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Datos\Documentos\Piezas 2021\Página Web\Gestión Humana\"/>
    </mc:Choice>
  </mc:AlternateContent>
  <bookViews>
    <workbookView xWindow="-120" yWindow="-120" windowWidth="20730" windowHeight="11160"/>
  </bookViews>
  <sheets>
    <sheet name="Periodo 1 " sheetId="1" r:id="rId1"/>
    <sheet name="Periodo 2" sheetId="2" r:id="rId2"/>
    <sheet name="Periodo 3" sheetId="5" r:id="rId3"/>
    <sheet name="Periodo 4" sheetId="4" r:id="rId4"/>
    <sheet name="Periodo 5" sheetId="6" r:id="rId5"/>
  </sheets>
  <definedNames>
    <definedName name="_xlnm._FilterDatabase" localSheetId="0" hidden="1">'Periodo 1 '!$A$11:$U$884</definedName>
    <definedName name="_xlnm._FilterDatabase" localSheetId="1" hidden="1">'Periodo 2'!$A$11:$T$554</definedName>
    <definedName name="_xlnm._FilterDatabase" localSheetId="2" hidden="1">'Periodo 3'!$A$11:$X$714</definedName>
    <definedName name="_xlnm._FilterDatabase" localSheetId="3" hidden="1">'Periodo 4'!$A$11:$X$733</definedName>
    <definedName name="_xlnm._FilterDatabase" localSheetId="4" hidden="1">'Periodo 5'!$A$11:$AA$4974</definedName>
  </definedNames>
  <calcPr calcId="191029"/>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4935" i="6" l="1"/>
  <c r="Q4933" i="6"/>
  <c r="Q4925" i="6"/>
  <c r="Q4911" i="6"/>
  <c r="Q4900" i="6"/>
  <c r="Q4898" i="6"/>
  <c r="Q4897" i="6"/>
  <c r="Q4896" i="6"/>
  <c r="Q4890" i="6"/>
  <c r="Q4870" i="6"/>
  <c r="Q4825" i="6"/>
  <c r="Q4824" i="6"/>
  <c r="Q4770" i="6"/>
  <c r="Q4761" i="6"/>
  <c r="Q4760" i="6"/>
  <c r="Q4733" i="6"/>
  <c r="Q4444" i="6"/>
  <c r="Q4419" i="6"/>
  <c r="Q4334" i="6"/>
  <c r="Q4222" i="6"/>
  <c r="Q4025" i="6"/>
  <c r="Q4023" i="6"/>
  <c r="Q3931" i="6"/>
  <c r="Q3824" i="6"/>
  <c r="Q3686" i="6"/>
  <c r="Q3676" i="6"/>
  <c r="Q3635" i="6"/>
  <c r="Q3385" i="6"/>
  <c r="Q3270" i="6"/>
  <c r="Q3269" i="6"/>
  <c r="Q3131" i="6"/>
  <c r="Q2913" i="6"/>
  <c r="Q2820" i="6"/>
  <c r="Q2819" i="6"/>
  <c r="Q2818" i="6"/>
  <c r="Q2767" i="6"/>
  <c r="Q2766" i="6"/>
  <c r="Q2765" i="6"/>
  <c r="Q2764" i="6"/>
  <c r="Q2763" i="6"/>
  <c r="Q2762" i="6"/>
  <c r="Q2761" i="6"/>
  <c r="Q2760" i="6"/>
  <c r="Q2759" i="6"/>
  <c r="Q2758" i="6"/>
  <c r="Q2757" i="6"/>
  <c r="Q2756" i="6"/>
  <c r="Q2755" i="6"/>
  <c r="Q2754" i="6"/>
  <c r="Q2753" i="6"/>
  <c r="Q2752" i="6"/>
  <c r="Q2751" i="6"/>
  <c r="Q2750" i="6"/>
  <c r="Q2749" i="6"/>
  <c r="Q2748" i="6"/>
  <c r="Q2747" i="6"/>
  <c r="Q2746" i="6"/>
  <c r="Q2745" i="6"/>
  <c r="Q2744" i="6"/>
  <c r="Q2743" i="6"/>
  <c r="Q2636" i="6"/>
  <c r="Q2635" i="6"/>
  <c r="Q2553" i="6"/>
  <c r="Q2512" i="6"/>
  <c r="Q2387" i="6"/>
  <c r="Q2346" i="6"/>
  <c r="Q2345" i="6"/>
  <c r="Q997" i="6"/>
  <c r="Q926" i="6"/>
  <c r="Q897" i="6"/>
  <c r="Q670" i="6"/>
  <c r="Q669" i="6"/>
  <c r="Q592" i="6"/>
  <c r="Q571" i="6"/>
  <c r="Q556" i="6"/>
  <c r="Q456" i="6"/>
  <c r="Q418" i="6"/>
  <c r="Q388" i="6"/>
  <c r="Q356" i="6"/>
  <c r="Q307" i="6"/>
  <c r="Q273" i="6"/>
  <c r="Q253" i="6"/>
  <c r="Q252" i="6"/>
  <c r="Q213" i="6"/>
  <c r="Q158" i="6"/>
  <c r="Q74" i="6"/>
  <c r="M4946" i="6"/>
  <c r="Q4946" i="6" s="1"/>
  <c r="M4947" i="6"/>
  <c r="Q4947" i="6" s="1"/>
  <c r="M4948" i="6"/>
  <c r="Q4948" i="6" s="1"/>
  <c r="M4949" i="6"/>
  <c r="Q4949" i="6" s="1"/>
  <c r="M4950" i="6"/>
  <c r="Q4950" i="6" s="1"/>
  <c r="M4951" i="6"/>
  <c r="Q4951" i="6" s="1"/>
  <c r="M4952" i="6"/>
  <c r="Q4952" i="6" s="1"/>
  <c r="M4953" i="6"/>
  <c r="Q4953" i="6" s="1"/>
  <c r="M4954" i="6"/>
  <c r="Q4954" i="6" s="1"/>
  <c r="M4955" i="6"/>
  <c r="Q4955" i="6" s="1"/>
  <c r="M4956" i="6"/>
  <c r="Q4956" i="6" s="1"/>
  <c r="M4957" i="6"/>
  <c r="Q4957" i="6" s="1"/>
  <c r="M4958" i="6"/>
  <c r="Q4958" i="6" s="1"/>
  <c r="M4959" i="6"/>
  <c r="Q4959" i="6" s="1"/>
  <c r="M4960" i="6"/>
  <c r="Q4960" i="6" s="1"/>
  <c r="M4961" i="6"/>
  <c r="Q4961" i="6" s="1"/>
  <c r="M4962" i="6"/>
  <c r="Q4962" i="6" s="1"/>
  <c r="M4963" i="6"/>
  <c r="Q4963" i="6" s="1"/>
  <c r="M4964" i="6"/>
  <c r="Q4964" i="6" s="1"/>
  <c r="M4965" i="6"/>
  <c r="Q4965" i="6" s="1"/>
  <c r="M4966" i="6"/>
  <c r="Q4966" i="6" s="1"/>
  <c r="M4967" i="6"/>
  <c r="Q4967" i="6" s="1"/>
  <c r="M4968" i="6"/>
  <c r="Q4968" i="6" s="1"/>
  <c r="M4969" i="6"/>
  <c r="M4970" i="6"/>
  <c r="Q4970" i="6" s="1"/>
  <c r="M4971" i="6"/>
  <c r="Q4971" i="6" s="1"/>
  <c r="M4972" i="6"/>
  <c r="Q4972" i="6" s="1"/>
  <c r="M4973" i="6"/>
  <c r="Q4973" i="6" s="1"/>
  <c r="M4974" i="6"/>
  <c r="Q4974" i="6" s="1"/>
  <c r="M4945" i="6"/>
  <c r="Q4945" i="6" s="1"/>
  <c r="M736" i="4"/>
  <c r="Q736" i="4" s="1"/>
  <c r="M893" i="1"/>
  <c r="M894" i="1"/>
  <c r="Q894" i="1" s="1"/>
  <c r="M895" i="1"/>
  <c r="Q895" i="1" s="1"/>
  <c r="M896" i="1"/>
  <c r="Q896" i="1" s="1"/>
  <c r="M897" i="1"/>
  <c r="M898" i="1"/>
  <c r="Q898" i="1" s="1"/>
  <c r="M899" i="1"/>
  <c r="Q899" i="1" s="1"/>
  <c r="M900" i="1"/>
  <c r="Q900" i="1" s="1"/>
  <c r="M901" i="1"/>
  <c r="M902" i="1"/>
  <c r="Q902" i="1" s="1"/>
  <c r="M903" i="1"/>
  <c r="Q903" i="1" s="1"/>
  <c r="M904" i="1"/>
  <c r="Q904" i="1" s="1"/>
  <c r="M905" i="1"/>
  <c r="M906" i="1"/>
  <c r="Q906" i="1" s="1"/>
  <c r="M907" i="1"/>
  <c r="M908" i="1"/>
  <c r="Q908" i="1" s="1"/>
  <c r="M909" i="1"/>
  <c r="M910" i="1"/>
  <c r="Q910" i="1" s="1"/>
  <c r="M911" i="1"/>
  <c r="M912" i="1"/>
  <c r="Q912" i="1" s="1"/>
  <c r="M913" i="1"/>
  <c r="M914" i="1"/>
  <c r="Q914" i="1" s="1"/>
  <c r="M915" i="1"/>
  <c r="M916" i="1"/>
  <c r="Q916" i="1" s="1"/>
  <c r="M917" i="1"/>
  <c r="M918" i="1"/>
  <c r="Q918" i="1" s="1"/>
  <c r="M919" i="1"/>
  <c r="M920" i="1"/>
  <c r="Q920" i="1" s="1"/>
  <c r="M921" i="1"/>
  <c r="M922" i="1"/>
  <c r="Q922" i="1" s="1"/>
  <c r="M923" i="1"/>
  <c r="M924" i="1"/>
  <c r="Q924" i="1" s="1"/>
  <c r="M925" i="1"/>
  <c r="M926" i="1"/>
  <c r="Q926" i="1" s="1"/>
  <c r="M927" i="1"/>
  <c r="M928" i="1"/>
  <c r="Q928" i="1" s="1"/>
  <c r="M929" i="1"/>
  <c r="M930" i="1"/>
  <c r="Q930" i="1" s="1"/>
  <c r="M931" i="1"/>
  <c r="M932" i="1"/>
  <c r="Q932" i="1" s="1"/>
  <c r="M933" i="1"/>
  <c r="M934" i="1"/>
  <c r="Q934" i="1" s="1"/>
  <c r="M935" i="1"/>
  <c r="M936" i="1"/>
  <c r="Q936" i="1" s="1"/>
  <c r="M937" i="1"/>
  <c r="M938" i="1"/>
  <c r="Q938" i="1" s="1"/>
  <c r="M939" i="1"/>
  <c r="M940" i="1"/>
  <c r="Q940" i="1" s="1"/>
  <c r="M941" i="1"/>
  <c r="M942" i="1"/>
  <c r="Q942" i="1" s="1"/>
  <c r="M943" i="1"/>
  <c r="M944" i="1"/>
  <c r="Q944" i="1" s="1"/>
  <c r="M945" i="1"/>
  <c r="M946" i="1"/>
  <c r="Q946" i="1" s="1"/>
  <c r="M947" i="1"/>
  <c r="M948" i="1"/>
  <c r="Q948" i="1" s="1"/>
  <c r="M949" i="1"/>
  <c r="M950" i="1"/>
  <c r="M951" i="1"/>
  <c r="M952" i="1"/>
  <c r="Q952" i="1" s="1"/>
  <c r="M953" i="1"/>
  <c r="M954" i="1"/>
  <c r="Q954" i="1" s="1"/>
  <c r="M955" i="1"/>
  <c r="Q955" i="1" s="1"/>
  <c r="M956" i="1"/>
  <c r="Q956" i="1" s="1"/>
  <c r="M957" i="1"/>
  <c r="M958" i="1"/>
  <c r="Q958" i="1" s="1"/>
  <c r="M959" i="1"/>
  <c r="Q959" i="1" s="1"/>
  <c r="M960" i="1"/>
  <c r="Q960" i="1" s="1"/>
  <c r="M961" i="1"/>
  <c r="Q961" i="1" s="1"/>
  <c r="M962" i="1"/>
  <c r="Q962" i="1" s="1"/>
  <c r="M892" i="1"/>
  <c r="Q892" i="1" s="1"/>
  <c r="Q759" i="5"/>
  <c r="Q760" i="5"/>
  <c r="Q761" i="5"/>
  <c r="Q762" i="5"/>
  <c r="Q763" i="5"/>
  <c r="Q764" i="5"/>
  <c r="Q765" i="5"/>
  <c r="Q766" i="5"/>
  <c r="Q767" i="5"/>
  <c r="Q768" i="5"/>
  <c r="Q769" i="5"/>
  <c r="Q770" i="5"/>
  <c r="Q771" i="5"/>
  <c r="Q772" i="5"/>
  <c r="Q773" i="5"/>
  <c r="Q774" i="5"/>
  <c r="Q775" i="5"/>
  <c r="Q776" i="5"/>
  <c r="Q777" i="5"/>
  <c r="Q561" i="2"/>
  <c r="Q947" i="1"/>
  <c r="Q949" i="1"/>
  <c r="Q950" i="1"/>
  <c r="Q951" i="1"/>
  <c r="Q953" i="1"/>
  <c r="Q957" i="1"/>
  <c r="Q893" i="1"/>
  <c r="Q897" i="1"/>
  <c r="Q901" i="1"/>
  <c r="Q905" i="1"/>
  <c r="Q907" i="1"/>
  <c r="Q909" i="1"/>
  <c r="Q911" i="1"/>
  <c r="Q913" i="1"/>
  <c r="Q915" i="1"/>
  <c r="Q917" i="1"/>
  <c r="Q919" i="1"/>
  <c r="Q921" i="1"/>
  <c r="Q923" i="1"/>
  <c r="Q925" i="1"/>
  <c r="Q927" i="1"/>
  <c r="Q929" i="1"/>
  <c r="Q931" i="1"/>
  <c r="Q933" i="1"/>
  <c r="Q935" i="1"/>
  <c r="Q937" i="1"/>
  <c r="Q939" i="1"/>
  <c r="Q941" i="1"/>
  <c r="Q943" i="1"/>
  <c r="Q945" i="1"/>
  <c r="Q4944" i="6" l="1"/>
  <c r="M4943" i="6"/>
  <c r="Q4943" i="6" s="1"/>
  <c r="Q4942" i="6"/>
  <c r="Q4941" i="6"/>
  <c r="Q4940" i="6"/>
  <c r="Q4939" i="6"/>
  <c r="M4938" i="6"/>
  <c r="Q4938" i="6" s="1"/>
  <c r="M4937" i="6"/>
  <c r="Q4937" i="6" s="1"/>
  <c r="Q4936" i="6"/>
  <c r="Q4934" i="6"/>
  <c r="Q4932" i="6"/>
  <c r="Q4931" i="6"/>
  <c r="Q4930" i="6"/>
  <c r="Q4929" i="6"/>
  <c r="Q4928" i="6"/>
  <c r="Q4927" i="6"/>
  <c r="Q4926" i="6"/>
  <c r="Q4924" i="6"/>
  <c r="Q4923" i="6"/>
  <c r="Q4922" i="6"/>
  <c r="Q4921" i="6"/>
  <c r="Q4920" i="6"/>
  <c r="M4919" i="6"/>
  <c r="Q4919" i="6" s="1"/>
  <c r="Q4918" i="6"/>
  <c r="Q4917" i="6"/>
  <c r="Q4916" i="6"/>
  <c r="Q4914" i="6"/>
  <c r="Q4913" i="6"/>
  <c r="Q4912" i="6"/>
  <c r="Q4910" i="6"/>
  <c r="Q4909" i="6"/>
  <c r="Q4908" i="6"/>
  <c r="Q4907" i="6"/>
  <c r="Q4906" i="6"/>
  <c r="Q4905" i="6"/>
  <c r="M4904" i="6"/>
  <c r="Q4904" i="6" s="1"/>
  <c r="M4903" i="6"/>
  <c r="Q4903" i="6" s="1"/>
  <c r="M4902" i="6"/>
  <c r="Q4902" i="6" s="1"/>
  <c r="Q4899" i="6"/>
  <c r="Q4895" i="6"/>
  <c r="Q4894" i="6"/>
  <c r="Q4893" i="6"/>
  <c r="Q4892" i="6"/>
  <c r="Q4891" i="6"/>
  <c r="Q4889" i="6"/>
  <c r="Q4888" i="6"/>
  <c r="Q4887" i="6"/>
  <c r="Q4886" i="6"/>
  <c r="Q4885" i="6"/>
  <c r="Q4884" i="6"/>
  <c r="Q4883" i="6"/>
  <c r="Q4882" i="6"/>
  <c r="Q4881" i="6"/>
  <c r="Q4880" i="6"/>
  <c r="Q4879" i="6"/>
  <c r="Q4878" i="6"/>
  <c r="Q4877" i="6"/>
  <c r="Q4876" i="6"/>
  <c r="Q4875" i="6"/>
  <c r="Q4874" i="6"/>
  <c r="Q4873" i="6"/>
  <c r="Q4872" i="6"/>
  <c r="Q4871" i="6"/>
  <c r="Q4869" i="6"/>
  <c r="Q4868" i="6"/>
  <c r="Q4867" i="6"/>
  <c r="Q4866" i="6"/>
  <c r="Q4865" i="6"/>
  <c r="Q4864" i="6"/>
  <c r="Q4863" i="6"/>
  <c r="Q4862" i="6"/>
  <c r="Q4861" i="6"/>
  <c r="Q4860" i="6"/>
  <c r="Q4859" i="6"/>
  <c r="Q4858" i="6"/>
  <c r="Q4857" i="6"/>
  <c r="Q4856" i="6"/>
  <c r="Q4855" i="6"/>
  <c r="Q4854" i="6"/>
  <c r="Q4853" i="6"/>
  <c r="Q4852" i="6"/>
  <c r="Q4851" i="6"/>
  <c r="Q4850" i="6"/>
  <c r="Q4849" i="6"/>
  <c r="Q4848" i="6"/>
  <c r="Q4847" i="6"/>
  <c r="Q4846" i="6"/>
  <c r="Q4845" i="6"/>
  <c r="Q4844" i="6"/>
  <c r="Q4843" i="6"/>
  <c r="Q4842" i="6"/>
  <c r="Q4841" i="6"/>
  <c r="Q4840" i="6"/>
  <c r="Q4839" i="6"/>
  <c r="Q4838" i="6"/>
  <c r="Q4837" i="6"/>
  <c r="Q4836" i="6"/>
  <c r="Q4835" i="6"/>
  <c r="Q4834" i="6"/>
  <c r="Q4833" i="6"/>
  <c r="Q4832" i="6"/>
  <c r="Q4831" i="6"/>
  <c r="Q4830" i="6"/>
  <c r="Q4829" i="6"/>
  <c r="Q4828" i="6"/>
  <c r="Q4827" i="6"/>
  <c r="Q4826" i="6"/>
  <c r="Q4823" i="6"/>
  <c r="Q4821" i="6"/>
  <c r="Q4820" i="6"/>
  <c r="Q4819" i="6"/>
  <c r="Q4818" i="6"/>
  <c r="Q4817" i="6"/>
  <c r="Q4816" i="6"/>
  <c r="Q4815" i="6"/>
  <c r="Q4814" i="6"/>
  <c r="Q4813" i="6"/>
  <c r="Q4812" i="6"/>
  <c r="Q4811" i="6"/>
  <c r="Q4810" i="6"/>
  <c r="Q4809" i="6"/>
  <c r="Q4808" i="6"/>
  <c r="Q4807" i="6"/>
  <c r="Q4806" i="6"/>
  <c r="Q4805" i="6"/>
  <c r="Q4804" i="6"/>
  <c r="Q4803" i="6"/>
  <c r="Q4802" i="6"/>
  <c r="Q4801" i="6"/>
  <c r="Q4800" i="6"/>
  <c r="Q4799" i="6"/>
  <c r="Q4798" i="6"/>
  <c r="Q4797" i="6"/>
  <c r="Q4796" i="6"/>
  <c r="Q4795" i="6"/>
  <c r="Q4794" i="6"/>
  <c r="Q4793" i="6"/>
  <c r="Q4792" i="6"/>
  <c r="Q4791" i="6"/>
  <c r="Q4790" i="6"/>
  <c r="Q4789" i="6"/>
  <c r="Q4788" i="6"/>
  <c r="Q4787" i="6"/>
  <c r="Q4786" i="6"/>
  <c r="Q4785" i="6"/>
  <c r="Q4784" i="6"/>
  <c r="M4783" i="6"/>
  <c r="Q4783" i="6" s="1"/>
  <c r="Q4782" i="6"/>
  <c r="M4781" i="6"/>
  <c r="Q4781" i="6" s="1"/>
  <c r="M4780" i="6"/>
  <c r="Q4780" i="6" s="1"/>
  <c r="Q4779" i="6"/>
  <c r="Q4778" i="6"/>
  <c r="Q4777" i="6"/>
  <c r="Q4776" i="6"/>
  <c r="Q4775" i="6"/>
  <c r="Q4774" i="6"/>
  <c r="Q4773" i="6"/>
  <c r="Q4772" i="6"/>
  <c r="Q4771" i="6"/>
  <c r="Q4769" i="6"/>
  <c r="Q4768" i="6"/>
  <c r="Q4767" i="6"/>
  <c r="Q4766" i="6"/>
  <c r="Q4765" i="6"/>
  <c r="Q4764" i="6"/>
  <c r="Q4763" i="6"/>
  <c r="Q4762" i="6"/>
  <c r="Q4759" i="6"/>
  <c r="Q4758" i="6"/>
  <c r="Q4757" i="6"/>
  <c r="Q4756" i="6"/>
  <c r="Q4755" i="6"/>
  <c r="Q4754" i="6"/>
  <c r="Q4753" i="6"/>
  <c r="Q4752" i="6"/>
  <c r="Q4751" i="6"/>
  <c r="Q4750" i="6"/>
  <c r="Q4749" i="6"/>
  <c r="Q4748" i="6"/>
  <c r="Q4747" i="6"/>
  <c r="Q4746" i="6"/>
  <c r="Q4745" i="6"/>
  <c r="Q4744" i="6"/>
  <c r="Q4743" i="6"/>
  <c r="Q4742" i="6"/>
  <c r="Q4741" i="6"/>
  <c r="Q4740" i="6"/>
  <c r="Q4739" i="6"/>
  <c r="Q4738" i="6"/>
  <c r="Q4737" i="6"/>
  <c r="Q4736" i="6"/>
  <c r="Q4735" i="6"/>
  <c r="Q4734" i="6"/>
  <c r="Q4732" i="6"/>
  <c r="Q4731" i="6"/>
  <c r="M4730" i="6"/>
  <c r="Q4730" i="6" s="1"/>
  <c r="M4729" i="6"/>
  <c r="Q4729" i="6" s="1"/>
  <c r="M4728" i="6"/>
  <c r="Q4728" i="6" s="1"/>
  <c r="M4727" i="6"/>
  <c r="Q4727" i="6" s="1"/>
  <c r="Q4726" i="6"/>
  <c r="Q4725" i="6"/>
  <c r="Q4724" i="6"/>
  <c r="Q4723" i="6"/>
  <c r="Q4722" i="6"/>
  <c r="Q4721" i="6"/>
  <c r="Q4720" i="6"/>
  <c r="Q4719" i="6"/>
  <c r="M4718" i="6"/>
  <c r="Q4718" i="6" s="1"/>
  <c r="M4717" i="6"/>
  <c r="Q4717" i="6" s="1"/>
  <c r="M4716" i="6"/>
  <c r="Q4716" i="6" s="1"/>
  <c r="M4715" i="6"/>
  <c r="Q4715" i="6" s="1"/>
  <c r="Q4714" i="6"/>
  <c r="Q4713" i="6"/>
  <c r="Q4712" i="6"/>
  <c r="Q4711" i="6"/>
  <c r="Q4710" i="6"/>
  <c r="Q4709" i="6"/>
  <c r="Q4708" i="6"/>
  <c r="Q4707" i="6"/>
  <c r="Q4706" i="6"/>
  <c r="Q4705" i="6"/>
  <c r="Q4704" i="6"/>
  <c r="Q4703" i="6"/>
  <c r="Q4702" i="6"/>
  <c r="Q4701" i="6"/>
  <c r="M4700" i="6"/>
  <c r="Q4700" i="6" s="1"/>
  <c r="Q4699" i="6"/>
  <c r="Q4698" i="6"/>
  <c r="M4697" i="6"/>
  <c r="Q4697" i="6" s="1"/>
  <c r="Q4696" i="6"/>
  <c r="Q4695" i="6"/>
  <c r="Q4694" i="6"/>
  <c r="Q4693" i="6"/>
  <c r="Q4692" i="6"/>
  <c r="Q4691" i="6"/>
  <c r="Q4690" i="6"/>
  <c r="M4689" i="6"/>
  <c r="Q4689" i="6" s="1"/>
  <c r="M4688" i="6"/>
  <c r="Q4688" i="6" s="1"/>
  <c r="M4687" i="6"/>
  <c r="Q4687" i="6" s="1"/>
  <c r="M4686" i="6"/>
  <c r="Q4686" i="6" s="1"/>
  <c r="Q4685" i="6"/>
  <c r="Q4684" i="6"/>
  <c r="Q4683" i="6"/>
  <c r="Q4682" i="6"/>
  <c r="Q4681" i="6"/>
  <c r="Q4680" i="6"/>
  <c r="Q4679" i="6"/>
  <c r="Q4678" i="6"/>
  <c r="Q4677" i="6"/>
  <c r="Q4676" i="6"/>
  <c r="Q4675" i="6"/>
  <c r="Q4674" i="6"/>
  <c r="Q4673" i="6"/>
  <c r="Q4672" i="6"/>
  <c r="Q4671" i="6"/>
  <c r="Q4670" i="6"/>
  <c r="Q4669" i="6"/>
  <c r="M4668" i="6"/>
  <c r="Q4668" i="6" s="1"/>
  <c r="M4667" i="6"/>
  <c r="Q4667" i="6" s="1"/>
  <c r="M4666" i="6"/>
  <c r="Q4666" i="6" s="1"/>
  <c r="Q4665" i="6"/>
  <c r="Q4664" i="6"/>
  <c r="Q4663" i="6"/>
  <c r="M4662" i="6"/>
  <c r="Q4662" i="6" s="1"/>
  <c r="M4661" i="6"/>
  <c r="Q4661" i="6" s="1"/>
  <c r="Q4660" i="6"/>
  <c r="Q4659" i="6"/>
  <c r="Q4658" i="6"/>
  <c r="Q4657" i="6"/>
  <c r="Q4656" i="6"/>
  <c r="Q4655" i="6"/>
  <c r="Q4654" i="6"/>
  <c r="Q4653" i="6"/>
  <c r="Q4652" i="6"/>
  <c r="Q4651" i="6"/>
  <c r="Q4650" i="6"/>
  <c r="Q4649" i="6"/>
  <c r="Q4648" i="6"/>
  <c r="Q4647" i="6"/>
  <c r="Q4646" i="6"/>
  <c r="Q4645" i="6"/>
  <c r="Q4644" i="6"/>
  <c r="Q4643" i="6"/>
  <c r="Q4642" i="6"/>
  <c r="Q4641" i="6"/>
  <c r="Q4640" i="6"/>
  <c r="Q4639" i="6"/>
  <c r="Q4638" i="6"/>
  <c r="Q4637" i="6"/>
  <c r="Q4636" i="6"/>
  <c r="Q4635" i="6"/>
  <c r="Q4634" i="6"/>
  <c r="Q4633" i="6"/>
  <c r="Q4632" i="6"/>
  <c r="Q4631" i="6"/>
  <c r="Q4630" i="6"/>
  <c r="Q4629" i="6"/>
  <c r="Q4628" i="6"/>
  <c r="Q4627" i="6"/>
  <c r="Q4626" i="6"/>
  <c r="Q4625" i="6"/>
  <c r="Q4624" i="6"/>
  <c r="Q4623" i="6"/>
  <c r="Q4622" i="6"/>
  <c r="Q4621" i="6"/>
  <c r="Q4620" i="6"/>
  <c r="Q4619" i="6"/>
  <c r="Q4618" i="6"/>
  <c r="Q4617" i="6"/>
  <c r="Q4616" i="6"/>
  <c r="Q4615" i="6"/>
  <c r="Q4614" i="6"/>
  <c r="Q4613" i="6"/>
  <c r="Q4612" i="6"/>
  <c r="Q4611" i="6"/>
  <c r="Q4610" i="6"/>
  <c r="Q4609" i="6"/>
  <c r="Q4608" i="6"/>
  <c r="Q4607" i="6"/>
  <c r="Q4606" i="6"/>
  <c r="Q4605" i="6"/>
  <c r="Q4604" i="6"/>
  <c r="Q4603" i="6"/>
  <c r="Q4602" i="6"/>
  <c r="Q4601" i="6"/>
  <c r="Q4600" i="6"/>
  <c r="Q4599" i="6"/>
  <c r="Q4598" i="6"/>
  <c r="Q4597" i="6"/>
  <c r="Q4596" i="6"/>
  <c r="Q4595" i="6"/>
  <c r="Q4594" i="6"/>
  <c r="Q4593" i="6"/>
  <c r="Q4592" i="6"/>
  <c r="Q4591" i="6"/>
  <c r="Q4590" i="6"/>
  <c r="Q4589" i="6"/>
  <c r="Q4588" i="6"/>
  <c r="Q4587" i="6"/>
  <c r="Q4586" i="6"/>
  <c r="Q4585" i="6"/>
  <c r="Q4584" i="6"/>
  <c r="Q4583" i="6"/>
  <c r="Q4582" i="6"/>
  <c r="Q4581" i="6"/>
  <c r="Q4580" i="6"/>
  <c r="Q4579" i="6"/>
  <c r="Q4578" i="6"/>
  <c r="Q4577" i="6"/>
  <c r="Q4576" i="6"/>
  <c r="Q4575" i="6"/>
  <c r="Q4574" i="6"/>
  <c r="Q4573" i="6"/>
  <c r="Q4572" i="6"/>
  <c r="Q4571" i="6"/>
  <c r="Q4570" i="6"/>
  <c r="Q4569" i="6"/>
  <c r="Q4568" i="6"/>
  <c r="Q4567" i="6"/>
  <c r="Q4566" i="6"/>
  <c r="Q4565" i="6"/>
  <c r="Q4564" i="6"/>
  <c r="Q4563" i="6"/>
  <c r="Q4562" i="6"/>
  <c r="Q4561" i="6"/>
  <c r="Q4560" i="6"/>
  <c r="Q4559" i="6"/>
  <c r="Q4558" i="6"/>
  <c r="Q4557" i="6"/>
  <c r="Q4556" i="6"/>
  <c r="Q4555" i="6"/>
  <c r="Q4554" i="6"/>
  <c r="Q4553" i="6"/>
  <c r="Q4552" i="6"/>
  <c r="Q4551" i="6"/>
  <c r="Q4550" i="6"/>
  <c r="M4549" i="6"/>
  <c r="Q4549" i="6" s="1"/>
  <c r="M4548" i="6"/>
  <c r="Q4548" i="6" s="1"/>
  <c r="Q4547" i="6"/>
  <c r="Q4546" i="6"/>
  <c r="Q4545" i="6"/>
  <c r="Q4544" i="6"/>
  <c r="Q4543" i="6"/>
  <c r="M4542" i="6"/>
  <c r="Q4542" i="6" s="1"/>
  <c r="M4541" i="6"/>
  <c r="Q4541" i="6" s="1"/>
  <c r="M4540" i="6"/>
  <c r="Q4540" i="6" s="1"/>
  <c r="M4539" i="6"/>
  <c r="Q4539" i="6" s="1"/>
  <c r="Q4538" i="6"/>
  <c r="Q4537" i="6"/>
  <c r="Q4536" i="6"/>
  <c r="Q4535" i="6"/>
  <c r="Q4534" i="6"/>
  <c r="M4533" i="6"/>
  <c r="Q4533" i="6" s="1"/>
  <c r="Q4532" i="6"/>
  <c r="Q4531" i="6"/>
  <c r="Q4530" i="6"/>
  <c r="Q4529" i="6"/>
  <c r="Q4528" i="6"/>
  <c r="Q4527" i="6"/>
  <c r="Q4526" i="6"/>
  <c r="Q4525" i="6"/>
  <c r="Q4524" i="6"/>
  <c r="Q4523" i="6"/>
  <c r="Q4522" i="6"/>
  <c r="Q4521" i="6"/>
  <c r="Q4520" i="6"/>
  <c r="Q4519" i="6"/>
  <c r="Q4518" i="6"/>
  <c r="Q4517" i="6"/>
  <c r="Q4516" i="6"/>
  <c r="Q4515" i="6"/>
  <c r="Q4514" i="6"/>
  <c r="Q4513" i="6"/>
  <c r="Q4512" i="6"/>
  <c r="Q4511" i="6"/>
  <c r="Q4510" i="6"/>
  <c r="Q4509" i="6"/>
  <c r="Q4508" i="6"/>
  <c r="Q4507" i="6"/>
  <c r="Q4506" i="6"/>
  <c r="Q4505" i="6"/>
  <c r="Q4504" i="6"/>
  <c r="Q4503" i="6"/>
  <c r="Q4502" i="6"/>
  <c r="Q4501" i="6"/>
  <c r="Q4500" i="6"/>
  <c r="Q4499" i="6"/>
  <c r="Q4498" i="6"/>
  <c r="Q4497" i="6"/>
  <c r="Q4496" i="6"/>
  <c r="Q4495" i="6"/>
  <c r="Q4494" i="6"/>
  <c r="Q4493" i="6"/>
  <c r="Q4492" i="6"/>
  <c r="Q4491" i="6"/>
  <c r="Q4490" i="6"/>
  <c r="Q4489" i="6"/>
  <c r="Q4488" i="6"/>
  <c r="Q4487" i="6"/>
  <c r="Q4486" i="6"/>
  <c r="Q4485" i="6"/>
  <c r="Q4484" i="6"/>
  <c r="Q4483" i="6"/>
  <c r="M4482" i="6"/>
  <c r="Q4482" i="6" s="1"/>
  <c r="Q4481" i="6"/>
  <c r="Q4480" i="6"/>
  <c r="Q4479" i="6"/>
  <c r="Q4478" i="6"/>
  <c r="M4477" i="6"/>
  <c r="Q4477" i="6" s="1"/>
  <c r="Q4476" i="6"/>
  <c r="Q4475" i="6"/>
  <c r="Q4474" i="6"/>
  <c r="Q4473" i="6"/>
  <c r="Q4472" i="6"/>
  <c r="Q4471" i="6"/>
  <c r="Q4470" i="6"/>
  <c r="Q4469" i="6"/>
  <c r="Q4468" i="6"/>
  <c r="Q4467" i="6"/>
  <c r="Q4466" i="6"/>
  <c r="Q4465" i="6"/>
  <c r="Q4464" i="6"/>
  <c r="Q4463" i="6"/>
  <c r="Q4462" i="6"/>
  <c r="Q4461" i="6"/>
  <c r="Q4460" i="6"/>
  <c r="Q4459" i="6"/>
  <c r="Q4458" i="6"/>
  <c r="Q4457" i="6"/>
  <c r="Q4456" i="6"/>
  <c r="Q4455" i="6"/>
  <c r="Q4454" i="6"/>
  <c r="Q4453" i="6"/>
  <c r="Q4452" i="6"/>
  <c r="Q4451" i="6"/>
  <c r="Q4450" i="6"/>
  <c r="Q4449" i="6"/>
  <c r="Q4448" i="6"/>
  <c r="Q4447" i="6"/>
  <c r="Q4446" i="6"/>
  <c r="Q4445" i="6"/>
  <c r="Q4443" i="6"/>
  <c r="Q4442" i="6"/>
  <c r="Q4441" i="6"/>
  <c r="Q4440" i="6"/>
  <c r="Q4439" i="6"/>
  <c r="Q4438" i="6"/>
  <c r="Q4437" i="6"/>
  <c r="Q4436" i="6"/>
  <c r="Q4435" i="6"/>
  <c r="Q4434" i="6"/>
  <c r="Q4433" i="6"/>
  <c r="Q4432" i="6"/>
  <c r="Q4431" i="6"/>
  <c r="Q4430" i="6"/>
  <c r="Q4429" i="6"/>
  <c r="Q4428" i="6"/>
  <c r="Q4427" i="6"/>
  <c r="Q4426" i="6"/>
  <c r="Q4425" i="6"/>
  <c r="Q4424" i="6"/>
  <c r="Q4423" i="6"/>
  <c r="Q4422" i="6"/>
  <c r="M4421" i="6"/>
  <c r="Q4421" i="6" s="1"/>
  <c r="M4420" i="6"/>
  <c r="Q4420" i="6" s="1"/>
  <c r="Q4418" i="6"/>
  <c r="Q4417" i="6"/>
  <c r="Q4416" i="6"/>
  <c r="Q4415" i="6"/>
  <c r="Q4414" i="6"/>
  <c r="Q4413" i="6"/>
  <c r="Q4412" i="6"/>
  <c r="M4411" i="6"/>
  <c r="Q4411" i="6" s="1"/>
  <c r="M4410" i="6"/>
  <c r="Q4410" i="6" s="1"/>
  <c r="M4409" i="6"/>
  <c r="Q4409" i="6" s="1"/>
  <c r="M4408" i="6"/>
  <c r="Q4408" i="6" s="1"/>
  <c r="Q4407" i="6"/>
  <c r="Q4406" i="6"/>
  <c r="Q4405" i="6"/>
  <c r="Q4404" i="6"/>
  <c r="Q4403" i="6"/>
  <c r="Q4402" i="6"/>
  <c r="Q4401" i="6"/>
  <c r="Q4400" i="6"/>
  <c r="Q4399" i="6"/>
  <c r="Q4398" i="6"/>
  <c r="Q4397" i="6"/>
  <c r="Q4396" i="6"/>
  <c r="Q4395" i="6"/>
  <c r="Q4394" i="6"/>
  <c r="Q4393" i="6"/>
  <c r="Q4392" i="6"/>
  <c r="Q4391" i="6"/>
  <c r="Q4390" i="6"/>
  <c r="Q4389" i="6"/>
  <c r="Q4388" i="6"/>
  <c r="Q4387" i="6"/>
  <c r="Q4386" i="6"/>
  <c r="Q4385" i="6"/>
  <c r="Q4384" i="6"/>
  <c r="Q4383" i="6"/>
  <c r="Q4382" i="6"/>
  <c r="M4381" i="6"/>
  <c r="Q4381" i="6" s="1"/>
  <c r="M4380" i="6"/>
  <c r="Q4380" i="6" s="1"/>
  <c r="M4379" i="6"/>
  <c r="Q4379" i="6" s="1"/>
  <c r="M4378" i="6"/>
  <c r="Q4378" i="6" s="1"/>
  <c r="M4377" i="6"/>
  <c r="Q4377" i="6" s="1"/>
  <c r="M4376" i="6"/>
  <c r="Q4376" i="6" s="1"/>
  <c r="M4375" i="6"/>
  <c r="Q4375" i="6" s="1"/>
  <c r="M4374" i="6"/>
  <c r="Q4374" i="6" s="1"/>
  <c r="M4373" i="6"/>
  <c r="Q4373" i="6" s="1"/>
  <c r="Q4372" i="6"/>
  <c r="Q4371" i="6"/>
  <c r="Q4370" i="6"/>
  <c r="Q4369" i="6"/>
  <c r="Q4368" i="6"/>
  <c r="Q4367" i="6"/>
  <c r="Q4366" i="6"/>
  <c r="Q4365" i="6"/>
  <c r="Q4364" i="6"/>
  <c r="Q4363" i="6"/>
  <c r="Q4362" i="6"/>
  <c r="Q4361" i="6"/>
  <c r="Q4360" i="6"/>
  <c r="Q4359" i="6"/>
  <c r="Q4358" i="6"/>
  <c r="Q4357" i="6"/>
  <c r="Q4356" i="6"/>
  <c r="Q4355" i="6"/>
  <c r="Q4354" i="6"/>
  <c r="Q4353" i="6"/>
  <c r="Q4352" i="6"/>
  <c r="M4351" i="6"/>
  <c r="Q4351" i="6" s="1"/>
  <c r="Q4350" i="6"/>
  <c r="Q4349" i="6"/>
  <c r="Q4348" i="6"/>
  <c r="Q4347" i="6"/>
  <c r="Q4346" i="6"/>
  <c r="Q4345" i="6"/>
  <c r="Q4344" i="6"/>
  <c r="Q4343" i="6"/>
  <c r="Q4342" i="6"/>
  <c r="Q4341" i="6"/>
  <c r="M4340" i="6"/>
  <c r="Q4340" i="6" s="1"/>
  <c r="M4339" i="6"/>
  <c r="Q4339" i="6" s="1"/>
  <c r="M4338" i="6"/>
  <c r="Q4338" i="6" s="1"/>
  <c r="M4337" i="6"/>
  <c r="Q4337" i="6" s="1"/>
  <c r="Q4336" i="6"/>
  <c r="Q4335" i="6"/>
  <c r="M4333" i="6"/>
  <c r="Q4333" i="6" s="1"/>
  <c r="Q4332" i="6"/>
  <c r="Q4331" i="6"/>
  <c r="Q4330" i="6"/>
  <c r="Q4329" i="6"/>
  <c r="Q4328" i="6"/>
  <c r="Q4327" i="6"/>
  <c r="Q4326" i="6"/>
  <c r="Q4325" i="6"/>
  <c r="Q4324" i="6"/>
  <c r="M4323" i="6"/>
  <c r="Q4323" i="6" s="1"/>
  <c r="M4322" i="6"/>
  <c r="Q4322" i="6" s="1"/>
  <c r="Q4321" i="6"/>
  <c r="Q4320" i="6"/>
  <c r="Q4319" i="6"/>
  <c r="Q4318" i="6"/>
  <c r="Q4317" i="6"/>
  <c r="M4316" i="6"/>
  <c r="Q4316" i="6" s="1"/>
  <c r="Q4315" i="6"/>
  <c r="Q4314" i="6"/>
  <c r="Q4313" i="6"/>
  <c r="Q4312" i="6"/>
  <c r="Q4311" i="6"/>
  <c r="Q4310" i="6"/>
  <c r="Q4309" i="6"/>
  <c r="Q4308" i="6"/>
  <c r="Q4307" i="6"/>
  <c r="Q4306" i="6"/>
  <c r="Q4305" i="6"/>
  <c r="Q4304" i="6"/>
  <c r="Q4303" i="6"/>
  <c r="Q4302" i="6"/>
  <c r="M4301" i="6"/>
  <c r="Q4301" i="6" s="1"/>
  <c r="M4300" i="6"/>
  <c r="Q4300" i="6" s="1"/>
  <c r="M4299" i="6"/>
  <c r="Q4299" i="6" s="1"/>
  <c r="M4298" i="6"/>
  <c r="Q4298" i="6" s="1"/>
  <c r="Q4297" i="6"/>
  <c r="Q4296" i="6"/>
  <c r="Q4295" i="6"/>
  <c r="Q4294" i="6"/>
  <c r="Q4293" i="6"/>
  <c r="Q4292" i="6"/>
  <c r="Q4291" i="6"/>
  <c r="Q4290" i="6"/>
  <c r="Q4289" i="6"/>
  <c r="Q4288" i="6"/>
  <c r="Q4287" i="6"/>
  <c r="M4286" i="6"/>
  <c r="Q4286" i="6" s="1"/>
  <c r="M4285" i="6"/>
  <c r="Q4285" i="6" s="1"/>
  <c r="M4284" i="6"/>
  <c r="Q4284" i="6" s="1"/>
  <c r="Q4283" i="6"/>
  <c r="Q4282" i="6"/>
  <c r="Q4281" i="6"/>
  <c r="M4280" i="6"/>
  <c r="Q4280" i="6" s="1"/>
  <c r="M4279" i="6"/>
  <c r="Q4279" i="6" s="1"/>
  <c r="Q4278" i="6"/>
  <c r="Q4277" i="6"/>
  <c r="M4276" i="6"/>
  <c r="Q4276" i="6" s="1"/>
  <c r="M4275" i="6"/>
  <c r="Q4275" i="6" s="1"/>
  <c r="M4274" i="6"/>
  <c r="Q4274" i="6" s="1"/>
  <c r="Q4273" i="6"/>
  <c r="Q4272" i="6"/>
  <c r="Q4271" i="6"/>
  <c r="Q4270" i="6"/>
  <c r="Q4269" i="6"/>
  <c r="Q4268" i="6"/>
  <c r="Q4267" i="6"/>
  <c r="Q4266" i="6"/>
  <c r="Q4265" i="6"/>
  <c r="Q4264" i="6"/>
  <c r="Q4263" i="6"/>
  <c r="Q4262" i="6"/>
  <c r="Q4261" i="6"/>
  <c r="Q4260" i="6"/>
  <c r="Q4259" i="6"/>
  <c r="Q4258" i="6"/>
  <c r="Q4257" i="6"/>
  <c r="Q4256" i="6"/>
  <c r="Q4255" i="6"/>
  <c r="Q4254" i="6"/>
  <c r="Q4253" i="6"/>
  <c r="M4252" i="6"/>
  <c r="Q4252" i="6" s="1"/>
  <c r="Q4251" i="6"/>
  <c r="M4250" i="6"/>
  <c r="Q4250" i="6" s="1"/>
  <c r="Q4249" i="6"/>
  <c r="Q4248" i="6"/>
  <c r="Q4247" i="6"/>
  <c r="Q4246" i="6"/>
  <c r="Q4245" i="6"/>
  <c r="Q4244" i="6"/>
  <c r="M4243" i="6"/>
  <c r="Q4243" i="6" s="1"/>
  <c r="M4242" i="6"/>
  <c r="Q4242" i="6" s="1"/>
  <c r="Q4241" i="6"/>
  <c r="Q4240" i="6"/>
  <c r="Q4239" i="6"/>
  <c r="Q4238" i="6"/>
  <c r="Q4237" i="6"/>
  <c r="Q4236" i="6"/>
  <c r="Q4235" i="6"/>
  <c r="Q4234" i="6"/>
  <c r="Q4233" i="6"/>
  <c r="Q4232" i="6"/>
  <c r="Q4231" i="6"/>
  <c r="Q4230" i="6"/>
  <c r="Q4229" i="6"/>
  <c r="Q4228" i="6"/>
  <c r="Q4227" i="6"/>
  <c r="M4226" i="6"/>
  <c r="Q4226" i="6" s="1"/>
  <c r="M4225" i="6"/>
  <c r="Q4225" i="6" s="1"/>
  <c r="M4224" i="6"/>
  <c r="Q4224" i="6" s="1"/>
  <c r="Q4223" i="6"/>
  <c r="Q4221" i="6"/>
  <c r="Q4220" i="6"/>
  <c r="Q4219" i="6"/>
  <c r="Q4218" i="6"/>
  <c r="Q4217" i="6"/>
  <c r="Q4216" i="6"/>
  <c r="Q4215" i="6"/>
  <c r="Q4214" i="6"/>
  <c r="M4213" i="6"/>
  <c r="Q4213" i="6" s="1"/>
  <c r="M4212" i="6"/>
  <c r="Q4212" i="6" s="1"/>
  <c r="M4211" i="6"/>
  <c r="Q4211" i="6" s="1"/>
  <c r="Q4210" i="6"/>
  <c r="Q4209" i="6"/>
  <c r="Q4208" i="6"/>
  <c r="Q4207" i="6"/>
  <c r="Q4206" i="6"/>
  <c r="Q4205" i="6"/>
  <c r="Q4204" i="6"/>
  <c r="Q4203" i="6"/>
  <c r="Q4202" i="6"/>
  <c r="Q4201" i="6"/>
  <c r="Q4200" i="6"/>
  <c r="Q4199" i="6"/>
  <c r="Q4198" i="6"/>
  <c r="Q4197" i="6"/>
  <c r="Q4196" i="6"/>
  <c r="Q4195" i="6"/>
  <c r="Q4194" i="6"/>
  <c r="Q4193" i="6"/>
  <c r="Q4192" i="6"/>
  <c r="Q4191" i="6"/>
  <c r="Q4190" i="6"/>
  <c r="M4189" i="6"/>
  <c r="Q4189" i="6" s="1"/>
  <c r="M4188" i="6"/>
  <c r="Q4188" i="6" s="1"/>
  <c r="M4187" i="6"/>
  <c r="Q4187" i="6" s="1"/>
  <c r="M4186" i="6"/>
  <c r="Q4186" i="6" s="1"/>
  <c r="M4185" i="6"/>
  <c r="Q4185" i="6" s="1"/>
  <c r="Q4184" i="6"/>
  <c r="Q4183" i="6"/>
  <c r="Q4182" i="6"/>
  <c r="Q4181" i="6"/>
  <c r="Q4180" i="6"/>
  <c r="Q4179" i="6"/>
  <c r="M4178" i="6"/>
  <c r="Q4178" i="6" s="1"/>
  <c r="M4177" i="6"/>
  <c r="Q4177" i="6" s="1"/>
  <c r="M4176" i="6"/>
  <c r="Q4176" i="6" s="1"/>
  <c r="Q4175" i="6"/>
  <c r="Q4174" i="6"/>
  <c r="Q4173" i="6"/>
  <c r="Q4172" i="6"/>
  <c r="Q4171" i="6"/>
  <c r="Q4170" i="6"/>
  <c r="Q4169" i="6"/>
  <c r="Q4168" i="6"/>
  <c r="Q4167" i="6"/>
  <c r="Q4166" i="6"/>
  <c r="Q4165" i="6"/>
  <c r="Q4164" i="6"/>
  <c r="Q4163" i="6"/>
  <c r="Q4162" i="6"/>
  <c r="Q4161" i="6"/>
  <c r="Q4160" i="6"/>
  <c r="Q4159" i="6"/>
  <c r="Q4158" i="6"/>
  <c r="Q4157" i="6"/>
  <c r="Q4156" i="6"/>
  <c r="Q4155" i="6"/>
  <c r="Q4154" i="6"/>
  <c r="Q4153" i="6"/>
  <c r="Q4152" i="6"/>
  <c r="Q4151" i="6"/>
  <c r="Q4150" i="6"/>
  <c r="Q4149" i="6"/>
  <c r="Q4148" i="6"/>
  <c r="Q4147" i="6"/>
  <c r="Q4146" i="6"/>
  <c r="Q4145" i="6"/>
  <c r="Q4144" i="6"/>
  <c r="Q4143" i="6"/>
  <c r="Q4142" i="6"/>
  <c r="Q4141" i="6"/>
  <c r="Q4140" i="6"/>
  <c r="Q4139" i="6"/>
  <c r="Q4138" i="6"/>
  <c r="Q4137" i="6"/>
  <c r="Q4136" i="6"/>
  <c r="Q4135" i="6"/>
  <c r="Q4134" i="6"/>
  <c r="Q4133" i="6"/>
  <c r="Q4132" i="6"/>
  <c r="Q4131" i="6"/>
  <c r="Q4130" i="6"/>
  <c r="Q4129" i="6"/>
  <c r="Q4128" i="6"/>
  <c r="Q4127" i="6"/>
  <c r="Q4126" i="6"/>
  <c r="Q4125" i="6"/>
  <c r="Q4124" i="6"/>
  <c r="Q4123" i="6"/>
  <c r="Q4122" i="6"/>
  <c r="M4121" i="6"/>
  <c r="Q4121" i="6" s="1"/>
  <c r="M4120" i="6"/>
  <c r="Q4120" i="6" s="1"/>
  <c r="M4119" i="6"/>
  <c r="Q4119" i="6" s="1"/>
  <c r="M4118" i="6"/>
  <c r="Q4118" i="6" s="1"/>
  <c r="Q4117" i="6"/>
  <c r="Q4116" i="6"/>
  <c r="Q4115" i="6"/>
  <c r="Q4114" i="6"/>
  <c r="Q4113" i="6"/>
  <c r="Q4112" i="6"/>
  <c r="Q4111" i="6"/>
  <c r="Q4110" i="6"/>
  <c r="Q4109" i="6"/>
  <c r="Q4108" i="6"/>
  <c r="Q4107" i="6"/>
  <c r="Q4106" i="6"/>
  <c r="Q4105" i="6"/>
  <c r="M4104" i="6"/>
  <c r="Q4104" i="6" s="1"/>
  <c r="M4103" i="6"/>
  <c r="Q4103" i="6" s="1"/>
  <c r="M4102" i="6"/>
  <c r="Q4102" i="6" s="1"/>
  <c r="M4101" i="6"/>
  <c r="Q4101" i="6" s="1"/>
  <c r="M4100" i="6"/>
  <c r="Q4100" i="6" s="1"/>
  <c r="M4099" i="6"/>
  <c r="Q4099" i="6" s="1"/>
  <c r="Q4098" i="6"/>
  <c r="Q4097" i="6"/>
  <c r="Q4096" i="6"/>
  <c r="Q4095" i="6"/>
  <c r="Q4094" i="6"/>
  <c r="Q4093" i="6"/>
  <c r="Q4092" i="6"/>
  <c r="Q4091" i="6"/>
  <c r="Q4090" i="6"/>
  <c r="Q4089" i="6"/>
  <c r="Q4088" i="6"/>
  <c r="Q4087" i="6"/>
  <c r="Q4086" i="6"/>
  <c r="Q4085" i="6"/>
  <c r="Q4084" i="6"/>
  <c r="M4083" i="6"/>
  <c r="Q4083" i="6" s="1"/>
  <c r="Q4082" i="6"/>
  <c r="Q4081" i="6"/>
  <c r="Q4080" i="6"/>
  <c r="Q4079" i="6"/>
  <c r="Q4078" i="6"/>
  <c r="Q4077" i="6"/>
  <c r="Q4076" i="6"/>
  <c r="Q4075" i="6"/>
  <c r="Q4074" i="6"/>
  <c r="Q4073" i="6"/>
  <c r="Q4072" i="6"/>
  <c r="Q4071" i="6"/>
  <c r="Q4070" i="6"/>
  <c r="Q4069" i="6"/>
  <c r="Q4068" i="6"/>
  <c r="Q4067" i="6"/>
  <c r="Q4066" i="6"/>
  <c r="Q4065" i="6"/>
  <c r="Q4064" i="6"/>
  <c r="Q4063" i="6"/>
  <c r="Q4062" i="6"/>
  <c r="Q4061" i="6"/>
  <c r="Q4060" i="6"/>
  <c r="Q4059" i="6"/>
  <c r="Q4058" i="6"/>
  <c r="Q4057" i="6"/>
  <c r="Q4056" i="6"/>
  <c r="Q4055" i="6"/>
  <c r="Q4054" i="6"/>
  <c r="Q4053" i="6"/>
  <c r="Q4052" i="6"/>
  <c r="Q4051" i="6"/>
  <c r="Q4050" i="6"/>
  <c r="Q4049" i="6"/>
  <c r="Q4048" i="6"/>
  <c r="Q4047" i="6"/>
  <c r="Q4046" i="6"/>
  <c r="Q4045" i="6"/>
  <c r="Q4044" i="6"/>
  <c r="Q4043" i="6"/>
  <c r="Q4042" i="6"/>
  <c r="Q4041" i="6"/>
  <c r="Q4040" i="6"/>
  <c r="Q4039" i="6"/>
  <c r="Q4038" i="6"/>
  <c r="Q4037" i="6"/>
  <c r="M4036" i="6"/>
  <c r="Q4036" i="6" s="1"/>
  <c r="Q4035" i="6"/>
  <c r="Q4034" i="6"/>
  <c r="Q4033" i="6"/>
  <c r="Q4032" i="6"/>
  <c r="Q4031" i="6"/>
  <c r="Q4030" i="6"/>
  <c r="Q4029" i="6"/>
  <c r="Q4028" i="6"/>
  <c r="Q4027" i="6"/>
  <c r="Q4026" i="6"/>
  <c r="Q4024" i="6"/>
  <c r="Q4022" i="6"/>
  <c r="Q4021" i="6"/>
  <c r="Q4020" i="6"/>
  <c r="Q4019" i="6"/>
  <c r="Q4018" i="6"/>
  <c r="Q4017" i="6"/>
  <c r="Q4016" i="6"/>
  <c r="Q4015" i="6"/>
  <c r="Q4014" i="6"/>
  <c r="Q4013" i="6"/>
  <c r="Q4012" i="6"/>
  <c r="Q4011" i="6"/>
  <c r="Q4010" i="6"/>
  <c r="Q4009" i="6"/>
  <c r="Q4008" i="6"/>
  <c r="Q4007" i="6"/>
  <c r="Q4006" i="6"/>
  <c r="Q4005" i="6"/>
  <c r="Q4004" i="6"/>
  <c r="Q4003" i="6"/>
  <c r="Q4002" i="6"/>
  <c r="Q4001" i="6"/>
  <c r="Q4000" i="6"/>
  <c r="M3999" i="6"/>
  <c r="Q3999" i="6" s="1"/>
  <c r="M3998" i="6"/>
  <c r="Q3998" i="6" s="1"/>
  <c r="M3997" i="6"/>
  <c r="Q3997" i="6" s="1"/>
  <c r="M3996" i="6"/>
  <c r="Q3996" i="6" s="1"/>
  <c r="Q3995" i="6"/>
  <c r="Q3994" i="6"/>
  <c r="Q3993" i="6"/>
  <c r="Q3992" i="6"/>
  <c r="Q3991" i="6"/>
  <c r="Q3990" i="6"/>
  <c r="Q3989" i="6"/>
  <c r="Q3988" i="6"/>
  <c r="Q3987" i="6"/>
  <c r="Q3986" i="6"/>
  <c r="Q3985" i="6"/>
  <c r="Q3984" i="6"/>
  <c r="Q3983" i="6"/>
  <c r="Q3982" i="6"/>
  <c r="Q3981" i="6"/>
  <c r="Q3980" i="6"/>
  <c r="Q3979" i="6"/>
  <c r="Q3978" i="6"/>
  <c r="Q3977" i="6"/>
  <c r="M3976" i="6"/>
  <c r="Q3976" i="6" s="1"/>
  <c r="Q3975" i="6"/>
  <c r="Q3974" i="6"/>
  <c r="M3973" i="6"/>
  <c r="Q3973" i="6" s="1"/>
  <c r="M3972" i="6"/>
  <c r="Q3972" i="6" s="1"/>
  <c r="Q3971" i="6"/>
  <c r="M3970" i="6"/>
  <c r="Q3970" i="6" s="1"/>
  <c r="M3969" i="6"/>
  <c r="Q3969" i="6" s="1"/>
  <c r="Q3968" i="6"/>
  <c r="Q3967" i="6"/>
  <c r="Q3966" i="6"/>
  <c r="Q3965" i="6"/>
  <c r="Q3964" i="6"/>
  <c r="Q3963" i="6"/>
  <c r="Q3962" i="6"/>
  <c r="Q3961" i="6"/>
  <c r="Q3960" i="6"/>
  <c r="Q3959" i="6"/>
  <c r="Q3958" i="6"/>
  <c r="Q3957" i="6"/>
  <c r="Q3956" i="6"/>
  <c r="Q3955" i="6"/>
  <c r="Q3954" i="6"/>
  <c r="Q3953" i="6"/>
  <c r="Q3952" i="6"/>
  <c r="Q3951" i="6"/>
  <c r="Q3950" i="6"/>
  <c r="Q3949" i="6"/>
  <c r="Q3948" i="6"/>
  <c r="Q3947" i="6"/>
  <c r="Q3946" i="6"/>
  <c r="Q3945" i="6"/>
  <c r="Q3944" i="6"/>
  <c r="Q3943" i="6"/>
  <c r="Q3942" i="6"/>
  <c r="Q3941" i="6"/>
  <c r="Q3940" i="6"/>
  <c r="Q3939" i="6"/>
  <c r="Q3938" i="6"/>
  <c r="Q3937" i="6"/>
  <c r="Q3936" i="6"/>
  <c r="Q3935" i="6"/>
  <c r="Q3934" i="6"/>
  <c r="Q3933" i="6"/>
  <c r="Q3932" i="6"/>
  <c r="Q3930" i="6"/>
  <c r="Q3929" i="6"/>
  <c r="Q3928" i="6"/>
  <c r="Q3927" i="6"/>
  <c r="Q3926" i="6"/>
  <c r="Q3925" i="6"/>
  <c r="Q3924" i="6"/>
  <c r="Q3923" i="6"/>
  <c r="Q3922" i="6"/>
  <c r="Q3921" i="6"/>
  <c r="M3920" i="6"/>
  <c r="Q3920" i="6" s="1"/>
  <c r="Q3919" i="6"/>
  <c r="Q3918" i="6"/>
  <c r="Q3917" i="6"/>
  <c r="Q3916" i="6"/>
  <c r="Q3915" i="6"/>
  <c r="Q3914" i="6"/>
  <c r="Q3913" i="6"/>
  <c r="Q3912" i="6"/>
  <c r="Q3911" i="6"/>
  <c r="Q3910" i="6"/>
  <c r="Q3909" i="6"/>
  <c r="Q3908" i="6"/>
  <c r="Q3907" i="6"/>
  <c r="Q3906" i="6"/>
  <c r="Q3905" i="6"/>
  <c r="Q3904" i="6"/>
  <c r="Q3903" i="6"/>
  <c r="Q3902" i="6"/>
  <c r="Q3901" i="6"/>
  <c r="Q3900" i="6"/>
  <c r="Q3899" i="6"/>
  <c r="Q3898" i="6"/>
  <c r="Q3897" i="6"/>
  <c r="Q3896" i="6"/>
  <c r="Q3895" i="6"/>
  <c r="Q3894" i="6"/>
  <c r="Q3893" i="6"/>
  <c r="Q3892" i="6"/>
  <c r="Q3891" i="6"/>
  <c r="Q3890" i="6"/>
  <c r="Q3889" i="6"/>
  <c r="Q3888" i="6"/>
  <c r="Q3887" i="6"/>
  <c r="Q3886" i="6"/>
  <c r="Q3885" i="6"/>
  <c r="Q3884" i="6"/>
  <c r="Q3883" i="6"/>
  <c r="Q3882" i="6"/>
  <c r="Q3881" i="6"/>
  <c r="Q3880" i="6"/>
  <c r="Q3879" i="6"/>
  <c r="Q3878" i="6"/>
  <c r="Q3877" i="6"/>
  <c r="Q3876" i="6"/>
  <c r="M3875" i="6"/>
  <c r="Q3875" i="6" s="1"/>
  <c r="M3874" i="6"/>
  <c r="Q3874" i="6" s="1"/>
  <c r="Q3873" i="6"/>
  <c r="Q3872" i="6"/>
  <c r="Q3871" i="6"/>
  <c r="Q3870" i="6"/>
  <c r="Q3869" i="6"/>
  <c r="Q3868" i="6"/>
  <c r="Q3867" i="6"/>
  <c r="Q3866" i="6"/>
  <c r="Q3865" i="6"/>
  <c r="Q3864" i="6"/>
  <c r="Q3863" i="6"/>
  <c r="Q3862" i="6"/>
  <c r="Q3861" i="6"/>
  <c r="Q3860" i="6"/>
  <c r="Q3859" i="6"/>
  <c r="Q3858" i="6"/>
  <c r="Q3857" i="6"/>
  <c r="Q3856" i="6"/>
  <c r="Q3855" i="6"/>
  <c r="Q3854" i="6"/>
  <c r="Q3853" i="6"/>
  <c r="Q3852" i="6"/>
  <c r="Q3851" i="6"/>
  <c r="Q3850" i="6"/>
  <c r="Q3849" i="6"/>
  <c r="Q3848" i="6"/>
  <c r="M3847" i="6"/>
  <c r="Q3847" i="6" s="1"/>
  <c r="M3846" i="6"/>
  <c r="Q3846" i="6" s="1"/>
  <c r="M3845" i="6"/>
  <c r="Q3845" i="6" s="1"/>
  <c r="Q3844" i="6"/>
  <c r="Q3843" i="6"/>
  <c r="Q3842" i="6"/>
  <c r="Q3841" i="6"/>
  <c r="Q3840" i="6"/>
  <c r="Q3839" i="6"/>
  <c r="M3838" i="6"/>
  <c r="Q3838" i="6" s="1"/>
  <c r="M3837" i="6"/>
  <c r="Q3837" i="6" s="1"/>
  <c r="M3836" i="6"/>
  <c r="Q3836" i="6" s="1"/>
  <c r="Q3835" i="6"/>
  <c r="Q3834" i="6"/>
  <c r="Q3833" i="6"/>
  <c r="M3832" i="6"/>
  <c r="Q3832" i="6" s="1"/>
  <c r="M3831" i="6"/>
  <c r="Q3831" i="6" s="1"/>
  <c r="M3830" i="6"/>
  <c r="Q3830" i="6" s="1"/>
  <c r="M3829" i="6"/>
  <c r="Q3829" i="6" s="1"/>
  <c r="M3828" i="6"/>
  <c r="Q3828" i="6" s="1"/>
  <c r="Q3827" i="6"/>
  <c r="Q3826" i="6"/>
  <c r="Q3825" i="6"/>
  <c r="M3823" i="6"/>
  <c r="Q3823" i="6" s="1"/>
  <c r="Q3822" i="6"/>
  <c r="M3821" i="6"/>
  <c r="Q3821" i="6" s="1"/>
  <c r="Q3820" i="6"/>
  <c r="Q3819" i="6"/>
  <c r="Q3818" i="6"/>
  <c r="Q3817" i="6"/>
  <c r="Q3816" i="6"/>
  <c r="M3815" i="6"/>
  <c r="Q3815" i="6" s="1"/>
  <c r="Q3814" i="6"/>
  <c r="Q3813" i="6"/>
  <c r="Q3812" i="6"/>
  <c r="Q3811" i="6"/>
  <c r="Q3810" i="6"/>
  <c r="Q3809" i="6"/>
  <c r="Q3808" i="6"/>
  <c r="Q3807" i="6"/>
  <c r="Q3806" i="6"/>
  <c r="Q3805" i="6"/>
  <c r="Q3804" i="6"/>
  <c r="Q3803" i="6"/>
  <c r="M3802" i="6"/>
  <c r="Q3802" i="6" s="1"/>
  <c r="M3801" i="6"/>
  <c r="Q3801" i="6" s="1"/>
  <c r="M3800" i="6"/>
  <c r="Q3800" i="6" s="1"/>
  <c r="M3799" i="6"/>
  <c r="Q3799" i="6" s="1"/>
  <c r="M3798" i="6"/>
  <c r="Q3798" i="6" s="1"/>
  <c r="M3797" i="6"/>
  <c r="Q3797" i="6" s="1"/>
  <c r="M3796" i="6"/>
  <c r="Q3796" i="6" s="1"/>
  <c r="Q3795" i="6"/>
  <c r="M3794" i="6"/>
  <c r="Q3794" i="6" s="1"/>
  <c r="M3793" i="6"/>
  <c r="Q3793" i="6" s="1"/>
  <c r="M3792" i="6"/>
  <c r="Q3792" i="6" s="1"/>
  <c r="Q3791" i="6"/>
  <c r="Q3790" i="6"/>
  <c r="Q3789" i="6"/>
  <c r="Q3788" i="6"/>
  <c r="Q3787" i="6"/>
  <c r="Q3786" i="6"/>
  <c r="Q3785" i="6"/>
  <c r="Q3784" i="6"/>
  <c r="Q3783" i="6"/>
  <c r="Q3782" i="6"/>
  <c r="Q3781" i="6"/>
  <c r="Q3780" i="6"/>
  <c r="Q3779" i="6"/>
  <c r="Q3778" i="6"/>
  <c r="Q3777" i="6"/>
  <c r="Q3776" i="6"/>
  <c r="Q3775" i="6"/>
  <c r="Q3774" i="6"/>
  <c r="Q3773" i="6"/>
  <c r="Q3772" i="6"/>
  <c r="Q3771" i="6"/>
  <c r="Q3770" i="6"/>
  <c r="Q3769" i="6"/>
  <c r="Q3768" i="6"/>
  <c r="Q3767" i="6"/>
  <c r="Q3766" i="6"/>
  <c r="Q3765" i="6"/>
  <c r="Q3764" i="6"/>
  <c r="Q3763" i="6"/>
  <c r="Q3762" i="6"/>
  <c r="Q3761" i="6"/>
  <c r="Q3760" i="6"/>
  <c r="Q3759" i="6"/>
  <c r="M3758" i="6"/>
  <c r="Q3758" i="6" s="1"/>
  <c r="M3757" i="6"/>
  <c r="Q3757" i="6" s="1"/>
  <c r="M3756" i="6"/>
  <c r="Q3756" i="6" s="1"/>
  <c r="Q3755" i="6"/>
  <c r="Q3754" i="6"/>
  <c r="Q3753" i="6"/>
  <c r="Q3752" i="6"/>
  <c r="Q3751" i="6"/>
  <c r="Q3750" i="6"/>
  <c r="Q3749" i="6"/>
  <c r="Q3748" i="6"/>
  <c r="Q3747" i="6"/>
  <c r="Q3746" i="6"/>
  <c r="Q3745" i="6"/>
  <c r="Q3744" i="6"/>
  <c r="Q3743" i="6"/>
  <c r="Q3742" i="6"/>
  <c r="Q3741" i="6"/>
  <c r="Q3740" i="6"/>
  <c r="Q3739" i="6"/>
  <c r="Q3738" i="6"/>
  <c r="Q3737" i="6"/>
  <c r="Q3736" i="6"/>
  <c r="Q3735" i="6"/>
  <c r="Q3734" i="6"/>
  <c r="Q3733" i="6"/>
  <c r="Q3732" i="6"/>
  <c r="Q3731" i="6"/>
  <c r="Q3730" i="6"/>
  <c r="Q3729" i="6"/>
  <c r="Q3728" i="6"/>
  <c r="Q3727" i="6"/>
  <c r="Q3726" i="6"/>
  <c r="Q3725" i="6"/>
  <c r="Q3724" i="6"/>
  <c r="Q3723" i="6"/>
  <c r="Q3722" i="6"/>
  <c r="Q3721" i="6"/>
  <c r="Q3720" i="6"/>
  <c r="Q3719" i="6"/>
  <c r="Q3718" i="6"/>
  <c r="Q3717" i="6"/>
  <c r="Q3716" i="6"/>
  <c r="Q3715" i="6"/>
  <c r="M3714" i="6"/>
  <c r="Q3714" i="6" s="1"/>
  <c r="Q3713" i="6"/>
  <c r="Q3712" i="6"/>
  <c r="Q3711" i="6"/>
  <c r="Q3710" i="6"/>
  <c r="Q3709" i="6"/>
  <c r="Q3708" i="6"/>
  <c r="Q3707" i="6"/>
  <c r="Q3706" i="6"/>
  <c r="Q3705" i="6"/>
  <c r="Q3704" i="6"/>
  <c r="Q3703" i="6"/>
  <c r="Q3702" i="6"/>
  <c r="Q3701" i="6"/>
  <c r="Q3700" i="6"/>
  <c r="Q3699" i="6"/>
  <c r="Q3698" i="6"/>
  <c r="Q3697" i="6"/>
  <c r="Q3696" i="6"/>
  <c r="Q3695" i="6"/>
  <c r="Q3694" i="6"/>
  <c r="Q3693" i="6"/>
  <c r="Q3692" i="6"/>
  <c r="Q3691" i="6"/>
  <c r="Q3690" i="6"/>
  <c r="Q3689" i="6"/>
  <c r="Q3688" i="6"/>
  <c r="Q3687" i="6"/>
  <c r="Q3685" i="6"/>
  <c r="Q3684" i="6"/>
  <c r="Q3683" i="6"/>
  <c r="Q3682" i="6"/>
  <c r="Q3681" i="6"/>
  <c r="Q3680" i="6"/>
  <c r="Q3679" i="6"/>
  <c r="Q3678" i="6"/>
  <c r="Q3677" i="6"/>
  <c r="Q3675" i="6"/>
  <c r="Q3674" i="6"/>
  <c r="Q3673" i="6"/>
  <c r="Q3672" i="6"/>
  <c r="Q3671" i="6"/>
  <c r="Q3670" i="6"/>
  <c r="Q3669" i="6"/>
  <c r="Q3668" i="6"/>
  <c r="Q3667" i="6"/>
  <c r="Q3666" i="6"/>
  <c r="Q3665" i="6"/>
  <c r="Q3664" i="6"/>
  <c r="Q3663" i="6"/>
  <c r="Q3662" i="6"/>
  <c r="Q3661" i="6"/>
  <c r="M3660" i="6"/>
  <c r="Q3660" i="6" s="1"/>
  <c r="M3659" i="6"/>
  <c r="Q3659" i="6" s="1"/>
  <c r="M3658" i="6"/>
  <c r="Q3658" i="6" s="1"/>
  <c r="M3657" i="6"/>
  <c r="Q3657" i="6" s="1"/>
  <c r="Q3656" i="6"/>
  <c r="M3655" i="6"/>
  <c r="Q3655" i="6" s="1"/>
  <c r="M3654" i="6"/>
  <c r="Q3654" i="6" s="1"/>
  <c r="Q3653" i="6"/>
  <c r="Q3652" i="6"/>
  <c r="Q3651" i="6"/>
  <c r="Q3650" i="6"/>
  <c r="Q3649" i="6"/>
  <c r="Q3648" i="6"/>
  <c r="Q3647" i="6"/>
  <c r="M3646" i="6"/>
  <c r="Q3646" i="6" s="1"/>
  <c r="Q3645" i="6"/>
  <c r="Q3644" i="6"/>
  <c r="Q3643" i="6"/>
  <c r="Q3642" i="6"/>
  <c r="Q3641" i="6"/>
  <c r="Q3640" i="6"/>
  <c r="Q3639" i="6"/>
  <c r="Q3638" i="6"/>
  <c r="Q3637" i="6"/>
  <c r="Q3636" i="6"/>
  <c r="Q3634" i="6"/>
  <c r="Q3633" i="6"/>
  <c r="Q3632" i="6"/>
  <c r="Q3631" i="6"/>
  <c r="Q3630" i="6"/>
  <c r="Q3629" i="6"/>
  <c r="Q3628" i="6"/>
  <c r="Q3627" i="6"/>
  <c r="Q3626" i="6"/>
  <c r="Q3625" i="6"/>
  <c r="Q3624" i="6"/>
  <c r="Q3623" i="6"/>
  <c r="Q3622" i="6"/>
  <c r="M3621" i="6"/>
  <c r="Q3621" i="6" s="1"/>
  <c r="M3620" i="6"/>
  <c r="Q3620" i="6" s="1"/>
  <c r="M3619" i="6"/>
  <c r="Q3619" i="6" s="1"/>
  <c r="Q3618" i="6"/>
  <c r="Q3617" i="6"/>
  <c r="Q3616" i="6"/>
  <c r="Q3615" i="6"/>
  <c r="Q3614" i="6"/>
  <c r="Q3613" i="6"/>
  <c r="Q3612" i="6"/>
  <c r="Q3611" i="6"/>
  <c r="Q3610" i="6"/>
  <c r="Q3609" i="6"/>
  <c r="Q3608" i="6"/>
  <c r="Q3607" i="6"/>
  <c r="M3606" i="6"/>
  <c r="Q3606" i="6" s="1"/>
  <c r="Q3605" i="6"/>
  <c r="M3604" i="6"/>
  <c r="Q3604" i="6" s="1"/>
  <c r="Q3603" i="6"/>
  <c r="Q3602" i="6"/>
  <c r="Q3601" i="6"/>
  <c r="Q3600" i="6"/>
  <c r="Q3599" i="6"/>
  <c r="Q3598" i="6"/>
  <c r="Q3597" i="6"/>
  <c r="Q3596" i="6"/>
  <c r="Q3595" i="6"/>
  <c r="Q3594" i="6"/>
  <c r="Q3593" i="6"/>
  <c r="Q3592" i="6"/>
  <c r="Q3590" i="6"/>
  <c r="Q3589" i="6"/>
  <c r="Q3588" i="6"/>
  <c r="Q3587" i="6"/>
  <c r="Q3586" i="6"/>
  <c r="Q3585" i="6"/>
  <c r="Q3584" i="6"/>
  <c r="Q3583" i="6"/>
  <c r="Q3582" i="6"/>
  <c r="Q3581" i="6"/>
  <c r="Q3580" i="6"/>
  <c r="Q3579" i="6"/>
  <c r="Q3578" i="6"/>
  <c r="Q3577" i="6"/>
  <c r="Q3576" i="6"/>
  <c r="Q3575" i="6"/>
  <c r="Q3574" i="6"/>
  <c r="Q3573" i="6"/>
  <c r="Q3572" i="6"/>
  <c r="Q3571" i="6"/>
  <c r="Q3570" i="6"/>
  <c r="Q3569" i="6"/>
  <c r="Q3568" i="6"/>
  <c r="Q3567" i="6"/>
  <c r="Q3566" i="6"/>
  <c r="Q3565" i="6"/>
  <c r="Q3564" i="6"/>
  <c r="Q3563" i="6"/>
  <c r="Q3562" i="6"/>
  <c r="Q3561" i="6"/>
  <c r="Q3560" i="6"/>
  <c r="Q3559" i="6"/>
  <c r="Q3558" i="6"/>
  <c r="Q3557" i="6"/>
  <c r="Q3556" i="6"/>
  <c r="Q3555" i="6"/>
  <c r="Q3554" i="6"/>
  <c r="Q3553" i="6"/>
  <c r="Q3552" i="6"/>
  <c r="Q3551" i="6"/>
  <c r="Q3550" i="6"/>
  <c r="Q3549" i="6"/>
  <c r="Q3548" i="6"/>
  <c r="Q3547" i="6"/>
  <c r="Q3546" i="6"/>
  <c r="Q3545" i="6"/>
  <c r="Q3544" i="6"/>
  <c r="Q3543" i="6"/>
  <c r="Q3542" i="6"/>
  <c r="Q3541" i="6"/>
  <c r="Q3540" i="6"/>
  <c r="Q3539" i="6"/>
  <c r="Q3538" i="6"/>
  <c r="Q3537" i="6"/>
  <c r="Q3536" i="6"/>
  <c r="Q3535" i="6"/>
  <c r="Q3534" i="6"/>
  <c r="Q3533" i="6"/>
  <c r="Q3532" i="6"/>
  <c r="Q3531" i="6"/>
  <c r="Q3530" i="6"/>
  <c r="Q3529" i="6"/>
  <c r="Q3528" i="6"/>
  <c r="Q3527" i="6"/>
  <c r="Q3526" i="6"/>
  <c r="Q3525" i="6"/>
  <c r="Q3524" i="6"/>
  <c r="Q3523" i="6"/>
  <c r="M3522" i="6"/>
  <c r="Q3522" i="6" s="1"/>
  <c r="M3521" i="6"/>
  <c r="Q3521" i="6" s="1"/>
  <c r="M3520" i="6"/>
  <c r="Q3520" i="6" s="1"/>
  <c r="Q3519" i="6"/>
  <c r="Q3518" i="6"/>
  <c r="Q3517" i="6"/>
  <c r="Q3516" i="6"/>
  <c r="M3515" i="6"/>
  <c r="Q3515" i="6" s="1"/>
  <c r="M3514" i="6"/>
  <c r="Q3514" i="6" s="1"/>
  <c r="M3513" i="6"/>
  <c r="Q3513" i="6" s="1"/>
  <c r="M3512" i="6"/>
  <c r="Q3512" i="6" s="1"/>
  <c r="Q3511" i="6"/>
  <c r="Q3510" i="6"/>
  <c r="Q3509" i="6"/>
  <c r="Q3508" i="6"/>
  <c r="Q3507" i="6"/>
  <c r="Q3506" i="6"/>
  <c r="Q3505" i="6"/>
  <c r="Q3504" i="6"/>
  <c r="Q3503" i="6"/>
  <c r="Q3502" i="6"/>
  <c r="Q3501" i="6"/>
  <c r="Q3500" i="6"/>
  <c r="Q3499" i="6"/>
  <c r="Q3498" i="6"/>
  <c r="Q3497" i="6"/>
  <c r="Q3496" i="6"/>
  <c r="M3495" i="6"/>
  <c r="Q3495" i="6" s="1"/>
  <c r="Q3494" i="6"/>
  <c r="Q3493" i="6"/>
  <c r="Q3492" i="6"/>
  <c r="M3491" i="6"/>
  <c r="Q3491" i="6" s="1"/>
  <c r="Q3490" i="6"/>
  <c r="Q3489" i="6"/>
  <c r="Q3488" i="6"/>
  <c r="Q3487" i="6"/>
  <c r="Q3486" i="6"/>
  <c r="Q3485" i="6"/>
  <c r="Q3484" i="6"/>
  <c r="Q3483" i="6"/>
  <c r="Q3482" i="6"/>
  <c r="Q3481" i="6"/>
  <c r="Q3480" i="6"/>
  <c r="Q3479" i="6"/>
  <c r="Q3478" i="6"/>
  <c r="Q3477" i="6"/>
  <c r="Q3476" i="6"/>
  <c r="Q3475" i="6"/>
  <c r="Q3474" i="6"/>
  <c r="Q3473" i="6"/>
  <c r="Q3472" i="6"/>
  <c r="M3471" i="6"/>
  <c r="Q3471" i="6" s="1"/>
  <c r="M3470" i="6"/>
  <c r="Q3470" i="6" s="1"/>
  <c r="M3469" i="6"/>
  <c r="Q3469" i="6" s="1"/>
  <c r="M3468" i="6"/>
  <c r="Q3468" i="6" s="1"/>
  <c r="M3467" i="6"/>
  <c r="Q3467" i="6" s="1"/>
  <c r="M3466" i="6"/>
  <c r="Q3466" i="6" s="1"/>
  <c r="M3465" i="6"/>
  <c r="Q3465" i="6" s="1"/>
  <c r="Q3464" i="6"/>
  <c r="Q3463" i="6"/>
  <c r="Q3462" i="6"/>
  <c r="Q3461" i="6"/>
  <c r="Q3460" i="6"/>
  <c r="Q3459" i="6"/>
  <c r="Q3458" i="6"/>
  <c r="Q3457" i="6"/>
  <c r="Q3456" i="6"/>
  <c r="Q3455" i="6"/>
  <c r="Q3454" i="6"/>
  <c r="Q3453" i="6"/>
  <c r="Q3452" i="6"/>
  <c r="Q3451" i="6"/>
  <c r="Q3450" i="6"/>
  <c r="Q3449" i="6"/>
  <c r="M3448" i="6"/>
  <c r="Q3448" i="6" s="1"/>
  <c r="M3447" i="6"/>
  <c r="Q3447" i="6" s="1"/>
  <c r="M3446" i="6"/>
  <c r="Q3446" i="6" s="1"/>
  <c r="M3445" i="6"/>
  <c r="Q3445" i="6" s="1"/>
  <c r="Q3444" i="6"/>
  <c r="Q3443" i="6"/>
  <c r="Q3442" i="6"/>
  <c r="Q3441" i="6"/>
  <c r="Q3440" i="6"/>
  <c r="Q3439" i="6"/>
  <c r="Q3438" i="6"/>
  <c r="M3437" i="6"/>
  <c r="Q3437" i="6" s="1"/>
  <c r="M3436" i="6"/>
  <c r="Q3436" i="6" s="1"/>
  <c r="Q3435" i="6"/>
  <c r="M3434" i="6"/>
  <c r="Q3434" i="6" s="1"/>
  <c r="Q3433" i="6"/>
  <c r="Q3432" i="6"/>
  <c r="M3431" i="6"/>
  <c r="Q3431" i="6" s="1"/>
  <c r="M3430" i="6"/>
  <c r="Q3430" i="6" s="1"/>
  <c r="M3429" i="6"/>
  <c r="Q3429" i="6" s="1"/>
  <c r="M3428" i="6"/>
  <c r="Q3428" i="6" s="1"/>
  <c r="Q3427" i="6"/>
  <c r="Q3426" i="6"/>
  <c r="Q3425" i="6"/>
  <c r="Q3424" i="6"/>
  <c r="Q3423" i="6"/>
  <c r="Q3422" i="6"/>
  <c r="Q3421" i="6"/>
  <c r="Q3420" i="6"/>
  <c r="Q3419" i="6"/>
  <c r="Q3418" i="6"/>
  <c r="Q3417" i="6"/>
  <c r="Q3416" i="6"/>
  <c r="Q3415" i="6"/>
  <c r="Q3414" i="6"/>
  <c r="Q3413" i="6"/>
  <c r="Q3412" i="6"/>
  <c r="Q3411" i="6"/>
  <c r="Q3410" i="6"/>
  <c r="Q3409" i="6"/>
  <c r="Q3408" i="6"/>
  <c r="Q3407" i="6"/>
  <c r="Q3406" i="6"/>
  <c r="Q3405" i="6"/>
  <c r="Q3404" i="6"/>
  <c r="Q3403" i="6"/>
  <c r="Q3402" i="6"/>
  <c r="Q3401" i="6"/>
  <c r="Q3400" i="6"/>
  <c r="M3399" i="6"/>
  <c r="Q3399" i="6" s="1"/>
  <c r="Q3398" i="6"/>
  <c r="Q3397" i="6"/>
  <c r="Q3396" i="6"/>
  <c r="Q3395" i="6"/>
  <c r="Q3394" i="6"/>
  <c r="Q3393" i="6"/>
  <c r="Q3392" i="6"/>
  <c r="Q3391" i="6"/>
  <c r="Q3390" i="6"/>
  <c r="M3389" i="6"/>
  <c r="Q3389" i="6" s="1"/>
  <c r="M3388" i="6"/>
  <c r="Q3388" i="6" s="1"/>
  <c r="Q3387" i="6"/>
  <c r="Q3386" i="6"/>
  <c r="Q3384" i="6"/>
  <c r="Q3383" i="6"/>
  <c r="Q3382" i="6"/>
  <c r="Q3381" i="6"/>
  <c r="Q3380" i="6"/>
  <c r="M3379" i="6"/>
  <c r="Q3379" i="6" s="1"/>
  <c r="M3378" i="6"/>
  <c r="Q3378" i="6" s="1"/>
  <c r="Q3377" i="6"/>
  <c r="Q3376" i="6"/>
  <c r="Q3375" i="6"/>
  <c r="Q3374" i="6"/>
  <c r="Q3373" i="6"/>
  <c r="Q3372" i="6"/>
  <c r="Q3371" i="6"/>
  <c r="Q3370" i="6"/>
  <c r="Q3369" i="6"/>
  <c r="Q3368" i="6"/>
  <c r="Q3367" i="6"/>
  <c r="Q3366" i="6"/>
  <c r="Q3365" i="6"/>
  <c r="M3364" i="6"/>
  <c r="Q3364" i="6" s="1"/>
  <c r="M3363" i="6"/>
  <c r="Q3363" i="6" s="1"/>
  <c r="Q3362" i="6"/>
  <c r="Q3361" i="6"/>
  <c r="Q3360" i="6"/>
  <c r="Q3359" i="6"/>
  <c r="Q3358" i="6"/>
  <c r="Q3357" i="6"/>
  <c r="Q3356" i="6"/>
  <c r="Q3355" i="6"/>
  <c r="Q3354" i="6"/>
  <c r="Q3353" i="6"/>
  <c r="Q3352" i="6"/>
  <c r="Q3351" i="6"/>
  <c r="Q3350" i="6"/>
  <c r="Q3349" i="6"/>
  <c r="Q3348" i="6"/>
  <c r="Q3347" i="6"/>
  <c r="Q3346" i="6"/>
  <c r="Q3345" i="6"/>
  <c r="Q3344" i="6"/>
  <c r="Q3343" i="6"/>
  <c r="Q3342" i="6"/>
  <c r="Q3341" i="6"/>
  <c r="Q3340" i="6"/>
  <c r="Q3339" i="6"/>
  <c r="Q3338" i="6"/>
  <c r="Q3337" i="6"/>
  <c r="Q3336" i="6"/>
  <c r="Q3335" i="6"/>
  <c r="Q3334" i="6"/>
  <c r="Q3333" i="6"/>
  <c r="Q3332" i="6"/>
  <c r="Q3331" i="6"/>
  <c r="Q3330" i="6"/>
  <c r="Q3329" i="6"/>
  <c r="Q3328" i="6"/>
  <c r="Q3327" i="6"/>
  <c r="Q3326" i="6"/>
  <c r="Q3325" i="6"/>
  <c r="Q3324" i="6"/>
  <c r="Q3323" i="6"/>
  <c r="Q3322" i="6"/>
  <c r="Q3321" i="6"/>
  <c r="Q3320" i="6"/>
  <c r="Q3319" i="6"/>
  <c r="Q3318" i="6"/>
  <c r="Q3317" i="6"/>
  <c r="Q3316" i="6"/>
  <c r="Q3315" i="6"/>
  <c r="Q3314" i="6"/>
  <c r="Q3313" i="6"/>
  <c r="Q3312" i="6"/>
  <c r="Q3311" i="6"/>
  <c r="Q3310" i="6"/>
  <c r="Q3309" i="6"/>
  <c r="Q3308" i="6"/>
  <c r="Q3307" i="6"/>
  <c r="Q3306" i="6"/>
  <c r="Q3305" i="6"/>
  <c r="Q3304" i="6"/>
  <c r="Q3303" i="6"/>
  <c r="Q3302" i="6"/>
  <c r="Q3301" i="6"/>
  <c r="Q3300" i="6"/>
  <c r="Q3299" i="6"/>
  <c r="Q3298" i="6"/>
  <c r="Q3297" i="6"/>
  <c r="Q3296" i="6"/>
  <c r="Q3295" i="6"/>
  <c r="Q3294" i="6"/>
  <c r="Q3293" i="6"/>
  <c r="Q3292" i="6"/>
  <c r="Q3291" i="6"/>
  <c r="Q3290" i="6"/>
  <c r="Q3289" i="6"/>
  <c r="Q3288" i="6"/>
  <c r="Q3287" i="6"/>
  <c r="Q3286" i="6"/>
  <c r="Q3285" i="6"/>
  <c r="Q3284" i="6"/>
  <c r="Q3283" i="6"/>
  <c r="M3282" i="6"/>
  <c r="Q3282" i="6" s="1"/>
  <c r="Q3281" i="6"/>
  <c r="Q3280" i="6"/>
  <c r="M3279" i="6"/>
  <c r="Q3279" i="6" s="1"/>
  <c r="Q3278" i="6"/>
  <c r="M3277" i="6"/>
  <c r="Q3277" i="6" s="1"/>
  <c r="M3276" i="6"/>
  <c r="Q3276" i="6" s="1"/>
  <c r="M3275" i="6"/>
  <c r="Q3275" i="6" s="1"/>
  <c r="M3274" i="6"/>
  <c r="Q3274" i="6" s="1"/>
  <c r="M3273" i="6"/>
  <c r="Q3273" i="6" s="1"/>
  <c r="M3272" i="6"/>
  <c r="Q3272" i="6" s="1"/>
  <c r="M3271" i="6"/>
  <c r="Q3271" i="6" s="1"/>
  <c r="Q3268" i="6"/>
  <c r="Q3267" i="6"/>
  <c r="Q3266" i="6"/>
  <c r="Q3265" i="6"/>
  <c r="M3264" i="6"/>
  <c r="Q3264" i="6" s="1"/>
  <c r="Q3263" i="6"/>
  <c r="Q3262" i="6"/>
  <c r="Q3261" i="6"/>
  <c r="Q3260" i="6"/>
  <c r="Q3259" i="6"/>
  <c r="Q3258" i="6"/>
  <c r="Q3257" i="6"/>
  <c r="Q3256" i="6"/>
  <c r="Q3255" i="6"/>
  <c r="M3254" i="6"/>
  <c r="Q3254" i="6" s="1"/>
  <c r="M3253" i="6"/>
  <c r="Q3253" i="6" s="1"/>
  <c r="M3252" i="6"/>
  <c r="Q3252" i="6" s="1"/>
  <c r="M3251" i="6"/>
  <c r="Q3251" i="6" s="1"/>
  <c r="M3250" i="6"/>
  <c r="Q3250" i="6" s="1"/>
  <c r="M3249" i="6"/>
  <c r="Q3249" i="6" s="1"/>
  <c r="M3248" i="6"/>
  <c r="Q3248" i="6" s="1"/>
  <c r="Q3247" i="6"/>
  <c r="Q3246" i="6"/>
  <c r="Q3245" i="6"/>
  <c r="Q3244" i="6"/>
  <c r="Q3243" i="6"/>
  <c r="Q3242" i="6"/>
  <c r="Q3241" i="6"/>
  <c r="M3240" i="6"/>
  <c r="Q3240" i="6" s="1"/>
  <c r="M3239" i="6"/>
  <c r="Q3239" i="6" s="1"/>
  <c r="Q3238" i="6"/>
  <c r="Q3237" i="6"/>
  <c r="Q3236" i="6"/>
  <c r="Q3235" i="6"/>
  <c r="Q3234" i="6"/>
  <c r="Q3233" i="6"/>
  <c r="Q3232" i="6"/>
  <c r="Q3231" i="6"/>
  <c r="Q3230" i="6"/>
  <c r="Q3229" i="6"/>
  <c r="M3228" i="6"/>
  <c r="Q3228" i="6" s="1"/>
  <c r="M3227" i="6"/>
  <c r="Q3227" i="6" s="1"/>
  <c r="M3226" i="6"/>
  <c r="Q3226" i="6" s="1"/>
  <c r="Q3225" i="6"/>
  <c r="Q3224" i="6"/>
  <c r="Q3223" i="6"/>
  <c r="Q3222" i="6"/>
  <c r="Q3221" i="6"/>
  <c r="Q3220" i="6"/>
  <c r="Q3219" i="6"/>
  <c r="Q3218" i="6"/>
  <c r="Q3217" i="6"/>
  <c r="Q3216" i="6"/>
  <c r="Q3215" i="6"/>
  <c r="Q3214" i="6"/>
  <c r="Q3213" i="6"/>
  <c r="M3212" i="6"/>
  <c r="Q3212" i="6" s="1"/>
  <c r="Q3211" i="6"/>
  <c r="Q3210" i="6"/>
  <c r="Q3209" i="6"/>
  <c r="Q3208" i="6"/>
  <c r="Q3207" i="6"/>
  <c r="Q3206" i="6"/>
  <c r="Q3205" i="6"/>
  <c r="M3204" i="6"/>
  <c r="Q3204" i="6" s="1"/>
  <c r="M3203" i="6"/>
  <c r="Q3203" i="6" s="1"/>
  <c r="M3202" i="6"/>
  <c r="Q3202" i="6" s="1"/>
  <c r="M3201" i="6"/>
  <c r="Q3201" i="6" s="1"/>
  <c r="M3200" i="6"/>
  <c r="Q3200" i="6" s="1"/>
  <c r="Q3199" i="6"/>
  <c r="Q3198" i="6"/>
  <c r="Q3197" i="6"/>
  <c r="Q3196" i="6"/>
  <c r="Q3195" i="6"/>
  <c r="Q3194" i="6"/>
  <c r="Q3193" i="6"/>
  <c r="Q3192" i="6"/>
  <c r="Q3191" i="6"/>
  <c r="Q3190" i="6"/>
  <c r="Q3189" i="6"/>
  <c r="Q3188" i="6"/>
  <c r="Q3187" i="6"/>
  <c r="Q3186" i="6"/>
  <c r="Q3185" i="6"/>
  <c r="Q3184" i="6"/>
  <c r="Q3183" i="6"/>
  <c r="Q3182" i="6"/>
  <c r="Q3181" i="6"/>
  <c r="Q3180" i="6"/>
  <c r="M3179" i="6"/>
  <c r="Q3179" i="6" s="1"/>
  <c r="Q3178" i="6"/>
  <c r="Q3177" i="6"/>
  <c r="Q3176" i="6"/>
  <c r="Q3175" i="6"/>
  <c r="Q3174" i="6"/>
  <c r="Q3173" i="6"/>
  <c r="Q3172" i="6"/>
  <c r="Q3171" i="6"/>
  <c r="Q3170" i="6"/>
  <c r="Q3169" i="6"/>
  <c r="Q3168" i="6"/>
  <c r="M3167" i="6"/>
  <c r="Q3167" i="6" s="1"/>
  <c r="M3166" i="6"/>
  <c r="Q3166" i="6" s="1"/>
  <c r="Q3165" i="6"/>
  <c r="Q3164" i="6"/>
  <c r="Q3163" i="6"/>
  <c r="Q3162" i="6"/>
  <c r="Q3161" i="6"/>
  <c r="Q3160" i="6"/>
  <c r="Q3159" i="6"/>
  <c r="Q3158" i="6"/>
  <c r="Q3157" i="6"/>
  <c r="Q3156" i="6"/>
  <c r="Q3155" i="6"/>
  <c r="Q3154" i="6"/>
  <c r="Q3153" i="6"/>
  <c r="Q3152" i="6"/>
  <c r="Q3151" i="6"/>
  <c r="Q3150" i="6"/>
  <c r="Q3149" i="6"/>
  <c r="M3148" i="6"/>
  <c r="Q3148" i="6" s="1"/>
  <c r="Q3147" i="6"/>
  <c r="Q3146" i="6"/>
  <c r="Q3145" i="6"/>
  <c r="Q3144" i="6"/>
  <c r="Q3143" i="6"/>
  <c r="Q3142" i="6"/>
  <c r="Q3141" i="6"/>
  <c r="Q3140" i="6"/>
  <c r="Q3139" i="6"/>
  <c r="Q3138" i="6"/>
  <c r="Q3137" i="6"/>
  <c r="Q3136" i="6"/>
  <c r="Q3135" i="6"/>
  <c r="M3134" i="6"/>
  <c r="Q3134" i="6" s="1"/>
  <c r="Q3133" i="6"/>
  <c r="Q3132" i="6"/>
  <c r="Q3130" i="6"/>
  <c r="Q3129" i="6"/>
  <c r="Q3128" i="6"/>
  <c r="Q3127" i="6"/>
  <c r="Q3126" i="6"/>
  <c r="Q3125" i="6"/>
  <c r="Q3124" i="6"/>
  <c r="Q3123" i="6"/>
  <c r="M3122" i="6"/>
  <c r="Q3122" i="6" s="1"/>
  <c r="M3121" i="6"/>
  <c r="Q3121" i="6" s="1"/>
  <c r="Q3120" i="6"/>
  <c r="M3119" i="6"/>
  <c r="Q3119" i="6" s="1"/>
  <c r="Q3118" i="6"/>
  <c r="Q3117" i="6"/>
  <c r="Q3116" i="6"/>
  <c r="Q3115" i="6"/>
  <c r="Q3114" i="6"/>
  <c r="Q3113" i="6"/>
  <c r="Q3112" i="6"/>
  <c r="Q3111" i="6"/>
  <c r="Q3110" i="6"/>
  <c r="Q3109" i="6"/>
  <c r="Q3108" i="6"/>
  <c r="Q3107" i="6"/>
  <c r="Q3106" i="6"/>
  <c r="Q3105" i="6"/>
  <c r="M3104" i="6"/>
  <c r="Q3104" i="6" s="1"/>
  <c r="Q3103" i="6"/>
  <c r="Q3102" i="6"/>
  <c r="Q3101" i="6"/>
  <c r="Q3100" i="6"/>
  <c r="Q3099" i="6"/>
  <c r="Q3098" i="6"/>
  <c r="Q3097" i="6"/>
  <c r="Q3096" i="6"/>
  <c r="Q3095" i="6"/>
  <c r="Q3094" i="6"/>
  <c r="Q3093" i="6"/>
  <c r="Q3092" i="6"/>
  <c r="Q3091" i="6"/>
  <c r="Q3090" i="6"/>
  <c r="Q3089" i="6"/>
  <c r="M3088" i="6"/>
  <c r="Q3088" i="6" s="1"/>
  <c r="M3087" i="6"/>
  <c r="Q3087" i="6" s="1"/>
  <c r="M3086" i="6"/>
  <c r="Q3086" i="6" s="1"/>
  <c r="M3085" i="6"/>
  <c r="Q3085" i="6" s="1"/>
  <c r="M3084" i="6"/>
  <c r="Q3084" i="6" s="1"/>
  <c r="M3083" i="6"/>
  <c r="Q3083" i="6" s="1"/>
  <c r="M3082" i="6"/>
  <c r="Q3082" i="6" s="1"/>
  <c r="M3081" i="6"/>
  <c r="Q3081" i="6" s="1"/>
  <c r="M3080" i="6"/>
  <c r="Q3080" i="6" s="1"/>
  <c r="M3079" i="6"/>
  <c r="Q3079" i="6" s="1"/>
  <c r="M3078" i="6"/>
  <c r="Q3078" i="6" s="1"/>
  <c r="M3077" i="6"/>
  <c r="Q3077" i="6" s="1"/>
  <c r="M3076" i="6"/>
  <c r="Q3076" i="6" s="1"/>
  <c r="M3075" i="6"/>
  <c r="Q3075" i="6" s="1"/>
  <c r="M3074" i="6"/>
  <c r="Q3074" i="6" s="1"/>
  <c r="Q3073" i="6"/>
  <c r="Q3072" i="6"/>
  <c r="Q3071" i="6"/>
  <c r="Q3070" i="6"/>
  <c r="Q3069" i="6"/>
  <c r="M3068" i="6"/>
  <c r="Q3068" i="6" s="1"/>
  <c r="Q3067" i="6"/>
  <c r="Q3066" i="6"/>
  <c r="Q3065" i="6"/>
  <c r="Q3064" i="6"/>
  <c r="Q3063" i="6"/>
  <c r="Q3062" i="6"/>
  <c r="Q3061" i="6"/>
  <c r="Q3060" i="6"/>
  <c r="Q3059" i="6"/>
  <c r="Q3058" i="6"/>
  <c r="Q3057" i="6"/>
  <c r="M3056" i="6"/>
  <c r="Q3056" i="6" s="1"/>
  <c r="M3055" i="6"/>
  <c r="Q3055" i="6" s="1"/>
  <c r="M3054" i="6"/>
  <c r="Q3054" i="6" s="1"/>
  <c r="M3053" i="6"/>
  <c r="Q3053" i="6" s="1"/>
  <c r="M3052" i="6"/>
  <c r="Q3052" i="6" s="1"/>
  <c r="M3051" i="6"/>
  <c r="Q3051" i="6" s="1"/>
  <c r="Q3050" i="6"/>
  <c r="Q3049" i="6"/>
  <c r="Q3048" i="6"/>
  <c r="Q3047" i="6"/>
  <c r="Q3046" i="6"/>
  <c r="Q3045" i="6"/>
  <c r="Q3044" i="6"/>
  <c r="Q3043" i="6"/>
  <c r="Q3042" i="6"/>
  <c r="Q3041" i="6"/>
  <c r="Q3040" i="6"/>
  <c r="M3039" i="6"/>
  <c r="Q3039" i="6" s="1"/>
  <c r="Q3038" i="6"/>
  <c r="Q3037" i="6"/>
  <c r="Q3036" i="6"/>
  <c r="Q3035" i="6"/>
  <c r="Q3034" i="6"/>
  <c r="Q3033" i="6"/>
  <c r="Q3032" i="6"/>
  <c r="Q3031" i="6"/>
  <c r="Q3030" i="6"/>
  <c r="Q3029" i="6"/>
  <c r="Q3028" i="6"/>
  <c r="Q3027" i="6"/>
  <c r="Q3026" i="6"/>
  <c r="M3025" i="6"/>
  <c r="Q3025" i="6" s="1"/>
  <c r="M3024" i="6"/>
  <c r="Q3024" i="6" s="1"/>
  <c r="M3023" i="6"/>
  <c r="Q3023" i="6" s="1"/>
  <c r="Q3022" i="6"/>
  <c r="Q3021" i="6"/>
  <c r="M3020" i="6"/>
  <c r="Q3020" i="6" s="1"/>
  <c r="M3019" i="6"/>
  <c r="Q3019" i="6" s="1"/>
  <c r="M3018" i="6"/>
  <c r="Q3018" i="6" s="1"/>
  <c r="M3017" i="6"/>
  <c r="Q3017" i="6" s="1"/>
  <c r="M3016" i="6"/>
  <c r="Q3016" i="6" s="1"/>
  <c r="Q3015" i="6"/>
  <c r="Q3014" i="6"/>
  <c r="Q3013" i="6"/>
  <c r="Q3012" i="6"/>
  <c r="Q3011" i="6"/>
  <c r="Q3010" i="6"/>
  <c r="Q3009" i="6"/>
  <c r="Q3008" i="6"/>
  <c r="Q3007" i="6"/>
  <c r="Q3006" i="6"/>
  <c r="Q3005" i="6"/>
  <c r="Q3004" i="6"/>
  <c r="Q3003" i="6"/>
  <c r="Q3002" i="6"/>
  <c r="Q3001" i="6"/>
  <c r="Q3000" i="6"/>
  <c r="Q2999" i="6"/>
  <c r="Q2998" i="6"/>
  <c r="Q2997" i="6"/>
  <c r="Q2996" i="6"/>
  <c r="Q2995" i="6"/>
  <c r="Q2994" i="6"/>
  <c r="Q2993" i="6"/>
  <c r="Q2992" i="6"/>
  <c r="Q2991" i="6"/>
  <c r="Q2990" i="6"/>
  <c r="Q2989" i="6"/>
  <c r="Q2988" i="6"/>
  <c r="Q2987" i="6"/>
  <c r="Q2986" i="6"/>
  <c r="Q2985" i="6"/>
  <c r="Q2984" i="6"/>
  <c r="Q2983" i="6"/>
  <c r="Q2982" i="6"/>
  <c r="M2981" i="6"/>
  <c r="Q2981" i="6" s="1"/>
  <c r="M2980" i="6"/>
  <c r="Q2980" i="6" s="1"/>
  <c r="Q2979" i="6"/>
  <c r="Q2978" i="6"/>
  <c r="Q2977" i="6"/>
  <c r="Q2976" i="6"/>
  <c r="Q2975" i="6"/>
  <c r="Q2974" i="6"/>
  <c r="Q2973" i="6"/>
  <c r="Q2972" i="6"/>
  <c r="Q2971" i="6"/>
  <c r="Q2970" i="6"/>
  <c r="Q2969" i="6"/>
  <c r="Q2968" i="6"/>
  <c r="Q2967" i="6"/>
  <c r="Q2966" i="6"/>
  <c r="Q2965" i="6"/>
  <c r="Q2964" i="6"/>
  <c r="Q2963" i="6"/>
  <c r="Q2962" i="6"/>
  <c r="Q2961" i="6"/>
  <c r="Q2960" i="6"/>
  <c r="Q2959" i="6"/>
  <c r="Q2958" i="6"/>
  <c r="Q2957" i="6"/>
  <c r="Q2956" i="6"/>
  <c r="Q2955" i="6"/>
  <c r="Q2954" i="6"/>
  <c r="Q2953" i="6"/>
  <c r="Q2952" i="6"/>
  <c r="Q2951" i="6"/>
  <c r="Q2950" i="6"/>
  <c r="Q2949" i="6"/>
  <c r="Q2948" i="6"/>
  <c r="Q2947" i="6"/>
  <c r="Q2946" i="6"/>
  <c r="Q2945" i="6"/>
  <c r="M2944" i="6"/>
  <c r="Q2944" i="6" s="1"/>
  <c r="Q2943" i="6"/>
  <c r="Q2942" i="6"/>
  <c r="Q2941" i="6"/>
  <c r="M2940" i="6"/>
  <c r="Q2940" i="6" s="1"/>
  <c r="Q2939" i="6"/>
  <c r="Q2938" i="6"/>
  <c r="Q2937" i="6"/>
  <c r="Q2936" i="6"/>
  <c r="Q2935" i="6"/>
  <c r="M2934" i="6"/>
  <c r="Q2934" i="6" s="1"/>
  <c r="Q2933" i="6"/>
  <c r="Q2932" i="6"/>
  <c r="Q2931" i="6"/>
  <c r="Q2930" i="6"/>
  <c r="Q2929" i="6"/>
  <c r="Q2928" i="6"/>
  <c r="Q2927" i="6"/>
  <c r="Q2926" i="6"/>
  <c r="Q2925" i="6"/>
  <c r="Q2924" i="6"/>
  <c r="Q2923" i="6"/>
  <c r="Q2922" i="6"/>
  <c r="Q2921" i="6"/>
  <c r="Q2920" i="6"/>
  <c r="M2919" i="6"/>
  <c r="Q2919" i="6" s="1"/>
  <c r="M2918" i="6"/>
  <c r="Q2918" i="6" s="1"/>
  <c r="Q2917" i="6"/>
  <c r="Q2916" i="6"/>
  <c r="Q2915" i="6"/>
  <c r="Q2914" i="6"/>
  <c r="Q2912" i="6"/>
  <c r="M2911" i="6"/>
  <c r="Q2911" i="6" s="1"/>
  <c r="Q2910" i="6"/>
  <c r="Q2909" i="6"/>
  <c r="Q2908" i="6"/>
  <c r="Q2907" i="6"/>
  <c r="M2906" i="6"/>
  <c r="Q2906" i="6" s="1"/>
  <c r="Q2905" i="6"/>
  <c r="Q2904" i="6"/>
  <c r="Q2903" i="6"/>
  <c r="Q2902" i="6"/>
  <c r="Q2901" i="6"/>
  <c r="Q2900" i="6"/>
  <c r="M2899" i="6"/>
  <c r="Q2899" i="6" s="1"/>
  <c r="M2897" i="6"/>
  <c r="Q2897" i="6" s="1"/>
  <c r="M2896" i="6"/>
  <c r="Q2896" i="6" s="1"/>
  <c r="M2895" i="6"/>
  <c r="Q2895" i="6" s="1"/>
  <c r="Q2894" i="6"/>
  <c r="Q2893" i="6"/>
  <c r="Q2892" i="6"/>
  <c r="Q2891" i="6"/>
  <c r="M2890" i="6"/>
  <c r="Q2890" i="6" s="1"/>
  <c r="Q2889" i="6"/>
  <c r="Q2888" i="6"/>
  <c r="Q2887" i="6"/>
  <c r="Q2886" i="6"/>
  <c r="Q2885" i="6"/>
  <c r="Q2884" i="6"/>
  <c r="Q2883" i="6"/>
  <c r="Q2882" i="6"/>
  <c r="Q2881" i="6"/>
  <c r="Q2880" i="6"/>
  <c r="M2879" i="6"/>
  <c r="Q2879" i="6" s="1"/>
  <c r="Q2878" i="6"/>
  <c r="Q2877" i="6"/>
  <c r="M2876" i="6"/>
  <c r="Q2876" i="6" s="1"/>
  <c r="Q2875" i="6"/>
  <c r="Q2874" i="6"/>
  <c r="Q2873" i="6"/>
  <c r="Q2872" i="6"/>
  <c r="Q2871" i="6"/>
  <c r="Q2870" i="6"/>
  <c r="Q2869" i="6"/>
  <c r="M2868" i="6"/>
  <c r="Q2868" i="6" s="1"/>
  <c r="M2867" i="6"/>
  <c r="Q2867" i="6" s="1"/>
  <c r="M2866" i="6"/>
  <c r="Q2866" i="6" s="1"/>
  <c r="M2865" i="6"/>
  <c r="Q2865" i="6" s="1"/>
  <c r="Q2864" i="6"/>
  <c r="Q2863" i="6"/>
  <c r="Q2862" i="6"/>
  <c r="Q2861" i="6"/>
  <c r="Q2860" i="6"/>
  <c r="Q2859" i="6"/>
  <c r="Q2858" i="6"/>
  <c r="Q2857" i="6"/>
  <c r="Q2856" i="6"/>
  <c r="Q2855" i="6"/>
  <c r="Q2854" i="6"/>
  <c r="Q2853" i="6"/>
  <c r="Q2852" i="6"/>
  <c r="Q2851" i="6"/>
  <c r="Q2850" i="6"/>
  <c r="Q2849" i="6"/>
  <c r="Q2848" i="6"/>
  <c r="Q2847" i="6"/>
  <c r="Q2846" i="6"/>
  <c r="Q2845" i="6"/>
  <c r="Q2844" i="6"/>
  <c r="Q2843" i="6"/>
  <c r="M2842" i="6"/>
  <c r="Q2842" i="6" s="1"/>
  <c r="M2841" i="6"/>
  <c r="Q2841" i="6" s="1"/>
  <c r="M2840" i="6"/>
  <c r="Q2840" i="6" s="1"/>
  <c r="Q2839" i="6"/>
  <c r="Q2838" i="6"/>
  <c r="Q2837" i="6"/>
  <c r="Q2836" i="6"/>
  <c r="Q2835" i="6"/>
  <c r="Q2834" i="6"/>
  <c r="Q2833" i="6"/>
  <c r="Q2832" i="6"/>
  <c r="Q2831" i="6"/>
  <c r="Q2830" i="6"/>
  <c r="Q2829" i="6"/>
  <c r="Q2828" i="6"/>
  <c r="Q2827" i="6"/>
  <c r="Q2826" i="6"/>
  <c r="Q2825" i="6"/>
  <c r="Q2824" i="6"/>
  <c r="Q2823" i="6"/>
  <c r="Q2822" i="6"/>
  <c r="Q2821" i="6"/>
  <c r="Q2817" i="6"/>
  <c r="Q2816" i="6"/>
  <c r="Q2815" i="6"/>
  <c r="Q2814" i="6"/>
  <c r="Q2813" i="6"/>
  <c r="M2812" i="6"/>
  <c r="Q2812" i="6" s="1"/>
  <c r="M2811" i="6"/>
  <c r="Q2811" i="6" s="1"/>
  <c r="Q2810" i="6"/>
  <c r="Q2809" i="6"/>
  <c r="Q2808" i="6"/>
  <c r="Q2807" i="6"/>
  <c r="Q2806" i="6"/>
  <c r="Q2805" i="6"/>
  <c r="Q2804" i="6"/>
  <c r="Q2803" i="6"/>
  <c r="Q2802" i="6"/>
  <c r="Q2801" i="6"/>
  <c r="Q2800" i="6"/>
  <c r="Q2799" i="6"/>
  <c r="Q2798" i="6"/>
  <c r="Q2797" i="6"/>
  <c r="M2796" i="6"/>
  <c r="Q2796" i="6" s="1"/>
  <c r="M2795" i="6"/>
  <c r="Q2795" i="6" s="1"/>
  <c r="M2794" i="6"/>
  <c r="Q2794" i="6" s="1"/>
  <c r="M2793" i="6"/>
  <c r="Q2793" i="6" s="1"/>
  <c r="M2792" i="6"/>
  <c r="Q2792" i="6" s="1"/>
  <c r="M2791" i="6"/>
  <c r="Q2791" i="6" s="1"/>
  <c r="Q2790" i="6"/>
  <c r="Q2789" i="6"/>
  <c r="Q2788" i="6"/>
  <c r="Q2787" i="6"/>
  <c r="Q2786" i="6"/>
  <c r="Q2785" i="6"/>
  <c r="Q2784" i="6"/>
  <c r="Q2783" i="6"/>
  <c r="Q2782" i="6"/>
  <c r="Q2781" i="6"/>
  <c r="Q2780" i="6"/>
  <c r="Q2779" i="6"/>
  <c r="Q2778" i="6"/>
  <c r="Q2777" i="6"/>
  <c r="Q2776" i="6"/>
  <c r="Q2775" i="6"/>
  <c r="Q2774" i="6"/>
  <c r="Q2773" i="6"/>
  <c r="Q2772" i="6"/>
  <c r="Q2771" i="6"/>
  <c r="Q2770" i="6"/>
  <c r="Q2769" i="6"/>
  <c r="Q2768" i="6"/>
  <c r="Q2742" i="6"/>
  <c r="Q2741" i="6"/>
  <c r="Q2740" i="6"/>
  <c r="Q2739" i="6"/>
  <c r="Q2738" i="6"/>
  <c r="Q2737" i="6"/>
  <c r="Q2736" i="6"/>
  <c r="Q2735" i="6"/>
  <c r="Q2734" i="6"/>
  <c r="Q2733" i="6"/>
  <c r="Q2732" i="6"/>
  <c r="Q2731" i="6"/>
  <c r="Q2730" i="6"/>
  <c r="M2729" i="6"/>
  <c r="Q2729" i="6" s="1"/>
  <c r="M2728" i="6"/>
  <c r="Q2728" i="6" s="1"/>
  <c r="M2727" i="6"/>
  <c r="Q2727" i="6" s="1"/>
  <c r="M2726" i="6"/>
  <c r="Q2726" i="6" s="1"/>
  <c r="M2725" i="6"/>
  <c r="Q2725" i="6" s="1"/>
  <c r="M2724" i="6"/>
  <c r="Q2724" i="6" s="1"/>
  <c r="M2723" i="6"/>
  <c r="Q2723" i="6" s="1"/>
  <c r="M2722" i="6"/>
  <c r="Q2722" i="6" s="1"/>
  <c r="M2721" i="6"/>
  <c r="Q2721" i="6" s="1"/>
  <c r="Q2720" i="6"/>
  <c r="Q2719" i="6"/>
  <c r="Q2718" i="6"/>
  <c r="Q2717" i="6"/>
  <c r="Q2716" i="6"/>
  <c r="Q2715" i="6"/>
  <c r="M2714" i="6"/>
  <c r="Q2714" i="6" s="1"/>
  <c r="Q2713" i="6"/>
  <c r="Q2712" i="6"/>
  <c r="Q2711" i="6"/>
  <c r="M2710" i="6"/>
  <c r="Q2710" i="6" s="1"/>
  <c r="Q2709" i="6"/>
  <c r="Q2708" i="6"/>
  <c r="Q2707" i="6"/>
  <c r="Q2706" i="6"/>
  <c r="Q2705" i="6"/>
  <c r="Q2704" i="6"/>
  <c r="Q2703" i="6"/>
  <c r="Q2702" i="6"/>
  <c r="Q2701" i="6"/>
  <c r="M2700" i="6"/>
  <c r="Q2700" i="6" s="1"/>
  <c r="Q2699" i="6"/>
  <c r="Q2698" i="6"/>
  <c r="Q2697" i="6"/>
  <c r="Q2696" i="6"/>
  <c r="Q2695" i="6"/>
  <c r="Q2694" i="6"/>
  <c r="Q2693" i="6"/>
  <c r="Q2692" i="6"/>
  <c r="Q2691" i="6"/>
  <c r="Q2690" i="6"/>
  <c r="Q2689" i="6"/>
  <c r="Q2688" i="6"/>
  <c r="Q2687" i="6"/>
  <c r="Q2686" i="6"/>
  <c r="Q2685" i="6"/>
  <c r="Q2684" i="6"/>
  <c r="Q2683" i="6"/>
  <c r="Q2682" i="6"/>
  <c r="M2681" i="6"/>
  <c r="Q2681" i="6" s="1"/>
  <c r="M2680" i="6"/>
  <c r="Q2680" i="6" s="1"/>
  <c r="M2679" i="6"/>
  <c r="Q2679" i="6" s="1"/>
  <c r="M2678" i="6"/>
  <c r="Q2678" i="6" s="1"/>
  <c r="M2677" i="6"/>
  <c r="Q2677" i="6" s="1"/>
  <c r="M2676" i="6"/>
  <c r="Q2676" i="6" s="1"/>
  <c r="Q2675" i="6"/>
  <c r="Q2674" i="6"/>
  <c r="Q2673" i="6"/>
  <c r="Q2672" i="6"/>
  <c r="Q2671" i="6"/>
  <c r="Q2670" i="6"/>
  <c r="Q2669" i="6"/>
  <c r="Q2668" i="6"/>
  <c r="M2667" i="6"/>
  <c r="Q2667" i="6" s="1"/>
  <c r="M2666" i="6"/>
  <c r="Q2666" i="6" s="1"/>
  <c r="Q2665" i="6"/>
  <c r="Q2664" i="6"/>
  <c r="Q2663" i="6"/>
  <c r="M2662" i="6"/>
  <c r="Q2662" i="6" s="1"/>
  <c r="M2661" i="6"/>
  <c r="Q2661" i="6" s="1"/>
  <c r="M2660" i="6"/>
  <c r="Q2660" i="6" s="1"/>
  <c r="M2659" i="6"/>
  <c r="Q2659" i="6" s="1"/>
  <c r="Q2658" i="6"/>
  <c r="Q2657" i="6"/>
  <c r="Q2656" i="6"/>
  <c r="Q2655" i="6"/>
  <c r="Q2654" i="6"/>
  <c r="Q2653" i="6"/>
  <c r="M2652" i="6"/>
  <c r="Q2652" i="6" s="1"/>
  <c r="Q2651" i="6"/>
  <c r="Q2650" i="6"/>
  <c r="Q2649" i="6"/>
  <c r="Q2648" i="6"/>
  <c r="Q2647" i="6"/>
  <c r="Q2646" i="6"/>
  <c r="Q2645" i="6"/>
  <c r="Q2644" i="6"/>
  <c r="Q2643" i="6"/>
  <c r="Q2642" i="6"/>
  <c r="Q2641" i="6"/>
  <c r="Q2640" i="6"/>
  <c r="M2639" i="6"/>
  <c r="Q2639" i="6" s="1"/>
  <c r="M2638" i="6"/>
  <c r="Q2638" i="6" s="1"/>
  <c r="M2637" i="6"/>
  <c r="Q2637" i="6" s="1"/>
  <c r="Q2634" i="6"/>
  <c r="Q2633" i="6"/>
  <c r="Q2632" i="6"/>
  <c r="Q2631" i="6"/>
  <c r="Q2630" i="6"/>
  <c r="Q2629" i="6"/>
  <c r="Q2628" i="6"/>
  <c r="M2627" i="6"/>
  <c r="Q2627" i="6" s="1"/>
  <c r="M2626" i="6"/>
  <c r="Q2626" i="6" s="1"/>
  <c r="M2625" i="6"/>
  <c r="Q2625" i="6" s="1"/>
  <c r="M2624" i="6"/>
  <c r="Q2624" i="6" s="1"/>
  <c r="Q2623" i="6"/>
  <c r="Q2622" i="6"/>
  <c r="Q2621" i="6"/>
  <c r="Q2620" i="6"/>
  <c r="Q2619" i="6"/>
  <c r="Q2618" i="6"/>
  <c r="Q2617" i="6"/>
  <c r="Q2616" i="6"/>
  <c r="Q2615" i="6"/>
  <c r="Q2614" i="6"/>
  <c r="Q2613" i="6"/>
  <c r="Q2612" i="6"/>
  <c r="Q2611" i="6"/>
  <c r="Q2610" i="6"/>
  <c r="Q2609" i="6"/>
  <c r="Q2608" i="6"/>
  <c r="Q2607" i="6"/>
  <c r="Q2606" i="6"/>
  <c r="Q2605" i="6"/>
  <c r="Q2604" i="6"/>
  <c r="Q2603" i="6"/>
  <c r="Q2602" i="6"/>
  <c r="Q2601" i="6"/>
  <c r="Q2600" i="6"/>
  <c r="Q2599" i="6"/>
  <c r="Q2598" i="6"/>
  <c r="M2597" i="6"/>
  <c r="Q2597" i="6" s="1"/>
  <c r="M2596" i="6"/>
  <c r="Q2596" i="6" s="1"/>
  <c r="Q2595" i="6"/>
  <c r="Q2594" i="6"/>
  <c r="Q2593" i="6"/>
  <c r="M2592" i="6"/>
  <c r="Q2592" i="6" s="1"/>
  <c r="Q2591" i="6"/>
  <c r="Q2590" i="6"/>
  <c r="Q2589" i="6"/>
  <c r="Q2588" i="6"/>
  <c r="Q2587" i="6"/>
  <c r="Q2586" i="6"/>
  <c r="Q2585" i="6"/>
  <c r="Q2584" i="6"/>
  <c r="M2583" i="6"/>
  <c r="Q2583" i="6" s="1"/>
  <c r="Q2582" i="6"/>
  <c r="M2581" i="6"/>
  <c r="Q2581" i="6" s="1"/>
  <c r="M2580" i="6"/>
  <c r="Q2580" i="6" s="1"/>
  <c r="Q2579" i="6"/>
  <c r="Q2578" i="6"/>
  <c r="Q2577" i="6"/>
  <c r="Q2576" i="6"/>
  <c r="Q2575" i="6"/>
  <c r="Q2574" i="6"/>
  <c r="Q2573" i="6"/>
  <c r="Q2572" i="6"/>
  <c r="Q2571" i="6"/>
  <c r="Q2570" i="6"/>
  <c r="Q2569" i="6"/>
  <c r="Q2568" i="6"/>
  <c r="Q2567" i="6"/>
  <c r="Q2566" i="6"/>
  <c r="Q2565" i="6"/>
  <c r="M2564" i="6"/>
  <c r="Q2564" i="6" s="1"/>
  <c r="M2563" i="6"/>
  <c r="Q2563" i="6" s="1"/>
  <c r="M2562" i="6"/>
  <c r="Q2562" i="6" s="1"/>
  <c r="Q2561" i="6"/>
  <c r="Q2560" i="6"/>
  <c r="Q2559" i="6"/>
  <c r="Q2558" i="6"/>
  <c r="Q2557" i="6"/>
  <c r="Q2556" i="6"/>
  <c r="Q2555" i="6"/>
  <c r="Q2554" i="6"/>
  <c r="Q2552" i="6"/>
  <c r="Q2551" i="6"/>
  <c r="Q2550" i="6"/>
  <c r="Q2549" i="6"/>
  <c r="Q2548" i="6"/>
  <c r="Q2547" i="6"/>
  <c r="Q2546" i="6"/>
  <c r="Q2545" i="6"/>
  <c r="Q2544" i="6"/>
  <c r="Q2543" i="6"/>
  <c r="Q2542" i="6"/>
  <c r="Q2541" i="6"/>
  <c r="Q2540" i="6"/>
  <c r="Q2539" i="6"/>
  <c r="Q2538" i="6"/>
  <c r="Q2537" i="6"/>
  <c r="Q2536" i="6"/>
  <c r="Q2535" i="6"/>
  <c r="Q2534" i="6"/>
  <c r="Q2533" i="6"/>
  <c r="Q2532" i="6"/>
  <c r="Q2531" i="6"/>
  <c r="Q2530" i="6"/>
  <c r="Q2529" i="6"/>
  <c r="Q2528" i="6"/>
  <c r="Q2527" i="6"/>
  <c r="Q2526" i="6"/>
  <c r="Q2525" i="6"/>
  <c r="Q2524" i="6"/>
  <c r="Q2523" i="6"/>
  <c r="Q2522" i="6"/>
  <c r="Q2521" i="6"/>
  <c r="Q2520" i="6"/>
  <c r="Q2519" i="6"/>
  <c r="Q2518" i="6"/>
  <c r="Q2517" i="6"/>
  <c r="Q2516" i="6"/>
  <c r="Q2515" i="6"/>
  <c r="Q2514" i="6"/>
  <c r="Q2513" i="6"/>
  <c r="Q2511" i="6"/>
  <c r="M2510" i="6"/>
  <c r="Q2510" i="6" s="1"/>
  <c r="Q2509" i="6"/>
  <c r="Q2508" i="6"/>
  <c r="Q2507" i="6"/>
  <c r="Q2506" i="6"/>
  <c r="Q2505" i="6"/>
  <c r="Q2504" i="6"/>
  <c r="Q2503" i="6"/>
  <c r="Q2502" i="6"/>
  <c r="M2501" i="6"/>
  <c r="Q2501" i="6" s="1"/>
  <c r="M2500" i="6"/>
  <c r="Q2500" i="6" s="1"/>
  <c r="M2499" i="6"/>
  <c r="Q2499" i="6" s="1"/>
  <c r="M2498" i="6"/>
  <c r="Q2498" i="6" s="1"/>
  <c r="M2497" i="6"/>
  <c r="Q2497" i="6" s="1"/>
  <c r="Q2496" i="6"/>
  <c r="Q2495" i="6"/>
  <c r="Q2494" i="6"/>
  <c r="M2493" i="6"/>
  <c r="Q2493" i="6" s="1"/>
  <c r="Q2492" i="6"/>
  <c r="Q2491" i="6"/>
  <c r="Q2490" i="6"/>
  <c r="Q2489" i="6"/>
  <c r="Q2488" i="6"/>
  <c r="Q2487" i="6"/>
  <c r="Q2486" i="6"/>
  <c r="Q2485" i="6"/>
  <c r="Q2484" i="6"/>
  <c r="Q2483" i="6"/>
  <c r="Q2482" i="6"/>
  <c r="Q2481" i="6"/>
  <c r="Q2480" i="6"/>
  <c r="Q2479" i="6"/>
  <c r="Q2478" i="6"/>
  <c r="Q2477" i="6"/>
  <c r="Q2476" i="6"/>
  <c r="Q2475" i="6"/>
  <c r="Q2474" i="6"/>
  <c r="Q2473" i="6"/>
  <c r="Q2472" i="6"/>
  <c r="Q2471" i="6"/>
  <c r="Q2470" i="6"/>
  <c r="Q2469" i="6"/>
  <c r="Q2468" i="6"/>
  <c r="Q2467" i="6"/>
  <c r="Q2466" i="6"/>
  <c r="Q2465" i="6"/>
  <c r="Q2464" i="6"/>
  <c r="Q2463" i="6"/>
  <c r="Q2462" i="6"/>
  <c r="Q2461" i="6"/>
  <c r="Q2460" i="6"/>
  <c r="Q2459" i="6"/>
  <c r="Q2458" i="6"/>
  <c r="Q2457" i="6"/>
  <c r="Q2456" i="6"/>
  <c r="Q2455" i="6"/>
  <c r="Q2454" i="6"/>
  <c r="Q2453" i="6"/>
  <c r="Q2452" i="6"/>
  <c r="Q2451" i="6"/>
  <c r="Q2450" i="6"/>
  <c r="Q2449" i="6"/>
  <c r="Q2448" i="6"/>
  <c r="Q2447" i="6"/>
  <c r="Q2446" i="6"/>
  <c r="Q2445" i="6"/>
  <c r="Q2444" i="6"/>
  <c r="Q2443" i="6"/>
  <c r="Q2442" i="6"/>
  <c r="Q2441" i="6"/>
  <c r="Q2440" i="6"/>
  <c r="Q2439" i="6"/>
  <c r="Q2438" i="6"/>
  <c r="Q2437" i="6"/>
  <c r="Q2436" i="6"/>
  <c r="Q2435" i="6"/>
  <c r="Q2434" i="6"/>
  <c r="Q2433" i="6"/>
  <c r="Q2432" i="6"/>
  <c r="Q2431" i="6"/>
  <c r="Q2430" i="6"/>
  <c r="Q2429" i="6"/>
  <c r="Q2428" i="6"/>
  <c r="Q2427" i="6"/>
  <c r="Q2426" i="6"/>
  <c r="Q2425" i="6"/>
  <c r="Q2424" i="6"/>
  <c r="Q2423" i="6"/>
  <c r="Q2422" i="6"/>
  <c r="Q2421" i="6"/>
  <c r="Q2420" i="6"/>
  <c r="Q2419" i="6"/>
  <c r="Q2418" i="6"/>
  <c r="Q2417" i="6"/>
  <c r="Q2416" i="6"/>
  <c r="Q2415" i="6"/>
  <c r="Q2414" i="6"/>
  <c r="Q2413" i="6"/>
  <c r="Q2412" i="6"/>
  <c r="Q2411" i="6"/>
  <c r="Q2410" i="6"/>
  <c r="Q2409" i="6"/>
  <c r="Q2408" i="6"/>
  <c r="Q2407" i="6"/>
  <c r="Q2406" i="6"/>
  <c r="Q2405" i="6"/>
  <c r="Q2404" i="6"/>
  <c r="Q2403" i="6"/>
  <c r="Q2402" i="6"/>
  <c r="Q2401" i="6"/>
  <c r="Q2400" i="6"/>
  <c r="Q2399" i="6"/>
  <c r="Q2398" i="6"/>
  <c r="Q2397" i="6"/>
  <c r="Q2396" i="6"/>
  <c r="Q2395" i="6"/>
  <c r="Q2394" i="6"/>
  <c r="M2393" i="6"/>
  <c r="Q2393" i="6" s="1"/>
  <c r="M2392" i="6"/>
  <c r="Q2392" i="6" s="1"/>
  <c r="Q2391" i="6"/>
  <c r="Q2390" i="6"/>
  <c r="Q2389" i="6"/>
  <c r="Q2388" i="6"/>
  <c r="Q2386" i="6"/>
  <c r="Q2385" i="6"/>
  <c r="Q2384" i="6"/>
  <c r="Q2383" i="6"/>
  <c r="Q2382" i="6"/>
  <c r="Q2381" i="6"/>
  <c r="Q2380" i="6"/>
  <c r="Q2379" i="6"/>
  <c r="Q2378" i="6"/>
  <c r="Q2377" i="6"/>
  <c r="M2376" i="6"/>
  <c r="Q2376" i="6" s="1"/>
  <c r="M2375" i="6"/>
  <c r="Q2375" i="6" s="1"/>
  <c r="Q2374" i="6"/>
  <c r="Q2373" i="6"/>
  <c r="Q2372" i="6"/>
  <c r="Q2371" i="6"/>
  <c r="Q2370" i="6"/>
  <c r="Q2369" i="6"/>
  <c r="Q2368" i="6"/>
  <c r="Q2367" i="6"/>
  <c r="Q2366" i="6"/>
  <c r="Q2365" i="6"/>
  <c r="Q2364" i="6"/>
  <c r="Q2363" i="6"/>
  <c r="Q2362" i="6"/>
  <c r="Q2361" i="6"/>
  <c r="M2360" i="6"/>
  <c r="Q2360" i="6" s="1"/>
  <c r="M2359" i="6"/>
  <c r="Q2359" i="6" s="1"/>
  <c r="M2358" i="6"/>
  <c r="Q2358" i="6" s="1"/>
  <c r="Q2357" i="6"/>
  <c r="Q2356" i="6"/>
  <c r="Q2355" i="6"/>
  <c r="Q2354" i="6"/>
  <c r="M2353" i="6"/>
  <c r="Q2353" i="6" s="1"/>
  <c r="Q2352" i="6"/>
  <c r="Q2351" i="6"/>
  <c r="Q2350" i="6"/>
  <c r="Q2349" i="6"/>
  <c r="Q2348" i="6"/>
  <c r="Q2347" i="6"/>
  <c r="Q2344" i="6"/>
  <c r="Q2343" i="6"/>
  <c r="Q2342" i="6"/>
  <c r="Q2341" i="6"/>
  <c r="Q2340" i="6"/>
  <c r="Q2339" i="6"/>
  <c r="Q2338" i="6"/>
  <c r="Q2337" i="6"/>
  <c r="Q2336" i="6"/>
  <c r="Q2335" i="6"/>
  <c r="Q2334" i="6"/>
  <c r="Q2333" i="6"/>
  <c r="Q2332" i="6"/>
  <c r="Q2331" i="6"/>
  <c r="Q2330" i="6"/>
  <c r="Q2329" i="6"/>
  <c r="Q2328" i="6"/>
  <c r="Q2327" i="6"/>
  <c r="Q2326" i="6"/>
  <c r="Q2325" i="6"/>
  <c r="Q2324" i="6"/>
  <c r="Q2323" i="6"/>
  <c r="Q2322" i="6"/>
  <c r="Q2321" i="6"/>
  <c r="Q2320" i="6"/>
  <c r="Q2319" i="6"/>
  <c r="Q2318" i="6"/>
  <c r="Q2317" i="6"/>
  <c r="Q2316" i="6"/>
  <c r="Q2315" i="6"/>
  <c r="Q2314" i="6"/>
  <c r="Q2313" i="6"/>
  <c r="Q2312" i="6"/>
  <c r="Q2311" i="6"/>
  <c r="Q2310" i="6"/>
  <c r="Q2309" i="6"/>
  <c r="Q2308" i="6"/>
  <c r="Q2307" i="6"/>
  <c r="Q2306" i="6"/>
  <c r="Q2305" i="6"/>
  <c r="Q2304" i="6"/>
  <c r="Q2303" i="6"/>
  <c r="Q2302" i="6"/>
  <c r="Q2301" i="6"/>
  <c r="Q2300" i="6"/>
  <c r="Q2299" i="6"/>
  <c r="M2298" i="6"/>
  <c r="Q2298" i="6" s="1"/>
  <c r="Q2297" i="6"/>
  <c r="Q2296" i="6"/>
  <c r="Q2295" i="6"/>
  <c r="Q2294" i="6"/>
  <c r="Q2293" i="6"/>
  <c r="Q2292" i="6"/>
  <c r="Q2291" i="6"/>
  <c r="Q2290" i="6"/>
  <c r="Q2289" i="6"/>
  <c r="Q2288" i="6"/>
  <c r="Q2287" i="6"/>
  <c r="Q2286" i="6"/>
  <c r="Q2285" i="6"/>
  <c r="Q2284" i="6"/>
  <c r="Q2283" i="6"/>
  <c r="Q2282" i="6"/>
  <c r="Q2281" i="6"/>
  <c r="Q2280" i="6"/>
  <c r="M2279" i="6"/>
  <c r="Q2279" i="6" s="1"/>
  <c r="Q2278" i="6"/>
  <c r="Q2277" i="6"/>
  <c r="Q2276" i="6"/>
  <c r="Q2275" i="6"/>
  <c r="Q2274" i="6"/>
  <c r="M2273" i="6"/>
  <c r="Q2273" i="6" s="1"/>
  <c r="M2272" i="6"/>
  <c r="Q2272" i="6" s="1"/>
  <c r="M2271" i="6"/>
  <c r="Q2271" i="6" s="1"/>
  <c r="M2270" i="6"/>
  <c r="Q2270" i="6" s="1"/>
  <c r="Q2269" i="6"/>
  <c r="Q2268" i="6"/>
  <c r="Q2267" i="6"/>
  <c r="M2266" i="6"/>
  <c r="Q2266" i="6" s="1"/>
  <c r="M2265" i="6"/>
  <c r="Q2265" i="6" s="1"/>
  <c r="M2264" i="6"/>
  <c r="Q2264" i="6" s="1"/>
  <c r="M2263" i="6"/>
  <c r="Q2263" i="6" s="1"/>
  <c r="M2262" i="6"/>
  <c r="Q2262" i="6" s="1"/>
  <c r="M2261" i="6"/>
  <c r="Q2261" i="6" s="1"/>
  <c r="M2260" i="6"/>
  <c r="Q2260" i="6" s="1"/>
  <c r="M2259" i="6"/>
  <c r="Q2259" i="6" s="1"/>
  <c r="M2258" i="6"/>
  <c r="Q2258" i="6" s="1"/>
  <c r="Q2257" i="6"/>
  <c r="Q2256" i="6"/>
  <c r="Q2255" i="6"/>
  <c r="Q2254" i="6"/>
  <c r="Q2253" i="6"/>
  <c r="Q2252" i="6"/>
  <c r="Q2251" i="6"/>
  <c r="Q2250" i="6"/>
  <c r="Q2249" i="6"/>
  <c r="M2248" i="6"/>
  <c r="Q2248" i="6" s="1"/>
  <c r="M2247" i="6"/>
  <c r="Q2247" i="6" s="1"/>
  <c r="Q2246" i="6"/>
  <c r="M2245" i="6"/>
  <c r="Q2245" i="6" s="1"/>
  <c r="M2244" i="6"/>
  <c r="Q2244" i="6" s="1"/>
  <c r="Q2243" i="6"/>
  <c r="Q2242" i="6"/>
  <c r="Q2241" i="6"/>
  <c r="Q2240" i="6"/>
  <c r="Q2239" i="6"/>
  <c r="Q2238" i="6"/>
  <c r="Q2237" i="6"/>
  <c r="Q2236" i="6"/>
  <c r="Q2235" i="6"/>
  <c r="Q2234" i="6"/>
  <c r="Q2233" i="6"/>
  <c r="Q2232" i="6"/>
  <c r="Q2231" i="6"/>
  <c r="Q2230" i="6"/>
  <c r="Q2229" i="6"/>
  <c r="Q2228" i="6"/>
  <c r="M2227" i="6"/>
  <c r="Q2227" i="6" s="1"/>
  <c r="Q2226" i="6"/>
  <c r="Q2225" i="6"/>
  <c r="Q2224" i="6"/>
  <c r="Q2223" i="6"/>
  <c r="Q2222" i="6"/>
  <c r="Q2221" i="6"/>
  <c r="Q2220" i="6"/>
  <c r="M2219" i="6"/>
  <c r="Q2219" i="6" s="1"/>
  <c r="Q2218" i="6"/>
  <c r="Q2217" i="6"/>
  <c r="Q2216" i="6"/>
  <c r="Q2215" i="6"/>
  <c r="Q2214" i="6"/>
  <c r="Q2213" i="6"/>
  <c r="Q2212" i="6"/>
  <c r="Q2211" i="6"/>
  <c r="Q2210" i="6"/>
  <c r="Q2209" i="6"/>
  <c r="Q2208" i="6"/>
  <c r="Q2207" i="6"/>
  <c r="Q2206" i="6"/>
  <c r="Q2205" i="6"/>
  <c r="Q2204" i="6"/>
  <c r="Q2203" i="6"/>
  <c r="Q2202" i="6"/>
  <c r="Q2201" i="6"/>
  <c r="M2200" i="6"/>
  <c r="Q2200" i="6" s="1"/>
  <c r="Q2199" i="6"/>
  <c r="Q2198" i="6"/>
  <c r="Q2197" i="6"/>
  <c r="Q2196" i="6"/>
  <c r="Q2195" i="6"/>
  <c r="Q2194" i="6"/>
  <c r="Q2193" i="6"/>
  <c r="Q2192" i="6"/>
  <c r="Q2191" i="6"/>
  <c r="Q2190" i="6"/>
  <c r="Q2189" i="6"/>
  <c r="Q2188" i="6"/>
  <c r="Q2187" i="6"/>
  <c r="Q2186" i="6"/>
  <c r="Q2185" i="6"/>
  <c r="Q2184" i="6"/>
  <c r="Q2183" i="6"/>
  <c r="Q2182" i="6"/>
  <c r="Q2181" i="6"/>
  <c r="Q2180" i="6"/>
  <c r="Q2179" i="6"/>
  <c r="Q2178" i="6"/>
  <c r="Q2177" i="6"/>
  <c r="Q2176" i="6"/>
  <c r="Q2175" i="6"/>
  <c r="Q2174" i="6"/>
  <c r="Q2173" i="6"/>
  <c r="Q2172" i="6"/>
  <c r="Q2171" i="6"/>
  <c r="Q2170" i="6"/>
  <c r="Q2169" i="6"/>
  <c r="Q2168" i="6"/>
  <c r="Q2167" i="6"/>
  <c r="Q2166" i="6"/>
  <c r="Q2165" i="6"/>
  <c r="Q2164" i="6"/>
  <c r="Q2163" i="6"/>
  <c r="Q2162" i="6"/>
  <c r="Q2161" i="6"/>
  <c r="Q2160" i="6"/>
  <c r="Q2159" i="6"/>
  <c r="Q2158" i="6"/>
  <c r="Q2157" i="6"/>
  <c r="Q2156" i="6"/>
  <c r="Q2155" i="6"/>
  <c r="Q2154" i="6"/>
  <c r="Q2153" i="6"/>
  <c r="Q2152" i="6"/>
  <c r="Q2151" i="6"/>
  <c r="Q2150" i="6"/>
  <c r="Q2149" i="6"/>
  <c r="Q2148" i="6"/>
  <c r="Q2147" i="6"/>
  <c r="Q2146" i="6"/>
  <c r="Q2145" i="6"/>
  <c r="Q2144" i="6"/>
  <c r="Q2143" i="6"/>
  <c r="Q2142" i="6"/>
  <c r="Q2141" i="6"/>
  <c r="Q2140" i="6"/>
  <c r="Q2139" i="6"/>
  <c r="Q2138" i="6"/>
  <c r="Q2137" i="6"/>
  <c r="Q2136" i="6"/>
  <c r="Q2135" i="6"/>
  <c r="Q2134" i="6"/>
  <c r="Q2133" i="6"/>
  <c r="Q2132" i="6"/>
  <c r="Q2131" i="6"/>
  <c r="Q2130" i="6"/>
  <c r="Q2129" i="6"/>
  <c r="Q2128" i="6"/>
  <c r="Q2127" i="6"/>
  <c r="Q2126" i="6"/>
  <c r="Q2125" i="6"/>
  <c r="Q2124" i="6"/>
  <c r="Q2123" i="6"/>
  <c r="Q2122" i="6"/>
  <c r="Q2121" i="6"/>
  <c r="Q2120" i="6"/>
  <c r="Q2119" i="6"/>
  <c r="Q2118" i="6"/>
  <c r="Q2117" i="6"/>
  <c r="Q2116" i="6"/>
  <c r="Q2115" i="6"/>
  <c r="Q2114" i="6"/>
  <c r="Q2113" i="6"/>
  <c r="Q2112" i="6"/>
  <c r="Q2111" i="6"/>
  <c r="Q2110" i="6"/>
  <c r="Q2109" i="6"/>
  <c r="Q2108" i="6"/>
  <c r="Q2107" i="6"/>
  <c r="Q2106" i="6"/>
  <c r="Q2105" i="6"/>
  <c r="Q2104" i="6"/>
  <c r="Q2103" i="6"/>
  <c r="Q2102" i="6"/>
  <c r="Q2101" i="6"/>
  <c r="Q2100" i="6"/>
  <c r="Q2099" i="6"/>
  <c r="Q2098" i="6"/>
  <c r="Q2097" i="6"/>
  <c r="Q2096" i="6"/>
  <c r="Q2095" i="6"/>
  <c r="Q2094" i="6"/>
  <c r="Q2093" i="6"/>
  <c r="Q2092" i="6"/>
  <c r="Q2091" i="6"/>
  <c r="Q2090" i="6"/>
  <c r="Q2089" i="6"/>
  <c r="Q2088" i="6"/>
  <c r="Q2087" i="6"/>
  <c r="Q2086" i="6"/>
  <c r="Q2085" i="6"/>
  <c r="Q2084" i="6"/>
  <c r="Q2083" i="6"/>
  <c r="Q2082" i="6"/>
  <c r="Q2081" i="6"/>
  <c r="Q2080" i="6"/>
  <c r="Q2079" i="6"/>
  <c r="Q2078" i="6"/>
  <c r="Q2077" i="6"/>
  <c r="Q2076" i="6"/>
  <c r="Q2075" i="6"/>
  <c r="Q2074" i="6"/>
  <c r="Q2073" i="6"/>
  <c r="Q2072" i="6"/>
  <c r="Q2071" i="6"/>
  <c r="Q2070" i="6"/>
  <c r="Q2069" i="6"/>
  <c r="Q2068" i="6"/>
  <c r="Q2067" i="6"/>
  <c r="Q2066" i="6"/>
  <c r="Q2065" i="6"/>
  <c r="Q2064" i="6"/>
  <c r="Q2063" i="6"/>
  <c r="Q2062" i="6"/>
  <c r="Q2061" i="6"/>
  <c r="Q2060" i="6"/>
  <c r="Q2059" i="6"/>
  <c r="Q2058" i="6"/>
  <c r="Q2057" i="6"/>
  <c r="Q2056" i="6"/>
  <c r="Q2055" i="6"/>
  <c r="Q2054" i="6"/>
  <c r="Q2053" i="6"/>
  <c r="Q2052" i="6"/>
  <c r="Q2051" i="6"/>
  <c r="Q2050" i="6"/>
  <c r="Q2049" i="6"/>
  <c r="Q2048" i="6"/>
  <c r="Q2047" i="6"/>
  <c r="Q2046" i="6"/>
  <c r="Q2045" i="6"/>
  <c r="Q2044" i="6"/>
  <c r="Q2043" i="6"/>
  <c r="Q2042" i="6"/>
  <c r="Q2041" i="6"/>
  <c r="Q2040" i="6"/>
  <c r="Q2039" i="6"/>
  <c r="Q2038" i="6"/>
  <c r="Q2037" i="6"/>
  <c r="Q2036" i="6"/>
  <c r="Q2035" i="6"/>
  <c r="Q2034" i="6"/>
  <c r="Q2033" i="6"/>
  <c r="Q2032" i="6"/>
  <c r="Q2031" i="6"/>
  <c r="Q2030" i="6"/>
  <c r="Q2029" i="6"/>
  <c r="Q2028" i="6"/>
  <c r="Q2027" i="6"/>
  <c r="Q2026" i="6"/>
  <c r="Q2025" i="6"/>
  <c r="Q2024" i="6"/>
  <c r="Q2023" i="6"/>
  <c r="Q2022" i="6"/>
  <c r="Q2021" i="6"/>
  <c r="Q2020" i="6"/>
  <c r="Q2019" i="6"/>
  <c r="Q2018" i="6"/>
  <c r="Q2017" i="6"/>
  <c r="Q2016" i="6"/>
  <c r="Q2015" i="6"/>
  <c r="Q2014" i="6"/>
  <c r="Q2013" i="6"/>
  <c r="Q2012" i="6"/>
  <c r="Q2011" i="6"/>
  <c r="Q2010" i="6"/>
  <c r="Q2009" i="6"/>
  <c r="Q2008" i="6"/>
  <c r="Q2007" i="6"/>
  <c r="Q2006" i="6"/>
  <c r="Q2005" i="6"/>
  <c r="Q2004" i="6"/>
  <c r="Q2003" i="6"/>
  <c r="Q2002" i="6"/>
  <c r="Q2001" i="6"/>
  <c r="Q2000" i="6"/>
  <c r="Q1999" i="6"/>
  <c r="Q1998" i="6"/>
  <c r="Q1997" i="6"/>
  <c r="Q1996" i="6"/>
  <c r="Q1995" i="6"/>
  <c r="Q1994" i="6"/>
  <c r="Q1993" i="6"/>
  <c r="Q1992" i="6"/>
  <c r="Q1991" i="6"/>
  <c r="Q1990" i="6"/>
  <c r="Q1989" i="6"/>
  <c r="Q1988" i="6"/>
  <c r="Q1987" i="6"/>
  <c r="Q1986" i="6"/>
  <c r="Q1985" i="6"/>
  <c r="Q1984" i="6"/>
  <c r="Q1983" i="6"/>
  <c r="Q1982" i="6"/>
  <c r="Q1981" i="6"/>
  <c r="Q1980" i="6"/>
  <c r="Q1979" i="6"/>
  <c r="Q1978" i="6"/>
  <c r="Q1977" i="6"/>
  <c r="Q1976" i="6"/>
  <c r="Q1975" i="6"/>
  <c r="Q1974" i="6"/>
  <c r="Q1973" i="6"/>
  <c r="Q1972" i="6"/>
  <c r="Q1971" i="6"/>
  <c r="Q1970" i="6"/>
  <c r="Q1969" i="6"/>
  <c r="Q1968" i="6"/>
  <c r="Q1967" i="6"/>
  <c r="Q1966" i="6"/>
  <c r="Q1965" i="6"/>
  <c r="Q1964" i="6"/>
  <c r="Q1963" i="6"/>
  <c r="Q1962" i="6"/>
  <c r="Q1961" i="6"/>
  <c r="Q1960" i="6"/>
  <c r="Q1959" i="6"/>
  <c r="Q1958" i="6"/>
  <c r="Q1957" i="6"/>
  <c r="Q1956" i="6"/>
  <c r="Q1955" i="6"/>
  <c r="Q1954" i="6"/>
  <c r="Q1953" i="6"/>
  <c r="Q1952" i="6"/>
  <c r="Q1951" i="6"/>
  <c r="Q1950" i="6"/>
  <c r="Q1949" i="6"/>
  <c r="Q1948" i="6"/>
  <c r="Q1947" i="6"/>
  <c r="Q1946" i="6"/>
  <c r="Q1945" i="6"/>
  <c r="Q1944" i="6"/>
  <c r="Q1943" i="6"/>
  <c r="Q1942" i="6"/>
  <c r="Q1941" i="6"/>
  <c r="Q1940" i="6"/>
  <c r="Q1939" i="6"/>
  <c r="Q1938" i="6"/>
  <c r="Q1937" i="6"/>
  <c r="Q1936" i="6"/>
  <c r="Q1935" i="6"/>
  <c r="Q1934" i="6"/>
  <c r="Q1933" i="6"/>
  <c r="Q1932" i="6"/>
  <c r="Q1931" i="6"/>
  <c r="Q1930" i="6"/>
  <c r="Q1929" i="6"/>
  <c r="Q1928" i="6"/>
  <c r="Q1927" i="6"/>
  <c r="Q1926" i="6"/>
  <c r="Q1925" i="6"/>
  <c r="Q1924" i="6"/>
  <c r="Q1923" i="6"/>
  <c r="Q1922" i="6"/>
  <c r="Q1921" i="6"/>
  <c r="Q1920" i="6"/>
  <c r="Q1919" i="6"/>
  <c r="Q1918" i="6"/>
  <c r="Q1917" i="6"/>
  <c r="Q1916" i="6"/>
  <c r="Q1915" i="6"/>
  <c r="Q1914" i="6"/>
  <c r="Q1913" i="6"/>
  <c r="Q1912" i="6"/>
  <c r="Q1911" i="6"/>
  <c r="Q1910" i="6"/>
  <c r="Q1909" i="6"/>
  <c r="Q1908" i="6"/>
  <c r="Q1907" i="6"/>
  <c r="Q1906" i="6"/>
  <c r="Q1905" i="6"/>
  <c r="Q1904" i="6"/>
  <c r="Q1903" i="6"/>
  <c r="Q1902" i="6"/>
  <c r="Q1901" i="6"/>
  <c r="Q1900" i="6"/>
  <c r="Q1899" i="6"/>
  <c r="Q1898" i="6"/>
  <c r="Q1897" i="6"/>
  <c r="Q1896" i="6"/>
  <c r="Q1895" i="6"/>
  <c r="Q1894" i="6"/>
  <c r="Q1893" i="6"/>
  <c r="Q1892" i="6"/>
  <c r="Q1891" i="6"/>
  <c r="Q1890" i="6"/>
  <c r="Q1889" i="6"/>
  <c r="Q1888" i="6"/>
  <c r="Q1887" i="6"/>
  <c r="Q1886" i="6"/>
  <c r="Q1885" i="6"/>
  <c r="Q1884" i="6"/>
  <c r="Q1883" i="6"/>
  <c r="Q1882" i="6"/>
  <c r="Q1881" i="6"/>
  <c r="Q1880" i="6"/>
  <c r="Q1879" i="6"/>
  <c r="Q1878" i="6"/>
  <c r="Q1877" i="6"/>
  <c r="Q1876" i="6"/>
  <c r="Q1875" i="6"/>
  <c r="Q1874" i="6"/>
  <c r="Q1873" i="6"/>
  <c r="Q1872" i="6"/>
  <c r="Q1871" i="6"/>
  <c r="Q1870" i="6"/>
  <c r="Q1869" i="6"/>
  <c r="Q1868" i="6"/>
  <c r="Q1867" i="6"/>
  <c r="Q1866" i="6"/>
  <c r="Q1865" i="6"/>
  <c r="Q1864" i="6"/>
  <c r="Q1863" i="6"/>
  <c r="Q1862" i="6"/>
  <c r="Q1861" i="6"/>
  <c r="Q1860" i="6"/>
  <c r="Q1859" i="6"/>
  <c r="Q1858" i="6"/>
  <c r="Q1857" i="6"/>
  <c r="Q1856" i="6"/>
  <c r="Q1855" i="6"/>
  <c r="Q1854" i="6"/>
  <c r="Q1853" i="6"/>
  <c r="Q1852" i="6"/>
  <c r="Q1851" i="6"/>
  <c r="Q1850" i="6"/>
  <c r="Q1849" i="6"/>
  <c r="Q1848" i="6"/>
  <c r="Q1847" i="6"/>
  <c r="Q1846" i="6"/>
  <c r="Q1845" i="6"/>
  <c r="Q1844" i="6"/>
  <c r="Q1843" i="6"/>
  <c r="Q1842" i="6"/>
  <c r="Q1841" i="6"/>
  <c r="Q1840" i="6"/>
  <c r="Q1839" i="6"/>
  <c r="Q1838" i="6"/>
  <c r="Q1837" i="6"/>
  <c r="Q1836" i="6"/>
  <c r="Q1835" i="6"/>
  <c r="Q1834" i="6"/>
  <c r="Q1833" i="6"/>
  <c r="Q1832" i="6"/>
  <c r="Q1831" i="6"/>
  <c r="Q1830" i="6"/>
  <c r="Q1829" i="6"/>
  <c r="Q1828" i="6"/>
  <c r="Q1827" i="6"/>
  <c r="Q1826" i="6"/>
  <c r="Q1825" i="6"/>
  <c r="Q1824" i="6"/>
  <c r="Q1823" i="6"/>
  <c r="Q1822" i="6"/>
  <c r="Q1821" i="6"/>
  <c r="Q1820" i="6"/>
  <c r="Q1819" i="6"/>
  <c r="Q1818" i="6"/>
  <c r="Q1817" i="6"/>
  <c r="Q1816" i="6"/>
  <c r="Q1815" i="6"/>
  <c r="Q1814" i="6"/>
  <c r="Q1813" i="6"/>
  <c r="Q1812" i="6"/>
  <c r="Q1811" i="6"/>
  <c r="Q1810" i="6"/>
  <c r="Q1809" i="6"/>
  <c r="Q1808" i="6"/>
  <c r="Q1807" i="6"/>
  <c r="Q1806" i="6"/>
  <c r="Q1805" i="6"/>
  <c r="Q1804" i="6"/>
  <c r="Q1803" i="6"/>
  <c r="Q1802" i="6"/>
  <c r="Q1801" i="6"/>
  <c r="Q1800" i="6"/>
  <c r="Q1799" i="6"/>
  <c r="Q1798" i="6"/>
  <c r="Q1797" i="6"/>
  <c r="Q1796" i="6"/>
  <c r="Q1795" i="6"/>
  <c r="Q1794" i="6"/>
  <c r="Q1793" i="6"/>
  <c r="Q1792" i="6"/>
  <c r="Q1791" i="6"/>
  <c r="Q1790" i="6"/>
  <c r="Q1789" i="6"/>
  <c r="Q1788" i="6"/>
  <c r="Q1787" i="6"/>
  <c r="Q1786" i="6"/>
  <c r="Q1785" i="6"/>
  <c r="Q1784" i="6"/>
  <c r="Q1783" i="6"/>
  <c r="Q1782" i="6"/>
  <c r="Q1781" i="6"/>
  <c r="Q1780" i="6"/>
  <c r="Q1779" i="6"/>
  <c r="Q1778" i="6"/>
  <c r="Q1777" i="6"/>
  <c r="Q1776" i="6"/>
  <c r="Q1775" i="6"/>
  <c r="Q1774" i="6"/>
  <c r="Q1773" i="6"/>
  <c r="Q1772" i="6"/>
  <c r="Q1771" i="6"/>
  <c r="Q1770" i="6"/>
  <c r="Q1769" i="6"/>
  <c r="Q1768" i="6"/>
  <c r="Q1767" i="6"/>
  <c r="Q1766" i="6"/>
  <c r="Q1765" i="6"/>
  <c r="Q1764" i="6"/>
  <c r="Q1763" i="6"/>
  <c r="Q1762" i="6"/>
  <c r="Q1761" i="6"/>
  <c r="Q1760" i="6"/>
  <c r="Q1759" i="6"/>
  <c r="Q1758" i="6"/>
  <c r="Q1757" i="6"/>
  <c r="Q1756" i="6"/>
  <c r="Q1755" i="6"/>
  <c r="Q1754" i="6"/>
  <c r="Q1753" i="6"/>
  <c r="Q1752" i="6"/>
  <c r="Q1751" i="6"/>
  <c r="Q1750" i="6"/>
  <c r="Q1749" i="6"/>
  <c r="Q1748" i="6"/>
  <c r="Q1747" i="6"/>
  <c r="Q1746" i="6"/>
  <c r="Q1745" i="6"/>
  <c r="Q1744" i="6"/>
  <c r="Q1743" i="6"/>
  <c r="Q1742" i="6"/>
  <c r="Q1741" i="6"/>
  <c r="Q1740" i="6"/>
  <c r="Q1739" i="6"/>
  <c r="Q1738" i="6"/>
  <c r="Q1737" i="6"/>
  <c r="Q1736" i="6"/>
  <c r="Q1735" i="6"/>
  <c r="Q1734" i="6"/>
  <c r="Q1733" i="6"/>
  <c r="Q1732" i="6"/>
  <c r="Q1731" i="6"/>
  <c r="Q1730" i="6"/>
  <c r="Q1729" i="6"/>
  <c r="Q1728" i="6"/>
  <c r="Q1727" i="6"/>
  <c r="Q1726" i="6"/>
  <c r="Q1725" i="6"/>
  <c r="Q1724" i="6"/>
  <c r="Q1723" i="6"/>
  <c r="Q1722" i="6"/>
  <c r="Q1721" i="6"/>
  <c r="Q1720" i="6"/>
  <c r="Q1719" i="6"/>
  <c r="Q1718" i="6"/>
  <c r="Q1717" i="6"/>
  <c r="Q1716" i="6"/>
  <c r="Q1715" i="6"/>
  <c r="Q1714" i="6"/>
  <c r="Q1713" i="6"/>
  <c r="Q1712" i="6"/>
  <c r="Q1711" i="6"/>
  <c r="Q1710" i="6"/>
  <c r="Q1709" i="6"/>
  <c r="Q1708" i="6"/>
  <c r="Q1707" i="6"/>
  <c r="Q1706" i="6"/>
  <c r="Q1705" i="6"/>
  <c r="Q1704" i="6"/>
  <c r="Q1703" i="6"/>
  <c r="Q1702" i="6"/>
  <c r="Q1701" i="6"/>
  <c r="Q1700" i="6"/>
  <c r="Q1699" i="6"/>
  <c r="Q1698" i="6"/>
  <c r="Q1697" i="6"/>
  <c r="Q1696" i="6"/>
  <c r="Q1695" i="6"/>
  <c r="Q1694" i="6"/>
  <c r="Q1693" i="6"/>
  <c r="Q1692" i="6"/>
  <c r="Q1691" i="6"/>
  <c r="Q1690" i="6"/>
  <c r="Q1689" i="6"/>
  <c r="Q1688" i="6"/>
  <c r="Q1687" i="6"/>
  <c r="Q1686" i="6"/>
  <c r="Q1685" i="6"/>
  <c r="Q1684" i="6"/>
  <c r="Q1683" i="6"/>
  <c r="Q1682" i="6"/>
  <c r="Q1681" i="6"/>
  <c r="Q1680" i="6"/>
  <c r="Q1679" i="6"/>
  <c r="Q1678" i="6"/>
  <c r="Q1677" i="6"/>
  <c r="Q1676" i="6"/>
  <c r="Q1675" i="6"/>
  <c r="Q1674" i="6"/>
  <c r="Q1673" i="6"/>
  <c r="Q1672" i="6"/>
  <c r="Q1671" i="6"/>
  <c r="Q1670" i="6"/>
  <c r="Q1669" i="6"/>
  <c r="Q1668" i="6"/>
  <c r="Q1667" i="6"/>
  <c r="Q1666" i="6"/>
  <c r="Q1665" i="6"/>
  <c r="Q1664" i="6"/>
  <c r="Q1663" i="6"/>
  <c r="Q1662" i="6"/>
  <c r="Q1661" i="6"/>
  <c r="Q1660" i="6"/>
  <c r="Q1659" i="6"/>
  <c r="Q1658" i="6"/>
  <c r="Q1657" i="6"/>
  <c r="Q1656" i="6"/>
  <c r="Q1655" i="6"/>
  <c r="Q1654" i="6"/>
  <c r="Q1653" i="6"/>
  <c r="Q1652" i="6"/>
  <c r="Q1651" i="6"/>
  <c r="Q1650" i="6"/>
  <c r="Q1649" i="6"/>
  <c r="Q1648" i="6"/>
  <c r="Q1647" i="6"/>
  <c r="Q1646" i="6"/>
  <c r="Q1645" i="6"/>
  <c r="Q1644" i="6"/>
  <c r="Q1643" i="6"/>
  <c r="Q1642" i="6"/>
  <c r="Q1641" i="6"/>
  <c r="Q1640" i="6"/>
  <c r="Q1639" i="6"/>
  <c r="Q1638" i="6"/>
  <c r="Q1637" i="6"/>
  <c r="Q1636" i="6"/>
  <c r="Q1635" i="6"/>
  <c r="Q1634" i="6"/>
  <c r="Q1633" i="6"/>
  <c r="Q1632" i="6"/>
  <c r="Q1631" i="6"/>
  <c r="Q1630" i="6"/>
  <c r="Q1629" i="6"/>
  <c r="Q1628" i="6"/>
  <c r="Q1627" i="6"/>
  <c r="Q1626" i="6"/>
  <c r="Q1625" i="6"/>
  <c r="Q1624" i="6"/>
  <c r="Q1623" i="6"/>
  <c r="Q1622" i="6"/>
  <c r="Q1621" i="6"/>
  <c r="Q1620" i="6"/>
  <c r="Q1619" i="6"/>
  <c r="Q1618" i="6"/>
  <c r="Q1617" i="6"/>
  <c r="Q1616" i="6"/>
  <c r="Q1615" i="6"/>
  <c r="Q1614" i="6"/>
  <c r="Q1613" i="6"/>
  <c r="Q1612" i="6"/>
  <c r="Q1611" i="6"/>
  <c r="Q1610" i="6"/>
  <c r="Q1609" i="6"/>
  <c r="Q1608" i="6"/>
  <c r="Q1607" i="6"/>
  <c r="Q1606" i="6"/>
  <c r="Q1605" i="6"/>
  <c r="Q1604" i="6"/>
  <c r="Q1603" i="6"/>
  <c r="Q1602" i="6"/>
  <c r="Q1601" i="6"/>
  <c r="Q1600" i="6"/>
  <c r="Q1599" i="6"/>
  <c r="Q1598" i="6"/>
  <c r="Q1597" i="6"/>
  <c r="Q1596" i="6"/>
  <c r="Q1595" i="6"/>
  <c r="Q1594" i="6"/>
  <c r="Q1593" i="6"/>
  <c r="Q1592" i="6"/>
  <c r="Q1591" i="6"/>
  <c r="Q1590" i="6"/>
  <c r="Q1589" i="6"/>
  <c r="Q1588" i="6"/>
  <c r="Q1587" i="6"/>
  <c r="Q1586" i="6"/>
  <c r="Q1585" i="6"/>
  <c r="Q1584" i="6"/>
  <c r="Q1583" i="6"/>
  <c r="Q1582" i="6"/>
  <c r="Q1581" i="6"/>
  <c r="Q1580" i="6"/>
  <c r="Q1579" i="6"/>
  <c r="Q1578" i="6"/>
  <c r="Q1577" i="6"/>
  <c r="Q1576" i="6"/>
  <c r="Q1575" i="6"/>
  <c r="Q1574" i="6"/>
  <c r="Q1573" i="6"/>
  <c r="Q1572" i="6"/>
  <c r="Q1571" i="6"/>
  <c r="Q1570" i="6"/>
  <c r="Q1569" i="6"/>
  <c r="Q1568" i="6"/>
  <c r="Q1567" i="6"/>
  <c r="Q1566" i="6"/>
  <c r="Q1565" i="6"/>
  <c r="Q1564" i="6"/>
  <c r="Q1563" i="6"/>
  <c r="Q1562" i="6"/>
  <c r="Q1561" i="6"/>
  <c r="Q1560" i="6"/>
  <c r="Q1559" i="6"/>
  <c r="Q1558" i="6"/>
  <c r="Q1557" i="6"/>
  <c r="Q1556" i="6"/>
  <c r="Q1555" i="6"/>
  <c r="Q1554" i="6"/>
  <c r="Q1553" i="6"/>
  <c r="Q1552" i="6"/>
  <c r="Q1551" i="6"/>
  <c r="Q1550" i="6"/>
  <c r="Q1549" i="6"/>
  <c r="Q1548" i="6"/>
  <c r="Q1547" i="6"/>
  <c r="Q1546" i="6"/>
  <c r="Q1545" i="6"/>
  <c r="Q1544" i="6"/>
  <c r="Q1543" i="6"/>
  <c r="Q1542" i="6"/>
  <c r="Q1541" i="6"/>
  <c r="Q1540" i="6"/>
  <c r="Q1539" i="6"/>
  <c r="Q1538" i="6"/>
  <c r="Q1537" i="6"/>
  <c r="Q1536" i="6"/>
  <c r="Q1535" i="6"/>
  <c r="Q1534" i="6"/>
  <c r="Q1533" i="6"/>
  <c r="Q1532" i="6"/>
  <c r="Q1531" i="6"/>
  <c r="Q1530" i="6"/>
  <c r="Q1529" i="6"/>
  <c r="Q1528" i="6"/>
  <c r="Q1527" i="6"/>
  <c r="Q1526" i="6"/>
  <c r="Q1525" i="6"/>
  <c r="Q1524" i="6"/>
  <c r="Q1523" i="6"/>
  <c r="Q1522" i="6"/>
  <c r="Q1521" i="6"/>
  <c r="Q1520" i="6"/>
  <c r="Q1519" i="6"/>
  <c r="Q1518" i="6"/>
  <c r="Q1517" i="6"/>
  <c r="Q1516" i="6"/>
  <c r="Q1515" i="6"/>
  <c r="Q1514" i="6"/>
  <c r="Q1513" i="6"/>
  <c r="Q1512" i="6"/>
  <c r="Q1511" i="6"/>
  <c r="Q1510" i="6"/>
  <c r="Q1509" i="6"/>
  <c r="Q1508" i="6"/>
  <c r="Q1507" i="6"/>
  <c r="Q1506" i="6"/>
  <c r="Q1505" i="6"/>
  <c r="Q1504" i="6"/>
  <c r="Q1503" i="6"/>
  <c r="Q1502" i="6"/>
  <c r="Q1501" i="6"/>
  <c r="Q1500" i="6"/>
  <c r="Q1499" i="6"/>
  <c r="Q1498" i="6"/>
  <c r="Q1497" i="6"/>
  <c r="Q1496" i="6"/>
  <c r="Q1495" i="6"/>
  <c r="Q1494" i="6"/>
  <c r="Q1493" i="6"/>
  <c r="Q1492" i="6"/>
  <c r="Q1491" i="6"/>
  <c r="Q1490" i="6"/>
  <c r="Q1489" i="6"/>
  <c r="Q1488" i="6"/>
  <c r="Q1487" i="6"/>
  <c r="Q1486" i="6"/>
  <c r="Q1485" i="6"/>
  <c r="Q1484" i="6"/>
  <c r="Q1483" i="6"/>
  <c r="Q1482" i="6"/>
  <c r="Q1481" i="6"/>
  <c r="Q1480" i="6"/>
  <c r="Q1479" i="6"/>
  <c r="Q1478" i="6"/>
  <c r="Q1477" i="6"/>
  <c r="Q1476" i="6"/>
  <c r="Q1475" i="6"/>
  <c r="Q1474" i="6"/>
  <c r="Q1473" i="6"/>
  <c r="Q1472" i="6"/>
  <c r="Q1471" i="6"/>
  <c r="Q1470" i="6"/>
  <c r="Q1469" i="6"/>
  <c r="Q1468" i="6"/>
  <c r="Q1467" i="6"/>
  <c r="Q1466" i="6"/>
  <c r="Q1465" i="6"/>
  <c r="Q1464" i="6"/>
  <c r="Q1463" i="6"/>
  <c r="Q1462" i="6"/>
  <c r="Q1461" i="6"/>
  <c r="Q1460" i="6"/>
  <c r="Q1459" i="6"/>
  <c r="Q1458" i="6"/>
  <c r="Q1457" i="6"/>
  <c r="Q1456" i="6"/>
  <c r="Q1455" i="6"/>
  <c r="Q1454" i="6"/>
  <c r="Q1453" i="6"/>
  <c r="Q1452" i="6"/>
  <c r="Q1451" i="6"/>
  <c r="Q1450" i="6"/>
  <c r="Q1449" i="6"/>
  <c r="Q1448" i="6"/>
  <c r="Q1447" i="6"/>
  <c r="Q1446" i="6"/>
  <c r="Q1445" i="6"/>
  <c r="Q1444" i="6"/>
  <c r="Q1443" i="6"/>
  <c r="Q1442" i="6"/>
  <c r="Q1441" i="6"/>
  <c r="Q1440" i="6"/>
  <c r="Q1439" i="6"/>
  <c r="Q1438" i="6"/>
  <c r="Q1437" i="6"/>
  <c r="Q1436" i="6"/>
  <c r="Q1435" i="6"/>
  <c r="Q1434" i="6"/>
  <c r="Q1433" i="6"/>
  <c r="Q1432" i="6"/>
  <c r="Q1431" i="6"/>
  <c r="Q1430" i="6"/>
  <c r="Q1429" i="6"/>
  <c r="Q1428" i="6"/>
  <c r="Q1427" i="6"/>
  <c r="Q1426" i="6"/>
  <c r="Q1425" i="6"/>
  <c r="Q1424" i="6"/>
  <c r="Q1423" i="6"/>
  <c r="Q1422" i="6"/>
  <c r="Q1421" i="6"/>
  <c r="Q1420" i="6"/>
  <c r="Q1419" i="6"/>
  <c r="Q1418" i="6"/>
  <c r="Q1417" i="6"/>
  <c r="Q1416" i="6"/>
  <c r="Q1415" i="6"/>
  <c r="Q1414" i="6"/>
  <c r="Q1413" i="6"/>
  <c r="Q1412" i="6"/>
  <c r="Q1411" i="6"/>
  <c r="Q1410" i="6"/>
  <c r="Q1409" i="6"/>
  <c r="Q1408" i="6"/>
  <c r="Q1407" i="6"/>
  <c r="Q1406" i="6"/>
  <c r="Q1405" i="6"/>
  <c r="Q1404" i="6"/>
  <c r="Q1403" i="6"/>
  <c r="Q1402" i="6"/>
  <c r="Q1401" i="6"/>
  <c r="Q1400" i="6"/>
  <c r="Q1399" i="6"/>
  <c r="Q1398" i="6"/>
  <c r="Q1397" i="6"/>
  <c r="Q1396" i="6"/>
  <c r="Q1395" i="6"/>
  <c r="Q1394" i="6"/>
  <c r="Q1393" i="6"/>
  <c r="Q1392" i="6"/>
  <c r="Q1391" i="6"/>
  <c r="Q1390" i="6"/>
  <c r="Q1389" i="6"/>
  <c r="Q1388" i="6"/>
  <c r="Q1387" i="6"/>
  <c r="Q1386" i="6"/>
  <c r="Q1385" i="6"/>
  <c r="Q1384" i="6"/>
  <c r="Q1383" i="6"/>
  <c r="Q1382" i="6"/>
  <c r="Q1381" i="6"/>
  <c r="Q1380" i="6"/>
  <c r="Q1379" i="6"/>
  <c r="Q1378" i="6"/>
  <c r="Q1377" i="6"/>
  <c r="Q1376" i="6"/>
  <c r="Q1375" i="6"/>
  <c r="Q1374" i="6"/>
  <c r="Q1373" i="6"/>
  <c r="Q1372" i="6"/>
  <c r="Q1371" i="6"/>
  <c r="Q1370" i="6"/>
  <c r="Q1369" i="6"/>
  <c r="Q1368" i="6"/>
  <c r="Q1367" i="6"/>
  <c r="Q1366" i="6"/>
  <c r="Q1365" i="6"/>
  <c r="Q1364" i="6"/>
  <c r="Q1363" i="6"/>
  <c r="Q1362" i="6"/>
  <c r="Q1361" i="6"/>
  <c r="Q1360" i="6"/>
  <c r="Q1359" i="6"/>
  <c r="Q1358" i="6"/>
  <c r="Q1357" i="6"/>
  <c r="Q1356" i="6"/>
  <c r="Q1355" i="6"/>
  <c r="Q1354" i="6"/>
  <c r="Q1353" i="6"/>
  <c r="Q1352" i="6"/>
  <c r="Q1351" i="6"/>
  <c r="Q1350" i="6"/>
  <c r="Q1349" i="6"/>
  <c r="Q1348" i="6"/>
  <c r="Q1347" i="6"/>
  <c r="Q1346" i="6"/>
  <c r="Q1345" i="6"/>
  <c r="Q1344" i="6"/>
  <c r="Q1343" i="6"/>
  <c r="Q1342" i="6"/>
  <c r="Q1341" i="6"/>
  <c r="Q1340" i="6"/>
  <c r="Q1339" i="6"/>
  <c r="Q1338" i="6"/>
  <c r="Q1337" i="6"/>
  <c r="Q1336" i="6"/>
  <c r="Q1335" i="6"/>
  <c r="Q1334" i="6"/>
  <c r="Q1333" i="6"/>
  <c r="Q1332" i="6"/>
  <c r="Q1331" i="6"/>
  <c r="Q1330" i="6"/>
  <c r="Q1329" i="6"/>
  <c r="Q1328" i="6"/>
  <c r="Q1327" i="6"/>
  <c r="Q1326" i="6"/>
  <c r="Q1325" i="6"/>
  <c r="Q1324" i="6"/>
  <c r="Q1323" i="6"/>
  <c r="Q1322" i="6"/>
  <c r="Q1321" i="6"/>
  <c r="Q1320" i="6"/>
  <c r="Q1319" i="6"/>
  <c r="Q1318" i="6"/>
  <c r="Q1317" i="6"/>
  <c r="Q1316" i="6"/>
  <c r="Q1315" i="6"/>
  <c r="Q1314" i="6"/>
  <c r="Q1313" i="6"/>
  <c r="Q1312" i="6"/>
  <c r="Q1311" i="6"/>
  <c r="Q1310" i="6"/>
  <c r="Q1309" i="6"/>
  <c r="Q1308" i="6"/>
  <c r="Q1307" i="6"/>
  <c r="Q1306" i="6"/>
  <c r="Q1305" i="6"/>
  <c r="Q1304" i="6"/>
  <c r="Q1303" i="6"/>
  <c r="Q1302" i="6"/>
  <c r="Q1301" i="6"/>
  <c r="Q1300" i="6"/>
  <c r="Q1299" i="6"/>
  <c r="Q1298" i="6"/>
  <c r="Q1297" i="6"/>
  <c r="Q1296" i="6"/>
  <c r="Q1295" i="6"/>
  <c r="Q1294" i="6"/>
  <c r="Q1293" i="6"/>
  <c r="Q1292" i="6"/>
  <c r="Q1291" i="6"/>
  <c r="Q1290" i="6"/>
  <c r="Q1289" i="6"/>
  <c r="Q1288" i="6"/>
  <c r="Q1287" i="6"/>
  <c r="Q1286" i="6"/>
  <c r="Q1285" i="6"/>
  <c r="Q1284" i="6"/>
  <c r="Q1283" i="6"/>
  <c r="Q1282" i="6"/>
  <c r="Q1281" i="6"/>
  <c r="Q1280" i="6"/>
  <c r="Q1279" i="6"/>
  <c r="Q1278" i="6"/>
  <c r="Q1277" i="6"/>
  <c r="Q1276" i="6"/>
  <c r="Q1275" i="6"/>
  <c r="Q1274" i="6"/>
  <c r="Q1273" i="6"/>
  <c r="Q1272" i="6"/>
  <c r="Q1271" i="6"/>
  <c r="Q1270" i="6"/>
  <c r="Q1269" i="6"/>
  <c r="Q1268" i="6"/>
  <c r="Q1267" i="6"/>
  <c r="Q1266" i="6"/>
  <c r="Q1265" i="6"/>
  <c r="Q1264" i="6"/>
  <c r="Q1263" i="6"/>
  <c r="Q1262" i="6"/>
  <c r="Q1261" i="6"/>
  <c r="Q1260" i="6"/>
  <c r="Q1259" i="6"/>
  <c r="Q1258" i="6"/>
  <c r="Q1257" i="6"/>
  <c r="Q1256" i="6"/>
  <c r="Q1255" i="6"/>
  <c r="Q1254" i="6"/>
  <c r="Q1253" i="6"/>
  <c r="Q1252" i="6"/>
  <c r="Q1251" i="6"/>
  <c r="Q1250" i="6"/>
  <c r="Q1249" i="6"/>
  <c r="Q1248" i="6"/>
  <c r="Q1247" i="6"/>
  <c r="Q1246" i="6"/>
  <c r="Q1245" i="6"/>
  <c r="Q1244" i="6"/>
  <c r="Q1243" i="6"/>
  <c r="Q1242" i="6"/>
  <c r="Q1241" i="6"/>
  <c r="Q1240" i="6"/>
  <c r="Q1239" i="6"/>
  <c r="Q1238" i="6"/>
  <c r="Q1237" i="6"/>
  <c r="Q1236" i="6"/>
  <c r="Q1235" i="6"/>
  <c r="Q1234" i="6"/>
  <c r="Q1233" i="6"/>
  <c r="Q1232" i="6"/>
  <c r="Q1231" i="6"/>
  <c r="Q1230" i="6"/>
  <c r="Q1229" i="6"/>
  <c r="Q1228" i="6"/>
  <c r="Q1227" i="6"/>
  <c r="Q1226" i="6"/>
  <c r="Q1225" i="6"/>
  <c r="Q1224" i="6"/>
  <c r="Q1223" i="6"/>
  <c r="Q1222" i="6"/>
  <c r="Q1221" i="6"/>
  <c r="Q1220" i="6"/>
  <c r="Q1219" i="6"/>
  <c r="Q1218" i="6"/>
  <c r="Q1217" i="6"/>
  <c r="Q1216" i="6"/>
  <c r="Q1215" i="6"/>
  <c r="Q1214" i="6"/>
  <c r="Q1213" i="6"/>
  <c r="Q1212" i="6"/>
  <c r="Q1211" i="6"/>
  <c r="Q1210" i="6"/>
  <c r="Q1209" i="6"/>
  <c r="Q1208" i="6"/>
  <c r="Q1207" i="6"/>
  <c r="Q1206" i="6"/>
  <c r="Q1205" i="6"/>
  <c r="Q1204" i="6"/>
  <c r="Q1203" i="6"/>
  <c r="Q1202" i="6"/>
  <c r="Q1201" i="6"/>
  <c r="Q1200" i="6"/>
  <c r="Q1199" i="6"/>
  <c r="Q1198" i="6"/>
  <c r="Q1197" i="6"/>
  <c r="Q1196" i="6"/>
  <c r="Q1195" i="6"/>
  <c r="Q1194" i="6"/>
  <c r="Q1193" i="6"/>
  <c r="Q1192" i="6"/>
  <c r="Q1191" i="6"/>
  <c r="Q1190" i="6"/>
  <c r="Q1189" i="6"/>
  <c r="Q1188" i="6"/>
  <c r="Q1187" i="6"/>
  <c r="Q1186" i="6"/>
  <c r="Q1185" i="6"/>
  <c r="Q1184" i="6"/>
  <c r="Q1183" i="6"/>
  <c r="Q1182" i="6"/>
  <c r="Q1181" i="6"/>
  <c r="Q1180" i="6"/>
  <c r="Q1179" i="6"/>
  <c r="Q1178" i="6"/>
  <c r="Q1177" i="6"/>
  <c r="Q1176" i="6"/>
  <c r="Q1175" i="6"/>
  <c r="Q1174" i="6"/>
  <c r="Q1173" i="6"/>
  <c r="Q1172" i="6"/>
  <c r="Q1171" i="6"/>
  <c r="Q1170" i="6"/>
  <c r="Q1169" i="6"/>
  <c r="Q1168" i="6"/>
  <c r="Q1167" i="6"/>
  <c r="Q1166" i="6"/>
  <c r="Q1165" i="6"/>
  <c r="Q1164" i="6"/>
  <c r="Q1163" i="6"/>
  <c r="Q1162" i="6"/>
  <c r="Q1161" i="6"/>
  <c r="Q1160" i="6"/>
  <c r="Q1159" i="6"/>
  <c r="M1158" i="6"/>
  <c r="Q1158" i="6" s="1"/>
  <c r="M1157" i="6"/>
  <c r="Q1157" i="6" s="1"/>
  <c r="M1156" i="6"/>
  <c r="Q1156" i="6" s="1"/>
  <c r="M1155" i="6"/>
  <c r="Q1155" i="6" s="1"/>
  <c r="Q1154" i="6"/>
  <c r="Q1153" i="6"/>
  <c r="Q1152" i="6"/>
  <c r="Q1151" i="6"/>
  <c r="Q1150" i="6"/>
  <c r="Q1149" i="6"/>
  <c r="M1148" i="6"/>
  <c r="Q1148" i="6" s="1"/>
  <c r="M1147" i="6"/>
  <c r="Q1147" i="6" s="1"/>
  <c r="M1146" i="6"/>
  <c r="Q1146" i="6" s="1"/>
  <c r="M1145" i="6"/>
  <c r="Q1145" i="6" s="1"/>
  <c r="M1144" i="6"/>
  <c r="Q1144" i="6" s="1"/>
  <c r="M1143" i="6"/>
  <c r="Q1143" i="6" s="1"/>
  <c r="M1142" i="6"/>
  <c r="Q1142" i="6" s="1"/>
  <c r="M1141" i="6"/>
  <c r="Q1141" i="6" s="1"/>
  <c r="M1140" i="6"/>
  <c r="Q1140" i="6" s="1"/>
  <c r="M1139" i="6"/>
  <c r="Q1139" i="6" s="1"/>
  <c r="M1138" i="6"/>
  <c r="Q1138" i="6" s="1"/>
  <c r="Q1137" i="6"/>
  <c r="Q1136" i="6"/>
  <c r="Q1135" i="6"/>
  <c r="Q1134" i="6"/>
  <c r="Q1133" i="6"/>
  <c r="Q1132" i="6"/>
  <c r="Q1131" i="6"/>
  <c r="Q1130" i="6"/>
  <c r="Q1129" i="6"/>
  <c r="Q1128" i="6"/>
  <c r="M1127" i="6"/>
  <c r="Q1127" i="6" s="1"/>
  <c r="M1126" i="6"/>
  <c r="Q1126" i="6" s="1"/>
  <c r="M1125" i="6"/>
  <c r="Q1125" i="6" s="1"/>
  <c r="M1124" i="6"/>
  <c r="Q1124" i="6" s="1"/>
  <c r="M1123" i="6"/>
  <c r="Q1123" i="6" s="1"/>
  <c r="M1122" i="6"/>
  <c r="Q1122" i="6" s="1"/>
  <c r="Q1121" i="6"/>
  <c r="Q1120" i="6"/>
  <c r="Q1119" i="6"/>
  <c r="Q1118" i="6"/>
  <c r="Q1117" i="6"/>
  <c r="Q1116" i="6"/>
  <c r="Q1115" i="6"/>
  <c r="Q1114" i="6"/>
  <c r="Q1113" i="6"/>
  <c r="Q1112" i="6"/>
  <c r="Q1111" i="6"/>
  <c r="Q1110" i="6"/>
  <c r="Q1109" i="6"/>
  <c r="Q1108" i="6"/>
  <c r="Q1107" i="6"/>
  <c r="Q1106" i="6"/>
  <c r="Q1105" i="6"/>
  <c r="Q1104" i="6"/>
  <c r="Q1103" i="6"/>
  <c r="Q1102" i="6"/>
  <c r="M1101" i="6"/>
  <c r="Q1101" i="6" s="1"/>
  <c r="M1100" i="6"/>
  <c r="Q1100" i="6" s="1"/>
  <c r="M1099" i="6"/>
  <c r="Q1099" i="6" s="1"/>
  <c r="M1098" i="6"/>
  <c r="Q1098" i="6" s="1"/>
  <c r="M1097" i="6"/>
  <c r="Q1097" i="6" s="1"/>
  <c r="M1096" i="6"/>
  <c r="Q1096" i="6" s="1"/>
  <c r="M1095" i="6"/>
  <c r="Q1095" i="6" s="1"/>
  <c r="M1094" i="6"/>
  <c r="Q1094" i="6" s="1"/>
  <c r="Q1093" i="6"/>
  <c r="Q1092" i="6"/>
  <c r="Q1091" i="6"/>
  <c r="Q1090" i="6"/>
  <c r="Q1089" i="6"/>
  <c r="Q1088" i="6"/>
  <c r="Q1087" i="6"/>
  <c r="Q1086" i="6"/>
  <c r="Q1085" i="6"/>
  <c r="Q1084" i="6"/>
  <c r="Q1083" i="6"/>
  <c r="Q1082" i="6"/>
  <c r="Q1081" i="6"/>
  <c r="Q1080" i="6"/>
  <c r="M1079" i="6"/>
  <c r="Q1079" i="6" s="1"/>
  <c r="M1078" i="6"/>
  <c r="Q1078" i="6" s="1"/>
  <c r="Q1077" i="6"/>
  <c r="Q1076" i="6"/>
  <c r="Q1075" i="6"/>
  <c r="Q1074" i="6"/>
  <c r="Q1073" i="6"/>
  <c r="Q1072" i="6"/>
  <c r="Q1071" i="6"/>
  <c r="Q1070" i="6"/>
  <c r="Q1069" i="6"/>
  <c r="Q1068" i="6"/>
  <c r="M1067" i="6"/>
  <c r="Q1067" i="6" s="1"/>
  <c r="M1066" i="6"/>
  <c r="Q1066" i="6" s="1"/>
  <c r="Q1065" i="6"/>
  <c r="Q1064" i="6"/>
  <c r="Q1063" i="6"/>
  <c r="Q1062" i="6"/>
  <c r="Q1061" i="6"/>
  <c r="Q1060" i="6"/>
  <c r="Q1059" i="6"/>
  <c r="M1058" i="6"/>
  <c r="Q1058" i="6" s="1"/>
  <c r="Q1057" i="6"/>
  <c r="Q1056" i="6"/>
  <c r="Q1055" i="6"/>
  <c r="M1054" i="6"/>
  <c r="Q1054" i="6" s="1"/>
  <c r="Q1053" i="6"/>
  <c r="Q1052" i="6"/>
  <c r="Q1051" i="6"/>
  <c r="Q1050" i="6"/>
  <c r="Q1049" i="6"/>
  <c r="Q1048" i="6"/>
  <c r="Q1047" i="6"/>
  <c r="Q1046" i="6"/>
  <c r="Q1045" i="6"/>
  <c r="Q1044" i="6"/>
  <c r="Q1043" i="6"/>
  <c r="Q1042" i="6"/>
  <c r="M1041" i="6"/>
  <c r="Q1041" i="6" s="1"/>
  <c r="M1040" i="6"/>
  <c r="Q1040" i="6" s="1"/>
  <c r="M1039" i="6"/>
  <c r="Q1039" i="6" s="1"/>
  <c r="Q1038" i="6"/>
  <c r="Q1037" i="6"/>
  <c r="Q1036" i="6"/>
  <c r="Q1035" i="6"/>
  <c r="M1034" i="6"/>
  <c r="Q1034" i="6" s="1"/>
  <c r="Q1033" i="6"/>
  <c r="Q1032" i="6"/>
  <c r="Q1031" i="6"/>
  <c r="Q1030" i="6"/>
  <c r="Q1029" i="6"/>
  <c r="M1028" i="6"/>
  <c r="Q1028" i="6" s="1"/>
  <c r="Q1027" i="6"/>
  <c r="Q1026" i="6"/>
  <c r="Q1025" i="6"/>
  <c r="Q1024" i="6"/>
  <c r="Q1023" i="6"/>
  <c r="Q1022" i="6"/>
  <c r="Q1021" i="6"/>
  <c r="Q1020" i="6"/>
  <c r="Q1019" i="6"/>
  <c r="Q1018" i="6"/>
  <c r="Q1017" i="6"/>
  <c r="Q1016" i="6"/>
  <c r="Q1015" i="6"/>
  <c r="Q1014" i="6"/>
  <c r="Q1013" i="6"/>
  <c r="M1012" i="6"/>
  <c r="Q1012" i="6" s="1"/>
  <c r="M1011" i="6"/>
  <c r="Q1011" i="6" s="1"/>
  <c r="Q1010" i="6"/>
  <c r="Q1009" i="6"/>
  <c r="Q1008" i="6"/>
  <c r="Q1007" i="6"/>
  <c r="Q1006" i="6"/>
  <c r="Q1005" i="6"/>
  <c r="Q1004" i="6"/>
  <c r="Q1003" i="6"/>
  <c r="Q1002" i="6"/>
  <c r="Q1001" i="6"/>
  <c r="Q1000" i="6"/>
  <c r="Q999" i="6"/>
  <c r="Q998" i="6"/>
  <c r="Q996" i="6"/>
  <c r="Q995" i="6"/>
  <c r="M994" i="6"/>
  <c r="Q994" i="6" s="1"/>
  <c r="M993" i="6"/>
  <c r="Q993" i="6" s="1"/>
  <c r="M992" i="6"/>
  <c r="Q992" i="6" s="1"/>
  <c r="M991" i="6"/>
  <c r="Q991" i="6" s="1"/>
  <c r="Q990" i="6"/>
  <c r="Q989" i="6"/>
  <c r="Q988" i="6"/>
  <c r="Q987" i="6"/>
  <c r="Q986" i="6"/>
  <c r="Q985" i="6"/>
  <c r="Q984" i="6"/>
  <c r="Q983" i="6"/>
  <c r="Q982" i="6"/>
  <c r="Q981" i="6"/>
  <c r="Q980" i="6"/>
  <c r="Q979" i="6"/>
  <c r="Q978" i="6"/>
  <c r="Q977" i="6"/>
  <c r="Q976" i="6"/>
  <c r="Q975" i="6"/>
  <c r="M974" i="6"/>
  <c r="Q974" i="6" s="1"/>
  <c r="M973" i="6"/>
  <c r="Q973" i="6" s="1"/>
  <c r="M972" i="6"/>
  <c r="Q972" i="6" s="1"/>
  <c r="M971" i="6"/>
  <c r="Q971" i="6" s="1"/>
  <c r="M970" i="6"/>
  <c r="Q970" i="6" s="1"/>
  <c r="M969" i="6"/>
  <c r="Q969" i="6" s="1"/>
  <c r="M968" i="6"/>
  <c r="Q968" i="6" s="1"/>
  <c r="M967" i="6"/>
  <c r="Q967" i="6" s="1"/>
  <c r="M966" i="6"/>
  <c r="Q966" i="6" s="1"/>
  <c r="M965" i="6"/>
  <c r="Q965" i="6" s="1"/>
  <c r="M964" i="6"/>
  <c r="Q964" i="6" s="1"/>
  <c r="M963" i="6"/>
  <c r="Q963" i="6" s="1"/>
  <c r="M962" i="6"/>
  <c r="Q962" i="6" s="1"/>
  <c r="M961" i="6"/>
  <c r="Q961" i="6" s="1"/>
  <c r="M960" i="6"/>
  <c r="Q960" i="6" s="1"/>
  <c r="M959" i="6"/>
  <c r="Q959" i="6" s="1"/>
  <c r="Q958" i="6"/>
  <c r="Q957" i="6"/>
  <c r="Q956" i="6"/>
  <c r="Q955" i="6"/>
  <c r="Q954" i="6"/>
  <c r="Q953" i="6"/>
  <c r="M952" i="6"/>
  <c r="Q952" i="6" s="1"/>
  <c r="M951" i="6"/>
  <c r="Q951" i="6" s="1"/>
  <c r="M950" i="6"/>
  <c r="Q950" i="6" s="1"/>
  <c r="M949" i="6"/>
  <c r="Q949" i="6" s="1"/>
  <c r="M948" i="6"/>
  <c r="Q948" i="6" s="1"/>
  <c r="Q947" i="6"/>
  <c r="Q946" i="6"/>
  <c r="Q945" i="6"/>
  <c r="Q944" i="6"/>
  <c r="Q943" i="6"/>
  <c r="Q942" i="6"/>
  <c r="Q941" i="6"/>
  <c r="Q940" i="6"/>
  <c r="Q939" i="6"/>
  <c r="Q938" i="6"/>
  <c r="Q937" i="6"/>
  <c r="Q936" i="6"/>
  <c r="Q935" i="6"/>
  <c r="Q934" i="6"/>
  <c r="Q933" i="6"/>
  <c r="Q932" i="6"/>
  <c r="Q931" i="6"/>
  <c r="Q930" i="6"/>
  <c r="Q929" i="6"/>
  <c r="Q928" i="6"/>
  <c r="Q927" i="6"/>
  <c r="M925" i="6"/>
  <c r="Q925" i="6" s="1"/>
  <c r="M924" i="6"/>
  <c r="Q924" i="6" s="1"/>
  <c r="M923" i="6"/>
  <c r="Q923" i="6" s="1"/>
  <c r="M922" i="6"/>
  <c r="Q922" i="6" s="1"/>
  <c r="Q921" i="6"/>
  <c r="Q920" i="6"/>
  <c r="Q919" i="6"/>
  <c r="Q918" i="6"/>
  <c r="Q917" i="6"/>
  <c r="Q916" i="6"/>
  <c r="Q915" i="6"/>
  <c r="Q914" i="6"/>
  <c r="Q913" i="6"/>
  <c r="M912" i="6"/>
  <c r="Q912" i="6" s="1"/>
  <c r="Q911" i="6"/>
  <c r="Q910" i="6"/>
  <c r="Q909" i="6"/>
  <c r="Q908" i="6"/>
  <c r="Q907" i="6"/>
  <c r="Q906" i="6"/>
  <c r="Q905" i="6"/>
  <c r="Q904" i="6"/>
  <c r="Q903" i="6"/>
  <c r="Q902" i="6"/>
  <c r="Q901" i="6"/>
  <c r="Q900" i="6"/>
  <c r="Q899" i="6"/>
  <c r="Q898" i="6"/>
  <c r="M896" i="6"/>
  <c r="Q896" i="6" s="1"/>
  <c r="M895" i="6"/>
  <c r="Q895" i="6" s="1"/>
  <c r="M894" i="6"/>
  <c r="Q894" i="6" s="1"/>
  <c r="Q893" i="6"/>
  <c r="Q892" i="6"/>
  <c r="Q891" i="6"/>
  <c r="Q890" i="6"/>
  <c r="Q889" i="6"/>
  <c r="Q888" i="6"/>
  <c r="Q887" i="6"/>
  <c r="Q886" i="6"/>
  <c r="Q885" i="6"/>
  <c r="Q884" i="6"/>
  <c r="Q883" i="6"/>
  <c r="Q882" i="6"/>
  <c r="Q881" i="6"/>
  <c r="Q880" i="6"/>
  <c r="Q879" i="6"/>
  <c r="Q878" i="6"/>
  <c r="Q877" i="6"/>
  <c r="Q876" i="6"/>
  <c r="Q875" i="6"/>
  <c r="Q874" i="6"/>
  <c r="Q873" i="6"/>
  <c r="Q872" i="6"/>
  <c r="Q871" i="6"/>
  <c r="Q870" i="6"/>
  <c r="Q869" i="6"/>
  <c r="Q868" i="6"/>
  <c r="Q867" i="6"/>
  <c r="Q866" i="6"/>
  <c r="Q865" i="6"/>
  <c r="M864" i="6"/>
  <c r="Q864" i="6" s="1"/>
  <c r="Q863" i="6"/>
  <c r="Q862" i="6"/>
  <c r="Q861" i="6"/>
  <c r="Q860" i="6"/>
  <c r="Q859" i="6"/>
  <c r="Q858" i="6"/>
  <c r="Q857" i="6"/>
  <c r="M856" i="6"/>
  <c r="Q856" i="6" s="1"/>
  <c r="M855" i="6"/>
  <c r="Q855" i="6" s="1"/>
  <c r="M854" i="6"/>
  <c r="Q854" i="6" s="1"/>
  <c r="Q853" i="6"/>
  <c r="Q852" i="6"/>
  <c r="Q851" i="6"/>
  <c r="Q850" i="6"/>
  <c r="Q849" i="6"/>
  <c r="Q848" i="6"/>
  <c r="M847" i="6"/>
  <c r="Q847" i="6" s="1"/>
  <c r="Q846" i="6"/>
  <c r="Q845" i="6"/>
  <c r="Q844" i="6"/>
  <c r="Q843" i="6"/>
  <c r="Q842" i="6"/>
  <c r="Q841" i="6"/>
  <c r="Q840" i="6"/>
  <c r="Q839" i="6"/>
  <c r="Q838" i="6"/>
  <c r="Q837" i="6"/>
  <c r="Q836" i="6"/>
  <c r="Q835" i="6"/>
  <c r="Q834" i="6"/>
  <c r="Q833" i="6"/>
  <c r="Q832" i="6"/>
  <c r="Q831" i="6"/>
  <c r="Q830" i="6"/>
  <c r="Q829" i="6"/>
  <c r="Q828" i="6"/>
  <c r="Q827" i="6"/>
  <c r="Q826" i="6"/>
  <c r="Q825" i="6"/>
  <c r="Q824" i="6"/>
  <c r="M823" i="6"/>
  <c r="Q823" i="6" s="1"/>
  <c r="Q822" i="6"/>
  <c r="Q821" i="6"/>
  <c r="Q820" i="6"/>
  <c r="Q819" i="6"/>
  <c r="Q818" i="6"/>
  <c r="Q817" i="6"/>
  <c r="Q816" i="6"/>
  <c r="Q815" i="6"/>
  <c r="Q814" i="6"/>
  <c r="Q813" i="6"/>
  <c r="M812" i="6"/>
  <c r="Q812" i="6" s="1"/>
  <c r="M811" i="6"/>
  <c r="Q811" i="6" s="1"/>
  <c r="M810" i="6"/>
  <c r="Q810" i="6" s="1"/>
  <c r="M809" i="6"/>
  <c r="Q809" i="6" s="1"/>
  <c r="M808" i="6"/>
  <c r="Q808" i="6" s="1"/>
  <c r="M807" i="6"/>
  <c r="Q807" i="6" s="1"/>
  <c r="M806" i="6"/>
  <c r="Q806" i="6" s="1"/>
  <c r="M805" i="6"/>
  <c r="Q805" i="6" s="1"/>
  <c r="Q804" i="6"/>
  <c r="Q803" i="6"/>
  <c r="Q802" i="6"/>
  <c r="M801" i="6"/>
  <c r="Q801" i="6" s="1"/>
  <c r="Q800" i="6"/>
  <c r="Q799" i="6"/>
  <c r="Q798" i="6"/>
  <c r="Q797" i="6"/>
  <c r="Q796" i="6"/>
  <c r="M795" i="6"/>
  <c r="Q795" i="6" s="1"/>
  <c r="M794" i="6"/>
  <c r="Q794" i="6" s="1"/>
  <c r="Q793" i="6"/>
  <c r="Q792" i="6"/>
  <c r="Q791" i="6"/>
  <c r="Q790" i="6"/>
  <c r="Q789" i="6"/>
  <c r="Q788" i="6"/>
  <c r="Q787" i="6"/>
  <c r="Q786" i="6"/>
  <c r="M785" i="6"/>
  <c r="Q785" i="6" s="1"/>
  <c r="Q784" i="6"/>
  <c r="Q783" i="6"/>
  <c r="Q782" i="6"/>
  <c r="M781" i="6"/>
  <c r="Q781" i="6" s="1"/>
  <c r="Q780" i="6"/>
  <c r="Q779" i="6"/>
  <c r="Q778" i="6"/>
  <c r="Q777" i="6"/>
  <c r="Q776" i="6"/>
  <c r="Q775" i="6"/>
  <c r="Q774" i="6"/>
  <c r="Q773" i="6"/>
  <c r="Q772" i="6"/>
  <c r="Q771" i="6"/>
  <c r="Q770" i="6"/>
  <c r="M769" i="6"/>
  <c r="Q769" i="6" s="1"/>
  <c r="M768" i="6"/>
  <c r="Q768" i="6" s="1"/>
  <c r="M767" i="6"/>
  <c r="Q767" i="6" s="1"/>
  <c r="M766" i="6"/>
  <c r="Q766" i="6" s="1"/>
  <c r="Q765" i="6"/>
  <c r="Q764" i="6"/>
  <c r="Q763" i="6"/>
  <c r="Q762" i="6"/>
  <c r="Q761" i="6"/>
  <c r="Q760" i="6"/>
  <c r="Q759" i="6"/>
  <c r="Q758" i="6"/>
  <c r="Q757" i="6"/>
  <c r="Q756" i="6"/>
  <c r="Q755" i="6"/>
  <c r="M754" i="6"/>
  <c r="Q754" i="6" s="1"/>
  <c r="Q753" i="6"/>
  <c r="Q752" i="6"/>
  <c r="Q751" i="6"/>
  <c r="Q750" i="6"/>
  <c r="Q749" i="6"/>
  <c r="Q748" i="6"/>
  <c r="M747" i="6"/>
  <c r="Q747" i="6" s="1"/>
  <c r="Q746" i="6"/>
  <c r="Q745" i="6"/>
  <c r="Q744" i="6"/>
  <c r="Q743" i="6"/>
  <c r="Q742" i="6"/>
  <c r="Q741" i="6"/>
  <c r="Q740" i="6"/>
  <c r="Q739" i="6"/>
  <c r="Q738" i="6"/>
  <c r="Q737" i="6"/>
  <c r="Q736" i="6"/>
  <c r="Q735" i="6"/>
  <c r="Q734" i="6"/>
  <c r="Q733" i="6"/>
  <c r="Q732" i="6"/>
  <c r="Q731" i="6"/>
  <c r="Q730" i="6"/>
  <c r="M729" i="6"/>
  <c r="Q729" i="6" s="1"/>
  <c r="M728" i="6"/>
  <c r="Q728" i="6" s="1"/>
  <c r="M727" i="6"/>
  <c r="Q727" i="6" s="1"/>
  <c r="Q726" i="6"/>
  <c r="Q725" i="6"/>
  <c r="Q724" i="6"/>
  <c r="Q723" i="6"/>
  <c r="Q722" i="6"/>
  <c r="M721" i="6"/>
  <c r="Q721" i="6" s="1"/>
  <c r="M720" i="6"/>
  <c r="Q720" i="6" s="1"/>
  <c r="M719" i="6"/>
  <c r="Q719" i="6" s="1"/>
  <c r="Q718" i="6"/>
  <c r="Q717" i="6"/>
  <c r="Q716" i="6"/>
  <c r="Q715" i="6"/>
  <c r="Q714" i="6"/>
  <c r="M713" i="6"/>
  <c r="Q713" i="6" s="1"/>
  <c r="Q712" i="6"/>
  <c r="Q711" i="6"/>
  <c r="Q710" i="6"/>
  <c r="Q709" i="6"/>
  <c r="Q708" i="6"/>
  <c r="Q707" i="6"/>
  <c r="Q706" i="6"/>
  <c r="Q705" i="6"/>
  <c r="Q704" i="6"/>
  <c r="M703" i="6"/>
  <c r="Q703" i="6" s="1"/>
  <c r="Q702" i="6"/>
  <c r="M701" i="6"/>
  <c r="Q701" i="6" s="1"/>
  <c r="Q700" i="6"/>
  <c r="Q699" i="6"/>
  <c r="Q698" i="6"/>
  <c r="Q697" i="6"/>
  <c r="Q696" i="6"/>
  <c r="M695" i="6"/>
  <c r="Q695" i="6" s="1"/>
  <c r="M694" i="6"/>
  <c r="Q694" i="6" s="1"/>
  <c r="M693" i="6"/>
  <c r="Q693" i="6" s="1"/>
  <c r="M692" i="6"/>
  <c r="Q692" i="6" s="1"/>
  <c r="Q691" i="6"/>
  <c r="Q690" i="6"/>
  <c r="Q689" i="6"/>
  <c r="Q688" i="6"/>
  <c r="Q687" i="6"/>
  <c r="Q686" i="6"/>
  <c r="Q685" i="6"/>
  <c r="Q684" i="6"/>
  <c r="Q683" i="6"/>
  <c r="Q682" i="6"/>
  <c r="Q681" i="6"/>
  <c r="Q680" i="6"/>
  <c r="Q679" i="6"/>
  <c r="M678" i="6"/>
  <c r="Q678" i="6" s="1"/>
  <c r="Q677" i="6"/>
  <c r="Q676" i="6"/>
  <c r="Q675" i="6"/>
  <c r="Q674" i="6"/>
  <c r="Q673" i="6"/>
  <c r="Q672" i="6"/>
  <c r="Q671" i="6"/>
  <c r="Q668" i="6"/>
  <c r="Q667" i="6"/>
  <c r="Q666" i="6"/>
  <c r="Q665" i="6"/>
  <c r="Q664" i="6"/>
  <c r="Q663" i="6"/>
  <c r="Q662" i="6"/>
  <c r="M661" i="6"/>
  <c r="Q661" i="6" s="1"/>
  <c r="M660" i="6"/>
  <c r="Q660" i="6" s="1"/>
  <c r="Q659" i="6"/>
  <c r="M658" i="6"/>
  <c r="Q658" i="6" s="1"/>
  <c r="M657" i="6"/>
  <c r="Q657" i="6" s="1"/>
  <c r="M656" i="6"/>
  <c r="Q656" i="6" s="1"/>
  <c r="M655" i="6"/>
  <c r="Q655" i="6" s="1"/>
  <c r="M654" i="6"/>
  <c r="Q654" i="6" s="1"/>
  <c r="M653" i="6"/>
  <c r="Q653" i="6" s="1"/>
  <c r="Q652" i="6"/>
  <c r="Q651" i="6"/>
  <c r="M650" i="6"/>
  <c r="Q650" i="6" s="1"/>
  <c r="M649" i="6"/>
  <c r="Q649" i="6" s="1"/>
  <c r="M648" i="6"/>
  <c r="Q648" i="6" s="1"/>
  <c r="M647" i="6"/>
  <c r="Q647" i="6" s="1"/>
  <c r="M646" i="6"/>
  <c r="Q646" i="6" s="1"/>
  <c r="M645" i="6"/>
  <c r="Q645" i="6" s="1"/>
  <c r="M644" i="6"/>
  <c r="Q644" i="6" s="1"/>
  <c r="M643" i="6"/>
  <c r="Q643" i="6" s="1"/>
  <c r="M642" i="6"/>
  <c r="Q642" i="6" s="1"/>
  <c r="Q641" i="6"/>
  <c r="Q640" i="6"/>
  <c r="M639" i="6"/>
  <c r="Q639" i="6" s="1"/>
  <c r="M638" i="6"/>
  <c r="Q638" i="6" s="1"/>
  <c r="M637" i="6"/>
  <c r="Q637" i="6" s="1"/>
  <c r="M636" i="6"/>
  <c r="Q636" i="6" s="1"/>
  <c r="M635" i="6"/>
  <c r="Q635" i="6" s="1"/>
  <c r="M634" i="6"/>
  <c r="Q634" i="6" s="1"/>
  <c r="M633" i="6"/>
  <c r="Q633" i="6" s="1"/>
  <c r="M632" i="6"/>
  <c r="Q632" i="6" s="1"/>
  <c r="Q631" i="6"/>
  <c r="Q630" i="6"/>
  <c r="Q629" i="6"/>
  <c r="Q628" i="6"/>
  <c r="Q627" i="6"/>
  <c r="Q626" i="6"/>
  <c r="Q625" i="6"/>
  <c r="M624" i="6"/>
  <c r="Q624" i="6" s="1"/>
  <c r="M623" i="6"/>
  <c r="Q623" i="6" s="1"/>
  <c r="M622" i="6"/>
  <c r="Q622" i="6" s="1"/>
  <c r="M621" i="6"/>
  <c r="Q621" i="6" s="1"/>
  <c r="M620" i="6"/>
  <c r="Q620" i="6" s="1"/>
  <c r="M619" i="6"/>
  <c r="Q619" i="6" s="1"/>
  <c r="Q618" i="6"/>
  <c r="Q617" i="6"/>
  <c r="M616" i="6"/>
  <c r="Q616" i="6" s="1"/>
  <c r="Q615" i="6"/>
  <c r="Q614" i="6"/>
  <c r="Q613" i="6"/>
  <c r="Q612" i="6"/>
  <c r="Q611" i="6"/>
  <c r="Q610" i="6"/>
  <c r="Q609" i="6"/>
  <c r="M608" i="6"/>
  <c r="Q608" i="6" s="1"/>
  <c r="M607" i="6"/>
  <c r="Q607" i="6" s="1"/>
  <c r="M606" i="6"/>
  <c r="Q606" i="6" s="1"/>
  <c r="M605" i="6"/>
  <c r="Q605" i="6" s="1"/>
  <c r="Q604" i="6"/>
  <c r="Q603" i="6"/>
  <c r="Q602" i="6"/>
  <c r="M601" i="6"/>
  <c r="Q601" i="6" s="1"/>
  <c r="M600" i="6"/>
  <c r="Q600" i="6" s="1"/>
  <c r="M599" i="6"/>
  <c r="Q599" i="6" s="1"/>
  <c r="M598" i="6"/>
  <c r="Q598" i="6" s="1"/>
  <c r="Q597" i="6"/>
  <c r="Q596" i="6"/>
  <c r="M595" i="6"/>
  <c r="Q595" i="6" s="1"/>
  <c r="Q594" i="6"/>
  <c r="Q593" i="6"/>
  <c r="Q591" i="6"/>
  <c r="Q590" i="6"/>
  <c r="Q589" i="6"/>
  <c r="Q588" i="6"/>
  <c r="Q587" i="6"/>
  <c r="Q586" i="6"/>
  <c r="Q585" i="6"/>
  <c r="Q584" i="6"/>
  <c r="Q583" i="6"/>
  <c r="Q582" i="6"/>
  <c r="Q581" i="6"/>
  <c r="Q580" i="6"/>
  <c r="Q579" i="6"/>
  <c r="Q578" i="6"/>
  <c r="Q577" i="6"/>
  <c r="Q576" i="6"/>
  <c r="Q575" i="6"/>
  <c r="Q574" i="6"/>
  <c r="Q573" i="6"/>
  <c r="Q572" i="6"/>
  <c r="Q570" i="6"/>
  <c r="M569" i="6"/>
  <c r="Q569" i="6" s="1"/>
  <c r="M568" i="6"/>
  <c r="Q568" i="6" s="1"/>
  <c r="M567" i="6"/>
  <c r="Q567" i="6" s="1"/>
  <c r="Q566" i="6"/>
  <c r="Q565" i="6"/>
  <c r="Q564" i="6"/>
  <c r="Q563" i="6"/>
  <c r="Q562" i="6"/>
  <c r="Q561" i="6"/>
  <c r="Q560" i="6"/>
  <c r="Q559" i="6"/>
  <c r="Q558" i="6"/>
  <c r="Q557" i="6"/>
  <c r="Q555" i="6"/>
  <c r="M554" i="6"/>
  <c r="Q554" i="6" s="1"/>
  <c r="Q553" i="6"/>
  <c r="M552" i="6"/>
  <c r="Q552" i="6" s="1"/>
  <c r="Q551" i="6"/>
  <c r="Q550" i="6"/>
  <c r="Q549" i="6"/>
  <c r="M548" i="6"/>
  <c r="Q548" i="6" s="1"/>
  <c r="M547" i="6"/>
  <c r="Q547" i="6" s="1"/>
  <c r="M546" i="6"/>
  <c r="Q546" i="6" s="1"/>
  <c r="M545" i="6"/>
  <c r="Q545" i="6" s="1"/>
  <c r="Q544" i="6"/>
  <c r="Q543" i="6"/>
  <c r="Q542" i="6"/>
  <c r="Q541" i="6"/>
  <c r="Q540" i="6"/>
  <c r="Q539" i="6"/>
  <c r="Q538" i="6"/>
  <c r="Q537" i="6"/>
  <c r="Q536" i="6"/>
  <c r="Q535" i="6"/>
  <c r="Q534" i="6"/>
  <c r="M533" i="6"/>
  <c r="Q533" i="6" s="1"/>
  <c r="M532" i="6"/>
  <c r="Q532" i="6" s="1"/>
  <c r="Q531" i="6"/>
  <c r="Q530" i="6"/>
  <c r="Q529" i="6"/>
  <c r="Q528" i="6"/>
  <c r="M527" i="6"/>
  <c r="Q527" i="6" s="1"/>
  <c r="M526" i="6"/>
  <c r="Q526" i="6" s="1"/>
  <c r="M525" i="6"/>
  <c r="Q525" i="6" s="1"/>
  <c r="M524" i="6"/>
  <c r="Q524" i="6" s="1"/>
  <c r="Q523" i="6"/>
  <c r="Q522" i="6"/>
  <c r="Q521" i="6"/>
  <c r="Q520" i="6"/>
  <c r="Q519" i="6"/>
  <c r="Q518" i="6"/>
  <c r="Q517" i="6"/>
  <c r="Q516" i="6"/>
  <c r="Q515" i="6"/>
  <c r="Q514" i="6"/>
  <c r="Q513" i="6"/>
  <c r="Q512" i="6"/>
  <c r="Q511" i="6"/>
  <c r="M510" i="6"/>
  <c r="Q510" i="6" s="1"/>
  <c r="M509" i="6"/>
  <c r="Q509" i="6" s="1"/>
  <c r="M508" i="6"/>
  <c r="Q508" i="6" s="1"/>
  <c r="M507" i="6"/>
  <c r="Q507" i="6" s="1"/>
  <c r="M506" i="6"/>
  <c r="Q506" i="6" s="1"/>
  <c r="M505" i="6"/>
  <c r="Q505" i="6" s="1"/>
  <c r="M504" i="6"/>
  <c r="Q504" i="6" s="1"/>
  <c r="M503" i="6"/>
  <c r="Q503" i="6" s="1"/>
  <c r="M502" i="6"/>
  <c r="Q502" i="6" s="1"/>
  <c r="Q501" i="6"/>
  <c r="Q500" i="6"/>
  <c r="Q499" i="6"/>
  <c r="Q498" i="6"/>
  <c r="M497" i="6"/>
  <c r="Q497" i="6" s="1"/>
  <c r="M496" i="6"/>
  <c r="Q496" i="6" s="1"/>
  <c r="M495" i="6"/>
  <c r="Q495" i="6" s="1"/>
  <c r="Q494" i="6"/>
  <c r="M493" i="6"/>
  <c r="Q493" i="6" s="1"/>
  <c r="Q492" i="6"/>
  <c r="Q491" i="6"/>
  <c r="Q490" i="6"/>
  <c r="Q489" i="6"/>
  <c r="Q488" i="6"/>
  <c r="Q487" i="6"/>
  <c r="Q486" i="6"/>
  <c r="Q485" i="6"/>
  <c r="Q484" i="6"/>
  <c r="Q483" i="6"/>
  <c r="Q482" i="6"/>
  <c r="Q481" i="6"/>
  <c r="Q480" i="6"/>
  <c r="Q479" i="6"/>
  <c r="M478" i="6"/>
  <c r="Q478" i="6" s="1"/>
  <c r="Q477" i="6"/>
  <c r="Q476" i="6"/>
  <c r="Q475" i="6"/>
  <c r="Q474" i="6"/>
  <c r="Q473" i="6"/>
  <c r="Q472" i="6"/>
  <c r="Q471" i="6"/>
  <c r="M470" i="6"/>
  <c r="Q470" i="6" s="1"/>
  <c r="Q469" i="6"/>
  <c r="Q468" i="6"/>
  <c r="Q467" i="6"/>
  <c r="Q466" i="6"/>
  <c r="Q465" i="6"/>
  <c r="Q464" i="6"/>
  <c r="Q463" i="6"/>
  <c r="Q462" i="6"/>
  <c r="Q461" i="6"/>
  <c r="Q460" i="6"/>
  <c r="M459" i="6"/>
  <c r="Q459" i="6" s="1"/>
  <c r="Q458" i="6"/>
  <c r="Q457" i="6"/>
  <c r="Q455" i="6"/>
  <c r="Q454" i="6"/>
  <c r="Q453" i="6"/>
  <c r="Q452" i="6"/>
  <c r="Q451" i="6"/>
  <c r="Q450" i="6"/>
  <c r="Q449" i="6"/>
  <c r="Q448" i="6"/>
  <c r="Q447" i="6"/>
  <c r="Q446" i="6"/>
  <c r="Q445" i="6"/>
  <c r="Q444" i="6"/>
  <c r="Q443" i="6"/>
  <c r="Q442" i="6"/>
  <c r="Q441" i="6"/>
  <c r="Q440" i="6"/>
  <c r="Q439" i="6"/>
  <c r="Q438" i="6"/>
  <c r="Q437" i="6"/>
  <c r="Q436" i="6"/>
  <c r="Q435" i="6"/>
  <c r="Q434" i="6"/>
  <c r="Q433" i="6"/>
  <c r="Q432" i="6"/>
  <c r="Q431" i="6"/>
  <c r="Q430" i="6"/>
  <c r="Q429" i="6"/>
  <c r="Q428" i="6"/>
  <c r="Q427" i="6"/>
  <c r="Q426" i="6"/>
  <c r="Q425" i="6"/>
  <c r="Q424" i="6"/>
  <c r="Q423" i="6"/>
  <c r="Q422" i="6"/>
  <c r="Q421" i="6"/>
  <c r="Q420" i="6"/>
  <c r="Q419" i="6"/>
  <c r="Q417" i="6"/>
  <c r="Q416" i="6"/>
  <c r="Q415" i="6"/>
  <c r="Q414" i="6"/>
  <c r="M413" i="6"/>
  <c r="Q413" i="6" s="1"/>
  <c r="Q412" i="6"/>
  <c r="M411" i="6"/>
  <c r="Q411" i="6" s="1"/>
  <c r="Q410" i="6"/>
  <c r="Q409" i="6"/>
  <c r="Q408" i="6"/>
  <c r="Q407" i="6"/>
  <c r="Q406" i="6"/>
  <c r="Q405" i="6"/>
  <c r="Q404" i="6"/>
  <c r="Q403" i="6"/>
  <c r="Q402" i="6"/>
  <c r="M401" i="6"/>
  <c r="Q401" i="6" s="1"/>
  <c r="Q400" i="6"/>
  <c r="M399" i="6"/>
  <c r="Q399" i="6" s="1"/>
  <c r="M398" i="6"/>
  <c r="Q398" i="6" s="1"/>
  <c r="M397" i="6"/>
  <c r="Q397" i="6" s="1"/>
  <c r="M396" i="6"/>
  <c r="Q396" i="6" s="1"/>
  <c r="M395" i="6"/>
  <c r="Q395" i="6" s="1"/>
  <c r="M394" i="6"/>
  <c r="Q394" i="6" s="1"/>
  <c r="M393" i="6"/>
  <c r="Q393" i="6" s="1"/>
  <c r="M392" i="6"/>
  <c r="Q392" i="6" s="1"/>
  <c r="M391" i="6"/>
  <c r="Q391" i="6" s="1"/>
  <c r="M390" i="6"/>
  <c r="Q390" i="6" s="1"/>
  <c r="Q389" i="6"/>
  <c r="Q387" i="6"/>
  <c r="Q386" i="6"/>
  <c r="Q385" i="6"/>
  <c r="Q384" i="6"/>
  <c r="Q383" i="6"/>
  <c r="Q382" i="6"/>
  <c r="Q381" i="6"/>
  <c r="Q380" i="6"/>
  <c r="Q379" i="6"/>
  <c r="Q378" i="6"/>
  <c r="Q377" i="6"/>
  <c r="Q376" i="6"/>
  <c r="Q375" i="6"/>
  <c r="Q374" i="6"/>
  <c r="Q373" i="6"/>
  <c r="Q372" i="6"/>
  <c r="Q371" i="6"/>
  <c r="Q370" i="6"/>
  <c r="Q369" i="6"/>
  <c r="M368" i="6"/>
  <c r="Q368" i="6" s="1"/>
  <c r="Q367" i="6"/>
  <c r="Q366" i="6"/>
  <c r="M365" i="6"/>
  <c r="Q365" i="6" s="1"/>
  <c r="Q364" i="6"/>
  <c r="Q363" i="6"/>
  <c r="Q362" i="6"/>
  <c r="Q361" i="6"/>
  <c r="Q360" i="6"/>
  <c r="Q359" i="6"/>
  <c r="Q358" i="6"/>
  <c r="Q357" i="6"/>
  <c r="Q355" i="6"/>
  <c r="Q354" i="6"/>
  <c r="Q353" i="6"/>
  <c r="Q352" i="6"/>
  <c r="Q351" i="6"/>
  <c r="Q350" i="6"/>
  <c r="M349" i="6"/>
  <c r="Q349" i="6" s="1"/>
  <c r="Q348" i="6"/>
  <c r="M347" i="6"/>
  <c r="Q347" i="6" s="1"/>
  <c r="M346" i="6"/>
  <c r="Q346" i="6" s="1"/>
  <c r="M345" i="6"/>
  <c r="Q345" i="6" s="1"/>
  <c r="Q344" i="6"/>
  <c r="Q343" i="6"/>
  <c r="Q342" i="6"/>
  <c r="Q341" i="6"/>
  <c r="Q340" i="6"/>
  <c r="Q339" i="6"/>
  <c r="Q338" i="6"/>
  <c r="Q337" i="6"/>
  <c r="Q336" i="6"/>
  <c r="Q335" i="6"/>
  <c r="Q334" i="6"/>
  <c r="M333" i="6"/>
  <c r="Q333" i="6" s="1"/>
  <c r="Q332" i="6"/>
  <c r="Q331" i="6"/>
  <c r="Q330" i="6"/>
  <c r="Q329" i="6"/>
  <c r="M328" i="6"/>
  <c r="Q328" i="6" s="1"/>
  <c r="Q327" i="6"/>
  <c r="Q326" i="6"/>
  <c r="M325" i="6"/>
  <c r="Q325" i="6" s="1"/>
  <c r="Q324" i="6"/>
  <c r="M323" i="6"/>
  <c r="Q323" i="6" s="1"/>
  <c r="M322" i="6"/>
  <c r="Q322" i="6" s="1"/>
  <c r="M321" i="6"/>
  <c r="Q321" i="6" s="1"/>
  <c r="M320" i="6"/>
  <c r="Q320" i="6" s="1"/>
  <c r="M319" i="6"/>
  <c r="Q319" i="6" s="1"/>
  <c r="M318" i="6"/>
  <c r="Q318" i="6" s="1"/>
  <c r="Q317" i="6"/>
  <c r="Q316" i="6"/>
  <c r="Q315" i="6"/>
  <c r="Q314" i="6"/>
  <c r="Q313" i="6"/>
  <c r="Q312" i="6"/>
  <c r="Q311" i="6"/>
  <c r="Q310" i="6"/>
  <c r="Q309" i="6"/>
  <c r="Q308" i="6"/>
  <c r="Q306" i="6"/>
  <c r="Q305" i="6"/>
  <c r="Q304" i="6"/>
  <c r="Q303" i="6"/>
  <c r="Q302" i="6"/>
  <c r="Q301" i="6"/>
  <c r="Q300" i="6"/>
  <c r="Q299" i="6"/>
  <c r="Q298" i="6"/>
  <c r="Q297" i="6"/>
  <c r="Q296" i="6"/>
  <c r="Q295" i="6"/>
  <c r="Q294" i="6"/>
  <c r="Q293" i="6"/>
  <c r="Q292" i="6"/>
  <c r="Q291" i="6"/>
  <c r="Q290" i="6"/>
  <c r="Q289" i="6"/>
  <c r="Q288" i="6"/>
  <c r="Q287" i="6"/>
  <c r="Q286" i="6"/>
  <c r="Q285" i="6"/>
  <c r="Q284" i="6"/>
  <c r="Q283" i="6"/>
  <c r="Q282" i="6"/>
  <c r="Q281" i="6"/>
  <c r="Q280" i="6"/>
  <c r="Q279" i="6"/>
  <c r="Q278" i="6"/>
  <c r="Q277" i="6"/>
  <c r="Q276" i="6"/>
  <c r="Q275" i="6"/>
  <c r="Q274" i="6"/>
  <c r="Q272" i="6"/>
  <c r="Q271" i="6"/>
  <c r="Q270" i="6"/>
  <c r="M269" i="6"/>
  <c r="Q269" i="6" s="1"/>
  <c r="Q268" i="6"/>
  <c r="Q267" i="6"/>
  <c r="Q266" i="6"/>
  <c r="M265" i="6"/>
  <c r="Q265" i="6" s="1"/>
  <c r="M264" i="6"/>
  <c r="Q264" i="6" s="1"/>
  <c r="M263" i="6"/>
  <c r="Q263" i="6" s="1"/>
  <c r="M262" i="6"/>
  <c r="Q262" i="6" s="1"/>
  <c r="M261" i="6"/>
  <c r="Q261" i="6" s="1"/>
  <c r="M260" i="6"/>
  <c r="Q260" i="6" s="1"/>
  <c r="Q259" i="6"/>
  <c r="Q258" i="6"/>
  <c r="Q257" i="6"/>
  <c r="Q256" i="6"/>
  <c r="Q255" i="6"/>
  <c r="Q254" i="6"/>
  <c r="Q251" i="6"/>
  <c r="M250" i="6"/>
  <c r="Q250" i="6" s="1"/>
  <c r="M249" i="6"/>
  <c r="Q249" i="6" s="1"/>
  <c r="M248" i="6"/>
  <c r="Q248" i="6" s="1"/>
  <c r="M247" i="6"/>
  <c r="Q247" i="6" s="1"/>
  <c r="M246" i="6"/>
  <c r="Q246" i="6" s="1"/>
  <c r="M245" i="6"/>
  <c r="Q245" i="6" s="1"/>
  <c r="M244" i="6"/>
  <c r="Q244" i="6" s="1"/>
  <c r="M243" i="6"/>
  <c r="Q243" i="6" s="1"/>
  <c r="M242" i="6"/>
  <c r="Q242" i="6" s="1"/>
  <c r="M241" i="6"/>
  <c r="Q241" i="6" s="1"/>
  <c r="M240" i="6"/>
  <c r="Q240" i="6" s="1"/>
  <c r="M239" i="6"/>
  <c r="Q239" i="6" s="1"/>
  <c r="M238" i="6"/>
  <c r="Q238" i="6" s="1"/>
  <c r="Q237" i="6"/>
  <c r="Q236" i="6"/>
  <c r="Q235" i="6"/>
  <c r="Q234" i="6"/>
  <c r="Q233" i="6"/>
  <c r="Q232" i="6"/>
  <c r="Q231" i="6"/>
  <c r="Q230" i="6"/>
  <c r="Q229" i="6"/>
  <c r="Q228" i="6"/>
  <c r="Q227" i="6"/>
  <c r="Q226" i="6"/>
  <c r="Q225" i="6"/>
  <c r="Q224" i="6"/>
  <c r="Q223" i="6"/>
  <c r="Q222" i="6"/>
  <c r="Q221" i="6"/>
  <c r="Q220" i="6"/>
  <c r="Q219" i="6"/>
  <c r="Q218" i="6"/>
  <c r="Q217" i="6"/>
  <c r="Q216" i="6"/>
  <c r="Q215" i="6"/>
  <c r="Q214" i="6"/>
  <c r="Q212" i="6"/>
  <c r="M211" i="6"/>
  <c r="Q211" i="6" s="1"/>
  <c r="M210" i="6"/>
  <c r="Q210" i="6" s="1"/>
  <c r="Q209" i="6"/>
  <c r="Q208" i="6"/>
  <c r="Q207" i="6"/>
  <c r="Q206" i="6"/>
  <c r="Q205" i="6"/>
  <c r="Q204" i="6"/>
  <c r="Q203" i="6"/>
  <c r="Q202" i="6"/>
  <c r="Q201" i="6"/>
  <c r="Q200" i="6"/>
  <c r="Q199" i="6"/>
  <c r="Q198" i="6"/>
  <c r="Q197" i="6"/>
  <c r="Q196" i="6"/>
  <c r="Q195" i="6"/>
  <c r="Q194" i="6"/>
  <c r="Q193" i="6"/>
  <c r="Q192" i="6"/>
  <c r="M191" i="6"/>
  <c r="Q191" i="6" s="1"/>
  <c r="Q190" i="6"/>
  <c r="M189" i="6"/>
  <c r="Q189" i="6" s="1"/>
  <c r="Q188" i="6"/>
  <c r="Q187" i="6"/>
  <c r="Q186" i="6"/>
  <c r="Q185" i="6"/>
  <c r="Q184" i="6"/>
  <c r="Q183" i="6"/>
  <c r="Q182" i="6"/>
  <c r="Q181" i="6"/>
  <c r="M180" i="6"/>
  <c r="Q180" i="6" s="1"/>
  <c r="M179" i="6"/>
  <c r="Q179" i="6" s="1"/>
  <c r="M178" i="6"/>
  <c r="Q178" i="6" s="1"/>
  <c r="Q177" i="6"/>
  <c r="Q176" i="6"/>
  <c r="Q175" i="6"/>
  <c r="Q174" i="6"/>
  <c r="Q173" i="6"/>
  <c r="Q172" i="6"/>
  <c r="Q171" i="6"/>
  <c r="Q170" i="6"/>
  <c r="Q169" i="6"/>
  <c r="Q168" i="6"/>
  <c r="Q167" i="6"/>
  <c r="Q166" i="6"/>
  <c r="Q165" i="6"/>
  <c r="Q164" i="6"/>
  <c r="Q163" i="6"/>
  <c r="Q162" i="6"/>
  <c r="Q161" i="6"/>
  <c r="Q160" i="6"/>
  <c r="Q159" i="6"/>
  <c r="Q157" i="6"/>
  <c r="Q156" i="6"/>
  <c r="Q155" i="6"/>
  <c r="Q154" i="6"/>
  <c r="Q153" i="6"/>
  <c r="Q152" i="6"/>
  <c r="Q151" i="6"/>
  <c r="M150" i="6"/>
  <c r="Q150" i="6" s="1"/>
  <c r="M149" i="6"/>
  <c r="Q149" i="6" s="1"/>
  <c r="M148" i="6"/>
  <c r="Q148" i="6" s="1"/>
  <c r="M147" i="6"/>
  <c r="Q147" i="6" s="1"/>
  <c r="M146" i="6"/>
  <c r="Q146" i="6" s="1"/>
  <c r="M145" i="6"/>
  <c r="Q145" i="6" s="1"/>
  <c r="M144" i="6"/>
  <c r="Q144" i="6" s="1"/>
  <c r="M143" i="6"/>
  <c r="Q143" i="6" s="1"/>
  <c r="Q142" i="6"/>
  <c r="Q141" i="6"/>
  <c r="M140" i="6"/>
  <c r="Q140" i="6" s="1"/>
  <c r="Q139" i="6"/>
  <c r="Q138" i="6"/>
  <c r="Q137" i="6"/>
  <c r="Q136" i="6"/>
  <c r="Q135" i="6"/>
  <c r="Q134" i="6"/>
  <c r="Q133" i="6"/>
  <c r="Q132" i="6"/>
  <c r="M131" i="6"/>
  <c r="Q131" i="6" s="1"/>
  <c r="Q130" i="6"/>
  <c r="Q129" i="6"/>
  <c r="Q128" i="6"/>
  <c r="Q127" i="6"/>
  <c r="Q126" i="6"/>
  <c r="Q125" i="6"/>
  <c r="Q124" i="6"/>
  <c r="Q123" i="6"/>
  <c r="Q122" i="6"/>
  <c r="Q121" i="6"/>
  <c r="Q120" i="6"/>
  <c r="Q119" i="6"/>
  <c r="Q118" i="6"/>
  <c r="Q117" i="6"/>
  <c r="Q116" i="6"/>
  <c r="Q115" i="6"/>
  <c r="Q114" i="6"/>
  <c r="Q113" i="6"/>
  <c r="Q112" i="6"/>
  <c r="Q111" i="6"/>
  <c r="Q110" i="6"/>
  <c r="Q109" i="6"/>
  <c r="Q108" i="6"/>
  <c r="Q107" i="6"/>
  <c r="Q106" i="6"/>
  <c r="Q105" i="6"/>
  <c r="Q104" i="6"/>
  <c r="Q103" i="6"/>
  <c r="Q102" i="6"/>
  <c r="Q101" i="6"/>
  <c r="Q100" i="6"/>
  <c r="Q99" i="6"/>
  <c r="M98" i="6"/>
  <c r="Q98" i="6" s="1"/>
  <c r="M97" i="6"/>
  <c r="Q97" i="6" s="1"/>
  <c r="M96" i="6"/>
  <c r="Q96" i="6" s="1"/>
  <c r="M95" i="6"/>
  <c r="Q95" i="6" s="1"/>
  <c r="Q94" i="6"/>
  <c r="Q93" i="6"/>
  <c r="Q92" i="6"/>
  <c r="Q91" i="6"/>
  <c r="Q90" i="6"/>
  <c r="Q89" i="6"/>
  <c r="Q88" i="6"/>
  <c r="Q87" i="6"/>
  <c r="Q86" i="6"/>
  <c r="Q85" i="6"/>
  <c r="Q84" i="6"/>
  <c r="Q83" i="6"/>
  <c r="Q82" i="6"/>
  <c r="Q81" i="6"/>
  <c r="Q80" i="6"/>
  <c r="Q79" i="6"/>
  <c r="Q78" i="6"/>
  <c r="Q77" i="6"/>
  <c r="Q76" i="6"/>
  <c r="Q75" i="6"/>
  <c r="Q73" i="6"/>
  <c r="Q72" i="6"/>
  <c r="Q71" i="6"/>
  <c r="Q70" i="6"/>
  <c r="Q69" i="6"/>
  <c r="Q68" i="6"/>
  <c r="Q67" i="6"/>
  <c r="Q66" i="6"/>
  <c r="Q65" i="6"/>
  <c r="Q64" i="6"/>
  <c r="Q63" i="6"/>
  <c r="Q62" i="6"/>
  <c r="Q61" i="6"/>
  <c r="Q60" i="6"/>
  <c r="Q59" i="6"/>
  <c r="Q58" i="6"/>
  <c r="Q57" i="6"/>
  <c r="Q56" i="6"/>
  <c r="Q55" i="6"/>
  <c r="Q54" i="6"/>
  <c r="Q53" i="6"/>
  <c r="Q52" i="6"/>
  <c r="Q51" i="6"/>
  <c r="Q50" i="6"/>
  <c r="Q49" i="6"/>
  <c r="M48" i="6"/>
  <c r="Q48" i="6" s="1"/>
  <c r="Q47" i="6"/>
  <c r="Q46" i="6"/>
  <c r="Q45" i="6"/>
  <c r="Q44" i="6"/>
  <c r="Q43" i="6"/>
  <c r="Q42" i="6"/>
  <c r="Q41" i="6"/>
  <c r="Q40" i="6"/>
  <c r="Q39" i="6"/>
  <c r="Q38" i="6"/>
  <c r="Q37" i="6"/>
  <c r="Q36" i="6"/>
  <c r="Q35" i="6"/>
  <c r="Q34" i="6"/>
  <c r="Q33" i="6"/>
  <c r="Q32" i="6"/>
  <c r="Q31" i="6"/>
  <c r="Q30" i="6"/>
  <c r="M29" i="6"/>
  <c r="Q29" i="6" s="1"/>
  <c r="Q28" i="6"/>
  <c r="Q27" i="6"/>
  <c r="Q26" i="6"/>
  <c r="Q25" i="6"/>
  <c r="Q24" i="6"/>
  <c r="Q23" i="6"/>
  <c r="Q22" i="6"/>
  <c r="Q21" i="6"/>
  <c r="Q20" i="6"/>
  <c r="Q19" i="6"/>
  <c r="Q18" i="6"/>
  <c r="Q17" i="6"/>
  <c r="Q16" i="6"/>
  <c r="Q15" i="6"/>
  <c r="Q14" i="6"/>
  <c r="Q13" i="6"/>
  <c r="Q12" i="6"/>
  <c r="Q558" i="2"/>
  <c r="Q758" i="5"/>
  <c r="Q757" i="5"/>
  <c r="Q756" i="5"/>
  <c r="Q755" i="5"/>
  <c r="Q754" i="5"/>
  <c r="Q753" i="5"/>
  <c r="Q752" i="5"/>
  <c r="Q751" i="5"/>
  <c r="Q750" i="5"/>
  <c r="Q749" i="5"/>
  <c r="Q748" i="5"/>
  <c r="Q747" i="5"/>
  <c r="Q746" i="5"/>
  <c r="Q745" i="5"/>
  <c r="Q744" i="5"/>
  <c r="Q743" i="5"/>
  <c r="Q742" i="5"/>
  <c r="Q741" i="5"/>
  <c r="Q740" i="5"/>
  <c r="Q739" i="5"/>
  <c r="Q738" i="5"/>
  <c r="Q737" i="5"/>
  <c r="Q736" i="5"/>
  <c r="Q735" i="5"/>
  <c r="Q734" i="5"/>
  <c r="Q733" i="5"/>
  <c r="Q732" i="5"/>
  <c r="Q731" i="5"/>
  <c r="Q730" i="5"/>
  <c r="Q729" i="5"/>
  <c r="Q728" i="5"/>
  <c r="Q727" i="5"/>
  <c r="Q726" i="5"/>
  <c r="Q725" i="5"/>
  <c r="Q724" i="5"/>
  <c r="Q723" i="5"/>
  <c r="Q722" i="5"/>
  <c r="Q721" i="5"/>
  <c r="Q720" i="5"/>
  <c r="Q719" i="5"/>
  <c r="Q718" i="5"/>
  <c r="Q717" i="5"/>
  <c r="Q716" i="5"/>
  <c r="Q715" i="5"/>
  <c r="M735" i="4"/>
  <c r="Q735" i="4" s="1"/>
  <c r="M734" i="4"/>
  <c r="Q734" i="4" s="1"/>
  <c r="M556" i="2"/>
  <c r="Q556" i="2" s="1"/>
  <c r="M555" i="2"/>
  <c r="Q555" i="2" s="1"/>
  <c r="Q714" i="5"/>
  <c r="M713" i="5"/>
  <c r="Q713" i="5" s="1"/>
  <c r="M712" i="5"/>
  <c r="Q712" i="5" s="1"/>
  <c r="M711" i="5"/>
  <c r="Q711" i="5" s="1"/>
  <c r="M710" i="5"/>
  <c r="Q710" i="5" s="1"/>
  <c r="M709" i="5"/>
  <c r="Q709" i="5" s="1"/>
  <c r="M708" i="5"/>
  <c r="Q708" i="5" s="1"/>
  <c r="M707" i="5"/>
  <c r="Q707" i="5" s="1"/>
  <c r="M706" i="5"/>
  <c r="Q706" i="5" s="1"/>
  <c r="M705" i="5"/>
  <c r="Q705" i="5" s="1"/>
  <c r="M704" i="5"/>
  <c r="Q704" i="5" s="1"/>
  <c r="M703" i="5"/>
  <c r="Q703" i="5" s="1"/>
  <c r="M702" i="5"/>
  <c r="Q702" i="5" s="1"/>
  <c r="M701" i="5"/>
  <c r="Q701" i="5" s="1"/>
  <c r="M700" i="5"/>
  <c r="Q700" i="5" s="1"/>
  <c r="M699" i="5"/>
  <c r="Q699" i="5" s="1"/>
  <c r="M698" i="5"/>
  <c r="Q698" i="5" s="1"/>
  <c r="M697" i="5"/>
  <c r="Q697" i="5" s="1"/>
  <c r="M696" i="5"/>
  <c r="Q696" i="5" s="1"/>
  <c r="M695" i="5"/>
  <c r="Q695" i="5" s="1"/>
  <c r="M694" i="5"/>
  <c r="Q694" i="5" s="1"/>
  <c r="M693" i="5"/>
  <c r="Q693" i="5" s="1"/>
  <c r="M692" i="5"/>
  <c r="Q692" i="5" s="1"/>
  <c r="M691" i="5"/>
  <c r="Q691" i="5" s="1"/>
  <c r="M690" i="5"/>
  <c r="Q690" i="5" s="1"/>
  <c r="M689" i="5"/>
  <c r="Q689" i="5" s="1"/>
  <c r="M688" i="5"/>
  <c r="Q688" i="5" s="1"/>
  <c r="M687" i="5"/>
  <c r="Q687" i="5" s="1"/>
  <c r="M686" i="5"/>
  <c r="Q686" i="5" s="1"/>
  <c r="M685" i="5"/>
  <c r="Q685" i="5" s="1"/>
  <c r="M684" i="5"/>
  <c r="Q684" i="5" s="1"/>
  <c r="M683" i="5"/>
  <c r="Q683" i="5" s="1"/>
  <c r="M682" i="5"/>
  <c r="Q682" i="5" s="1"/>
  <c r="M681" i="5"/>
  <c r="Q681" i="5" s="1"/>
  <c r="M680" i="5"/>
  <c r="Q680" i="5" s="1"/>
  <c r="M679" i="5"/>
  <c r="Q679" i="5" s="1"/>
  <c r="M678" i="5"/>
  <c r="Q678" i="5" s="1"/>
  <c r="M677" i="5"/>
  <c r="Q677" i="5" s="1"/>
  <c r="M676" i="5"/>
  <c r="Q676" i="5" s="1"/>
  <c r="M675" i="5"/>
  <c r="Q675" i="5" s="1"/>
  <c r="M674" i="5"/>
  <c r="Q674" i="5" s="1"/>
  <c r="M673" i="5"/>
  <c r="Q673" i="5" s="1"/>
  <c r="M672" i="5"/>
  <c r="Q672" i="5" s="1"/>
  <c r="M671" i="5"/>
  <c r="Q671" i="5" s="1"/>
  <c r="M670" i="5"/>
  <c r="Q670" i="5" s="1"/>
  <c r="M669" i="5"/>
  <c r="Q669" i="5" s="1"/>
  <c r="M668" i="5"/>
  <c r="Q668" i="5" s="1"/>
  <c r="M667" i="5"/>
  <c r="Q667" i="5" s="1"/>
  <c r="M666" i="5"/>
  <c r="Q666" i="5" s="1"/>
  <c r="M665" i="5"/>
  <c r="Q665" i="5" s="1"/>
  <c r="M664" i="5"/>
  <c r="Q664" i="5" s="1"/>
  <c r="M663" i="5"/>
  <c r="Q663" i="5" s="1"/>
  <c r="M662" i="5"/>
  <c r="Q662" i="5" s="1"/>
  <c r="M661" i="5"/>
  <c r="Q661" i="5" s="1"/>
  <c r="M660" i="5"/>
  <c r="Q660" i="5" s="1"/>
  <c r="M659" i="5"/>
  <c r="Q659" i="5" s="1"/>
  <c r="M658" i="5"/>
  <c r="Q658" i="5" s="1"/>
  <c r="M657" i="5"/>
  <c r="Q657" i="5" s="1"/>
  <c r="M656" i="5"/>
  <c r="Q656" i="5" s="1"/>
  <c r="M655" i="5"/>
  <c r="Q655" i="5" s="1"/>
  <c r="M654" i="5"/>
  <c r="Q654" i="5" s="1"/>
  <c r="M653" i="5"/>
  <c r="Q653" i="5" s="1"/>
  <c r="M652" i="5"/>
  <c r="Q652" i="5" s="1"/>
  <c r="M651" i="5"/>
  <c r="Q651" i="5" s="1"/>
  <c r="M650" i="5"/>
  <c r="Q650" i="5" s="1"/>
  <c r="M649" i="5"/>
  <c r="Q649" i="5" s="1"/>
  <c r="M648" i="5"/>
  <c r="Q648" i="5" s="1"/>
  <c r="M647" i="5"/>
  <c r="Q647" i="5" s="1"/>
  <c r="M646" i="5"/>
  <c r="Q646" i="5" s="1"/>
  <c r="M645" i="5"/>
  <c r="Q645" i="5" s="1"/>
  <c r="M644" i="5"/>
  <c r="Q644" i="5" s="1"/>
  <c r="M643" i="5"/>
  <c r="Q643" i="5" s="1"/>
  <c r="M642" i="5"/>
  <c r="Q642" i="5" s="1"/>
  <c r="M641" i="5"/>
  <c r="Q641" i="5" s="1"/>
  <c r="M640" i="5"/>
  <c r="Q640" i="5" s="1"/>
  <c r="M639" i="5"/>
  <c r="Q639" i="5" s="1"/>
  <c r="M638" i="5"/>
  <c r="Q638" i="5" s="1"/>
  <c r="M637" i="5"/>
  <c r="Q637" i="5" s="1"/>
  <c r="M636" i="5"/>
  <c r="Q636" i="5" s="1"/>
  <c r="M635" i="5"/>
  <c r="Q635" i="5" s="1"/>
  <c r="M634" i="5"/>
  <c r="Q634" i="5" s="1"/>
  <c r="M633" i="5"/>
  <c r="Q633" i="5" s="1"/>
  <c r="M632" i="5"/>
  <c r="Q632" i="5" s="1"/>
  <c r="M631" i="5"/>
  <c r="Q631" i="5" s="1"/>
  <c r="M630" i="5"/>
  <c r="Q630" i="5" s="1"/>
  <c r="M629" i="5"/>
  <c r="Q629" i="5" s="1"/>
  <c r="M628" i="5"/>
  <c r="Q628" i="5" s="1"/>
  <c r="M627" i="5"/>
  <c r="Q627" i="5" s="1"/>
  <c r="M626" i="5"/>
  <c r="Q626" i="5" s="1"/>
  <c r="M625" i="5"/>
  <c r="Q625" i="5" s="1"/>
  <c r="M624" i="5"/>
  <c r="Q624" i="5" s="1"/>
  <c r="M623" i="5"/>
  <c r="Q623" i="5" s="1"/>
  <c r="M622" i="5"/>
  <c r="Q622" i="5" s="1"/>
  <c r="M621" i="5"/>
  <c r="Q621" i="5" s="1"/>
  <c r="M620" i="5"/>
  <c r="Q620" i="5" s="1"/>
  <c r="M619" i="5"/>
  <c r="Q619" i="5" s="1"/>
  <c r="M618" i="5"/>
  <c r="Q618" i="5" s="1"/>
  <c r="M617" i="5"/>
  <c r="Q617" i="5" s="1"/>
  <c r="M616" i="5"/>
  <c r="Q616" i="5" s="1"/>
  <c r="M615" i="5"/>
  <c r="Q615" i="5" s="1"/>
  <c r="M614" i="5"/>
  <c r="Q614" i="5" s="1"/>
  <c r="M613" i="5"/>
  <c r="Q613" i="5" s="1"/>
  <c r="M612" i="5"/>
  <c r="Q612" i="5" s="1"/>
  <c r="M611" i="5"/>
  <c r="Q611" i="5" s="1"/>
  <c r="M610" i="5"/>
  <c r="Q610" i="5" s="1"/>
  <c r="M609" i="5"/>
  <c r="Q609" i="5" s="1"/>
  <c r="M608" i="5"/>
  <c r="Q608" i="5" s="1"/>
  <c r="M607" i="5"/>
  <c r="Q607" i="5" s="1"/>
  <c r="M606" i="5"/>
  <c r="Q606" i="5" s="1"/>
  <c r="M605" i="5"/>
  <c r="Q605" i="5" s="1"/>
  <c r="M604" i="5"/>
  <c r="Q604" i="5" s="1"/>
  <c r="M603" i="5"/>
  <c r="Q603" i="5" s="1"/>
  <c r="M602" i="5"/>
  <c r="Q602" i="5" s="1"/>
  <c r="M601" i="5"/>
  <c r="Q601" i="5" s="1"/>
  <c r="M600" i="5"/>
  <c r="Q600" i="5" s="1"/>
  <c r="M599" i="5"/>
  <c r="Q599" i="5" s="1"/>
  <c r="M598" i="5"/>
  <c r="Q598" i="5" s="1"/>
  <c r="M597" i="5"/>
  <c r="Q597" i="5" s="1"/>
  <c r="M596" i="5"/>
  <c r="Q596" i="5" s="1"/>
  <c r="M595" i="5"/>
  <c r="Q595" i="5" s="1"/>
  <c r="M594" i="5"/>
  <c r="Q594" i="5" s="1"/>
  <c r="M593" i="5"/>
  <c r="Q593" i="5" s="1"/>
  <c r="M592" i="5"/>
  <c r="Q592" i="5" s="1"/>
  <c r="M591" i="5"/>
  <c r="Q591" i="5" s="1"/>
  <c r="M590" i="5"/>
  <c r="Q590" i="5" s="1"/>
  <c r="M589" i="5"/>
  <c r="Q589" i="5" s="1"/>
  <c r="M588" i="5"/>
  <c r="Q588" i="5" s="1"/>
  <c r="M587" i="5"/>
  <c r="Q587" i="5" s="1"/>
  <c r="M586" i="5"/>
  <c r="Q586" i="5" s="1"/>
  <c r="M585" i="5"/>
  <c r="Q585" i="5" s="1"/>
  <c r="M584" i="5"/>
  <c r="Q584" i="5" s="1"/>
  <c r="M583" i="5"/>
  <c r="Q583" i="5" s="1"/>
  <c r="M582" i="5"/>
  <c r="Q582" i="5" s="1"/>
  <c r="M581" i="5"/>
  <c r="Q581" i="5" s="1"/>
  <c r="M580" i="5"/>
  <c r="Q580" i="5" s="1"/>
  <c r="M579" i="5"/>
  <c r="Q579" i="5" s="1"/>
  <c r="M578" i="5"/>
  <c r="Q578" i="5" s="1"/>
  <c r="M577" i="5"/>
  <c r="Q577" i="5" s="1"/>
  <c r="M576" i="5"/>
  <c r="Q576" i="5" s="1"/>
  <c r="M575" i="5"/>
  <c r="Q575" i="5" s="1"/>
  <c r="M574" i="5"/>
  <c r="Q574" i="5" s="1"/>
  <c r="M573" i="5"/>
  <c r="Q573" i="5" s="1"/>
  <c r="M572" i="5"/>
  <c r="Q572" i="5" s="1"/>
  <c r="M571" i="5"/>
  <c r="Q571" i="5" s="1"/>
  <c r="M570" i="5"/>
  <c r="Q570" i="5" s="1"/>
  <c r="M569" i="5"/>
  <c r="Q569" i="5" s="1"/>
  <c r="M568" i="5"/>
  <c r="Q568" i="5" s="1"/>
  <c r="M567" i="5"/>
  <c r="Q567" i="5" s="1"/>
  <c r="M566" i="5"/>
  <c r="Q566" i="5" s="1"/>
  <c r="M565" i="5"/>
  <c r="Q565" i="5" s="1"/>
  <c r="M564" i="5"/>
  <c r="Q564" i="5" s="1"/>
  <c r="M563" i="5"/>
  <c r="Q563" i="5" s="1"/>
  <c r="M562" i="5"/>
  <c r="Q562" i="5" s="1"/>
  <c r="M561" i="5"/>
  <c r="Q561" i="5" s="1"/>
  <c r="M560" i="5"/>
  <c r="Q560" i="5" s="1"/>
  <c r="M559" i="5"/>
  <c r="Q559" i="5" s="1"/>
  <c r="M558" i="5"/>
  <c r="Q558" i="5" s="1"/>
  <c r="M557" i="5"/>
  <c r="Q557" i="5" s="1"/>
  <c r="M556" i="5"/>
  <c r="Q556" i="5" s="1"/>
  <c r="M555" i="5"/>
  <c r="Q555" i="5" s="1"/>
  <c r="M554" i="5"/>
  <c r="Q554" i="5" s="1"/>
  <c r="M553" i="5"/>
  <c r="Q553" i="5" s="1"/>
  <c r="M552" i="5"/>
  <c r="Q552" i="5" s="1"/>
  <c r="M551" i="5"/>
  <c r="Q551" i="5" s="1"/>
  <c r="M550" i="5"/>
  <c r="Q550" i="5" s="1"/>
  <c r="M549" i="5"/>
  <c r="Q549" i="5" s="1"/>
  <c r="M548" i="5"/>
  <c r="Q548" i="5" s="1"/>
  <c r="M547" i="5"/>
  <c r="Q547" i="5" s="1"/>
  <c r="M546" i="5"/>
  <c r="Q546" i="5" s="1"/>
  <c r="M545" i="5"/>
  <c r="Q545" i="5" s="1"/>
  <c r="M544" i="5"/>
  <c r="Q544" i="5" s="1"/>
  <c r="M543" i="5"/>
  <c r="Q543" i="5" s="1"/>
  <c r="M542" i="5"/>
  <c r="Q542" i="5" s="1"/>
  <c r="M541" i="5"/>
  <c r="Q541" i="5" s="1"/>
  <c r="M540" i="5"/>
  <c r="Q540" i="5" s="1"/>
  <c r="M539" i="5"/>
  <c r="Q539" i="5" s="1"/>
  <c r="M538" i="5"/>
  <c r="Q538" i="5" s="1"/>
  <c r="M537" i="5"/>
  <c r="Q537" i="5" s="1"/>
  <c r="M536" i="5"/>
  <c r="Q536" i="5" s="1"/>
  <c r="M535" i="5"/>
  <c r="Q535" i="5" s="1"/>
  <c r="M534" i="5"/>
  <c r="Q534" i="5" s="1"/>
  <c r="M533" i="5"/>
  <c r="Q533" i="5" s="1"/>
  <c r="M532" i="5"/>
  <c r="Q532" i="5" s="1"/>
  <c r="M531" i="5"/>
  <c r="Q531" i="5" s="1"/>
  <c r="M530" i="5"/>
  <c r="Q530" i="5" s="1"/>
  <c r="M529" i="5"/>
  <c r="Q529" i="5" s="1"/>
  <c r="M528" i="5"/>
  <c r="Q528" i="5" s="1"/>
  <c r="M527" i="5"/>
  <c r="Q527" i="5" s="1"/>
  <c r="M526" i="5"/>
  <c r="Q526" i="5" s="1"/>
  <c r="M525" i="5"/>
  <c r="Q525" i="5" s="1"/>
  <c r="M524" i="5"/>
  <c r="Q524" i="5" s="1"/>
  <c r="M523" i="5"/>
  <c r="Q523" i="5" s="1"/>
  <c r="M522" i="5"/>
  <c r="Q522" i="5" s="1"/>
  <c r="M521" i="5"/>
  <c r="Q521" i="5" s="1"/>
  <c r="M520" i="5"/>
  <c r="Q520" i="5" s="1"/>
  <c r="M519" i="5"/>
  <c r="Q519" i="5" s="1"/>
  <c r="M518" i="5"/>
  <c r="Q518" i="5" s="1"/>
  <c r="M517" i="5"/>
  <c r="Q517" i="5" s="1"/>
  <c r="M516" i="5"/>
  <c r="Q516" i="5" s="1"/>
  <c r="M515" i="5"/>
  <c r="Q515" i="5" s="1"/>
  <c r="M514" i="5"/>
  <c r="Q514" i="5" s="1"/>
  <c r="M513" i="5"/>
  <c r="Q513" i="5" s="1"/>
  <c r="M512" i="5"/>
  <c r="Q512" i="5" s="1"/>
  <c r="M511" i="5"/>
  <c r="Q511" i="5" s="1"/>
  <c r="M510" i="5"/>
  <c r="Q510" i="5" s="1"/>
  <c r="M509" i="5"/>
  <c r="Q509" i="5" s="1"/>
  <c r="M508" i="5"/>
  <c r="Q508" i="5" s="1"/>
  <c r="M507" i="5"/>
  <c r="Q507" i="5" s="1"/>
  <c r="M506" i="5"/>
  <c r="Q506" i="5" s="1"/>
  <c r="M505" i="5"/>
  <c r="Q505" i="5" s="1"/>
  <c r="M504" i="5"/>
  <c r="Q504" i="5" s="1"/>
  <c r="M503" i="5"/>
  <c r="Q503" i="5" s="1"/>
  <c r="M502" i="5"/>
  <c r="Q502" i="5" s="1"/>
  <c r="M501" i="5"/>
  <c r="Q501" i="5" s="1"/>
  <c r="M500" i="5"/>
  <c r="Q500" i="5" s="1"/>
  <c r="M499" i="5"/>
  <c r="Q499" i="5" s="1"/>
  <c r="M498" i="5"/>
  <c r="Q498" i="5" s="1"/>
  <c r="M497" i="5"/>
  <c r="Q497" i="5" s="1"/>
  <c r="M496" i="5"/>
  <c r="Q496" i="5" s="1"/>
  <c r="M495" i="5"/>
  <c r="Q495" i="5" s="1"/>
  <c r="M494" i="5"/>
  <c r="Q494" i="5" s="1"/>
  <c r="M493" i="5"/>
  <c r="Q493" i="5" s="1"/>
  <c r="M492" i="5"/>
  <c r="Q492" i="5" s="1"/>
  <c r="M491" i="5"/>
  <c r="Q491" i="5" s="1"/>
  <c r="M490" i="5"/>
  <c r="Q490" i="5" s="1"/>
  <c r="M489" i="5"/>
  <c r="Q489" i="5" s="1"/>
  <c r="M488" i="5"/>
  <c r="Q488" i="5" s="1"/>
  <c r="M487" i="5"/>
  <c r="Q487" i="5" s="1"/>
  <c r="M486" i="5"/>
  <c r="Q486" i="5" s="1"/>
  <c r="M485" i="5"/>
  <c r="Q485" i="5" s="1"/>
  <c r="M484" i="5"/>
  <c r="Q484" i="5" s="1"/>
  <c r="M483" i="5"/>
  <c r="Q483" i="5" s="1"/>
  <c r="M482" i="5"/>
  <c r="Q482" i="5" s="1"/>
  <c r="M481" i="5"/>
  <c r="Q481" i="5" s="1"/>
  <c r="M480" i="5"/>
  <c r="Q480" i="5" s="1"/>
  <c r="M479" i="5"/>
  <c r="Q479" i="5" s="1"/>
  <c r="M478" i="5"/>
  <c r="Q478" i="5" s="1"/>
  <c r="M477" i="5"/>
  <c r="Q477" i="5" s="1"/>
  <c r="M476" i="5"/>
  <c r="Q476" i="5" s="1"/>
  <c r="M475" i="5"/>
  <c r="Q475" i="5" s="1"/>
  <c r="M474" i="5"/>
  <c r="Q474" i="5" s="1"/>
  <c r="M473" i="5"/>
  <c r="Q473" i="5" s="1"/>
  <c r="M472" i="5"/>
  <c r="Q472" i="5" s="1"/>
  <c r="M471" i="5"/>
  <c r="Q471" i="5" s="1"/>
  <c r="M470" i="5"/>
  <c r="Q470" i="5" s="1"/>
  <c r="M469" i="5"/>
  <c r="Q469" i="5" s="1"/>
  <c r="M468" i="5"/>
  <c r="Q468" i="5" s="1"/>
  <c r="M467" i="5"/>
  <c r="Q467" i="5" s="1"/>
  <c r="M466" i="5"/>
  <c r="Q466" i="5" s="1"/>
  <c r="M465" i="5"/>
  <c r="Q465" i="5" s="1"/>
  <c r="M464" i="5"/>
  <c r="Q464" i="5" s="1"/>
  <c r="M463" i="5"/>
  <c r="Q463" i="5" s="1"/>
  <c r="M462" i="5"/>
  <c r="Q462" i="5" s="1"/>
  <c r="M461" i="5"/>
  <c r="Q461" i="5" s="1"/>
  <c r="M460" i="5"/>
  <c r="Q460" i="5" s="1"/>
  <c r="M459" i="5"/>
  <c r="Q459" i="5" s="1"/>
  <c r="M458" i="5"/>
  <c r="Q458" i="5" s="1"/>
  <c r="M457" i="5"/>
  <c r="Q457" i="5" s="1"/>
  <c r="M456" i="5"/>
  <c r="Q456" i="5" s="1"/>
  <c r="M455" i="5"/>
  <c r="Q455" i="5" s="1"/>
  <c r="M454" i="5"/>
  <c r="Q454" i="5" s="1"/>
  <c r="M453" i="5"/>
  <c r="Q453" i="5" s="1"/>
  <c r="M452" i="5"/>
  <c r="Q452" i="5" s="1"/>
  <c r="M451" i="5"/>
  <c r="Q451" i="5" s="1"/>
  <c r="M450" i="5"/>
  <c r="Q450" i="5" s="1"/>
  <c r="M449" i="5"/>
  <c r="Q449" i="5" s="1"/>
  <c r="M448" i="5"/>
  <c r="Q448" i="5" s="1"/>
  <c r="M447" i="5"/>
  <c r="Q447" i="5" s="1"/>
  <c r="M446" i="5"/>
  <c r="Q446" i="5" s="1"/>
  <c r="M445" i="5"/>
  <c r="Q445" i="5" s="1"/>
  <c r="M444" i="5"/>
  <c r="Q444" i="5" s="1"/>
  <c r="M443" i="5"/>
  <c r="Q443" i="5" s="1"/>
  <c r="M442" i="5"/>
  <c r="Q442" i="5" s="1"/>
  <c r="M441" i="5"/>
  <c r="Q441" i="5" s="1"/>
  <c r="M440" i="5"/>
  <c r="Q440" i="5" s="1"/>
  <c r="M439" i="5"/>
  <c r="Q439" i="5" s="1"/>
  <c r="M438" i="5"/>
  <c r="Q438" i="5" s="1"/>
  <c r="M437" i="5"/>
  <c r="Q437" i="5" s="1"/>
  <c r="M436" i="5"/>
  <c r="Q436" i="5" s="1"/>
  <c r="M435" i="5"/>
  <c r="Q435" i="5" s="1"/>
  <c r="M434" i="5"/>
  <c r="Q434" i="5" s="1"/>
  <c r="M433" i="5"/>
  <c r="Q433" i="5" s="1"/>
  <c r="M432" i="5"/>
  <c r="Q432" i="5" s="1"/>
  <c r="M431" i="5"/>
  <c r="Q431" i="5" s="1"/>
  <c r="M430" i="5"/>
  <c r="Q430" i="5" s="1"/>
  <c r="M429" i="5"/>
  <c r="Q429" i="5" s="1"/>
  <c r="M428" i="5"/>
  <c r="Q428" i="5" s="1"/>
  <c r="M427" i="5"/>
  <c r="Q427" i="5" s="1"/>
  <c r="M426" i="5"/>
  <c r="Q426" i="5" s="1"/>
  <c r="M425" i="5"/>
  <c r="Q425" i="5" s="1"/>
  <c r="M424" i="5"/>
  <c r="Q424" i="5" s="1"/>
  <c r="M423" i="5"/>
  <c r="Q423" i="5" s="1"/>
  <c r="M422" i="5"/>
  <c r="Q422" i="5" s="1"/>
  <c r="M421" i="5"/>
  <c r="Q421" i="5" s="1"/>
  <c r="M420" i="5"/>
  <c r="Q420" i="5" s="1"/>
  <c r="M419" i="5"/>
  <c r="Q419" i="5" s="1"/>
  <c r="M418" i="5"/>
  <c r="Q418" i="5" s="1"/>
  <c r="M417" i="5"/>
  <c r="Q417" i="5" s="1"/>
  <c r="M416" i="5"/>
  <c r="Q416" i="5" s="1"/>
  <c r="M415" i="5"/>
  <c r="Q415" i="5" s="1"/>
  <c r="M414" i="5"/>
  <c r="Q414" i="5" s="1"/>
  <c r="M413" i="5"/>
  <c r="Q413" i="5" s="1"/>
  <c r="M412" i="5"/>
  <c r="Q412" i="5" s="1"/>
  <c r="M411" i="5"/>
  <c r="Q411" i="5" s="1"/>
  <c r="M410" i="5"/>
  <c r="Q410" i="5" s="1"/>
  <c r="M409" i="5"/>
  <c r="Q409" i="5" s="1"/>
  <c r="M408" i="5"/>
  <c r="Q408" i="5" s="1"/>
  <c r="M407" i="5"/>
  <c r="Q407" i="5" s="1"/>
  <c r="M406" i="5"/>
  <c r="Q406" i="5" s="1"/>
  <c r="M405" i="5"/>
  <c r="Q405" i="5" s="1"/>
  <c r="M404" i="5"/>
  <c r="Q404" i="5" s="1"/>
  <c r="M403" i="5"/>
  <c r="Q403" i="5" s="1"/>
  <c r="M402" i="5"/>
  <c r="Q402" i="5" s="1"/>
  <c r="M401" i="5"/>
  <c r="Q401" i="5" s="1"/>
  <c r="M400" i="5"/>
  <c r="Q400" i="5" s="1"/>
  <c r="M399" i="5"/>
  <c r="Q399" i="5" s="1"/>
  <c r="M398" i="5"/>
  <c r="Q398" i="5" s="1"/>
  <c r="M397" i="5"/>
  <c r="Q397" i="5" s="1"/>
  <c r="M396" i="5"/>
  <c r="Q396" i="5" s="1"/>
  <c r="M395" i="5"/>
  <c r="Q395" i="5" s="1"/>
  <c r="M394" i="5"/>
  <c r="Q394" i="5" s="1"/>
  <c r="M393" i="5"/>
  <c r="Q393" i="5" s="1"/>
  <c r="M392" i="5"/>
  <c r="Q392" i="5" s="1"/>
  <c r="M391" i="5"/>
  <c r="Q391" i="5" s="1"/>
  <c r="M390" i="5"/>
  <c r="Q390" i="5" s="1"/>
  <c r="M389" i="5"/>
  <c r="Q389" i="5" s="1"/>
  <c r="M388" i="5"/>
  <c r="Q388" i="5" s="1"/>
  <c r="M387" i="5"/>
  <c r="Q387" i="5" s="1"/>
  <c r="M386" i="5"/>
  <c r="Q386" i="5" s="1"/>
  <c r="M385" i="5"/>
  <c r="Q385" i="5" s="1"/>
  <c r="M384" i="5"/>
  <c r="Q384" i="5" s="1"/>
  <c r="M383" i="5"/>
  <c r="Q383" i="5" s="1"/>
  <c r="M382" i="5"/>
  <c r="Q382" i="5" s="1"/>
  <c r="M381" i="5"/>
  <c r="Q381" i="5" s="1"/>
  <c r="M380" i="5"/>
  <c r="Q380" i="5" s="1"/>
  <c r="M379" i="5"/>
  <c r="Q379" i="5" s="1"/>
  <c r="M378" i="5"/>
  <c r="Q378" i="5" s="1"/>
  <c r="M377" i="5"/>
  <c r="Q377" i="5" s="1"/>
  <c r="M376" i="5"/>
  <c r="Q376" i="5" s="1"/>
  <c r="M375" i="5"/>
  <c r="Q375" i="5" s="1"/>
  <c r="M374" i="5"/>
  <c r="Q374" i="5" s="1"/>
  <c r="M373" i="5"/>
  <c r="Q373" i="5" s="1"/>
  <c r="M372" i="5"/>
  <c r="Q372" i="5" s="1"/>
  <c r="M371" i="5"/>
  <c r="Q371" i="5" s="1"/>
  <c r="M370" i="5"/>
  <c r="Q370" i="5" s="1"/>
  <c r="M369" i="5"/>
  <c r="Q369" i="5" s="1"/>
  <c r="M368" i="5"/>
  <c r="Q368" i="5" s="1"/>
  <c r="M367" i="5"/>
  <c r="Q367" i="5" s="1"/>
  <c r="M366" i="5"/>
  <c r="Q366" i="5" s="1"/>
  <c r="M365" i="5"/>
  <c r="Q365" i="5" s="1"/>
  <c r="M364" i="5"/>
  <c r="Q364" i="5" s="1"/>
  <c r="M363" i="5"/>
  <c r="Q363" i="5" s="1"/>
  <c r="M362" i="5"/>
  <c r="Q362" i="5" s="1"/>
  <c r="M361" i="5"/>
  <c r="Q361" i="5" s="1"/>
  <c r="M360" i="5"/>
  <c r="Q360" i="5" s="1"/>
  <c r="M359" i="5"/>
  <c r="Q359" i="5" s="1"/>
  <c r="M358" i="5"/>
  <c r="Q358" i="5" s="1"/>
  <c r="M357" i="5"/>
  <c r="Q357" i="5" s="1"/>
  <c r="M356" i="5"/>
  <c r="Q356" i="5" s="1"/>
  <c r="M355" i="5"/>
  <c r="Q355" i="5" s="1"/>
  <c r="M354" i="5"/>
  <c r="Q354" i="5" s="1"/>
  <c r="M353" i="5"/>
  <c r="Q353" i="5" s="1"/>
  <c r="M352" i="5"/>
  <c r="Q352" i="5" s="1"/>
  <c r="M351" i="5"/>
  <c r="Q351" i="5" s="1"/>
  <c r="M350" i="5"/>
  <c r="Q350" i="5" s="1"/>
  <c r="M349" i="5"/>
  <c r="Q349" i="5" s="1"/>
  <c r="M348" i="5"/>
  <c r="Q348" i="5" s="1"/>
  <c r="M347" i="5"/>
  <c r="Q347" i="5" s="1"/>
  <c r="M346" i="5"/>
  <c r="Q346" i="5" s="1"/>
  <c r="M345" i="5"/>
  <c r="Q345" i="5" s="1"/>
  <c r="M344" i="5"/>
  <c r="Q344" i="5" s="1"/>
  <c r="M343" i="5"/>
  <c r="Q343" i="5" s="1"/>
  <c r="M342" i="5"/>
  <c r="Q342" i="5" s="1"/>
  <c r="M341" i="5"/>
  <c r="Q341" i="5" s="1"/>
  <c r="M340" i="5"/>
  <c r="Q340" i="5" s="1"/>
  <c r="M339" i="5"/>
  <c r="Q339" i="5" s="1"/>
  <c r="M338" i="5"/>
  <c r="Q338" i="5" s="1"/>
  <c r="M337" i="5"/>
  <c r="Q337" i="5" s="1"/>
  <c r="M336" i="5"/>
  <c r="Q336" i="5" s="1"/>
  <c r="M335" i="5"/>
  <c r="Q335" i="5" s="1"/>
  <c r="M334" i="5"/>
  <c r="Q334" i="5" s="1"/>
  <c r="M333" i="5"/>
  <c r="Q333" i="5" s="1"/>
  <c r="M332" i="5"/>
  <c r="Q332" i="5" s="1"/>
  <c r="M331" i="5"/>
  <c r="Q331" i="5" s="1"/>
  <c r="M330" i="5"/>
  <c r="Q330" i="5" s="1"/>
  <c r="M329" i="5"/>
  <c r="Q329" i="5" s="1"/>
  <c r="M328" i="5"/>
  <c r="Q328" i="5" s="1"/>
  <c r="M327" i="5"/>
  <c r="Q327" i="5" s="1"/>
  <c r="M326" i="5"/>
  <c r="Q326" i="5" s="1"/>
  <c r="M325" i="5"/>
  <c r="Q325" i="5" s="1"/>
  <c r="M324" i="5"/>
  <c r="Q324" i="5" s="1"/>
  <c r="M323" i="5"/>
  <c r="Q323" i="5" s="1"/>
  <c r="M322" i="5"/>
  <c r="Q322" i="5" s="1"/>
  <c r="M321" i="5"/>
  <c r="Q321" i="5" s="1"/>
  <c r="M320" i="5"/>
  <c r="Q320" i="5" s="1"/>
  <c r="M319" i="5"/>
  <c r="Q319" i="5" s="1"/>
  <c r="M318" i="5"/>
  <c r="Q318" i="5" s="1"/>
  <c r="M317" i="5"/>
  <c r="Q317" i="5" s="1"/>
  <c r="M316" i="5"/>
  <c r="Q316" i="5" s="1"/>
  <c r="M315" i="5"/>
  <c r="Q315" i="5" s="1"/>
  <c r="M314" i="5"/>
  <c r="Q314" i="5" s="1"/>
  <c r="M313" i="5"/>
  <c r="Q313" i="5" s="1"/>
  <c r="M312" i="5"/>
  <c r="Q312" i="5" s="1"/>
  <c r="M311" i="5"/>
  <c r="Q311" i="5" s="1"/>
  <c r="M310" i="5"/>
  <c r="Q310" i="5" s="1"/>
  <c r="M309" i="5"/>
  <c r="Q309" i="5" s="1"/>
  <c r="M308" i="5"/>
  <c r="Q308" i="5" s="1"/>
  <c r="M307" i="5"/>
  <c r="Q307" i="5" s="1"/>
  <c r="M306" i="5"/>
  <c r="Q306" i="5" s="1"/>
  <c r="M305" i="5"/>
  <c r="Q305" i="5" s="1"/>
  <c r="M304" i="5"/>
  <c r="Q304" i="5" s="1"/>
  <c r="M303" i="5"/>
  <c r="Q303" i="5" s="1"/>
  <c r="M302" i="5"/>
  <c r="Q302" i="5" s="1"/>
  <c r="M301" i="5"/>
  <c r="Q301" i="5" s="1"/>
  <c r="M300" i="5"/>
  <c r="Q300" i="5" s="1"/>
  <c r="M299" i="5"/>
  <c r="Q299" i="5" s="1"/>
  <c r="M298" i="5"/>
  <c r="Q298" i="5" s="1"/>
  <c r="M297" i="5"/>
  <c r="Q297" i="5" s="1"/>
  <c r="M296" i="5"/>
  <c r="Q296" i="5" s="1"/>
  <c r="M295" i="5"/>
  <c r="Q295" i="5" s="1"/>
  <c r="M294" i="5"/>
  <c r="Q294" i="5" s="1"/>
  <c r="M293" i="5"/>
  <c r="Q293" i="5" s="1"/>
  <c r="M292" i="5"/>
  <c r="Q292" i="5" s="1"/>
  <c r="M291" i="5"/>
  <c r="Q291" i="5" s="1"/>
  <c r="M290" i="5"/>
  <c r="Q290" i="5" s="1"/>
  <c r="M289" i="5"/>
  <c r="Q289" i="5" s="1"/>
  <c r="M288" i="5"/>
  <c r="Q288" i="5" s="1"/>
  <c r="M287" i="5"/>
  <c r="Q287" i="5" s="1"/>
  <c r="M286" i="5"/>
  <c r="Q286" i="5" s="1"/>
  <c r="M285" i="5"/>
  <c r="Q285" i="5" s="1"/>
  <c r="M284" i="5"/>
  <c r="Q284" i="5" s="1"/>
  <c r="M283" i="5"/>
  <c r="Q283" i="5" s="1"/>
  <c r="M282" i="5"/>
  <c r="Q282" i="5" s="1"/>
  <c r="M281" i="5"/>
  <c r="Q281" i="5" s="1"/>
  <c r="M280" i="5"/>
  <c r="Q280" i="5" s="1"/>
  <c r="M279" i="5"/>
  <c r="Q279" i="5" s="1"/>
  <c r="M278" i="5"/>
  <c r="Q278" i="5" s="1"/>
  <c r="M277" i="5"/>
  <c r="Q277" i="5" s="1"/>
  <c r="M276" i="5"/>
  <c r="Q276" i="5" s="1"/>
  <c r="M275" i="5"/>
  <c r="Q275" i="5" s="1"/>
  <c r="M274" i="5"/>
  <c r="Q274" i="5" s="1"/>
  <c r="M273" i="5"/>
  <c r="Q273" i="5" s="1"/>
  <c r="M272" i="5"/>
  <c r="Q272" i="5" s="1"/>
  <c r="M271" i="5"/>
  <c r="Q271" i="5" s="1"/>
  <c r="M270" i="5"/>
  <c r="Q270" i="5" s="1"/>
  <c r="M269" i="5"/>
  <c r="Q269" i="5" s="1"/>
  <c r="M268" i="5"/>
  <c r="Q268" i="5" s="1"/>
  <c r="M267" i="5"/>
  <c r="Q267" i="5" s="1"/>
  <c r="M266" i="5"/>
  <c r="Q266" i="5" s="1"/>
  <c r="M265" i="5"/>
  <c r="Q265" i="5" s="1"/>
  <c r="M264" i="5"/>
  <c r="Q264" i="5" s="1"/>
  <c r="M263" i="5"/>
  <c r="Q263" i="5" s="1"/>
  <c r="M262" i="5"/>
  <c r="Q262" i="5" s="1"/>
  <c r="M261" i="5"/>
  <c r="Q261" i="5" s="1"/>
  <c r="M260" i="5"/>
  <c r="Q260" i="5" s="1"/>
  <c r="M259" i="5"/>
  <c r="Q259" i="5" s="1"/>
  <c r="M258" i="5"/>
  <c r="Q258" i="5" s="1"/>
  <c r="M257" i="5"/>
  <c r="Q257" i="5" s="1"/>
  <c r="M256" i="5"/>
  <c r="Q256" i="5" s="1"/>
  <c r="M255" i="5"/>
  <c r="Q255" i="5" s="1"/>
  <c r="M254" i="5"/>
  <c r="Q254" i="5" s="1"/>
  <c r="M253" i="5"/>
  <c r="Q253" i="5" s="1"/>
  <c r="M252" i="5"/>
  <c r="Q252" i="5" s="1"/>
  <c r="M251" i="5"/>
  <c r="Q251" i="5" s="1"/>
  <c r="M250" i="5"/>
  <c r="Q250" i="5" s="1"/>
  <c r="M249" i="5"/>
  <c r="Q249" i="5" s="1"/>
  <c r="M248" i="5"/>
  <c r="Q248" i="5" s="1"/>
  <c r="M247" i="5"/>
  <c r="Q247" i="5" s="1"/>
  <c r="M246" i="5"/>
  <c r="Q246" i="5" s="1"/>
  <c r="M245" i="5"/>
  <c r="Q245" i="5" s="1"/>
  <c r="M244" i="5"/>
  <c r="Q244" i="5" s="1"/>
  <c r="M243" i="5"/>
  <c r="Q243" i="5" s="1"/>
  <c r="M242" i="5"/>
  <c r="Q242" i="5" s="1"/>
  <c r="M241" i="5"/>
  <c r="Q241" i="5" s="1"/>
  <c r="M240" i="5"/>
  <c r="Q240" i="5" s="1"/>
  <c r="M239" i="5"/>
  <c r="Q239" i="5" s="1"/>
  <c r="M238" i="5"/>
  <c r="Q238" i="5" s="1"/>
  <c r="M237" i="5"/>
  <c r="Q237" i="5" s="1"/>
  <c r="M236" i="5"/>
  <c r="Q236" i="5" s="1"/>
  <c r="M235" i="5"/>
  <c r="Q235" i="5" s="1"/>
  <c r="M234" i="5"/>
  <c r="Q234" i="5" s="1"/>
  <c r="M233" i="5"/>
  <c r="Q233" i="5" s="1"/>
  <c r="M232" i="5"/>
  <c r="Q232" i="5" s="1"/>
  <c r="M231" i="5"/>
  <c r="Q231" i="5" s="1"/>
  <c r="M230" i="5"/>
  <c r="Q230" i="5" s="1"/>
  <c r="M229" i="5"/>
  <c r="Q229" i="5" s="1"/>
  <c r="M228" i="5"/>
  <c r="Q228" i="5" s="1"/>
  <c r="M227" i="5"/>
  <c r="Q227" i="5" s="1"/>
  <c r="M226" i="5"/>
  <c r="Q226" i="5" s="1"/>
  <c r="M225" i="5"/>
  <c r="Q225" i="5" s="1"/>
  <c r="M224" i="5"/>
  <c r="Q224" i="5" s="1"/>
  <c r="M223" i="5"/>
  <c r="Q223" i="5" s="1"/>
  <c r="M222" i="5"/>
  <c r="Q222" i="5" s="1"/>
  <c r="M221" i="5"/>
  <c r="Q221" i="5" s="1"/>
  <c r="M220" i="5"/>
  <c r="Q220" i="5" s="1"/>
  <c r="M219" i="5"/>
  <c r="Q219" i="5" s="1"/>
  <c r="M218" i="5"/>
  <c r="Q218" i="5" s="1"/>
  <c r="M217" i="5"/>
  <c r="Q217" i="5" s="1"/>
  <c r="M216" i="5"/>
  <c r="Q216" i="5" s="1"/>
  <c r="M215" i="5"/>
  <c r="Q215" i="5" s="1"/>
  <c r="M214" i="5"/>
  <c r="Q214" i="5" s="1"/>
  <c r="M213" i="5"/>
  <c r="Q213" i="5" s="1"/>
  <c r="M212" i="5"/>
  <c r="Q212" i="5" s="1"/>
  <c r="M211" i="5"/>
  <c r="Q211" i="5" s="1"/>
  <c r="M210" i="5"/>
  <c r="Q210" i="5" s="1"/>
  <c r="M209" i="5"/>
  <c r="Q209" i="5" s="1"/>
  <c r="M208" i="5"/>
  <c r="Q208" i="5" s="1"/>
  <c r="M207" i="5"/>
  <c r="Q207" i="5" s="1"/>
  <c r="M206" i="5"/>
  <c r="Q206" i="5" s="1"/>
  <c r="M205" i="5"/>
  <c r="Q205" i="5" s="1"/>
  <c r="M204" i="5"/>
  <c r="Q204" i="5" s="1"/>
  <c r="M203" i="5"/>
  <c r="Q203" i="5" s="1"/>
  <c r="M202" i="5"/>
  <c r="Q202" i="5" s="1"/>
  <c r="M201" i="5"/>
  <c r="Q201" i="5" s="1"/>
  <c r="M200" i="5"/>
  <c r="Q200" i="5" s="1"/>
  <c r="M199" i="5"/>
  <c r="Q199" i="5" s="1"/>
  <c r="M198" i="5"/>
  <c r="Q198" i="5" s="1"/>
  <c r="M197" i="5"/>
  <c r="Q197" i="5" s="1"/>
  <c r="M196" i="5"/>
  <c r="Q196" i="5" s="1"/>
  <c r="M195" i="5"/>
  <c r="Q195" i="5" s="1"/>
  <c r="M194" i="5"/>
  <c r="Q194" i="5" s="1"/>
  <c r="M193" i="5"/>
  <c r="Q193" i="5" s="1"/>
  <c r="M192" i="5"/>
  <c r="Q192" i="5" s="1"/>
  <c r="M191" i="5"/>
  <c r="Q191" i="5" s="1"/>
  <c r="M190" i="5"/>
  <c r="Q190" i="5" s="1"/>
  <c r="M189" i="5"/>
  <c r="Q189" i="5" s="1"/>
  <c r="M188" i="5"/>
  <c r="Q188" i="5" s="1"/>
  <c r="M187" i="5"/>
  <c r="Q187" i="5" s="1"/>
  <c r="M186" i="5"/>
  <c r="Q186" i="5" s="1"/>
  <c r="M185" i="5"/>
  <c r="Q185" i="5" s="1"/>
  <c r="M184" i="5"/>
  <c r="Q184" i="5" s="1"/>
  <c r="M183" i="5"/>
  <c r="Q183" i="5" s="1"/>
  <c r="M182" i="5"/>
  <c r="Q182" i="5" s="1"/>
  <c r="M181" i="5"/>
  <c r="Q181" i="5" s="1"/>
  <c r="M180" i="5"/>
  <c r="Q180" i="5" s="1"/>
  <c r="M179" i="5"/>
  <c r="Q179" i="5" s="1"/>
  <c r="M178" i="5"/>
  <c r="Q178" i="5" s="1"/>
  <c r="M177" i="5"/>
  <c r="Q177" i="5" s="1"/>
  <c r="M176" i="5"/>
  <c r="Q176" i="5" s="1"/>
  <c r="M175" i="5"/>
  <c r="Q175" i="5" s="1"/>
  <c r="M174" i="5"/>
  <c r="Q174" i="5" s="1"/>
  <c r="M173" i="5"/>
  <c r="Q173" i="5" s="1"/>
  <c r="M172" i="5"/>
  <c r="Q172" i="5" s="1"/>
  <c r="M171" i="5"/>
  <c r="Q171" i="5" s="1"/>
  <c r="M170" i="5"/>
  <c r="Q170" i="5" s="1"/>
  <c r="M169" i="5"/>
  <c r="Q169" i="5" s="1"/>
  <c r="M168" i="5"/>
  <c r="Q168" i="5" s="1"/>
  <c r="M167" i="5"/>
  <c r="Q167" i="5" s="1"/>
  <c r="M166" i="5"/>
  <c r="Q166" i="5" s="1"/>
  <c r="M165" i="5"/>
  <c r="Q165" i="5" s="1"/>
  <c r="M164" i="5"/>
  <c r="Q164" i="5" s="1"/>
  <c r="M163" i="5"/>
  <c r="Q163" i="5" s="1"/>
  <c r="M162" i="5"/>
  <c r="Q162" i="5" s="1"/>
  <c r="M161" i="5"/>
  <c r="Q161" i="5" s="1"/>
  <c r="M160" i="5"/>
  <c r="Q160" i="5" s="1"/>
  <c r="M159" i="5"/>
  <c r="Q159" i="5" s="1"/>
  <c r="M158" i="5"/>
  <c r="Q158" i="5" s="1"/>
  <c r="M157" i="5"/>
  <c r="Q157" i="5" s="1"/>
  <c r="M156" i="5"/>
  <c r="Q156" i="5" s="1"/>
  <c r="M155" i="5"/>
  <c r="Q155" i="5" s="1"/>
  <c r="M154" i="5"/>
  <c r="Q154" i="5" s="1"/>
  <c r="M153" i="5"/>
  <c r="Q153" i="5" s="1"/>
  <c r="M152" i="5"/>
  <c r="Q152" i="5" s="1"/>
  <c r="M151" i="5"/>
  <c r="Q151" i="5" s="1"/>
  <c r="M150" i="5"/>
  <c r="Q150" i="5" s="1"/>
  <c r="M149" i="5"/>
  <c r="Q149" i="5" s="1"/>
  <c r="M148" i="5"/>
  <c r="Q148" i="5" s="1"/>
  <c r="M147" i="5"/>
  <c r="Q147" i="5" s="1"/>
  <c r="M146" i="5"/>
  <c r="Q146" i="5" s="1"/>
  <c r="M145" i="5"/>
  <c r="Q145" i="5" s="1"/>
  <c r="M144" i="5"/>
  <c r="Q144" i="5" s="1"/>
  <c r="M143" i="5"/>
  <c r="Q143" i="5" s="1"/>
  <c r="M142" i="5"/>
  <c r="Q142" i="5" s="1"/>
  <c r="M141" i="5"/>
  <c r="Q141" i="5" s="1"/>
  <c r="M140" i="5"/>
  <c r="Q140" i="5" s="1"/>
  <c r="M139" i="5"/>
  <c r="Q139" i="5" s="1"/>
  <c r="M138" i="5"/>
  <c r="Q138" i="5" s="1"/>
  <c r="M137" i="5"/>
  <c r="Q137" i="5" s="1"/>
  <c r="M136" i="5"/>
  <c r="Q136" i="5" s="1"/>
  <c r="M135" i="5"/>
  <c r="Q135" i="5" s="1"/>
  <c r="M134" i="5"/>
  <c r="Q134" i="5" s="1"/>
  <c r="M133" i="5"/>
  <c r="Q133" i="5" s="1"/>
  <c r="M132" i="5"/>
  <c r="Q132" i="5" s="1"/>
  <c r="M131" i="5"/>
  <c r="Q131" i="5" s="1"/>
  <c r="M130" i="5"/>
  <c r="Q130" i="5" s="1"/>
  <c r="M129" i="5"/>
  <c r="Q129" i="5" s="1"/>
  <c r="M128" i="5"/>
  <c r="Q128" i="5" s="1"/>
  <c r="M127" i="5"/>
  <c r="Q127" i="5" s="1"/>
  <c r="M126" i="5"/>
  <c r="Q126" i="5" s="1"/>
  <c r="M125" i="5"/>
  <c r="Q125" i="5" s="1"/>
  <c r="M124" i="5"/>
  <c r="Q124" i="5" s="1"/>
  <c r="M123" i="5"/>
  <c r="Q123" i="5" s="1"/>
  <c r="M122" i="5"/>
  <c r="Q122" i="5" s="1"/>
  <c r="M121" i="5"/>
  <c r="Q121" i="5" s="1"/>
  <c r="M120" i="5"/>
  <c r="Q120" i="5" s="1"/>
  <c r="M119" i="5"/>
  <c r="Q119" i="5" s="1"/>
  <c r="M118" i="5"/>
  <c r="Q118" i="5" s="1"/>
  <c r="M117" i="5"/>
  <c r="Q117" i="5" s="1"/>
  <c r="M116" i="5"/>
  <c r="Q116" i="5" s="1"/>
  <c r="M115" i="5"/>
  <c r="Q115" i="5" s="1"/>
  <c r="M114" i="5"/>
  <c r="Q114" i="5" s="1"/>
  <c r="M113" i="5"/>
  <c r="Q113" i="5" s="1"/>
  <c r="M112" i="5"/>
  <c r="Q112" i="5" s="1"/>
  <c r="M111" i="5"/>
  <c r="Q111" i="5" s="1"/>
  <c r="M110" i="5"/>
  <c r="Q110" i="5" s="1"/>
  <c r="M109" i="5"/>
  <c r="Q109" i="5" s="1"/>
  <c r="M108" i="5"/>
  <c r="Q108" i="5" s="1"/>
  <c r="M107" i="5"/>
  <c r="Q107" i="5" s="1"/>
  <c r="M106" i="5"/>
  <c r="Q106" i="5" s="1"/>
  <c r="M105" i="5"/>
  <c r="Q105" i="5" s="1"/>
  <c r="M104" i="5"/>
  <c r="Q104" i="5" s="1"/>
  <c r="M103" i="5"/>
  <c r="Q103" i="5" s="1"/>
  <c r="M102" i="5"/>
  <c r="Q102" i="5" s="1"/>
  <c r="M101" i="5"/>
  <c r="Q101" i="5" s="1"/>
  <c r="M100" i="5"/>
  <c r="Q100" i="5" s="1"/>
  <c r="M99" i="5"/>
  <c r="Q99" i="5" s="1"/>
  <c r="M98" i="5"/>
  <c r="Q98" i="5" s="1"/>
  <c r="M97" i="5"/>
  <c r="Q97" i="5" s="1"/>
  <c r="M96" i="5"/>
  <c r="Q96" i="5" s="1"/>
  <c r="M95" i="5"/>
  <c r="Q95" i="5" s="1"/>
  <c r="M94" i="5"/>
  <c r="Q94" i="5" s="1"/>
  <c r="M93" i="5"/>
  <c r="Q93" i="5" s="1"/>
  <c r="M92" i="5"/>
  <c r="Q92" i="5" s="1"/>
  <c r="M91" i="5"/>
  <c r="Q91" i="5" s="1"/>
  <c r="M90" i="5"/>
  <c r="Q90" i="5" s="1"/>
  <c r="M89" i="5"/>
  <c r="Q89" i="5" s="1"/>
  <c r="M88" i="5"/>
  <c r="Q88" i="5" s="1"/>
  <c r="M87" i="5"/>
  <c r="Q87" i="5" s="1"/>
  <c r="M86" i="5"/>
  <c r="Q86" i="5" s="1"/>
  <c r="M85" i="5"/>
  <c r="Q85" i="5" s="1"/>
  <c r="M84" i="5"/>
  <c r="Q84" i="5" s="1"/>
  <c r="M83" i="5"/>
  <c r="Q83" i="5" s="1"/>
  <c r="M82" i="5"/>
  <c r="Q82" i="5" s="1"/>
  <c r="M81" i="5"/>
  <c r="Q81" i="5" s="1"/>
  <c r="M80" i="5"/>
  <c r="Q80" i="5" s="1"/>
  <c r="M79" i="5"/>
  <c r="Q79" i="5" s="1"/>
  <c r="M78" i="5"/>
  <c r="Q78" i="5" s="1"/>
  <c r="M77" i="5"/>
  <c r="Q77" i="5" s="1"/>
  <c r="M76" i="5"/>
  <c r="Q76" i="5" s="1"/>
  <c r="M75" i="5"/>
  <c r="Q75" i="5" s="1"/>
  <c r="M74" i="5"/>
  <c r="Q74" i="5" s="1"/>
  <c r="M73" i="5"/>
  <c r="Q73" i="5" s="1"/>
  <c r="M72" i="5"/>
  <c r="Q72" i="5" s="1"/>
  <c r="M71" i="5"/>
  <c r="Q71" i="5" s="1"/>
  <c r="M70" i="5"/>
  <c r="Q70" i="5" s="1"/>
  <c r="M69" i="5"/>
  <c r="Q69" i="5" s="1"/>
  <c r="M68" i="5"/>
  <c r="Q68" i="5" s="1"/>
  <c r="M67" i="5"/>
  <c r="Q67" i="5" s="1"/>
  <c r="M66" i="5"/>
  <c r="Q66" i="5" s="1"/>
  <c r="M65" i="5"/>
  <c r="Q65" i="5" s="1"/>
  <c r="M64" i="5"/>
  <c r="Q64" i="5" s="1"/>
  <c r="M63" i="5"/>
  <c r="Q63" i="5" s="1"/>
  <c r="M62" i="5"/>
  <c r="Q62" i="5" s="1"/>
  <c r="M61" i="5"/>
  <c r="Q61" i="5" s="1"/>
  <c r="M60" i="5"/>
  <c r="Q60" i="5" s="1"/>
  <c r="M59" i="5"/>
  <c r="Q59" i="5" s="1"/>
  <c r="M58" i="5"/>
  <c r="Q58" i="5" s="1"/>
  <c r="M57" i="5"/>
  <c r="Q57" i="5" s="1"/>
  <c r="M56" i="5"/>
  <c r="Q56" i="5" s="1"/>
  <c r="M55" i="5"/>
  <c r="Q55" i="5" s="1"/>
  <c r="M54" i="5"/>
  <c r="Q54" i="5" s="1"/>
  <c r="M53" i="5"/>
  <c r="Q53" i="5" s="1"/>
  <c r="M52" i="5"/>
  <c r="Q52" i="5" s="1"/>
  <c r="M51" i="5"/>
  <c r="Q51" i="5" s="1"/>
  <c r="M50" i="5"/>
  <c r="Q50" i="5" s="1"/>
  <c r="M49" i="5"/>
  <c r="Q49" i="5" s="1"/>
  <c r="M48" i="5"/>
  <c r="Q48" i="5" s="1"/>
  <c r="M47" i="5"/>
  <c r="Q47" i="5" s="1"/>
  <c r="M46" i="5"/>
  <c r="Q46" i="5" s="1"/>
  <c r="M45" i="5"/>
  <c r="Q45" i="5" s="1"/>
  <c r="M44" i="5"/>
  <c r="Q44" i="5" s="1"/>
  <c r="M43" i="5"/>
  <c r="Q43" i="5" s="1"/>
  <c r="M42" i="5"/>
  <c r="Q42" i="5" s="1"/>
  <c r="M41" i="5"/>
  <c r="Q41" i="5" s="1"/>
  <c r="M40" i="5"/>
  <c r="Q40" i="5" s="1"/>
  <c r="M39" i="5"/>
  <c r="Q39" i="5" s="1"/>
  <c r="M38" i="5"/>
  <c r="Q38" i="5" s="1"/>
  <c r="M37" i="5"/>
  <c r="Q37" i="5" s="1"/>
  <c r="M36" i="5"/>
  <c r="Q36" i="5" s="1"/>
  <c r="M35" i="5"/>
  <c r="Q35" i="5" s="1"/>
  <c r="M34" i="5"/>
  <c r="Q34" i="5" s="1"/>
  <c r="M33" i="5"/>
  <c r="Q33" i="5" s="1"/>
  <c r="M32" i="5"/>
  <c r="Q32" i="5" s="1"/>
  <c r="M31" i="5"/>
  <c r="Q31" i="5" s="1"/>
  <c r="M30" i="5"/>
  <c r="Q30" i="5" s="1"/>
  <c r="M29" i="5"/>
  <c r="Q29" i="5" s="1"/>
  <c r="M28" i="5"/>
  <c r="Q28" i="5" s="1"/>
  <c r="M27" i="5"/>
  <c r="Q27" i="5" s="1"/>
  <c r="M26" i="5"/>
  <c r="Q26" i="5" s="1"/>
  <c r="M25" i="5"/>
  <c r="Q25" i="5" s="1"/>
  <c r="M24" i="5"/>
  <c r="Q24" i="5" s="1"/>
  <c r="M23" i="5"/>
  <c r="Q23" i="5" s="1"/>
  <c r="M22" i="5"/>
  <c r="Q22" i="5" s="1"/>
  <c r="M21" i="5"/>
  <c r="Q21" i="5" s="1"/>
  <c r="M20" i="5"/>
  <c r="Q20" i="5" s="1"/>
  <c r="M19" i="5"/>
  <c r="Q19" i="5" s="1"/>
  <c r="M18" i="5"/>
  <c r="Q18" i="5" s="1"/>
  <c r="M17" i="5"/>
  <c r="Q17" i="5" s="1"/>
  <c r="M16" i="5"/>
  <c r="Q16" i="5" s="1"/>
  <c r="M15" i="5"/>
  <c r="Q15" i="5" s="1"/>
  <c r="M14" i="5"/>
  <c r="Q14" i="5" s="1"/>
  <c r="M13" i="5"/>
  <c r="Q13" i="5" s="1"/>
  <c r="M12" i="5"/>
  <c r="Q12" i="5" s="1"/>
  <c r="Q729" i="4"/>
  <c r="Q702" i="4"/>
  <c r="Q718" i="4"/>
  <c r="Q719" i="4"/>
  <c r="Q716" i="4"/>
  <c r="Q713" i="4"/>
  <c r="Q712" i="4"/>
  <c r="Q711" i="4"/>
  <c r="Q707" i="4"/>
  <c r="Q706" i="4"/>
  <c r="Q703" i="4"/>
  <c r="Q700" i="4"/>
  <c r="Q728" i="4"/>
  <c r="Q705" i="4"/>
  <c r="Q704" i="4"/>
  <c r="Q733" i="4"/>
  <c r="Q732" i="4"/>
  <c r="Q731" i="4"/>
  <c r="Q727" i="4"/>
  <c r="Q726" i="4"/>
  <c r="Q724" i="4"/>
  <c r="Q723" i="4"/>
  <c r="Q715" i="4"/>
  <c r="Q709" i="4"/>
  <c r="Q701" i="4"/>
  <c r="Q699" i="4"/>
  <c r="Q698" i="4"/>
  <c r="Q696" i="4"/>
  <c r="Q694" i="4"/>
  <c r="Q690" i="4"/>
  <c r="Q689" i="4"/>
  <c r="Q720" i="4"/>
  <c r="Q687" i="4"/>
  <c r="Q730" i="4"/>
  <c r="Q725" i="4"/>
  <c r="Q695" i="4"/>
  <c r="Q693" i="4"/>
  <c r="Q679" i="4"/>
  <c r="Q722" i="4"/>
  <c r="Q717" i="4"/>
  <c r="Q714" i="4"/>
  <c r="Q710" i="4"/>
  <c r="Q697" i="4"/>
  <c r="Q692" i="4"/>
  <c r="Q691" i="4"/>
  <c r="Q688" i="4"/>
  <c r="Q683" i="4"/>
  <c r="Q682" i="4"/>
  <c r="Q681" i="4"/>
  <c r="Q680" i="4"/>
  <c r="Q678" i="4"/>
  <c r="Q721" i="4"/>
  <c r="Q708" i="4"/>
  <c r="Q677" i="4"/>
  <c r="Q676" i="4"/>
  <c r="Q549" i="2"/>
  <c r="Q540" i="2"/>
  <c r="Q553" i="2"/>
  <c r="Q552" i="2"/>
  <c r="Q547" i="2"/>
  <c r="Q548" i="2"/>
  <c r="Q551" i="2"/>
  <c r="Q550" i="2"/>
  <c r="Q546" i="2"/>
  <c r="Q545" i="2"/>
  <c r="Q544" i="2"/>
  <c r="Q543" i="2"/>
  <c r="Q542" i="2"/>
  <c r="Q541" i="2"/>
  <c r="Q890" i="1"/>
  <c r="Q891" i="1"/>
  <c r="Q889" i="1"/>
  <c r="Q888" i="1"/>
  <c r="Q887" i="1"/>
  <c r="Q886" i="1"/>
  <c r="Q885" i="1"/>
  <c r="M675" i="4"/>
  <c r="Q675" i="4" s="1"/>
  <c r="M674" i="4"/>
  <c r="Q674" i="4" s="1"/>
  <c r="M673" i="4"/>
  <c r="Q673" i="4" s="1"/>
  <c r="M672" i="4"/>
  <c r="Q672" i="4" s="1"/>
  <c r="M671" i="4"/>
  <c r="Q671" i="4" s="1"/>
  <c r="M670" i="4"/>
  <c r="Q670" i="4" s="1"/>
  <c r="M669" i="4"/>
  <c r="Q669" i="4" s="1"/>
  <c r="M668" i="4"/>
  <c r="Q668" i="4" s="1"/>
  <c r="M667" i="4"/>
  <c r="Q667" i="4" s="1"/>
  <c r="M666" i="4"/>
  <c r="Q666" i="4" s="1"/>
  <c r="M665" i="4"/>
  <c r="Q665" i="4" s="1"/>
  <c r="M664" i="4"/>
  <c r="Q664" i="4" s="1"/>
  <c r="M663" i="4"/>
  <c r="Q663" i="4" s="1"/>
  <c r="M662" i="4"/>
  <c r="Q662" i="4" s="1"/>
  <c r="M661" i="4"/>
  <c r="Q661" i="4" s="1"/>
  <c r="M660" i="4"/>
  <c r="Q660" i="4" s="1"/>
  <c r="M659" i="4"/>
  <c r="Q659" i="4" s="1"/>
  <c r="M658" i="4"/>
  <c r="Q658" i="4" s="1"/>
  <c r="M657" i="4"/>
  <c r="Q657" i="4" s="1"/>
  <c r="M656" i="4"/>
  <c r="Q656" i="4" s="1"/>
  <c r="M655" i="4"/>
  <c r="Q655" i="4" s="1"/>
  <c r="M654" i="4"/>
  <c r="Q654" i="4" s="1"/>
  <c r="M653" i="4"/>
  <c r="Q653" i="4" s="1"/>
  <c r="M652" i="4"/>
  <c r="Q652" i="4" s="1"/>
  <c r="M651" i="4"/>
  <c r="Q651" i="4" s="1"/>
  <c r="M650" i="4"/>
  <c r="Q650" i="4" s="1"/>
  <c r="M649" i="4"/>
  <c r="Q649" i="4" s="1"/>
  <c r="M648" i="4"/>
  <c r="Q648" i="4" s="1"/>
  <c r="M647" i="4"/>
  <c r="Q647" i="4" s="1"/>
  <c r="M646" i="4"/>
  <c r="Q646" i="4" s="1"/>
  <c r="M645" i="4"/>
  <c r="Q645" i="4" s="1"/>
  <c r="M644" i="4"/>
  <c r="Q644" i="4" s="1"/>
  <c r="M643" i="4"/>
  <c r="Q643" i="4" s="1"/>
  <c r="M642" i="4"/>
  <c r="Q642" i="4" s="1"/>
  <c r="M641" i="4"/>
  <c r="Q641" i="4" s="1"/>
  <c r="M640" i="4"/>
  <c r="Q640" i="4" s="1"/>
  <c r="M639" i="4"/>
  <c r="Q639" i="4" s="1"/>
  <c r="M638" i="4"/>
  <c r="Q638" i="4" s="1"/>
  <c r="M637" i="4"/>
  <c r="Q637" i="4" s="1"/>
  <c r="M636" i="4"/>
  <c r="Q636" i="4" s="1"/>
  <c r="M635" i="4"/>
  <c r="Q635" i="4" s="1"/>
  <c r="M634" i="4"/>
  <c r="Q634" i="4" s="1"/>
  <c r="M633" i="4"/>
  <c r="Q633" i="4" s="1"/>
  <c r="M632" i="4"/>
  <c r="Q632" i="4" s="1"/>
  <c r="M631" i="4"/>
  <c r="Q631" i="4" s="1"/>
  <c r="M630" i="4"/>
  <c r="Q630" i="4" s="1"/>
  <c r="M629" i="4"/>
  <c r="Q629" i="4" s="1"/>
  <c r="M628" i="4"/>
  <c r="Q628" i="4" s="1"/>
  <c r="M627" i="4"/>
  <c r="Q627" i="4" s="1"/>
  <c r="M626" i="4"/>
  <c r="Q626" i="4" s="1"/>
  <c r="M625" i="4"/>
  <c r="Q625" i="4" s="1"/>
  <c r="M624" i="4"/>
  <c r="Q624" i="4" s="1"/>
  <c r="M623" i="4"/>
  <c r="Q623" i="4" s="1"/>
  <c r="M622" i="4"/>
  <c r="Q622" i="4" s="1"/>
  <c r="M621" i="4"/>
  <c r="Q621" i="4" s="1"/>
  <c r="M620" i="4"/>
  <c r="Q620" i="4" s="1"/>
  <c r="M619" i="4"/>
  <c r="Q619" i="4" s="1"/>
  <c r="M618" i="4"/>
  <c r="Q618" i="4" s="1"/>
  <c r="M617" i="4"/>
  <c r="Q617" i="4" s="1"/>
  <c r="M616" i="4"/>
  <c r="Q616" i="4" s="1"/>
  <c r="M615" i="4"/>
  <c r="Q615" i="4" s="1"/>
  <c r="M614" i="4"/>
  <c r="Q614" i="4" s="1"/>
  <c r="M613" i="4"/>
  <c r="Q613" i="4" s="1"/>
  <c r="M612" i="4"/>
  <c r="Q612" i="4" s="1"/>
  <c r="M611" i="4"/>
  <c r="Q611" i="4" s="1"/>
  <c r="M610" i="4"/>
  <c r="Q610" i="4" s="1"/>
  <c r="M609" i="4"/>
  <c r="Q609" i="4" s="1"/>
  <c r="M608" i="4"/>
  <c r="Q608" i="4" s="1"/>
  <c r="M607" i="4"/>
  <c r="Q607" i="4" s="1"/>
  <c r="M606" i="4"/>
  <c r="Q606" i="4" s="1"/>
  <c r="M605" i="4"/>
  <c r="Q605" i="4" s="1"/>
  <c r="M604" i="4"/>
  <c r="Q604" i="4" s="1"/>
  <c r="M603" i="4"/>
  <c r="Q603" i="4" s="1"/>
  <c r="M602" i="4"/>
  <c r="Q602" i="4" s="1"/>
  <c r="M601" i="4"/>
  <c r="Q601" i="4" s="1"/>
  <c r="M600" i="4"/>
  <c r="Q600" i="4" s="1"/>
  <c r="M599" i="4"/>
  <c r="Q599" i="4" s="1"/>
  <c r="M598" i="4"/>
  <c r="Q598" i="4" s="1"/>
  <c r="M597" i="4"/>
  <c r="Q597" i="4" s="1"/>
  <c r="M596" i="4"/>
  <c r="Q596" i="4" s="1"/>
  <c r="M595" i="4"/>
  <c r="Q595" i="4" s="1"/>
  <c r="M594" i="4"/>
  <c r="Q594" i="4" s="1"/>
  <c r="M593" i="4"/>
  <c r="Q593" i="4" s="1"/>
  <c r="M592" i="4"/>
  <c r="Q592" i="4" s="1"/>
  <c r="M591" i="4"/>
  <c r="Q591" i="4" s="1"/>
  <c r="M590" i="4"/>
  <c r="Q590" i="4" s="1"/>
  <c r="M589" i="4"/>
  <c r="Q589" i="4" s="1"/>
  <c r="M588" i="4"/>
  <c r="Q588" i="4" s="1"/>
  <c r="M587" i="4"/>
  <c r="Q587" i="4" s="1"/>
  <c r="M586" i="4"/>
  <c r="Q586" i="4" s="1"/>
  <c r="M585" i="4"/>
  <c r="Q585" i="4" s="1"/>
  <c r="M584" i="4"/>
  <c r="Q584" i="4" s="1"/>
  <c r="M583" i="4"/>
  <c r="Q583" i="4" s="1"/>
  <c r="M582" i="4"/>
  <c r="Q582" i="4" s="1"/>
  <c r="M581" i="4"/>
  <c r="Q581" i="4" s="1"/>
  <c r="M580" i="4"/>
  <c r="Q580" i="4" s="1"/>
  <c r="M579" i="4"/>
  <c r="Q579" i="4" s="1"/>
  <c r="M578" i="4"/>
  <c r="Q578" i="4" s="1"/>
  <c r="M577" i="4"/>
  <c r="Q577" i="4" s="1"/>
  <c r="M576" i="4"/>
  <c r="Q576" i="4" s="1"/>
  <c r="M575" i="4"/>
  <c r="Q575" i="4" s="1"/>
  <c r="M574" i="4"/>
  <c r="Q574" i="4" s="1"/>
  <c r="M573" i="4"/>
  <c r="Q573" i="4" s="1"/>
  <c r="M572" i="4"/>
  <c r="Q572" i="4" s="1"/>
  <c r="M571" i="4"/>
  <c r="Q571" i="4" s="1"/>
  <c r="M570" i="4"/>
  <c r="Q570" i="4" s="1"/>
  <c r="M569" i="4"/>
  <c r="Q569" i="4" s="1"/>
  <c r="M568" i="4"/>
  <c r="Q568" i="4" s="1"/>
  <c r="M567" i="4"/>
  <c r="Q567" i="4" s="1"/>
  <c r="M566" i="4"/>
  <c r="Q566" i="4" s="1"/>
  <c r="M565" i="4"/>
  <c r="Q565" i="4" s="1"/>
  <c r="M564" i="4"/>
  <c r="Q564" i="4" s="1"/>
  <c r="M563" i="4"/>
  <c r="Q563" i="4" s="1"/>
  <c r="M562" i="4"/>
  <c r="Q562" i="4" s="1"/>
  <c r="M561" i="4"/>
  <c r="Q561" i="4" s="1"/>
  <c r="M560" i="4"/>
  <c r="Q560" i="4" s="1"/>
  <c r="M559" i="4"/>
  <c r="Q559" i="4" s="1"/>
  <c r="M558" i="4"/>
  <c r="Q558" i="4" s="1"/>
  <c r="M557" i="4"/>
  <c r="Q557" i="4" s="1"/>
  <c r="M556" i="4"/>
  <c r="Q556" i="4" s="1"/>
  <c r="M555" i="4"/>
  <c r="Q555" i="4" s="1"/>
  <c r="M554" i="4"/>
  <c r="Q554" i="4" s="1"/>
  <c r="M553" i="4"/>
  <c r="Q553" i="4" s="1"/>
  <c r="M552" i="4"/>
  <c r="Q552" i="4" s="1"/>
  <c r="M551" i="4"/>
  <c r="Q551" i="4" s="1"/>
  <c r="M550" i="4"/>
  <c r="Q550" i="4" s="1"/>
  <c r="M549" i="4"/>
  <c r="Q549" i="4" s="1"/>
  <c r="M548" i="4"/>
  <c r="Q548" i="4" s="1"/>
  <c r="M547" i="4"/>
  <c r="Q547" i="4" s="1"/>
  <c r="M546" i="4"/>
  <c r="Q546" i="4" s="1"/>
  <c r="M545" i="4"/>
  <c r="Q545" i="4" s="1"/>
  <c r="M544" i="4"/>
  <c r="Q544" i="4" s="1"/>
  <c r="M543" i="4"/>
  <c r="Q543" i="4" s="1"/>
  <c r="M542" i="4"/>
  <c r="Q542" i="4" s="1"/>
  <c r="M541" i="4"/>
  <c r="Q541" i="4" s="1"/>
  <c r="M540" i="4"/>
  <c r="Q540" i="4" s="1"/>
  <c r="M539" i="4"/>
  <c r="Q539" i="4" s="1"/>
  <c r="M538" i="4"/>
  <c r="Q538" i="4" s="1"/>
  <c r="M537" i="4"/>
  <c r="Q537" i="4" s="1"/>
  <c r="M536" i="4"/>
  <c r="Q536" i="4" s="1"/>
  <c r="M535" i="4"/>
  <c r="Q535" i="4" s="1"/>
  <c r="M534" i="4"/>
  <c r="Q534" i="4" s="1"/>
  <c r="M533" i="4"/>
  <c r="Q533" i="4" s="1"/>
  <c r="M532" i="4"/>
  <c r="Q532" i="4" s="1"/>
  <c r="M531" i="4"/>
  <c r="Q531" i="4" s="1"/>
  <c r="M530" i="4"/>
  <c r="Q530" i="4" s="1"/>
  <c r="M529" i="4"/>
  <c r="Q529" i="4" s="1"/>
  <c r="M528" i="4"/>
  <c r="Q528" i="4" s="1"/>
  <c r="M527" i="4"/>
  <c r="Q527" i="4" s="1"/>
  <c r="M526" i="4"/>
  <c r="Q526" i="4" s="1"/>
  <c r="Q525" i="4"/>
  <c r="M525" i="4"/>
  <c r="M524" i="4"/>
  <c r="Q524" i="4" s="1"/>
  <c r="M523" i="4"/>
  <c r="Q523" i="4" s="1"/>
  <c r="M522" i="4"/>
  <c r="Q522" i="4" s="1"/>
  <c r="M521" i="4"/>
  <c r="Q521" i="4" s="1"/>
  <c r="M520" i="4"/>
  <c r="Q520" i="4" s="1"/>
  <c r="M519" i="4"/>
  <c r="Q519" i="4" s="1"/>
  <c r="M518" i="4"/>
  <c r="Q518" i="4" s="1"/>
  <c r="M517" i="4"/>
  <c r="Q517" i="4" s="1"/>
  <c r="M516" i="4"/>
  <c r="Q516" i="4" s="1"/>
  <c r="M515" i="4"/>
  <c r="Q515" i="4" s="1"/>
  <c r="M514" i="4"/>
  <c r="Q514" i="4" s="1"/>
  <c r="M513" i="4"/>
  <c r="Q513" i="4" s="1"/>
  <c r="M512" i="4"/>
  <c r="Q512" i="4" s="1"/>
  <c r="M511" i="4"/>
  <c r="Q511" i="4" s="1"/>
  <c r="M510" i="4"/>
  <c r="Q510" i="4" s="1"/>
  <c r="M509" i="4"/>
  <c r="Q509" i="4" s="1"/>
  <c r="M508" i="4"/>
  <c r="Q508" i="4" s="1"/>
  <c r="M507" i="4"/>
  <c r="Q507" i="4" s="1"/>
  <c r="M506" i="4"/>
  <c r="Q506" i="4" s="1"/>
  <c r="M505" i="4"/>
  <c r="Q505" i="4" s="1"/>
  <c r="M504" i="4"/>
  <c r="Q504" i="4" s="1"/>
  <c r="M503" i="4"/>
  <c r="Q503" i="4" s="1"/>
  <c r="M502" i="4"/>
  <c r="Q502" i="4" s="1"/>
  <c r="M501" i="4"/>
  <c r="Q501" i="4" s="1"/>
  <c r="M500" i="4"/>
  <c r="Q500" i="4" s="1"/>
  <c r="M499" i="4"/>
  <c r="Q499" i="4" s="1"/>
  <c r="M498" i="4"/>
  <c r="Q498" i="4" s="1"/>
  <c r="M497" i="4"/>
  <c r="Q497" i="4" s="1"/>
  <c r="M496" i="4"/>
  <c r="Q496" i="4" s="1"/>
  <c r="M495" i="4"/>
  <c r="Q495" i="4" s="1"/>
  <c r="M494" i="4"/>
  <c r="Q494" i="4" s="1"/>
  <c r="M493" i="4"/>
  <c r="Q493" i="4" s="1"/>
  <c r="M492" i="4"/>
  <c r="Q492" i="4" s="1"/>
  <c r="M491" i="4"/>
  <c r="Q491" i="4" s="1"/>
  <c r="M490" i="4"/>
  <c r="Q490" i="4" s="1"/>
  <c r="M489" i="4"/>
  <c r="Q489" i="4" s="1"/>
  <c r="M488" i="4"/>
  <c r="Q488" i="4" s="1"/>
  <c r="M487" i="4"/>
  <c r="Q487" i="4" s="1"/>
  <c r="M486" i="4"/>
  <c r="Q486" i="4" s="1"/>
  <c r="M485" i="4"/>
  <c r="Q485" i="4" s="1"/>
  <c r="M484" i="4"/>
  <c r="Q484" i="4" s="1"/>
  <c r="M483" i="4"/>
  <c r="Q483" i="4" s="1"/>
  <c r="M482" i="4"/>
  <c r="Q482" i="4" s="1"/>
  <c r="M481" i="4"/>
  <c r="Q481" i="4" s="1"/>
  <c r="M480" i="4"/>
  <c r="Q480" i="4" s="1"/>
  <c r="M479" i="4"/>
  <c r="Q479" i="4" s="1"/>
  <c r="M478" i="4"/>
  <c r="Q478" i="4" s="1"/>
  <c r="M477" i="4"/>
  <c r="Q477" i="4" s="1"/>
  <c r="M476" i="4"/>
  <c r="Q476" i="4" s="1"/>
  <c r="M475" i="4"/>
  <c r="Q475" i="4" s="1"/>
  <c r="M474" i="4"/>
  <c r="Q474" i="4" s="1"/>
  <c r="M473" i="4"/>
  <c r="Q473" i="4" s="1"/>
  <c r="M472" i="4"/>
  <c r="Q472" i="4" s="1"/>
  <c r="M471" i="4"/>
  <c r="Q471" i="4" s="1"/>
  <c r="M470" i="4"/>
  <c r="Q470" i="4" s="1"/>
  <c r="M469" i="4"/>
  <c r="Q469" i="4" s="1"/>
  <c r="M468" i="4"/>
  <c r="Q468" i="4" s="1"/>
  <c r="M467" i="4"/>
  <c r="Q467" i="4" s="1"/>
  <c r="M466" i="4"/>
  <c r="Q466" i="4" s="1"/>
  <c r="M465" i="4"/>
  <c r="Q465" i="4" s="1"/>
  <c r="M464" i="4"/>
  <c r="Q464" i="4" s="1"/>
  <c r="M463" i="4"/>
  <c r="Q463" i="4" s="1"/>
  <c r="M462" i="4"/>
  <c r="Q462" i="4" s="1"/>
  <c r="M461" i="4"/>
  <c r="Q461" i="4" s="1"/>
  <c r="M460" i="4"/>
  <c r="Q460" i="4" s="1"/>
  <c r="M459" i="4"/>
  <c r="Q459" i="4" s="1"/>
  <c r="M458" i="4"/>
  <c r="Q458" i="4" s="1"/>
  <c r="M457" i="4"/>
  <c r="Q457" i="4" s="1"/>
  <c r="M456" i="4"/>
  <c r="Q456" i="4" s="1"/>
  <c r="M455" i="4"/>
  <c r="Q455" i="4" s="1"/>
  <c r="M454" i="4"/>
  <c r="Q454" i="4" s="1"/>
  <c r="M453" i="4"/>
  <c r="Q453" i="4" s="1"/>
  <c r="M452" i="4"/>
  <c r="Q452" i="4" s="1"/>
  <c r="M451" i="4"/>
  <c r="Q451" i="4" s="1"/>
  <c r="M450" i="4"/>
  <c r="Q450" i="4" s="1"/>
  <c r="M449" i="4"/>
  <c r="Q449" i="4" s="1"/>
  <c r="M448" i="4"/>
  <c r="Q448" i="4" s="1"/>
  <c r="M447" i="4"/>
  <c r="Q447" i="4" s="1"/>
  <c r="M446" i="4"/>
  <c r="Q446" i="4" s="1"/>
  <c r="M445" i="4"/>
  <c r="Q445" i="4" s="1"/>
  <c r="M444" i="4"/>
  <c r="Q444" i="4" s="1"/>
  <c r="M443" i="4"/>
  <c r="Q443" i="4" s="1"/>
  <c r="M442" i="4"/>
  <c r="Q442" i="4" s="1"/>
  <c r="M441" i="4"/>
  <c r="Q441" i="4" s="1"/>
  <c r="M440" i="4"/>
  <c r="Q440" i="4" s="1"/>
  <c r="M439" i="4"/>
  <c r="Q439" i="4" s="1"/>
  <c r="M438" i="4"/>
  <c r="Q438" i="4" s="1"/>
  <c r="M437" i="4"/>
  <c r="Q437" i="4" s="1"/>
  <c r="M436" i="4"/>
  <c r="Q436" i="4" s="1"/>
  <c r="M435" i="4"/>
  <c r="Q435" i="4" s="1"/>
  <c r="M434" i="4"/>
  <c r="Q434" i="4" s="1"/>
  <c r="M433" i="4"/>
  <c r="Q433" i="4" s="1"/>
  <c r="M432" i="4"/>
  <c r="Q432" i="4" s="1"/>
  <c r="M431" i="4"/>
  <c r="Q431" i="4" s="1"/>
  <c r="M430" i="4"/>
  <c r="Q430" i="4" s="1"/>
  <c r="M429" i="4"/>
  <c r="Q429" i="4" s="1"/>
  <c r="M428" i="4"/>
  <c r="Q428" i="4" s="1"/>
  <c r="M427" i="4"/>
  <c r="Q427" i="4" s="1"/>
  <c r="M426" i="4"/>
  <c r="Q426" i="4" s="1"/>
  <c r="M425" i="4"/>
  <c r="Q425" i="4" s="1"/>
  <c r="M424" i="4"/>
  <c r="Q424" i="4" s="1"/>
  <c r="M423" i="4"/>
  <c r="Q423" i="4" s="1"/>
  <c r="M422" i="4"/>
  <c r="Q422" i="4" s="1"/>
  <c r="M421" i="4"/>
  <c r="Q421" i="4" s="1"/>
  <c r="M420" i="4"/>
  <c r="Q420" i="4" s="1"/>
  <c r="M419" i="4"/>
  <c r="Q419" i="4" s="1"/>
  <c r="M418" i="4"/>
  <c r="Q418" i="4" s="1"/>
  <c r="M417" i="4"/>
  <c r="Q417" i="4" s="1"/>
  <c r="M416" i="4"/>
  <c r="Q416" i="4" s="1"/>
  <c r="M415" i="4"/>
  <c r="Q415" i="4" s="1"/>
  <c r="M414" i="4"/>
  <c r="Q414" i="4" s="1"/>
  <c r="M413" i="4"/>
  <c r="Q413" i="4" s="1"/>
  <c r="M412" i="4"/>
  <c r="Q412" i="4" s="1"/>
  <c r="M411" i="4"/>
  <c r="Q411" i="4" s="1"/>
  <c r="M410" i="4"/>
  <c r="Q410" i="4" s="1"/>
  <c r="M409" i="4"/>
  <c r="Q409" i="4" s="1"/>
  <c r="M408" i="4"/>
  <c r="Q408" i="4" s="1"/>
  <c r="M407" i="4"/>
  <c r="Q407" i="4" s="1"/>
  <c r="M406" i="4"/>
  <c r="Q406" i="4" s="1"/>
  <c r="M405" i="4"/>
  <c r="Q405" i="4" s="1"/>
  <c r="M404" i="4"/>
  <c r="Q404" i="4" s="1"/>
  <c r="M403" i="4"/>
  <c r="Q403" i="4" s="1"/>
  <c r="M402" i="4"/>
  <c r="Q402" i="4" s="1"/>
  <c r="M401" i="4"/>
  <c r="Q401" i="4" s="1"/>
  <c r="M400" i="4"/>
  <c r="Q400" i="4" s="1"/>
  <c r="M399" i="4"/>
  <c r="Q399" i="4" s="1"/>
  <c r="M398" i="4"/>
  <c r="Q398" i="4" s="1"/>
  <c r="M397" i="4"/>
  <c r="Q397" i="4" s="1"/>
  <c r="M396" i="4"/>
  <c r="Q396" i="4" s="1"/>
  <c r="M395" i="4"/>
  <c r="Q395" i="4" s="1"/>
  <c r="M394" i="4"/>
  <c r="Q394" i="4" s="1"/>
  <c r="M393" i="4"/>
  <c r="Q393" i="4" s="1"/>
  <c r="M392" i="4"/>
  <c r="Q392" i="4" s="1"/>
  <c r="M391" i="4"/>
  <c r="Q391" i="4" s="1"/>
  <c r="M390" i="4"/>
  <c r="Q390" i="4" s="1"/>
  <c r="M389" i="4"/>
  <c r="Q389" i="4" s="1"/>
  <c r="M388" i="4"/>
  <c r="Q388" i="4" s="1"/>
  <c r="M387" i="4"/>
  <c r="Q387" i="4" s="1"/>
  <c r="M386" i="4"/>
  <c r="Q386" i="4" s="1"/>
  <c r="M385" i="4"/>
  <c r="Q385" i="4" s="1"/>
  <c r="M384" i="4"/>
  <c r="Q384" i="4" s="1"/>
  <c r="M383" i="4"/>
  <c r="Q383" i="4" s="1"/>
  <c r="M382" i="4"/>
  <c r="Q382" i="4" s="1"/>
  <c r="M381" i="4"/>
  <c r="Q381" i="4" s="1"/>
  <c r="M380" i="4"/>
  <c r="Q380" i="4" s="1"/>
  <c r="M379" i="4"/>
  <c r="Q379" i="4" s="1"/>
  <c r="M378" i="4"/>
  <c r="Q378" i="4" s="1"/>
  <c r="M377" i="4"/>
  <c r="Q377" i="4" s="1"/>
  <c r="M376" i="4"/>
  <c r="Q376" i="4" s="1"/>
  <c r="M375" i="4"/>
  <c r="Q375" i="4" s="1"/>
  <c r="M374" i="4"/>
  <c r="Q374" i="4" s="1"/>
  <c r="M373" i="4"/>
  <c r="Q373" i="4" s="1"/>
  <c r="M372" i="4"/>
  <c r="Q372" i="4" s="1"/>
  <c r="M371" i="4"/>
  <c r="Q371" i="4" s="1"/>
  <c r="M370" i="4"/>
  <c r="Q370" i="4" s="1"/>
  <c r="M369" i="4"/>
  <c r="Q369" i="4" s="1"/>
  <c r="M368" i="4"/>
  <c r="Q368" i="4" s="1"/>
  <c r="M367" i="4"/>
  <c r="Q367" i="4" s="1"/>
  <c r="M366" i="4"/>
  <c r="Q366" i="4" s="1"/>
  <c r="M365" i="4"/>
  <c r="Q365" i="4" s="1"/>
  <c r="M364" i="4"/>
  <c r="Q364" i="4" s="1"/>
  <c r="M363" i="4"/>
  <c r="Q363" i="4" s="1"/>
  <c r="M362" i="4"/>
  <c r="Q362" i="4" s="1"/>
  <c r="M361" i="4"/>
  <c r="Q361" i="4" s="1"/>
  <c r="M360" i="4"/>
  <c r="Q360" i="4" s="1"/>
  <c r="M359" i="4"/>
  <c r="Q359" i="4" s="1"/>
  <c r="M358" i="4"/>
  <c r="Q358" i="4" s="1"/>
  <c r="M357" i="4"/>
  <c r="Q357" i="4" s="1"/>
  <c r="M356" i="4"/>
  <c r="Q356" i="4" s="1"/>
  <c r="M355" i="4"/>
  <c r="Q355" i="4" s="1"/>
  <c r="M354" i="4"/>
  <c r="Q354" i="4" s="1"/>
  <c r="M353" i="4"/>
  <c r="Q353" i="4" s="1"/>
  <c r="M352" i="4"/>
  <c r="Q352" i="4" s="1"/>
  <c r="M351" i="4"/>
  <c r="Q351" i="4" s="1"/>
  <c r="M350" i="4"/>
  <c r="Q350" i="4" s="1"/>
  <c r="M349" i="4"/>
  <c r="Q349" i="4" s="1"/>
  <c r="M348" i="4"/>
  <c r="Q348" i="4" s="1"/>
  <c r="M347" i="4"/>
  <c r="Q347" i="4" s="1"/>
  <c r="M346" i="4"/>
  <c r="Q346" i="4" s="1"/>
  <c r="M345" i="4"/>
  <c r="Q345" i="4" s="1"/>
  <c r="M344" i="4"/>
  <c r="Q344" i="4" s="1"/>
  <c r="M343" i="4"/>
  <c r="Q343" i="4" s="1"/>
  <c r="M342" i="4"/>
  <c r="Q342" i="4" s="1"/>
  <c r="M341" i="4"/>
  <c r="Q341" i="4" s="1"/>
  <c r="M340" i="4"/>
  <c r="Q340" i="4" s="1"/>
  <c r="M339" i="4"/>
  <c r="Q339" i="4" s="1"/>
  <c r="M338" i="4"/>
  <c r="Q338" i="4" s="1"/>
  <c r="M337" i="4"/>
  <c r="Q337" i="4" s="1"/>
  <c r="M336" i="4"/>
  <c r="Q336" i="4" s="1"/>
  <c r="M335" i="4"/>
  <c r="Q335" i="4" s="1"/>
  <c r="M334" i="4"/>
  <c r="Q334" i="4" s="1"/>
  <c r="M333" i="4"/>
  <c r="Q333" i="4" s="1"/>
  <c r="M332" i="4"/>
  <c r="Q332" i="4" s="1"/>
  <c r="M331" i="4"/>
  <c r="Q331" i="4" s="1"/>
  <c r="M330" i="4"/>
  <c r="Q330" i="4" s="1"/>
  <c r="M329" i="4"/>
  <c r="Q329" i="4" s="1"/>
  <c r="M328" i="4"/>
  <c r="Q328" i="4" s="1"/>
  <c r="M327" i="4"/>
  <c r="Q327" i="4" s="1"/>
  <c r="M326" i="4"/>
  <c r="Q326" i="4" s="1"/>
  <c r="M325" i="4"/>
  <c r="Q325" i="4" s="1"/>
  <c r="M324" i="4"/>
  <c r="Q324" i="4" s="1"/>
  <c r="M323" i="4"/>
  <c r="Q323" i="4" s="1"/>
  <c r="M322" i="4"/>
  <c r="Q322" i="4" s="1"/>
  <c r="M321" i="4"/>
  <c r="Q321" i="4" s="1"/>
  <c r="M320" i="4"/>
  <c r="Q320" i="4" s="1"/>
  <c r="M319" i="4"/>
  <c r="Q319" i="4" s="1"/>
  <c r="M318" i="4"/>
  <c r="Q318" i="4" s="1"/>
  <c r="M317" i="4"/>
  <c r="Q317" i="4" s="1"/>
  <c r="M316" i="4"/>
  <c r="Q316" i="4" s="1"/>
  <c r="M315" i="4"/>
  <c r="Q315" i="4" s="1"/>
  <c r="M314" i="4"/>
  <c r="Q314" i="4" s="1"/>
  <c r="M313" i="4"/>
  <c r="Q313" i="4" s="1"/>
  <c r="M312" i="4"/>
  <c r="Q312" i="4" s="1"/>
  <c r="M311" i="4"/>
  <c r="Q311" i="4" s="1"/>
  <c r="M310" i="4"/>
  <c r="Q310" i="4" s="1"/>
  <c r="M309" i="4"/>
  <c r="Q309" i="4" s="1"/>
  <c r="M308" i="4"/>
  <c r="Q308" i="4" s="1"/>
  <c r="M307" i="4"/>
  <c r="Q307" i="4" s="1"/>
  <c r="M306" i="4"/>
  <c r="Q306" i="4" s="1"/>
  <c r="M305" i="4"/>
  <c r="Q305" i="4" s="1"/>
  <c r="M304" i="4"/>
  <c r="Q304" i="4" s="1"/>
  <c r="M303" i="4"/>
  <c r="Q303" i="4" s="1"/>
  <c r="M302" i="4"/>
  <c r="Q302" i="4" s="1"/>
  <c r="M301" i="4"/>
  <c r="Q301" i="4" s="1"/>
  <c r="M300" i="4"/>
  <c r="Q300" i="4" s="1"/>
  <c r="M299" i="4"/>
  <c r="Q299" i="4" s="1"/>
  <c r="M298" i="4"/>
  <c r="Q298" i="4" s="1"/>
  <c r="M297" i="4"/>
  <c r="Q297" i="4" s="1"/>
  <c r="M296" i="4"/>
  <c r="Q296" i="4" s="1"/>
  <c r="M295" i="4"/>
  <c r="Q295" i="4" s="1"/>
  <c r="M294" i="4"/>
  <c r="Q294" i="4" s="1"/>
  <c r="M293" i="4"/>
  <c r="Q293" i="4" s="1"/>
  <c r="M292" i="4"/>
  <c r="Q292" i="4" s="1"/>
  <c r="M291" i="4"/>
  <c r="Q291" i="4" s="1"/>
  <c r="M290" i="4"/>
  <c r="Q290" i="4" s="1"/>
  <c r="M289" i="4"/>
  <c r="Q289" i="4" s="1"/>
  <c r="M288" i="4"/>
  <c r="Q288" i="4" s="1"/>
  <c r="M287" i="4"/>
  <c r="Q287" i="4" s="1"/>
  <c r="M286" i="4"/>
  <c r="Q286" i="4" s="1"/>
  <c r="M285" i="4"/>
  <c r="Q285" i="4" s="1"/>
  <c r="M284" i="4"/>
  <c r="Q284" i="4" s="1"/>
  <c r="M283" i="4"/>
  <c r="Q283" i="4" s="1"/>
  <c r="M282" i="4"/>
  <c r="Q282" i="4" s="1"/>
  <c r="M281" i="4"/>
  <c r="Q281" i="4" s="1"/>
  <c r="M280" i="4"/>
  <c r="Q280" i="4" s="1"/>
  <c r="M279" i="4"/>
  <c r="Q279" i="4" s="1"/>
  <c r="M278" i="4"/>
  <c r="Q278" i="4" s="1"/>
  <c r="M277" i="4"/>
  <c r="Q277" i="4" s="1"/>
  <c r="M276" i="4"/>
  <c r="Q276" i="4" s="1"/>
  <c r="M275" i="4"/>
  <c r="Q275" i="4" s="1"/>
  <c r="M274" i="4"/>
  <c r="Q274" i="4" s="1"/>
  <c r="M273" i="4"/>
  <c r="Q273" i="4" s="1"/>
  <c r="M272" i="4"/>
  <c r="Q272" i="4" s="1"/>
  <c r="M271" i="4"/>
  <c r="Q271" i="4" s="1"/>
  <c r="M270" i="4"/>
  <c r="Q270" i="4" s="1"/>
  <c r="M269" i="4"/>
  <c r="Q269" i="4" s="1"/>
  <c r="M268" i="4"/>
  <c r="Q268" i="4" s="1"/>
  <c r="M267" i="4"/>
  <c r="Q267" i="4" s="1"/>
  <c r="M266" i="4"/>
  <c r="Q266" i="4" s="1"/>
  <c r="M265" i="4"/>
  <c r="Q265" i="4" s="1"/>
  <c r="M264" i="4"/>
  <c r="Q264" i="4" s="1"/>
  <c r="M263" i="4"/>
  <c r="Q263" i="4" s="1"/>
  <c r="M262" i="4"/>
  <c r="Q262" i="4" s="1"/>
  <c r="M261" i="4"/>
  <c r="Q261" i="4" s="1"/>
  <c r="M260" i="4"/>
  <c r="Q260" i="4" s="1"/>
  <c r="M259" i="4"/>
  <c r="Q259" i="4" s="1"/>
  <c r="M258" i="4"/>
  <c r="Q258" i="4" s="1"/>
  <c r="M257" i="4"/>
  <c r="Q257" i="4" s="1"/>
  <c r="M256" i="4"/>
  <c r="Q256" i="4" s="1"/>
  <c r="M255" i="4"/>
  <c r="Q255" i="4" s="1"/>
  <c r="M254" i="4"/>
  <c r="Q254" i="4" s="1"/>
  <c r="M253" i="4"/>
  <c r="Q253" i="4" s="1"/>
  <c r="M252" i="4"/>
  <c r="Q252" i="4" s="1"/>
  <c r="M251" i="4"/>
  <c r="Q251" i="4" s="1"/>
  <c r="M250" i="4"/>
  <c r="Q250" i="4" s="1"/>
  <c r="M249" i="4"/>
  <c r="Q249" i="4" s="1"/>
  <c r="M248" i="4"/>
  <c r="Q248" i="4" s="1"/>
  <c r="M247" i="4"/>
  <c r="Q247" i="4" s="1"/>
  <c r="M246" i="4"/>
  <c r="Q246" i="4" s="1"/>
  <c r="M245" i="4"/>
  <c r="Q245" i="4" s="1"/>
  <c r="M244" i="4"/>
  <c r="Q244" i="4" s="1"/>
  <c r="M243" i="4"/>
  <c r="Q243" i="4" s="1"/>
  <c r="M242" i="4"/>
  <c r="Q242" i="4" s="1"/>
  <c r="M241" i="4"/>
  <c r="Q241" i="4" s="1"/>
  <c r="M240" i="4"/>
  <c r="Q240" i="4" s="1"/>
  <c r="M239" i="4"/>
  <c r="Q239" i="4" s="1"/>
  <c r="M238" i="4"/>
  <c r="Q238" i="4" s="1"/>
  <c r="M237" i="4"/>
  <c r="Q237" i="4" s="1"/>
  <c r="M236" i="4"/>
  <c r="Q236" i="4" s="1"/>
  <c r="M235" i="4"/>
  <c r="Q235" i="4" s="1"/>
  <c r="M234" i="4"/>
  <c r="Q234" i="4" s="1"/>
  <c r="M233" i="4"/>
  <c r="Q233" i="4" s="1"/>
  <c r="M232" i="4"/>
  <c r="Q232" i="4" s="1"/>
  <c r="M231" i="4"/>
  <c r="Q231" i="4" s="1"/>
  <c r="M230" i="4"/>
  <c r="Q230" i="4" s="1"/>
  <c r="M229" i="4"/>
  <c r="Q229" i="4" s="1"/>
  <c r="M228" i="4"/>
  <c r="Q228" i="4" s="1"/>
  <c r="M227" i="4"/>
  <c r="Q227" i="4" s="1"/>
  <c r="M226" i="4"/>
  <c r="Q226" i="4" s="1"/>
  <c r="M225" i="4"/>
  <c r="Q225" i="4" s="1"/>
  <c r="M224" i="4"/>
  <c r="Q224" i="4" s="1"/>
  <c r="M223" i="4"/>
  <c r="Q223" i="4" s="1"/>
  <c r="M222" i="4"/>
  <c r="Q222" i="4" s="1"/>
  <c r="M221" i="4"/>
  <c r="Q221" i="4" s="1"/>
  <c r="M220" i="4"/>
  <c r="Q220" i="4" s="1"/>
  <c r="M219" i="4"/>
  <c r="Q219" i="4" s="1"/>
  <c r="M218" i="4"/>
  <c r="Q218" i="4" s="1"/>
  <c r="M217" i="4"/>
  <c r="Q217" i="4" s="1"/>
  <c r="M216" i="4"/>
  <c r="Q216" i="4" s="1"/>
  <c r="M215" i="4"/>
  <c r="Q215" i="4" s="1"/>
  <c r="M214" i="4"/>
  <c r="Q214" i="4" s="1"/>
  <c r="M213" i="4"/>
  <c r="Q213" i="4" s="1"/>
  <c r="M212" i="4"/>
  <c r="Q212" i="4" s="1"/>
  <c r="M211" i="4"/>
  <c r="Q211" i="4" s="1"/>
  <c r="M210" i="4"/>
  <c r="Q210" i="4" s="1"/>
  <c r="M209" i="4"/>
  <c r="Q209" i="4" s="1"/>
  <c r="M208" i="4"/>
  <c r="Q208" i="4" s="1"/>
  <c r="M207" i="4"/>
  <c r="Q207" i="4" s="1"/>
  <c r="M206" i="4"/>
  <c r="Q206" i="4" s="1"/>
  <c r="M205" i="4"/>
  <c r="Q205" i="4" s="1"/>
  <c r="M204" i="4"/>
  <c r="Q204" i="4" s="1"/>
  <c r="M203" i="4"/>
  <c r="Q203" i="4" s="1"/>
  <c r="M202" i="4"/>
  <c r="Q202" i="4" s="1"/>
  <c r="M201" i="4"/>
  <c r="Q201" i="4" s="1"/>
  <c r="M200" i="4"/>
  <c r="Q200" i="4" s="1"/>
  <c r="M199" i="4"/>
  <c r="Q199" i="4" s="1"/>
  <c r="M198" i="4"/>
  <c r="Q198" i="4" s="1"/>
  <c r="M197" i="4"/>
  <c r="Q197" i="4" s="1"/>
  <c r="M196" i="4"/>
  <c r="Q196" i="4" s="1"/>
  <c r="M195" i="4"/>
  <c r="Q195" i="4" s="1"/>
  <c r="M194" i="4"/>
  <c r="Q194" i="4" s="1"/>
  <c r="M193" i="4"/>
  <c r="Q193" i="4" s="1"/>
  <c r="M192" i="4"/>
  <c r="Q192" i="4" s="1"/>
  <c r="M191" i="4"/>
  <c r="Q191" i="4" s="1"/>
  <c r="M190" i="4"/>
  <c r="Q190" i="4" s="1"/>
  <c r="M189" i="4"/>
  <c r="Q189" i="4" s="1"/>
  <c r="M188" i="4"/>
  <c r="Q188" i="4" s="1"/>
  <c r="M187" i="4"/>
  <c r="Q187" i="4" s="1"/>
  <c r="M186" i="4"/>
  <c r="Q186" i="4" s="1"/>
  <c r="M185" i="4"/>
  <c r="Q185" i="4" s="1"/>
  <c r="M184" i="4"/>
  <c r="Q184" i="4" s="1"/>
  <c r="M183" i="4"/>
  <c r="Q183" i="4" s="1"/>
  <c r="M182" i="4"/>
  <c r="Q182" i="4" s="1"/>
  <c r="M181" i="4"/>
  <c r="Q181" i="4" s="1"/>
  <c r="M180" i="4"/>
  <c r="Q180" i="4" s="1"/>
  <c r="M179" i="4"/>
  <c r="Q179" i="4" s="1"/>
  <c r="M178" i="4"/>
  <c r="Q178" i="4" s="1"/>
  <c r="M177" i="4"/>
  <c r="Q177" i="4" s="1"/>
  <c r="M176" i="4"/>
  <c r="Q176" i="4" s="1"/>
  <c r="M175" i="4"/>
  <c r="Q175" i="4" s="1"/>
  <c r="M174" i="4"/>
  <c r="Q174" i="4" s="1"/>
  <c r="M173" i="4"/>
  <c r="Q173" i="4" s="1"/>
  <c r="M172" i="4"/>
  <c r="Q172" i="4" s="1"/>
  <c r="M171" i="4"/>
  <c r="Q171" i="4" s="1"/>
  <c r="M170" i="4"/>
  <c r="Q170" i="4" s="1"/>
  <c r="M169" i="4"/>
  <c r="Q169" i="4" s="1"/>
  <c r="M168" i="4"/>
  <c r="Q168" i="4" s="1"/>
  <c r="M167" i="4"/>
  <c r="Q167" i="4" s="1"/>
  <c r="M166" i="4"/>
  <c r="Q166" i="4" s="1"/>
  <c r="M165" i="4"/>
  <c r="Q165" i="4" s="1"/>
  <c r="M164" i="4"/>
  <c r="Q164" i="4" s="1"/>
  <c r="M163" i="4"/>
  <c r="Q163" i="4" s="1"/>
  <c r="M162" i="4"/>
  <c r="Q162" i="4" s="1"/>
  <c r="M161" i="4"/>
  <c r="Q161" i="4" s="1"/>
  <c r="M160" i="4"/>
  <c r="Q160" i="4" s="1"/>
  <c r="M159" i="4"/>
  <c r="Q159" i="4" s="1"/>
  <c r="M158" i="4"/>
  <c r="Q158" i="4" s="1"/>
  <c r="M157" i="4"/>
  <c r="Q157" i="4" s="1"/>
  <c r="M156" i="4"/>
  <c r="Q156" i="4" s="1"/>
  <c r="M155" i="4"/>
  <c r="Q155" i="4" s="1"/>
  <c r="M154" i="4"/>
  <c r="Q154" i="4" s="1"/>
  <c r="M153" i="4"/>
  <c r="Q153" i="4" s="1"/>
  <c r="M152" i="4"/>
  <c r="Q152" i="4" s="1"/>
  <c r="M151" i="4"/>
  <c r="Q151" i="4" s="1"/>
  <c r="M150" i="4"/>
  <c r="Q150" i="4" s="1"/>
  <c r="M149" i="4"/>
  <c r="Q149" i="4" s="1"/>
  <c r="M148" i="4"/>
  <c r="Q148" i="4" s="1"/>
  <c r="M147" i="4"/>
  <c r="Q147" i="4" s="1"/>
  <c r="M146" i="4"/>
  <c r="Q146" i="4" s="1"/>
  <c r="M145" i="4"/>
  <c r="Q145" i="4" s="1"/>
  <c r="M144" i="4"/>
  <c r="Q144" i="4" s="1"/>
  <c r="M143" i="4"/>
  <c r="Q143" i="4" s="1"/>
  <c r="M142" i="4"/>
  <c r="Q142" i="4" s="1"/>
  <c r="M141" i="4"/>
  <c r="Q141" i="4" s="1"/>
  <c r="M140" i="4"/>
  <c r="Q140" i="4" s="1"/>
  <c r="M139" i="4"/>
  <c r="Q139" i="4" s="1"/>
  <c r="M138" i="4"/>
  <c r="Q138" i="4" s="1"/>
  <c r="M137" i="4"/>
  <c r="Q137" i="4" s="1"/>
  <c r="M136" i="4"/>
  <c r="Q136" i="4" s="1"/>
  <c r="M135" i="4"/>
  <c r="Q135" i="4" s="1"/>
  <c r="M134" i="4"/>
  <c r="Q134" i="4" s="1"/>
  <c r="M133" i="4"/>
  <c r="Q133" i="4" s="1"/>
  <c r="M132" i="4"/>
  <c r="Q132" i="4" s="1"/>
  <c r="M131" i="4"/>
  <c r="Q131" i="4" s="1"/>
  <c r="M130" i="4"/>
  <c r="Q130" i="4" s="1"/>
  <c r="M129" i="4"/>
  <c r="Q129" i="4" s="1"/>
  <c r="M128" i="4"/>
  <c r="Q128" i="4" s="1"/>
  <c r="M127" i="4"/>
  <c r="Q127" i="4" s="1"/>
  <c r="M126" i="4"/>
  <c r="Q126" i="4" s="1"/>
  <c r="M125" i="4"/>
  <c r="Q125" i="4" s="1"/>
  <c r="M124" i="4"/>
  <c r="Q124" i="4" s="1"/>
  <c r="M123" i="4"/>
  <c r="Q123" i="4" s="1"/>
  <c r="M122" i="4"/>
  <c r="Q122" i="4" s="1"/>
  <c r="M121" i="4"/>
  <c r="Q121" i="4" s="1"/>
  <c r="M120" i="4"/>
  <c r="Q120" i="4" s="1"/>
  <c r="M119" i="4"/>
  <c r="Q119" i="4" s="1"/>
  <c r="M118" i="4"/>
  <c r="Q118" i="4" s="1"/>
  <c r="M117" i="4"/>
  <c r="Q117" i="4" s="1"/>
  <c r="M116" i="4"/>
  <c r="Q116" i="4" s="1"/>
  <c r="M115" i="4"/>
  <c r="Q115" i="4" s="1"/>
  <c r="M114" i="4"/>
  <c r="Q114" i="4" s="1"/>
  <c r="M113" i="4"/>
  <c r="Q113" i="4" s="1"/>
  <c r="M112" i="4"/>
  <c r="Q112" i="4" s="1"/>
  <c r="M111" i="4"/>
  <c r="Q111" i="4" s="1"/>
  <c r="M110" i="4"/>
  <c r="Q110" i="4" s="1"/>
  <c r="M109" i="4"/>
  <c r="Q109" i="4" s="1"/>
  <c r="M108" i="4"/>
  <c r="Q108" i="4" s="1"/>
  <c r="M107" i="4"/>
  <c r="Q107" i="4" s="1"/>
  <c r="M106" i="4"/>
  <c r="Q106" i="4" s="1"/>
  <c r="M105" i="4"/>
  <c r="Q105" i="4" s="1"/>
  <c r="M104" i="4"/>
  <c r="Q104" i="4" s="1"/>
  <c r="M103" i="4"/>
  <c r="Q103" i="4" s="1"/>
  <c r="M102" i="4"/>
  <c r="Q102" i="4" s="1"/>
  <c r="M101" i="4"/>
  <c r="Q101" i="4" s="1"/>
  <c r="M100" i="4"/>
  <c r="Q100" i="4" s="1"/>
  <c r="M99" i="4"/>
  <c r="Q99" i="4" s="1"/>
  <c r="M98" i="4"/>
  <c r="Q98" i="4" s="1"/>
  <c r="M97" i="4"/>
  <c r="Q97" i="4" s="1"/>
  <c r="M96" i="4"/>
  <c r="Q96" i="4" s="1"/>
  <c r="M95" i="4"/>
  <c r="Q95" i="4" s="1"/>
  <c r="M94" i="4"/>
  <c r="Q94" i="4" s="1"/>
  <c r="M93" i="4"/>
  <c r="Q93" i="4" s="1"/>
  <c r="M92" i="4"/>
  <c r="Q92" i="4" s="1"/>
  <c r="M91" i="4"/>
  <c r="Q91" i="4" s="1"/>
  <c r="M90" i="4"/>
  <c r="Q90" i="4" s="1"/>
  <c r="M89" i="4"/>
  <c r="Q89" i="4" s="1"/>
  <c r="M88" i="4"/>
  <c r="Q88" i="4" s="1"/>
  <c r="M87" i="4"/>
  <c r="Q87" i="4" s="1"/>
  <c r="M86" i="4"/>
  <c r="Q86" i="4" s="1"/>
  <c r="M85" i="4"/>
  <c r="Q85" i="4" s="1"/>
  <c r="M84" i="4"/>
  <c r="Q84" i="4" s="1"/>
  <c r="M83" i="4"/>
  <c r="Q83" i="4" s="1"/>
  <c r="M82" i="4"/>
  <c r="Q82" i="4" s="1"/>
  <c r="M81" i="4"/>
  <c r="Q81" i="4" s="1"/>
  <c r="M80" i="4"/>
  <c r="Q80" i="4" s="1"/>
  <c r="M79" i="4"/>
  <c r="Q79" i="4" s="1"/>
  <c r="M78" i="4"/>
  <c r="Q78" i="4" s="1"/>
  <c r="M77" i="4"/>
  <c r="Q77" i="4" s="1"/>
  <c r="M76" i="4"/>
  <c r="Q76" i="4" s="1"/>
  <c r="M75" i="4"/>
  <c r="Q75" i="4" s="1"/>
  <c r="M74" i="4"/>
  <c r="Q74" i="4" s="1"/>
  <c r="M73" i="4"/>
  <c r="Q73" i="4" s="1"/>
  <c r="M72" i="4"/>
  <c r="Q72" i="4" s="1"/>
  <c r="M71" i="4"/>
  <c r="Q71" i="4" s="1"/>
  <c r="M70" i="4"/>
  <c r="Q70" i="4" s="1"/>
  <c r="M69" i="4"/>
  <c r="Q69" i="4" s="1"/>
  <c r="M68" i="4"/>
  <c r="Q68" i="4" s="1"/>
  <c r="M67" i="4"/>
  <c r="Q67" i="4" s="1"/>
  <c r="M66" i="4"/>
  <c r="Q66" i="4" s="1"/>
  <c r="M65" i="4"/>
  <c r="Q65" i="4" s="1"/>
  <c r="M64" i="4"/>
  <c r="Q64" i="4" s="1"/>
  <c r="M63" i="4"/>
  <c r="Q63" i="4" s="1"/>
  <c r="M62" i="4"/>
  <c r="Q62" i="4" s="1"/>
  <c r="M61" i="4"/>
  <c r="Q61" i="4" s="1"/>
  <c r="M60" i="4"/>
  <c r="Q60" i="4" s="1"/>
  <c r="M59" i="4"/>
  <c r="Q59" i="4" s="1"/>
  <c r="M58" i="4"/>
  <c r="Q58" i="4" s="1"/>
  <c r="M57" i="4"/>
  <c r="Q57" i="4" s="1"/>
  <c r="M56" i="4"/>
  <c r="Q56" i="4" s="1"/>
  <c r="M55" i="4"/>
  <c r="Q55" i="4" s="1"/>
  <c r="M54" i="4"/>
  <c r="Q54" i="4" s="1"/>
  <c r="M53" i="4"/>
  <c r="Q53" i="4" s="1"/>
  <c r="M52" i="4"/>
  <c r="Q52" i="4" s="1"/>
  <c r="M51" i="4"/>
  <c r="Q51" i="4" s="1"/>
  <c r="M50" i="4"/>
  <c r="Q50" i="4" s="1"/>
  <c r="M49" i="4"/>
  <c r="Q49" i="4" s="1"/>
  <c r="M48" i="4"/>
  <c r="Q48" i="4" s="1"/>
  <c r="M47" i="4"/>
  <c r="Q47" i="4" s="1"/>
  <c r="M46" i="4"/>
  <c r="Q46" i="4" s="1"/>
  <c r="M45" i="4"/>
  <c r="Q45" i="4" s="1"/>
  <c r="M44" i="4"/>
  <c r="Q44" i="4" s="1"/>
  <c r="M43" i="4"/>
  <c r="Q43" i="4" s="1"/>
  <c r="M42" i="4"/>
  <c r="Q42" i="4" s="1"/>
  <c r="M41" i="4"/>
  <c r="Q41" i="4" s="1"/>
  <c r="M40" i="4"/>
  <c r="Q40" i="4" s="1"/>
  <c r="M39" i="4"/>
  <c r="Q39" i="4" s="1"/>
  <c r="M38" i="4"/>
  <c r="Q38" i="4" s="1"/>
  <c r="M37" i="4"/>
  <c r="Q37" i="4" s="1"/>
  <c r="M36" i="4"/>
  <c r="Q36" i="4" s="1"/>
  <c r="M35" i="4"/>
  <c r="Q35" i="4" s="1"/>
  <c r="M34" i="4"/>
  <c r="Q34" i="4" s="1"/>
  <c r="M33" i="4"/>
  <c r="Q33" i="4" s="1"/>
  <c r="M32" i="4"/>
  <c r="Q32" i="4" s="1"/>
  <c r="M31" i="4"/>
  <c r="Q31" i="4" s="1"/>
  <c r="M30" i="4"/>
  <c r="Q30" i="4" s="1"/>
  <c r="M29" i="4"/>
  <c r="Q29" i="4" s="1"/>
  <c r="M28" i="4"/>
  <c r="Q28" i="4" s="1"/>
  <c r="M27" i="4"/>
  <c r="Q27" i="4" s="1"/>
  <c r="M26" i="4"/>
  <c r="Q26" i="4" s="1"/>
  <c r="M25" i="4"/>
  <c r="Q25" i="4" s="1"/>
  <c r="M24" i="4"/>
  <c r="Q24" i="4" s="1"/>
  <c r="M23" i="4"/>
  <c r="Q23" i="4" s="1"/>
  <c r="M22" i="4"/>
  <c r="Q22" i="4" s="1"/>
  <c r="M21" i="4"/>
  <c r="Q21" i="4" s="1"/>
  <c r="M20" i="4"/>
  <c r="Q20" i="4" s="1"/>
  <c r="M19" i="4"/>
  <c r="Q19" i="4" s="1"/>
  <c r="M18" i="4"/>
  <c r="Q18" i="4" s="1"/>
  <c r="M17" i="4"/>
  <c r="Q17" i="4" s="1"/>
  <c r="M16" i="4"/>
  <c r="Q16" i="4" s="1"/>
  <c r="M15" i="4"/>
  <c r="Q15" i="4" s="1"/>
  <c r="M14" i="4"/>
  <c r="Q14" i="4" s="1"/>
  <c r="M13" i="4"/>
  <c r="Q13" i="4" s="1"/>
  <c r="M12" i="4"/>
  <c r="Q12" i="4" s="1"/>
  <c r="M536" i="2" l="1"/>
  <c r="Q536" i="2" s="1"/>
  <c r="M535" i="2"/>
  <c r="Q535" i="2" s="1"/>
  <c r="M534" i="2"/>
  <c r="Q534" i="2" s="1"/>
  <c r="M533" i="2"/>
  <c r="Q533" i="2" s="1"/>
  <c r="M532" i="2"/>
  <c r="Q532" i="2" s="1"/>
  <c r="M531" i="2"/>
  <c r="Q531" i="2" s="1"/>
  <c r="M530" i="2"/>
  <c r="Q530" i="2" s="1"/>
  <c r="M529" i="2"/>
  <c r="Q529" i="2" s="1"/>
  <c r="M528" i="2"/>
  <c r="Q528" i="2" s="1"/>
  <c r="M527" i="2"/>
  <c r="Q527" i="2" s="1"/>
  <c r="M526" i="2"/>
  <c r="Q526" i="2" s="1"/>
  <c r="M525" i="2"/>
  <c r="Q525" i="2" s="1"/>
  <c r="M524" i="2"/>
  <c r="Q524" i="2" s="1"/>
  <c r="M523" i="2"/>
  <c r="Q523" i="2" s="1"/>
  <c r="M522" i="2"/>
  <c r="Q522" i="2" s="1"/>
  <c r="M521" i="2"/>
  <c r="Q521" i="2" s="1"/>
  <c r="M520" i="2"/>
  <c r="Q520" i="2" s="1"/>
  <c r="M519" i="2"/>
  <c r="Q519" i="2" s="1"/>
  <c r="M518" i="2"/>
  <c r="Q518" i="2" s="1"/>
  <c r="M517" i="2"/>
  <c r="Q517" i="2" s="1"/>
  <c r="M516" i="2"/>
  <c r="Q516" i="2" s="1"/>
  <c r="M515" i="2"/>
  <c r="Q515" i="2" s="1"/>
  <c r="M514" i="2"/>
  <c r="Q514" i="2" s="1"/>
  <c r="M513" i="2"/>
  <c r="Q513" i="2" s="1"/>
  <c r="M512" i="2"/>
  <c r="Q512" i="2" s="1"/>
  <c r="M511" i="2"/>
  <c r="Q511" i="2" s="1"/>
  <c r="M510" i="2"/>
  <c r="Q510" i="2" s="1"/>
  <c r="M509" i="2"/>
  <c r="Q509" i="2" s="1"/>
  <c r="M508" i="2"/>
  <c r="Q508" i="2" s="1"/>
  <c r="M507" i="2"/>
  <c r="Q507" i="2" s="1"/>
  <c r="M506" i="2"/>
  <c r="Q506" i="2" s="1"/>
  <c r="M505" i="2"/>
  <c r="Q505" i="2" s="1"/>
  <c r="M504" i="2"/>
  <c r="Q504" i="2" s="1"/>
  <c r="M503" i="2"/>
  <c r="Q503" i="2" s="1"/>
  <c r="M502" i="2"/>
  <c r="Q502" i="2" s="1"/>
  <c r="M501" i="2"/>
  <c r="Q501" i="2" s="1"/>
  <c r="M500" i="2"/>
  <c r="Q500" i="2" s="1"/>
  <c r="M499" i="2"/>
  <c r="Q499" i="2" s="1"/>
  <c r="M498" i="2"/>
  <c r="Q498" i="2" s="1"/>
  <c r="M497" i="2"/>
  <c r="Q497" i="2" s="1"/>
  <c r="M496" i="2"/>
  <c r="Q496" i="2" s="1"/>
  <c r="M495" i="2"/>
  <c r="Q495" i="2" s="1"/>
  <c r="M494" i="2"/>
  <c r="Q494" i="2" s="1"/>
  <c r="M493" i="2"/>
  <c r="Q493" i="2" s="1"/>
  <c r="M492" i="2"/>
  <c r="Q492" i="2" s="1"/>
  <c r="M491" i="2"/>
  <c r="Q491" i="2" s="1"/>
  <c r="M490" i="2"/>
  <c r="Q490" i="2" s="1"/>
  <c r="M489" i="2"/>
  <c r="Q489" i="2" s="1"/>
  <c r="M488" i="2"/>
  <c r="Q488" i="2" s="1"/>
  <c r="M487" i="2"/>
  <c r="Q487" i="2" s="1"/>
  <c r="M486" i="2"/>
  <c r="Q486" i="2" s="1"/>
  <c r="M485" i="2"/>
  <c r="Q485" i="2" s="1"/>
  <c r="M484" i="2"/>
  <c r="Q484" i="2" s="1"/>
  <c r="M483" i="2"/>
  <c r="Q483" i="2" s="1"/>
  <c r="M482" i="2"/>
  <c r="Q482" i="2" s="1"/>
  <c r="M481" i="2"/>
  <c r="Q481" i="2" s="1"/>
  <c r="M480" i="2"/>
  <c r="Q480" i="2" s="1"/>
  <c r="M479" i="2"/>
  <c r="Q479" i="2" s="1"/>
  <c r="M478" i="2"/>
  <c r="Q478" i="2" s="1"/>
  <c r="M477" i="2"/>
  <c r="Q477" i="2" s="1"/>
  <c r="M476" i="2"/>
  <c r="Q476" i="2" s="1"/>
  <c r="M475" i="2"/>
  <c r="Q475" i="2" s="1"/>
  <c r="M474" i="2"/>
  <c r="Q474" i="2" s="1"/>
  <c r="M473" i="2"/>
  <c r="Q473" i="2" s="1"/>
  <c r="M472" i="2"/>
  <c r="Q472" i="2" s="1"/>
  <c r="M471" i="2"/>
  <c r="Q471" i="2" s="1"/>
  <c r="M470" i="2"/>
  <c r="Q470" i="2" s="1"/>
  <c r="M469" i="2"/>
  <c r="Q469" i="2" s="1"/>
  <c r="M468" i="2"/>
  <c r="Q468" i="2" s="1"/>
  <c r="M467" i="2"/>
  <c r="Q467" i="2" s="1"/>
  <c r="M466" i="2"/>
  <c r="Q466" i="2" s="1"/>
  <c r="M465" i="2"/>
  <c r="Q465" i="2" s="1"/>
  <c r="M464" i="2"/>
  <c r="Q464" i="2" s="1"/>
  <c r="Q463" i="2"/>
  <c r="M463" i="2"/>
  <c r="M462" i="2"/>
  <c r="Q462" i="2" s="1"/>
  <c r="M461" i="2"/>
  <c r="Q461" i="2" s="1"/>
  <c r="M460" i="2"/>
  <c r="Q460" i="2" s="1"/>
  <c r="M459" i="2"/>
  <c r="Q459" i="2" s="1"/>
  <c r="M458" i="2"/>
  <c r="Q458" i="2" s="1"/>
  <c r="M457" i="2"/>
  <c r="Q457" i="2" s="1"/>
  <c r="M456" i="2"/>
  <c r="Q456" i="2" s="1"/>
  <c r="M455" i="2"/>
  <c r="Q455" i="2" s="1"/>
  <c r="M454" i="2"/>
  <c r="Q454" i="2" s="1"/>
  <c r="M453" i="2"/>
  <c r="Q453" i="2" s="1"/>
  <c r="M452" i="2"/>
  <c r="Q452" i="2" s="1"/>
  <c r="M451" i="2"/>
  <c r="Q451" i="2" s="1"/>
  <c r="M450" i="2"/>
  <c r="Q450" i="2" s="1"/>
  <c r="M449" i="2"/>
  <c r="Q449" i="2" s="1"/>
  <c r="M448" i="2"/>
  <c r="Q448" i="2" s="1"/>
  <c r="M447" i="2"/>
  <c r="Q447" i="2" s="1"/>
  <c r="M446" i="2"/>
  <c r="Q446" i="2" s="1"/>
  <c r="M445" i="2"/>
  <c r="Q445" i="2" s="1"/>
  <c r="M444" i="2"/>
  <c r="Q444" i="2" s="1"/>
  <c r="M443" i="2"/>
  <c r="Q443" i="2" s="1"/>
  <c r="M442" i="2"/>
  <c r="Q442" i="2" s="1"/>
  <c r="M441" i="2"/>
  <c r="Q441" i="2" s="1"/>
  <c r="M440" i="2"/>
  <c r="Q440" i="2" s="1"/>
  <c r="M439" i="2"/>
  <c r="Q439" i="2" s="1"/>
  <c r="M438" i="2"/>
  <c r="Q438" i="2" s="1"/>
  <c r="M437" i="2"/>
  <c r="Q437" i="2" s="1"/>
  <c r="M436" i="2"/>
  <c r="Q436" i="2" s="1"/>
  <c r="M435" i="2"/>
  <c r="Q435" i="2" s="1"/>
  <c r="M434" i="2"/>
  <c r="Q434" i="2" s="1"/>
  <c r="M433" i="2"/>
  <c r="Q433" i="2" s="1"/>
  <c r="M432" i="2"/>
  <c r="Q432" i="2" s="1"/>
  <c r="M431" i="2"/>
  <c r="Q431" i="2" s="1"/>
  <c r="M430" i="2"/>
  <c r="Q430" i="2" s="1"/>
  <c r="M429" i="2"/>
  <c r="Q429" i="2" s="1"/>
  <c r="M428" i="2"/>
  <c r="Q428" i="2" s="1"/>
  <c r="M427" i="2"/>
  <c r="Q427" i="2" s="1"/>
  <c r="M426" i="2"/>
  <c r="Q426" i="2" s="1"/>
  <c r="M425" i="2"/>
  <c r="Q425" i="2" s="1"/>
  <c r="M424" i="2"/>
  <c r="Q424" i="2" s="1"/>
  <c r="M423" i="2"/>
  <c r="Q423" i="2" s="1"/>
  <c r="M422" i="2"/>
  <c r="Q422" i="2" s="1"/>
  <c r="M421" i="2"/>
  <c r="Q421" i="2" s="1"/>
  <c r="M420" i="2"/>
  <c r="Q420" i="2" s="1"/>
  <c r="M419" i="2"/>
  <c r="Q419" i="2" s="1"/>
  <c r="M418" i="2"/>
  <c r="Q418" i="2" s="1"/>
  <c r="M417" i="2"/>
  <c r="Q417" i="2" s="1"/>
  <c r="M416" i="2"/>
  <c r="Q416" i="2" s="1"/>
  <c r="M415" i="2"/>
  <c r="Q415" i="2" s="1"/>
  <c r="M414" i="2"/>
  <c r="M413" i="2"/>
  <c r="M412" i="2"/>
  <c r="Q412" i="2" s="1"/>
  <c r="M411" i="2"/>
  <c r="Q411" i="2" s="1"/>
  <c r="M410" i="2"/>
  <c r="Q410" i="2" s="1"/>
  <c r="M409" i="2"/>
  <c r="Q409" i="2" s="1"/>
  <c r="M408" i="2"/>
  <c r="Q408" i="2" s="1"/>
  <c r="M407" i="2"/>
  <c r="Q407" i="2" s="1"/>
  <c r="M406" i="2"/>
  <c r="Q406" i="2" s="1"/>
  <c r="M405" i="2"/>
  <c r="Q405" i="2" s="1"/>
  <c r="M404" i="2"/>
  <c r="Q404" i="2" s="1"/>
  <c r="M403" i="2"/>
  <c r="Q403" i="2" s="1"/>
  <c r="M402" i="2"/>
  <c r="Q402" i="2" s="1"/>
  <c r="M401" i="2"/>
  <c r="Q401" i="2" s="1"/>
  <c r="M400" i="2"/>
  <c r="Q400" i="2" s="1"/>
  <c r="M399" i="2"/>
  <c r="Q399" i="2" s="1"/>
  <c r="M398" i="2"/>
  <c r="Q398" i="2" s="1"/>
  <c r="M397" i="2"/>
  <c r="Q397" i="2" s="1"/>
  <c r="M396" i="2"/>
  <c r="Q396" i="2" s="1"/>
  <c r="M395" i="2"/>
  <c r="Q395" i="2" s="1"/>
  <c r="M394" i="2"/>
  <c r="Q394" i="2" s="1"/>
  <c r="M393" i="2"/>
  <c r="Q393" i="2" s="1"/>
  <c r="M392" i="2"/>
  <c r="Q392" i="2" s="1"/>
  <c r="M391" i="2"/>
  <c r="Q391" i="2" s="1"/>
  <c r="M390" i="2"/>
  <c r="Q390" i="2" s="1"/>
  <c r="M389" i="2"/>
  <c r="Q389" i="2" s="1"/>
  <c r="M388" i="2"/>
  <c r="Q388" i="2" s="1"/>
  <c r="M387" i="2"/>
  <c r="Q387" i="2" s="1"/>
  <c r="M386" i="2"/>
  <c r="Q386" i="2" s="1"/>
  <c r="M385" i="2"/>
  <c r="Q385" i="2" s="1"/>
  <c r="M384" i="2"/>
  <c r="Q384" i="2" s="1"/>
  <c r="M383" i="2"/>
  <c r="Q383" i="2" s="1"/>
  <c r="M382" i="2"/>
  <c r="Q382" i="2" s="1"/>
  <c r="M381" i="2"/>
  <c r="Q381" i="2" s="1"/>
  <c r="M380" i="2"/>
  <c r="Q380" i="2" s="1"/>
  <c r="M379" i="2"/>
  <c r="Q379" i="2" s="1"/>
  <c r="M378" i="2"/>
  <c r="Q378" i="2" s="1"/>
  <c r="M377" i="2"/>
  <c r="Q377" i="2" s="1"/>
  <c r="M376" i="2"/>
  <c r="Q376" i="2" s="1"/>
  <c r="M375" i="2"/>
  <c r="Q375" i="2" s="1"/>
  <c r="M374" i="2"/>
  <c r="Q374" i="2" s="1"/>
  <c r="M373" i="2"/>
  <c r="Q373" i="2" s="1"/>
  <c r="M372" i="2"/>
  <c r="Q372" i="2" s="1"/>
  <c r="M371" i="2"/>
  <c r="Q371" i="2" s="1"/>
  <c r="M370" i="2"/>
  <c r="Q370" i="2" s="1"/>
  <c r="M369" i="2"/>
  <c r="Q369" i="2" s="1"/>
  <c r="M368" i="2"/>
  <c r="Q368" i="2" s="1"/>
  <c r="M367" i="2"/>
  <c r="Q367" i="2" s="1"/>
  <c r="M366" i="2"/>
  <c r="Q366" i="2" s="1"/>
  <c r="M365" i="2"/>
  <c r="Q365" i="2" s="1"/>
  <c r="M364" i="2"/>
  <c r="Q364" i="2" s="1"/>
  <c r="M363" i="2"/>
  <c r="Q363" i="2" s="1"/>
  <c r="M362" i="2"/>
  <c r="Q362" i="2" s="1"/>
  <c r="M361" i="2"/>
  <c r="Q361" i="2" s="1"/>
  <c r="M360" i="2"/>
  <c r="Q360" i="2" s="1"/>
  <c r="M359" i="2"/>
  <c r="Q359" i="2" s="1"/>
  <c r="M358" i="2"/>
  <c r="Q358" i="2" s="1"/>
  <c r="M357" i="2"/>
  <c r="Q357" i="2" s="1"/>
  <c r="M356" i="2"/>
  <c r="Q356" i="2" s="1"/>
  <c r="M355" i="2"/>
  <c r="Q355" i="2" s="1"/>
  <c r="M354" i="2"/>
  <c r="Q354" i="2" s="1"/>
  <c r="M353" i="2"/>
  <c r="Q353" i="2" s="1"/>
  <c r="M352" i="2"/>
  <c r="Q352" i="2" s="1"/>
  <c r="M351" i="2"/>
  <c r="Q351" i="2" s="1"/>
  <c r="M350" i="2"/>
  <c r="Q350" i="2" s="1"/>
  <c r="M349" i="2"/>
  <c r="Q349" i="2" s="1"/>
  <c r="M348" i="2"/>
  <c r="Q348" i="2" s="1"/>
  <c r="M347" i="2"/>
  <c r="Q347" i="2" s="1"/>
  <c r="M346" i="2"/>
  <c r="Q346" i="2" s="1"/>
  <c r="M345" i="2"/>
  <c r="Q345" i="2" s="1"/>
  <c r="M344" i="2"/>
  <c r="Q344" i="2" s="1"/>
  <c r="M343" i="2"/>
  <c r="Q343" i="2" s="1"/>
  <c r="M342" i="2"/>
  <c r="Q342" i="2" s="1"/>
  <c r="M341" i="2"/>
  <c r="Q341" i="2" s="1"/>
  <c r="M340" i="2"/>
  <c r="Q340" i="2" s="1"/>
  <c r="M339" i="2"/>
  <c r="Q339" i="2" s="1"/>
  <c r="M338" i="2"/>
  <c r="Q338" i="2" s="1"/>
  <c r="M337" i="2"/>
  <c r="Q337" i="2" s="1"/>
  <c r="M336" i="2"/>
  <c r="Q336" i="2" s="1"/>
  <c r="M335" i="2"/>
  <c r="Q335" i="2" s="1"/>
  <c r="M334" i="2"/>
  <c r="Q334" i="2" s="1"/>
  <c r="M333" i="2"/>
  <c r="Q333" i="2" s="1"/>
  <c r="M332" i="2"/>
  <c r="Q332" i="2" s="1"/>
  <c r="M331" i="2"/>
  <c r="Q331" i="2" s="1"/>
  <c r="M330" i="2"/>
  <c r="Q330" i="2" s="1"/>
  <c r="M329" i="2"/>
  <c r="Q329" i="2" s="1"/>
  <c r="M328" i="2"/>
  <c r="Q328" i="2" s="1"/>
  <c r="M327" i="2"/>
  <c r="Q327" i="2" s="1"/>
  <c r="M326" i="2"/>
  <c r="Q326" i="2" s="1"/>
  <c r="M325" i="2"/>
  <c r="Q325" i="2" s="1"/>
  <c r="M324" i="2"/>
  <c r="Q324" i="2" s="1"/>
  <c r="M323" i="2"/>
  <c r="Q323" i="2" s="1"/>
  <c r="M322" i="2"/>
  <c r="Q322" i="2" s="1"/>
  <c r="M321" i="2"/>
  <c r="Q321" i="2" s="1"/>
  <c r="M320" i="2"/>
  <c r="Q320" i="2" s="1"/>
  <c r="M319" i="2"/>
  <c r="Q319" i="2" s="1"/>
  <c r="M318" i="2"/>
  <c r="Q318" i="2" s="1"/>
  <c r="M317" i="2"/>
  <c r="Q317" i="2" s="1"/>
  <c r="M316" i="2"/>
  <c r="Q316" i="2" s="1"/>
  <c r="M315" i="2"/>
  <c r="Q315" i="2" s="1"/>
  <c r="M314" i="2"/>
  <c r="Q314" i="2" s="1"/>
  <c r="M313" i="2"/>
  <c r="Q313" i="2" s="1"/>
  <c r="M312" i="2"/>
  <c r="Q312" i="2" s="1"/>
  <c r="M311" i="2"/>
  <c r="Q311" i="2" s="1"/>
  <c r="M310" i="2"/>
  <c r="Q310" i="2" s="1"/>
  <c r="M309" i="2"/>
  <c r="Q309" i="2" s="1"/>
  <c r="M308" i="2"/>
  <c r="Q308" i="2" s="1"/>
  <c r="M307" i="2"/>
  <c r="Q307" i="2" s="1"/>
  <c r="M306" i="2"/>
  <c r="Q306" i="2" s="1"/>
  <c r="M305" i="2"/>
  <c r="Q305" i="2" s="1"/>
  <c r="M304" i="2"/>
  <c r="Q304" i="2" s="1"/>
  <c r="M303" i="2"/>
  <c r="Q303" i="2" s="1"/>
  <c r="M302" i="2"/>
  <c r="Q302" i="2" s="1"/>
  <c r="M301" i="2"/>
  <c r="Q301" i="2" s="1"/>
  <c r="M300" i="2"/>
  <c r="Q300" i="2" s="1"/>
  <c r="M299" i="2"/>
  <c r="Q299" i="2" s="1"/>
  <c r="M298" i="2"/>
  <c r="Q298" i="2" s="1"/>
  <c r="M297" i="2"/>
  <c r="Q297" i="2" s="1"/>
  <c r="M296" i="2"/>
  <c r="Q296" i="2" s="1"/>
  <c r="M295" i="2"/>
  <c r="Q295" i="2" s="1"/>
  <c r="M294" i="2"/>
  <c r="Q294" i="2" s="1"/>
  <c r="M293" i="2"/>
  <c r="Q293" i="2" s="1"/>
  <c r="M292" i="2"/>
  <c r="Q292" i="2" s="1"/>
  <c r="M291" i="2"/>
  <c r="Q291" i="2" s="1"/>
  <c r="M290" i="2"/>
  <c r="Q290" i="2" s="1"/>
  <c r="M289" i="2"/>
  <c r="Q289" i="2" s="1"/>
  <c r="M288" i="2"/>
  <c r="Q288" i="2" s="1"/>
  <c r="M287" i="2"/>
  <c r="Q287" i="2" s="1"/>
  <c r="M286" i="2"/>
  <c r="Q286" i="2" s="1"/>
  <c r="M285" i="2"/>
  <c r="Q285" i="2" s="1"/>
  <c r="M284" i="2"/>
  <c r="Q284" i="2" s="1"/>
  <c r="M283" i="2"/>
  <c r="Q283" i="2" s="1"/>
  <c r="M282" i="2"/>
  <c r="Q282" i="2" s="1"/>
  <c r="M281" i="2"/>
  <c r="Q281" i="2" s="1"/>
  <c r="M280" i="2"/>
  <c r="Q280" i="2" s="1"/>
  <c r="M279" i="2"/>
  <c r="Q279" i="2" s="1"/>
  <c r="M278" i="2"/>
  <c r="Q278" i="2" s="1"/>
  <c r="M277" i="2"/>
  <c r="Q277" i="2" s="1"/>
  <c r="M276" i="2"/>
  <c r="Q276" i="2" s="1"/>
  <c r="M275" i="2"/>
  <c r="Q275" i="2" s="1"/>
  <c r="M274" i="2"/>
  <c r="Q274" i="2" s="1"/>
  <c r="M273" i="2"/>
  <c r="Q273" i="2" s="1"/>
  <c r="M272" i="2"/>
  <c r="Q272" i="2" s="1"/>
  <c r="M271" i="2"/>
  <c r="Q271" i="2" s="1"/>
  <c r="M270" i="2"/>
  <c r="Q270" i="2" s="1"/>
  <c r="M269" i="2"/>
  <c r="Q269" i="2" s="1"/>
  <c r="M268" i="2"/>
  <c r="Q268" i="2" s="1"/>
  <c r="M267" i="2"/>
  <c r="Q267" i="2" s="1"/>
  <c r="M266" i="2"/>
  <c r="Q266" i="2" s="1"/>
  <c r="M265" i="2"/>
  <c r="Q265" i="2" s="1"/>
  <c r="M264" i="2"/>
  <c r="Q264" i="2" s="1"/>
  <c r="M263" i="2"/>
  <c r="Q263" i="2" s="1"/>
  <c r="M262" i="2"/>
  <c r="Q262" i="2" s="1"/>
  <c r="M261" i="2"/>
  <c r="Q261" i="2" s="1"/>
  <c r="M260" i="2"/>
  <c r="Q260" i="2" s="1"/>
  <c r="M259" i="2"/>
  <c r="Q259" i="2" s="1"/>
  <c r="M258" i="2"/>
  <c r="Q258" i="2" s="1"/>
  <c r="M257" i="2"/>
  <c r="Q257" i="2" s="1"/>
  <c r="M256" i="2"/>
  <c r="Q256" i="2" s="1"/>
  <c r="M255" i="2"/>
  <c r="Q255" i="2" s="1"/>
  <c r="M254" i="2"/>
  <c r="Q254" i="2" s="1"/>
  <c r="M253" i="2"/>
  <c r="Q253" i="2" s="1"/>
  <c r="M252" i="2"/>
  <c r="Q252" i="2" s="1"/>
  <c r="M251" i="2"/>
  <c r="Q251" i="2" s="1"/>
  <c r="M250" i="2"/>
  <c r="Q250" i="2" s="1"/>
  <c r="M249" i="2"/>
  <c r="Q249" i="2" s="1"/>
  <c r="M248" i="2"/>
  <c r="Q248" i="2" s="1"/>
  <c r="M247" i="2"/>
  <c r="Q247" i="2" s="1"/>
  <c r="M246" i="2"/>
  <c r="Q246" i="2" s="1"/>
  <c r="M245" i="2"/>
  <c r="Q245" i="2" s="1"/>
  <c r="M244" i="2"/>
  <c r="Q244" i="2" s="1"/>
  <c r="M243" i="2"/>
  <c r="Q243" i="2" s="1"/>
  <c r="M242" i="2"/>
  <c r="Q242" i="2" s="1"/>
  <c r="M241" i="2"/>
  <c r="Q241" i="2" s="1"/>
  <c r="M240" i="2"/>
  <c r="Q240" i="2" s="1"/>
  <c r="M239" i="2"/>
  <c r="Q239" i="2" s="1"/>
  <c r="M238" i="2"/>
  <c r="Q238" i="2" s="1"/>
  <c r="M237" i="2"/>
  <c r="Q237" i="2" s="1"/>
  <c r="M236" i="2"/>
  <c r="Q236" i="2" s="1"/>
  <c r="M235" i="2"/>
  <c r="Q235" i="2" s="1"/>
  <c r="M234" i="2"/>
  <c r="Q234" i="2" s="1"/>
  <c r="M233" i="2"/>
  <c r="Q233" i="2" s="1"/>
  <c r="M232" i="2"/>
  <c r="Q232" i="2" s="1"/>
  <c r="M231" i="2"/>
  <c r="Q231" i="2" s="1"/>
  <c r="M230" i="2"/>
  <c r="Q230" i="2" s="1"/>
  <c r="M229" i="2"/>
  <c r="Q229" i="2" s="1"/>
  <c r="M228" i="2"/>
  <c r="Q228" i="2" s="1"/>
  <c r="M227" i="2"/>
  <c r="Q227" i="2" s="1"/>
  <c r="M226" i="2"/>
  <c r="Q226" i="2" s="1"/>
  <c r="M225" i="2"/>
  <c r="Q225" i="2" s="1"/>
  <c r="M224" i="2"/>
  <c r="Q224" i="2" s="1"/>
  <c r="M223" i="2"/>
  <c r="Q223" i="2" s="1"/>
  <c r="M222" i="2"/>
  <c r="Q222" i="2" s="1"/>
  <c r="M221" i="2"/>
  <c r="Q221" i="2" s="1"/>
  <c r="M220" i="2"/>
  <c r="Q220" i="2" s="1"/>
  <c r="M219" i="2"/>
  <c r="Q219" i="2" s="1"/>
  <c r="M218" i="2"/>
  <c r="Q218" i="2" s="1"/>
  <c r="M217" i="2"/>
  <c r="Q217" i="2" s="1"/>
  <c r="M216" i="2"/>
  <c r="Q216" i="2" s="1"/>
  <c r="M215" i="2"/>
  <c r="Q215" i="2" s="1"/>
  <c r="M214" i="2"/>
  <c r="Q214" i="2" s="1"/>
  <c r="M213" i="2"/>
  <c r="Q213" i="2" s="1"/>
  <c r="M212" i="2"/>
  <c r="Q212" i="2" s="1"/>
  <c r="M211" i="2"/>
  <c r="Q211" i="2" s="1"/>
  <c r="M210" i="2"/>
  <c r="Q210" i="2" s="1"/>
  <c r="M209" i="2"/>
  <c r="Q209" i="2" s="1"/>
  <c r="M208" i="2"/>
  <c r="Q208" i="2" s="1"/>
  <c r="M207" i="2"/>
  <c r="Q207" i="2" s="1"/>
  <c r="M206" i="2"/>
  <c r="Q206" i="2" s="1"/>
  <c r="M205" i="2"/>
  <c r="Q205" i="2" s="1"/>
  <c r="M204" i="2"/>
  <c r="Q204" i="2" s="1"/>
  <c r="M203" i="2"/>
  <c r="Q203" i="2" s="1"/>
  <c r="M202" i="2"/>
  <c r="Q202" i="2" s="1"/>
  <c r="M201" i="2"/>
  <c r="Q201" i="2" s="1"/>
  <c r="M200" i="2"/>
  <c r="Q200" i="2" s="1"/>
  <c r="M199" i="2"/>
  <c r="Q199" i="2" s="1"/>
  <c r="M198" i="2"/>
  <c r="Q198" i="2" s="1"/>
  <c r="M197" i="2"/>
  <c r="Q197" i="2" s="1"/>
  <c r="M196" i="2"/>
  <c r="Q196" i="2" s="1"/>
  <c r="M195" i="2"/>
  <c r="Q195" i="2" s="1"/>
  <c r="M194" i="2"/>
  <c r="Q194" i="2" s="1"/>
  <c r="M193" i="2"/>
  <c r="Q193" i="2" s="1"/>
  <c r="M192" i="2"/>
  <c r="Q192" i="2" s="1"/>
  <c r="M191" i="2"/>
  <c r="Q191" i="2" s="1"/>
  <c r="M190" i="2"/>
  <c r="Q190" i="2" s="1"/>
  <c r="M189" i="2"/>
  <c r="Q189" i="2" s="1"/>
  <c r="M188" i="2"/>
  <c r="Q188" i="2" s="1"/>
  <c r="M187" i="2"/>
  <c r="Q187" i="2" s="1"/>
  <c r="M186" i="2"/>
  <c r="Q186" i="2" s="1"/>
  <c r="M185" i="2"/>
  <c r="Q185" i="2" s="1"/>
  <c r="M184" i="2"/>
  <c r="Q184" i="2" s="1"/>
  <c r="M183" i="2"/>
  <c r="Q183" i="2" s="1"/>
  <c r="M182" i="2"/>
  <c r="Q182" i="2" s="1"/>
  <c r="M181" i="2"/>
  <c r="Q181" i="2" s="1"/>
  <c r="M180" i="2"/>
  <c r="Q180" i="2" s="1"/>
  <c r="M179" i="2"/>
  <c r="Q179" i="2" s="1"/>
  <c r="M178" i="2"/>
  <c r="Q178" i="2" s="1"/>
  <c r="M177" i="2"/>
  <c r="Q177" i="2" s="1"/>
  <c r="M176" i="2"/>
  <c r="Q176" i="2" s="1"/>
  <c r="M175" i="2"/>
  <c r="Q175" i="2" s="1"/>
  <c r="M174" i="2"/>
  <c r="Q174" i="2" s="1"/>
  <c r="M173" i="2"/>
  <c r="Q173" i="2" s="1"/>
  <c r="M172" i="2"/>
  <c r="Q172" i="2" s="1"/>
  <c r="M171" i="2"/>
  <c r="Q171" i="2" s="1"/>
  <c r="M170" i="2"/>
  <c r="Q170" i="2" s="1"/>
  <c r="M169" i="2"/>
  <c r="Q169" i="2" s="1"/>
  <c r="M168" i="2"/>
  <c r="Q168" i="2" s="1"/>
  <c r="M167" i="2"/>
  <c r="Q167" i="2" s="1"/>
  <c r="M166" i="2"/>
  <c r="Q166" i="2" s="1"/>
  <c r="M165" i="2"/>
  <c r="Q165" i="2" s="1"/>
  <c r="M164" i="2"/>
  <c r="Q164" i="2" s="1"/>
  <c r="M163" i="2"/>
  <c r="Q163" i="2" s="1"/>
  <c r="M162" i="2"/>
  <c r="Q162" i="2" s="1"/>
  <c r="M161" i="2"/>
  <c r="Q161" i="2" s="1"/>
  <c r="M160" i="2"/>
  <c r="Q160" i="2" s="1"/>
  <c r="M159" i="2"/>
  <c r="Q159" i="2" s="1"/>
  <c r="M158" i="2"/>
  <c r="Q158" i="2" s="1"/>
  <c r="M157" i="2"/>
  <c r="Q157" i="2" s="1"/>
  <c r="M156" i="2"/>
  <c r="Q156" i="2" s="1"/>
  <c r="M155" i="2"/>
  <c r="Q155" i="2" s="1"/>
  <c r="M154" i="2"/>
  <c r="Q154" i="2" s="1"/>
  <c r="M153" i="2"/>
  <c r="Q153" i="2" s="1"/>
  <c r="M152" i="2"/>
  <c r="Q152" i="2" s="1"/>
  <c r="M151" i="2"/>
  <c r="Q151" i="2" s="1"/>
  <c r="M150" i="2"/>
  <c r="Q150" i="2" s="1"/>
  <c r="M149" i="2"/>
  <c r="Q149" i="2" s="1"/>
  <c r="M148" i="2"/>
  <c r="M147" i="2"/>
  <c r="Q147" i="2" s="1"/>
  <c r="M146" i="2"/>
  <c r="Q146" i="2" s="1"/>
  <c r="M145" i="2"/>
  <c r="Q145" i="2" s="1"/>
  <c r="M144" i="2"/>
  <c r="Q144" i="2" s="1"/>
  <c r="M143" i="2"/>
  <c r="Q143" i="2" s="1"/>
  <c r="M142" i="2"/>
  <c r="Q142" i="2" s="1"/>
  <c r="M141" i="2"/>
  <c r="Q141" i="2" s="1"/>
  <c r="M140" i="2"/>
  <c r="Q140" i="2" s="1"/>
  <c r="M139" i="2"/>
  <c r="Q139" i="2" s="1"/>
  <c r="M138" i="2"/>
  <c r="Q138" i="2" s="1"/>
  <c r="M137" i="2"/>
  <c r="Q137" i="2" s="1"/>
  <c r="M136" i="2"/>
  <c r="Q136" i="2" s="1"/>
  <c r="M135" i="2"/>
  <c r="Q135" i="2" s="1"/>
  <c r="M134" i="2"/>
  <c r="Q134" i="2" s="1"/>
  <c r="M133" i="2"/>
  <c r="Q133" i="2" s="1"/>
  <c r="M132" i="2"/>
  <c r="Q132" i="2" s="1"/>
  <c r="M131" i="2"/>
  <c r="Q131" i="2" s="1"/>
  <c r="M130" i="2"/>
  <c r="Q130" i="2" s="1"/>
  <c r="M129" i="2"/>
  <c r="Q129" i="2" s="1"/>
  <c r="M128" i="2"/>
  <c r="Q128" i="2" s="1"/>
  <c r="M127" i="2"/>
  <c r="Q127" i="2" s="1"/>
  <c r="M126" i="2"/>
  <c r="Q126" i="2" s="1"/>
  <c r="M125" i="2"/>
  <c r="Q125" i="2" s="1"/>
  <c r="M124" i="2"/>
  <c r="Q124" i="2" s="1"/>
  <c r="M123" i="2"/>
  <c r="Q123" i="2" s="1"/>
  <c r="M122" i="2"/>
  <c r="Q122" i="2" s="1"/>
  <c r="M121" i="2"/>
  <c r="Q121" i="2" s="1"/>
  <c r="M120" i="2"/>
  <c r="Q120" i="2" s="1"/>
  <c r="M119" i="2"/>
  <c r="Q119" i="2" s="1"/>
  <c r="M118" i="2"/>
  <c r="Q118" i="2" s="1"/>
  <c r="M117" i="2"/>
  <c r="Q117" i="2" s="1"/>
  <c r="M116" i="2"/>
  <c r="Q116" i="2" s="1"/>
  <c r="M115" i="2"/>
  <c r="Q115" i="2" s="1"/>
  <c r="M114" i="2"/>
  <c r="Q114" i="2" s="1"/>
  <c r="M113" i="2"/>
  <c r="Q113" i="2" s="1"/>
  <c r="M112" i="2"/>
  <c r="Q112" i="2" s="1"/>
  <c r="M111" i="2"/>
  <c r="Q111" i="2" s="1"/>
  <c r="M110" i="2"/>
  <c r="Q110" i="2" s="1"/>
  <c r="M109" i="2"/>
  <c r="Q109" i="2" s="1"/>
  <c r="M108" i="2"/>
  <c r="Q108" i="2" s="1"/>
  <c r="M107" i="2"/>
  <c r="Q107" i="2" s="1"/>
  <c r="M106" i="2"/>
  <c r="Q106" i="2" s="1"/>
  <c r="M105" i="2"/>
  <c r="Q105" i="2" s="1"/>
  <c r="M104" i="2"/>
  <c r="Q104" i="2" s="1"/>
  <c r="M103" i="2"/>
  <c r="Q103" i="2" s="1"/>
  <c r="M102" i="2"/>
  <c r="Q102" i="2" s="1"/>
  <c r="M101" i="2"/>
  <c r="Q101" i="2" s="1"/>
  <c r="M100" i="2"/>
  <c r="Q100" i="2" s="1"/>
  <c r="M99" i="2"/>
  <c r="Q99" i="2" s="1"/>
  <c r="M98" i="2"/>
  <c r="Q98" i="2" s="1"/>
  <c r="M97" i="2"/>
  <c r="Q97" i="2" s="1"/>
  <c r="M96" i="2"/>
  <c r="Q96" i="2" s="1"/>
  <c r="M95" i="2"/>
  <c r="Q95" i="2" s="1"/>
  <c r="M94" i="2"/>
  <c r="Q94" i="2" s="1"/>
  <c r="M93" i="2"/>
  <c r="Q93" i="2" s="1"/>
  <c r="M92" i="2"/>
  <c r="Q92" i="2" s="1"/>
  <c r="M91" i="2"/>
  <c r="M90" i="2"/>
  <c r="Q90" i="2" s="1"/>
  <c r="M89" i="2"/>
  <c r="Q89" i="2" s="1"/>
  <c r="M88" i="2"/>
  <c r="Q88" i="2" s="1"/>
  <c r="M87" i="2"/>
  <c r="Q87" i="2" s="1"/>
  <c r="M86" i="2"/>
  <c r="Q86" i="2" s="1"/>
  <c r="M85" i="2"/>
  <c r="Q85" i="2" s="1"/>
  <c r="M84" i="2"/>
  <c r="Q84" i="2" s="1"/>
  <c r="M83" i="2"/>
  <c r="Q83" i="2" s="1"/>
  <c r="M82" i="2"/>
  <c r="Q82" i="2" s="1"/>
  <c r="M81" i="2"/>
  <c r="Q81" i="2" s="1"/>
  <c r="M80" i="2"/>
  <c r="Q80" i="2" s="1"/>
  <c r="M79" i="2"/>
  <c r="Q79" i="2" s="1"/>
  <c r="M78" i="2"/>
  <c r="Q78" i="2" s="1"/>
  <c r="M77" i="2"/>
  <c r="Q77" i="2" s="1"/>
  <c r="M76" i="2"/>
  <c r="Q76" i="2" s="1"/>
  <c r="M75" i="2"/>
  <c r="Q75" i="2" s="1"/>
  <c r="M74" i="2"/>
  <c r="Q74" i="2" s="1"/>
  <c r="M73" i="2"/>
  <c r="Q73" i="2" s="1"/>
  <c r="M72" i="2"/>
  <c r="Q72" i="2" s="1"/>
  <c r="M71" i="2"/>
  <c r="Q71" i="2" s="1"/>
  <c r="M70" i="2"/>
  <c r="M69" i="2"/>
  <c r="Q69" i="2" s="1"/>
  <c r="M68" i="2"/>
  <c r="Q68" i="2" s="1"/>
  <c r="M67" i="2"/>
  <c r="Q67" i="2" s="1"/>
  <c r="M66" i="2"/>
  <c r="Q66" i="2" s="1"/>
  <c r="M65" i="2"/>
  <c r="Q65" i="2" s="1"/>
  <c r="M64" i="2"/>
  <c r="Q64" i="2" s="1"/>
  <c r="M63" i="2"/>
  <c r="Q63" i="2" s="1"/>
  <c r="M62" i="2"/>
  <c r="Q62" i="2" s="1"/>
  <c r="M61" i="2"/>
  <c r="Q61" i="2" s="1"/>
  <c r="M60" i="2"/>
  <c r="Q60" i="2" s="1"/>
  <c r="M59" i="2"/>
  <c r="M58" i="2"/>
  <c r="Q58" i="2" s="1"/>
  <c r="M57" i="2"/>
  <c r="M56" i="2"/>
  <c r="Q56" i="2" s="1"/>
  <c r="M55" i="2"/>
  <c r="Q55" i="2" s="1"/>
  <c r="M54" i="2"/>
  <c r="Q54" i="2" s="1"/>
  <c r="M53" i="2"/>
  <c r="Q53" i="2" s="1"/>
  <c r="M52" i="2"/>
  <c r="Q52" i="2" s="1"/>
  <c r="M51" i="2"/>
  <c r="Q51" i="2" s="1"/>
  <c r="M50" i="2"/>
  <c r="Q50" i="2" s="1"/>
  <c r="M49" i="2"/>
  <c r="Q49" i="2" s="1"/>
  <c r="M48" i="2"/>
  <c r="Q48" i="2" s="1"/>
  <c r="M47" i="2"/>
  <c r="Q47" i="2" s="1"/>
  <c r="M46" i="2"/>
  <c r="Q46" i="2" s="1"/>
  <c r="M45" i="2"/>
  <c r="Q45" i="2" s="1"/>
  <c r="M44" i="2"/>
  <c r="Q44" i="2" s="1"/>
  <c r="M43" i="2"/>
  <c r="Q43" i="2" s="1"/>
  <c r="M42" i="2"/>
  <c r="Q42" i="2" s="1"/>
  <c r="M41" i="2"/>
  <c r="Q41" i="2" s="1"/>
  <c r="M40" i="2"/>
  <c r="Q40" i="2" s="1"/>
  <c r="M39" i="2"/>
  <c r="Q39" i="2" s="1"/>
  <c r="M38" i="2"/>
  <c r="Q38" i="2" s="1"/>
  <c r="M37" i="2"/>
  <c r="Q37" i="2" s="1"/>
  <c r="M36" i="2"/>
  <c r="Q36" i="2" s="1"/>
  <c r="M35" i="2"/>
  <c r="Q35" i="2" s="1"/>
  <c r="M34" i="2"/>
  <c r="Q34" i="2" s="1"/>
  <c r="M33" i="2"/>
  <c r="Q33" i="2" s="1"/>
  <c r="M32" i="2"/>
  <c r="Q32" i="2" s="1"/>
  <c r="M31" i="2"/>
  <c r="Q31" i="2" s="1"/>
  <c r="M30" i="2"/>
  <c r="Q30" i="2" s="1"/>
  <c r="M29" i="2"/>
  <c r="Q29" i="2" s="1"/>
  <c r="M28" i="2"/>
  <c r="Q28" i="2" s="1"/>
  <c r="M27" i="2"/>
  <c r="Q27" i="2" s="1"/>
  <c r="M26" i="2"/>
  <c r="Q26" i="2" s="1"/>
  <c r="M25" i="2"/>
  <c r="M24" i="2"/>
  <c r="Q24" i="2" s="1"/>
  <c r="M23" i="2"/>
  <c r="Q23" i="2" s="1"/>
  <c r="M22" i="2"/>
  <c r="Q22" i="2" s="1"/>
  <c r="M21" i="2"/>
  <c r="Q21" i="2" s="1"/>
  <c r="M20" i="2"/>
  <c r="Q20" i="2" s="1"/>
  <c r="M19" i="2"/>
  <c r="Q19" i="2" s="1"/>
  <c r="M18" i="2"/>
  <c r="Q18" i="2" s="1"/>
  <c r="M17" i="2"/>
  <c r="Q17" i="2" s="1"/>
  <c r="M16" i="2"/>
  <c r="Q16" i="2" s="1"/>
  <c r="M15" i="2"/>
  <c r="Q15" i="2" s="1"/>
  <c r="M14" i="2"/>
  <c r="Q14" i="2" s="1"/>
  <c r="M13" i="2"/>
  <c r="Q13" i="2" s="1"/>
  <c r="M12" i="2"/>
  <c r="Q12" i="2" s="1"/>
  <c r="Q884" i="1"/>
  <c r="Q883" i="1"/>
  <c r="Q882" i="1"/>
  <c r="Q881" i="1"/>
  <c r="Q878" i="1"/>
  <c r="Q879" i="1"/>
  <c r="Q880" i="1"/>
  <c r="Q877" i="1"/>
  <c r="Q876" i="1"/>
  <c r="Q875" i="1"/>
  <c r="Q874" i="1"/>
  <c r="Q873" i="1"/>
  <c r="Q872" i="1"/>
  <c r="Q871" i="1"/>
  <c r="Q870" i="1"/>
  <c r="Q869" i="1"/>
  <c r="Q868" i="1"/>
  <c r="Q867" i="1"/>
  <c r="Q866" i="1"/>
  <c r="Q865" i="1"/>
  <c r="Q864" i="1"/>
  <c r="Q863" i="1"/>
  <c r="Q862" i="1"/>
  <c r="Q861" i="1"/>
  <c r="Q860" i="1"/>
  <c r="Q859" i="1"/>
  <c r="Q858" i="1"/>
  <c r="Q857" i="1"/>
  <c r="Q856" i="1"/>
  <c r="Q855" i="1"/>
  <c r="Q854" i="1"/>
  <c r="Q853" i="1"/>
  <c r="Q852" i="1"/>
  <c r="Q851" i="1"/>
  <c r="Q850" i="1"/>
  <c r="Q849" i="1"/>
  <c r="Q848" i="1"/>
  <c r="Q847" i="1"/>
  <c r="Q846" i="1"/>
  <c r="Q845" i="1"/>
  <c r="Q844" i="1"/>
  <c r="Q843" i="1"/>
  <c r="Q842" i="1"/>
  <c r="Q841" i="1"/>
  <c r="Q840" i="1"/>
  <c r="Q839" i="1"/>
  <c r="Q838" i="1"/>
  <c r="Q837" i="1"/>
  <c r="Q836" i="1"/>
  <c r="Q835" i="1"/>
  <c r="Q834" i="1"/>
  <c r="Q833" i="1"/>
  <c r="Q832" i="1"/>
  <c r="Q831" i="1"/>
  <c r="Q830" i="1"/>
  <c r="Q829" i="1"/>
  <c r="Q828" i="1"/>
  <c r="Q827" i="1"/>
  <c r="Q826" i="1"/>
  <c r="Q825" i="1"/>
  <c r="Q824" i="1"/>
  <c r="Q823" i="1"/>
  <c r="Q822" i="1"/>
  <c r="Q821" i="1"/>
  <c r="Q820" i="1"/>
  <c r="Q819" i="1"/>
  <c r="Q818" i="1"/>
  <c r="Q817" i="1"/>
  <c r="Q816" i="1"/>
  <c r="Q815" i="1"/>
  <c r="Q814" i="1"/>
  <c r="Q813" i="1"/>
  <c r="Q812" i="1"/>
  <c r="Q811" i="1"/>
  <c r="Q810" i="1"/>
  <c r="Q809" i="1"/>
  <c r="Q808" i="1"/>
  <c r="Q807" i="1"/>
  <c r="Q806" i="1"/>
  <c r="Q805" i="1"/>
  <c r="Q804" i="1"/>
  <c r="Q803" i="1"/>
  <c r="Q802" i="1"/>
  <c r="Q801" i="1"/>
  <c r="Q800" i="1"/>
  <c r="Q799" i="1"/>
  <c r="Q798" i="1"/>
  <c r="Q797" i="1"/>
  <c r="Q796" i="1"/>
  <c r="Q795" i="1"/>
  <c r="Q794" i="1"/>
  <c r="Q793" i="1"/>
  <c r="Q792" i="1"/>
  <c r="Q791" i="1"/>
  <c r="Q790" i="1"/>
  <c r="Q789" i="1"/>
  <c r="Q788" i="1"/>
  <c r="Q787" i="1"/>
  <c r="Q786" i="1"/>
  <c r="Q785" i="1"/>
  <c r="Q784" i="1"/>
  <c r="Q783" i="1"/>
  <c r="Q782" i="1"/>
  <c r="Q781" i="1"/>
  <c r="Q780" i="1"/>
  <c r="Q779" i="1"/>
  <c r="Q778" i="1"/>
  <c r="Q777" i="1"/>
  <c r="Q776" i="1"/>
  <c r="Q775" i="1"/>
  <c r="Q774" i="1"/>
  <c r="Q773" i="1"/>
  <c r="Q772" i="1"/>
  <c r="Q771" i="1"/>
  <c r="Q770" i="1"/>
  <c r="Q769" i="1"/>
  <c r="Q768" i="1"/>
  <c r="Q767" i="1"/>
  <c r="Q766" i="1"/>
  <c r="Q765" i="1"/>
  <c r="Q764" i="1"/>
  <c r="Q763" i="1"/>
  <c r="Q762" i="1"/>
  <c r="Q761" i="1"/>
  <c r="Q760" i="1"/>
  <c r="Q759" i="1"/>
  <c r="Q758" i="1"/>
  <c r="Q757" i="1"/>
  <c r="Q756" i="1"/>
  <c r="Q755" i="1"/>
  <c r="Q754" i="1"/>
  <c r="Q753" i="1"/>
  <c r="Q752" i="1"/>
  <c r="Q751" i="1"/>
  <c r="Q750" i="1"/>
  <c r="Q749" i="1"/>
  <c r="Q748" i="1"/>
  <c r="Q747" i="1"/>
  <c r="Q746" i="1"/>
  <c r="Q745" i="1"/>
  <c r="Q744" i="1"/>
  <c r="Q743" i="1"/>
  <c r="Q742" i="1"/>
  <c r="Q741" i="1"/>
  <c r="Q740" i="1"/>
  <c r="Q739" i="1"/>
  <c r="Q738" i="1"/>
  <c r="Q737" i="1"/>
  <c r="Q736" i="1"/>
  <c r="Q735" i="1"/>
  <c r="Q734" i="1"/>
  <c r="Q733" i="1"/>
  <c r="Q732" i="1"/>
  <c r="Q731" i="1"/>
  <c r="Q730" i="1"/>
  <c r="Q729" i="1"/>
  <c r="Q728" i="1"/>
  <c r="Q727" i="1"/>
  <c r="Q726" i="1"/>
  <c r="Q725" i="1"/>
  <c r="Q724" i="1"/>
  <c r="Q723" i="1"/>
  <c r="Q722" i="1"/>
  <c r="Q721" i="1"/>
  <c r="Q720" i="1"/>
  <c r="Q719" i="1"/>
  <c r="Q718" i="1"/>
  <c r="Q717" i="1"/>
  <c r="Q716" i="1"/>
  <c r="Q715" i="1"/>
  <c r="Q714" i="1"/>
  <c r="Q713" i="1"/>
  <c r="Q712" i="1"/>
  <c r="Q711" i="1"/>
  <c r="Q710" i="1"/>
  <c r="Q709" i="1"/>
  <c r="Q708" i="1"/>
  <c r="Q707" i="1"/>
  <c r="Q706" i="1"/>
  <c r="Q705" i="1"/>
  <c r="Q704" i="1"/>
  <c r="Q703" i="1"/>
  <c r="Q702" i="1"/>
  <c r="Q701" i="1"/>
  <c r="Q700" i="1"/>
  <c r="Q699" i="1"/>
  <c r="Q698" i="1"/>
  <c r="Q697" i="1"/>
  <c r="Q696" i="1"/>
  <c r="Q695" i="1"/>
  <c r="Q694" i="1"/>
  <c r="Q693" i="1"/>
  <c r="Q692" i="1"/>
  <c r="Q691" i="1"/>
  <c r="Q690" i="1"/>
  <c r="Q689" i="1"/>
  <c r="Q688" i="1"/>
  <c r="Q687" i="1"/>
  <c r="Q686" i="1"/>
  <c r="Q685" i="1"/>
  <c r="Q684" i="1"/>
  <c r="Q683" i="1"/>
  <c r="Q682" i="1"/>
  <c r="Q681" i="1"/>
  <c r="Q680" i="1"/>
  <c r="Q679" i="1"/>
  <c r="Q678" i="1"/>
  <c r="Q677" i="1"/>
  <c r="Q676" i="1"/>
  <c r="Q675" i="1"/>
  <c r="Q674" i="1"/>
  <c r="Q673" i="1"/>
  <c r="Q672" i="1"/>
  <c r="Q671" i="1"/>
  <c r="Q670" i="1"/>
  <c r="Q669" i="1"/>
  <c r="Q668" i="1"/>
  <c r="Q667" i="1"/>
  <c r="Q666" i="1"/>
  <c r="Q665" i="1"/>
  <c r="Q664" i="1"/>
  <c r="Q663" i="1"/>
  <c r="Q662" i="1"/>
  <c r="Q661" i="1"/>
  <c r="Q660" i="1"/>
  <c r="Q659" i="1"/>
  <c r="Q658" i="1"/>
  <c r="Q657" i="1"/>
  <c r="Q656" i="1"/>
  <c r="Q655" i="1"/>
  <c r="Q654" i="1"/>
  <c r="Q653" i="1"/>
  <c r="Q652" i="1"/>
  <c r="Q651" i="1"/>
  <c r="Q650" i="1"/>
  <c r="Q649" i="1"/>
  <c r="Q648" i="1"/>
  <c r="Q647" i="1"/>
  <c r="Q646" i="1"/>
  <c r="Q645" i="1"/>
  <c r="Q644" i="1"/>
  <c r="Q643" i="1"/>
  <c r="Q642" i="1"/>
  <c r="Q641" i="1"/>
  <c r="Q640" i="1"/>
  <c r="Q639" i="1"/>
  <c r="Q638" i="1"/>
  <c r="Q637" i="1"/>
  <c r="Q636" i="1"/>
  <c r="Q635" i="1"/>
  <c r="Q634" i="1"/>
  <c r="Q633" i="1"/>
  <c r="Q632" i="1"/>
  <c r="Q631" i="1"/>
  <c r="Q630" i="1"/>
  <c r="Q629" i="1"/>
  <c r="Q628" i="1"/>
  <c r="Q627" i="1"/>
  <c r="Q626" i="1"/>
  <c r="Q625" i="1"/>
  <c r="Q624" i="1"/>
  <c r="Q623" i="1"/>
  <c r="Q622" i="1"/>
  <c r="Q621" i="1"/>
  <c r="Q620" i="1"/>
  <c r="Q619" i="1"/>
  <c r="Q618" i="1"/>
  <c r="Q617" i="1"/>
  <c r="Q616" i="1"/>
  <c r="Q615" i="1"/>
  <c r="Q614" i="1"/>
  <c r="Q613" i="1"/>
  <c r="Q612" i="1"/>
  <c r="Q611" i="1"/>
  <c r="Q610" i="1"/>
  <c r="Q609" i="1"/>
  <c r="Q608" i="1"/>
  <c r="Q607" i="1"/>
  <c r="Q606" i="1"/>
  <c r="Q605" i="1"/>
  <c r="Q604" i="1"/>
  <c r="Q603" i="1"/>
  <c r="Q602" i="1"/>
  <c r="Q601" i="1"/>
  <c r="Q600" i="1"/>
  <c r="Q599" i="1"/>
  <c r="Q598" i="1"/>
  <c r="Q597" i="1"/>
  <c r="Q596" i="1"/>
  <c r="Q595" i="1"/>
  <c r="Q594" i="1"/>
  <c r="Q593" i="1"/>
  <c r="Q592" i="1"/>
  <c r="Q591" i="1"/>
  <c r="Q590" i="1"/>
  <c r="Q589" i="1"/>
  <c r="Q588" i="1"/>
  <c r="Q587" i="1"/>
  <c r="Q586" i="1"/>
  <c r="Q585" i="1"/>
  <c r="Q584" i="1"/>
  <c r="Q583" i="1"/>
  <c r="Q582" i="1"/>
  <c r="Q581" i="1"/>
  <c r="Q580" i="1"/>
  <c r="Q579" i="1"/>
  <c r="Q578" i="1"/>
  <c r="Q577" i="1"/>
  <c r="Q576" i="1"/>
  <c r="Q575" i="1"/>
  <c r="Q574" i="1"/>
  <c r="Q573" i="1"/>
  <c r="Q572" i="1"/>
  <c r="Q571" i="1"/>
  <c r="Q570" i="1"/>
  <c r="Q569" i="1"/>
  <c r="Q568" i="1"/>
  <c r="Q567" i="1"/>
  <c r="Q566" i="1"/>
  <c r="Q565" i="1"/>
  <c r="Q564" i="1"/>
  <c r="Q563" i="1"/>
  <c r="Q562" i="1"/>
  <c r="Q561" i="1"/>
  <c r="Q560" i="1"/>
  <c r="Q559" i="1"/>
  <c r="Q558" i="1"/>
  <c r="Q557" i="1"/>
  <c r="Q556" i="1"/>
  <c r="Q555" i="1"/>
  <c r="Q554" i="1"/>
  <c r="Q553" i="1"/>
  <c r="Q552" i="1"/>
  <c r="Q551" i="1"/>
  <c r="Q550" i="1"/>
  <c r="Q549" i="1"/>
  <c r="Q548" i="1"/>
  <c r="Q547" i="1"/>
  <c r="Q546" i="1"/>
  <c r="Q545" i="1"/>
  <c r="Q544" i="1"/>
  <c r="Q543" i="1"/>
  <c r="Q542" i="1"/>
  <c r="Q541" i="1"/>
  <c r="Q540" i="1"/>
  <c r="Q539" i="1"/>
  <c r="Q538" i="1"/>
  <c r="Q537" i="1"/>
  <c r="Q536" i="1"/>
  <c r="Q535" i="1"/>
  <c r="Q534" i="1"/>
  <c r="Q533" i="1"/>
  <c r="Q532" i="1"/>
  <c r="Q531" i="1"/>
  <c r="Q530" i="1"/>
  <c r="Q529" i="1"/>
  <c r="Q528" i="1"/>
  <c r="Q527" i="1"/>
  <c r="Q526" i="1"/>
  <c r="Q525" i="1"/>
  <c r="Q524" i="1"/>
  <c r="Q523" i="1"/>
  <c r="Q522" i="1"/>
  <c r="Q521" i="1"/>
  <c r="Q520" i="1"/>
  <c r="Q519" i="1"/>
  <c r="Q518" i="1"/>
  <c r="Q517" i="1"/>
  <c r="Q516" i="1"/>
  <c r="Q515" i="1"/>
  <c r="Q514" i="1"/>
  <c r="Q513" i="1"/>
  <c r="Q512" i="1"/>
  <c r="Q511" i="1"/>
  <c r="Q510" i="1"/>
  <c r="Q509" i="1"/>
  <c r="Q508" i="1"/>
  <c r="Q507" i="1"/>
  <c r="Q506" i="1"/>
  <c r="Q505" i="1"/>
  <c r="Q504" i="1"/>
  <c r="Q503" i="1"/>
  <c r="Q502" i="1"/>
  <c r="Q501" i="1"/>
  <c r="Q500" i="1"/>
  <c r="Q499" i="1"/>
  <c r="Q498" i="1"/>
  <c r="Q497" i="1"/>
  <c r="Q496" i="1"/>
  <c r="Q495" i="1"/>
  <c r="Q494" i="1"/>
  <c r="Q493" i="1"/>
  <c r="Q492" i="1"/>
  <c r="Q491" i="1"/>
  <c r="Q490" i="1"/>
  <c r="Q489" i="1"/>
  <c r="Q488" i="1"/>
  <c r="Q487" i="1"/>
  <c r="Q486" i="1"/>
  <c r="Q485" i="1"/>
  <c r="Q484" i="1"/>
  <c r="Q483" i="1"/>
  <c r="Q482" i="1"/>
  <c r="Q481" i="1"/>
  <c r="Q480" i="1"/>
  <c r="Q479" i="1"/>
  <c r="Q478" i="1"/>
  <c r="Q477" i="1"/>
  <c r="Q476" i="1"/>
  <c r="Q475" i="1"/>
  <c r="Q474" i="1"/>
  <c r="Q473" i="1"/>
  <c r="Q472" i="1"/>
  <c r="Q471" i="1"/>
  <c r="Q470" i="1"/>
  <c r="Q469" i="1"/>
  <c r="Q468" i="1"/>
  <c r="Q467" i="1"/>
  <c r="Q466" i="1"/>
  <c r="Q465" i="1"/>
  <c r="Q464" i="1"/>
  <c r="Q463" i="1"/>
  <c r="Q462" i="1"/>
  <c r="Q461" i="1"/>
  <c r="Q460" i="1"/>
  <c r="Q459" i="1"/>
  <c r="Q458" i="1"/>
  <c r="Q457" i="1"/>
  <c r="Q456" i="1"/>
  <c r="Q455" i="1"/>
  <c r="Q454" i="1"/>
  <c r="Q453" i="1"/>
  <c r="Q452" i="1"/>
  <c r="Q451" i="1"/>
  <c r="Q450" i="1"/>
  <c r="Q449" i="1"/>
  <c r="Q448" i="1"/>
  <c r="Q447" i="1"/>
  <c r="Q446" i="1"/>
  <c r="Q445" i="1"/>
  <c r="Q444" i="1"/>
  <c r="Q443" i="1"/>
  <c r="Q442" i="1"/>
  <c r="Q441" i="1"/>
  <c r="Q440" i="1"/>
  <c r="Q439" i="1"/>
  <c r="Q438" i="1"/>
  <c r="Q437" i="1"/>
  <c r="Q436" i="1"/>
  <c r="Q435" i="1"/>
  <c r="Q434" i="1"/>
  <c r="Q433" i="1"/>
  <c r="Q432" i="1"/>
  <c r="Q431" i="1"/>
  <c r="Q430" i="1"/>
  <c r="Q429" i="1"/>
  <c r="Q428" i="1"/>
  <c r="Q427" i="1"/>
  <c r="Q426" i="1"/>
  <c r="Q425" i="1"/>
  <c r="Q424" i="1"/>
  <c r="Q423" i="1"/>
  <c r="Q422" i="1"/>
  <c r="Q421" i="1"/>
  <c r="Q420" i="1"/>
  <c r="Q419" i="1"/>
  <c r="Q418" i="1"/>
  <c r="Q417" i="1"/>
  <c r="Q416" i="1"/>
  <c r="Q415" i="1"/>
  <c r="Q414" i="1"/>
  <c r="Q413" i="1"/>
  <c r="Q412" i="1"/>
  <c r="Q411" i="1"/>
  <c r="Q410" i="1"/>
  <c r="Q409" i="1"/>
  <c r="Q408" i="1"/>
  <c r="Q407" i="1"/>
  <c r="Q406" i="1"/>
  <c r="Q405" i="1"/>
  <c r="Q404" i="1"/>
  <c r="Q403" i="1"/>
  <c r="Q402" i="1"/>
  <c r="Q401" i="1"/>
  <c r="Q400" i="1"/>
  <c r="Q399" i="1"/>
  <c r="Q398" i="1"/>
  <c r="Q397" i="1"/>
  <c r="Q396" i="1"/>
  <c r="Q395" i="1"/>
  <c r="Q394" i="1"/>
  <c r="Q393" i="1"/>
  <c r="Q392" i="1"/>
  <c r="Q391" i="1"/>
  <c r="Q390" i="1"/>
  <c r="Q389" i="1"/>
  <c r="Q388" i="1"/>
  <c r="Q387" i="1"/>
  <c r="Q386" i="1"/>
  <c r="Q385" i="1"/>
  <c r="Q384" i="1"/>
  <c r="Q383" i="1"/>
  <c r="Q382" i="1"/>
  <c r="Q381" i="1"/>
  <c r="Q380" i="1"/>
  <c r="Q379" i="1"/>
  <c r="Q378" i="1"/>
  <c r="Q377" i="1"/>
  <c r="Q376" i="1"/>
  <c r="Q375" i="1"/>
  <c r="Q374" i="1"/>
  <c r="Q373" i="1"/>
  <c r="Q372" i="1"/>
  <c r="Q371" i="1"/>
  <c r="Q370" i="1"/>
  <c r="Q369" i="1"/>
  <c r="Q368" i="1"/>
  <c r="Q367" i="1"/>
  <c r="Q366" i="1"/>
  <c r="Q365" i="1"/>
  <c r="Q364" i="1"/>
  <c r="Q363" i="1"/>
  <c r="Q362" i="1"/>
  <c r="Q361" i="1"/>
  <c r="Q360" i="1"/>
  <c r="Q359" i="1"/>
  <c r="Q358" i="1"/>
  <c r="Q357" i="1"/>
  <c r="Q356" i="1"/>
  <c r="Q355" i="1"/>
  <c r="Q354" i="1"/>
  <c r="Q353" i="1"/>
  <c r="Q352" i="1"/>
  <c r="Q351" i="1"/>
  <c r="Q350" i="1"/>
  <c r="Q349" i="1"/>
  <c r="Q348" i="1"/>
  <c r="Q347" i="1"/>
  <c r="Q346" i="1"/>
  <c r="Q345" i="1"/>
  <c r="Q344" i="1"/>
  <c r="Q343" i="1"/>
  <c r="Q342" i="1"/>
  <c r="Q341" i="1"/>
  <c r="Q340" i="1"/>
  <c r="Q339" i="1"/>
  <c r="Q338" i="1"/>
  <c r="Q337" i="1"/>
  <c r="Q336" i="1"/>
  <c r="Q335" i="1"/>
  <c r="Q334" i="1"/>
  <c r="Q333" i="1"/>
  <c r="Q332" i="1"/>
  <c r="Q331" i="1"/>
  <c r="Q330" i="1"/>
  <c r="Q329" i="1"/>
  <c r="Q328" i="1"/>
  <c r="Q327" i="1"/>
  <c r="Q326" i="1"/>
  <c r="Q325" i="1"/>
  <c r="Q324" i="1"/>
  <c r="Q323" i="1"/>
  <c r="Q322" i="1"/>
  <c r="Q321" i="1"/>
  <c r="Q320" i="1"/>
  <c r="Q319" i="1"/>
  <c r="Q318" i="1"/>
  <c r="Q317" i="1"/>
  <c r="Q316" i="1"/>
  <c r="Q315" i="1"/>
  <c r="Q314" i="1"/>
  <c r="Q313" i="1"/>
  <c r="Q312" i="1"/>
  <c r="Q311" i="1"/>
  <c r="Q310" i="1"/>
  <c r="Q309" i="1"/>
  <c r="Q308" i="1"/>
  <c r="Q307" i="1"/>
  <c r="Q306" i="1"/>
  <c r="Q305" i="1"/>
  <c r="Q304" i="1"/>
  <c r="Q303" i="1"/>
  <c r="Q302" i="1"/>
  <c r="Q301" i="1"/>
  <c r="Q300" i="1"/>
  <c r="Q299" i="1"/>
  <c r="Q298" i="1"/>
  <c r="Q297" i="1"/>
  <c r="Q296" i="1"/>
  <c r="Q295" i="1"/>
  <c r="Q294" i="1"/>
  <c r="Q293" i="1"/>
  <c r="Q292" i="1"/>
  <c r="Q291" i="1"/>
  <c r="Q290" i="1"/>
  <c r="Q289" i="1"/>
  <c r="Q288" i="1"/>
  <c r="Q287" i="1"/>
  <c r="Q286" i="1"/>
  <c r="Q285" i="1"/>
  <c r="Q284" i="1"/>
  <c r="Q283" i="1"/>
  <c r="Q282" i="1"/>
  <c r="Q281" i="1"/>
  <c r="Q280" i="1"/>
  <c r="Q279" i="1"/>
  <c r="Q278" i="1"/>
  <c r="Q277" i="1"/>
  <c r="Q276" i="1"/>
  <c r="Q275" i="1"/>
  <c r="Q274" i="1"/>
  <c r="Q273" i="1"/>
  <c r="Q272" i="1"/>
  <c r="Q271" i="1"/>
  <c r="Q270" i="1"/>
  <c r="Q269" i="1"/>
  <c r="Q268" i="1"/>
  <c r="Q267" i="1"/>
  <c r="Q266" i="1"/>
  <c r="Q265" i="1"/>
  <c r="Q264" i="1"/>
  <c r="Q263" i="1"/>
  <c r="Q262" i="1"/>
  <c r="Q261" i="1"/>
  <c r="Q260" i="1"/>
  <c r="Q259" i="1"/>
  <c r="Q258" i="1"/>
  <c r="Q257" i="1"/>
  <c r="Q256" i="1"/>
  <c r="Q255" i="1"/>
  <c r="Q254" i="1"/>
  <c r="Q253" i="1"/>
  <c r="Q252" i="1"/>
  <c r="Q251" i="1"/>
  <c r="Q250" i="1"/>
  <c r="Q249" i="1"/>
  <c r="Q248" i="1"/>
  <c r="Q247" i="1"/>
  <c r="Q246" i="1"/>
  <c r="Q245" i="1"/>
  <c r="Q244" i="1"/>
  <c r="Q243" i="1"/>
  <c r="Q242" i="1"/>
  <c r="Q241" i="1"/>
  <c r="Q240" i="1"/>
  <c r="Q239" i="1"/>
  <c r="Q238" i="1"/>
  <c r="Q237" i="1"/>
  <c r="Q236" i="1"/>
  <c r="Q235" i="1"/>
  <c r="Q234" i="1"/>
  <c r="Q233" i="1"/>
  <c r="Q232" i="1"/>
  <c r="Q231" i="1"/>
  <c r="Q230" i="1"/>
  <c r="Q229" i="1"/>
  <c r="Q228" i="1"/>
  <c r="Q227" i="1"/>
  <c r="Q226" i="1"/>
  <c r="Q225" i="1"/>
  <c r="Q224" i="1"/>
  <c r="Q223" i="1"/>
  <c r="Q222" i="1"/>
  <c r="Q221" i="1"/>
  <c r="Q220" i="1"/>
  <c r="Q219" i="1"/>
  <c r="Q218" i="1"/>
  <c r="Q217" i="1"/>
  <c r="Q216" i="1"/>
  <c r="Q215" i="1"/>
  <c r="Q214" i="1"/>
  <c r="Q213" i="1"/>
  <c r="Q212" i="1"/>
  <c r="Q211" i="1"/>
  <c r="Q210" i="1"/>
  <c r="Q209" i="1"/>
  <c r="Q208" i="1"/>
  <c r="Q207" i="1"/>
  <c r="Q206" i="1"/>
  <c r="Q205" i="1"/>
  <c r="Q204" i="1"/>
  <c r="Q203" i="1"/>
  <c r="Q202" i="1"/>
  <c r="Q201" i="1"/>
  <c r="Q200" i="1"/>
  <c r="Q199" i="1"/>
  <c r="Q198" i="1"/>
  <c r="Q197" i="1"/>
  <c r="Q196" i="1"/>
  <c r="Q195" i="1"/>
  <c r="Q194" i="1"/>
  <c r="Q193" i="1"/>
  <c r="Q192" i="1"/>
  <c r="Q191" i="1"/>
  <c r="Q190" i="1"/>
  <c r="Q189" i="1"/>
  <c r="Q188" i="1"/>
  <c r="Q187" i="1"/>
  <c r="Q186" i="1"/>
  <c r="Q185" i="1"/>
  <c r="Q184" i="1"/>
  <c r="Q183" i="1"/>
  <c r="Q182" i="1"/>
  <c r="Q181" i="1"/>
  <c r="Q180" i="1"/>
  <c r="Q179" i="1"/>
  <c r="Q178" i="1"/>
  <c r="Q177" i="1"/>
  <c r="Q176" i="1"/>
  <c r="Q175" i="1"/>
  <c r="Q174" i="1"/>
  <c r="Q173" i="1"/>
  <c r="Q172" i="1"/>
  <c r="Q171" i="1"/>
  <c r="Q170" i="1"/>
  <c r="Q169" i="1"/>
  <c r="Q168" i="1"/>
  <c r="Q167" i="1"/>
  <c r="Q166" i="1"/>
  <c r="Q165" i="1"/>
  <c r="Q164" i="1"/>
  <c r="Q163" i="1"/>
  <c r="Q162" i="1"/>
  <c r="Q161" i="1"/>
  <c r="Q160" i="1"/>
  <c r="Q159" i="1"/>
  <c r="Q158" i="1"/>
  <c r="Q157" i="1"/>
  <c r="Q156" i="1"/>
  <c r="Q155" i="1"/>
  <c r="Q154" i="1"/>
  <c r="Q153" i="1"/>
  <c r="Q152" i="1"/>
  <c r="Q151" i="1"/>
  <c r="Q150" i="1"/>
  <c r="Q149" i="1"/>
  <c r="Q148" i="1"/>
  <c r="Q147" i="1"/>
  <c r="Q146" i="1"/>
  <c r="Q145" i="1"/>
  <c r="Q144" i="1"/>
  <c r="Q143" i="1"/>
  <c r="Q142" i="1"/>
  <c r="Q141" i="1"/>
  <c r="Q140" i="1"/>
  <c r="Q139" i="1"/>
  <c r="Q138" i="1"/>
  <c r="Q137" i="1"/>
  <c r="Q136" i="1"/>
  <c r="Q135" i="1"/>
  <c r="Q134" i="1"/>
  <c r="Q133" i="1"/>
  <c r="Q132" i="1"/>
  <c r="Q131" i="1"/>
  <c r="Q130" i="1"/>
  <c r="Q129" i="1"/>
  <c r="Q128" i="1"/>
  <c r="Q127" i="1"/>
  <c r="Q126" i="1"/>
  <c r="Q125" i="1"/>
  <c r="Q124" i="1"/>
  <c r="Q123" i="1"/>
  <c r="Q122" i="1"/>
  <c r="Q121" i="1"/>
  <c r="Q120" i="1"/>
  <c r="Q119" i="1"/>
  <c r="Q118" i="1"/>
  <c r="Q117" i="1"/>
  <c r="Q116" i="1"/>
  <c r="Q115" i="1"/>
  <c r="Q114" i="1"/>
  <c r="Q113" i="1"/>
  <c r="Q112" i="1"/>
  <c r="Q111" i="1"/>
  <c r="Q110" i="1"/>
  <c r="Q109" i="1"/>
  <c r="Q108" i="1"/>
  <c r="Q107" i="1"/>
  <c r="Q106" i="1"/>
  <c r="Q105" i="1"/>
  <c r="Q104" i="1"/>
  <c r="Q103" i="1"/>
  <c r="Q102" i="1"/>
  <c r="Q101" i="1"/>
  <c r="Q100" i="1"/>
  <c r="Q99" i="1"/>
  <c r="Q98" i="1"/>
  <c r="Q97" i="1"/>
  <c r="Q96" i="1"/>
  <c r="Q95" i="1"/>
  <c r="Q94" i="1"/>
  <c r="Q93" i="1"/>
  <c r="Q92" i="1"/>
  <c r="Q91" i="1"/>
  <c r="Q90" i="1"/>
  <c r="Q89" i="1"/>
  <c r="Q88" i="1"/>
  <c r="Q87" i="1"/>
  <c r="Q86" i="1"/>
  <c r="Q85" i="1"/>
  <c r="Q84" i="1"/>
  <c r="Q83" i="1"/>
  <c r="Q82" i="1"/>
  <c r="Q81" i="1"/>
  <c r="Q80" i="1"/>
  <c r="Q79" i="1"/>
  <c r="Q78" i="1"/>
  <c r="Q77" i="1"/>
  <c r="Q76" i="1"/>
  <c r="Q75" i="1"/>
  <c r="Q74" i="1"/>
  <c r="Q73" i="1"/>
  <c r="Q72" i="1"/>
  <c r="Q71" i="1"/>
  <c r="Q70" i="1"/>
  <c r="Q69" i="1"/>
  <c r="Q68" i="1"/>
  <c r="Q67" i="1"/>
  <c r="Q66" i="1"/>
  <c r="Q65" i="1"/>
  <c r="Q64" i="1"/>
  <c r="Q63" i="1"/>
  <c r="Q62" i="1"/>
  <c r="Q61" i="1"/>
  <c r="Q60" i="1"/>
  <c r="Q59" i="1"/>
  <c r="Q58" i="1"/>
  <c r="Q57" i="1"/>
  <c r="Q56" i="1"/>
  <c r="Q55" i="1"/>
  <c r="Q54" i="1"/>
  <c r="Q53" i="1"/>
  <c r="Q52" i="1"/>
  <c r="Q51" i="1"/>
  <c r="Q50" i="1"/>
  <c r="Q49" i="1"/>
  <c r="Q48" i="1"/>
  <c r="Q47" i="1"/>
  <c r="Q46" i="1"/>
  <c r="Q45" i="1"/>
  <c r="Q44" i="1"/>
  <c r="Q43" i="1"/>
  <c r="Q42" i="1"/>
  <c r="Q41" i="1"/>
  <c r="Q40" i="1"/>
  <c r="Q39" i="1"/>
  <c r="Q38" i="1"/>
  <c r="Q37" i="1"/>
  <c r="Q36" i="1"/>
  <c r="Q35" i="1"/>
  <c r="Q34" i="1"/>
  <c r="Q33" i="1"/>
  <c r="Q32" i="1"/>
  <c r="Q31" i="1"/>
  <c r="Q30" i="1"/>
  <c r="Q29" i="1"/>
  <c r="Q28" i="1"/>
  <c r="Q27" i="1"/>
  <c r="Q26" i="1"/>
  <c r="Q25" i="1"/>
  <c r="Q24" i="1"/>
  <c r="Q23" i="1"/>
  <c r="Q22" i="1"/>
  <c r="Q21" i="1"/>
  <c r="Q20" i="1"/>
  <c r="Q19" i="1"/>
  <c r="Q18" i="1"/>
  <c r="Q17" i="1"/>
  <c r="Q16" i="1"/>
  <c r="Q15" i="1"/>
  <c r="Q14" i="1"/>
  <c r="Q13" i="1"/>
  <c r="Q12" i="1"/>
</calcChain>
</file>

<file path=xl/sharedStrings.xml><?xml version="1.0" encoding="utf-8"?>
<sst xmlns="http://schemas.openxmlformats.org/spreadsheetml/2006/main" count="73211" uniqueCount="10252">
  <si>
    <t xml:space="preserve">ENTIDAD REMITENTE: </t>
  </si>
  <si>
    <t>REGISTRO DE ENTRADA</t>
  </si>
  <si>
    <t>ENTIDAD PRODUCTORA:</t>
  </si>
  <si>
    <t>CENTRAL DE INVERSIONES - CISA</t>
  </si>
  <si>
    <t>DIA</t>
  </si>
  <si>
    <t>MES</t>
  </si>
  <si>
    <t>AÑO</t>
  </si>
  <si>
    <t>SEDE:</t>
  </si>
  <si>
    <t>BOGOTA</t>
  </si>
  <si>
    <t>UNIDAD ADMINISTRATIVA:</t>
  </si>
  <si>
    <t>OFICINA PRODUCTORA:</t>
  </si>
  <si>
    <t>TVD PERIODO  01</t>
  </si>
  <si>
    <t xml:space="preserve">MOTIVO DE INVENTARIO </t>
  </si>
  <si>
    <t>ELIMINACIÓN TABLAS DE VALORACIÓN DOCUMENTAL</t>
  </si>
  <si>
    <t xml:space="preserve"> </t>
  </si>
  <si>
    <t>CARPETA</t>
  </si>
  <si>
    <t>PERIODO</t>
  </si>
  <si>
    <t>DEPENDENCIA</t>
  </si>
  <si>
    <t>SERIE TVD</t>
  </si>
  <si>
    <t>CODIGO TVD DEPENDENCIA</t>
  </si>
  <si>
    <t>CAJA</t>
  </si>
  <si>
    <t>CODIGO SERIE/SUBSERIE</t>
  </si>
  <si>
    <t>TITULO</t>
  </si>
  <si>
    <t>IDENTIFICACION</t>
  </si>
  <si>
    <t>FECHA INICIAL</t>
  </si>
  <si>
    <t>FECHA FINAL</t>
  </si>
  <si>
    <t xml:space="preserve">FOLIOS </t>
  </si>
  <si>
    <t>BODEGA</t>
  </si>
  <si>
    <t>ESTADO</t>
  </si>
  <si>
    <t xml:space="preserve">DISPOCISION </t>
  </si>
  <si>
    <t>FINAL</t>
  </si>
  <si>
    <t>INCIDENTE</t>
  </si>
  <si>
    <t>Periodo 01</t>
  </si>
  <si>
    <t>DIRECCIÓN FINANCIERA Y CONTABLE</t>
  </si>
  <si>
    <t>COMPROBANTES CONTABLES DE EGRESO</t>
  </si>
  <si>
    <t>0902</t>
  </si>
  <si>
    <t>Bogotá INFORME DE TESORERIA 0205</t>
  </si>
  <si>
    <t>NULL</t>
  </si>
  <si>
    <t>Bogotá (BODEGA 1)</t>
  </si>
  <si>
    <t>Disponible</t>
  </si>
  <si>
    <t>ELIMINACIÓN</t>
  </si>
  <si>
    <t>Bogotá PAGOS DE CUENTAS CHEQUES 000CUENTAS DE COBRO</t>
  </si>
  <si>
    <t>Bogotá INFORMES DE TESORERIA GERENCIA FIANACIERA Y ADMINISTRATIVA 0205</t>
  </si>
  <si>
    <t>Bogotá PAGOS CUENTAS CHEQUES COMPROBANTE CONTABLE</t>
  </si>
  <si>
    <t>Bogotá PAGO DE CUENTAS SOLICITUD DEBITO EN LA CUENTA FACTURAS</t>
  </si>
  <si>
    <t>Bogotá RECIBO COMPROBANTES DE INGRESOS</t>
  </si>
  <si>
    <t>COMPROBANTES CONTABLES DE INGRESO</t>
  </si>
  <si>
    <t>0904</t>
  </si>
  <si>
    <t>Bogotá RECIBO CAJA COMPROBANTES DE INGRESOS</t>
  </si>
  <si>
    <t>Bogotá INFORMES DE TESORERIA CUENTA CORRIENTE 0205</t>
  </si>
  <si>
    <t>REGISTROS DE OPERACIONES DE CAJA MENOR</t>
  </si>
  <si>
    <t>Bogotá REEMBOLSOS CAJA MENOR ORDEN DE PAGO</t>
  </si>
  <si>
    <t>Bogotá INFORMES DE TESORERIA 000Y DE FLUJO DE CAJA 0205</t>
  </si>
  <si>
    <t>Bogotá PAGO DE CUENTAS CHEQUES COMPROBANTE DE EGRESO 4503</t>
  </si>
  <si>
    <t>Bogotá REEMBOLSOS CAJA MENOR</t>
  </si>
  <si>
    <t>Bogotá REEMBOLSOS CAJA MENOR COMPROBANTE DE EGRESO</t>
  </si>
  <si>
    <t>Bogotá COMPROBANTES DE INGRESOS</t>
  </si>
  <si>
    <t>Bogotá ORDENES DE PAGO</t>
  </si>
  <si>
    <t>ÓRDENES DE SERVICIO</t>
  </si>
  <si>
    <t>Bogotá CONVENIOS INTERADMINISTRATIVOS 0800</t>
  </si>
  <si>
    <t>SELECCIÓN</t>
  </si>
  <si>
    <t>Bogotá CONTRATOS POR CONTRATACION DIRECTA 0707</t>
  </si>
  <si>
    <t>Bogotá RECIBOS DE CAJA</t>
  </si>
  <si>
    <t>COMPROBANTES CONTABLES</t>
  </si>
  <si>
    <t>0900</t>
  </si>
  <si>
    <t>Bogotá COMPROBANTES ABONO NOMINA</t>
  </si>
  <si>
    <t>Bogotá REEMBOLSOS</t>
  </si>
  <si>
    <t>Bogotá SOPORTE Y ABONO DE NOMINA</t>
  </si>
  <si>
    <t>CONCILIACIONES BANCARIAS</t>
  </si>
  <si>
    <t>Bogotá EXTRACTOS BANCARIOS BALANCES PAGOS RETEFUENTE NSFB</t>
  </si>
  <si>
    <t>DIRECCIÓN DE PROYECTOS</t>
  </si>
  <si>
    <t>DOCUMENTACIÓN DE APOYO</t>
  </si>
  <si>
    <t>11XX</t>
  </si>
  <si>
    <t>Bogotá MANUALES DE USUARIO HEINSOHN</t>
  </si>
  <si>
    <t>Bogotá COMPROBANTES DE EGRESOS</t>
  </si>
  <si>
    <t>XXXX</t>
  </si>
  <si>
    <t>Bogotá MANUAL DE IMPUESTO DE INDUSTRIA Y COMERCIO BOGOTA</t>
  </si>
  <si>
    <t>Bogotá MANUAL DEL IMPUESTO DE INDUSTRIA Y COMERCIO BOGOTA</t>
  </si>
  <si>
    <t>GERENCIA</t>
  </si>
  <si>
    <t>Bogotá REFORMA TRIBUTARIA Y EMERGENCIA ECONOMICA DE 1998</t>
  </si>
  <si>
    <t>Bogotá CARTILLA DE INSTRUCCIONES DECLARACION DE IMPUESTOS A LA</t>
  </si>
  <si>
    <t>Bogotá MANUAL DEL IMPUESTO A LAS VENTAS Y TIMBRE</t>
  </si>
  <si>
    <t>Bogotá MANUAL DE RETENCION EN LA FUENTE</t>
  </si>
  <si>
    <t>Bogotá PAGO DE CUENTAS CHEQUES CUENTAS DE AHORROS 450- DEPARTAMENTO DE TESORERIA</t>
  </si>
  <si>
    <t>Bogotá PAGO DE CUENTAS CHEQUES CORRESPONDENCIA ENVIADA Y RECIBIDA 4503</t>
  </si>
  <si>
    <t>Bogotá PAGO DE CUENTAS CHEQUES TITULOS DE ACCIONES - DEPARTAMENTO DE TESORERIA</t>
  </si>
  <si>
    <t>Bogotá PAGO DE CUENTAS CHEQUES SOLICITUD DE CUENTA - DEPARTAMENTO DE TESORERIA</t>
  </si>
  <si>
    <t>Bogotá PAGO DE CUENTAS CHEQUES 450- DEPARTAMENTO DE TESORERIA</t>
  </si>
  <si>
    <t>Bogotá PAGO DE CUENTAS CHEQUES TITULO DE ACCIONES - DEPARTAMENTO DE TESORERIA</t>
  </si>
  <si>
    <t>INSTRUMENTOS DE CONTROL PARA EL PAGO DE SERVICIOS PÚBLICOS, IMPUESTOS Y ADMINISTRACIÓN</t>
  </si>
  <si>
    <t>Bogotá CARPETA COMERCIAL ACTA ENTREGA DEL INMUEBLE 3600</t>
  </si>
  <si>
    <t>Bogotá CARPETA COMERCIAL FACTURA DE ENERGIA APARTAMENTO 3600</t>
  </si>
  <si>
    <t>Bogotá CARPETA COMERCIAL FACTURA DE ENERGIA APARTAMENTOS 3600</t>
  </si>
  <si>
    <t>Bogotá INGRESOS COPIAS AMARILLAS</t>
  </si>
  <si>
    <t>DEPARTAMENTO JURÍDICO</t>
  </si>
  <si>
    <t>CONSECUTIVOS DE CORRESPONDENCIA</t>
  </si>
  <si>
    <t>Bogotá CONSECUTIVO 279327- 1998 1999</t>
  </si>
  <si>
    <t>Bogotá POWER VISION DE COLOMBIA</t>
  </si>
  <si>
    <t>Bogotá COMPROBANTES DE EGRESO</t>
  </si>
  <si>
    <t>Bogotá CONSECUTIVO</t>
  </si>
  <si>
    <t>CERTIFICADOS DE INGRESOS Y RETENCIONES</t>
  </si>
  <si>
    <t>0701</t>
  </si>
  <si>
    <t>Bogotá CERTIFICADOS DE INGRESOS Y RETENCION</t>
  </si>
  <si>
    <t>Bogotá ADMINISTRACION DE INMUEBLES BRP LOCALES MAPOCHO</t>
  </si>
  <si>
    <t>Bogotá ADMINISTRACION DE INMUEBLES NUEVA SANTAFE DE BOGOTA VARIOS</t>
  </si>
  <si>
    <t>Bogotá ADMINISTRACION DE INMUEBLES VARIOS PABS CALLE 16</t>
  </si>
  <si>
    <t>Bogotá ADMINISTRACION DE INMUEBLES VARIOS PABS TUNAL</t>
  </si>
  <si>
    <t>Bogotá ADMINISTRACION DE INMUEBLES DISFAR PABS TUNAL</t>
  </si>
  <si>
    <t>Bogotá SOPORTE DE LIQUIDACION</t>
  </si>
  <si>
    <t>DECLARACIONES DE RETENCIONES EN LA FUENTE</t>
  </si>
  <si>
    <t>Bogotá DECLARACION DE RETENCION EN LA FUENTE</t>
  </si>
  <si>
    <t>Bogotá REPORTE CRUCE CONTABLE DE CONCILIACIONES</t>
  </si>
  <si>
    <t>Bogotá PAGOS ELECTRONICOS MARZO 2005</t>
  </si>
  <si>
    <t>SECRETARÍA GENERAL</t>
  </si>
  <si>
    <t>Bogotá CONSECUTIVO 23527998</t>
  </si>
  <si>
    <t>Bogotá CONSECUTIVO 2352791998</t>
  </si>
  <si>
    <t>LIBROS CONTABLES AUXILIARES</t>
  </si>
  <si>
    <t>Bogotá LIBRO DE REGISTROS CONTABLES Y AUXILIAR 199MAY- AGO 3900</t>
  </si>
  <si>
    <t>Bogotá LIBRO DE REGISTROS CONTABLES Y AUXILIAR 199OCT A DIC 3900</t>
  </si>
  <si>
    <t>Bogotá LIBROS DE REGISTROS CONTABLES Y AUXILIAR 199DIC 3900</t>
  </si>
  <si>
    <t>Bogotá COMPROBANTES DE INGRESOS Y RECIBOS DE CAJA DEPTO TESORERIA</t>
  </si>
  <si>
    <t>Bogotá RECIBO DE CAJA COMPROBANTES DE INGRESO INGRESO DE COPIAS AMARILLAS</t>
  </si>
  <si>
    <t>Bogotá COMPROBANTES DE INGRESO ORDENES DE PAGO</t>
  </si>
  <si>
    <t>Bogotá COMPROBANTES DE INGRESOS CONSIGNACIONES BCH CONSIGNACION BCH RECIBOS DE CAJA ABRIL -SEP -199DEPTO TESORERIA</t>
  </si>
  <si>
    <t>Bogotá COMPROBANTES DE INGRESO CARPETAS CLIENTES COLECTOR INGRESOS FC Y S GIROS 0105</t>
  </si>
  <si>
    <t>Bogotá CARPETA CONTRATOS PAGO FACTURAS OCTUBRE 98</t>
  </si>
  <si>
    <t>LIBROS CONTABLES PRINCIPALES - LIBROS CONTABLES DE DIARIO</t>
  </si>
  <si>
    <t>Bogotá COMPROBANTES DE DIARIO</t>
  </si>
  <si>
    <t>REGISTROS DE BIENES RECIBIDOS EN DACIÓN DE PAGO</t>
  </si>
  <si>
    <t>Bogotá DACION EN PAGO CENTRAL DE INVERSIONES</t>
  </si>
  <si>
    <t>Bogotá IMPUESTOS 3600</t>
  </si>
  <si>
    <t>AVALÚOS COMERCIALES</t>
  </si>
  <si>
    <t>0500</t>
  </si>
  <si>
    <t>Bogotá CARPETA COMERCIAL AVALUO COMERCIAL 3600</t>
  </si>
  <si>
    <t>Bogotá ADMINISTRACION INMUEBLES INSPONAL</t>
  </si>
  <si>
    <t>Bogotá ADMINSTRACION DE INMUEBLES REPARACION ESTRUCTURA CLUB TORCA</t>
  </si>
  <si>
    <t>Bogotá COMPROBANTES DE EGRESO OBRA ALTO DE LOS MUISCAS II ETAPA</t>
  </si>
  <si>
    <t>Bogotá CONSECUTIVO DE CORRESPONDENCIA</t>
  </si>
  <si>
    <t>CONTRATOS DE PRESTACIÓN DE SERVICIOS</t>
  </si>
  <si>
    <t>Bogotá CONTRATOS POR CONTRATACION 0707</t>
  </si>
  <si>
    <t>Bogotá CONTRATOS POR CONTRATACION DIRECTA</t>
  </si>
  <si>
    <t>Bogotá CONTRATOS POR FIBRODISEÑOS 0707</t>
  </si>
  <si>
    <t>Bogotá CONTRATOS 0700</t>
  </si>
  <si>
    <t>Bogotá CONTRATOS V M INGENIEROS 0707</t>
  </si>
  <si>
    <t>Bogotá ORDENES DE PAGO COPIA AMARILLA</t>
  </si>
  <si>
    <t>Bogotá CONSECUTIVO NOVIEMBRE DICIEMBRE 1995</t>
  </si>
  <si>
    <t>Bogotá SOPORTE PAGO</t>
  </si>
  <si>
    <t>Bogotá COMPROBANTE CONTABLE</t>
  </si>
  <si>
    <t>Bogotá AJUSTES POR INFLACION</t>
  </si>
  <si>
    <t>INSTRUMENTOS DE CONTROL PARA LA SOLICITUD DE CHEQUES, GIROS O ANTICIPOS</t>
  </si>
  <si>
    <t>Bogotá CONTABILIDAD LISTADO CHEQUES GENERADOS</t>
  </si>
  <si>
    <t>Bogotá TRANSACCION CONTABLES AJUSTES POR INFLACION</t>
  </si>
  <si>
    <t>Bogotá SOPORTES DE PAGO</t>
  </si>
  <si>
    <t>Bogotá SOPORTE DE PAGO</t>
  </si>
  <si>
    <t>Bogotá CONCILIACIONES PRESIDENCIA BANCOS EXTRACTOS 199DE 3800</t>
  </si>
  <si>
    <t>Bogotá CONCILIACIONES BANCARIASPRESIDENCIA BANCOS EXTRACTOS 1993800</t>
  </si>
  <si>
    <t>Bogotá COMPROBANTES DE DIARIO TOMO CONTABILIDAD</t>
  </si>
  <si>
    <t>COMPROBANTES CONTABLES DE FACTURAS DE VENTA</t>
  </si>
  <si>
    <t>0903</t>
  </si>
  <si>
    <t>Bogotá COMPROBANTES CONTABLES FACTURACION MOVILIZACION DE ACTIVO 4100</t>
  </si>
  <si>
    <t>Bogotá BIENES RECIBIDOS EN DACIONES GERENCIA NACIONAL DE COBRANZA</t>
  </si>
  <si>
    <t>Bogotá BIENES RECIBIDOS EN DACION EN PAGO CONTRATOS BRPI</t>
  </si>
  <si>
    <t>Bogotá PAGO DE CUENTAS CHEQUES</t>
  </si>
  <si>
    <t>Bogotá PAGO CUENTAS CHEQUE DE GERENCIA</t>
  </si>
  <si>
    <t>CONTRATOS DE FIDUCIA MERCANTIL</t>
  </si>
  <si>
    <t>Bogotá CONTRATO FIDUCIARIO MONTOYA ALVARO DIEGO</t>
  </si>
  <si>
    <t>Bogotá PERDIDAS Y GANANCIAS LIBRO AUXILIAR 1988</t>
  </si>
  <si>
    <t>Bogotá CARTERA IMPRODUCTIVA ADQUIRIDA VARIOS</t>
  </si>
  <si>
    <t>Bogotá BIENES RECIBIDOS EN DACION DE PAGO</t>
  </si>
  <si>
    <t>Bogotá BIENES RECIBIDOS EN DACION DE PAGOS</t>
  </si>
  <si>
    <t>Bogotá BIENES RECIBIDOS EN DACION EN PAGO</t>
  </si>
  <si>
    <t>Bogotá BIENES RECIBIDOS EN DACION DE PAGO INFORME PROYECTOS PROPUESTOS VARIOS</t>
  </si>
  <si>
    <t>Bogotá BIENES RECIBIDOS EN DACION DE PAGO JUNTA DIRECTIVA FEBRERO 99</t>
  </si>
  <si>
    <t>Bogotá BIENES RECIBIDOS EN DACION DE PAGO INVENTARIO BIENES RECIBIDOS EN PAGO</t>
  </si>
  <si>
    <t>Bogotá COMPROBANTE CONSECUTIVO DE TESORERIA</t>
  </si>
  <si>
    <t>Bogotá COMPROBANTE CONSECUTIVO TESORERIA</t>
  </si>
  <si>
    <t>Bogotá ORDENES DE PAGO TOMO 3</t>
  </si>
  <si>
    <t>Bogotá ORDENES DE PAGO TOMO 2</t>
  </si>
  <si>
    <t>Bogotá ORDENES DE PAGO TOMO 1</t>
  </si>
  <si>
    <t>Bogotá CONCILIACIONES BANCARIAS CUENTA AHORRO BCH 3800</t>
  </si>
  <si>
    <t>Bogotá CONCILIACIONES BANCARIAS EXTRACTOS 3800</t>
  </si>
  <si>
    <t>Bogotá COMPROBANTES CONTABLES OFERTAS DE INMUEBLES VARIOS 4100</t>
  </si>
  <si>
    <t>Bogotá COMPROBANTES CONTABLES CARTERA MIGRADA PEPE SIERRA 4100</t>
  </si>
  <si>
    <t>Bogotá CONCILIACIONES BANCARIAS EXTRACTOS</t>
  </si>
  <si>
    <t>Bogotá PAGO DE CUENTAS CHEQUES ORDENES DE PAGO 4503</t>
  </si>
  <si>
    <t>Bogotá PAGO DE CUENTAS CHEQUES ORDENES DE PAGO MAYO</t>
  </si>
  <si>
    <t>Bogotá CONSIGNACIONES BANCOMERCIO</t>
  </si>
  <si>
    <t>Bogotá NOTAS CREDITO</t>
  </si>
  <si>
    <t>Bogotá CONSIGNACIONES BCOS COLOMBIA CIO BIC GANADERO</t>
  </si>
  <si>
    <t>Bogotá CONSIGNACIONES COLOMBIA GANADERO COMERCIO</t>
  </si>
  <si>
    <t>Bogotá CONSIGNACIONES</t>
  </si>
  <si>
    <t>Bogotá NOTAS CREDITO BCO COMERCIO BCO COLOMBIA</t>
  </si>
  <si>
    <t>Bogotá NOTAS DEBITO</t>
  </si>
  <si>
    <t>Bogotá REEMBOLSO</t>
  </si>
  <si>
    <t>BOLETINES DE INFORMACIÓN FINANCIERA, CREDITICIA, COMERCIAL Y DE SERVICIOS ANTE CENTRALES DE RIESGOS</t>
  </si>
  <si>
    <t>0600</t>
  </si>
  <si>
    <t>Bogotá CARPETA CLIENTE CARPETA COMERCIAL REPORTE CIFIN 0104</t>
  </si>
  <si>
    <t>Bogotá PREDIALES OPERACION COLECTOR</t>
  </si>
  <si>
    <t>Bogotá COMPROBANTE CONTABLE 07 ESTADO DE DEUDAS 4100</t>
  </si>
  <si>
    <t>Bogotá COMUNICACION DECLARACION DE RETENCION EN LA FUENTE 4002</t>
  </si>
  <si>
    <t>Bogotá COMPROBANTES CONTABLES 4100</t>
  </si>
  <si>
    <t>Bogotá COMPROBANTES CONTABLES 07 ESTADO DE DEUDA 4100</t>
  </si>
  <si>
    <t>Bogotá COMPROBANTE CONTABLE 07 ESTADO DE DEUDA 4100</t>
  </si>
  <si>
    <t>Bogotá COMPROBANTES CONTABLES</t>
  </si>
  <si>
    <t>Bogotá CONCILIACIONES BANCARIAS ESTRACTOS 3800</t>
  </si>
  <si>
    <t>Bogotá DECLARACION DE RETENCION EN LA FUENTE 4002</t>
  </si>
  <si>
    <t>Bogotá CONCILIACIONES BANCARIAS CUENTA DE AHORROS 3800</t>
  </si>
  <si>
    <t>Bogotá CONCILIACIONES BANCARIAS CUENTA CORRIENTE CARTERA BANCARIA 3800</t>
  </si>
  <si>
    <t>Bogotá CONCILIACIONES BANCARIAS CUENTA DE AHORRO 3800</t>
  </si>
  <si>
    <t>Bogotá CONCILIACIONES BANCARIAS CUENTA CORRIENTE CARTERA ESPECIAL 3800</t>
  </si>
  <si>
    <t>Bogotá COMPROBANTES CONTABLES TRANSACCIONES CONTABLES ESPECIALES 4100</t>
  </si>
  <si>
    <t>Bogotá ORDEN DE TRABAJO</t>
  </si>
  <si>
    <t>PROGRAMAS GENERALES DE SEGUROS</t>
  </si>
  <si>
    <t>Bogotá PROGRAMAS DE SEGUROS POLIZAS SEGURO DE SUSTRACCION</t>
  </si>
  <si>
    <t>Bogotá PROGRAMAS DE SEGUROS CONTRATISTA FERNANDO ARENAS NEIRA</t>
  </si>
  <si>
    <t>Bogotá PROGRAMAS DE SEGUROS FREDY GOMEZ</t>
  </si>
  <si>
    <t>Bogotá PROGRAMA DE SEGUROS POLIZAS DE VIDA</t>
  </si>
  <si>
    <t>Bogotá PROGRAMAS DE SEGUROS ANEXOS Y MODIFICACIONES</t>
  </si>
  <si>
    <t>Bogotá PROGRAMAS DE SEGUROS POLIZAS</t>
  </si>
  <si>
    <t>GERENCIA REGIONAL BOGOTÁ</t>
  </si>
  <si>
    <t>REGISTROS DE VERIFICACIÓN Y ESTADO DE GARANTÍAS DE CARTERA</t>
  </si>
  <si>
    <t>Bogotá REPORTE Y VERIFICACION ESTADO DE GARANTIAS</t>
  </si>
  <si>
    <t>Bogotá COMPROBANTES DE EGRESO N S F B</t>
  </si>
  <si>
    <t>Bogotá SALIDA DE ALMACEN BOSQUES DEL NORTE ETAPA 1</t>
  </si>
  <si>
    <t>Bogotá ENTRADA DE ALMACEN BOSQUES DEL NORTE ETAPA I</t>
  </si>
  <si>
    <t>Bogotá LIBROS DE REGISTRO CONTABLE ETAPA I-ENTRADAS A ALMACEN</t>
  </si>
  <si>
    <t>Bogotá COMPROBANTES DE INGRESOS 1977 AL 1984</t>
  </si>
  <si>
    <t>Bogotá COMPROBANTES DE INGRESOS 1981986</t>
  </si>
  <si>
    <t>Bogotá COMPROBANTES DE INGRESOS 1987</t>
  </si>
  <si>
    <t>Bogotá COMPROBANTES DE INGRESOS 1988</t>
  </si>
  <si>
    <t>Bogotá RECIBOS DE INGRESOS ENERO DICIEMBRE 1989</t>
  </si>
  <si>
    <t>Bogotá COMPROBANTES DE INGRESOS 1989</t>
  </si>
  <si>
    <t>Bogotá INGRESOS ENERO DICIEMBRE 1990</t>
  </si>
  <si>
    <t>Bogotá LIBROS DE REGISTROS CONTABLE ETAPA 1</t>
  </si>
  <si>
    <t>Bogotá COMPROBANTES DE EGRESOS BOSQUES DEL NORTE ETAPA I-INGRESOS</t>
  </si>
  <si>
    <t>Bogotá ORDENES DE PAGO 1987</t>
  </si>
  <si>
    <t>Bogotá ORDENES DE PAGO 1988</t>
  </si>
  <si>
    <t>Bogotá ORDENES DE PAGO ENERO DICIEMBRE 1989</t>
  </si>
  <si>
    <t>Bogotá ORDENES DE PAGO COPIAS</t>
  </si>
  <si>
    <t>Bogotá COMPROBANTES CONTABLES DACIONES Y REMATES</t>
  </si>
  <si>
    <t>Bogotá COMPROBANTE CONTABLE COMPROBANT INGRESO</t>
  </si>
  <si>
    <t>Bogotá CONCILIACIONES BANCARIAL</t>
  </si>
  <si>
    <t>INSTRUMENTOS DE CONTROL PARA EL TRASLADO DE FONDOS</t>
  </si>
  <si>
    <t>Bogotá PAGO DE CUENTAS</t>
  </si>
  <si>
    <t>Bogotá LIBRO DE REGISTRO CONTABLE ORDENES DE PAGO</t>
  </si>
  <si>
    <t>ACCIONES CONSTITUCIONALES DE TUTELA</t>
  </si>
  <si>
    <t>0102</t>
  </si>
  <si>
    <t>Bogotá MELIAN LTDA  NIT 800111506</t>
  </si>
  <si>
    <t>Bogotá PAGO DE CUENTAS DE CHEQUES DE GERENCIA 450CUENTAS DE COBRO</t>
  </si>
  <si>
    <t>Bogotá PAGO DE CUENTAS DE CHEQUE CUENTA DE COBRO</t>
  </si>
  <si>
    <t>Bogotá PAGO DE CUENTAS CHEQUES DE GERENCIA FACTURA 4503</t>
  </si>
  <si>
    <t>Bogotá PAGOS DE CUENTAS SOLICITUD DEBITO EN LA CUENTA FACTURA</t>
  </si>
  <si>
    <t>Bogotá PAGOS DE CUENTAS CHEQUES DE GERENCIA FACTURA</t>
  </si>
  <si>
    <t>Bogotá PAGOS DE CUENTAS CHEQUES COMPROBANTE DE EGRESO</t>
  </si>
  <si>
    <t>Bogotá PAGO DE CUENTAS CHEQUES DE GERENCIA Y DE COBRO 4502</t>
  </si>
  <si>
    <t>Bogotá PAGO DE CUENTAS CHEQUES DE GERENCIA CUENTAS DE COBRO 450202</t>
  </si>
  <si>
    <t>Bogotá PAGO Y SOLICITUD DE CUENTAS CHEQUES DE GERENCIA 07 4502</t>
  </si>
  <si>
    <t>Bogotá PAGOS DE CUENTAS DE CHEQUES DE GERENCIA 450CUENTAS DE COBRO</t>
  </si>
  <si>
    <t>Bogotá PAGO DE CUENTAS CHEQUES FACTURA 4503</t>
  </si>
  <si>
    <t>Bogotá PAGOS DE CUENTAS CHEQUES DE GERENCIA CUENTAS DE COBRO 4502</t>
  </si>
  <si>
    <t>Bogotá PAGO Y SOLICITUD DE CUENTAS CHEQUES DE GERENCIA 4502</t>
  </si>
  <si>
    <t>Bogotá PAGO DE CUENTAS 450CHEQUES</t>
  </si>
  <si>
    <t>INSTRUMENTOS DE CONTROL DE CORRESPONDENCIA</t>
  </si>
  <si>
    <t>Bogotá RADICACION CREDITO OPERACION COLECTOR</t>
  </si>
  <si>
    <t>Bogotá ORDENES DE PAGO INGRESOS COPIAS AMARILLAS</t>
  </si>
  <si>
    <t>Bogotá ORDENES DE PAGO INGRESOS COPIAS VERDES</t>
  </si>
  <si>
    <t>Bogotá EXTRACTOS CORPORACIONES BCH CORPAVI GRANAHORRAR</t>
  </si>
  <si>
    <t>Bogotá AVALUO URBANO BARRIO PANORAMICO</t>
  </si>
  <si>
    <t>10XX</t>
  </si>
  <si>
    <t>Bogotá DECRETO EXISTENCIAS DE INMUEBLES 129</t>
  </si>
  <si>
    <t>Bogotá COMPROBANTES DE INGRESOS AÑO 1979-1980</t>
  </si>
  <si>
    <t>Bogotá COMPROBANTES DE INGRESOS AÑO 1986</t>
  </si>
  <si>
    <t>Bogotá COMPROBANTES DE EGRASOS GIRARDOT MAR A MAYO AÑO 1994</t>
  </si>
  <si>
    <t>Bogotá COMPROBANTES DE INGRESOS SEPT A DIC AÑO 1992</t>
  </si>
  <si>
    <t>Bogotá COMPROBANTES DE INGRESOS MAYO A AGOSTO AÑO 1992</t>
  </si>
  <si>
    <t>Bogotá LIBRO AUXILIAR</t>
  </si>
  <si>
    <t>Bogotá SOBREGIROS CANCELADOS</t>
  </si>
  <si>
    <t>Bogotá INGRESOS COPIAS VERDES 1993</t>
  </si>
  <si>
    <t>Bogotá INGRESOS COPIA VERDES 1995</t>
  </si>
  <si>
    <t>Bogotá INGRESOS COPIAS AMARILLAS 1995</t>
  </si>
  <si>
    <t>Bogotá ACTA DE ENTREGA DE INMUEBLES</t>
  </si>
  <si>
    <t>Bogotá ACTA DE ENTREGA INMUEBLE POR DACION DE PAGO</t>
  </si>
  <si>
    <t>Bogotá ACTA DE ENTREGA INMUEBLES</t>
  </si>
  <si>
    <t>Bogotá ACTA ENTREGA INMUEBLE</t>
  </si>
  <si>
    <t>Bogotá ACTA DE ENTREGA INMUEBLE</t>
  </si>
  <si>
    <t>Bogotá ACTA DE ENTREGA DEL INMUEBLE</t>
  </si>
  <si>
    <t>Bogotá PAGO DE CUENTAS CHEQUES 4503</t>
  </si>
  <si>
    <t>Bogotá FIDEICOMISO POBLADO CAMPESTRE FIDUCIARIA ACCION FIDUCIARIA PROCESO DE VENTA</t>
  </si>
  <si>
    <t>Bogotá COMPROBANTES DE DIARIO CONTABILIDAD</t>
  </si>
  <si>
    <t>Bogotá ORDENES DE PAGO COPIAS AMARILLAS</t>
  </si>
  <si>
    <t>Bogotá COMPROBANTES DE PAGOS OBRA PARQUE RESERVADO NIZA IV</t>
  </si>
  <si>
    <t>Bogotá COMPROBANTES DE PAGOS OBRA PARQUES RESERVADOS DE NIZA IV</t>
  </si>
  <si>
    <t>Bogotá COMPROBANTES DE TESORERIA COMPROBANTE DE EGRESO CERTIFICADO DE REGISTRO PRESUPUESTAL</t>
  </si>
  <si>
    <t>Bogotá EMPRESA PROMOTORA INDUSTRIALL COCOSILK SA</t>
  </si>
  <si>
    <t>Bogotá CUSTODIA ACCIONES</t>
  </si>
  <si>
    <t>Bogotá ESTRUCTURAS FIDEICOMISO</t>
  </si>
  <si>
    <t>DECLARACIONES DE RENTA Y COMPLEMENTARIOS</t>
  </si>
  <si>
    <t>Bogotá DECLARACION DE RENTA SOPORTES VARIOS 4004</t>
  </si>
  <si>
    <t>Bogotá COMPROBANTES CONTABLES SOPORTE DE PAGO 4100</t>
  </si>
  <si>
    <t>Bogotá COMPROBANTES CONTABLES SOPORTES DE PAGO 4100 - IMPUESTO PREDIAL</t>
  </si>
  <si>
    <t>Bogotá COMPROBANTES CONTABLES SOPORTES DE PAGO 4100</t>
  </si>
  <si>
    <t>Bogotá COMPROBANTES CONTABLES SOPORTE DE PAGO 4100 - IMPUESTO PREDIAL</t>
  </si>
  <si>
    <t>Bogotá COMPROBANTES DE CONTABILIDAD SOPORTES DE PAGO 4100 - IMPUESTO PREDIAL</t>
  </si>
  <si>
    <t>Bogotá ORDENES DE PAGO COPIA</t>
  </si>
  <si>
    <t>Bogotá COMPROBANTES DE EGRESO - ORDENES DE PAGO</t>
  </si>
  <si>
    <t>Bogotá COMPROBANTES DE CONTABILIDAD COPIAS</t>
  </si>
  <si>
    <t>Bogotá COMPROBANTES DE CONTABILIDAD ORIGINALES</t>
  </si>
  <si>
    <t>Bogotá ORDENES DE PAGO 157515830</t>
  </si>
  <si>
    <t>Bogotá ORDENES DE PAGO 182218327</t>
  </si>
  <si>
    <t>Bogotá ORDENES DE PAGO 15379 15453</t>
  </si>
  <si>
    <t>Bogotá ORDENES DE PAGO 15109 16180 MAYO 1997</t>
  </si>
  <si>
    <t>Bogotá CAJA MENOR</t>
  </si>
  <si>
    <t>Bogotá CAJA MENOR FACTURA</t>
  </si>
  <si>
    <t>INSTRUMENTOS DE CONTROL PARA LA FACTURACIÓN</t>
  </si>
  <si>
    <t>Bogotá REEMBOLSO F R TOMO II 1999</t>
  </si>
  <si>
    <t>Bogotá SOPORTE FACTURACION</t>
  </si>
  <si>
    <t>Bogotá LIBRO AUXILIA CONTABLE</t>
  </si>
  <si>
    <t>Bogotá LIBRO AUXILIAR CONTABLE</t>
  </si>
  <si>
    <t>Bogotá COMPROBANTES DE CONTABILIDAD</t>
  </si>
  <si>
    <t>Bogotá COMPROBANTES DE EGRESO-ORDENES DE PAGO</t>
  </si>
  <si>
    <t>Bogotá DEPARTAMENTO DE TESORERIA PAGO DE CUENTAS</t>
  </si>
  <si>
    <t>Bogotá PAGO DE CUENTAS CHEQUES 28 BANCAFE</t>
  </si>
  <si>
    <t>Bogotá PAGO DE CUENTAS CHEQUES 29 30</t>
  </si>
  <si>
    <t>Bogotá CARRERA 3Nº 10A-15-11- APTO 50- CALI - FRANCIA ELENA BERNAL MONTOYA -</t>
  </si>
  <si>
    <t>Bogotá AVALUOS</t>
  </si>
  <si>
    <t>Bogotá COMITES DE CONTABILIDAD</t>
  </si>
  <si>
    <t>1C50539</t>
  </si>
  <si>
    <t>Bogotá SOPORTE COMPROBANTE CONTABLE</t>
  </si>
  <si>
    <t>Bogotá DECLARACION DE RENTA EN LA FUENTE</t>
  </si>
  <si>
    <t>Bogotá CUENTA DE COBRO</t>
  </si>
  <si>
    <t>Bogotá RESUMEN GENERAL</t>
  </si>
  <si>
    <t>Bogotá SOPORTE DE PAGOS</t>
  </si>
  <si>
    <t>Bogotá INFORME SEMANAL</t>
  </si>
  <si>
    <t>Bogotá DECLARACION RETENCION EN LA FUENTE</t>
  </si>
  <si>
    <t>CERTIFICADOS DEL ESTADO RELIQUIDACIÓN Y REESTRUCTURACIÓN DE CARTERA</t>
  </si>
  <si>
    <t>0703</t>
  </si>
  <si>
    <t>Bogotá CERTIFICADOS DE LIQUIDACION DE OBLI HIPOTECA</t>
  </si>
  <si>
    <t>Bogotá ORDEN DE PAGO- VARIAS OBRAS PARQUE RESERVADO</t>
  </si>
  <si>
    <t>Bogotá LIBROS DE REGISTROS CONTABLES REEMBOLSOS</t>
  </si>
  <si>
    <t>ACUERDOS DE PAGO</t>
  </si>
  <si>
    <t>0302</t>
  </si>
  <si>
    <t>Bogotá ACUERDO DE PAGO-CARPETA DE CLIENTES</t>
  </si>
  <si>
    <t>Bogotá COPIAS DE CERTIFICADOS DE INGRESOS</t>
  </si>
  <si>
    <t>Bogotá COMPROBANTES DE DIARIO CONTABILIDAD LIBRO 7</t>
  </si>
  <si>
    <t>Bogotá COMPROBANTES DE DIARIO CONTABILIDAD LIBRO 8</t>
  </si>
  <si>
    <t>Bogotá COMPROBANTES DE DIARIO CONTABILIDAD LIBRO 3</t>
  </si>
  <si>
    <t>Bogotá COMPROBANTES DE DIARIO CONTABILIDAD LIBRO 2</t>
  </si>
  <si>
    <t>Bogotá COMPROBANTES DE DIARIO CONTABILIDAD LIBRO 1</t>
  </si>
  <si>
    <t>Bogotá COMPROBANTES DE DIARIO CONTABILIDAD LIBRO 6</t>
  </si>
  <si>
    <t>Bogotá COMPROBANTES DE DIARIO L</t>
  </si>
  <si>
    <t>INSTRUMENTOS DE CONTROL DE GESTIÓN HUMANA</t>
  </si>
  <si>
    <t>Bogotá CONTROL DE CONTRATOS LABORALES</t>
  </si>
  <si>
    <t>Bogotá COMPROBANTES DE EGRESO BOSQUES DE L NORTE ETAPA 1</t>
  </si>
  <si>
    <t>Bogotá COMPROBANTES DE EGRESO BOSQUES DEL NORTE ETAPA 1</t>
  </si>
  <si>
    <t>Bogotá PAGO DE CUENTAS SOLCITUD DEBITO EN LA CUENTA CARTA AUTORIZACION TESORERIA</t>
  </si>
  <si>
    <t>INSTRUMENTOS DE CONTROL Y REGISTRO DE TÍTULOS VALORES</t>
  </si>
  <si>
    <t>Bogotá CARPETA COMERCIAL 3600- DECRETOS 1900609</t>
  </si>
  <si>
    <t>Bogotá SEREFIN LTDA</t>
  </si>
  <si>
    <t>Bogotá REEMBOLSOS DE CAJA MENOR</t>
  </si>
  <si>
    <t>Bogotá COMPROBANTES DE INGRESOS IMPRESOS COPIAS AMARILLAS 1997</t>
  </si>
  <si>
    <t>Bogotá FLUJOS DE CAJA INFORMES DE TESORERIA 0205</t>
  </si>
  <si>
    <t>Bogotá COMPROBANTES DE INGRESOS COMPROBANTES DE CONSIGNACION - DEPARTAMENTO DE TESORERIA</t>
  </si>
  <si>
    <t>INSTRUMENTOS DE CONTROL PARA EL DESARROLLO DE FUNCIONALIDADES</t>
  </si>
  <si>
    <t>Bogotá PROYECTO DE SISTEMATIZACION</t>
  </si>
  <si>
    <t>Bogotá COMPROBANTES DE CONTABILIDAD - EGRESO</t>
  </si>
  <si>
    <t>Bogotá COMPROBANTES DE CONTBILIDAD - EGRESO</t>
  </si>
  <si>
    <t>Bogotá COMPROBANTE DE CONTABILIDAD - EGRESO</t>
  </si>
  <si>
    <t>CORRESPONDENCIA ENVIADA Y RECIBIDA</t>
  </si>
  <si>
    <t>CORRESPONDENCIA DESPACHADA</t>
  </si>
  <si>
    <t>Periodo 02</t>
  </si>
  <si>
    <t>GERENCIA ADMINISTRATIVA Y FINANCIERA</t>
  </si>
  <si>
    <t>0802</t>
  </si>
  <si>
    <t>Bogotá PAGO DE CUENTAS CHEQUES CERTIFICADO DE REGISTRO PRESUPUESTAL 4503</t>
  </si>
  <si>
    <t>GERENCIA DE MOVILIZACIÓN DE ACTIVOS</t>
  </si>
  <si>
    <t>Bogotá BRP CARTAGENA</t>
  </si>
  <si>
    <t>Bogotá ORDEN DE PAGO PAGOS DE CUENTAS CHEQUES CONTROL NTREGA DE CHEQUES 1997</t>
  </si>
  <si>
    <t>Bogotá PAGO DE CLIENTES CHEQUES ORDENES DE PAGO 4503</t>
  </si>
  <si>
    <t>Bogotá PAGO DE CLIENTES CHEQUES ORDENES DE PAGO 450DEPTO TESORERIA</t>
  </si>
  <si>
    <t>Bogotá PAGO DE CUENTAS CHEQUES BRP ORDENES DE PAGO 4503</t>
  </si>
  <si>
    <t>Bogotá DECLARACION DE RENTA</t>
  </si>
  <si>
    <t>Bogotá ORDENES DE PAGO PROYECTOS</t>
  </si>
  <si>
    <t>COMPROBANTES CONTABLES - COMPROBANTES CONTABLES DE CAUSACIÓN ADMINISTRATIVA</t>
  </si>
  <si>
    <t>0901</t>
  </si>
  <si>
    <t>Bogotá COMPROBANTES DE INGRESOS JUL A DIC 1994</t>
  </si>
  <si>
    <t>Bogotá COMPROBANTES DE INGRESOS JUL A DIC 1993</t>
  </si>
  <si>
    <t>Bogotá COMPROBANTES DE INGRESOS DEL AÑO 1985</t>
  </si>
  <si>
    <t>Bogotá INGRESOS AÑO 1995</t>
  </si>
  <si>
    <t>Bogotá COMPROBANTES DE INGRESOS ENERO A JUNIO 1994</t>
  </si>
  <si>
    <t>Bogotá COMPROBANTES DE INGRESOS ENERO A DICIEMBRE 1988</t>
  </si>
  <si>
    <t>Bogotá COMPROBANTES DE INGRESOS AÑO 1981984</t>
  </si>
  <si>
    <t>Bogotá EDIFICIO TUNAL AVAUOS</t>
  </si>
  <si>
    <t>Bogotá CARPETA COMERCIAL PROYECTO EL PEÑON DEL RODADERO 3600</t>
  </si>
  <si>
    <t>INSTRUMENTOS DE CONTROL PARA TRÁMITES NOTARIALES</t>
  </si>
  <si>
    <t>Bogotá ESCRITURAS</t>
  </si>
  <si>
    <t>Bogotá ORDENES DE PAGO 1994503</t>
  </si>
  <si>
    <t>Bogotá COMPROBANTE DE CONTABILIDAD</t>
  </si>
  <si>
    <t>Bogotá DEPARTAMENTO CONTABILIDAD COMPROBANTES DE INGRESOS</t>
  </si>
  <si>
    <t>Bogotá REEMBOLSOS ORDENES DE PAGO</t>
  </si>
  <si>
    <t>Bogotá CONCILIACIONES BANCARIAS</t>
  </si>
  <si>
    <t>Bogotá COMPROBANTE CONTABLE INFORMES</t>
  </si>
  <si>
    <t>Bogotá CONSECUTIVO CORRESPONDENCIA INFORMACION</t>
  </si>
  <si>
    <t>Bogotá CONSECUTIVO DE CORRESPONDENCIA RECIBIDA</t>
  </si>
  <si>
    <t>Bogotá ADMINISTRACION DE INMUEBLES PABS</t>
  </si>
  <si>
    <t>Bogotá ADMINISTRACION DE INMUEBLES CONTRATISTA MUEBLECOL ADECUACION DE MUEBLES</t>
  </si>
  <si>
    <t>Bogotá PROYECTOS DE INMUEBLES AVALUOS FOTOS VARIOS</t>
  </si>
  <si>
    <t>Bogotá TRASLADO DE FONDOS</t>
  </si>
  <si>
    <t>Bogotá PAGO DE CUENTAS CHEQUES DE GERENCIA 4502-TRASLADOS DE FONDOS</t>
  </si>
  <si>
    <t>Bogotá TRASLADO DE FONDO CUENTA DE COBRO</t>
  </si>
  <si>
    <t>Bogotá TESORERIA SALDOS DIARIOS 0205</t>
  </si>
  <si>
    <t>Bogotá TRASLADO DE FONDOS CUENTA DE COBROS FACTURAS</t>
  </si>
  <si>
    <t>Bogotá COMPROBANTES DE INGRESO RECIBOS DE CAJA</t>
  </si>
  <si>
    <t>Bogotá TESORERIA 0205</t>
  </si>
  <si>
    <t>Bogotá PAGO CUENTAS FACTURAS</t>
  </si>
  <si>
    <t>Bogotá COMPROBANTES DE CONTABILIDAD AÑO 1981</t>
  </si>
  <si>
    <t>Bogotá AUXILIAR DEL MAYOR AÑO 1987</t>
  </si>
  <si>
    <t>Bogotá AUXILIAR DEL MAYOR AÑO 1984</t>
  </si>
  <si>
    <t>Bogotá AUXILIAR DEL MAYOR AÑO 1985</t>
  </si>
  <si>
    <t>Bogotá RETENCION EN LA FUENTE</t>
  </si>
  <si>
    <t>Bogotá AVALUOS CLINICA SANTILLANA CALLE 12N 6-37</t>
  </si>
  <si>
    <t>Bogotá PROYECTO PARQUE RESERVADO PRN 58 COMPROBANTES DE PAGO AÑO 1993</t>
  </si>
  <si>
    <t>Bogotá PROYECTO PARQUE RESERVADO PRN 6COMPROBANTES DE PAGO AÑO 1993</t>
  </si>
  <si>
    <t>Bogotá COMPROBANTES DE DIARIO TOMO 1</t>
  </si>
  <si>
    <t>Bogotá COMPROBANTES DE DIARIO TOMO 2</t>
  </si>
  <si>
    <t>Bogotá COMPROBANTES DE DIARIO TOMO1</t>
  </si>
  <si>
    <t>Bogotá COMPROBANTES DE DIARIO TOMO 3</t>
  </si>
  <si>
    <t>Bogotá CONSTRUCCIONES ATALANTA</t>
  </si>
  <si>
    <t>Bogotá REEMBOLSO # 07</t>
  </si>
  <si>
    <t>Bogotá COMPROBANTES SALDOS VIGENTES</t>
  </si>
  <si>
    <t>Bogotá CONCILIACIONES BANCARIAS TUNJA</t>
  </si>
  <si>
    <t>Bogotá ORDENES DE PAGO 4503</t>
  </si>
  <si>
    <t>Bogotá CONTROL ESCRITURAS</t>
  </si>
  <si>
    <t>Bogotá COMPROBANTES DE CONTABILIDAD AÑO 1985</t>
  </si>
  <si>
    <t>Bogotá COMPROBANTES DE CONTABILIDAD AÑO 1982</t>
  </si>
  <si>
    <t>Bogotá COMPROBANTES DE CONTABILIDAD AÑO 1983</t>
  </si>
  <si>
    <t>Bogotá COMPROBANTES DE CONTABILIDAD ENERO A DIC AÑO 1986</t>
  </si>
  <si>
    <t>Bogotá ORDENES DE PAGO 22927 A 22999</t>
  </si>
  <si>
    <t>Bogotá IMPUESTOS FACTURAS</t>
  </si>
  <si>
    <t>Bogotá FACTURAS DE SERVICIOS PUBLICOS</t>
  </si>
  <si>
    <t>Bogotá ACTA DE RECIBO DEL INMUEBLE</t>
  </si>
  <si>
    <t>Bogotá CARPETA COMERCIAL FACTURA DE SERVICIOS PUBLICOS 3600</t>
  </si>
  <si>
    <t>Bogotá CARPETA Y AVALUO COMERCIAL 3600</t>
  </si>
  <si>
    <t>Bogotá ORDENES DE PAGO 155515623</t>
  </si>
  <si>
    <t>Bogotá ORDENES DE PAGO 162716355</t>
  </si>
  <si>
    <t>Bogotá ORDENES DE PAGO 18328 18425</t>
  </si>
  <si>
    <t>Bogotá ORDENES DE PAGO 18668 18724</t>
  </si>
  <si>
    <t>Bogotá ORDENES DE PAGO 193119364</t>
  </si>
  <si>
    <t>Bogotá CONSECUTIVO DE CORRESPONDENCIA TIT CORRESPONDENCIA GENERAL ENVIADA Y RECIBIDA</t>
  </si>
  <si>
    <t>Bogotá CONSECUTIVO CORRESPONDECNIA PRESIDENCIA MEMORANDOS INTERNOS</t>
  </si>
  <si>
    <t>RL032768</t>
  </si>
  <si>
    <t>TITULOS Y VALORES - BECERRA BONILLA JOSE DE LOS SANTOS</t>
  </si>
  <si>
    <t>Procesando Devolución</t>
  </si>
  <si>
    <t>CERTIFICADOS LABORALES</t>
  </si>
  <si>
    <t>0704</t>
  </si>
  <si>
    <t>Bogotá CERTIFICAIONES LABORALES</t>
  </si>
  <si>
    <t>Bogotá CERTIFICACIONES LABORALES</t>
  </si>
  <si>
    <t>Bogotá PAGO DE CUENTAS CHEQUES ORDEN DE PAGO 152415944503</t>
  </si>
  <si>
    <t>Bogotá PAGO CUENTAS CHEQUES ORDENES DE PAGO 152445944503</t>
  </si>
  <si>
    <t>Bogotá PAGO DE CUENTAS CHEQUES ORDENES DE PAGO MAYO 4503</t>
  </si>
  <si>
    <t>Bogotá PAGO DE CUENTAS CHEQUES DE GERENCIA CERTIFICADO DE REGISTRO PRESUPUESTAL 4502</t>
  </si>
  <si>
    <t>Bogotá PAGO DE CUENTAS CHEQUES CUENTA DE COBRO CERTIFICADO DE REGISTRO PRESUPUESTAL 4503</t>
  </si>
  <si>
    <t>Bogotá PAGO DE CUENTAS CHEQUES GIROS DE MAYO 1A JUNIO 29 4503</t>
  </si>
  <si>
    <t>Bogotá PAGO DE CUENTAS CHEQUES GIROS DE MAYO 1A JULIO 29 4503</t>
  </si>
  <si>
    <t>Bogotá CARPETA CLIENTES COLECTOR LEGALIZACION ANTICIPOS SETA DIC 2000 0105</t>
  </si>
  <si>
    <t>Bogotá CARPETA CONSECUTIVO CUENTAS DE COBRO -97</t>
  </si>
  <si>
    <t>Bogotá CARPETA CONSECUTIVO CUENTAS DE COBRO -97-98</t>
  </si>
  <si>
    <t>Bogotá ORDENES DE PAGO TOMO 4</t>
  </si>
  <si>
    <t>EXTRACTOS BANCARIOS</t>
  </si>
  <si>
    <t>Bogotá ORDENES DE PAGO-VARIOS ALTOS DE LOS MUISCAS</t>
  </si>
  <si>
    <t>Bogotá LIBROS DE REGISTROS CONTABLES EXTRACTOS BANCARIOS NOTAS DEBITO 3900</t>
  </si>
  <si>
    <t>Bogotá ORDENES DE PAGO-VARIAS OBRAS PARQUE RESERVADO DE NIZA IV</t>
  </si>
  <si>
    <t>Bogotá CONSECUTIVO DE CORRESPONDENCIA RECIBIDA Y ENVIADA</t>
  </si>
  <si>
    <t>Bogotá CONSECUTIVO DE CORRESPONDENCIA ENVIADA Y RECIBIDA</t>
  </si>
  <si>
    <t>Bogotá T  DEL SISTEMA INTEGRADO DE INFORMACION FINANCIERA I</t>
  </si>
  <si>
    <t>Bogotá T  DEL SISTEMA INTEGRADO DE INFORMACION FINANCIERA II</t>
  </si>
  <si>
    <t>Bogotá REPORTE Y VERIF DE ESTADO GARANTIAS</t>
  </si>
  <si>
    <t>Bogotá ORDENES DE PAGO JULIO 199LIBRO 3</t>
  </si>
  <si>
    <t>Bogotá ORDENES DE PAGO LIBRO 4</t>
  </si>
  <si>
    <t>Bogotá ORDENES DE PAGO LIBRO 5</t>
  </si>
  <si>
    <t>Bogotá ORDENES DE PAGO DIC 199LIBRO 6</t>
  </si>
  <si>
    <t>Bogotá ORDENES DE PAGOLIBRO 7</t>
  </si>
  <si>
    <t>Bogotá ORDENES DE PAGO 17491755SEP 1997 LIBRO 8</t>
  </si>
  <si>
    <t>Bogotá ORDENES DE PAGO 175517578 SEP 1997 LIBRO 9</t>
  </si>
  <si>
    <t>Bogotá ORDENES DE PAGO AMARILLAS</t>
  </si>
  <si>
    <t>Bogotá CAUSACIONES</t>
  </si>
  <si>
    <t>Bogotá COMPROBANTES DE CONTABILIDAD AÑO 1979-1980</t>
  </si>
  <si>
    <t>1M152291</t>
  </si>
  <si>
    <t>Bogotá FIDEICOMISO INMUNIZADORA SABANETA AVALUO- ID-18835</t>
  </si>
  <si>
    <t>1c387018</t>
  </si>
  <si>
    <t>Bogotá AMADO ALBA LUZ CC 41749626</t>
  </si>
  <si>
    <t>Bogotá CORDENES DE PAGO 215021568</t>
  </si>
  <si>
    <t>Bogotá ORDENES DE PAGO 22190 22248</t>
  </si>
  <si>
    <t>Bogotá COMPROBANTES DE CONTABILIDAD 1101110055</t>
  </si>
  <si>
    <t>Bogotá COMPROBANTES DE CONTABILIDAD 12009120104</t>
  </si>
  <si>
    <t>Bogotá COMPROBANTES DE CONTABILIDAD 10008100120</t>
  </si>
  <si>
    <t>Bogotá COMPROBANTES DE CONTABILIDAD 12013120153</t>
  </si>
  <si>
    <t>Bogotá COMPROBANTES DE CONTABILIDAD 120040 120090</t>
  </si>
  <si>
    <t>Bogotá PAGO DE CUENTAS CHEQUES DE GERENCIA 4502</t>
  </si>
  <si>
    <t>INSTRUMENTOS DE CONTROL DE COMUNICACIONES OFICIALES</t>
  </si>
  <si>
    <t>Bogotá ACTA DE ENTREGA PROMESA COMPRAS</t>
  </si>
  <si>
    <t>Bogotá ACTUALIZACION DE BASE DE DATOS</t>
  </si>
  <si>
    <t>Bogotá COMPROBANTES CONTABLES MOVIMIENTOS 4100</t>
  </si>
  <si>
    <t>Bogotá FIDEICOMISO SOL DEL RICO CLARO</t>
  </si>
  <si>
    <t>Bogotá CONTRATOS POR CONTRATACION DIRECTA ORDEN DE TRABAJO 0707</t>
  </si>
  <si>
    <t>Bogotá COMPROBANTES DE INGRESO</t>
  </si>
  <si>
    <t>Bogotá COMPROBANTES DE NOMINA FEBRERO 1999</t>
  </si>
  <si>
    <t>Bogotá AVALUOS CARTERA ESPECIAL</t>
  </si>
  <si>
    <t>Bogotá DECLARACION DE PREDIAL UNIFICADO 4005</t>
  </si>
  <si>
    <t>Bogotá CONCILIACIONES BANCARIAS NOTAS DEBITO 3800</t>
  </si>
  <si>
    <t>Bogotá CONCILIACIONES BANCARIAS RESUMEN GENERAL 3800</t>
  </si>
  <si>
    <t>Bogotá RESUMEN GENERAL DE CONCILIACIONES BANCARIAS</t>
  </si>
  <si>
    <t>Bogotá COMPROBANTES CONTABLES 0001</t>
  </si>
  <si>
    <t>Bogotá COMPROBANTES CONTABLES FACTURACION 4100</t>
  </si>
  <si>
    <t>Bogotá COMPROBANTES CONTABLES FACTURAS AMARILLAS 4100</t>
  </si>
  <si>
    <t>Bogotá CONCILIACIONES BANCARIAS 3800</t>
  </si>
  <si>
    <t>Bogotá ORDENES DE PAGO AGOSTO 1996</t>
  </si>
  <si>
    <t>Bogotá ORDENES DE PAGO ORDEN SEPT 1996</t>
  </si>
  <si>
    <t>Bogotá ORDENES DE PAGO SEP 1996</t>
  </si>
  <si>
    <t>Bogotá ORDENES DE PAGO ENERO 1993</t>
  </si>
  <si>
    <t xml:space="preserve">ORDEN DE PAGO </t>
  </si>
  <si>
    <t>Bogotá AVALUOS ASESORIAS VEGA MARTINEZ</t>
  </si>
  <si>
    <t>Bogotá REPORTE Y VERF DE ESTADO GARANT</t>
  </si>
  <si>
    <t>Bogotá CONCILIACIONES BANCARIAS TOMO I</t>
  </si>
  <si>
    <t>Bogotá CONCILIACIONES BANCARIAS TOMO II</t>
  </si>
  <si>
    <t>Bogotá PAGO DE CUENTAS ABONO NOMINA BONIFICACIONES</t>
  </si>
  <si>
    <t>Bogotá CONCILIACIONES BANCARIAS PRESIDENCIA BANCOS EXTRACTOS 199DE 3800</t>
  </si>
  <si>
    <t>Bogotá COMPROBANTES DE CONTABILIDAD SEPTIEMBRE 1998</t>
  </si>
  <si>
    <t>Bogotá COMPROBANTES DE CONTABILIDAD NOVIEMBRE 1998</t>
  </si>
  <si>
    <t xml:space="preserve">ORDENES DE PAGO </t>
  </si>
  <si>
    <t>Bogotá FACTURAS DE SERVICIOS</t>
  </si>
  <si>
    <t>Bogotá IMPUESTOS</t>
  </si>
  <si>
    <t>Bogotá FACTURA DE SERVICIO PUBLICO</t>
  </si>
  <si>
    <t>Bogotá CONTRATOS POR CONTRATACION DIRECTA CONTRATO PAB 0707</t>
  </si>
  <si>
    <t>Bogotá CONTRATACION CONTRATO SERLEFIN 0700</t>
  </si>
  <si>
    <t>Bogotá CONTRATACION CONTRATO TITAS LTDA 0700</t>
  </si>
  <si>
    <t>Bogotá BIENES RECIBIDOS EN DONACION DE PAGOS ESTUDIO DE MRCADEO</t>
  </si>
  <si>
    <t>Bogotá ADMINISTRACION DE INMUEBLES PABS PENSIONADOS PROYECTOS AL</t>
  </si>
  <si>
    <t>Bogotá ADMINISTRACION DE INMUEBLES CONTRATISTA EQUSIEL PABS TUNAL</t>
  </si>
  <si>
    <t>Bogotá ADMINISTRACION DE INMUEBLES DISEÑOS Y COMUNICACIONES</t>
  </si>
  <si>
    <t>Bogotá ADMINISTRACION DE INMUEBLES CONTRATISTA ELECTRA</t>
  </si>
  <si>
    <t>Bogotá ADMINISTRACION DE INMUEBLES CONTRATISTA TAFUR VILLEGAS</t>
  </si>
  <si>
    <t>Bogotá ADMINISTRACION DE INMUEBLES CONTRATISTA SEGUNT LTDA</t>
  </si>
  <si>
    <t>Bogotá ADMINISTRACION DE INMUEBLES EXCICRO LTDA TUNAL</t>
  </si>
  <si>
    <t>Bogotá ADMINISTRACION DE INMUEBLES PROYECTOS DE INMUEBLES</t>
  </si>
  <si>
    <t>CERTIFICADOS DE REGISTRO PRESUPUESTAL</t>
  </si>
  <si>
    <t>0702</t>
  </si>
  <si>
    <t>Bogotá CERTIFICADOS DE REGISTRO PRESUPUESTAL ORDEN DE COMPRA O TRABAJO</t>
  </si>
  <si>
    <t>Bogotá COMPROBANTES DE EGRESO OBRA ALTO DE LOS MUISCAS ETAPA II</t>
  </si>
  <si>
    <t>Bogotá PAGO CUENTAS CLIENTES</t>
  </si>
  <si>
    <t>Bogotá COMPROBANTES DE NOMINA ENERO 1999</t>
  </si>
  <si>
    <t>Bogotá COMPROBANTES DE NOMINA AGOSTO OCTUBRE 1998</t>
  </si>
  <si>
    <t>Bogotá COMPROBANTES DE NOMINA MARZO ABRIL 1999</t>
  </si>
  <si>
    <t>Bogotá COMPROBANTES DE NOMINA MAYO JULIO 1998</t>
  </si>
  <si>
    <t>Bogotá CARTA DE AUTORIZACION</t>
  </si>
  <si>
    <t>DOCUMENTOS DE APOYO</t>
  </si>
  <si>
    <t>0000</t>
  </si>
  <si>
    <t>Bogotá CONDUCCIONES LOTE TELECOM</t>
  </si>
  <si>
    <t>PAGO CUENTAS CHEQUES TALONARIOS BCH</t>
  </si>
  <si>
    <t>Bogotá COMPRONBANTES DE INGRESO</t>
  </si>
  <si>
    <t>Bogotá COMPROBANTES DE EGRESO BOSQUES DEL NORTE ETAPA I</t>
  </si>
  <si>
    <t>Bogotá COMPROBANTES CONTABLES DE 4100</t>
  </si>
  <si>
    <t>Bogotá CONPROBANTES CONTABLES DE 4100</t>
  </si>
  <si>
    <t>Bogotá COMPROBANTES CONTABLES DE 1400</t>
  </si>
  <si>
    <t>Bogotá DECLARACION DE RETENCION EN LA FUENTE MICROFILMAR Y ELIMINAR 4002</t>
  </si>
  <si>
    <t>Bogotá EXTRACTOS BANCARIOS Y CUENTAS DE AHORRO AÑO 1988</t>
  </si>
  <si>
    <t>Bogotá EXTRACTOS BANCARIOS Y CUENTAS DE AHORRO BCH AÑO 1987</t>
  </si>
  <si>
    <t>COMPROBANTES DE CONTABILIDAD VARIOS 1978-1983</t>
  </si>
  <si>
    <t>Bogotá EXTRACTOS CORPORACIONES</t>
  </si>
  <si>
    <t>Bogotá LIBROS REGISTROS CONTABLES NOTA CREDITO 3900</t>
  </si>
  <si>
    <t>Bogotá REGISTROS CONTABLES COMERCIO GANADERO 3900</t>
  </si>
  <si>
    <t>Bogotá LIBROS DE REGISTROS CONTABLES NOTAS DEBITO Y CREDITO 3900</t>
  </si>
  <si>
    <t>Bogotá LIBROS DE REGISTROS CONTABLES NOTAS DEBITOS Y CREDITOS 3900</t>
  </si>
  <si>
    <t>Bogotá COMPROBANTES DE EGRESO 1992/199TUNJA 158702</t>
  </si>
  <si>
    <t>Bogotá DECLARACIONES DE RETENCION EN LA FUENTE 4002</t>
  </si>
  <si>
    <t>Bogotá COMPROBANTES DE EGRESO ORDENES DE PAGO</t>
  </si>
  <si>
    <t>Bogotá BALANCES GENERALES COPIAS</t>
  </si>
  <si>
    <t>Bogotá ARCHIVO GENERAL LICENCIA DE CONSTACION Y RESPUESTA</t>
  </si>
  <si>
    <t>TVD PERIODO  02</t>
  </si>
  <si>
    <t>ITEM</t>
  </si>
  <si>
    <t>Bogotá CONCILIACIONES BANCARIAS CUENTA CORRIENTE 3800</t>
  </si>
  <si>
    <t>Bogotá CONCILIACIONES BANCARIAS CUENTA DE AHORROS Y CORRIENTES AVENIDA CHILE 3800</t>
  </si>
  <si>
    <t>Bogotá CONCILIACIONES BANCARIAS CUENTAS DE AHORROS BANCO GANADERO 3800</t>
  </si>
  <si>
    <t>Bogotá CARPETA CLIENTE COLECTOR N SOLICITUD CHEQUE JUN SEP DE 0105</t>
  </si>
  <si>
    <t>Bogotá CAJA MENOR ADMINISTRATIVA - ADMO 2000</t>
  </si>
  <si>
    <t>Bogotá PROGRAMAS DE SEGUROS POLIZAS DE SUSTRACCION</t>
  </si>
  <si>
    <t>VICEPRESIDENCIA DE CARTERA Y RECUPERACIÓN</t>
  </si>
  <si>
    <t>Bogotá ACTAS DE DACIONES EN PAGO A OBLIGACIONES</t>
  </si>
  <si>
    <t>0800</t>
  </si>
  <si>
    <t>Bogotá PAGO DE CUENTAS-SOLICITUD DE DEBITO EN LA CUENTA CHEQUES</t>
  </si>
  <si>
    <t>CERTIFICADOS DE LIBERTAD Y TRADICIÓN</t>
  </si>
  <si>
    <t>0601</t>
  </si>
  <si>
    <t>Bogotá CERTIFICADOS DE TRADICION Y LIBERTAD LAGOMAR MARINA CLUB NIT 890805348</t>
  </si>
  <si>
    <t>Bogotá CARPERTA Y AVALUO COMERCIAL 3600</t>
  </si>
  <si>
    <t>1204</t>
  </si>
  <si>
    <t>Bogotá OIKOS CENTRO DE COMERCIO INTERNACIONAL PISOS 14-1ACCION FIDUCIARIA TITULOS DERECHOS</t>
  </si>
  <si>
    <t>Bogotá COMPROBANTES DE EGRESO ORDENES DE PAGO CALI 0468 -0529 MAYO -JUN 1999</t>
  </si>
  <si>
    <t>Bogotá COMPROBANTES DE EGRESO ORDENES DE PAGO B MANGA 040138-04016DIC -ENE 99-2000</t>
  </si>
  <si>
    <t>Bogotá COMPROBANTES DE EGRESO ORDENES DE PAGO MEDELLIN 0334-040ENE -FEB 2000</t>
  </si>
  <si>
    <t>Bogotá COMPROBANTES DE EGRESO ORDENES DE PAGO MANIZALEZ 030-0379 AGOS SEP 1999</t>
  </si>
  <si>
    <t>Bogotá COMPROBANTES DE EGRESO ORDENES DE PAGO MEDELLIN 0078 -0177 AGOS SEP 1999</t>
  </si>
  <si>
    <t>Bogotá COMPROBANTES DE CONTABILIDAD POLIZAS SEGUROS</t>
  </si>
  <si>
    <t>Bogotá CONSECUTIVO DE CORRESPONDENCIA COMITE AÑO 2000</t>
  </si>
  <si>
    <t>Bogotá CONSECUTIVO CORRESPONDENCIA</t>
  </si>
  <si>
    <t>0602</t>
  </si>
  <si>
    <t>Bogotá CANCELACIONES DE HIPOTECA</t>
  </si>
  <si>
    <t>Bogotá INFORMES TRAMITES LEGALIZACION RELACION CANCELACIONES DE HIPOTECAS PENDIENTES DE RETIRAR CORPORACIONES</t>
  </si>
  <si>
    <t>Bogotá COMPROBANTES CONSIGNACION 11000089 12000120</t>
  </si>
  <si>
    <t>PROCESOS DE SELECCIÓN DE CONTRATISTAS</t>
  </si>
  <si>
    <t>Bogotá OFERTAS NO SELECCIONADAS INFORME SEMINARIO 1999 1500</t>
  </si>
  <si>
    <t>Bogotá CONTRATOS CELEBRADOS POR LICITACION ISS 0705</t>
  </si>
  <si>
    <t>Bogotá SOPORTES DECLARACION RETEFUENTE</t>
  </si>
  <si>
    <t>Bogotá AVALUOS SUCURSAL PEREIRA</t>
  </si>
  <si>
    <t>Bogotá CONTRATOS Y SEGUROS</t>
  </si>
  <si>
    <t>890923551</t>
  </si>
  <si>
    <t>Bogotá CONSECUTIVO EXTERNO</t>
  </si>
  <si>
    <t>Bogotá COMPROBANTES DE CONTABILIDAD 1200712013LIBRO 1</t>
  </si>
  <si>
    <t>Bogotá ACUERDOS PAGO TARJETAS CREDITO ACUAMAR</t>
  </si>
  <si>
    <t>Bogotá OFERTAS NO SELECCIONADAS 1500</t>
  </si>
  <si>
    <t>Bogotá EXPEDIENTE AVALUOS</t>
  </si>
  <si>
    <t>INSTRUMENTOS DE CONTROL PARA LA SOLICITUD Y ENTREGA DE INSUMOS Y PAPELERÍA</t>
  </si>
  <si>
    <t>Bogotá INSUMOS DE PAPELERIA</t>
  </si>
  <si>
    <t>Bogotá COMPROBANTE DE EGRESO</t>
  </si>
  <si>
    <t>Bogotá COMPROBANTE EGRESO AÑO 1999 CE 026619 A 27579</t>
  </si>
  <si>
    <t>Bogotá CONSECUTIVO DE CORRESPONDIENCIA RECIBIDA A ENERO 2000</t>
  </si>
  <si>
    <t>Bogotá CONSECUTIVO DE CORRESPONDENCIA ENVIADA CI</t>
  </si>
  <si>
    <t>Bogotá CONSECUTIVO DE CORRESPONDENCIA 197AZ ENVIADA CI</t>
  </si>
  <si>
    <t>Bogotá CONSECUTIVO DE CORRESPONDENCIA INTERNA ENVIADA 1999</t>
  </si>
  <si>
    <t>Bogotá CONSECUTIVO DE CORRESPONDENCIA INTERNA ENVIADA 1999 1980AZ 1</t>
  </si>
  <si>
    <t>Bogotá TASLADOS DE FONDOS 225322570</t>
  </si>
  <si>
    <t>Bogotá TRASLADO DE FONDOS ORDENES DE PAGO 22570 22531</t>
  </si>
  <si>
    <t>COMPROBANTES CONTABLES DE CAUSACIÓN ADMINISTRATIVA</t>
  </si>
  <si>
    <t>0801</t>
  </si>
  <si>
    <t>Bogotá CERTIFICADOS DE RELIQUIDACION DE OBLIGACIONES HIPOTECARIAS</t>
  </si>
  <si>
    <t>PROCESOS DE SANEAMIENTO DE INMUEBLES</t>
  </si>
  <si>
    <t>Bogotá CARPETA REGIONAL DE INMUEBLES INMUEBLES QUE NO SON DE CISA 3600</t>
  </si>
  <si>
    <t>Bogotá RELIQUIDACIONES AVALUOS DE CREDITO DE VIVIENDA</t>
  </si>
  <si>
    <t>Bogotá COMPROBANTES DE NOMINA MAYO JUNIO 1999</t>
  </si>
  <si>
    <t>Bogotá COMPROBANTES DE NOMINA JULIO SEPTIEMBRE 1999</t>
  </si>
  <si>
    <t>PAZ Y SALVOS DE CARTERA</t>
  </si>
  <si>
    <t>Bogotá PAZ Y SALVOS</t>
  </si>
  <si>
    <t>Bogotá LEY 54DE 1999 RELIQUIDACION DE OBLIGACIONES</t>
  </si>
  <si>
    <t>Bogotá RELACION DE CHEQUES PENDIENTES POR ENTREGAR</t>
  </si>
  <si>
    <t>Bogotá CHEQUES DEVUELTOS</t>
  </si>
  <si>
    <t>Bogotá PAGO DE CUENTAS CHEQUES SOPORTADOS CENTRO SUR 4502</t>
  </si>
  <si>
    <t>Bogotá PAGOS DE CUENTAS CHEQUES SOPORTADOS CENTRO SUR 4502</t>
  </si>
  <si>
    <t>Bogotá CONCILIACION BANCARIA 11100520-120-1999</t>
  </si>
  <si>
    <t>Bogotá CONCEPTOS BASICOS DE SEGURIDAD</t>
  </si>
  <si>
    <t>Bogotá COMPROBANTES CONTABLES COLECTOR E INGRESOS 4100</t>
  </si>
  <si>
    <t>Bogotá COMPROBANTES CONTABLES ROSALES 4100</t>
  </si>
  <si>
    <t>Bogotá COMPRONBANTES CONTABLES CARRERA 20 86A 77 4100</t>
  </si>
  <si>
    <t>Bogotá OFERTAS NO SELECCIONADAS PROPUESTA GESINAR 1500</t>
  </si>
  <si>
    <t>Bogotá CARPETAS COMERCIALES AVALUOS 3600</t>
  </si>
  <si>
    <t>Bogotá COMPROBANTES DE EGRESO 273527393</t>
  </si>
  <si>
    <t>Bogotá COMPROBANTES DE EGRESO 27929 27986</t>
  </si>
  <si>
    <t>Bogotá COMPROBANTES DE EGRESO 27987 28090</t>
  </si>
  <si>
    <t>Bogotá COMPROBANTES DE EGRESO 280928187</t>
  </si>
  <si>
    <t>Bogotá COMPROBANTES DE EGRESO 28188 28270</t>
  </si>
  <si>
    <t>Bogotá COMPROBANTES DE EGRESO 282728344</t>
  </si>
  <si>
    <t>Bogotá COMPROBANTES DE EGRESO 283428397</t>
  </si>
  <si>
    <t>Bogotá FAX</t>
  </si>
  <si>
    <t>INVENTARIOS DE BIENES</t>
  </si>
  <si>
    <t>Bogotá INVENTARIO DE EQUIPOS</t>
  </si>
  <si>
    <t>Bogotá COMPROBANTES CONTABLES DACIONES Y REMATES 4100</t>
  </si>
  <si>
    <t>Bogotá CERTIFICACION DE RELIQUIDACION DE OBLIGACIONES HIPOTECARIAS RESTRUCTURACION DE CREDITO</t>
  </si>
  <si>
    <t>Bogotá RESTRUCTURACION DE CREDITO</t>
  </si>
  <si>
    <t>Bogotá INVENTARIO INMUEBLES POR VENDEDOR</t>
  </si>
  <si>
    <t>Bogotá REEMBOLSO F R TOMO I 1999</t>
  </si>
  <si>
    <t>Bogotá REELBOLSOS 1997 8 9</t>
  </si>
  <si>
    <t>Bogotá CERTIFICADOS DE TRADICION Y LIBERTAD</t>
  </si>
  <si>
    <t>Bogotá CONSECUTIVO FACTURACION COPIAS AMARILLAS</t>
  </si>
  <si>
    <t>INSTRUMENTOS DE CONTROL PARA LA VIGILANCIA, ACCESO Y SALIDA DE BIENES</t>
  </si>
  <si>
    <t>Bogotá AUTORIZACIONES OBRAS Y EQUIPOS DE OFICINA</t>
  </si>
  <si>
    <t>Bogotá PAGO DE CUENTAS CHEQUES DE GERENCIA</t>
  </si>
  <si>
    <t>Bogotá PAGO DE CUENTAS ABONO DE NOMINA BANCAFE</t>
  </si>
  <si>
    <t>Bogotá CONTRATOS LIQUIDADOS PERSONAL CALL CENTER</t>
  </si>
  <si>
    <t>Bogotá COMRPOBANTE EGRESO COMPROBANTES CONTABLES</t>
  </si>
  <si>
    <t>Bogotá COMPROBANTES DE EGRESO-LIBRO CONTABILIDAD - 1999</t>
  </si>
  <si>
    <t>Bogotá COMPROBANTES DE TESORERIA</t>
  </si>
  <si>
    <t>Bogotá SOPORTES DECLARACION ICA</t>
  </si>
  <si>
    <t>Bogotá COMPROBANTES DE EGRESO MAYO 3398-1</t>
  </si>
  <si>
    <t>Bogotá COMPROBANTES DE EGRESO JUNIO 3398-2</t>
  </si>
  <si>
    <t>Bogotá COMPROBANTES DE EGRESO DICIEMBRE 3398-3</t>
  </si>
  <si>
    <t>REGISTROS DE OPERACIONES DE CUENTAS BANCARIAS</t>
  </si>
  <si>
    <t>Bogotá ESTADOS DIARIOS DE TESORERIA</t>
  </si>
  <si>
    <t>Bogotá COMPROBANTES DE EGRESO LIBRO CONTABILIDAD - 1999</t>
  </si>
  <si>
    <t>Bogotá LIQUIDACION BRP BCH 2000 NIT 890982458</t>
  </si>
  <si>
    <t>Bogotá COMPROBANTES DE EGRESO - ORDENES DE PAGO MANIZALEZ</t>
  </si>
  <si>
    <t>Bogotá COMPROBANTE DE EGRESO CALI 0881-095DIC  ENE  1999-2000</t>
  </si>
  <si>
    <t>Bogotá INVERSIONES RELACION CDTS COMUNICACIONES CAJA MENOR</t>
  </si>
  <si>
    <t>Bogotá PAGO DE CUENTAS CHEQUES CONTROL DE CUENTA 1017INMUEBLES 4503</t>
  </si>
  <si>
    <t>Bogotá CARPETA COMERCIAL ESCRITURA 3600</t>
  </si>
  <si>
    <t>Bogotá CARPETA COMERCIAL DOCUMENTOS LEY 543600</t>
  </si>
  <si>
    <t>Bogotá ACTIVOS FIJOS</t>
  </si>
  <si>
    <t>DECLARACIONES DE IMPUESTO SOBRE LAS VENTAS - IVA</t>
  </si>
  <si>
    <t>Bogotá SOPORTES DECLARACION IVA</t>
  </si>
  <si>
    <t>Bogotá FIDEICOMISO CALZADO OMEGA -</t>
  </si>
  <si>
    <t>0803</t>
  </si>
  <si>
    <t>VICEPRESIDENCIA COMERCIAL</t>
  </si>
  <si>
    <t>Bogotá INFORMES DE GESTION PLANILLAS DE CONTROL CLIENTES DE FOGAFIN 0202</t>
  </si>
  <si>
    <t>Bogotá RELIQUIDACIONES</t>
  </si>
  <si>
    <t>Bogotá CONTRATO ADECCO</t>
  </si>
  <si>
    <t>Bogotá CARTILLA SUPERINTENDENCIA SOCIEDADES AÑO 1999</t>
  </si>
  <si>
    <t>Bogotá INFORMACION DE SEGUIMIENTO A ACUERDOS 0216</t>
  </si>
  <si>
    <t>Bogotá CARPETA COMERCIAL LISTADO DE CUENTAS BRP BCH 3600</t>
  </si>
  <si>
    <t>Bogotá COMPROBANTES DE GERENCIA ADMINISTRATIVA Y FINANCIERA</t>
  </si>
  <si>
    <t>Bogotá CARPETA COMERCIAL AVALUOS VARIOS 3600</t>
  </si>
  <si>
    <t>Bogotá CARPETA COMERCIAL AVALUOS CAICEDONIA VILLAMARIA 3600</t>
  </si>
  <si>
    <t>Bogotá CARPETA COMERCIAL DACION EN PAGO DE JAIME GALARZA 3600</t>
  </si>
  <si>
    <t>Bogotá CARPETA COMERCIAL LISTADO DE VENTAS BRP COLECTOR 3600</t>
  </si>
  <si>
    <t>Bogotá CONTRATOS POR CONTRATACION DIRECTA CONTRATO ACTUALIZACION BASE DE DATOS 0707</t>
  </si>
  <si>
    <t>Bogotá CONTROL DE SOLICITUD</t>
  </si>
  <si>
    <t>Bogotá TALONARIO ANULADO GRANAHORRAR</t>
  </si>
  <si>
    <t>Bogotá COLILLA TERMINADA BANCAFE</t>
  </si>
  <si>
    <t>Bogotá RECIBO DE CAJA 5667 583ABRIL 1999</t>
  </si>
  <si>
    <t>Bogotá RECIBO DE CAJA RC 583598MAYO 1999</t>
  </si>
  <si>
    <t>Bogotá RECIBO DE CAJA RC 598615JUNIO 1999</t>
  </si>
  <si>
    <t>Bogotá RECIBOS DE CAJA RC 7 615629JULIO 1999</t>
  </si>
  <si>
    <t>Bogotá RECIBOS DE CAJA RC 8 629643AGOSTOS 1999</t>
  </si>
  <si>
    <t>Bogotá RECIBOS DE CAJA RC 1675695NOVIEMBRE DICIEMBRE 1999</t>
  </si>
  <si>
    <t>Bogotá TRASLADO DE FONDOS SEPTIEMBRE OCTUBRE 1999</t>
  </si>
  <si>
    <t>Bogotá TRASLADO DE FONDOS DICIEMBRE 1999</t>
  </si>
  <si>
    <t>Bogotá CARPETA COMERCIAL BIENES RECIBIDOS EN PAGO 3600</t>
  </si>
  <si>
    <t>Bogotá REALIZACION DE BIENES INVENTARIO BIENES REALIZABLES</t>
  </si>
  <si>
    <t>Bogotá AVALUOS BIENES RECIBIDOS EN DACION PAGO</t>
  </si>
  <si>
    <t>Bogotá REESTRUCTURACION DE CREDITO</t>
  </si>
  <si>
    <t>Bogotá REESTRUCTURACION DE CREDITO CERTIFICADO DE RELIQUIDACION BANCAFE 1DE 4</t>
  </si>
  <si>
    <t>Bogotá RELACION DE PAGOS ENTREGADO AL BANCO 1999</t>
  </si>
  <si>
    <t>Bogotá OREDENES DE PAGO</t>
  </si>
  <si>
    <t>Bogotá DECLARACION DEL IMPUESTO PREDIAL</t>
  </si>
  <si>
    <t>Bogotá RESOLUCIONES 000ADJUDICACION LICITACIONES 0600</t>
  </si>
  <si>
    <t>Bogotá CONTRATOS CELEBRADOS POR LICITACION 0705</t>
  </si>
  <si>
    <t>Bogotá CONTRATOS CELEBRADOS POR LICITACION 0700</t>
  </si>
  <si>
    <t>Bogotá CONTRATOS CELEBRADOS POR LICITACIONES PROPUESTA 0705</t>
  </si>
  <si>
    <t>Bogotá CAUSACIONES DEPTO GERENCIA ADMINISTRATIVA Y FINANCIERA</t>
  </si>
  <si>
    <t>Bogotá BIENES RECIBIDOS EN PAGO MEMORANDOS ENT BPR 1999</t>
  </si>
  <si>
    <t>Bogotá FACTURAS DE VENTA</t>
  </si>
  <si>
    <t>Bogotá CONSIGNACION CAP REGIONAL SUR OCCIDENTE-99 COLECTOR III</t>
  </si>
  <si>
    <t>Bogotá CONSIGNACIONES Y CAP DEPARTAMENTO CAPITAL COLECTOR III</t>
  </si>
  <si>
    <t>Bogotá CONSECUTIVO DE CORRESPONDENCIA ENVIADA COL 2</t>
  </si>
  <si>
    <t>Bogotá AVALUOS INMUEBLES COLECTOR MEMORANDOS</t>
  </si>
  <si>
    <t>Bogotá CARPETA INFORMES JUNTA BRP BCH PAIS 1999</t>
  </si>
  <si>
    <t>Bogotá CARPETA PROPUESTA BTA Y MEDELLIN</t>
  </si>
  <si>
    <t>Bogotá CARPETA OFERTAS INMUEBLES 1999</t>
  </si>
  <si>
    <t>Bogotá CONSECUTIVO DE CORRESPONDENCIA EXTERNA ENVIADA 1999</t>
  </si>
  <si>
    <t xml:space="preserve">PAGO CUENTAS CHEQUES COLILLAS TERMINADA BANCAFE </t>
  </si>
  <si>
    <t>Bogotá CONSECUTIVO CORRESPONDENCIA INFORMES SEMANALES</t>
  </si>
  <si>
    <t>Bogotá CARPETA COMERCIAL FACTURAS DE SERVICIOS PUBLICOS 3600</t>
  </si>
  <si>
    <t>Bogotá PAGO DE CUENTAS CHEQUES DE GERENCIA SOLICITUD DE CHEQUE 4502</t>
  </si>
  <si>
    <t>53861L000366</t>
  </si>
  <si>
    <t>MM - BACKUP TOTAL SISTEMAS CINTA 8 JOSE VELEZ PLAN CONTINGENCIA - MM01990</t>
  </si>
  <si>
    <t>53861L000375</t>
  </si>
  <si>
    <t>MM - BACKUP TOTAL CSCS CINTA 16 PLAN DE CONTINGENCIA - MM01999</t>
  </si>
  <si>
    <t>53861L000387</t>
  </si>
  <si>
    <t>MM - BACKUP CTI (ALCATEL)SOFTWARE/SOFTWARETE PLAN DE CONTINGENCIA - MM02010</t>
  </si>
  <si>
    <t>53861L000390</t>
  </si>
  <si>
    <t>MM - MENSUAL COBRANZA  NOVIEMBRE CINTA 2 - MM02013</t>
  </si>
  <si>
    <t>53861L000392</t>
  </si>
  <si>
    <t>MM - MENSUAL CENTINVER/DE SISTEMAS/SERVIDOR 2/ SBOHORQUEZ/ OMUÑOZ GRUPO 2 - MM02014</t>
  </si>
  <si>
    <t>53861L000393</t>
  </si>
  <si>
    <t>MM - MENSUAL EASY-IVR EASYPHONE GRUPO 2 - MM02015</t>
  </si>
  <si>
    <t>53861L000401</t>
  </si>
  <si>
    <t>MM - PLAN DE CONTINGENCIA COORDINADORES CINTA 2 - MM02023</t>
  </si>
  <si>
    <t>53861L000402</t>
  </si>
  <si>
    <t>MM - BACKUP TOTAL SISTEMAS CINTA 3 - MM02024</t>
  </si>
  <si>
    <t>53861L000403</t>
  </si>
  <si>
    <t>MM - BACKUP TOTAL ALCATEL CINTA 7 - MM02025</t>
  </si>
  <si>
    <t>53861L000404</t>
  </si>
  <si>
    <t>MM - BACKUP TOTAL EASY/UR/EASYPHONE PLAN DE CONTINGENCIA - MM02026</t>
  </si>
  <si>
    <t>53861L000405</t>
  </si>
  <si>
    <t>MM - BACKUP TOTAL CINTA 9 PLAN DE CONTINGENCIA - MM02027</t>
  </si>
  <si>
    <t>53861L000409</t>
  </si>
  <si>
    <t>MM -  BACKUP TOTAL EASY/VR/EASYPHONE SERVIDOR PLAN DE CONTINGENCIA CINTA 6 - MM02031</t>
  </si>
  <si>
    <t>53861L000434</t>
  </si>
  <si>
    <t>MM - B. TOTAL PC LAURA PEÑA - MM02055</t>
  </si>
  <si>
    <t>53861L000436</t>
  </si>
  <si>
    <t>MM - PC COORDINADORES - MM02057</t>
  </si>
  <si>
    <t>53861L000480</t>
  </si>
  <si>
    <t>MM - FINANCIERO - MM02099</t>
  </si>
  <si>
    <t>53861L000495</t>
  </si>
  <si>
    <t>MM - TOTAL PEDRO SOSA - MM02113</t>
  </si>
  <si>
    <t>53861L000496</t>
  </si>
  <si>
    <t>MM - BACKUP TOTAL/CINTA 5 VICE -BRP/JURIDICO NOMINA - MM02114</t>
  </si>
  <si>
    <t>53861L000391</t>
  </si>
  <si>
    <t>MM - MENSUAL CSCS GRUPO 2 / MENSUAL NOVIEMBRE - MM02174</t>
  </si>
  <si>
    <t>53861L001107</t>
  </si>
  <si>
    <t>MM - TOTAL FINANCIERO /MENSUAL JUNIO - MM02180</t>
  </si>
  <si>
    <t>53861L001110</t>
  </si>
  <si>
    <t>MM - N. PEREZ /CARPETAS COBRANZA / RMMCOBOL /EQ. MP CADENAS / NIGLES / MIS DOC. - MM02183</t>
  </si>
  <si>
    <t>53861L001112</t>
  </si>
  <si>
    <t>MM - MENSUAL JUNIO /TOTAL C INVER - MM02185</t>
  </si>
  <si>
    <t>53861L001113</t>
  </si>
  <si>
    <t>MM - MENSUAL SEPTIEMBRE  /EASY PHONE - MM02186</t>
  </si>
  <si>
    <t>53861L001114</t>
  </si>
  <si>
    <t>MM - MENSUAL SEPTIEMBRE  /EASY PHONE IVR - MM02187</t>
  </si>
  <si>
    <t>53861L001115</t>
  </si>
  <si>
    <t>MM - TOTAL MENSUAL / PC SISTEMAS SERVIDOR CENTINVER - MM02188</t>
  </si>
  <si>
    <t>53861L001116</t>
  </si>
  <si>
    <t>MM - TOTAL MENSUAL / ORLANDO SERVIDOR C / PC SISTEMAS - MM02189</t>
  </si>
  <si>
    <t>53861L001118</t>
  </si>
  <si>
    <t>MM - FULL EXPORT MES /CSCS / EASY PHONE - MM02191</t>
  </si>
  <si>
    <t>53861L001119</t>
  </si>
  <si>
    <t>MM - VARIOS EXPORT. / CSCS TOTAL - MM02192</t>
  </si>
  <si>
    <t>53861L001120</t>
  </si>
  <si>
    <t>MM - FULL EXPORT / MES DIC. / CSCS EASY PHONE - MM02193</t>
  </si>
  <si>
    <t>53861L001122</t>
  </si>
  <si>
    <t>MM - BACKUP CSCS DATA BASE  - MM02195</t>
  </si>
  <si>
    <t>53861L001128</t>
  </si>
  <si>
    <t>MM - COPIA MENSUAL AGOSTO / TOTAL COBRANZA 1 - MM02201</t>
  </si>
  <si>
    <t>53861L001131</t>
  </si>
  <si>
    <t>MM - BACKUP TOTAL CSCS AGOSTO 2 /INCREMENTAL 7/12/98 A 13/1/99 - MM02204</t>
  </si>
  <si>
    <t>53861L001135</t>
  </si>
  <si>
    <t>MM - PC SISTEMAS TOTAL / MENSUAL JULIO - MM02208</t>
  </si>
  <si>
    <t>53861L001138</t>
  </si>
  <si>
    <t>MM - COPIA DE SEGURIDAD FOCION SILVA BACKUP TOTAL EQUIPO CONTIENE BACKUP ANTERIOR - MM02211</t>
  </si>
  <si>
    <t>53861L001139</t>
  </si>
  <si>
    <t>MM - COPIA DE SEGURIDAD AURORA MENDEZ / SE INICIARAN COPIAS INCREMENTALES - MM02212</t>
  </si>
  <si>
    <t>53861L001140</t>
  </si>
  <si>
    <t>MM - COPIA DE SEGURIDAD NELSON PEREZ / IMÁGENES / COPIADO DE JUELEZ/ PUBLICA / NELSON - MM02213</t>
  </si>
  <si>
    <t>53861L001141</t>
  </si>
  <si>
    <t>MM - CSCS TOTAL - MM02214</t>
  </si>
  <si>
    <t>53861L001146</t>
  </si>
  <si>
    <t>MM - FULL COLD BACKUP CSCS / OCT/12/ UNICA CINTA - MM02219</t>
  </si>
  <si>
    <t>53861L001150</t>
  </si>
  <si>
    <t>MM - TOTAL CSCS C/E/F/G DIR CSCSDB - MM02223</t>
  </si>
  <si>
    <t>53861L001155</t>
  </si>
  <si>
    <t>MM - TOTAL EASY PHONE MENSUAL JULIO - MM02228</t>
  </si>
  <si>
    <t>53861L001156</t>
  </si>
  <si>
    <t>MM - TOTAL PC JUR. JUAN BER / PC SIST JUAN OSC - MM02229</t>
  </si>
  <si>
    <t>53861L001157</t>
  </si>
  <si>
    <t>MM - TOTAL COBRANZA MENSUAL JULIO - MM02230</t>
  </si>
  <si>
    <t>53861L001161</t>
  </si>
  <si>
    <t>MM - TOTAL MENSUAL AGOSTO COBRANZA 2 - MM02234</t>
  </si>
  <si>
    <t>53861L001162</t>
  </si>
  <si>
    <t>MM - PC OF D' SISTEMAS /PC EDILBERTO # 2 - MM02235</t>
  </si>
  <si>
    <t>53861L001163</t>
  </si>
  <si>
    <t>MM - TOTAL EASY PHONE MENSUAL AGOSTO - MM02236</t>
  </si>
  <si>
    <t>53861L001165</t>
  </si>
  <si>
    <t>MM - TOTAL COBRANZA - MM02238</t>
  </si>
  <si>
    <t>53861L001169</t>
  </si>
  <si>
    <t>MM - ENERO MENSUAL COBRANZA /O MUÑOZ /SERVIDOR Z/ CENTINO 2 - MM02242</t>
  </si>
  <si>
    <t>53861L001170</t>
  </si>
  <si>
    <t>MM - TOTAL C5 C5 - MM02243</t>
  </si>
  <si>
    <t>53861L001171</t>
  </si>
  <si>
    <t>MM - FULL COLD BACKUP CSCS 7/12 -2 - MM02244</t>
  </si>
  <si>
    <t>53861L001172</t>
  </si>
  <si>
    <t>MM - MENSUAL COBRANZA - MM02245</t>
  </si>
  <si>
    <t>53861L001173</t>
  </si>
  <si>
    <t>MM - MENSUAL CSCS ENERO - MM02246</t>
  </si>
  <si>
    <t>53861L001175</t>
  </si>
  <si>
    <t>MM - MENSUAL COBRANZA ENERO 1 - MM02248</t>
  </si>
  <si>
    <t>53861L001183</t>
  </si>
  <si>
    <t>MM - TOTAL EASY PHONE - MM02256</t>
  </si>
  <si>
    <t>53861L001186</t>
  </si>
  <si>
    <t>MM - MENSUAL SISTEMAS O MUÑOZ/ SERUZ/ CENTINU ENERO - MM02259</t>
  </si>
  <si>
    <t>53861L001190</t>
  </si>
  <si>
    <t>MM - TOTAL C5C5 - MM02263</t>
  </si>
  <si>
    <t>53861L001191</t>
  </si>
  <si>
    <t>MM - FULL COLD BACKUP EASY PHONE 7/12- 2 - MM02264</t>
  </si>
  <si>
    <t>53861L001192</t>
  </si>
  <si>
    <t>MM - MENSUAL ORLANDO M/ PC SISTEMAS/CENTINT/ SERVIDOR C/ OCTUBRE - MM02265</t>
  </si>
  <si>
    <t>53861L001194</t>
  </si>
  <si>
    <t>MM - MENSUAL CSCS OCTUBRE - MM02267</t>
  </si>
  <si>
    <t>53861L001198</t>
  </si>
  <si>
    <t>MM - FULL COLD BACKUP / EASY PHONE 7/12 -1 - MM02271</t>
  </si>
  <si>
    <t>53861L001199</t>
  </si>
  <si>
    <t>MM - TOTAL N PEREZ / SEGUNDA COPIA7/2 / TERCERA COPIA 8/2 /DISCO D/ - MM02272</t>
  </si>
  <si>
    <t>53861L001207</t>
  </si>
  <si>
    <t>MM - CSCS MENSUAL  SEPTIEMBRE - MM02280</t>
  </si>
  <si>
    <t>53861L001241</t>
  </si>
  <si>
    <t>MM - MENSUAL EASY PHONE ENERO IVR - MM01975</t>
  </si>
  <si>
    <t>Bogotá PAGO DE CUENTAS CHEQUES DE PRESIDENCIA 4502</t>
  </si>
  <si>
    <t>Bogotá PAGO DE CUENTAS CHEQUE DE PRESIDENCIA</t>
  </si>
  <si>
    <t>Bogotá RELACION DACION EN PAGO LEGALIZADAS</t>
  </si>
  <si>
    <t>Bogotá VARIOS DACIONES</t>
  </si>
  <si>
    <t>Bogotá FIDECOMISO POBLADO CAMPESTRE 3-7</t>
  </si>
  <si>
    <t>503320000</t>
  </si>
  <si>
    <t>Bogotá BIENES RECIBIDOS EN DACION DE PAGO INMUEBLES TRAMITE TITULACION</t>
  </si>
  <si>
    <t>Bogotá FIDEICOMISO DEPARTAMENTO VALLE DEL CAUCA</t>
  </si>
  <si>
    <t>Bogotá FIDEICOMISO DEPARTAMENTO VALLE DEL CAUCA PLAN DESEMPEÑO</t>
  </si>
  <si>
    <t>Bogotá FIDEICOMISO DEPARTAMENTO VALLE PL D 99</t>
  </si>
  <si>
    <t>Bogotá FIDEICOMISO MUNICIPIO IBAGUE 1999</t>
  </si>
  <si>
    <t>0603</t>
  </si>
  <si>
    <t>Bogotá COPIAS DE CERTIFICADOS LABORALES</t>
  </si>
  <si>
    <t>Bogotá CONTROL DE VACACIONES</t>
  </si>
  <si>
    <t>Bogotá CONSECUTIVOS DE TESORERIA</t>
  </si>
  <si>
    <t>Bogotá AVALUOS REGIONALES 99</t>
  </si>
  <si>
    <t>Bogotá ACTAS Y ESTUDIOS EN DACION N 5</t>
  </si>
  <si>
    <t>0208</t>
  </si>
  <si>
    <t>Bogotá INFORMES DE SEGUIMIENTO A CONTRATOS DE FIDUCIA AUTOPROVIDENCIA ARKUS LTDA DACION DE PAGO 0215</t>
  </si>
  <si>
    <t>Bogotá INFORMES DE SEGUIMIENTO A CONTRATOS DE FIDUCIA AUTOPROVIDENCIA LOPEZ PEREZ HENRY CONCORDATO 0215</t>
  </si>
  <si>
    <t>Bogotá INFORMES DE SEGUIMIENTO A CONTRATOS DE FIDUCIA AUTOPROVIDENCIA RACORES DE COLOMBIA PROCESOS ESPECIALES DCP 0215</t>
  </si>
  <si>
    <t>Bogotá FIDUCIA FIDUPETROL SANTA LUCIA II</t>
  </si>
  <si>
    <t>Bogotá COMPROBANTES CONTABLES LIQUIDACIONES JUDICIALES COLECTOR III 4100</t>
  </si>
  <si>
    <t>Bogotá CONCILIACIONES BANCARIAS DOS POR MIL 3800</t>
  </si>
  <si>
    <t>Bogotá METODOLOGIA PARA REDENOMINACION DE CREDITOS</t>
  </si>
  <si>
    <t>Bogotá CARPETA COMERCIAL COPIAS ESCRITURAS CONTRATOS 3600</t>
  </si>
  <si>
    <t>Bogotá ADMINISTRACION DE INMUEBLES VARIOS PABS</t>
  </si>
  <si>
    <t>Bogotá EXTRACTOS</t>
  </si>
  <si>
    <t>GERENCIA DE CALL CENTER</t>
  </si>
  <si>
    <t>Bogotá CONTROL SOLICITUDES QUEJAS Y RECLAMOS</t>
  </si>
  <si>
    <t>Bogotá CONSECUTIVO CORRESPONDENCIA PROPUESTA</t>
  </si>
  <si>
    <t>Bogotá CONSECUTIVO CORRESPONDENCIA INMUEBLE CAJA BIENESTAR</t>
  </si>
  <si>
    <t>Bogotá CARPETA COMERCIAL INMUEBLS COPIAS DE ESCRITURA 3600</t>
  </si>
  <si>
    <t>Bogotá ORDENES DE PAGO-COMPROBANTES DE EGRESO</t>
  </si>
  <si>
    <t>Bogotá TESORERIA 0FLUJO DE CAJA 0205</t>
  </si>
  <si>
    <t>Bogotá COMPROBANTES DE INGRESO RECIBO DE CAJA</t>
  </si>
  <si>
    <t>Bogotá PAGO DE CUENTAS ABONO NOMINA 4501</t>
  </si>
  <si>
    <t>Bogotá FIDEICOMISOS BOSQUES DEL MEDITERRANEO FID ALIANZA-</t>
  </si>
  <si>
    <t>Bogotá DIARIO OFICIAL</t>
  </si>
  <si>
    <t>Bogotá INGRESOS DE ENERO A JUNIO 2000</t>
  </si>
  <si>
    <t>Bogotá CONTRATACION CONTRATO FINANCIAL SISTEMS 0700</t>
  </si>
  <si>
    <t>Bogotá CONTRATACION CONTRATOS LEASING DE OCCIDNTE 0700</t>
  </si>
  <si>
    <t>Bogotá CONTRATACION CONTRATO JULIO FIGUEROA MELUX 0700</t>
  </si>
  <si>
    <t>Bogotá CONTRATACION CONTRATO INVERSA Y CIA LTDA 0700</t>
  </si>
  <si>
    <t>Bogotá CONTRATACION CONTRATO VENTILAR 0700</t>
  </si>
  <si>
    <t>Bogotá CONTRATOS</t>
  </si>
  <si>
    <t>Bogotá EDIFICIO DIGAMA ADMINISTRACION</t>
  </si>
  <si>
    <t>Bogotá REGISTRO DE CORRESPONDENCIA</t>
  </si>
  <si>
    <t>Bogotá CONSECUTIVO CORRESPONDENCIA ENVIADA GESTION DIRECCION CONTABLE</t>
  </si>
  <si>
    <t>Bogotá INFORMES DE SEGUIMIENTOS A PROCESOS 0219</t>
  </si>
  <si>
    <t>Bogotá PROPUESTAS</t>
  </si>
  <si>
    <t>Bogotá BIENES RECIBIDOS EN DACION DE PAGO INVENTARIOS DE REMATES</t>
  </si>
  <si>
    <t>Bogotá COMPROBANTES CONTABLES MARICHUELA DIAZ OSCAR 4100</t>
  </si>
  <si>
    <t>Bogotá CONCILIACIONES BANCARIAS 112005-05BCH AV CHILE COBRANZA 735-3800</t>
  </si>
  <si>
    <t>Bogotá CONCILIACIONES BANCARIAS 1110054-13SOBREGIRO TARJETA042-3800</t>
  </si>
  <si>
    <t>Bogotá CONCILIACIONES BANCARIAS 1110054-13CENTRAL DE INVERSIONES 044-9 3800</t>
  </si>
  <si>
    <t>Bogotá CONCILIACIONES BANCARIAS 112005-09BCH COBRANZA CALI 760-3800</t>
  </si>
  <si>
    <t>Bogotá CONCILIACIONES BANCARIAS 112005-058 BCH COBRANZA 758-3800</t>
  </si>
  <si>
    <t>Bogotá CONCILIACIONES BANCARIAS 112005-06BCH COBRANZA 876-9 3800</t>
  </si>
  <si>
    <t>Bogotá DECLARACION DE RENTA CATASTRO GENERAL M-E 4004</t>
  </si>
  <si>
    <t>Bogotá CONSECUTIVO CORRESPONDENCIA INTERNA RECIBIDA</t>
  </si>
  <si>
    <t>COMPROBANTES CONTABLES DE NOTAS CRÉDITO PROVEEDORES</t>
  </si>
  <si>
    <t>0804</t>
  </si>
  <si>
    <t>Bogotá BIENES RECIBIDOS EN DACION EN PAGO PRESIDENCIA NACIONAL DE COBRANZA</t>
  </si>
  <si>
    <t>Bogotá BIENES RECIBIDOS DE DACIONES EN PAGO ACTIVOS CENTRAL DE INVERSIONES ACTA</t>
  </si>
  <si>
    <t>Bogotá BIENES RECIBIDOS EN DACIONES EN PAGO AVALUOS CENTRAL DE INVERSIONES ACTA</t>
  </si>
  <si>
    <t>Bogotá BIENES RECIBIDOS EN DACIONES EN PAGO AVALUOS CENTRAL DE INVERSIONES</t>
  </si>
  <si>
    <t>Bogotá ORDENES DE PAGO 0620 A 0702</t>
  </si>
  <si>
    <t>Bogotá ORDENES DE PAGO 070A 0758</t>
  </si>
  <si>
    <t>Bogotá COMPROBANTES DE EGRESO VARIOS REEMPASTES AZ CE VARIOS</t>
  </si>
  <si>
    <t>Bogotá ORDENES DE PAGO 000030136</t>
  </si>
  <si>
    <t>Bogotá ORDENES DE PAGO BUCARAMANGA 0088 0124</t>
  </si>
  <si>
    <t>Bogotá ORDENES DE PAGO BUCARAMANGA 0120137</t>
  </si>
  <si>
    <t>Bogotá CONTRATOS CELEBRADOS POR LICITACION ULTRABURSATILES S A 0700</t>
  </si>
  <si>
    <t>Bogotá CARPETA COMERCIAL 170 INMUEBLES PARA COMERCIALIZAR 3600</t>
  </si>
  <si>
    <t>Bogotá BIENES RECIBIDOS EN DACION EN PAGO OSCAR RUIZ Y CIA</t>
  </si>
  <si>
    <t>Bogotá LISTA DE ARCHIVO DE ABOGADO EXTERNO  JORGE ORJUELA</t>
  </si>
  <si>
    <t>Bogotá ARQUEO TESORERIA</t>
  </si>
  <si>
    <t>Bogotá EST DIARIO DE TESA MANIZALES 1999</t>
  </si>
  <si>
    <t>Bogotá CUENTAS DE COBRO - COMPROBANTE DE EGRESO</t>
  </si>
  <si>
    <t>Bogotá TIT CARP RECIBOS DE CAJAS 5197-6902</t>
  </si>
  <si>
    <t>Bogotá CONSECUTIVO CORRESPONDENCIA COMUNICACIONES</t>
  </si>
  <si>
    <t>Bogotá COPIAS FACTURAS</t>
  </si>
  <si>
    <t>Bogotá ORENES DE PAGO</t>
  </si>
  <si>
    <t>Bogotá FACTURACION AL BCH PAIS</t>
  </si>
  <si>
    <t>Bogotá CIRCULARES FOGAFIN DACIONES DE PAGO</t>
  </si>
  <si>
    <t>Bogotá SEGUROS</t>
  </si>
  <si>
    <t>Bogotá SUPERINTENDENCIA BANCARIA CIRCULAR 100 DE 1995</t>
  </si>
  <si>
    <t>Periodo 03</t>
  </si>
  <si>
    <t>VICEPRESIDENCIA ADMINISTRATIVA Y FINANCIERA</t>
  </si>
  <si>
    <t>CONSECUTIVOS DE COMUNICACIONES OFICIALES</t>
  </si>
  <si>
    <t>Bogotá CONSECUTIVO CORRESPONDENCIA RECIBIDA 2000</t>
  </si>
  <si>
    <t>Bogotá CONSECUTIVO DE CORRESPONDENCIA INTERNA ENVIADA</t>
  </si>
  <si>
    <t>DIRECCIÓN CONTABLE</t>
  </si>
  <si>
    <t>0404</t>
  </si>
  <si>
    <t>Bogotá SOLICITUD DE SERTIFICADOS REGISTRO PRESUPUESTAL</t>
  </si>
  <si>
    <t>Bogotá COMPROBANTES DE EGRESOS 11</t>
  </si>
  <si>
    <t>Bogotá COMPROBANTES DE EGRESOS RELACION PARA VERIFICAR</t>
  </si>
  <si>
    <t>Bogotá COMPROBANTES DE EGRESOS 080 065A Y 053</t>
  </si>
  <si>
    <t>DIRECCIÓN DE COBRANZAS Y COLECTORES</t>
  </si>
  <si>
    <t>Bogotá CERTIFICADO DE LIQUIDACION DE OBLIGACIONES HIPOTECARIAS</t>
  </si>
  <si>
    <t>Bogotá CERTIFICACION DE RELIQUIDACION DE OBLIGACION HIPOTECARIA</t>
  </si>
  <si>
    <t>Bogotá CERTIFICACION DE LIQUIDACION DE OBLIGACION HIPOTECARIA</t>
  </si>
  <si>
    <t>SECRETARÍA GENERAL - VIGILANCIA JUDICIAL -CONTROL DE ABOGADOS</t>
  </si>
  <si>
    <t>Bogotá NORIEGA CARBONEL ABOG ASOCIADOS</t>
  </si>
  <si>
    <t>Bogotá COMPROBANTES DE EGRESO 1571643</t>
  </si>
  <si>
    <t>Bogotá COMPROBANTES DE EGRESO 1541699</t>
  </si>
  <si>
    <t>Bogotá COMPROBANTES DE EGRESO 1700 1777</t>
  </si>
  <si>
    <t>DIRECCIÓN DE BIENES RECIBIDOS EN PAGO - BRP</t>
  </si>
  <si>
    <t>Bogotá PLAN ANUAL CONTROL DE PAGOS 0502</t>
  </si>
  <si>
    <t>Bogotá CESIONES ENVIADAS BCH</t>
  </si>
  <si>
    <t>0405</t>
  </si>
  <si>
    <t>Bogotá LIQUIDACION DE REESTRUCTURACIONES TIT CARPETA CESIONES</t>
  </si>
  <si>
    <t>CERTIFICADOS DE DISPONIBILIDAD PRESUPUESTAL</t>
  </si>
  <si>
    <t>0401</t>
  </si>
  <si>
    <t>Bogotá CERTIFICADO DE DISPONIBILIDAD CON SOPORTES</t>
  </si>
  <si>
    <t>Bogotá SOLICITUD CERTIFICADOS REGISTRO PRESUPUESTAL</t>
  </si>
  <si>
    <t>Bogotá COMPROBANTES DE EGRESO 60650</t>
  </si>
  <si>
    <t>COORDINACIÓN DE TESORERÍA</t>
  </si>
  <si>
    <t>Bogotá CONCILIACIONES BANCARIAS TOMO I 2000</t>
  </si>
  <si>
    <t>Bogotá CONCILIACIONES BANCARIAS TOMO II 2000</t>
  </si>
  <si>
    <t>0300</t>
  </si>
  <si>
    <t>Bogotá AVALUOS CORPORATIVOS</t>
  </si>
  <si>
    <t>Bogotá AVALUO INMUEBLE URBANO CISA</t>
  </si>
  <si>
    <t>CONVENIOS DE COMPRAVENTA DE CARTERA</t>
  </si>
  <si>
    <t>Bogotá BRP BCH VENTA INMUEBLES FOTOCOPIAS</t>
  </si>
  <si>
    <t>Bogotá RELACION DE FACTURAS AÑO 2000</t>
  </si>
  <si>
    <t>Bogotá CONSECUTIVO DE CORRESPONDENCIA INTERNA ENVIADA 2000</t>
  </si>
  <si>
    <t>Bogotá AVALUOS INMUEBLES COLECTOR TOMO I</t>
  </si>
  <si>
    <t>Bogotá AVALUOS INMUEBLES COLECTOR TOMO II</t>
  </si>
  <si>
    <t>Bogotá INFORMES REGIONALES DACIONES EN PAGO</t>
  </si>
  <si>
    <t>COMPROBANTES CONTABLES - CAUSACIÓN ADMINISTRATIVA</t>
  </si>
  <si>
    <t>Bogotá GASTOS DE NOTARIA Y DE REGISTRO CTA COBRO</t>
  </si>
  <si>
    <t>Bogotá GASTOS NOTARIALES Y DE REGISTRO CTA COBRO</t>
  </si>
  <si>
    <t>Bogotá CONTRATOS POR CONTRATACION DIRECTA SER ASCOBRA LTDA 0707</t>
  </si>
  <si>
    <t>Bogotá REGISTROS DE CORRESPONDECIA DIRECCION ADM BRP 2001</t>
  </si>
  <si>
    <t>Bogotá REGISTROS DE CORRESPONDENCIA BRP 2001</t>
  </si>
  <si>
    <t>OFICINA BOGOTÁ</t>
  </si>
  <si>
    <t>Bogotá CONTROL DE SOLICITUDES</t>
  </si>
  <si>
    <t>Bogotá COMPROBANTES DE EGRESO F R BOGOTA</t>
  </si>
  <si>
    <t>Bogotá CONSECUTIVO CORRESPONDENCIA RECIBIDA DIRECCION DE SISTEMAS 2000</t>
  </si>
  <si>
    <t>Bogotá CONSECUTIVO CORRESPONDENCIA ENVIADA MEMORANDOS INTERNOS 2000</t>
  </si>
  <si>
    <t>Bogotá AREA DE OPERACIONES CERTIFICACION DE RELIQUIDACIONES DE OBLIGACIONES HIPOTECARIAS</t>
  </si>
  <si>
    <t>Bogotá DIRECCION CARTERA CERTIFICACION DE RELIQUIDACION DE OBLI HIPOTECARIAS</t>
  </si>
  <si>
    <t>Bogotá AREA DE OPERACIONES CERT DE RELIQUIDACION DE OBLI HIPOTECARIAS</t>
  </si>
  <si>
    <t>Bogotá FIDEICOMISO DEPARTAMENTO DE VALLE PLAN DESEMPEÑO</t>
  </si>
  <si>
    <t>Bogotá FIDEICOMISO DEPARTAMENTO DEL VALLE</t>
  </si>
  <si>
    <t>Bogotá REESTRUCTURACION DE CREDITO CERTIFICACION DE OBLIGACION HIPOTECARIA DE 2</t>
  </si>
  <si>
    <t>Bogotá REESTRUCTURACION DE CREDITO CERTIFICACION DE OBLIGACION HIPOTECARIA</t>
  </si>
  <si>
    <t>Bogotá CONSECUTIVO DE CORRESPONDENCIA EXTERNO 2000</t>
  </si>
  <si>
    <t>Bogotá CONSECUTIVO BRP COMUNICACIONES</t>
  </si>
  <si>
    <t>Bogotá REESTRUTURACION DE CREDITO CERTIFICADO DE RELIQUIDACION DE OBLIGACIONES HIPOTECARIAS</t>
  </si>
  <si>
    <t>Bogotá REESTRUTURACION DE CREDITO CERTIFICADOS DE RELIQUIDACION DE OBLIGACIONES HIPOTECARIAS BCH UNIDAD DE QUEJAS Y RECLAMOS</t>
  </si>
  <si>
    <t>Bogotá REESTRUTURACION DE CREDITO CERTIFICADOS DE RELIQUIDACION DE OBLIGACIONES HIPOTECARIAS</t>
  </si>
  <si>
    <t>Bogotá CONSIGNACIONES COMPROBANTES DE INGRESO</t>
  </si>
  <si>
    <t>Bogotá COMPROBANTES DE EGRESO FONDO ROTATORIO BRP</t>
  </si>
  <si>
    <t>Bogotá CONSECUTIVO CORRESPONDENCIA ENVIADA POLIZA INCENDIO</t>
  </si>
  <si>
    <t>Bogotá CONSECUTIVO CORRESPONDENCIA MEDINA GIL JORGE HUGO</t>
  </si>
  <si>
    <t>Bogotá RESTRUCCION DE CREDITO CERTIFICACION DE RELIQUIDACION OBLIGACION HIPOTECARIA</t>
  </si>
  <si>
    <t>Bogotá CONTRATACION DIRECTA No 001-2000</t>
  </si>
  <si>
    <t>Bogotá CONSECUTIVO DE CORRESPONDENCIA INTERNA RECIBIDA</t>
  </si>
  <si>
    <t>Bogotá CONCILIACION CUENTA</t>
  </si>
  <si>
    <t>Bogotá CERTIFICAD0S DE LIQUIDACION DE OBLIGACIONES HIPOTECARIAS</t>
  </si>
  <si>
    <t>Bogotá REESTRUTURACION DE CREDITO</t>
  </si>
  <si>
    <t>Bogotá CERTIFICADOS DE LIQUIDACION OBLIGACIONES HIPOTECARIAS</t>
  </si>
  <si>
    <t>Bogotá REESTRUTURACION DE CREDITOS</t>
  </si>
  <si>
    <t>Bogotá CERTIFICIONES DE LIQUIDACION DE OBLIGACIONES HIP?TECARIAS</t>
  </si>
  <si>
    <t>Bogotá CERTIFICADOS DEL ESTADO RELIQUIDACIÓN Y REESTRUCTURACIÓN DE CARTERA</t>
  </si>
  <si>
    <t>Bogotá CERTIFICACIONES DE LIQUIDACIONES OPERACIONES HIPOTECARIAS</t>
  </si>
  <si>
    <t>Bogotá CERTIFICADOS DE LIQUIDACION DE OBLIGACIONES DE AREA DE OPERACIONES</t>
  </si>
  <si>
    <t>Bogotá CERTIFICACION DE RELIQUIDACION DE OBLIGACIONES HIPOTECARIAS</t>
  </si>
  <si>
    <t>Bogotá CERTIFICACION DE RELIQUIDACION DE OBLIGACIONES HIPOTECARIAS ESTADO DE CUENTA 59 BCH LIQUIDACION</t>
  </si>
  <si>
    <t>Bogotá ESTADO DE CUENTA 47 BCH EN LIQUIDACION CERTIFICACION DE RELIQUIDACION DE OBLIGACIONES HIPOTECARIAS</t>
  </si>
  <si>
    <t>Bogotá ESTADO DE CUENTA 59 BCH EN LIQUIDACION CERTIFICACION DE RELIQUIDACION DE OBLIGACIONES HIPOTECARIAS</t>
  </si>
  <si>
    <t>Bogotá CONSECUTIVO DE CORRESPONDENCIA MEMORANDO INTERNO</t>
  </si>
  <si>
    <t>Bogotá CONSECUTIVO DE CORRESPONDENCIA ENVIADA COL 1</t>
  </si>
  <si>
    <t xml:space="preserve"> COMPROBANTES CONTABLES</t>
  </si>
  <si>
    <t>Bogotá COMPROBANTES TESORERIA</t>
  </si>
  <si>
    <t>Bogotá AREA DE OPERACIONES CERTIFICACION DE RELIQUIDACION DE OGLIGACIONES HIPOTECARIAS</t>
  </si>
  <si>
    <t>Bogotá DIRECCION CARTERA CERTIFICACION DE RELIQUIDACIONES DE OBLIGACIONES HIPOTECARIAS</t>
  </si>
  <si>
    <t>Bogotá CERTIFICACION DE RELIQUIDACION DE OGLIGACIONES HIPOTECARIAS AREA DE OPERACIONES</t>
  </si>
  <si>
    <t>Bogotá B C H DIRECCION DE CARTERA TITULO CERTIFICACION DE RELIQUIDACION DE OBLIGACIONES HIPOTECARIAS</t>
  </si>
  <si>
    <t>Bogotá AREA DE OPERACIONES CERTIFICADO DE RELIQUIDACION DE OBLIGACIONES HIPOTECARIAS</t>
  </si>
  <si>
    <t>Bogotá CONSECUTIVO CORRESPONDENCIA GENERAL RECIBIDA</t>
  </si>
  <si>
    <t>Bogotá CONSECUTIVO CORRESPONDENCIA 0BALANCE MENSUAL ACC CENTRAL DE INVERSIONES</t>
  </si>
  <si>
    <t>Bogotá CONCILIACIONES BANCARIAS CONCILIACIONES SALDOS MANIZALEZ 3800</t>
  </si>
  <si>
    <t>Bogotá CONCILIACIONES BANCARIAS CONCILIACIONES SALIDAS MANIZALEZ BRPS 3800</t>
  </si>
  <si>
    <t>Bogotá BIENES RECIBIDOS EN DOCION EN PAGO CONVIMER LTDA DOCION EN PAGO</t>
  </si>
  <si>
    <t>Bogotá AVALUO COMERCIAL</t>
  </si>
  <si>
    <t>Bogotá ESTADO DE CUENTA BCH EN LIQUIDACION DIRECCION DE CARTERA CERTIFICACION DE RELIQUIDACION DE OBLIGACIONES HIPOTECARIAS</t>
  </si>
  <si>
    <t>Bogotá ESTADO DE CUENTA 4BCH EN LIQUIDACION CERTIFICACION DE RELIQUIDACION DE OBLIGACIONES HIPOTECARIAS</t>
  </si>
  <si>
    <t>Bogotá BIENES RECIBIDOS EN DACION EN PAGO AVALUOS CENTRAL DE INVERSIONES 0700</t>
  </si>
  <si>
    <t>Bogotá BIENES RECIBIDOS EN DACION EN PAGO AVALUOS CENTRAL DE INVERSIONES ACTA</t>
  </si>
  <si>
    <t>Bogotá CONSECUTIVO CORRESPONDENCIA ADECUACION DE OFICINAS LUIS FERNANDO</t>
  </si>
  <si>
    <t>53861L000359</t>
  </si>
  <si>
    <t>DIRECCIÓN DE TECNOLOGÍA</t>
  </si>
  <si>
    <t>M0033</t>
  </si>
  <si>
    <t>MM - 2 PLAN DE MANTENIMIENTO BASE DE DATOS SQL - MM01983</t>
  </si>
  <si>
    <t>53861L000360</t>
  </si>
  <si>
    <t>MM - 3 PLAN DE MANTENIMIENTO BASE DE DATOS SQL - MM01984</t>
  </si>
  <si>
    <t>53861L000361</t>
  </si>
  <si>
    <t>MM - 4 PLAN DE MANTENIMIENTO BASE DE DATOS SQL - MM01985</t>
  </si>
  <si>
    <t>53861L000362</t>
  </si>
  <si>
    <t>MM - 5 PLAN DE MANTENIMIENTO BASE DE DATOS SQL - MM01986</t>
  </si>
  <si>
    <t>53861L000364</t>
  </si>
  <si>
    <t>MM - MENSUAL  JUNIO 2001 CINTA 1 - MM01988</t>
  </si>
  <si>
    <t>53861L000365</t>
  </si>
  <si>
    <t>MM - MENSUAL JUNIO CINTA 2 - MM01989</t>
  </si>
  <si>
    <t>53861L000367</t>
  </si>
  <si>
    <t>MM - PLAN MANTENIMIENTO BASES DATOS SQL - MM01991</t>
  </si>
  <si>
    <t>53861L000371</t>
  </si>
  <si>
    <t>MM - MENSUAL MAYO SIT-CONT-NOM-AC CD - MM01995</t>
  </si>
  <si>
    <t>53861L000381</t>
  </si>
  <si>
    <t>MM - MUSICA 1 - MM02005</t>
  </si>
  <si>
    <t>53861L000382</t>
  </si>
  <si>
    <t>MM - MUSICA 2 - MM02006</t>
  </si>
  <si>
    <t>53861L000385</t>
  </si>
  <si>
    <t>MM - VIGILANCIA SOLICITADA POR JOSE VELEZ - MM02008</t>
  </si>
  <si>
    <t>53861L000410</t>
  </si>
  <si>
    <t>MM - MENSUAL SIST- CONT-NOM-ALCT-FEBRERO/2/2002 - MM02032</t>
  </si>
  <si>
    <t>53861L000411</t>
  </si>
  <si>
    <t>MM - SIST-CONT-NOM-ALLT-COB MENSUAL NOVIEMBRE PARA CUSTODIA CINTA 1 - MM02033</t>
  </si>
  <si>
    <t>53861L000417</t>
  </si>
  <si>
    <t>MM - INCREMENTAL MIERCOLES GRUPO 4 - MM02038</t>
  </si>
  <si>
    <t>53861L000418</t>
  </si>
  <si>
    <t>MM - INCREMENTAL VIERNES GRUPO 3 - MM02039</t>
  </si>
  <si>
    <t>53861L000419</t>
  </si>
  <si>
    <t>MM - INCREMENTAL MIERCOLES GRUPO 3 - MM02040</t>
  </si>
  <si>
    <t>53861L000420</t>
  </si>
  <si>
    <t>MM - INCREMENTAL LUNES GRUPO 3 - MM02041</t>
  </si>
  <si>
    <t>53861L000425</t>
  </si>
  <si>
    <t>MM - INCREMENTAL JUEVES GRUPO 3 - MM02046</t>
  </si>
  <si>
    <t>53861L000440</t>
  </si>
  <si>
    <t>MM - INCREMENTAL LUNES GRUPO 1 OBSERVACIONES - MM02061</t>
  </si>
  <si>
    <t>53861L000442</t>
  </si>
  <si>
    <t>MM - INCREMENTAL MIERCOLES GRUPO 1 OBSERVACIONES - MM02063</t>
  </si>
  <si>
    <t>53861L000448</t>
  </si>
  <si>
    <t>MM - INCREMENTAL MARTES GRUPO2 - MM02069</t>
  </si>
  <si>
    <t>53861L000449</t>
  </si>
  <si>
    <t>MM - BASE DATOS CISA PLACIOS Y BERNAL - MM02070</t>
  </si>
  <si>
    <t>53861L000450</t>
  </si>
  <si>
    <t>MM - MENSUAL ABRIL SIST-CONT-NOM-ALCT - MM02071</t>
  </si>
  <si>
    <t>53861L000451</t>
  </si>
  <si>
    <t>MM - MENSUAL ABRIL 1/2 SIST-CONT-NOM-ALCT - MM02072</t>
  </si>
  <si>
    <t>53861L000468</t>
  </si>
  <si>
    <t>MM - SEMANAL GRUPO 2 SISTEMAS/CONT/NOMINA /JURIDICO/ALCATEL - MM02088</t>
  </si>
  <si>
    <t>53861L000469</t>
  </si>
  <si>
    <t>MM - SEMANAL COBRANZA GRUPO 2/SEMANAL C2 - MM02089</t>
  </si>
  <si>
    <t>53861L000476</t>
  </si>
  <si>
    <t>MM - COMP-A REYES/REGIONALES BAS ADTOS INVENTARIO 1-0/BACKUP EQUIPOS RETIRADOS REGIONALES - MM02096</t>
  </si>
  <si>
    <t>53861L000483</t>
  </si>
  <si>
    <t>MM - SEMANAL GRUPO 4 CSCS - MM02102</t>
  </si>
  <si>
    <t>53861L000499</t>
  </si>
  <si>
    <t>MM - COPIA SIST-COB-CONT-NOMINA/ALL MARZO (DATA) /CINTAS 2 - MM02116</t>
  </si>
  <si>
    <t>53861L000575</t>
  </si>
  <si>
    <t>MM - SIST-CONT-NOM-ALC-COB-MENSUAL NOVIEMBRE CINTA 2 PARA CUSTODIA - MM02118</t>
  </si>
  <si>
    <t>53861L000577</t>
  </si>
  <si>
    <t>MM - REGIONALES/BACKUP EQUIPOS RETIRADOS REGIONALES - MM02120</t>
  </si>
  <si>
    <t>53861L000578</t>
  </si>
  <si>
    <t>MM - SEMANAL COBRANZA GRUPO 1 - MM02121</t>
  </si>
  <si>
    <t>53861L000580</t>
  </si>
  <si>
    <t>MM - SEMANAL EASY LUR EASY PHONE GRUPO 3/ SEMANAL CI - MM02123</t>
  </si>
  <si>
    <t>53861L000581</t>
  </si>
  <si>
    <t>MM - SEMANAL COBRANZA GRUPO 3/ SEMANAL C2 - MM02124</t>
  </si>
  <si>
    <t>Bogotá CERTIFICADO DE RELIQUIDACION D BCH</t>
  </si>
  <si>
    <t>Bogotá PAGO SERVICIOS PUBLICOS INMUEBLES</t>
  </si>
  <si>
    <t>Bogotá CERTIFICADO DE REGISTRO PRESUPUESTAL CDP Y CRP BOGOTA ADMINISTRATIVA</t>
  </si>
  <si>
    <t>Bogotá CERTIFICADOS DE REGISTRO PRESUPUESTAL CDP Y CRP BOGOTA SERVICIOS PUBLICOS</t>
  </si>
  <si>
    <t>Bogotá CERTIFICADOS DE REGISTRO ACTAS DIRECCION DE COSTOS Y PRESUPUESTOS</t>
  </si>
  <si>
    <t>Bogotá ASESORES ASOCIADOS GUIJAL LTDA</t>
  </si>
  <si>
    <t>830045358</t>
  </si>
  <si>
    <t>Bogotá F R F INVERCHARGE LTDA</t>
  </si>
  <si>
    <t>830055663</t>
  </si>
  <si>
    <t>Bogotá ACONAL</t>
  </si>
  <si>
    <t>860503915</t>
  </si>
  <si>
    <t>Bogotá MURILLO MARTHA CECILIA</t>
  </si>
  <si>
    <t>42079004</t>
  </si>
  <si>
    <t>Bogotá ASESORIAS COMERCIALES Y COBRANZAS LTDA</t>
  </si>
  <si>
    <t>860450740</t>
  </si>
  <si>
    <t>Bogotá CONALCAP</t>
  </si>
  <si>
    <t>811006531</t>
  </si>
  <si>
    <t>Bogotá CONSORCIO NAVAS</t>
  </si>
  <si>
    <t>13256655</t>
  </si>
  <si>
    <t>Bogotá LEC CONSULTORES LTDA</t>
  </si>
  <si>
    <t>810000949</t>
  </si>
  <si>
    <t>Bogotá COMPROBANTES EGRESO BARRANQUILLA</t>
  </si>
  <si>
    <t>LIBROS DE CONTABILIDAD PRESUPUESTAL – LIBROS DE CUENTAS POR PAGAR</t>
  </si>
  <si>
    <t>Bogotá CUENTAS POR PAGAR BOGOTA</t>
  </si>
  <si>
    <t>Bogotá CUENTAS POR PAGAR BARRANQUILLA</t>
  </si>
  <si>
    <t>Bogotá CUENTAS POR PAGAR MEDELLIN</t>
  </si>
  <si>
    <t>Bogotá COMPROBANTES DE EGRESO 1461522</t>
  </si>
  <si>
    <t>Bogotá COMPROBANTES DE EGRESO 1521572</t>
  </si>
  <si>
    <t>Bogotá COMPROBANTES DE EGRESO 1437 1465</t>
  </si>
  <si>
    <t>Bogotá COMPROBANTES DE EGRESO BRP</t>
  </si>
  <si>
    <t>Bogotá AREA DE OPERACIONES</t>
  </si>
  <si>
    <t>Bogotá CARPETA COMERCIAL DE INMUEBLES 3600</t>
  </si>
  <si>
    <t>Bogotá COPIAS DE ESCRITURAS VARIAS</t>
  </si>
  <si>
    <t>Bogotá ESCRITURAS PUBLICAS FIRMADAS</t>
  </si>
  <si>
    <t>Bogotá REESTRUTURACION CREDITO CERTIFICADO DE RELIQUIDACION DE OBLIGACIONES HIPOTECARIAS</t>
  </si>
  <si>
    <t>Bogotá CERTIFICADO DE RELIQUIDACION DE OBLIGACIONES HIPOTECARIO</t>
  </si>
  <si>
    <t>Bogotá CERTIFICACIONES DE RELIQUIDACION DE OBLIGACIONES HIPOTECARIAS</t>
  </si>
  <si>
    <t>Bogotá CERTIFICADOS DE LIQUIDACION DE OBLIGACIONES HIPOTECARIAS</t>
  </si>
  <si>
    <t>Bogotá CERTIFICADOS DE RELIQUIDACION OBLIGACIONES HIPOTECARIAS</t>
  </si>
  <si>
    <t>Bogotá CERTIFICADOS DE RELIQUIDACION DE OBLIGACIONES DE HIPOTECARIAS</t>
  </si>
  <si>
    <t>REGISTROS DE PROVEEDORES</t>
  </si>
  <si>
    <t>Bogotá ISABEL DE MORA FINCA RAIZ LTDA</t>
  </si>
  <si>
    <t>860061283</t>
  </si>
  <si>
    <t>Bogotá RENTABIEN LTDA</t>
  </si>
  <si>
    <t>890502532</t>
  </si>
  <si>
    <t>Bogotá ALFONSO CARRIZOSA HERMANOS LTDA</t>
  </si>
  <si>
    <t>860000037</t>
  </si>
  <si>
    <t>Bogotá COMPAÑIA CORDINADORA DE VIVIENDA</t>
  </si>
  <si>
    <t>890114972</t>
  </si>
  <si>
    <t>Bogotá ESTRATEGIA COMERCIALES Y MERCADEO</t>
  </si>
  <si>
    <t>830068483</t>
  </si>
  <si>
    <t>Bogotá ESCOBAR BEJARANO ANA MARIA</t>
  </si>
  <si>
    <t>31917935</t>
  </si>
  <si>
    <t>Bogotá SOPORTES SERVICIOS FACTURAS 1997 2002</t>
  </si>
  <si>
    <t>LIBROS CONTABLES PRINCIPALES - LIBROS MAYOR</t>
  </si>
  <si>
    <t>Bogotá ANEXOS BALANCE CIERRE JUNIO TOMO I 2000</t>
  </si>
  <si>
    <t>Bogotá ANEXOS BALANCE CIERRE JUNIO TOMO II 2000</t>
  </si>
  <si>
    <t>Bogotá ANEXOS BALANCE MARZO 3TOMO I 2001</t>
  </si>
  <si>
    <t>Bogotá CONSECUTIVO CORRESPONDENCIA ENVIADA</t>
  </si>
  <si>
    <t>Bogotá COMITES DE EGRESO</t>
  </si>
  <si>
    <t>IN00156727</t>
  </si>
  <si>
    <t>1G58791</t>
  </si>
  <si>
    <t>Bogotá NORMAS SOBRE ENTIDADES PUBLICAS</t>
  </si>
  <si>
    <t>Bogotá COMPROBANTES DE EGRESO 317531815</t>
  </si>
  <si>
    <t>Bogotá COMPROBANTES DE EGRESO 317131750</t>
  </si>
  <si>
    <t>Bogotá COMPROBANTES DE EGRESO 316531715</t>
  </si>
  <si>
    <t>Bogotá COMPROBANTES DE EGRESO 315431599</t>
  </si>
  <si>
    <t>Bogotá COMPROBANTES DE EGRESO 31470 31542</t>
  </si>
  <si>
    <t>Bogotá COMPROBANTES DE EGRESO 31400 31469</t>
  </si>
  <si>
    <t>INSTRUMENTOS DE CONTROL DEL PROCESO DE CONTRATACIÓN</t>
  </si>
  <si>
    <t>Bogotá VENCIMIENTO DE CONTRATOS</t>
  </si>
  <si>
    <t>Bogotá FIDEICOMISO DEPARTAMENTO DEL VALLE DEL CAUCA PLAN DESEMPEÑO 99</t>
  </si>
  <si>
    <t>Bogotá FIDEICOMISO DEPARTAMENTO VALLE DEL CAUCA PLAN DESEMPEÑO 99</t>
  </si>
  <si>
    <t>Bogotá FIDEICOMISO MUNICIPIO IBAGUE 2000</t>
  </si>
  <si>
    <t>Bogotá DACIONES EN PAGO MARIA JULIETA GONZALEZ R  RAFAEL IGNACIO ROMOERO R  Y MIGUEL CAMACHO</t>
  </si>
  <si>
    <t>Bogotá CONVENIO INTERADMINISTRATIVO COMPRA DE ACTIVOS ENTRE BANCAFE Y CISA</t>
  </si>
  <si>
    <t>Bogotá REEMBOLSO CAJA MENOR ARQUEOSCAJA 2000 4300</t>
  </si>
  <si>
    <t>Bogotá RELIQUIDACIONES BCH</t>
  </si>
  <si>
    <t>Bogotá BIENES RECIBIDOS EN DACION EN PAGO PROPUESTA IFI</t>
  </si>
  <si>
    <t>Bogotá BIENES RECIBIDOS PAGO BIENES RECIBIDOS EN PAGO BCH BIENES REALIZADOS</t>
  </si>
  <si>
    <t>Bogotá REESTRUCTURACION DE CREDITO CERTIFICACION DE RELIQUIDACION DE OBLIGACIONES HIPOTECARIAS</t>
  </si>
  <si>
    <t>Bogotá REESTRUCTURACION DE CREDITO CERTIFICACION DE RELIQUIDACION DE OBLIGACIONES HIPOTECARIAS ESTADO DE CUENTA BCH EN LIQUIDACION</t>
  </si>
  <si>
    <t>Bogotá VIC NORMALIZACION DE ACTIVOS EXPEDIENTE INMUEBLE</t>
  </si>
  <si>
    <t>Bogotá ESCRITURA Nº 6152</t>
  </si>
  <si>
    <t>Bogotá SOLICITUD MINUTA DE ESCRITURA</t>
  </si>
  <si>
    <t>Bogotá RECLAMOS PAGADOS AGRICOLA A Z</t>
  </si>
  <si>
    <t>Bogotá COMPROBANTES DE EGRESO F R</t>
  </si>
  <si>
    <t>Bogotá PERSECUCION DE TERCEROS</t>
  </si>
  <si>
    <t>Bogotá PERSECUCION A TERCEROS</t>
  </si>
  <si>
    <t>Bogotá REGISTRO DE CONTRATISTAS</t>
  </si>
  <si>
    <t>Bogotá ADMINISTRACION DE INMUEBLES VARIOS SEINCEL LTDA</t>
  </si>
  <si>
    <t>AUDITORÍA</t>
  </si>
  <si>
    <t>Bogotá COMUNICACIONES DE CONTROL INTERNO AREA FICIERA Y ADMON 200</t>
  </si>
  <si>
    <t>Bogotá BIENES RECIBIDOS EN DONACION INVENTARIO BRP DICIEMBRE MC</t>
  </si>
  <si>
    <t>Bogotá COMPROBANTES DE INGRESOS RECIBOS DE CAJA</t>
  </si>
  <si>
    <t>Bogotá REEMBOLSOS CAJA MENOR COMPROBANTES DE EGRESO Y RECIBOS DE CAJA</t>
  </si>
  <si>
    <t>Bogotá COMPROBANTES DE INGRESO RECIBOS DECAJA</t>
  </si>
  <si>
    <t>Bogotá CONSECUTIVO DE CORRESPONDENCIA COMUNICACIONES RECIBIDAS</t>
  </si>
  <si>
    <t>Bogotá CONSECUTIVO DE CORRESPONDENCIA COMUNICACIONES ENVIADAS AUDITORIAS</t>
  </si>
  <si>
    <t>Bogotá CONSECUTIVO DE CORRESPONDENCIA COMUNICACIONES RECIBIDAS VARIOS</t>
  </si>
  <si>
    <t>Bogotá CONSECUTIVO DE CORRESPONDENCIA VARIOS DEL PERSONAL</t>
  </si>
  <si>
    <t>COORDINACIÓN DE RECURSOS HUMANOS Y FÍSICOS</t>
  </si>
  <si>
    <t>Bogotá REFORMAS SEGURIDAD SOCIAL</t>
  </si>
  <si>
    <t>Bogotá INFORMES DE TESORERIA GESTION TESORERIA 0205</t>
  </si>
  <si>
    <t>Bogotá SALDOS RP</t>
  </si>
  <si>
    <t>Bogotá AVALUOS COPERATIVOS</t>
  </si>
  <si>
    <t>Bogotá INGRESOS ENERO A JUNIO 2000</t>
  </si>
  <si>
    <t>Bogotá CONTRATACION CONTRATO ALVARO LEYVA ZAMBRANO 0700</t>
  </si>
  <si>
    <t>Bogotá CONTRATACION CONTRATO AQUAMAR PANDI SERVICIOS 0700</t>
  </si>
  <si>
    <t>Bogotá CONTRATACION CONTRATO FABREGAS 0700</t>
  </si>
  <si>
    <t>Bogotá CONTRATACION CONTRATO FRF INVERCHARGE LTDA 0700</t>
  </si>
  <si>
    <t>Bogotá COMPROBANTES DE EGRESO 304730514</t>
  </si>
  <si>
    <t>Bogotá COMPROBANTES DE EGRESO 305130599</t>
  </si>
  <si>
    <t>Bogotá COMPROBANTES DE EGRESO 30600 30654</t>
  </si>
  <si>
    <t>Bogotá COMPROBANTES DE EGRESO 306530725</t>
  </si>
  <si>
    <t>Bogotá COMPROBANTES DE EGRESO 307230770</t>
  </si>
  <si>
    <t>Bogotá COMPROBANTES DE EGRESO 307730873</t>
  </si>
  <si>
    <t>Bogotá COMPROBANTES DE EGRESO 308730965</t>
  </si>
  <si>
    <t>Bogotá COMPROBANTES DE EGRESO 309631014</t>
  </si>
  <si>
    <t>Bogotá COPIAS ACTAS RECIBOS FISICOS DE INMUEBLES BCH BANCAFE</t>
  </si>
  <si>
    <t>Bogotá CONSECUTIVO DE CORRESPONDECIA</t>
  </si>
  <si>
    <t>Bogotá AVALUOS FIDECOMISO SANTA ROSA</t>
  </si>
  <si>
    <t>Bogotá CERTIFICACIONES DE RELIQUIDACION DE OBLIGACIONES HIPOTECARIAS AREA DE OPERACIONES</t>
  </si>
  <si>
    <t>Bogotá CERTIFICACIONES DE DEUDA ACTUAL Y PROYECTADA</t>
  </si>
  <si>
    <t>Bogotá GASTOS NOTARIALES AÑO 2000</t>
  </si>
  <si>
    <t>Bogotá OFERTAS SIN SELECCIONAR LISTADOS AVALUOS 1500</t>
  </si>
  <si>
    <t>Bogotá OFERTAS SIN SELECCIONAR PROP REALIZ AVALUOS LONJA INMOBILIARIA 1500</t>
  </si>
  <si>
    <t>Bogotá POLIZA TRANSPORTE DE VALORES</t>
  </si>
  <si>
    <t>Bogotá SOPORTES FACTURAS ENERO 22001</t>
  </si>
  <si>
    <t>Bogotá INFORME DE ABOGADOS EXTERNOS PAGARES ORIGINALES</t>
  </si>
  <si>
    <t>Bogotá REESTRUTURACION DE CREDITO CERTIFICADO DE OBLIGACIONES HIPOTECARIAS</t>
  </si>
  <si>
    <t>Bogotá CONSECUTIVO DE CORRESPONDENCIA MEMORANDOS INTERNOS CIRCULARES</t>
  </si>
  <si>
    <t>Bogotá CONSECUTIVO DE CORRESPONDENCIA DIRECCION CONTABLE 00</t>
  </si>
  <si>
    <t>Bogotá CONSECUTIVO DE CORRESPONDENCIA INTERNA RECIBIDA 2000</t>
  </si>
  <si>
    <t>CONTRATOS DE ARRENDAMIENTO</t>
  </si>
  <si>
    <t>Bogotá CONTRATOS DE ARRENDAMIENTO</t>
  </si>
  <si>
    <t>Bogotá ORDENES DE PROMESA</t>
  </si>
  <si>
    <t>Bogotá RESTRUCTURACIONES DE CREDITO CERTIFICACION RELIQUIDACION OBLIGACION HIPOTECARIAS</t>
  </si>
  <si>
    <t>Bogotá RESTRUCTURACIONES DE CREDITO CERTIFICACION RELIQUIDACION OBLIGACION HIPOTECARIAS ESTADOS DE CUENTA LIQUIDACION</t>
  </si>
  <si>
    <t>Bogotá COMPROBANTES DE EGRESO LIBRO CONTABILIDAD 2000</t>
  </si>
  <si>
    <t>53861L001117</t>
  </si>
  <si>
    <t>M0034</t>
  </si>
  <si>
    <t>MM - MENSUAL CTI / ALCATEL MES ABRIL - MM02190</t>
  </si>
  <si>
    <t>53861L001144</t>
  </si>
  <si>
    <t>MM - MENSUAL CSCS/ CISA / MES MARZO - MM02217</t>
  </si>
  <si>
    <t>53861L001145</t>
  </si>
  <si>
    <t>MM - MENSUAL SISTEMAS CONT-NOM- ALCT JUNIO - MM02218</t>
  </si>
  <si>
    <t>53861L001153</t>
  </si>
  <si>
    <t>MM - MENSUAL EASY PHONE /IVR MES ABRIL - MM02226</t>
  </si>
  <si>
    <t>53861L001154</t>
  </si>
  <si>
    <t>MM - MENSUAL COBRANZA SEPTIEMBRE - MM02227</t>
  </si>
  <si>
    <t>53861L001159</t>
  </si>
  <si>
    <t>MM - TOTAL 'E' Y SALAME - MM02232</t>
  </si>
  <si>
    <t>53861L001164</t>
  </si>
  <si>
    <t>MM - MENSUAL FEBRERO 2000 SISTEMAS/ CONTABILIDAD /NOMINA - MM02237</t>
  </si>
  <si>
    <t>53861L001166</t>
  </si>
  <si>
    <t>MM - MENSUAL FEBRERO 2000 COBRANZA - MM02239</t>
  </si>
  <si>
    <t>53861L001167</t>
  </si>
  <si>
    <t>MM - MENSUAL COBRANZA MES ABRIL - MM02240</t>
  </si>
  <si>
    <t>53861L001168</t>
  </si>
  <si>
    <t>MM - BACKUP TOTAL CSCS / BACKUP FINAL - MM02241</t>
  </si>
  <si>
    <t>53861L001174</t>
  </si>
  <si>
    <t>MM - MENSUAL SIST-CONT-NOM / MES ABRIL - MM02247</t>
  </si>
  <si>
    <t>53861L001176</t>
  </si>
  <si>
    <t>MM - MENSUAL SIST- CONT- NOM / MES MARZO - MM02249</t>
  </si>
  <si>
    <t>53861L001178</t>
  </si>
  <si>
    <t>MM - MENSUAL COBRANZA MAYO - MM02251</t>
  </si>
  <si>
    <t>53861L001180</t>
  </si>
  <si>
    <t>MM - MENSUAL COBRANZA MES MARZO - MM02253</t>
  </si>
  <si>
    <t>53861L001181</t>
  </si>
  <si>
    <t>MM - MENSUAL COBRANZA JUNIO - MM02254</t>
  </si>
  <si>
    <t>53861L001182</t>
  </si>
  <si>
    <t>MM - MENSUAL AGOSTO  COBRANZA MES AGOSTO - MM02255</t>
  </si>
  <si>
    <t>53861L001184</t>
  </si>
  <si>
    <t>MM - MENSUAL AGOSTO SIST- CON - NOM - ALCAL  - MM02257</t>
  </si>
  <si>
    <t>53861L001187</t>
  </si>
  <si>
    <t>MM - MENSUAL SIST- CONT/ NOM- ALC JUNIO - MM02260</t>
  </si>
  <si>
    <t>53861L001188</t>
  </si>
  <si>
    <t>MM - MENSUAL FEBRERO 2000 /EASY PHONE/IVR - MM02261</t>
  </si>
  <si>
    <t>53861L001195</t>
  </si>
  <si>
    <t>MM - MENSUAL EASY/ IVR MES MARZO - MM02268</t>
  </si>
  <si>
    <t>53861L001196</t>
  </si>
  <si>
    <t>MM - MENSUAL FEBRERO 2000 CSCS - MM02269</t>
  </si>
  <si>
    <t>53861L001197</t>
  </si>
  <si>
    <t>MM - MENSUAL EASY / IVR SEPTIEMBRE - MM02270</t>
  </si>
  <si>
    <t>53861L001205</t>
  </si>
  <si>
    <t>MM - MENSUAL EASY PHONE JULIO  - MM02278</t>
  </si>
  <si>
    <t>53861L001206</t>
  </si>
  <si>
    <t>MM - EASY PHONE JUNIO - MM02279</t>
  </si>
  <si>
    <t>53861L000413</t>
  </si>
  <si>
    <t>MM - INCREMENTAL JUEVES GRUPO 4  - MM02175</t>
  </si>
  <si>
    <t>Bogotá CARPETA COMERCIAL LOS ALPES FIDEICOMISO FIDUCIARIA TEQUENDAMA 3600</t>
  </si>
  <si>
    <t>Bogotá REPORTE Y VERIFICACION DE ESTADO DE GARANTIAS</t>
  </si>
  <si>
    <t>Bogotá BIENES RECIBIDOS EN DACION EN PAGO GERENCIA NAL DE COBRANZAS</t>
  </si>
  <si>
    <t>Bogotá BIENES RECIBIDOS EN DACION EN PAGO GERENCIA NAL DE COBRANZA</t>
  </si>
  <si>
    <t>Bogotá CONSIGNACIONES CTA EMPRESARIAL 186991089</t>
  </si>
  <si>
    <t>Bogotá PLANILLAS INMUEBLES CENTAURO AZ # 16</t>
  </si>
  <si>
    <t>Bogotá DIRECCION DE CARTERA B C H CERTIFICADO DE LIQUIDACION DE OBLIGACIONES HIPOTECARIAS</t>
  </si>
  <si>
    <t>Bogotá DIRECCION DE CARTERA B C H CERTIFICADO DE LIQUEDACION DE OBLIGACIONES HIPOTECARIAS</t>
  </si>
  <si>
    <t>Bogotá RESTRUCCTURACION DE CREDITO CERTIFICADO DE LIQUIDACION OBLIGACIONES HIPOTECARIAS</t>
  </si>
  <si>
    <t>Bogotá CONSECUTIVO DE CORRESPONDENCIA ACUÑA ROCA MARIA LUZ</t>
  </si>
  <si>
    <t>22407590</t>
  </si>
  <si>
    <t>Bogotá CONSECUTIVO DE CORRESPONDENCIA RODRIGUEZ HERRERA JORGE HERNANDO</t>
  </si>
  <si>
    <t>19470197</t>
  </si>
  <si>
    <t>Bogotá CONSECUTIVO DE CORRESPONDENCIA NIÑO NEISA ROMULO</t>
  </si>
  <si>
    <t>19349352</t>
  </si>
  <si>
    <t>Bogotá CONSECUTIVO DE CORRESPONDENCIA MUÑOZ GOMEZ PABLO</t>
  </si>
  <si>
    <t>19076811</t>
  </si>
  <si>
    <t>Bogotá GUIA DE CONSULTA DE TARJETA DE CREDITO 2001</t>
  </si>
  <si>
    <t>Bogotá RETEFUENTE DE ENERO MAYO TOMO 1</t>
  </si>
  <si>
    <t>Bogotá SOPORTES DECLARACION RETEFTE A DICIEMBRE DE 1999</t>
  </si>
  <si>
    <t>Bogotá PAGO SERVICIOS COLECTORES</t>
  </si>
  <si>
    <t>Bogotá COMPROBANTES DE EGRESO MEDELLIN 0320396</t>
  </si>
  <si>
    <t>Bogotá CONCILIACIONES BANCARIAS EXTRACTOS CUENTA COLECTOR 2000 3800</t>
  </si>
  <si>
    <t>Bogotá CARPETA CLIENTE COLECTOR LEGALIZACION ANTICIPOS SEP DIC DE 0105</t>
  </si>
  <si>
    <t>Bogotá CAJA MENOR ADMINISTRATIVA - ADMO 1999</t>
  </si>
  <si>
    <t>Bogotá FONDO ROTATORIO - AÑO 2000 - COMPROBANTES DE EGRESO</t>
  </si>
  <si>
    <t>Bogotá PROGRAMAS DE SEGUROS POLIZAS DE CUMPLIMIENTO CAJA MENOR</t>
  </si>
  <si>
    <t>Bogotá PROGRAMAS DE SEGUROS</t>
  </si>
  <si>
    <t>Bogotá PROGRAMAS DE SEGUROS POLIZAS EQUIPO ELECTRONICO</t>
  </si>
  <si>
    <t>Bogotá PROGRAMAS DE SEGUROS POLIZA GLOBAL COMERCIAL</t>
  </si>
  <si>
    <t>Bogotá PROGRAMAS DE SEGUROS POLIZAS GRUPO DEUDORES PARA CRE EJECUTIVO</t>
  </si>
  <si>
    <t>Bogotá CARRERA 70 Nº 1C-70 - VICTOR AUGUSTO OSORIO - CALI -</t>
  </si>
  <si>
    <t>Bogotá COPIA ESCRITURAS 0217Y 4049</t>
  </si>
  <si>
    <t>Bogotá BIENES RECIBIDOS EN DACION EN PAGO DACIONES POR EMERGENCIA</t>
  </si>
  <si>
    <t>0403</t>
  </si>
  <si>
    <t>Bogotá CERTIFICADOS DE LIBERTAD</t>
  </si>
  <si>
    <t>0402</t>
  </si>
  <si>
    <t>Bogotá CERTIFICADOS L Z-RETENCION EN LA FUENTE</t>
  </si>
  <si>
    <t>Bogotá CERTIFICADOS A K-RETENCION EN LA FUENTE</t>
  </si>
  <si>
    <t>Bogotá PLAZAS DE LOZANO LILIA</t>
  </si>
  <si>
    <t>Bogotá FACTURACIONES</t>
  </si>
  <si>
    <t>INSTRUMENTOS DE CONTROL PARA EL PRÉSTAMO DE EXPEDIENTES</t>
  </si>
  <si>
    <t>Bogotá ENTREGA CARPETAS COMERCIALES BANCAFE</t>
  </si>
  <si>
    <t>Bogotá TRASLADOS DE FONDOS</t>
  </si>
  <si>
    <t>Bogotá TRASLADOS DE FONDOS 100001411000138 12000125</t>
  </si>
  <si>
    <t>Bogotá CONSECUTIVO DE CORRESPONDENCIA EXTERNA 2000</t>
  </si>
  <si>
    <t>Bogotá CONSECUTIVO DE CORRESPONDENCIA INTERNA</t>
  </si>
  <si>
    <t>Bogotá FIDECOMISO CALIMA RESORT-AVALUOS</t>
  </si>
  <si>
    <t>Bogotá CERTIFICADO DE RELIQUIDACION DE OBLIGACIONES HIPOTECARIAS RESTRUCTURACION DEL CREDITO</t>
  </si>
  <si>
    <t>Bogotá PAGO DE CUENTAS CHEQUES CORRESPONDENCIA INTERNA ENVIADA 1998-2000 4503</t>
  </si>
  <si>
    <t>Bogotá MOVIMIENTO DE FONDOS</t>
  </si>
  <si>
    <t>Bogotá COMPROBANTES DE EGRESOS 1009Y 085</t>
  </si>
  <si>
    <t>Bogotá DOCUMENTACION PERSONAL DE LOS DEPENDIENTES JUDICIALES</t>
  </si>
  <si>
    <t>Bogotá REESTRUCTURACION DEL CREDITO CERTIFICACION DE RELIQUIDACION DE OBLIGACIONES HIPOTECARIAS</t>
  </si>
  <si>
    <t>Bogotá CERTIFICADOS DE LIBERTAD SPORTE DE VENTA INMUEBLES COLECTOR</t>
  </si>
  <si>
    <t>Bogotá RELIQUIDACIONES VARIAS</t>
  </si>
  <si>
    <t>Bogotá INFORME DE GESTION CORRESPONDECIA GENERAL RECIBIDA BCH</t>
  </si>
  <si>
    <t>Bogotá INFORME DE SANEAMIENTODOCUMENTOS BRP COORDINACION SANEAMIENTO</t>
  </si>
  <si>
    <t>Bogotá FACTURACION OPERACIONES DE COBRANZA FRF INVERCHARGE LTDA</t>
  </si>
  <si>
    <t>Bogotá CONSECUTIVO DE CORRESPONDENCIA ENVIADA</t>
  </si>
  <si>
    <t>Bogotá CONSECUTIVO DE CORRESPONDECIA ENVIADA</t>
  </si>
  <si>
    <t>Bogotá CONSECUTIVO CORRESPONDENCIA ENVIADA BCH</t>
  </si>
  <si>
    <t>Bogotá AVALUO JUDICIAL</t>
  </si>
  <si>
    <t>Bogotá REESTRUTURACIONES ENVIADAS BANCAFE</t>
  </si>
  <si>
    <t>Bogotá CERTIFIACOS DE LIQUIDACION DE OBLIGACION HIPOTECARIA</t>
  </si>
  <si>
    <t>Bogotá CERTIFICACION DE LIQUIDACION DE OBLIGACION HIPOTECARIAS</t>
  </si>
  <si>
    <t>Bogotá CERTIFICADOS DE LIQUIDACION DE OBLIGACION HIPOTECARIA</t>
  </si>
  <si>
    <t>Bogotá CERTIFICACION DE LIQUIDACION HIPOTECARIA</t>
  </si>
  <si>
    <t>Bogotá PAGO CUENTAS CHEQUES ESTADO DE CUENTAS BCH LIQUIDACION 4503</t>
  </si>
  <si>
    <t>Bogotá COLECTOR III SOLICITUD DE CHEQUES SEP 1999 A MAYO DE 2000</t>
  </si>
  <si>
    <t>Bogotá ACTAS DE LA VENTA DE BASNCAFE A CISA A ARCEC AZ 12</t>
  </si>
  <si>
    <t>DECLARACIONES DE IMPUESTO SOBRE LAS VENTAS – IVA</t>
  </si>
  <si>
    <t>Bogotá SOPORTES DE DECLARACION DE IVA</t>
  </si>
  <si>
    <t>Bogotá RETENCION EN LA FUENTE TOMO II</t>
  </si>
  <si>
    <t>Bogotá COMPROBANTES DE CONTABILIDAD REVISION DE TIMBRE TOMO II</t>
  </si>
  <si>
    <t>Bogotá AVALUOS SUCURSAL MEDELLIN</t>
  </si>
  <si>
    <t>Bogotá AVALUOS SUCURSAL ARMENIA</t>
  </si>
  <si>
    <t>Bogotá AVALUOS SUCURASAL POPAYAN</t>
  </si>
  <si>
    <t>Bogotá CONSECUTIVO CORRESPONDENCIA RECIBIDA</t>
  </si>
  <si>
    <t>Bogotá CONTRATO PRESTACION SERVICIOS FLOR MARIA ORDOÑEZ</t>
  </si>
  <si>
    <t>Bogotá CONTABILIDAD COLECTOR BRP VSC</t>
  </si>
  <si>
    <t>Bogotá REVICAR LTDA - INFORME DE IMPUESTO PREDIAL UNIFICADO</t>
  </si>
  <si>
    <t>Bogotá AREA DE OPERACIONES CERT DE RELIQUIDACION DE OBLIGACIONES HIPOTECARIAS4900 AREA DE OPERACIONES CERT DE RELIQUIDACION DE OBLIGACIONES HIPOTECARIAS</t>
  </si>
  <si>
    <t>Bogotá AREA DE OPERACIONES CERT DE RELIQUIDACION DE OBLIGACIONES HIPOTECARIAS</t>
  </si>
  <si>
    <t>Bogotá AREA DE OPERACIONES CERTIFICACION DE RELIQUIDACION DE OBLIGACIONES HIPOTECARIAS</t>
  </si>
  <si>
    <t>Bogotá INVERSA Y CIA LTDA CONT 031-2000</t>
  </si>
  <si>
    <t>830055999</t>
  </si>
  <si>
    <t>ESTUDIOS DE RIESGO CREDITICIO</t>
  </si>
  <si>
    <t>Bogotá SOPORTES DE EVALUACIONES</t>
  </si>
  <si>
    <t>Bogotá COMUNICACIONES</t>
  </si>
  <si>
    <t>Bogotá INFORME RELIQUIDACION OBLIGACIONES HIPOTECARIAS</t>
  </si>
  <si>
    <t>Bogotá DIRECCION DE CARTERA CERTIFICACION DE RELIQUIDACION DE OBLIGACIONES HIPOTECARIAS</t>
  </si>
  <si>
    <t>Bogotá DIRECCION DE CARTERA CERTIFICACION DE RELIQUIDACION HIPOTECARIAS</t>
  </si>
  <si>
    <t>INSTRUMENTOS DE CONTROL PARA EL REGISTRO DE USUARIOS</t>
  </si>
  <si>
    <t>Bogotá BASES DE DATOS</t>
  </si>
  <si>
    <t>Bogotá DIAGNOSTICO Y PROPUESTA INMUEBLES</t>
  </si>
  <si>
    <t>Bogotá CERTIFICADO DE DISPONIBILIDAD PRESUPUESTAL CDP</t>
  </si>
  <si>
    <t>Bogotá DECRETOS TRIBUTARIOS 1998-1999-2000</t>
  </si>
  <si>
    <t>Bogotá COMPROBANTES DE EGRESO CALI 1220-1275</t>
  </si>
  <si>
    <t>Bogotá BIENES RECIBIDOS EN DOCION EN PAGO CONSECUTIVO CORRESPONDENCIA ENVIADA</t>
  </si>
  <si>
    <t>Bogotá HENAO GUTIERREZ LUIS FERNANDO</t>
  </si>
  <si>
    <t>19400965</t>
  </si>
  <si>
    <t>LIBROS CONTABLES PRINCIPALES - LIBROS DIARIO</t>
  </si>
  <si>
    <t>Bogotá LIBRO CONTABILIDAD - 2000-FONDO ROTATORIO</t>
  </si>
  <si>
    <t>DECLARACIONES TRIBUTARIAS</t>
  </si>
  <si>
    <t>Bogotá CERTIFICADOS IMPUESTOS DE TIMBRE 1999</t>
  </si>
  <si>
    <t>Bogotá CARPETA COMERCIAL AVALUOS 3600</t>
  </si>
  <si>
    <t>Bogotá BIENES RECIBIDOS EN DONACION</t>
  </si>
  <si>
    <t>Bogotá CERT DE REGISTRO PRESUPUESTAL 000HASTA 00270</t>
  </si>
  <si>
    <t>Bogotá CERT DE REGISTRO PRESUPUESTAL 0027HASTA 0503</t>
  </si>
  <si>
    <t>Bogotá CERT DE REGISTRO PRESUPUESTAL 0050HASTA 0772</t>
  </si>
  <si>
    <t>Bogotá CIRCULAR 00PRESIDENCIA</t>
  </si>
  <si>
    <t>Bogotá SOLINOFF ARCHIMOVIL Y EQUIPO LTDA</t>
  </si>
  <si>
    <t>800134773</t>
  </si>
  <si>
    <t>Bogotá DPE FIDUCIA EUROPROMOTORA S A</t>
  </si>
  <si>
    <t>Bogotá PAGO DE CUENTAS CHEQUE FACTURAS DE COMCEL 4503</t>
  </si>
  <si>
    <t>Bogotá CARPETA CLIENTES CARTERA MASIVA CARPETAS COMERCIALES ENTREGADAS POR BCH A CISA</t>
  </si>
  <si>
    <t>Bogotá RECIBOS DE CAJA VENTAS ESCRITURADAS 1999 2000</t>
  </si>
  <si>
    <t>Bogotá AVALUOS PENDIENTES POR DEFINIR 21</t>
  </si>
  <si>
    <t>Bogotá RELACION GARANTIAS ENVIADAS A CISA POR ABOGADOS EXTERNOS PATRICIA</t>
  </si>
  <si>
    <t>Bogotá DACIONES EN PAGO 2001</t>
  </si>
  <si>
    <t>Bogotá CERTIFICACION DE LIQUIDACION DE OBLIGACION DE HIPOTECA</t>
  </si>
  <si>
    <t>Bogotá REESTRUCTURACION DE CREDITO CERTIFICADO DE LIQUIDACION DE OBLIGACIONES DE 3</t>
  </si>
  <si>
    <t>Bogotá REESTRUCTURACION DE CREDITO CERTIFICADO DE RELIQUIDACION DE OBLIGACIONES HIPOTECARIAS DE 3</t>
  </si>
  <si>
    <t>Bogotá REESTRUCTURACION DE CREDITO CERTIFICADO DE RELIQUIDACION DE OBLIGACIONES HIPOTECARIAS TOMO 1</t>
  </si>
  <si>
    <t>Bogotá REESTRUCTURACION DE CREDITO CERTIFICADO DE RELIQUIDACION DE OBLIGACIONES HIPOTECARIAS TOMO 2</t>
  </si>
  <si>
    <t>Bogotá REESTRUCTURACION DE CREDITO CERTIFICADO DE RELIQUIDACION DE OBLIGACIONES HIPOTECARIAS TOMO 3</t>
  </si>
  <si>
    <t>Bogotá REESTRUCTURACION DE CREDITO CERTIFICADO DE RELIQUIDACION DE OBLIGACIONES HIPOTECARIAS TOMO 4</t>
  </si>
  <si>
    <t>Bogotá INMUEBLES BCH</t>
  </si>
  <si>
    <t>Bogotá CONTRATO CIFIN 024-2000</t>
  </si>
  <si>
    <t>Bogotá LEGISLACION MARZO 30 AÑO 200TOMO 116REVISTA QUINCENAL DE INFORMACION Y CONSULTA</t>
  </si>
  <si>
    <t>Bogotá LEGISLACION ABRIL 1AÑO 200TOMO 116REVISTA QUINCENAL DE INFORMACION Y CONSULTA</t>
  </si>
  <si>
    <t>Bogotá LEGISLACION ABRIL 30 AÑO 200TOMO 116REVISTA QUINCENAL DE INFORMACION Y CONSULTA</t>
  </si>
  <si>
    <t>Bogotá LEGISLACION MAYO 1AÑO 200TOMO 116REVISTA QUINCENAL DE INFORMACION Y CONSULTA</t>
  </si>
  <si>
    <t>Bogotá LEGISLACION MAYO 30 AÑO 200TOMO 1167 REVISTA QUINCENAL DE INFORMACION Y CONSULTA</t>
  </si>
  <si>
    <t>Bogotá LEGISLACION JUNIO 30 AÑO 200TOMO 1169 REVISTA QUINCENAL DE INFORMACION Y CONSULTA</t>
  </si>
  <si>
    <t>Bogotá LEY 71AÑO 200DECRETO DE PLAZOS ACTUALIZACION DE CIFRAS</t>
  </si>
  <si>
    <t>Bogotá DECRETOS 191-260-300-333-405-40Y 408 AÑO 200REGLAMENTOS DE LA REFORMA TRIBUTARIA</t>
  </si>
  <si>
    <t>Bogotá CONTRATOS DE ARRENDAMIENTO 0706</t>
  </si>
  <si>
    <t>Bogotá CONTRATO ARRENDAMIENTO SALINAS CASTILLO</t>
  </si>
  <si>
    <t>Bogotá RELACION CUENTAS POR PAGAR</t>
  </si>
  <si>
    <t>Bogotá ACTAS DE LA VENTA DE BANCAFE A ARCEC AZ 1</t>
  </si>
  <si>
    <t>Bogotá ACTAS DE LA VENTA DE BANCAFE A CISA A ARCEC AZ 3</t>
  </si>
  <si>
    <t>Bogotá F R F  INVERCHARGE NIT 830055663</t>
  </si>
  <si>
    <t>Bogotá COLECTOR II</t>
  </si>
  <si>
    <t>Bogotá MEMORANDO INTERNO</t>
  </si>
  <si>
    <t>Bogotá COMPROBANTES DE INGRESO CONSIGNACION</t>
  </si>
  <si>
    <t>Bogotá COMPROBANTES DE EGRESO TOMO DE 2</t>
  </si>
  <si>
    <t>Bogotá SERVICIOS PUBLICOS ADMINISTRACION E IMPUESTOS BIENES RECIBIDOS EN PAGO REGIONALES</t>
  </si>
  <si>
    <t>Bogotá CONTRATOS DE ARRENDAMIENTO CONTRATISTA DISMEC S A 0706</t>
  </si>
  <si>
    <t>Bogotá REEMBOLSO CONSECUTIVO CI</t>
  </si>
  <si>
    <t>Bogotá CONSECUTIVO FACTURACION COPIAS ROSADAS</t>
  </si>
  <si>
    <t>Bogotá CARPETAS ENTREGADAS CASAS REESTRUCTURACIONES</t>
  </si>
  <si>
    <t>INSTRUMENTOS DE CONTROL DE MANTENIMIENTO Y SOPORTE TÉCNICO</t>
  </si>
  <si>
    <t>Bogotá SOPORTE TECNICO INFORMACION DE MEDIOS MAGNETICOS</t>
  </si>
  <si>
    <t>Bogotá DECLARACION N DE RETENCION ENLA FUENTE SEPTIEMBRE DICIEMBRE</t>
  </si>
  <si>
    <t>Bogotá HOJAS DE CALIFICACION</t>
  </si>
  <si>
    <t>Bogotá LIBRO OFICIAL INV Y BALANCES 1989-2000</t>
  </si>
  <si>
    <t>Bogotá CARPETA CORRESP DACION EN PAGO 16</t>
  </si>
  <si>
    <t>Bogotá BOLETINES INFORMATIVOS DE LA SUPERINTENDENCIA BANCARIA DE 2</t>
  </si>
  <si>
    <t>Bogotá AZ SENTENCIAS SOBRE LA LEY DE VIVIENDA 1</t>
  </si>
  <si>
    <t>LIBROS DE CONTABILIDAD PRESUPUESTAL</t>
  </si>
  <si>
    <t>Bogotá CAMBIO PUC Y NUEVAS CUENTAS</t>
  </si>
  <si>
    <t>1A68481</t>
  </si>
  <si>
    <t>Bogotá CONSECUTIVO FACTURAS AMARILLAS</t>
  </si>
  <si>
    <t>Bogotá REVISION DE TIMBRE TOMO I</t>
  </si>
  <si>
    <t>DECLARACIONES DEL IMPUESTO DE INDUSTRIA Y COMERCIO</t>
  </si>
  <si>
    <t>Bogotá SOPORTES DECLARACION INDUSTRIA Y COMERCIO POR REGIONALES</t>
  </si>
  <si>
    <t>COMPROBANTES DE EGRESO CALI 1028-1086</t>
  </si>
  <si>
    <t>REGISTROS MERCANTILES</t>
  </si>
  <si>
    <t>Bogotá PODER GENERAL 3</t>
  </si>
  <si>
    <t>Bogotá PODER GENERAL 2</t>
  </si>
  <si>
    <t>Bogotá PODER GENERAL 1</t>
  </si>
  <si>
    <t>Bogotá COMPROBANTES INGRESOS</t>
  </si>
  <si>
    <t>Bogotá REALIZACION DE BIENES CERTIFICADOS DE LIBERTAD Y AVALUOS</t>
  </si>
  <si>
    <t>Bogotá INFORMES DE PRUEBAS PERSONAL BARRANQUILLA</t>
  </si>
  <si>
    <t>Bogotá SOPORTES DE CAJA MANOR - 2002</t>
  </si>
  <si>
    <t>Bogotá AVALUOS INVERSIONES VCS LTDA</t>
  </si>
  <si>
    <t>Bogotá COMPROBANTES DE EGRESO FONDO ROTATORIO - AÐO 2000</t>
  </si>
  <si>
    <t>Bogotá CARPETA 4CONTROL CORRESPONDENCIA ESCRITUR</t>
  </si>
  <si>
    <t>Bogotá SOLICITUD DE PERMISO AL MINTRABAJO</t>
  </si>
  <si>
    <t>Bogotá COMPROBANTE DE EGRESO 00064-0012MAYO DE 2000</t>
  </si>
  <si>
    <t>Bogotá COMPROBANTE DE EGRESO 00126-0016MAYO 2000</t>
  </si>
  <si>
    <t>Bogotá COMPROBANTE DE EGRESO 00230-0027MAYO 2000</t>
  </si>
  <si>
    <t>Bogotá RECIBO CAJA MENOR COMPROBANTES DE INGRESO</t>
  </si>
  <si>
    <t>Bogotá PAGO DE CUENTAS DE COBRO CAJA MENOR</t>
  </si>
  <si>
    <t>Bogotá INFORMES DE TESORERIA FLUJO DE CAJA 1999-2000 0205</t>
  </si>
  <si>
    <t>Bogotá INFORMES DE TESORERIA ARQUEO DE TESORERIA MAYO 1999-2000 REGIONALES DE SALDOS DIARIOS INFORMACION VARIA VIA F 0205</t>
  </si>
  <si>
    <t>Bogotá INVENTARIO DE EQUIPOS 4202</t>
  </si>
  <si>
    <t>Bogotá INVENTARIOS DE EQUIPOS ACTA DE ENTREGA DE COMPUTO 4202</t>
  </si>
  <si>
    <t>Bogotá SERVICIOS TEMPORALES DEL CARIBE S A SETEMCO LTDA NIT 89010449AÑO 2000</t>
  </si>
  <si>
    <t xml:space="preserve">  15/09/1998</t>
  </si>
  <si>
    <t>TVD PERIODO  04</t>
  </si>
  <si>
    <t>Periodo 4</t>
  </si>
  <si>
    <t>ADMINISTRATIVA</t>
  </si>
  <si>
    <t>DERECHOS DE PETICIÓN</t>
  </si>
  <si>
    <t>Bogotá DERECHOS DE PETICION DE 1100</t>
  </si>
  <si>
    <t>CONTABILIDAD</t>
  </si>
  <si>
    <t>Bogotá CERTIFICADOS DE REGISTRO PRESUPUESTAL CON SOPORTES</t>
  </si>
  <si>
    <t>OPERACIONES</t>
  </si>
  <si>
    <t>Bogotá ATORIZACION CAMBIOS DE REPORTE CINFIN</t>
  </si>
  <si>
    <t>VICEPRESIDENCIA DE CARTERA</t>
  </si>
  <si>
    <t>0705</t>
  </si>
  <si>
    <t>Bogotá REESTRUCTURACIONES</t>
  </si>
  <si>
    <t>ADMINISTRACIÓN</t>
  </si>
  <si>
    <t>Bogotá INMUEBLES SANEAMIENTO 2002</t>
  </si>
  <si>
    <t>Periodo 04</t>
  </si>
  <si>
    <t>Bogotá CARPETA CONTROL DERECHOS PETICION</t>
  </si>
  <si>
    <t>Bogotá HOJAS DE VIDA INGENIEROS CIVILES</t>
  </si>
  <si>
    <t>Bogotá CARPETA CLIENTES QUEJAS Y RECLAM0S COMUNICACION ENVIO DE ACTUALIZACION 0103</t>
  </si>
  <si>
    <t>Bogotá IMPUESTOS DE INDUSTRIA Y COMERCIO POR CIUDADES TOMO II</t>
  </si>
  <si>
    <t>Bogotá DERECHOS DE PETICION SUPERBANCARIA 2002</t>
  </si>
  <si>
    <t xml:space="preserve">DOCUMENTACIÓN DE APOYO </t>
  </si>
  <si>
    <t>Bogotá AZ INFORMACION LEY 550-99</t>
  </si>
  <si>
    <t>PROCESOS DE INVESTIGACIÓN ADMINISTRATIVA</t>
  </si>
  <si>
    <t>Bogotá INVESTIGACION BULEVAR</t>
  </si>
  <si>
    <t>Bogotá DOCUMENTOS REVISION REGISTRO PRESUPUESTAL TOMO 2</t>
  </si>
  <si>
    <t>Bogotá DOCUMENTOS REVISION REGISTRO PRESUPUESTAL TOMO 1</t>
  </si>
  <si>
    <t>Bogotá RESPUESTAS DERECHOS DE PETICION</t>
  </si>
  <si>
    <t>Bogotá AZ VICEPRESIDENCIA DE INMUEBLES-GERENCIA JURIDICA FOLIOS MATRICULAS INMUEBLES VENDIDOS AÑO 2004</t>
  </si>
  <si>
    <t>Bogotá AZ VICEPRESIDENCIA DE INMUEBLES-GERENCIA JURIDICA FOLIOS MATRICULAS INMUEBLES NO BCH AÑO 2002</t>
  </si>
  <si>
    <t>Bogotá DERECHOS DE PETICION</t>
  </si>
  <si>
    <t>Bogotá DERECHO DE PETICION N 1100</t>
  </si>
  <si>
    <t>Bogotá RESPUESTA DE LOS DERECHOS DE PETICION REMITIDOS POR</t>
  </si>
  <si>
    <t>Bogotá CANCELACION DE HIPOTECA 2</t>
  </si>
  <si>
    <t>Bogotá CANCELACION DE HIPOTECA 3</t>
  </si>
  <si>
    <t>Bogotá CANCELACION DE HIPOTECA 4</t>
  </si>
  <si>
    <t>Bogotá DERECHOS DE PETICION N 5</t>
  </si>
  <si>
    <t>Bogotá SENTENCIA QUE DECLARA LA LEGALIDAD DE LAS FORMULAS DE LAS UVR</t>
  </si>
  <si>
    <t>Bogotá CARPETA DERECHOS DE PETICION AGO A NOVIEMBRE</t>
  </si>
  <si>
    <t>Bogotá DERECHOS DE PETICION # 3</t>
  </si>
  <si>
    <t>Bogotá JURISPRUDENCIA Y DOCTRINA TOMO 369 2002</t>
  </si>
  <si>
    <t>Bogotá REQUERIMIENTOS</t>
  </si>
  <si>
    <t>Bogotá MANUAL DE POLITICAS PARA LA GESTION DE COBRANZA NO 3</t>
  </si>
  <si>
    <t>Bogotá MANUELA DE PROCESO OPERATIVO Y RIESGO</t>
  </si>
  <si>
    <t>Bogotá RELIQUIDACIONES-INFORME DE ABOGADOS</t>
  </si>
  <si>
    <t>Bogotá PROYECTO SQR ASECOP 2003</t>
  </si>
  <si>
    <t>Bogotá REESTRUCTURACIONES DE CREDITO Y MANEJO SOFTWARE</t>
  </si>
  <si>
    <t>Bogotá REESTRUCTURACIONES DE CREDITO ENVIO RELIQUIDACIONES 2001</t>
  </si>
  <si>
    <t>Bogotá INFORME RETRUCTURACIONES CREDITOS HIPOTECARIOS</t>
  </si>
  <si>
    <t>Bogotá MANUAL DEL USUARIO APLICATIVO COBRA</t>
  </si>
  <si>
    <t>Bogotá CERTIFICADO DE REGISTRO PRESUPUESTAL 646HASTA 6528</t>
  </si>
  <si>
    <t>Bogotá CERTIFICADO DE REGISTRO PRESUPUESTAL 6529 HASTA 6604</t>
  </si>
  <si>
    <t>Bogotá CARPETA CLIENTE CARTERA CORPORATIVA ACUERDOS DE PAGO 0104</t>
  </si>
  <si>
    <t>Bogotá CARPETA CORPORATIVA ACUERDOS DE PAGO 0104</t>
  </si>
  <si>
    <t>Bogotá CERTIFICADOS DE REGISTROS Y PRESUPUESTALES ANULADOS Y LIBERADOS AÑO 2002</t>
  </si>
  <si>
    <t>Bogotá DERECHOS DE PETICION MARZO-03</t>
  </si>
  <si>
    <t>Bogotá SOPORTES DECLARACION RETEFUENTE AÑO 2001</t>
  </si>
  <si>
    <t>Bogotá SOPORTES DECLARACIONES DE IVA ENERO DICIEMBRE DE 2001</t>
  </si>
  <si>
    <t>Bogotá ACUERDO PAGO CLIENTES</t>
  </si>
  <si>
    <t>Bogotá CERTIFICADO DE REGISTRO PRESUPUESTAL</t>
  </si>
  <si>
    <t>Bogotá CONSOLIDADO DE INCONSISTENCIAS DETECTADAS EN EL ANALISIS DE EJECUCION PRESUPUESTAL A 3DICIEMBRE POR CONSECUTIVOS DE RP 2001</t>
  </si>
  <si>
    <t>Bogotá AVALUOS INMUEBLES COLECTOR BCFE BCH TOMO I</t>
  </si>
  <si>
    <t>Bogotá AVALUOS INMUEBLES COLECTOR BCFE BCH</t>
  </si>
  <si>
    <t>Bogotá AVALUOS INMUEBLES COLECTOR BCFE BCH ARRENDAMIENTO SOPORTES INFORMES MEMOS</t>
  </si>
  <si>
    <t>Bogotá INFORME SEGUIMIENTO SUCURSALES CALI</t>
  </si>
  <si>
    <t>Bogotá INFORME SEGUIMIENTO SUCURSALES BARRANQUILLA</t>
  </si>
  <si>
    <t>Bogotá AZ DERECHOS DE PETICION</t>
  </si>
  <si>
    <t>Bogotá SANEAMIENTO 17 PRESUPUESTO INMUEBLES GERENCIA ADMINISTRATIVA</t>
  </si>
  <si>
    <t>Bogotá SANEAMIENTO 1PRESUPUESTO INMUEBLES GERENCIA ADMINISTRATIVA</t>
  </si>
  <si>
    <t>Bogotá CANCELACION ACUERDOS PAGO ANEXOS 6 1  COBIS</t>
  </si>
  <si>
    <t>Bogotá AVALUOS LONJA</t>
  </si>
  <si>
    <t>Bogotá REFORMA TRIBUTARIA LEY 788 DE 2002</t>
  </si>
  <si>
    <t>Bogotá LEGISLACION PARA LA DECLARACION DE RENTA</t>
  </si>
  <si>
    <t>Bogotá CODEX EDICION ESPECIAL 2002</t>
  </si>
  <si>
    <t>Bogotá LEGISLACION REVISTA NO 118TOMO 100</t>
  </si>
  <si>
    <t>Bogotá IMPUESTOS 200ESTATUTO TRIBUTARIO TOMO I</t>
  </si>
  <si>
    <t>Bogotá LEGISLACION REVISTA NO 1209 TOMO 102</t>
  </si>
  <si>
    <t>Bogotá AZ LEGISLACION TOMOS 346-347-348-359-360 REVISTA MENSUAL DE JURISPRUDENCIA Y DOCTRINA</t>
  </si>
  <si>
    <t>Bogotá AZ NO LEGISLACION TOMOS 361-36REVISTA QUINCENAL INFORMACION Y CONSULTA</t>
  </si>
  <si>
    <t>Bogotá CARTERA CORPORATIVA REUNION ACUERDO DE PAGO 0104</t>
  </si>
  <si>
    <t>28-11-200</t>
  </si>
  <si>
    <t>Bogotá CARPETA CORPORATIVA REUNION ACUERDO DE PAGO 0104</t>
  </si>
  <si>
    <t>Bogotá CARTERA CORPORATIVA ACUERDOS DE PAGO 0104</t>
  </si>
  <si>
    <t>Bogotá DERECHOS DE PETICION CONTESTADOS POR JUAN PABLO LAFAURIE Y CLARA MARCELA RODRIGUEZ</t>
  </si>
  <si>
    <t>CERTIFICADOS DE TRADICIÓN Y LIBERTAD</t>
  </si>
  <si>
    <t>Bogotá CERTIFICADOS DE TRADICION Y LIBERTAD PQ ED BENEFICENCIA DEL TOLIMA</t>
  </si>
  <si>
    <t>Bogotá INVESTIGACION ADMINISTRATIVA DISCIPLINARIA ST-DIS-003-200OSCAR MEJIA CRUZ</t>
  </si>
  <si>
    <t>Bogotá INVESTIGACION ADMINISTRATIVA DISCIPLINARIA ST-DIS- 003-200OSCAR MEJIA CRUZ</t>
  </si>
  <si>
    <t>Bogotá INVESTIGACION ADMINISTRATIVA DISCIPLINARIA ST-DIS- 004-200OSCAR MEJIA CRUZ</t>
  </si>
  <si>
    <t>Bogotá INVESTIGACION ADMINISTRATIVA DISCIPLINARIA ST-DIS-004-200OSCAR MEJIA CRUZ</t>
  </si>
  <si>
    <t>Bogotá INVESTIGACION ADMINISTRATIVA DISCIPLINARIA ST-DIS-011-200ROBO VIDEO BEAN</t>
  </si>
  <si>
    <t>Bogotá INVESTIGACION ADMINISTRATIVA DISCIPLINARIA ST-DIS 012-200PAGO EXPRESS LTDA</t>
  </si>
  <si>
    <t>Bogotá INVESTIGACION ADMINISTRATIVA DISCIPLINARIA ST-DIS 012-00PAGO EXPRESS LTDA</t>
  </si>
  <si>
    <t>Bogotá INVESTIGACION ADMINISTRATIVA DISCIPLINARIA ST-DIS-013-200SANDRA TORRES LAVERDE</t>
  </si>
  <si>
    <t>Bogotá INVESTIGACION ADMINISTRATIVA DISCIPLINARIA ST-DIS-014-200SANDRA TORRES LAVERDE</t>
  </si>
  <si>
    <t>Bogotá INVESTIGACION ADMINISTRATIVA DISCIPLINARIA ST-DIS- 006-200CATALINA CARDENAS CHARRY</t>
  </si>
  <si>
    <t>Bogotá INVESTIGACION ADMINISTRATIVA DISCIPLINARIA ST-DIS-0010-200CHEQUES TESORERIA</t>
  </si>
  <si>
    <t>Bogotá INVESTIGACION ADMINISTRATIVA DISCIPLINARIA ST-DIS-009-200PRESUNTO COHECHO</t>
  </si>
  <si>
    <t>Bogotá INVESTIGACION ADMINISTRATIVA DISCIPLINARIA ST-DIS-001-200GLORIA ALFONSO</t>
  </si>
  <si>
    <t>Bogotá INVESTIGACION ADMINISTRATIVA DISCIPLINARIA ST-DIS-007-200GERENTE CARTERA BUCARAMANGA</t>
  </si>
  <si>
    <t>Bogotá INVESTIGACION ADMINISTRATIVA DISCIPLINARIA ST-DIS-008-200HURTO CALLE 68</t>
  </si>
  <si>
    <t>Bogotá INVESTIGACION ADMINISTRATIVA DISCIPLINARIA ST-DIS-013-200CASO NEIVA</t>
  </si>
  <si>
    <t>Bogotá VICEPRESIDENCIA DE INMUEBLES - GERENCIA JURIDICA FOLIOS INMUEBLES REGISTRADOS 200FOLIOS DE MATRICULA</t>
  </si>
  <si>
    <t>Bogotá CERTIFICADOS DE LIBERTAD COMPRA INMUEBLES BCH</t>
  </si>
  <si>
    <t>Bogotá INFORME REESTRUCTURACION REGIONAL BOGOTA</t>
  </si>
  <si>
    <t>Bogotá PLANES DESEMPEÑO CIUDADES 200INFORME</t>
  </si>
  <si>
    <t>Bogotá 40 DECRETOS DEL 1999 2002</t>
  </si>
  <si>
    <t>Bogotá CERTIFICADO DISPONIBILIDAD PRESUPUESTAL</t>
  </si>
  <si>
    <t>Bogotá CERTIFICADOS REGISTRO PRESUPUESTAL</t>
  </si>
  <si>
    <t>Bogotá LEY 546</t>
  </si>
  <si>
    <t>Bogotá FORMATO SQR DICIEMBER 2005</t>
  </si>
  <si>
    <t>Bogotá ACUERDOS DE PAGO DICIEMBRE 2DE 2002</t>
  </si>
  <si>
    <t>Bogotá ACUERDOS DE PAGO DICIWEMBRE 1- 17 DE 2002</t>
  </si>
  <si>
    <t>Bogotá ACUERDOS DE PAGO DICIEMBRE -DE 2002</t>
  </si>
  <si>
    <t>Bogotá ACUERDOS DE PAGO DICIEMBRE -1DE 2002</t>
  </si>
  <si>
    <t>Bogotá ACUERDOS DE PAGO NOVIEMBRE - 1DE 2002</t>
  </si>
  <si>
    <t>Bogotá ACUERDOS DE PAGO NOVIEMBRE 20 - 29 DE 2002</t>
  </si>
  <si>
    <t>Bogotá ACUERDOS DE PAGO OCTUBRE 2- 3DE 2002</t>
  </si>
  <si>
    <t>Bogotá ACUERDOS DE PAGO OCTUBRE 1- 2DE 2002</t>
  </si>
  <si>
    <t>Bogotá ACUERDOS DE PAGO SEPTIEMBRE 10 - 19 DE 2002</t>
  </si>
  <si>
    <t>Bogotá ACUERDOS DE PAGO SEPTIEMBRE 2OCTUBRE DE 2002</t>
  </si>
  <si>
    <t>Bogotá COPIA DE AVALUO 200COD 700 II</t>
  </si>
  <si>
    <t>Bogotá CERTIFICACIONES EN INTERNET-OBLIGACIONES</t>
  </si>
  <si>
    <t>Bogotá CONTROL DE CDP Y CYP COD BARRAS112989</t>
  </si>
  <si>
    <t>Bogotá CONTROL DE CYP Y CDP COD BARRAS 112990</t>
  </si>
  <si>
    <t>Bogotá INFORME DE VIAJE NG 2003</t>
  </si>
  <si>
    <t>Bogotá DOCUMENTOS DERECHOS DE PETICION TOMO I</t>
  </si>
  <si>
    <t>Bogotá DERECHOS DE PETICION REEESTRUCTURACION MAYO- NOV 2002</t>
  </si>
  <si>
    <t>Bogotá RESPUESTAS BCH # 1</t>
  </si>
  <si>
    <t>Bogotá RESPUESTAS BCH # 2</t>
  </si>
  <si>
    <t>Bogotá CERTIFICADO DE REGISTRO PROSUPUESTAL 111711350</t>
  </si>
  <si>
    <t>Bogotá CERTIFICADO DE REGISTRO PROSUPUESTAL 113511550</t>
  </si>
  <si>
    <t>Bogotá CERTIFICADO DE REGISTRO PROSUPUESTAL 115511713</t>
  </si>
  <si>
    <t>Bogotá CERTIFICADO DE REGISTRO PROSUPUESTAL 117111850</t>
  </si>
  <si>
    <t>Bogotá CERTIFICADO DE REGISTRO PROSUPUESTAL 11512000</t>
  </si>
  <si>
    <t>Bogotá PAZ Y SALVOS NORMALIZAR PAIS</t>
  </si>
  <si>
    <t>Bogotá SEGUIMIENTO SUCURSALES MEDELLIN 3</t>
  </si>
  <si>
    <t>Bogotá CERTIFICADO DE REGISTRO PRESUPUESTAL CON SOPORTES</t>
  </si>
  <si>
    <t>Bogotá CERTIFICADOS DE LIBERTAD COMPRA INMUEBLES BCH TOMO I</t>
  </si>
  <si>
    <t>Bogotá CERTIFICADOS DE LIBERTAD COMPRA INMUEBLE BCH TOMO II</t>
  </si>
  <si>
    <t>Bogotá CERTIFICADOS DE LIBERTAD COMPRA INMUEBLE BANCAFE</t>
  </si>
  <si>
    <t>Bogotá COPIAS CERTIFICADOS DE LIBERTAD CISA PROMESA ESCRITURAS DE VENTA</t>
  </si>
  <si>
    <t>Bogotá PAZ Y SALVOS # 18</t>
  </si>
  <si>
    <t>Bogotá PAZ Y SALVOS # 19</t>
  </si>
  <si>
    <t>Bogotá PAZ Y SALVOS # 21</t>
  </si>
  <si>
    <t>Bogotá PAZ Y SALVOS # 22003</t>
  </si>
  <si>
    <t>Bogotá CERTIFICADO REGISTRO PRESUPUESTAL CON SOPORTES</t>
  </si>
  <si>
    <t>Bogotá CERTIFICADO REGISTRO PRESUPUESTAL CON SOPORTE</t>
  </si>
  <si>
    <t>Bogotá CERTIFICADOS RETEFUENTE TOMO II AÑO 2001</t>
  </si>
  <si>
    <t>Bogotá SOLICITUDES</t>
  </si>
  <si>
    <t>Bogotá CERTIFICADOS DE DISPONIBILIDAD PRESUPUESTAL</t>
  </si>
  <si>
    <t>Bogotá CANCELACION ACUERDOS PAGO ANEXOS 6 1  FENIX</t>
  </si>
  <si>
    <t>Bogotá PROCEDIMIENTOS SQR MERCADEO Y SERVICIO AL CLIENTE</t>
  </si>
  <si>
    <t>Bogotá CERTIFICADO REGISTRO PRESUPUESTAL</t>
  </si>
  <si>
    <t>Bogotá AZ CERTIFICADO DE REGISTRO PRESUPUESTAL</t>
  </si>
  <si>
    <t>Bogotá ACUERDOS DE PAGO ENERO 10 20 DE 2003</t>
  </si>
  <si>
    <t>Bogotá ACUERDOS DE PAGO ABRIL 1DE 2003</t>
  </si>
  <si>
    <t>Bogotá ACUERDOS DE PAGO ABRIL DE 2003</t>
  </si>
  <si>
    <t>Bogotá ACUERDOS DE PAGO MARZO 2DE 2003</t>
  </si>
  <si>
    <t>Bogotá ACUERDOS DE PAGO MARZO 1DE 2003</t>
  </si>
  <si>
    <t>Bogotá ACUERDOS DE PAGO FEBRERO 18 DE 2003</t>
  </si>
  <si>
    <t>Bogotá ACUERDOS DE PAGO FEBRERO 10 DE 2003</t>
  </si>
  <si>
    <t>Bogotá ACUERDOS DE PAGO ENERO 28 DE 2003</t>
  </si>
  <si>
    <t>Bogotá CENTRAL DE RIESGOS</t>
  </si>
  <si>
    <t>Bogotá CENTRAL DE RIESGO</t>
  </si>
  <si>
    <t>Bogotá CENTRALES DE RIESGOS</t>
  </si>
  <si>
    <t>Bogotá CENTRALES DE RIESGOS # 05</t>
  </si>
  <si>
    <t>Bogotá ADMINISTRACION INMUEBLES TIT SANEAMIENTO 20 PRESUPUESTO</t>
  </si>
  <si>
    <t>Bogotá ADMINISTRACION INMUEBLES SANAMIENTO 2PRESUPUESTO</t>
  </si>
  <si>
    <t xml:space="preserve"> 15-11-2001</t>
  </si>
  <si>
    <t>Bogotá AVALUOS LONJA DE PROPIEDAD LONJA DE BOGOTA DE 19 DICIEMBRE 200AFEBRERO 7 2003</t>
  </si>
  <si>
    <t>Bogotá AVALUOS HILACOL</t>
  </si>
  <si>
    <t>Bogotá CERTIFICADOS PRESUPUESTALES 200TOMO I</t>
  </si>
  <si>
    <t>Bogotá CERTIFICACION REGISTRO PRESUPUESTAL IDU</t>
  </si>
  <si>
    <t>Bogotá DERECHOS DE PETICION 2002</t>
  </si>
  <si>
    <t>Bogotá LIBROS BIBLIOTECA</t>
  </si>
  <si>
    <t>Bogotá SOLICITUD PAZ Y SALVO B C H</t>
  </si>
  <si>
    <t>Bogotá CERT DISP PRESUPUESTAL CON SOPORTES</t>
  </si>
  <si>
    <t>Bogotá CIRCULARES SUPER BANCARIA</t>
  </si>
  <si>
    <t>Bogotá RESTRUCTURACIONES PRONTOPAGO</t>
  </si>
  <si>
    <t>Bogotá INFORME GESTION Y SEGUIMIENTO REGIONAL BUCARAMANGA</t>
  </si>
  <si>
    <t>Bogotá CERTIFICADOS DISP  PRESUPUESTALES CON SOPORTES</t>
  </si>
  <si>
    <t>Bogotá ACERO MENDOZA JAIME CC 1905288Y O MARTHA LEONOR ACERO</t>
  </si>
  <si>
    <t>8134470</t>
  </si>
  <si>
    <t>Bogotá CARPETA 48 C R P 427 Y 041</t>
  </si>
  <si>
    <t>Bogotá CERTIFICADO DE REGISTRO PRESUPUESTAL CRP</t>
  </si>
  <si>
    <t>Bogotá CERTIFICADOS DE REGISTRO PRESUPUESTAL CRP DE 4</t>
  </si>
  <si>
    <t>Bogotá CERTIFICADO DE REGISTRO PRESUPUESTAL CRP DE 4</t>
  </si>
  <si>
    <t>Bogotá CERTIFICADO DE REGISTRO PRESUPUESTAL CRP DE 5</t>
  </si>
  <si>
    <t>Bogotá CERTIFICADO DE REGISTRO PRESUPUESTAL CRP CDP Y REGISTROS DE 2</t>
  </si>
  <si>
    <t>Bogotá CERTIFICADO DE REGISTRO PRESUPUESTAL CRP DE 2</t>
  </si>
  <si>
    <t>Bogotá CONTROL PLAN DE CHOQUE N 12</t>
  </si>
  <si>
    <t>Bogotá CIFIN 167-2002</t>
  </si>
  <si>
    <t>Bogotá INVESTIGACION ADMINISTRATIVA DISCIPLINARIA ST-DIS-005-200DIANA INES FERRO RUIZ</t>
  </si>
  <si>
    <t>Bogotá INVESTIGACION ADMINISTRATIVA DISCIPLINARIA ST-DIS-006-200ILICITOS SUROCCIDENTE</t>
  </si>
  <si>
    <t>Bogotá INVESTIGACION ADMINISTRATIVA DISCIPLINARIA ST-DIS-002-200INMUEBLES CICO</t>
  </si>
  <si>
    <t>Bogotá ACUERDOS DE PAGO MARZO 2003</t>
  </si>
  <si>
    <t>Bogotá COVINOC FACT 154588A 15530A 28 COD BARRAS 112691</t>
  </si>
  <si>
    <t>Bogotá REYCO PAZ Y SALVOS III-CLIENTES</t>
  </si>
  <si>
    <t>Bogotá DERECHO DE PETICION</t>
  </si>
  <si>
    <t>Bogotá PAZ Y SALVO DE CLIENTES TRAMITADOS POR EL DR NELSON RIAÑO</t>
  </si>
  <si>
    <t>Bogotá ACUERDOS DE PAGO NOVIEMBRE 1DE 2002</t>
  </si>
  <si>
    <t>Bogotá PROYECTO LEY 546</t>
  </si>
  <si>
    <t>Bogotá PAZ Y SALVOS MARZO-ABRIL-200PARTE2</t>
  </si>
  <si>
    <t>Bogotá DERECHOS DE PETICION CONTESTADOS</t>
  </si>
  <si>
    <t>Bogotá COPIA DE AVALUO 200COD 700 I</t>
  </si>
  <si>
    <t>Bogotá FOLIOS DE MATRICULA BUCARAMANGA - BARRANCABERMEJA 2002-2003</t>
  </si>
  <si>
    <t>Bogotá PAZ Y SALVO ANEXO 4 9 ANEXOS 6 CLIENTES</t>
  </si>
  <si>
    <t>Bogotá PAZ Y SALVOS CREAR PAIS</t>
  </si>
  <si>
    <t>Bogotá COVINOC N 3</t>
  </si>
  <si>
    <t>Bogotá DERECHOS DE PETICION DIC 2-0AL FEB 19-03</t>
  </si>
  <si>
    <t>Bogotá PAZ Y SALVOS BETA</t>
  </si>
  <si>
    <t>Bogotá PAZ Y SALVOS # AÑO 2002</t>
  </si>
  <si>
    <t>Bogotá PAZ Y SALVOS # JULIO 2002</t>
  </si>
  <si>
    <t>Bogotá PAZ Y SALVOS # AGOSTO - 2002</t>
  </si>
  <si>
    <t>Bogotá PAZ Y SALVOS # AGOSTO 2002</t>
  </si>
  <si>
    <t>Bogotá CERTIFICACIONES Y AUTORIZACIONES DE DEUDA</t>
  </si>
  <si>
    <t>Bogotá CERTIFICACIONES ESTADOS DE DEUDA</t>
  </si>
  <si>
    <t>Bogotá REPORTES DE AVALUOS</t>
  </si>
  <si>
    <t>Bogotá PAZ Y SALVOS # 17</t>
  </si>
  <si>
    <t>Bogotá ENVIA RELIQUIDACIONES E INFORMACION</t>
  </si>
  <si>
    <t>Bogotá ENVIA RELIQUIDACIONES E INFORMACION - INFORME DE ABOGADOS EXTERNOS</t>
  </si>
  <si>
    <t>Bogotá AVALUOS INMUEBLES SUCURSAL BOGOTA</t>
  </si>
  <si>
    <t>Bogotá PROYECTOS MEJORAMIENTO INMUBLES</t>
  </si>
  <si>
    <t>Bogotá DERECHOS DE PETICION V AZ</t>
  </si>
  <si>
    <t>Bogotá CERTIFICADOS DE TRADICION-INMUEBLES COMPRADOS AL BCH PENDIENTES DE LEGALIZACION NO 143</t>
  </si>
  <si>
    <t>Bogotá CIFIN</t>
  </si>
  <si>
    <t>Bogotá DERECHO DE PETICION TOMO III</t>
  </si>
  <si>
    <t>Bogotá PAZ Y SALVO CLIENTES OBLIGACIONES</t>
  </si>
  <si>
    <t>Bogotá VISITA CASAS DE COBRANZA</t>
  </si>
  <si>
    <t>Bogotá AVALUO DE INMUEBLES COLECTOR BCFE BCH DACION</t>
  </si>
  <si>
    <t>Bogotá REPORTES AVALUOS LONJA DE PROPIEDAD RAIZ DE BOGOTA Y OTROS BANCAFE Y CISA</t>
  </si>
  <si>
    <t>Bogotá SOPORTES CARPETAS 4</t>
  </si>
  <si>
    <t>PROCESOS JUDICIALES</t>
  </si>
  <si>
    <t>Bogotá DEMANDA LOPERA ELKIN DARIO</t>
  </si>
  <si>
    <t>Bogotá DEMANDA PARRA RODRIGUEZ RAMIRO</t>
  </si>
  <si>
    <t>Bogotá DEMANDA ESCOBAR JOSE FERNANDO</t>
  </si>
  <si>
    <t>Bogotá DEMANDA GIL BONILLA PEDRO</t>
  </si>
  <si>
    <t>Bogotá DEMANDA CALDERON JOSE NOEL</t>
  </si>
  <si>
    <t>Bogotá DEMANDA OLIVEROS OCTAVIO</t>
  </si>
  <si>
    <t>Bogotá DEMANDA BONILLA HECTOR</t>
  </si>
  <si>
    <t>Bogotá DEMANDA CHAVARRO NOHORA</t>
  </si>
  <si>
    <t>Bogotá DEMANDA GOMEZ LUIS ALBERTO</t>
  </si>
  <si>
    <t>Bogotá DEMANDAS RIVERA ERICKSON ORLANDO</t>
  </si>
  <si>
    <t>Bogotá DEMANDAS BOLAÑOS DARIO</t>
  </si>
  <si>
    <t>Bogotá CANCELACIONES DE HIPOTECA 4</t>
  </si>
  <si>
    <t>Bogotá CANCELACIONES DE HIPOTECA 5</t>
  </si>
  <si>
    <t>Bogotá ARRENDAMIENTOS LEY 54AZ NO  1</t>
  </si>
  <si>
    <t>Bogotá COORDINADORES OPERATIVOS REUNION 2003</t>
  </si>
  <si>
    <t>Bogotá SOLICITUDES BCH</t>
  </si>
  <si>
    <t>Bogotá INVESTIGACION COPIA DISCIPLINARIA DIREC GENL RAD 002-200FES PRES-07</t>
  </si>
  <si>
    <t>Bogotá INVESTIGACION COPIA DISCIPLINARIA DIREC GENL RAD 002-200FES PRES-0</t>
  </si>
  <si>
    <t>Bogotá TIT REGIONAL QUINDIO GAT JUD</t>
  </si>
  <si>
    <t>Bogotá RESPUESTA A DERECHOS DE PETICION</t>
  </si>
  <si>
    <t>Bogotá ACTUALIZACION CIFIN N 2</t>
  </si>
  <si>
    <t>Bogotá INFORMES REGIONALES DERECHOS DE PETICION</t>
  </si>
  <si>
    <t>Bogotá HOTEL LA CASCADA</t>
  </si>
  <si>
    <t>800228671</t>
  </si>
  <si>
    <t>Bogotá REQUERIMIENTOS DE CLIENTES JUL-AGO-02</t>
  </si>
  <si>
    <t>Bogotá AVALUOS KLAHR</t>
  </si>
  <si>
    <t>Bogotá CERTIFICADOS DIPONIBILIDAD PRESUPUESTAL</t>
  </si>
  <si>
    <t>Bogotá CERTIFICADOS DISPONIBILDAD PRESUPUESTAL</t>
  </si>
  <si>
    <t>Bogotá CERTIFICADOS DE DISPONIBILIDAD Y REGISTROS PRESUPUESTALES</t>
  </si>
  <si>
    <t>Bogotá CERTIFICADO DE DISPONIBILIDAD PRESUPUESTAL CDP COPIAS REGISTROS PRESUP RELACION</t>
  </si>
  <si>
    <t>Bogotá CERTIFICADO DE DISPONIBILIDAD PRESUPUESTAL CDP COPIAS REGISTROS PRESUP RELACIONES</t>
  </si>
  <si>
    <t>Bogotá CERTIFICADO REGISTRO PRESUPUESTAL CDP Y CRP BOGOTA ADMINISTRATIVA</t>
  </si>
  <si>
    <t>Bogotá ANEXO DECLARACION DE RENTA</t>
  </si>
  <si>
    <t>Bogotá CERTIFICADO DE REGISTRO PRESUPUESTAL CON SOPORTES 0225HASTA 02400</t>
  </si>
  <si>
    <t>Bogotá CERTIFICADO DE REGISTRO PRESUPUESTAL CON SOPORTES 0210HASTA 02250</t>
  </si>
  <si>
    <t>Bogotá CERTIFICADO DE REGISTRO PRESUPUESTAL CON SPORTES 0196HASTA 02100</t>
  </si>
  <si>
    <t>Bogotá INSTRUCTIVO DE POLITICAS Y PROCEDIMIENTOS PARA REMATES</t>
  </si>
  <si>
    <t>Bogotá AZ VICEPRESIDENCIA DE INMUEBLES-GERENCIA JURIDICA FOLIOS REGISTRO DE SUCURSAL BOGOTA AÑO 2002</t>
  </si>
  <si>
    <t>Bogotá PAZ Y SALVO GUIJA</t>
  </si>
  <si>
    <t>Bogotá PAZ Y SALVO CONALCREDITO-PROVIC-BETA-CREAR PAIS</t>
  </si>
  <si>
    <t>Bogotá CARPETA COBRANZA MASIVA CONTROL CDP Y CRP VIGENCIA</t>
  </si>
  <si>
    <t>Bogotá CARPETAS CERTIFICADOS DE DISPONIBILIDAD Y REGISTRO PRESUPUESTAL</t>
  </si>
  <si>
    <t>Bogotá CERTIFICADO DE REGISTRO PROPUESTAL</t>
  </si>
  <si>
    <t>Bogotá AVALUOS CORRESPONDENCIA ENVIADA</t>
  </si>
  <si>
    <t>Bogotá PAZ Y SALVO ANEXO 4 9 ANEXOS 6 CANCELACION DE HIPOTECA</t>
  </si>
  <si>
    <t>Bogotá NORMATIVIDAD</t>
  </si>
  <si>
    <t>Bogotá CERTIFCADOS DE DISPONIBILIDAD PRESUPUESTAL CON SOPORTES</t>
  </si>
  <si>
    <t>Bogotá DERECHOS DE PETICION COBRANZA ESPECIAL</t>
  </si>
  <si>
    <t>Bogotá REESTRUCTURACION DOCUMENTOS VARIOS</t>
  </si>
  <si>
    <t>Bogotá DOCUMENTOS DE CANCELACION DE HIPOTECA</t>
  </si>
  <si>
    <t>Bogotá RESPUESTAS RQR 2002</t>
  </si>
  <si>
    <t>Bogotá PAZ Y SALVOS # 2200SOBRE CANCELACION DE OBLIGACIONES</t>
  </si>
  <si>
    <t>Bogotá LEGISLACION SEPTIEMBRE 1AÑO 200TOMO 117REVISTA QUINCENAL DE INFORMACION Y CONSULTA</t>
  </si>
  <si>
    <t>Bogotá LEGISLACION SEPTIEMBRE 30 AÑO 200TOMO 117REVISTA DE INFORMACION Y CONSULTA</t>
  </si>
  <si>
    <t>Bogotá LEGISLACION OCTUBRE 1AÑO 200TOMO 117REVISTA QUINCENAL DE INFORMACION Y CONSULTA</t>
  </si>
  <si>
    <t>Bogotá LEGISLACION OCTUBRE 30 AÑO 200TOMO 1177 REVISTA QUINCENAL DE INFORNACION Y CONSULTA</t>
  </si>
  <si>
    <t>Bogotá LEGISLACION NOVIEMBRE 1AÑO 200TOMO 1178 REVISTA QUINCENAL DE INFORMACION Y CONSULTA</t>
  </si>
  <si>
    <t>Bogotá LEGISLACION NOVIEMBRE 30 AÑO 200TOMO 1179 REVISTA QUINCENAL DE INFORMACION Y CONSULTA</t>
  </si>
  <si>
    <t>Bogotá LEGISLACION DICIEMBRE 1AÑO 200TOMO 1180 REVISTA QUINCENAL DE INFORMACION Y CONSULTA</t>
  </si>
  <si>
    <t>Bogotá LEGISLACION DICIEMBRE 30 AÑO 200TOMO 118REVISTA QUINCENAL DE INFORMACION Y CONSULTA</t>
  </si>
  <si>
    <t>Bogotá LEGISLACION FEBRERO 1AÑO 200TOMO 118REVISTA QUINCENAL DE INFORMACION Y CONSULTA</t>
  </si>
  <si>
    <t>Bogotá LEGILACION ENERO 1AÑO 200TOMO 118REVISTA QUINCENAL DE INFORMACION Y CONSULTA</t>
  </si>
  <si>
    <t>Bogotá LEGISLACION ENERO 30 AÑO 200TOMO 118REVISTA QUINCENAL DE INFORMACION Y CONSULTA</t>
  </si>
  <si>
    <t>Bogotá LEGISLACION FEBRERO 28 AÑO 200TOMO 118REVISTA QUINCENAL DE INFORMACION Y CONSULTA</t>
  </si>
  <si>
    <t>Bogotá LEGISLACION ABRIL 30 AÑO 200TOMO 1189 REVISTA QUINCENAL DE INFORMACION Y CONSULTA</t>
  </si>
  <si>
    <t>Bogotá LEGISLACION MAYO 1AÑO 200TOMO 1190 REVISTA QUINCENAL DE INFORMACION Y CONSULTA</t>
  </si>
  <si>
    <t>Bogotá LEGISLACION MAYO 30 AÑO 200TOMO 119REVISTA QUINCENAL DE INFORMACION Y CONSULTA</t>
  </si>
  <si>
    <t>Bogotá LEGISLACION JUNIO 1AÑO 200TOMO 119REVISTA QUINCENAL DE INFORMACION Y CONSULTA</t>
  </si>
  <si>
    <t>Bogotá LEGISLACION JULIO 30 AÑO 200TOMO 119REVISTA QUINCENAL DE INFORMACION Y CONSULTA</t>
  </si>
  <si>
    <t>Bogotá LEGISLACION AGOSTO 1AÑO 200TOMO 119REVISTA QUINCENAL DE INFORMACION Y CONSULTA</t>
  </si>
  <si>
    <t>Bogotá LEGISLACION AGOSTO 30 AÑO 200TOMO 1197 REVISTA QUINCENAL DE INFORMACION Y CONSULTA</t>
  </si>
  <si>
    <t>Bogotá LEGISLACION SEPTIEMBRE 1AÑO 200TOMO 1198 REVISTA QUINCENAL DE INFORMACION Y CONSULTA</t>
  </si>
  <si>
    <t>Bogotá LEGISLACION SEPTIEMBRE 30 AÑO 200TOMO 1199 REVISTA QUINCENAL DE INFORMACION Y CONSULTA</t>
  </si>
  <si>
    <t>Bogotá LEGISLACION OCTUBRE 1AÑO 200TOMO 1200 REVISTA QUINCENAL DE INFORMACION Y CONSULTA</t>
  </si>
  <si>
    <t>Bogotá LEGISLACION OCTUBRE 300 AÑO 200TOMO 120REVISTA QUINCENAL DE INFORMACION Y CONSULTA</t>
  </si>
  <si>
    <t>Bogotá LEGILACION NOVIEMBRE 1AÑO 200TOMO 120REVISTA QUINCENAL DE INFORMACION Y CONSULTA</t>
  </si>
  <si>
    <t>Bogotá LEGISLACION NOVIEMBRE 30 AÑO 200TOMO 120REVISTA QUINCENAL DE INFORMACION Y CONSULTA</t>
  </si>
  <si>
    <t>Bogotá LEGISLACION DICIEMBRE 1AÑO 200TOMO 120REVISTA QUINCENAL DE INFORMACION Y CONSULTA</t>
  </si>
  <si>
    <t>Bogotá LEGISLACION DICIEMBRE 30 AÑO 200TOMO 120REVISTA QUINCENAL DE INFORMACION Y CONSULTA</t>
  </si>
  <si>
    <t>Bogotá LEGISLACION JUNIO AÑO 200TOMO 36REVISTA MENSUAL DE JURISPRUDENCIA Y DOCTRINA</t>
  </si>
  <si>
    <t>Bogotá LEGISLACION FEBRERO 1AÑO 200TOMO 1208 REVISTA QUINCENAL DE INFORMACION Y CONSULTA</t>
  </si>
  <si>
    <t>Bogotá LEGISLACION MARZO 30 AÑO 200TOMO 121REVISTA QUINCENAL DE INFORMACION Y CONSULTA</t>
  </si>
  <si>
    <t>Bogotá LEGISLACION ABRIL 1AÑO 200TOMO 121REVISTA QUINCENAL DE INFORMACION Y CONSULTA</t>
  </si>
  <si>
    <t>Bogotá LEGISLACION DICIEMBRE AÑO 200TOMO 37REVISTA MENSUAL DE JURISPRUDENCIA Y DOCTRINA</t>
  </si>
  <si>
    <t>Bogotá CERTIFICADOS DE RETENCION EN LA FUENTES</t>
  </si>
  <si>
    <t>Bogotá RETENCION EN LA FUENTES</t>
  </si>
  <si>
    <t>Bogotá PAZ Y SALVO GENERAL CLIENTES</t>
  </si>
  <si>
    <t>Bogotá PAZ Y SALVO GENERAL CLIENTES CANCELACION DE HIPOTECAS</t>
  </si>
  <si>
    <t>Bogotá PAZ Y SALVO II SOBRE OBLIGACIONES CANCELADAS</t>
  </si>
  <si>
    <t>Bogotá ACUERDOS DE PAGO</t>
  </si>
  <si>
    <t>Bogotá AVALUOS BOGOTA V BCF 1003001111-100300311COL IFI BANESTADO FOGAFIN 2003</t>
  </si>
  <si>
    <t>Bogotá REESTRUCTURA COBIS</t>
  </si>
  <si>
    <t>Bogotá REESTRUCTURACIONES COBIS</t>
  </si>
  <si>
    <t>Bogotá CARPETA RESPUESTA DERECHOS DE PETICION 2002</t>
  </si>
  <si>
    <t>Bogotá DERECHOS DE PETICIÓN</t>
  </si>
  <si>
    <t>Bogotá REQUERIMIENTOS DE CLIENTES</t>
  </si>
  <si>
    <t>Bogotá INFORME DE VISITAS SUCURSAL VISITAS A INMUEBLES 2003</t>
  </si>
  <si>
    <t>Bogotá NORMAS AÑOS 2000-2001-2002-2003-POR CIUDADES</t>
  </si>
  <si>
    <t>Bogotá AVALUOS EJE CAFETERO</t>
  </si>
  <si>
    <t>Bogotá ACUERDOS DE PAGO ENERO 2DE 2003</t>
  </si>
  <si>
    <t>Bogotá ACUERDOS DE PAGO ENERO DE 2003</t>
  </si>
  <si>
    <t>Bogotá ACUERDOS DE PAGO ABRIL 2DE 2003</t>
  </si>
  <si>
    <t>Bogotá INFORME DE CONTROL DE GESTION REGIONAL 0207</t>
  </si>
  <si>
    <t>Bogotá CARPETA COMERCIAL CARTERA CORPORATIVA ACUERDOS DEPAGO 0104</t>
  </si>
  <si>
    <t>Bogotá CARPETA COMERCIAL DE CARTERA CORPORATIVA ACUERDOS DE PAGO 0104</t>
  </si>
  <si>
    <t>2012-01</t>
  </si>
  <si>
    <t>Bogotá TAMARA CONTRERAS MIGUEL RAMIRO</t>
  </si>
  <si>
    <t>Bogotá PAZ Y SALVO IMPUESTOS BCH DIRECCION GENERAL</t>
  </si>
  <si>
    <t>Bogotá LEY 73DE 2002</t>
  </si>
  <si>
    <t>Bogotá DERECHOS DE PETICION (CONTESTADOS POR GERMAN BUENO)</t>
  </si>
  <si>
    <t>Bogotá PAZ Y SALVO SOBRE OBLIGACIONES</t>
  </si>
  <si>
    <t>Bogotá CERTIFICADOS DE TRADICION Y LIBERTAD-VENDIDOS PEDIR FOLIOS 1</t>
  </si>
  <si>
    <t>Bogotá CERTIFICADOS DE TRADICION Y LIBERTAD-CTYL VENDIDOS</t>
  </si>
  <si>
    <t>Bogotá CERTIFICADOS DE TRADICION Y LIBERTADCTYL VENDIDOS-</t>
  </si>
  <si>
    <t>Bogotá CERTIFICADO DE DISPONIBILIDAD PRESUPUESTAL 2002</t>
  </si>
  <si>
    <t>Bogotá AZ CANCELACION HIPOTECA Y PAZ Y SALVOS</t>
  </si>
  <si>
    <t>Bogotá PAZ Y SALVOS SERASCOBRA</t>
  </si>
  <si>
    <t>Bogotá CIFIN Y DATACREDITO</t>
  </si>
  <si>
    <t>Bogotá ESTADOS ACTUALES-PAZ Y SALVO</t>
  </si>
  <si>
    <t>Bogotá CERTIFICACIONES Y AUTORIZACIONES</t>
  </si>
  <si>
    <t>6-802</t>
  </si>
  <si>
    <t>Bogotá ACTA COMITE GERENCIA FINANCIERA Y ADMINISTRATIVA</t>
  </si>
  <si>
    <t>Bogotá CERTIFICADOS DE LIQUIDACION HIPOTECARIAS</t>
  </si>
  <si>
    <t>Bogotá CERTIFICACION DE LIQUIDACION DE OBLIGACIONES</t>
  </si>
  <si>
    <t>Bogotá CERTIFICADO DE REGISTRO PROSUPUESTAL 9429600</t>
  </si>
  <si>
    <t>Bogotá CERTIFICADO DE REGISTRO PROSUPUESTAL 9609780</t>
  </si>
  <si>
    <t>Bogotá CERTIFICADO DE REGISTRO PROSUPUESTAL 9789950</t>
  </si>
  <si>
    <t>Bogotá CERTIFICADO DE REGISTRO PROSUPUESTAL 99510130</t>
  </si>
  <si>
    <t>Bogotá CERTIFICADO DE REGISTRO PROSUPUESTAL 101310305</t>
  </si>
  <si>
    <t>Bogotá PAZ Y SALVOS # 6</t>
  </si>
  <si>
    <t>Bogotá PAZ Y SALVOS # 7</t>
  </si>
  <si>
    <t>Bogotá PAZ Y SALVOS # 8</t>
  </si>
  <si>
    <t>Bogotá PAZ Y SALVOS # 9</t>
  </si>
  <si>
    <t>Bogotá CERTIFICADO DE DISPONIBILIDAD PRESUPUESTAL CON SOPORTE 00710 00833</t>
  </si>
  <si>
    <t>Bogotá CERTIFICADO DE DISPONIBILIDAD PRESUPUESTAL CON SOPORTE 005700709</t>
  </si>
  <si>
    <t>Bogotá CERTIFICADO DE DISPONIBILIDAD PRESUPUESTAL CON SOPORTE 00339 00446</t>
  </si>
  <si>
    <t>Bogotá CERTIFICADO DE DISPONIBILIDAD PRESUPUESTAL CON SOPORTE 00447 00578</t>
  </si>
  <si>
    <t>Bogotá CERTIFICADO DE DISPONIBILIDAD PRESUPUESTAL CON SOPORTE 0201-00338</t>
  </si>
  <si>
    <t>Bogotá CERTIFICADO DE REGISTRO PRESUPUESTAL 483HASTA 4928</t>
  </si>
  <si>
    <t>Bogotá CERTIFICADO DE REGISTRO PRESUPUESTAL 4929 HASTA 5041</t>
  </si>
  <si>
    <t>Bogotá CERTIFICADO DE REGISTRO PRESUPUESTAL 504HASTA 5167</t>
  </si>
  <si>
    <t>Bogotá CERTIFICADO DE REGISTRO PRESUPUESTAL 5168 HASTA 5257</t>
  </si>
  <si>
    <t>Bogotá CERTIFICADO DE REGISTRO PRESUPUESTAL 533HASTA 5434</t>
  </si>
  <si>
    <t>Bogotá CERTIFICADO DE REGISTRO PRESUPUESTAL 543HASTA 5540</t>
  </si>
  <si>
    <t>Bogotá CERTIFICADO DE REGISTRO PRESUPUESTAL 554HASTA 5651</t>
  </si>
  <si>
    <t>Bogotá LIQUIDACION DE OBLIGACIONES</t>
  </si>
  <si>
    <t>Bogotá SQR</t>
  </si>
  <si>
    <t>Bogotá SOPORTES DE DECLARACION IVA AUTO DE VERIFICACION 31063200100048IVA 6TO BIMESTRE</t>
  </si>
  <si>
    <t>Bogotá CARPETA DE AVALUOS REGIONAL BOGOTA</t>
  </si>
  <si>
    <t>Bogotá CERTIFICADO DE REGISTRO PRESUPUESTAL CON SOPOTES</t>
  </si>
  <si>
    <t>Bogotá INTERVENTORIA DE CONTRATOS CIFIN IFI 2001800</t>
  </si>
  <si>
    <t>Bogotá CIFIN N 9</t>
  </si>
  <si>
    <t>Bogotá CIFIN N 8</t>
  </si>
  <si>
    <t>Bogotá PLAN CHOQUE DE INMOBILIARIAS</t>
  </si>
  <si>
    <t>Bogotá SEGUIMIENTOS SUCURSALES BUCARAMANGA</t>
  </si>
  <si>
    <t>Bogotá SEGUIMIENTO SUCURSALES MEDELLIN 1</t>
  </si>
  <si>
    <t>Bogotá GESTION REGIONAL CALI 2002</t>
  </si>
  <si>
    <t>Bogotá GESTION REGIONAL BUCARAMANGA</t>
  </si>
  <si>
    <t>Bogotá INSTRUCCIONES CONCILIACIONES VARIOS DR BUITRAGO LINA</t>
  </si>
  <si>
    <t>Bogotá PAZ Y SALVOS # 10</t>
  </si>
  <si>
    <t>Bogotá DERECHOS DE PETICION BETA</t>
  </si>
  <si>
    <t>Bogotá ENTREGA DE PAZ Y SALVO A LAS CASAS DE COBRANZA</t>
  </si>
  <si>
    <t>Bogotá PAZ Y SALVOS DE CLIENTES TRAMITADOS POR EL DR CARLOS MADRIÑAN</t>
  </si>
  <si>
    <t>Bogotá PAZ Y SALVOS DE CLIENTES TRAMITADOS POR EL D MIGUEL SANCHEZ</t>
  </si>
  <si>
    <t>Bogotá SOPORTES DECLARACION DE RETENCION EN LA FUENTE TOMO I</t>
  </si>
  <si>
    <t>Bogotá COPIAS DE AVALUOS 200CODIGOS BCAF</t>
  </si>
  <si>
    <t>Bogotá REESTRUCTURACION GRANJA BUENOS AIRES PROMOTORA LAS AMERICAS CASA COLOR</t>
  </si>
  <si>
    <t>Bogotá CIFINES DATACREDITOS CAMBIOS DE REPORTE</t>
  </si>
  <si>
    <t>Bogotá CERTIFICADOS DE REGISTROS PRESUPUESTALES 2002</t>
  </si>
  <si>
    <t>Bogotá HOJAS DE VIDA Y/O MARIA EUGENIA VASQUEZ DE LARA</t>
  </si>
  <si>
    <t>22417827</t>
  </si>
  <si>
    <t>Bogotá LIQUIDACIONES OBLIGACIONES BCH</t>
  </si>
  <si>
    <t>Bogotá PAZ Y SALVOS GUIJA</t>
  </si>
  <si>
    <t>Bogotá COVINOC 099-2002</t>
  </si>
  <si>
    <t>860028462</t>
  </si>
  <si>
    <t>Bogotá CIRCULARES VARIAS</t>
  </si>
  <si>
    <t>Bogotá SOPORTE DE RESPUESTA A DERECHOS DE PETICION</t>
  </si>
  <si>
    <t>Bogotá REESTRUCTURACIONES COVIMOC</t>
  </si>
  <si>
    <t>Bogotá CERT DE REGISTRO PRESUPUESTAL 0077HASTA 1075</t>
  </si>
  <si>
    <t>Bogotá CERT DE REGISTRO PRESUPUESTAL 1388 HASTA 1510</t>
  </si>
  <si>
    <t>Bogotá CERT DE REGISTRO PRESUPUESTAL 151HASTA 1700</t>
  </si>
  <si>
    <t>Bogotá CERT DE REGISTRO PRESUPUESTAL 170HASTA 1879</t>
  </si>
  <si>
    <t>Bogotá ALFONSO GUTIERREZ MANRIQUE DERECHO DE PETICION</t>
  </si>
  <si>
    <t>Bogotá CIFIN N 10</t>
  </si>
  <si>
    <t>Bogotá INFORME DE INMUEBLES COMPRADOS - SANEAMIENTO JURIDICO</t>
  </si>
  <si>
    <t>Bogotá CAMARAS DE COMERCIO CARTERA ESPECIAL</t>
  </si>
  <si>
    <t>Bogotá PAGOS A BACOLDE POR 1995</t>
  </si>
  <si>
    <t>Bogotá PAGO DE CUENTAS DE CHEQUES CERTIFICADO DE REGISTRO PRESUPUESTAL</t>
  </si>
  <si>
    <t>Bogotá AVALUOS COMERCIALES SUCURSALES CISA</t>
  </si>
  <si>
    <t>Bogotá CATALOGOS Y LISTADOS DE PRECIOS</t>
  </si>
  <si>
    <t>Bogotá COPIAS PAGARE</t>
  </si>
  <si>
    <t>2735057</t>
  </si>
  <si>
    <t>2714054</t>
  </si>
  <si>
    <t>2735092</t>
  </si>
  <si>
    <t>2715352</t>
  </si>
  <si>
    <t>2714622</t>
  </si>
  <si>
    <t>2727202</t>
  </si>
  <si>
    <t>2762909</t>
  </si>
  <si>
    <t>Bogotá APORTES SENA CONTRIBUCIONES FONDO DE LA CONSTRUCCION</t>
  </si>
  <si>
    <t>Bogotá COMPROBANTES DE CONTABILIDAD TR 4A ESTE # 15A-64100</t>
  </si>
  <si>
    <t>2713959</t>
  </si>
  <si>
    <t>2714237</t>
  </si>
  <si>
    <t>Bogotá COPIAS FACTURAS C F 7 0851000</t>
  </si>
  <si>
    <t>Bogotá COPIAS FACTURAS C F 0730 0851</t>
  </si>
  <si>
    <t>Bogotá CONSECUTIVO CORRESPONDENCIA ENVIADA RECIBIDA CENTRAL SEGUROS</t>
  </si>
  <si>
    <t>Bogotá BIENES RECIBIDOS DACIONES EN PAGO AVALUOS CENTRAL DE INVERSIONES ACTA</t>
  </si>
  <si>
    <t>Bogotá LIBRO DIARIO</t>
  </si>
  <si>
    <t>Bogotá COPIAS FACTURAS C F 5</t>
  </si>
  <si>
    <t>Bogotá INFORMES RELACION DE CANCELACION DE HIPOTECAS PENDIENTES DE RETIRAR</t>
  </si>
  <si>
    <t>Bogotá AVALUO INMUEBLES BCH</t>
  </si>
  <si>
    <t>Bogotá JURISPRUDENCIA</t>
  </si>
  <si>
    <t>2714383</t>
  </si>
  <si>
    <t>2715504</t>
  </si>
  <si>
    <t>2714144</t>
  </si>
  <si>
    <t>2713997</t>
  </si>
  <si>
    <t>2714628</t>
  </si>
  <si>
    <t>2734177</t>
  </si>
  <si>
    <t>2715465</t>
  </si>
  <si>
    <t>2735044</t>
  </si>
  <si>
    <t>2726801</t>
  </si>
  <si>
    <t>2762915</t>
  </si>
  <si>
    <t>2405</t>
  </si>
  <si>
    <t>LIBROS CONTABLES PRINCIPALES</t>
  </si>
  <si>
    <t>2601</t>
  </si>
  <si>
    <t>cs002780</t>
  </si>
  <si>
    <t>Bogotá MEMORANDOS EXTERNOS</t>
  </si>
  <si>
    <t>Bogotá MEMORANDOS INTERNOS</t>
  </si>
  <si>
    <t>Bogotá CORRESPONDENCIA RECIBIDA ABRIL JULIO 2000</t>
  </si>
  <si>
    <t>Bogotá HENRY RIVERA ALVAREZ</t>
  </si>
  <si>
    <t>Bogotá BIENES NO3</t>
  </si>
  <si>
    <t>Bogotá OIKOS CENTRO DE COMERCIO INTERNACIONAL PISOS 14-1ACCION FIDUCIARIA CONTRATOS</t>
  </si>
  <si>
    <t>Bogotá IMPUESTOS 2000 ESTATUTO TRIBUTARIO TOMO I</t>
  </si>
  <si>
    <t>Bogotá IMPUESTOS 2000 ESTATUTO TRIBUTARIO TOMO II</t>
  </si>
  <si>
    <t>Bogotá DELCARACION DE RENTA AÑO 2000</t>
  </si>
  <si>
    <t>Bogotá INDUSTRIA Y COMERCIO PREDIAL DE BOGOTA</t>
  </si>
  <si>
    <t>Bogotá E C FONDO ROTATORIO</t>
  </si>
  <si>
    <t>Bogotá OFERTAS NO SELECCIONADAS PROPUESTA PARA LA ELABORACION DE AVALUOS 1500</t>
  </si>
  <si>
    <t>Bogotá CUENTAS DE COBRO BCH NOOV 2000 A ENERO 2001</t>
  </si>
  <si>
    <t>Bogotá ANALISIS CRETIDOS BCH</t>
  </si>
  <si>
    <t>5251412</t>
  </si>
  <si>
    <t>2763626</t>
  </si>
  <si>
    <t>2715545</t>
  </si>
  <si>
    <t>2714587</t>
  </si>
  <si>
    <t>8092</t>
  </si>
  <si>
    <t>2713298</t>
  </si>
  <si>
    <t>2714852</t>
  </si>
  <si>
    <t>2714916</t>
  </si>
  <si>
    <t>2762418</t>
  </si>
  <si>
    <t>2735095</t>
  </si>
  <si>
    <t>2735100</t>
  </si>
  <si>
    <t>2762924</t>
  </si>
  <si>
    <t>Bogotá APORTES ANEXO DE RENTA AÑO GRAVABLE 2000 TOMO 1</t>
  </si>
  <si>
    <t>Bogotá DIGITADAS EJE CAFETERO PROCESOS JURIDICOS</t>
  </si>
  <si>
    <t>Bogotá ESTADO DE CUENTA CERTIFICADOS DE RELIQUIDACION DE OBLIGACIONES HIPOTECARIAS</t>
  </si>
  <si>
    <t>Bogotá MEMORIAS PROCESOS JUDICIALES</t>
  </si>
  <si>
    <t>Bogotá LEONARDO CASTILLO</t>
  </si>
  <si>
    <t>Bogotá REPORTES AVALUOS UNION TEMPORAL Y OTRAS LONJAS</t>
  </si>
  <si>
    <t>Bogotá COPIA AVALUOS CENTRO COMERCIAL CENTRO NORTE</t>
  </si>
  <si>
    <t>Bogotá TIT REGIONA RISARALDA GAT JUD</t>
  </si>
  <si>
    <t>Bogotá TIT REGIONAL ANTIOQUIA I</t>
  </si>
  <si>
    <t>Bogotá PROCESOS HIPOTECARIOS</t>
  </si>
  <si>
    <t>Bogotá BANCAFE JUZGADO CIVIL DEL CIRCUITO BARRANQUILLA - PLANILLA DE VIGILANCIA JUDICIAL</t>
  </si>
  <si>
    <t>Bogotá JUZGADO 1CIVIL DEL CIRCUITO BARRANQUILLA BCH - PLANILLA DE VIGILANCIA JUDICIAL</t>
  </si>
  <si>
    <t>Bogotá DATOS REGISTRO PRESUPUESTAL COBRANZA MASIVA FINFREDIT FACT 170 171</t>
  </si>
  <si>
    <t>Bogotá AMALFI BOTERO</t>
  </si>
  <si>
    <t>Bogotá ACTAS DE ENTREGA BCH EN BANCO CENTRO ORIENTE CARTERA ESPECIAL SUROCCIDENTE AZ N 6</t>
  </si>
  <si>
    <t>2761253</t>
  </si>
  <si>
    <t>5251758</t>
  </si>
  <si>
    <t>2726473</t>
  </si>
  <si>
    <t>2714227</t>
  </si>
  <si>
    <t>2761690</t>
  </si>
  <si>
    <t>5251321</t>
  </si>
  <si>
    <t>2716456</t>
  </si>
  <si>
    <t>2714607</t>
  </si>
  <si>
    <t>2726085</t>
  </si>
  <si>
    <t>5251420</t>
  </si>
  <si>
    <t>2714593</t>
  </si>
  <si>
    <t>2729841</t>
  </si>
  <si>
    <t>2716560</t>
  </si>
  <si>
    <t>800148583</t>
  </si>
  <si>
    <t>19206985</t>
  </si>
  <si>
    <t>2316</t>
  </si>
  <si>
    <t>Bogotá COMPROBANTES DE EGRESO CUENTA DE COBRO BCH</t>
  </si>
  <si>
    <t>Bogotá JURIS PRUDENCIA Y DOCTRINA TOMO 367 2002</t>
  </si>
  <si>
    <t>Bogotá IMPUESTOS 200ESTATUTO TRIBUTARIO TOMO II</t>
  </si>
  <si>
    <t>Bogotá RECIBOS DE CAJA CONSIGNACIONES SAL CDD CRP</t>
  </si>
  <si>
    <t>Bogotá ANEXOS DE DECLARACION IVA</t>
  </si>
  <si>
    <t>Bogotá OBJETADOS CENTRAL SEGUROS</t>
  </si>
  <si>
    <t>Bogotá FACTURACION OPERADORES DE COBRANZAS ASESORES ASOCIADOS GUIJA LTDA</t>
  </si>
  <si>
    <t>2715489</t>
  </si>
  <si>
    <t>2735024</t>
  </si>
  <si>
    <t>2761091</t>
  </si>
  <si>
    <t>2715681</t>
  </si>
  <si>
    <t>2715231</t>
  </si>
  <si>
    <t>2760867</t>
  </si>
  <si>
    <t>8117</t>
  </si>
  <si>
    <t>2714929</t>
  </si>
  <si>
    <t>Bogotá LEY 4NACIONAL CONTRATOS</t>
  </si>
  <si>
    <t>2717105</t>
  </si>
  <si>
    <t>Bogotá ACTAS DE LA VENTA DE BANCAFE A CISA A ARCEC AZ 2</t>
  </si>
  <si>
    <t>Bogotá FACTURACION OPERADORES DE COBRANZA ADMINISTRADORES DE COBRANZA PROMOCIONES Y COBRANZAS BETA S A</t>
  </si>
  <si>
    <t>Bogotá CONTRATOS OPERADORES</t>
  </si>
  <si>
    <t>Bogotá INVENTARIO CISA BCH ACTAS DE ENTREGA</t>
  </si>
  <si>
    <t>Bogotá EMPRESA DE ENERGIA DEL AMAZONAS S A E S P CARPETA DE 2</t>
  </si>
  <si>
    <t>Bogotá LISTA DE ARCHIVO DE ABOGADO EXTERNO  EDGAR MUNEVAR</t>
  </si>
  <si>
    <t>Bogotá ACTAS DE CARTERA CASTIGADA BANCAFE A CISA A ARCEC AZ 18</t>
  </si>
  <si>
    <t>Bogotá INFORMACION SOBRE AVALUOS</t>
  </si>
  <si>
    <t>Bogotá ESTATUTOS BASICOS DE AVALUOS Y AVALUADORES</t>
  </si>
  <si>
    <t>Bogotá CONSTRUCTORA LA VIVIENDA CIRCUITOS CIVIL # 2 NIT 890404888</t>
  </si>
  <si>
    <t>Bogotá FIDUGAN LAS PALMAS BBVA RENDICION DE CUENTAS</t>
  </si>
  <si>
    <t>Bogotá CERTIFICADOS PRESUPUESTALES Y NOTAS DEBITO BCARIAS AZ 2002002</t>
  </si>
  <si>
    <t>Bogotá FACTURA JULIO -2001</t>
  </si>
  <si>
    <t>Bogotá RADICADO OPERACIONES II</t>
  </si>
  <si>
    <t>Bogotá FIDEICOMISOS LEY 22</t>
  </si>
  <si>
    <t>Bogotá FIDECOMISO LLOREDA SA FIDUAGRARIA SA DOC CAJA AGRARIA</t>
  </si>
  <si>
    <t>Bogotá FACTURACION</t>
  </si>
  <si>
    <t>Bogotá ACTAS DE ENTREGA DE EQUIPO 2001</t>
  </si>
  <si>
    <t>Bogotá FUNDACION SANTA FE</t>
  </si>
  <si>
    <t>Bogotá VICTOR HUGO ARELLANO 072004</t>
  </si>
  <si>
    <t>Bogotá CUENTAS DE COBRO</t>
  </si>
  <si>
    <t>Bogotá CARTILLA CIFIN</t>
  </si>
  <si>
    <t>Bogotá ACTAS DE LA VENTA DE BANCAFE A CISA A ARCEC AZ 4</t>
  </si>
  <si>
    <t>Bogotá PAZ Y SALVO LA CAMPIÑA LTDA</t>
  </si>
  <si>
    <t>Bogotá BETA 9 FAC 800DIC 200COD 113062</t>
  </si>
  <si>
    <t>Bogotá ACTAS DE ENTREGA BCH EN BANCO PALOQUEMAO AZ N 7</t>
  </si>
  <si>
    <t>Bogotá ACTAS DE ENTREGA BCH EN BANCO NORTE Y NOROCCIDENTE AZ N 4</t>
  </si>
  <si>
    <t>Bogotá FACTURACION OPERADORES DE COBRANZA ADMINISTRADORES DE COBRANZA PROMOCIONES Y COBRANZA Y ASESORIAS LTDA C Y A</t>
  </si>
  <si>
    <t>Bogotá PLAN CHOQUE CANCELACION Y REPOSICION JAIME SMITH ORTIZ 2005</t>
  </si>
  <si>
    <t>Bogotá MANUALES CIRCUITO CERRADO DE TELEVISION</t>
  </si>
  <si>
    <t>Bogotá PAZ Y SALVOS # 11</t>
  </si>
  <si>
    <t>Bogotá PAZ Y SALVOS # 12</t>
  </si>
  <si>
    <t>Bogotá PAZ Y SALVOS # 13</t>
  </si>
  <si>
    <t>Bogotá VELEZ POSSO MARIA CLARA</t>
  </si>
  <si>
    <t>2715077</t>
  </si>
  <si>
    <t>2715336</t>
  </si>
  <si>
    <t>2714924</t>
  </si>
  <si>
    <t>2761302</t>
  </si>
  <si>
    <t>2728269</t>
  </si>
  <si>
    <t>1C50407</t>
  </si>
  <si>
    <t>2715048</t>
  </si>
  <si>
    <t>2727704</t>
  </si>
  <si>
    <t>2761365</t>
  </si>
  <si>
    <t>5251330</t>
  </si>
  <si>
    <t>7151</t>
  </si>
  <si>
    <t>8849</t>
  </si>
  <si>
    <t>8429</t>
  </si>
  <si>
    <t>2714895</t>
  </si>
  <si>
    <t>2716299</t>
  </si>
  <si>
    <t>2729832</t>
  </si>
  <si>
    <t>2714853</t>
  </si>
  <si>
    <t>7823</t>
  </si>
  <si>
    <t>7953</t>
  </si>
  <si>
    <t>2715484</t>
  </si>
  <si>
    <t>2726063</t>
  </si>
  <si>
    <t>2734590</t>
  </si>
  <si>
    <t>2715293</t>
  </si>
  <si>
    <t>2729033</t>
  </si>
  <si>
    <t>2762800</t>
  </si>
  <si>
    <t>2735030</t>
  </si>
  <si>
    <t>2714248</t>
  </si>
  <si>
    <t>2714858</t>
  </si>
  <si>
    <t>2761367</t>
  </si>
  <si>
    <t>2760672</t>
  </si>
  <si>
    <t>2714978</t>
  </si>
  <si>
    <t>2728493</t>
  </si>
  <si>
    <t>2715432</t>
  </si>
  <si>
    <t>2734182</t>
  </si>
  <si>
    <t>1i753792</t>
  </si>
  <si>
    <t>1M152165</t>
  </si>
  <si>
    <t>GS487672</t>
  </si>
  <si>
    <t>1604</t>
  </si>
  <si>
    <t>1601</t>
  </si>
  <si>
    <t>SEGUROS</t>
  </si>
  <si>
    <t>1280</t>
  </si>
  <si>
    <t>1311</t>
  </si>
  <si>
    <t>902</t>
  </si>
  <si>
    <t>3604</t>
  </si>
  <si>
    <t>2000</t>
  </si>
  <si>
    <t>HOJAS DE VIDA</t>
  </si>
  <si>
    <t>1100</t>
  </si>
  <si>
    <t>1010</t>
  </si>
  <si>
    <t>PROCESOS DE SEGUIMIENTO Y EVALUACIÓN A LA GESTIÓN</t>
  </si>
  <si>
    <t>1260</t>
  </si>
  <si>
    <t>VICEPRESIDENCIA DE OPERACIONES</t>
  </si>
  <si>
    <t>1220</t>
  </si>
  <si>
    <t>REGIONAL BOGOTÁ</t>
  </si>
  <si>
    <t>VICEPRESIDENCIA DE INMUEBLES</t>
  </si>
  <si>
    <t>1300</t>
  </si>
  <si>
    <t>VENTAS</t>
  </si>
  <si>
    <t>PROCESOS</t>
  </si>
  <si>
    <t>PRESIDENCIA</t>
  </si>
  <si>
    <t>DEPARTAMENTO ADMINISTRATIVO</t>
  </si>
  <si>
    <t>2761475</t>
  </si>
  <si>
    <t>Bogotá PLANILLAS VERIFICACION ESTADO INMUEBLES Y SERVICIOS PUBLICOS</t>
  </si>
  <si>
    <t xml:space="preserve">VICEPRESIDENCIA DE OPERACIONES </t>
  </si>
  <si>
    <t>2761399</t>
  </si>
  <si>
    <t>Bogotá ACTAS DE ENTREGA BCH EN BANCO SUROCCIDENTE AZ N 5</t>
  </si>
  <si>
    <t>BOLETINES DE INFORMACIÓN FINANCIERA CREDITICIA, COMERCIAL Y DE SERVICIOS ANTE CENTRALES DE RIESGO</t>
  </si>
  <si>
    <t>Bogotá CIFIN ASOCIACION BANCARIA CORRESPONDENCIA ENVIADA RECIBIDA CONTRATOS Y OTRAS</t>
  </si>
  <si>
    <t>INSTRUMENTOS DE CONTROL PARA LA ENTREGA Y REINTEGRO DE EQUIPOS</t>
  </si>
  <si>
    <t>5251727</t>
  </si>
  <si>
    <t>Bogotá FACTURACION GRECO 10</t>
  </si>
  <si>
    <t>2761470</t>
  </si>
  <si>
    <t>Bogotá ADMINISTRACION FUERA DE BUCARAMANGA 2004</t>
  </si>
  <si>
    <t>Bogotá REPORTES EMPRESAS SERVICIOS PUBLICOS ENERO A DICIEMBRE</t>
  </si>
  <si>
    <t>2735857</t>
  </si>
  <si>
    <t>Bogotá ENVIO APLICATIVO 05-06</t>
  </si>
  <si>
    <t>DEPARTAMENTO JURÍDICO DE INMUEBLES</t>
  </si>
  <si>
    <t>Bogotá LEGALIZACION DE REMATES I A</t>
  </si>
  <si>
    <t>2716086</t>
  </si>
  <si>
    <t>Bogotá SOLICITUDES JULIO A SEPTIEMBRE 2008</t>
  </si>
  <si>
    <t>Bogotá INCORPORACIONES ENERO A MARZO 2008</t>
  </si>
  <si>
    <t>2732934</t>
  </si>
  <si>
    <t>Bogotá AZ 0OBRAS FUSAGASUGA</t>
  </si>
  <si>
    <t>2735889</t>
  </si>
  <si>
    <t>Bogotá CANCELACIONES III 2001-3</t>
  </si>
  <si>
    <t>Bogotá CANCELACIONES III 2002-3</t>
  </si>
  <si>
    <t>Bogotá CANCELACIONES III 2003-3</t>
  </si>
  <si>
    <t>2728476</t>
  </si>
  <si>
    <t>Bogotá CONTROL INGRESOS VISE 2004</t>
  </si>
  <si>
    <t>9142</t>
  </si>
  <si>
    <t>Bogotá FACTURACION REGIONAL BOGOTA</t>
  </si>
  <si>
    <t>Bogotá FACTURACION REGIONAL MEDELLIN</t>
  </si>
  <si>
    <t>2732835</t>
  </si>
  <si>
    <t>Bogotá PAZ Y SALVOS 17 BETA SOBRE OBLIGACIONES CANCELADAS</t>
  </si>
  <si>
    <t>2760680</t>
  </si>
  <si>
    <t>Bogotá PROYECTO CARTERA ESPECIAL 2005- VERIFICACION CLIENTES BDME CIFIN DATACREDITO (REPORTE CLIENTES)</t>
  </si>
  <si>
    <t>5250980</t>
  </si>
  <si>
    <t>Bogotá REMISION TITULOS</t>
  </si>
  <si>
    <t>5250965</t>
  </si>
  <si>
    <t>Bogotá CECIONES ENVIO CECIONES JOHANNA 9</t>
  </si>
  <si>
    <t>Bogotá CECIONES ENVIO CECIONES JOHHANNA 10</t>
  </si>
  <si>
    <t>2735257</t>
  </si>
  <si>
    <t>Bogotá DOCUMENTOS CANCELACION DE HIPOTECAS</t>
  </si>
  <si>
    <t>Bogotá REMISION GARANTIAS TERMINACIONES LEY 546-1999</t>
  </si>
  <si>
    <t>2734619</t>
  </si>
  <si>
    <t>Bogotá AZ # INMUEBLES ENTREGADOS 200VIVIANA DIAZ</t>
  </si>
  <si>
    <t>2726327</t>
  </si>
  <si>
    <t>Bogotá BETA FAC 9738 9739 DE 4</t>
  </si>
  <si>
    <t>860354473</t>
  </si>
  <si>
    <t>Bogotá BETA FAC 9738 3739 DE 4</t>
  </si>
  <si>
    <t>DEPARTAMENTO DE GESTIÓN HUMANA</t>
  </si>
  <si>
    <t>INSTRUMENTOS DE CONTROL PARA LA AUTORIZACIÓN DE COMISIONES</t>
  </si>
  <si>
    <t>5250875</t>
  </si>
  <si>
    <t>Bogotá COMISIONES ALBERTO BALANTA INFORME LEGALIZACION DE VENTAS</t>
  </si>
  <si>
    <t>5254312</t>
  </si>
  <si>
    <t>Bogotá ESCRITURA ORIGINAL ENGLOBE NUEVA SANTAFE</t>
  </si>
  <si>
    <t>2728413</t>
  </si>
  <si>
    <t>Bogotá DECLARACION DE INDUSTRIA Y COMERCIO POR CIUDADES TOMO I</t>
  </si>
  <si>
    <t>Bogotá DECLARACION DE INDUSTRIA Y COMERCIO POR CIUDADES TOMO II</t>
  </si>
  <si>
    <t>2716542</t>
  </si>
  <si>
    <t>Bogotá PAZ Y SALVO INVERSA</t>
  </si>
  <si>
    <t>2715682</t>
  </si>
  <si>
    <t>Bogotá FIANZA FACT 3484</t>
  </si>
  <si>
    <t>Bogotá PROFESIONALES DE COBRANZA PEC FACT</t>
  </si>
  <si>
    <t>2762619</t>
  </si>
  <si>
    <t>Bogotá SOPORTES DESMONTE DE CARPETAS JURIDICAS FISICAS DE ARCEC</t>
  </si>
  <si>
    <t>Bogotá SOPORTES PRESTAMO DE CARPETAS COMERCIALES ARCEC A CISA AZ 9 ENERO A DICIEMBRE DE 2004</t>
  </si>
  <si>
    <t>2714912</t>
  </si>
  <si>
    <t>Bogotá AZ NOTARIAS SUPERINTENDENCIAS</t>
  </si>
  <si>
    <t>2762043</t>
  </si>
  <si>
    <t>Bogotá DACIONES Y REMATES 200INMUEBLES</t>
  </si>
  <si>
    <t>2727152</t>
  </si>
  <si>
    <t>Bogotá CERTIFICADOS DE LIBERTAD TOMO BCH</t>
  </si>
  <si>
    <t>Bogotá CERTIFICADOS DE LIBERTAD FOGAFIN TOMO 1</t>
  </si>
  <si>
    <t>Bogotá CERTIFICADOS DE LIBERTAD FOGAFIN TOMO 2</t>
  </si>
  <si>
    <t>5250975</t>
  </si>
  <si>
    <t>Bogotá SOPORTES RENUNCIAS ZWO 200AZ 2</t>
  </si>
  <si>
    <t>Bogotá NOTARIAS</t>
  </si>
  <si>
    <t>2715387</t>
  </si>
  <si>
    <t>Bogotá MEMORANDOS Y DACIONES EN PAGO ELKIN JIMENEZ</t>
  </si>
  <si>
    <t>2715278</t>
  </si>
  <si>
    <t>Bogotá PUBLICIDAD 200VARIOS (DACIONES EN PAGO)</t>
  </si>
  <si>
    <t>2732590</t>
  </si>
  <si>
    <t>Bogotá CERTIFICADOS ALTOS DEL VIRREY (5600 - 265408)</t>
  </si>
  <si>
    <t>Bogotá CERTIFICADOS ALTOS DEL VIRREY (5400 - 5599)</t>
  </si>
  <si>
    <t>Bogotá CERTIFICADOS ALTOS DEL VIRREY (5000 - 5199)</t>
  </si>
  <si>
    <t>2729562</t>
  </si>
  <si>
    <t>Bogotá SOPORTES DE PRESTAMOS ARCEC A CISA PRIMER TRIMESTRE 2005</t>
  </si>
  <si>
    <t>Bogotá INFORME AUDITORIA CARPETAS JURIDICAS ARCEC</t>
  </si>
  <si>
    <t>5254865</t>
  </si>
  <si>
    <t>Bogotá ACTA RECIBO A SATISFACION PAGO DE COMISIONES AÑO 200C-1</t>
  </si>
  <si>
    <t>Bogotá ACTA RECIBO A SATISFACION PAGO DE COMISIONES AÑO 200C-2</t>
  </si>
  <si>
    <t>Bogotá ACTA RECIBO A SATISFACION PAGO DE COMISIONES AÑO 200C-3</t>
  </si>
  <si>
    <t>Bogotá ACTA RECIBO A SATISFACION PAGO DE COMISIONES AÑO 200C-4</t>
  </si>
  <si>
    <t>Bogotá ACTA RECIBO A SATISFACION PAGO DE COMISIONES AÑO 2007 C-1</t>
  </si>
  <si>
    <t>2715303</t>
  </si>
  <si>
    <t>Bogotá ACUERDOS RESOLUCIONES ADMINISTRATIVAS 200DEL 00039</t>
  </si>
  <si>
    <t>5250907</t>
  </si>
  <si>
    <t>Bogotá AZ ESCRITURACION TOMO II AÑO 2005</t>
  </si>
  <si>
    <t>Bogotá RECEPCION INM CUSTODIA 2005</t>
  </si>
  <si>
    <t>2735061</t>
  </si>
  <si>
    <t>Bogotá ASEO 2005</t>
  </si>
  <si>
    <t>2726893</t>
  </si>
  <si>
    <t>Bogotá VICEPRESIDENCIA DE INMUEBLES GERENCIA JURIDICA FOGAFIN ESCRITURACION</t>
  </si>
  <si>
    <t>2735863</t>
  </si>
  <si>
    <t>Bogotá FOLIOS URBANIZACION LA ESPERANZA LL ETAPA 1-2</t>
  </si>
  <si>
    <t>1420</t>
  </si>
  <si>
    <t>Bogotá AZ SOLICITUDES DE ESCRITURACION 4-10</t>
  </si>
  <si>
    <t>Bogotá AZ SOLICITUDES DE ESCRITURACION 1-10</t>
  </si>
  <si>
    <t>Bogotá AZ SOLICITUDES DE ESCRITURACION 2-10</t>
  </si>
  <si>
    <t>Bogotá AZ SOLICITUDES DE ESCRITURACION 3-10</t>
  </si>
  <si>
    <t>Bogotá AZ SOLICITUDES DE ESCRITURACION 5-10</t>
  </si>
  <si>
    <t>Bogotá AZ SOLICITUDES DE ESCRITURACION 6-10</t>
  </si>
  <si>
    <t>Bogotá AZ SOLICITUDES DE ESCRITURACION 7-10</t>
  </si>
  <si>
    <t>Bogotá AZ SOLICITUDES DE ESCRITURACION 9-10</t>
  </si>
  <si>
    <t>Bogotá FOLIOS URBANIZACION LA ESPERANZA LL ETAPA 2-2</t>
  </si>
  <si>
    <t>Bogotá AVALUOS MINICIPIOS DE CUNDINAMARCA 2-3</t>
  </si>
  <si>
    <t>Bogotá AVALUOS MUNICIPIOS DE CUNDINAMARCA 3-3</t>
  </si>
  <si>
    <t>2761084</t>
  </si>
  <si>
    <t>Bogotá SOPORTES RETIRO DEFINITIVO ARCEC AZ N 18 DE MARZO DE 2005</t>
  </si>
  <si>
    <t>Bogotá SOPORTES RETIRO DEFINITIVO ARCEC AZ N 28 DE FEBRERO DE 2005</t>
  </si>
  <si>
    <t>Bogotá SOPORTES RETIRO DEFINITIVO ARCEC AZ N 2DE FEBRERO DE 2005</t>
  </si>
  <si>
    <t>Bogotá ACTAS DE DEVOLUCION DE DOCUMENTOS JURIDICOS Y COMERCIALES DE CISA A BANCAFE GRANAHORRAR IFI BCH MAURICIOPARRA</t>
  </si>
  <si>
    <t>2732888</t>
  </si>
  <si>
    <t>Bogotá PAZ Y SALVOS BETA Nº 22004</t>
  </si>
  <si>
    <t>Bogotá PAZ Y SALVO BETA Nº 18 2004</t>
  </si>
  <si>
    <t>Bogotá PAZ Y SALVOS Nº 20 2004</t>
  </si>
  <si>
    <t>Bogotá PAZ Y SALVO BETA Nº 22004</t>
  </si>
  <si>
    <t>2735838</t>
  </si>
  <si>
    <t>Bogotá FOLIOS ZONA NORTE BOGOTA 200TOMO I 1-2</t>
  </si>
  <si>
    <t>Bogotá AVALUOS CENTRO COMERCIAL PUERTO NORTE CAMARA DE LA PROPIEDAD RAIZ</t>
  </si>
  <si>
    <t>Bogotá FOLIOS ZONA NORTE BOGOTA 200TOMO I 2-2</t>
  </si>
  <si>
    <t>5254867</t>
  </si>
  <si>
    <t>Bogotá FACTURAS POR VENTAS DE INMUEBLES AÑO 2007 F-1</t>
  </si>
  <si>
    <t>Bogotá FACTURAS POR VENTAS DE INMUEBLES AÑO 2007 F-2</t>
  </si>
  <si>
    <t>Bogotá FACTURAS POR VENTAS DE INMUEBLES AÑO 2007 F-5</t>
  </si>
  <si>
    <t>Bogotá FACTURAS POR VENTAS DE INMUEBLES AÑO 2007 F-6</t>
  </si>
  <si>
    <t>Bogotá FACTURAS POR VENTAS DE INMUEBLES AÑO 2007 F-7</t>
  </si>
  <si>
    <t>2714647</t>
  </si>
  <si>
    <t>Bogotá COPIAS ESCRITURAS</t>
  </si>
  <si>
    <t>2727075</t>
  </si>
  <si>
    <t>Bogotá ACUERDOS DE PAGO AGOSTO 29 DE 2002</t>
  </si>
  <si>
    <t>Bogotá ACUERDOS DE PAGO AGOSTO 11-1DE 2003</t>
  </si>
  <si>
    <t>Bogotá ACUERDOS DE PAGO JULIO 28 - 3DE 2003</t>
  </si>
  <si>
    <t>Bogotá ACUERDOS DE PAGO JULIO 1- 2DE 2003</t>
  </si>
  <si>
    <t>Bogotá ACUERDO DE PAGO JULIO 7 A 1DE 2003</t>
  </si>
  <si>
    <t>Bogotá ACUERDOS DE PAGO JUNIO 20 - 2DE 2003</t>
  </si>
  <si>
    <t>2716382</t>
  </si>
  <si>
    <t>Bogotá AZ REPORTES CHIPS VISE AGOSTO 2005</t>
  </si>
  <si>
    <t>5254412</t>
  </si>
  <si>
    <t>Bogotá AVALUOS LONJALLANOS</t>
  </si>
  <si>
    <t>Bogotá AZ (1) FOLIOS ESCRITURACION MASIVA PAQUETE 2</t>
  </si>
  <si>
    <t>Bogotá AZ # ACTAS DE ENTREGA 2006</t>
  </si>
  <si>
    <t>2729869</t>
  </si>
  <si>
    <t>Bogotá SOPORTES CANCELACION HIPOTECAS # 1</t>
  </si>
  <si>
    <t>Bogotá SOPORTES CANCELACION HIPOTECAS # 2</t>
  </si>
  <si>
    <t>Bogotá SOPORTES CANCELACION HIPOTECAS # 3</t>
  </si>
  <si>
    <t>Bogotá SOPORTES CANCELACION HIPOTECAS # 4</t>
  </si>
  <si>
    <t>5251438</t>
  </si>
  <si>
    <t>Bogotá INVERSA 77 78 80</t>
  </si>
  <si>
    <t>2713844</t>
  </si>
  <si>
    <t>Bogotá AZ PLANILLA DE PRESTAMO DE DOCUMENTO NOVIEMBRE 200- ENERO 2007</t>
  </si>
  <si>
    <t>2728576</t>
  </si>
  <si>
    <t>Bogotá FACTURAS CUENTAS COBRADAS A BCH I BCH II Y BANCAFE</t>
  </si>
  <si>
    <t>Bogotá FACTURAS CUENTAS COBRADAS A FOGAFIN I FOGAFIN II FOGAFIN III Y OTRAS</t>
  </si>
  <si>
    <t>Bogotá CERTIFICADOS ENTREGADOS A TERCEROS RETENCION EN LA FUENTE</t>
  </si>
  <si>
    <t>2728048</t>
  </si>
  <si>
    <t>Bogotá SOPORTES DESMONTE RETIRO DEFINITIVO DOCUMENTOS JURIDICOS AZ 2004</t>
  </si>
  <si>
    <t>Bogotá SOPORTES DESMONTE PRESTAMO DOCUMENTOS JURIDICOS AZ 2004</t>
  </si>
  <si>
    <t>Bogotá SOPORTES DESMONTE PRESTAMO ARCHIVO EN CISA</t>
  </si>
  <si>
    <t>2733927</t>
  </si>
  <si>
    <t>Bogotá MOVIMIENTO ARCEC AÑO 2004</t>
  </si>
  <si>
    <t>2732906</t>
  </si>
  <si>
    <t>Bogotá PAZ Y SALVO BETA 31</t>
  </si>
  <si>
    <t>2730356</t>
  </si>
  <si>
    <t>Bogotá CANCELACIONES DE HIPOTECA 12</t>
  </si>
  <si>
    <t>Bogotá CANCELACIONES DE HIPOTECA 13</t>
  </si>
  <si>
    <t>Bogotá CANCELACIONES DE HIPOTECA 14</t>
  </si>
  <si>
    <t>2733222</t>
  </si>
  <si>
    <t>Bogotá ACTAS EMPALME VIMARCO SEPECOL EJE CAFETERO</t>
  </si>
  <si>
    <t>5251051</t>
  </si>
  <si>
    <t>Bogotá VICEPRESIDENCIA DE INMUEBLES DEPARTAMENTO JURIDICO SANEAMIENTO 200200BCHAZ N 36</t>
  </si>
  <si>
    <t>Bogotá INFORME SANEAMIENTO 2006</t>
  </si>
  <si>
    <t>2732155</t>
  </si>
  <si>
    <t>Bogotá ENTREGA DE CARPETAS JURIDICAS DE LAS ENTIDADES A CISA - SANDRA CASTRO</t>
  </si>
  <si>
    <t>2727178</t>
  </si>
  <si>
    <t>2735147</t>
  </si>
  <si>
    <t>Bogotá DOCUMENTOS ENVIADOS A NOTARIA PRIMERA - JURIDICA TRAMITE DE ESCRITURACION</t>
  </si>
  <si>
    <t>2761498</t>
  </si>
  <si>
    <t>Bogotá INFORME REMATES SUBASTA XV</t>
  </si>
  <si>
    <t>2734213</t>
  </si>
  <si>
    <t>Bogotá PAZ Y SALVO AZ 28 UTNP</t>
  </si>
  <si>
    <t>Bogotá PAZ Y SALVOS AZ 29 UTNP</t>
  </si>
  <si>
    <t>Bogotá PAZ Y SALVOS AZ 30 UTNP</t>
  </si>
  <si>
    <t>Bogotá PAZ Y SALVOS 01-2005</t>
  </si>
  <si>
    <t>2762780</t>
  </si>
  <si>
    <t>Bogotá PAZ Y SALVO COVINOC LTDA CLIENTES</t>
  </si>
  <si>
    <t>Bogotá PAZ Y SALVO GRECO LTDA CLIENTES</t>
  </si>
  <si>
    <t>2726675</t>
  </si>
  <si>
    <t>Bogotá BETA FACT 9029 DE 2</t>
  </si>
  <si>
    <t>Bogotá COVINOC NOVIEMBRE 2003</t>
  </si>
  <si>
    <t>2726019</t>
  </si>
  <si>
    <t>Bogotá DEVOLUCIONES FINAGRO CARTERA PRAN 2005</t>
  </si>
  <si>
    <t>2726761</t>
  </si>
  <si>
    <t>Bogotá PAGARES SOLICITADOS ARCEC  PLANILLAS DE ENTREGA</t>
  </si>
  <si>
    <t>2729534</t>
  </si>
  <si>
    <t>Bogotá CISA VICEPRESIDENCIA INMUEBLES DEPARTAMENTO JURIDICO NOTARIAS Y OTROS 2004</t>
  </si>
  <si>
    <t>2735171</t>
  </si>
  <si>
    <t>Bogotá DOCUMENTOS PARA TRAMITE DE PROCESOS DE CANCELACION Y REPOSICION DE TITULO</t>
  </si>
  <si>
    <t>2735122</t>
  </si>
  <si>
    <t>0706</t>
  </si>
  <si>
    <t>Bogotá AZ CERTIFICACIONES CLIENTES JURIDICA ASECOP</t>
  </si>
  <si>
    <t>5251410</t>
  </si>
  <si>
    <t>Bogotá MANUAL DE USUARIO APLICATIVO COBRA XXI</t>
  </si>
  <si>
    <t>2728716</t>
  </si>
  <si>
    <t>Bogotá SOLICITUD PAPELERIA</t>
  </si>
  <si>
    <t>Bogotá DESIGNACION FUNCIONARIOS</t>
  </si>
  <si>
    <t>2735899</t>
  </si>
  <si>
    <t>Bogotá ACTAS DE RECIBO SUPECOL 059 1-2</t>
  </si>
  <si>
    <t>Bogotá ACTAS DE RECIBO SEPECOL 059 -2002-2</t>
  </si>
  <si>
    <t>5254350</t>
  </si>
  <si>
    <t>Bogotá ACTA ENTREGA DE INMUEBLES</t>
  </si>
  <si>
    <t>5252299</t>
  </si>
  <si>
    <t>Bogotá DACIONES LEGALIZADAS</t>
  </si>
  <si>
    <t>2735866</t>
  </si>
  <si>
    <t>Bogotá REESTRUCTURACIONES Y DACIONES SERLEFIN 1-3</t>
  </si>
  <si>
    <t>5254301</t>
  </si>
  <si>
    <t>Bogotá CANCELACION DE HIPOTECAS II 1-3</t>
  </si>
  <si>
    <t>Bogotá CANCELACION HIPOTECA II 3-3</t>
  </si>
  <si>
    <t>2735862</t>
  </si>
  <si>
    <t>Bogotá GARANTIAS 2006</t>
  </si>
  <si>
    <t>5252553</t>
  </si>
  <si>
    <t>Bogotá CANCELACIONES DE HIPOTECA 43</t>
  </si>
  <si>
    <t>Bogotá CANCELACIONES DE HIPOTECA 44</t>
  </si>
  <si>
    <t>Bogotá CANCELACIONES DE HIPOTECA 45</t>
  </si>
  <si>
    <t>2735871</t>
  </si>
  <si>
    <t>Bogotá TITULOS JUDICIALES 2-4</t>
  </si>
  <si>
    <t>Bogotá CANCELACION DE HIPOTECA 2-3</t>
  </si>
  <si>
    <t>2715717</t>
  </si>
  <si>
    <t>Bogotá PAZ Y SALVOS # 27</t>
  </si>
  <si>
    <t>Bogotá PAZ Y SALVOS # 28</t>
  </si>
  <si>
    <t>Bogotá PAZ Y SALVOS # 29</t>
  </si>
  <si>
    <t>2715630</t>
  </si>
  <si>
    <t>Bogotá CERTIFICADOS DISPONIBILIDAD PRESUPUESTAL CON SOPORTES</t>
  </si>
  <si>
    <t>2729587</t>
  </si>
  <si>
    <t>Bogotá CONSECUTIVO FACTURACION ABRIL</t>
  </si>
  <si>
    <t>Bogotá CONSECUTIVO FACTURACION MAYO-JUNIO</t>
  </si>
  <si>
    <t>Bogotá CONSECUTIVO FACTURACION JULIO-AGOSTO</t>
  </si>
  <si>
    <t>Bogotá CONSECUTIVO FACTURACION SEPTIEMBRE</t>
  </si>
  <si>
    <t>2730258</t>
  </si>
  <si>
    <t>Bogotá FACTURAS AÑO 2003</t>
  </si>
  <si>
    <t>Bogotá PLAN CHOQUE CANCELACION Y REPOSICION O EXCLUIDAS 2005</t>
  </si>
  <si>
    <t>Bogotá PLAN CHOQUE CANCELACION Y REPOSICION MARCELO ALVEAR 2005</t>
  </si>
  <si>
    <t>2726857</t>
  </si>
  <si>
    <t>Bogotá PAZ Y SALVOS BETA 6</t>
  </si>
  <si>
    <t>2726330</t>
  </si>
  <si>
    <t>Bogotá SERLEFIN FACT 9989 10017 10451045105310531053105310538</t>
  </si>
  <si>
    <t>830044925</t>
  </si>
  <si>
    <t>2726923</t>
  </si>
  <si>
    <t>Bogotá PAZ Y SALVOS PRONTOPAGO</t>
  </si>
  <si>
    <t>2732503</t>
  </si>
  <si>
    <t>Bogotá ESCRITURACION</t>
  </si>
  <si>
    <t>Bogotá PEDIDOS ARCEC REGIONALES FABIO ROZO-2004</t>
  </si>
  <si>
    <t>Bogotá ACTAS ENTREGA ARCHIVO ADMINISTRATIVO SECRETARIA TECNICA FABIO ROZO</t>
  </si>
  <si>
    <t>Bogotá CARGUE DEMOGRAFICO FABIO ROZO-2004</t>
  </si>
  <si>
    <t>Bogotá PROGRAMA SERVICIOS PUBLICOS FABIO ROZO-2004</t>
  </si>
  <si>
    <t>INSTRUMENTOS DE CONTROL DE COPIAS DE SEGURIDAD - BACKUPS</t>
  </si>
  <si>
    <t>2727992</t>
  </si>
  <si>
    <t>Bogotá BACKUPS FILESERVER</t>
  </si>
  <si>
    <t>2729612</t>
  </si>
  <si>
    <t>2732936</t>
  </si>
  <si>
    <t>Bogotá AZ NOVEDADES PREDIOS HASTA JULIO 2005</t>
  </si>
  <si>
    <t>Bogotá AZ NOVEDADES PREDIOS HASTA MAYO 2005</t>
  </si>
  <si>
    <t>2716292</t>
  </si>
  <si>
    <t>Bogotá CERTIFICACIONES Y RELIQUIDACIONES</t>
  </si>
  <si>
    <t>PODERES DE REPRESENTACIÓN JUDICIAL</t>
  </si>
  <si>
    <t>2732511</t>
  </si>
  <si>
    <t>Bogotá AZ PODERES EXPEDIENTE INMUEBLE</t>
  </si>
  <si>
    <t>2732893</t>
  </si>
  <si>
    <t>Bogotá PAZ Y SALVOS BETA Nº 09 2004</t>
  </si>
  <si>
    <t>2762954</t>
  </si>
  <si>
    <t>Bogotá TRANSFERENCIAS DE DOMINIO EXPEDIENTE INMUEBLE</t>
  </si>
  <si>
    <t>5251343</t>
  </si>
  <si>
    <t>Bogotá GNCJ ANDREA GUERRERO LEYES Y DECRETOS</t>
  </si>
  <si>
    <t>2732477</t>
  </si>
  <si>
    <t>Bogotá SOLICITUD DEVOLUCION CARPETAS ARCHIVO</t>
  </si>
  <si>
    <t>Bogotá REGLA PROPIEDAD H</t>
  </si>
  <si>
    <t>2730360</t>
  </si>
  <si>
    <t>Bogotá CANCELACIONES DE HIPOTECA 23</t>
  </si>
  <si>
    <t>Bogotá CANCELACIONES DE HIPOTECA 24</t>
  </si>
  <si>
    <t>Bogotá CANCELACIONES DE HIPOTECA 25</t>
  </si>
  <si>
    <t>Bogotá CANCELACIONES DE HIPOTECA 26</t>
  </si>
  <si>
    <t>2732594</t>
  </si>
  <si>
    <t>Bogotá MATRIZ AVIANCA AVALUOS COMERCIALES I -IV</t>
  </si>
  <si>
    <t>2732483</t>
  </si>
  <si>
    <t>Bogotá SETECSA SOLICITUDES COMERCIALES JUNIO-JULIO 2005</t>
  </si>
  <si>
    <t>Bogotá SETECSA SOLICITUDES COMERCIALES NOVIEMBRE 2005</t>
  </si>
  <si>
    <t>Bogotá SETECSA SOLICITUDES JURIDICAS MARZO-OCTUBRE 2005</t>
  </si>
  <si>
    <t>Bogotá SETECSA SOLICITUDES COMERCIALES AGOSTO 2005</t>
  </si>
  <si>
    <t>Bogotá SETECSA SOLICITUDES COMERCIALES OCTUBRE 2005</t>
  </si>
  <si>
    <t>Bogotá SETECSA SOLICITUDES COMERCIALES ABRIL - MAYO 2005</t>
  </si>
  <si>
    <t>2729594</t>
  </si>
  <si>
    <t>Bogotá HOJAS DE VIDA ABOGADOS BTA CALI B-LLA B-MANGA M-LLIN</t>
  </si>
  <si>
    <t>5251428</t>
  </si>
  <si>
    <t>Bogotá FORMATO DE REESTRUCTURACION</t>
  </si>
  <si>
    <t>2728162</t>
  </si>
  <si>
    <t>Bogotá CARPETA FORMULARIOS ENGLOBE Y DESENGLOBE-04</t>
  </si>
  <si>
    <t>2732489</t>
  </si>
  <si>
    <t>Bogotá PROMESAS SEMANA INMOBILIARIA AZ 7</t>
  </si>
  <si>
    <t>Bogotá PROMESAS SEMANA INMOBILIARIA AZ 8</t>
  </si>
  <si>
    <t>Bogotá PROMESAS SEMANA INMOBILIARIA AZ 9</t>
  </si>
  <si>
    <t>Bogotá PROMESAS SEMANA INMOBILIARIA AZ 10</t>
  </si>
  <si>
    <t>2732981</t>
  </si>
  <si>
    <t>Bogotá AZ FOLIOS REQUERIMIENTOS INMOBILIARIOS</t>
  </si>
  <si>
    <t>Bogotá AZ FOLIOS LA MESA CAQUEZA FUSAGASUGA GIRARDOT FACATATIVA ZIPAQUIRA CUNDINAMARCA AÑO 2005</t>
  </si>
  <si>
    <t>5252767</t>
  </si>
  <si>
    <t>Bogotá IMPUESTOS PREDIALES 2008 BOGOTA CARPETA 2</t>
  </si>
  <si>
    <t>Bogotá IMPUESTOS PREDIALES 2008 BOGOTA CARPETA 4</t>
  </si>
  <si>
    <t>Bogotá IMPUESTOS PREDIALES 2008 BOGOTA CARPETA 5</t>
  </si>
  <si>
    <t>Bogotá IMPUESTOS PREDIALES 2008 BOGOTA CARPETA 6</t>
  </si>
  <si>
    <t>Bogotá IMPUESTOS PREDIALES 2008 BOGOTA CARPETA 7</t>
  </si>
  <si>
    <t>Bogotá IMPUESTOS PREDIALES 2008 BOGOTA CARPETA 8</t>
  </si>
  <si>
    <t>Bogotá IMPUESTOS PREDIALES 2008 BOGOTA CARPETA 9</t>
  </si>
  <si>
    <t>Bogotá IMPUESTOS PREDIALES 2008 BOGOTA CARPETA 10</t>
  </si>
  <si>
    <t>Bogotá IMPUESTOS PREDIALES 2008 BOGOTA CARPETA 12</t>
  </si>
  <si>
    <t>Bogotá IMPUESTOS PREDIALES 2008 BOGOTA CARPETA 13</t>
  </si>
  <si>
    <t>Bogotá IMPUESTOS PREDIALES 2008 BOGOTA CARPETA 14</t>
  </si>
  <si>
    <t>Bogotá IMPUESTOS PREDIALES 2008 BOGOTA CARPETA 16</t>
  </si>
  <si>
    <t>Bogotá IMPUESTOS PREDIALES 2008 BOGOTA CARPETA 18</t>
  </si>
  <si>
    <t>2714945</t>
  </si>
  <si>
    <t>Bogotá CONVINOC FACT A 15142COD BARRAS 112687</t>
  </si>
  <si>
    <t>2727185</t>
  </si>
  <si>
    <t>Bogotá AZ NO LEGISLACION TOMOS 373-378 REVISTA MENSUAL DE JURISPRUDENCIA Y CONSULTA</t>
  </si>
  <si>
    <t>GERENCIA JURÍDICA</t>
  </si>
  <si>
    <t>Bogotá AZ NO LEGISLACION TOMOS 379-38REVISTA QUINCENAL DE INFORMACION Y CONSULTA</t>
  </si>
  <si>
    <t>2712821</t>
  </si>
  <si>
    <t>Bogotá INCORPORACIONES COMERCIALES 200- 2007</t>
  </si>
  <si>
    <t>5251744</t>
  </si>
  <si>
    <t>Bogotá AVALUOS INMUEBLES</t>
  </si>
  <si>
    <t>2762935</t>
  </si>
  <si>
    <t>Bogotá TRANSFERENCIAS DE DOMINIO DIC 200INMUEBLES</t>
  </si>
  <si>
    <t>2732528</t>
  </si>
  <si>
    <t>Bogotá ACTAS DE ENTREGA INMUEBLES 200AZ N1</t>
  </si>
  <si>
    <t>2761452</t>
  </si>
  <si>
    <t>Bogotá OPERACIONES 2003</t>
  </si>
  <si>
    <t>2713389</t>
  </si>
  <si>
    <t>Bogotá REMESAS DICIEMBRE 2008</t>
  </si>
  <si>
    <t>2734147</t>
  </si>
  <si>
    <t>Bogotá PAZ Y SALVOS 1BETA</t>
  </si>
  <si>
    <t>2764426</t>
  </si>
  <si>
    <t>Bogotá HUILA IMPUESTOS PREDIALES 200R - 24</t>
  </si>
  <si>
    <t>Bogotá HUILA IMPUESTOS PREDIALES 200R - 25</t>
  </si>
  <si>
    <t>Bogotá HUILA IMPUESTOS PREDIALES 200R - 26</t>
  </si>
  <si>
    <t>Bogotá META CAQUETA CASANARE IMPUESTOS PREDIALES 2007 R - 27</t>
  </si>
  <si>
    <t>Bogotá META IMPUESTOS PREDIALES 2007 R - 28</t>
  </si>
  <si>
    <t>2762736</t>
  </si>
  <si>
    <t>Bogotá MINUTAS Y CANCELACION DE HIPOTECA</t>
  </si>
  <si>
    <t>Bogotá PAZ Y SALVOS EXPEDIDOS POR SERVICIO AL CLIENTE</t>
  </si>
  <si>
    <t>5251036</t>
  </si>
  <si>
    <t>Bogotá ACTA DE ENTREGA PROCESO CANCELACION Y REPOSICION</t>
  </si>
  <si>
    <t>Bogotá CORRESPONDENCIA INTERNA RECIBIDA ENTREGA DE ESCRITURAS</t>
  </si>
  <si>
    <t>Bogotá CORRESPONDENCIA ESCRITURAS PUBLICAS</t>
  </si>
  <si>
    <t>Bogotá LEY 546-2</t>
  </si>
  <si>
    <t>2726079</t>
  </si>
  <si>
    <t>Bogotá CERTIFICACION Y DENUNCIA DEL 200AZ CLIENTE</t>
  </si>
  <si>
    <t>5254305</t>
  </si>
  <si>
    <t>Bogotá RECEPCION FISSICA DE INMUEBLES 1-2</t>
  </si>
  <si>
    <t>Bogotá DOCUMENTACION SETECSA AÑO 2007 1-2</t>
  </si>
  <si>
    <t>Bogotá DOCUMENTACION SETECSA 2007 2-2</t>
  </si>
  <si>
    <t>Bogotá RECEPCION FISICA DE INMUEBLES 2-2</t>
  </si>
  <si>
    <t>2732457</t>
  </si>
  <si>
    <t>Bogotá FORMATO DE SALIDA DE BIENES AUTORIZACIONES EQUIPOS</t>
  </si>
  <si>
    <t>Bogotá CRONOGRAMA COBRA 200MANTENIMIENTO SOPORTE TECNICO</t>
  </si>
  <si>
    <t>Bogotá CIERRE SIG  MANTENIMIENTO Y SOPORTE TECNICO</t>
  </si>
  <si>
    <t>Bogotá ACTAS CUARTO DE DATOS MANTENIMIENTO Y SOPORTE TECNICO</t>
  </si>
  <si>
    <t>2716081</t>
  </si>
  <si>
    <t>Bogotá CERT REGISTRO PRESUPUESTAL</t>
  </si>
  <si>
    <t>2762916</t>
  </si>
  <si>
    <t>Bogotá CORRESPONDENCIA - AVALUOS FOGAFIN BOGOTA MEDELLIN</t>
  </si>
  <si>
    <t>Bogotá CORRESPONDENCIA - AVALUOS FOGAFIN CALI</t>
  </si>
  <si>
    <t>Bogotá CORRESPONDENCIA - AVALUOS NEGOCIACION IFI BOGOTA</t>
  </si>
  <si>
    <t>5250800</t>
  </si>
  <si>
    <t>Bogotá AZ PROMESAS TOMO I AÑO 2005</t>
  </si>
  <si>
    <t>Bogotá AZ PROMESAS TOMO II AÑO 2005</t>
  </si>
  <si>
    <t>Bogotá AZ PROMESAS TOMO III AÑO 2005</t>
  </si>
  <si>
    <t>2726058</t>
  </si>
  <si>
    <t>Bogotá COBRANZAS Y ASESORIA LTDA C YA FACTURAS 3803803807</t>
  </si>
  <si>
    <t>Bogotá COBRANZAS Y ASESORIA LTDA C Y A FACTURAS 3760 3768 3787</t>
  </si>
  <si>
    <t>810000595</t>
  </si>
  <si>
    <t>5250910</t>
  </si>
  <si>
    <t>Bogotá AZ ACTAS ENTREGA 200N 2</t>
  </si>
  <si>
    <t>Bogotá AZ ACTAS ENTREGA 200N 4</t>
  </si>
  <si>
    <t>Bogotá AZ INMUEBLES RECIBIDOS AÑO 200CARTERA</t>
  </si>
  <si>
    <t>5251390</t>
  </si>
  <si>
    <t>Bogotá RIESGOS -CARTERA OFOCIAL -JURIDI8CA - PEDIDOS - VIATICOS -2003</t>
  </si>
  <si>
    <t>5251698</t>
  </si>
  <si>
    <t>Bogotá CARTAS Y GUIA SOPORTE DE RECIBO DE NEGOCIOS 2004</t>
  </si>
  <si>
    <t>2730744</t>
  </si>
  <si>
    <t>Bogotá AZ FOLIOS MATRICULA MELGAR NEIVA FRESNO FLORENCIA AÑO 2004</t>
  </si>
  <si>
    <t>Bogotá AZ FOLIOS MATRICULA OTRAS CIUDADES AÑO 2005</t>
  </si>
  <si>
    <t>Bogotá AZ FOLIOS MATRICULA SIN REGISTRO AÑO 2005</t>
  </si>
  <si>
    <t>Bogotá AZ FOLIOS MATRICULA BOYACA AÑO 2005</t>
  </si>
  <si>
    <t>Bogotá AZ FOLIOS 100400128AL 1004003399 AÑO 2004</t>
  </si>
  <si>
    <t>2761264</t>
  </si>
  <si>
    <t>Bogotá BETA FACTURAS 9039</t>
  </si>
  <si>
    <t>2717221</t>
  </si>
  <si>
    <t>Bogotá NORMAS Y CONCEPTOS SECRETARIA GENERAL</t>
  </si>
  <si>
    <t>Bogotá AZ CORRESPONDENCIA C 7 DACIONES EN PAGO EMERGENCIA</t>
  </si>
  <si>
    <t>2728874</t>
  </si>
  <si>
    <t>Bogotá CERTIFICADOS ENTREGADOS A TERCEROS AÑO 200D-E</t>
  </si>
  <si>
    <t>Bogotá CERTIFICADOS ENTREGADOS A TERCEROS AÑO 200F-G</t>
  </si>
  <si>
    <t>Bogotá CERTIFICADOS ENTREGADOS A TERCEROS AÑO 200H-L</t>
  </si>
  <si>
    <t>2716679</t>
  </si>
  <si>
    <t>2761003</t>
  </si>
  <si>
    <t>Bogotá FOLIOS DE MATRICULA DE B-MANGA Y SU AREA METROPOLITANA 2004-01</t>
  </si>
  <si>
    <t>Bogotá CERTIFICACIONES DE PAGOS 2004</t>
  </si>
  <si>
    <t>Bogotá CUENTAS DE COBRO IMPUESTO PREDIAL - INTERESES 2003</t>
  </si>
  <si>
    <t>Bogotá CUENTAS DE COBRO IMPUESTO PREDIAL 2004</t>
  </si>
  <si>
    <t>2762540</t>
  </si>
  <si>
    <t>Bogotá PAZ Y SALVOS ANEXOS 4 9 CLIENTES</t>
  </si>
  <si>
    <t>5252543</t>
  </si>
  <si>
    <t>Bogotá PAZ Y SALVO CONALCREDITOS 4 9</t>
  </si>
  <si>
    <t>Bogotá PAZ Y SALVO ANEXO 4 9 EXCLUIDO DE GESTION Y PROVICREDITO</t>
  </si>
  <si>
    <t>Bogotá PAZ Y SALVO Y 4 9 COVINOC</t>
  </si>
  <si>
    <t>2715879</t>
  </si>
  <si>
    <t>Bogotá SANEAMIENTO 2002003</t>
  </si>
  <si>
    <t>2762609</t>
  </si>
  <si>
    <t>Bogotá ACTUALIZACIONES PAZ Y SALVOS</t>
  </si>
  <si>
    <t>2715119</t>
  </si>
  <si>
    <t>Bogotá FACTURACION REGIONAL BOGOTA NOVIEMBRE 2005</t>
  </si>
  <si>
    <t>Bogotá FACTURACION REGIONAL BOGOTA DICIEMBRE 2005</t>
  </si>
  <si>
    <t>2732953</t>
  </si>
  <si>
    <t>Bogotá INVERSA PAZ Y SALVO Y 4-9 1</t>
  </si>
  <si>
    <t>2728443</t>
  </si>
  <si>
    <t>Bogotá ACTAS DE ENTREGA CARPETAS COMERICALES ARCEC A SETECSA AZ ACTAS 25500</t>
  </si>
  <si>
    <t>5251779</t>
  </si>
  <si>
    <t>Bogotá VICEPRESIDENCIA DE INMUEBLES - GERENCIA JURIDICA ARCHIVO DIARIO 2004-200ESCRITURAS</t>
  </si>
  <si>
    <t>Bogotá VICEPRESIDENCIA DE INMUEBLES - GERENCIA JURIDICA BCH 200ESCRITURAS</t>
  </si>
  <si>
    <t>Bogotá VICEPRESIDENCIA DE INMUEBLES - GERENCIA JURIDICA BRENCO 200ESCRITURAS</t>
  </si>
  <si>
    <t>2762500</t>
  </si>
  <si>
    <t>Bogotá PAZ Y SALVOS CLIENTES</t>
  </si>
  <si>
    <t>5252548</t>
  </si>
  <si>
    <t>Bogotá CANCELACIONES DE HIPOTECA ENERO - DICIEMBRE</t>
  </si>
  <si>
    <t>Bogotá APLICATIVOS DE PAGO REMATES 2006</t>
  </si>
  <si>
    <t>2762961</t>
  </si>
  <si>
    <t>Bogotá BETA 9558 970DE 4</t>
  </si>
  <si>
    <t>Bogotá REYCO FACT 3627</t>
  </si>
  <si>
    <t>2761009</t>
  </si>
  <si>
    <t>Bogotá ADECUACIONES VILLA JUANITA - RED HIDRAULICA Y SANITARIA</t>
  </si>
  <si>
    <t>2762894</t>
  </si>
  <si>
    <t>Bogotá SOPORTES UTILIZADOS CANCELACIONES DE HIPOTECA 2</t>
  </si>
  <si>
    <t>2761111</t>
  </si>
  <si>
    <t>Bogotá AZ COPIAS CERTIFICACIONES Y ESTADOS DE DEUDA</t>
  </si>
  <si>
    <t>2733219</t>
  </si>
  <si>
    <t>Bogotá PAZ Y SALVO Y ANEXO CONALCREDITOS 4 9</t>
  </si>
  <si>
    <t>Bogotá PAZ Y SALVO ANEXO 4 9</t>
  </si>
  <si>
    <t>Bogotá ACTUALIZACIONES REALIZADAS EN CIFIN</t>
  </si>
  <si>
    <t>Bogotá PAZ Y SALVO Y 4 9 CONALCREDITOS</t>
  </si>
  <si>
    <t>2730361</t>
  </si>
  <si>
    <t>Bogotá CANCELACIONES DE HIPOTECA 27</t>
  </si>
  <si>
    <t>Bogotá CANCELACIONES DE HIPOTECA 28</t>
  </si>
  <si>
    <t>Bogotá CANCELACIONES DE HIPOTECA 29</t>
  </si>
  <si>
    <t>2714971</t>
  </si>
  <si>
    <t>Bogotá PEC FACT 29A3COD BARRAS 112979</t>
  </si>
  <si>
    <t>Bogotá PEC FACT 25A27-945A957-COD BARRAS 112978</t>
  </si>
  <si>
    <t>2726773</t>
  </si>
  <si>
    <t>Bogotá MINUTAS DE CANCELACION DE HIPOTECA</t>
  </si>
  <si>
    <t>2728816</t>
  </si>
  <si>
    <t>Bogotá MANUAL TECNICO CENTAURO DICIEMBRE 2003</t>
  </si>
  <si>
    <t>5252471</t>
  </si>
  <si>
    <t>Bogotá CANCELACIONES DE HIPOTECA NO 52</t>
  </si>
  <si>
    <t>Bogotá CANCELACIONES DE HIPOTECA NO 49</t>
  </si>
  <si>
    <t>Bogotá CANCELACIONES DE HIPOTECA NO 50</t>
  </si>
  <si>
    <t>2726750</t>
  </si>
  <si>
    <t>Bogotá SOPORTES UTILIZADOS CANCELACIONES DE HIPOTECA 3</t>
  </si>
  <si>
    <t>Bogotá NOTARIA CANCELACIONES DE HIPOTECAS 1</t>
  </si>
  <si>
    <t>Bogotá FACTURA MEDELLIN</t>
  </si>
  <si>
    <t>Bogotá FACTURA BOGOTA</t>
  </si>
  <si>
    <t>2732599</t>
  </si>
  <si>
    <t>Bogotá BOLETINES DE NOMENCLATURA 1</t>
  </si>
  <si>
    <t>Bogotá COPIA PAZ Y SALVOS IDU 1</t>
  </si>
  <si>
    <t>Bogotá CERTIFICADOS DE TRADICION AZ (85500 A 5599)</t>
  </si>
  <si>
    <t>Bogotá MATRIZ AVIANCA AVALUOS COMERCIALES 2003</t>
  </si>
  <si>
    <t>2732591</t>
  </si>
  <si>
    <t>Bogotá PAZ Y SALVOS IDU COPIAS OCTUBRE (5500-40265408) AZ 15</t>
  </si>
  <si>
    <t>Bogotá BOLETINES ALTOS DEL VIRREY AZ (5200 A 40265408</t>
  </si>
  <si>
    <t>Bogotá BOLETINES ALTOS DEL VIRREY AZ (84828 A 5199)</t>
  </si>
  <si>
    <t>2735053</t>
  </si>
  <si>
    <t>Bogotá HOJAS DE VIDA</t>
  </si>
  <si>
    <t>Bogotá LISTADOS DE PERSONAL</t>
  </si>
  <si>
    <t>Bogotá VIATICOS PRIMARIOS 2003</t>
  </si>
  <si>
    <t>2761212</t>
  </si>
  <si>
    <t>Bogotá BCH - FOLIOS MATRICULA</t>
  </si>
  <si>
    <t>2732424</t>
  </si>
  <si>
    <t>Bogotá AZ FOLIOS FECHAS ANTERIORES</t>
  </si>
  <si>
    <t>Bogotá COPIAS AVALUOS - LONJA DE NTE DE STDER Y ARAUCA Nº 1</t>
  </si>
  <si>
    <t>Bogotá AZ FOLIOS SUR TOMO II 1000100 100300</t>
  </si>
  <si>
    <t>Bogotá SOPORTES CANCELACION DE HIPOTECA 2002004</t>
  </si>
  <si>
    <t>2734639</t>
  </si>
  <si>
    <t>Bogotá SOPORTES CANCELACION DE HIPOTECA OCTUBRE DICIEMBRE 2004</t>
  </si>
  <si>
    <t>Bogotá SOPORTE CANCELACION DE HIPOTECA MAYO AGOSTO 2004</t>
  </si>
  <si>
    <t>Bogotá SOPORTE CANCELACION DE HIPOTECAS JULIO 2004</t>
  </si>
  <si>
    <t>Bogotá SOPORTES VARIOS CANCELACION DE HIPOTECA 2</t>
  </si>
  <si>
    <t>2732340</t>
  </si>
  <si>
    <t>Bogotá CANCELACION DE HIPOTECAS</t>
  </si>
  <si>
    <t>DEPARTAMENTO DE CONTRATACIÓN</t>
  </si>
  <si>
    <t>2761178</t>
  </si>
  <si>
    <t>Bogotá NORMATIVIDAD AÑO 200=2003</t>
  </si>
  <si>
    <t>Bogotá CANCELACIONES DE HIPOTECA 52</t>
  </si>
  <si>
    <t>Bogotá PAZ Y SALVO 4 9 CONALCREDITOS SEPTIEMBRE OCTUBRE NOVIEMBRE</t>
  </si>
  <si>
    <t>Bogotá PAZ Y SALVO Y ANEXO 4 9 COVINOC</t>
  </si>
  <si>
    <t>Bogotá PAZ Y SALVO Y ANEXO 4 9 CONALCREDITO</t>
  </si>
  <si>
    <t>Bogotá PAZ Y SALVO 4 9 EXCLUIDOS DE GESTION Y PROVICREDITO</t>
  </si>
  <si>
    <t>Bogotá PAZ Y SALVO 4 9 COVINOC AGOSTO SEPTIEMBRE OCTUBRE NOVIEMBRE</t>
  </si>
  <si>
    <t>Bogotá PAZ Y SALVO 4 9 CONALCREDITOS</t>
  </si>
  <si>
    <t>2726928</t>
  </si>
  <si>
    <t>Bogotá AZ 1G C A  PAZ Y SALVO</t>
  </si>
  <si>
    <t>2715896</t>
  </si>
  <si>
    <t>Bogotá AZ SERVICIOS PUBLICOS BANCO ALIADAS Y EPS</t>
  </si>
  <si>
    <t>2732342</t>
  </si>
  <si>
    <t>Bogotá CANCELACION DE HIPOTECAS # 2</t>
  </si>
  <si>
    <t>2716449</t>
  </si>
  <si>
    <t>Bogotá FACTURAS BOGOTA 200TOMO I AZ</t>
  </si>
  <si>
    <t>2726308</t>
  </si>
  <si>
    <t>Bogotá CERTIFICADOS DE REGISTROS PRESUPUESTALES REEXPEDIDOS CON EL MISMO NUMERO POR CAMBIO DE BENEFICIARIOS O NIT AÑO 2003</t>
  </si>
  <si>
    <t>2715581</t>
  </si>
  <si>
    <t>Bogotá GUIJA FACT</t>
  </si>
  <si>
    <t>2732908</t>
  </si>
  <si>
    <t>Bogotá PAZ Y SALVO REYCO ENERO A JUNIO 10-04</t>
  </si>
  <si>
    <t>2726002</t>
  </si>
  <si>
    <t>Bogotá ARCEC FACTURAS 2002004</t>
  </si>
  <si>
    <t>2761304</t>
  </si>
  <si>
    <t>Bogotá PAZ Y SALVOS BETA 5</t>
  </si>
  <si>
    <t>2732983</t>
  </si>
  <si>
    <t>Bogotá CERTIFICADOS DE TRADICION Y LIBERTAD - TOMO AZ FOLIOS 100100377AL 100100417AÑO 2005</t>
  </si>
  <si>
    <t>Bogotá CERTIFICADOS DE TRADICION Y LIBERTAD TOMO AZ FOLIOS 10020024AL 1002003948 AÑO 2005</t>
  </si>
  <si>
    <t>Bogotá FOLIOS DE MATRICULA BUCARAMANGA PLORIDABLANCA PIEDECUESTA GIRON BARRANCA RIO NEGRO</t>
  </si>
  <si>
    <t>2732996</t>
  </si>
  <si>
    <t>Bogotá DATACREDITO ENERO-AGOSTO 2004</t>
  </si>
  <si>
    <t>2762949</t>
  </si>
  <si>
    <t>Bogotá AMBITO JURIDICO 2005</t>
  </si>
  <si>
    <t>2726059</t>
  </si>
  <si>
    <t>Bogotá PROMOCIONES Y COBRANZAS BETA S A FACTURAS 940939DE JULIO 2004</t>
  </si>
  <si>
    <t>Bogotá PROMOCIONES Y COBRANZAS BETA S A FACTURAS 940DE JULIO 2004</t>
  </si>
  <si>
    <t>Bogotá PROMOCIONES Y COBRANZAS BETA S A FACTURAS 940DE A JULIO 2004</t>
  </si>
  <si>
    <t>2729618</t>
  </si>
  <si>
    <t>5254665</t>
  </si>
  <si>
    <t>Bogotá C JUD CARPETAS ENTREGADAS POR SETECSA</t>
  </si>
  <si>
    <t>2735042</t>
  </si>
  <si>
    <t>Bogotá BETA 3FACT</t>
  </si>
  <si>
    <t>2732800</t>
  </si>
  <si>
    <t>2732144</t>
  </si>
  <si>
    <t>Bogotá REMESA ARCHIVO FISICO</t>
  </si>
  <si>
    <t>2734218</t>
  </si>
  <si>
    <t>2761237</t>
  </si>
  <si>
    <t>Bogotá CTAS EMPRESARIALES ILOCALIZADAS 2003</t>
  </si>
  <si>
    <t>2716532</t>
  </si>
  <si>
    <t>Bogotá AZ CERTIFICACIONES JURIDICAS ASECOP</t>
  </si>
  <si>
    <t>2734717</t>
  </si>
  <si>
    <t>Bogotá PLANILLAS CONTROL INGRESO Y EGRESO FUNCIONARIOS CISA</t>
  </si>
  <si>
    <t>2762921</t>
  </si>
  <si>
    <t>Bogotá CIFIN Y DATA CREDITO GERENCIA DE OPERACIONES CORRESP ENVIADA RECIBIDA Y OTRAS 2001</t>
  </si>
  <si>
    <t>2728953</t>
  </si>
  <si>
    <t>Bogotá ENVIO ARCHIVO CALLE 6ENERO DE 200DICIEMBRE DE 2005</t>
  </si>
  <si>
    <t>2730352</t>
  </si>
  <si>
    <t>2728224</t>
  </si>
  <si>
    <t>Bogotá PLANILLA DE PRESTAMO COMERCIAL ABRIL   MAYO 2007</t>
  </si>
  <si>
    <t>5251354</t>
  </si>
  <si>
    <t>Bogotá SERVICIOS PUBLICOS 200- PAGO DE FACTURAS</t>
  </si>
  <si>
    <t>Bogotá AVALUO TORRES DE LA CAMILA II</t>
  </si>
  <si>
    <t>2726295</t>
  </si>
  <si>
    <t>Bogotá DACIONES EN PAGO FORMATO CERTIFICADOS ESCRITURAS FEBRERO 2003</t>
  </si>
  <si>
    <t>Bogotá DACIONES EN PAGO FORMATO CERTIFICADOS ESCRITURAS ENERO 2003</t>
  </si>
  <si>
    <t>Bogotá DACIONES EN PAGO FORMATO CERTIFICADOS ESCRITURAS ABRIL 2003</t>
  </si>
  <si>
    <t>2761092</t>
  </si>
  <si>
    <t>Bogotá LEYES DECRETO Y NOMBRAMIENTOS AÑO 2003</t>
  </si>
  <si>
    <t>2761097</t>
  </si>
  <si>
    <t>Bogotá PAGARES FINAGRO NO FIRMADOS</t>
  </si>
  <si>
    <t>2762406</t>
  </si>
  <si>
    <t>Bogotá VALORACIONES TRAMITADAS - INFORME ESCRITURACION</t>
  </si>
  <si>
    <t>5251381</t>
  </si>
  <si>
    <t>2715744</t>
  </si>
  <si>
    <t>Bogotá FOLIOS BCH 200CERTIFICADOS DE TRADICION Y LIBERTAD</t>
  </si>
  <si>
    <t>2732721</t>
  </si>
  <si>
    <t>Bogotá SANEAMIENTO 1</t>
  </si>
  <si>
    <t>2761000</t>
  </si>
  <si>
    <t>Bogotá FACTURACION REGIONAL BOGOTA ABRIL 2005</t>
  </si>
  <si>
    <t>Bogotá FACTURACION REGIONAL BOGOTA MAYO 2005</t>
  </si>
  <si>
    <t>Bogotá FACTURACION REGIONAL BOGOTA JUNIO 2005</t>
  </si>
  <si>
    <t>Bogotá FACTURACION REGIONAL BOGOTA JULIO 200TOMO I</t>
  </si>
  <si>
    <t>Bogotá FACTURACION REGIONAL BOGOTA JULIO 200TOMO II</t>
  </si>
  <si>
    <t>2762922</t>
  </si>
  <si>
    <t>Bogotá FORMATO DE SOLICITUD Y DEVOLUCION DE CARPETAS COMERCIALES POR SANDRA CASTRO 2004</t>
  </si>
  <si>
    <t>5250836</t>
  </si>
  <si>
    <t>Bogotá CERTIFICADOS DE TRADICION Y LIBERTAD TOMO 10 AZ FOLIOS 100600363AL 1006003860 AÑO 2005</t>
  </si>
  <si>
    <t>5250903</t>
  </si>
  <si>
    <t>Bogotá REPORTES CHIPS SEP OCT 200AZ</t>
  </si>
  <si>
    <t>2732593</t>
  </si>
  <si>
    <t>Bogotá PAZ Y SALVOS IDU COPIAS OCTUBRE (5200-5499) AZ 14</t>
  </si>
  <si>
    <t>2762945</t>
  </si>
  <si>
    <t>Bogotá COBRANZAS Y ASESORIAS CYA FACTURA 3539 A 3584</t>
  </si>
  <si>
    <t>5251362</t>
  </si>
  <si>
    <t>Bogotá OPERACIONES INMUEBLES MAYO JUNIO 200- INFORME DE RECAUDOS</t>
  </si>
  <si>
    <t>Bogotá A Z COPIAS CERTIFICACIONES Y ESTADOS DE DEUDA</t>
  </si>
  <si>
    <t>2735018</t>
  </si>
  <si>
    <t>Bogotá PROYECTO AÑO 200CAMBIO SOFTWARE CONTABLE</t>
  </si>
  <si>
    <t>Bogotá REG PRESUPUESTAL</t>
  </si>
  <si>
    <t>5251034</t>
  </si>
  <si>
    <t>Bogotá AZ CESIONES</t>
  </si>
  <si>
    <t>2728001</t>
  </si>
  <si>
    <t>Bogotá CUENTAS POR PAGAR FOGAFIN-CUENTAS POR COBRAR A FOGAFIN</t>
  </si>
  <si>
    <t>2726841</t>
  </si>
  <si>
    <t>2716090</t>
  </si>
  <si>
    <t>Bogotá FACTURAS DE VENTAS 1600-2030 2004</t>
  </si>
  <si>
    <t>2728902</t>
  </si>
  <si>
    <t>Bogotá AVALUOS 200REPORTE DE AVALUOS</t>
  </si>
  <si>
    <t>Bogotá CERTIFICADOS TRADICION Y LIBERTAD CUENTAS DE COBRO GRANAHORRAR TOMO II AÑO 2006</t>
  </si>
  <si>
    <t>Bogotá CERTIFICADOS TRADICION Y LIBERTAD CUENTAS DE COBRO GRANAHORRAR TOMO I AÑO 2006</t>
  </si>
  <si>
    <t>Bogotá FOLIOS CERTIFICADOS DE LIBERTAD VARIOS 2005</t>
  </si>
  <si>
    <t>2735656</t>
  </si>
  <si>
    <t>Bogotá ESCRITURAS SON-1134335-1134132</t>
  </si>
  <si>
    <t>2732569</t>
  </si>
  <si>
    <t>Bogotá ORDEN DE FACTURA VENTAS</t>
  </si>
  <si>
    <t>Bogotá FACTURAS AVALUOS INMUEBLES</t>
  </si>
  <si>
    <t>Bogotá FACTURAS AGOSTO SEPTIEMBRE OCTUBRE 2004</t>
  </si>
  <si>
    <t>Bogotá FACTURAS OCTUBRE NOVIEMBRE 2004</t>
  </si>
  <si>
    <t>2732988</t>
  </si>
  <si>
    <t>Bogotá AZ 0COPIA AVALUOS LONJA AVALUADORES ASOCIADOS</t>
  </si>
  <si>
    <t>2732610</t>
  </si>
  <si>
    <t>Bogotá CESIONES LITIGIOSOS</t>
  </si>
  <si>
    <t>2732989</t>
  </si>
  <si>
    <t>Bogotá CUENTA DE COBRO PREDIAL 2005</t>
  </si>
  <si>
    <t>2762973</t>
  </si>
  <si>
    <t>Bogotá NOTARIA CANCELACIONES DE HIPOTECAS 2</t>
  </si>
  <si>
    <t>2734210</t>
  </si>
  <si>
    <t>Bogotá PAZ Y SALVO AZ 017-2004</t>
  </si>
  <si>
    <t>Bogotá PAZ Y SALVO AZ 018-2004</t>
  </si>
  <si>
    <t>Bogotá PAZ Y SALVO AZ 019-2004</t>
  </si>
  <si>
    <t>2730359</t>
  </si>
  <si>
    <t>Bogotá CANCELACIONES DE HIPOTECA 19</t>
  </si>
  <si>
    <t>Bogotá CANCELACIONES DE HIPOTECA 20</t>
  </si>
  <si>
    <t>Bogotá CANCELACIONES DE HIPOTECA 21</t>
  </si>
  <si>
    <t>Bogotá CANCELACIONES DE HIPOTECA 22</t>
  </si>
  <si>
    <t>2762509</t>
  </si>
  <si>
    <t>Bogotá PAZ Y SALVO CLIENTES SERVICIO AL CLIENTE OTRAS CASAS DE COBRANZAS</t>
  </si>
  <si>
    <t>2762558</t>
  </si>
  <si>
    <t>Bogotá CONTROL DE ENTREGA DE PAZ Y SALVO CLIENTE</t>
  </si>
  <si>
    <t>Bogotá CLIENTES PAZ Y SALVO</t>
  </si>
  <si>
    <t>2762545</t>
  </si>
  <si>
    <t>Bogotá PAZ Y SALVOS CLIENTES GRECO LTDA</t>
  </si>
  <si>
    <t>Bogotá PAZ Y SALVO CLIENTES GRECO LTDA</t>
  </si>
  <si>
    <t>2732894</t>
  </si>
  <si>
    <t>Bogotá P E C  III HECTOR PORRAS-PAZ Y SALVO</t>
  </si>
  <si>
    <t>Bogotá P E C  V HECTOR PORRAS-PAZ Y SALVO</t>
  </si>
  <si>
    <t>5250954</t>
  </si>
  <si>
    <t>Bogotá ACTUALIZACION DATACREDITO TOMO I 2005</t>
  </si>
  <si>
    <t>5252557</t>
  </si>
  <si>
    <t>Bogotá SOLICITUD DE DESCUENTOS SERV  PUBLICOS RES-33-2005</t>
  </si>
  <si>
    <t>2735084</t>
  </si>
  <si>
    <t>Bogotá CUENTAS SANEAMIENTO BCH CISA</t>
  </si>
  <si>
    <t>Bogotá COMITE DE SANEAMIENTO 200ACTIVO</t>
  </si>
  <si>
    <t>2728433</t>
  </si>
  <si>
    <t>Bogotá ACTAS DE ENTREGA CARPETAS COMERICALES ARCEC A SETECSA AZ 7 ACTAS 1501750</t>
  </si>
  <si>
    <t>Bogotá ACTAS DE ENTREGA CARPETAS COMERICALES ARCEC A SETECSA AZ 1ACTAS 3003250</t>
  </si>
  <si>
    <t>Bogotá ACTAS DE ENTREGA CARPETAS COMERICALES ARCEC A SETECSA AZ 14ACTAS 3253500</t>
  </si>
  <si>
    <t>Bogotá ACTAS DE ENTREGA CARPETAS COMERICALES ARCEC A SETECSA AZ 1ACTAS 3503750</t>
  </si>
  <si>
    <t>2735139</t>
  </si>
  <si>
    <t>Bogotá BETA FAC 9558 970DE PRESTACION SERVICIO</t>
  </si>
  <si>
    <t>2734431</t>
  </si>
  <si>
    <t>2728138</t>
  </si>
  <si>
    <t>Bogotá CASO MARTHA INES MARIN MATEUS 2004-2005-1</t>
  </si>
  <si>
    <t>BOLETINES DE DEUDORES MOROSOS DEL ESTADO</t>
  </si>
  <si>
    <t>2729080</t>
  </si>
  <si>
    <t>Bogotá BOLETIN DEUDORES MOROSOS TOMO II AÑO 2005</t>
  </si>
  <si>
    <t>2762668</t>
  </si>
  <si>
    <t>2734194</t>
  </si>
  <si>
    <t>Bogotá CLIENTES CARTERA ESPECIAL ACUERDOS DE PAGOS</t>
  </si>
  <si>
    <t>2761480</t>
  </si>
  <si>
    <t>Bogotá ADMINISTRACION INMUEBLES 2003</t>
  </si>
  <si>
    <t>2730956</t>
  </si>
  <si>
    <t>Bogotá SOLICITUDES DE USUARIO Y CONTRATOS OUTSOURCING PAQ  33</t>
  </si>
  <si>
    <t>Bogotá CONSTANCIA DE ENTRGA DE DOCUMENTACION A OUTSOURCING PAQUETE N0 8</t>
  </si>
  <si>
    <t>2732622</t>
  </si>
  <si>
    <t>Bogotá AZ PAZ Y SALVOS BETA MAYO A SEPTIEMBRE 200BUCARAMANGA</t>
  </si>
  <si>
    <t>2734101</t>
  </si>
  <si>
    <t>2715706</t>
  </si>
  <si>
    <t>Bogotá GRUPO CONSULTOR ANDINO FACT 3150 10</t>
  </si>
  <si>
    <t>Bogotá REYCO FACT 3645</t>
  </si>
  <si>
    <t>Bogotá UNION TEMPORAL LLA Y HCC FACT 5</t>
  </si>
  <si>
    <t>Bogotá SERLEFIN FACT 8445</t>
  </si>
  <si>
    <t>Bogotá SERLEFIN FACT 8508 6</t>
  </si>
  <si>
    <t>2761440</t>
  </si>
  <si>
    <t>Bogotá ACTAS DE INMUEBLES 2003</t>
  </si>
  <si>
    <t>2726278</t>
  </si>
  <si>
    <t>Bogotá COPIAS AVALUOS INMUEBLES TOMO III</t>
  </si>
  <si>
    <t>Bogotá COPIAS AVALUOS INMUEBLES TOMO II</t>
  </si>
  <si>
    <t>Bogotá COPIAS AVALUOS INMUEBLES TOMO IV</t>
  </si>
  <si>
    <t>2728448</t>
  </si>
  <si>
    <t>Bogotá ACTAS DE ENTREGA CARPETAS COMERICALES ARCEC A SETECSA AZ ACTAS 751000</t>
  </si>
  <si>
    <t>Bogotá ACTAS ENTREGA ARCEC SETECSA AZ 8 ACTAS 600 A 67JURIDICAS</t>
  </si>
  <si>
    <t>2734211</t>
  </si>
  <si>
    <t>Bogotá PAZ Y SALVO AZ 020-2004</t>
  </si>
  <si>
    <t>Bogotá PAZ Y SALVO AZ 021-2004</t>
  </si>
  <si>
    <t>Bogotá PAZ Y SALVOS AZ 022-2004</t>
  </si>
  <si>
    <t>Bogotá PAZ Y SALVOS AZ 023-2004</t>
  </si>
  <si>
    <t>2726798</t>
  </si>
  <si>
    <t>Bogotá INFORME VICEPRESIDENCIA DE INMUEBLES GERENCIA JURIDICA SANEAMIENTO SUCURSAL BOGOTA</t>
  </si>
  <si>
    <t>2763602</t>
  </si>
  <si>
    <t>Bogotá PROPUESTAS ADTVA BIENES LONJA VALLE</t>
  </si>
  <si>
    <t>2761427</t>
  </si>
  <si>
    <t>Bogotá VERIFICACION COMISION TOMO 2</t>
  </si>
  <si>
    <t>5251310</t>
  </si>
  <si>
    <t>Bogotá IMPUESTOS PREDIALES 2003</t>
  </si>
  <si>
    <t>Bogotá OPERACIONES SUCURSAL MEDELLIN IMPUESTOS</t>
  </si>
  <si>
    <t>2761146</t>
  </si>
  <si>
    <t>Bogotá PAZ Y SALVO BETA NO 40</t>
  </si>
  <si>
    <t>Bogotá CIFIN ENVIADO NO 03</t>
  </si>
  <si>
    <t>Bogotá AREA DE PRESUPUESTO RESOLUCIONES LEYES DECRETOS</t>
  </si>
  <si>
    <t>5251768</t>
  </si>
  <si>
    <t>Bogotá CAJA-DACIONES-REESTRUCTURACIONES</t>
  </si>
  <si>
    <t>2728711</t>
  </si>
  <si>
    <t>Bogotá CERTIFICADOS ENTREGADOS A TERCEROS DE M P AÑO 2004</t>
  </si>
  <si>
    <t>Bogotá CERTIFICADOS ENTREGADOS A TERCEROS DE P S AÑO 2004</t>
  </si>
  <si>
    <t>Bogotá CERTIFICADOS ENTREGADOS A TERCEROS</t>
  </si>
  <si>
    <t>2729620</t>
  </si>
  <si>
    <t>2732608</t>
  </si>
  <si>
    <t>Bogotá PAZ Y SALVOS Y FORMATOS 4 9 OCTUBRE 8 A NOVIEMBRE 25-2004</t>
  </si>
  <si>
    <t>Bogotá PAZ Y SALVOS Y FORMATOS 4 9 NOVIEMBRE 2A DICIEMBRE -2004</t>
  </si>
  <si>
    <t>Bogotá PAZ Y SALVOS Y FORMATOS 4 9 MAYO 27 A SEPT 30 -2004</t>
  </si>
  <si>
    <t>2728123</t>
  </si>
  <si>
    <t>Bogotá CARPETA ACTA DE ENTREGA Y REINTEGRO EQUIPO DE COMPUTO 2005</t>
  </si>
  <si>
    <t>Bogotá CARPETA LEY 546</t>
  </si>
  <si>
    <t>INSTRUMENTOS DE CONTROL A LA GESTIÓN CONTRACTUAL</t>
  </si>
  <si>
    <t>Bogotá CARPETA CERTIFICACION EXPERIENCIA CONTRATOS NO VIGENTES 2005</t>
  </si>
  <si>
    <t>5250583</t>
  </si>
  <si>
    <t>Bogotá SOLICITUDES DE CARPETAS COMERCIALES ADM Y JURIDICAS MEDELLIN</t>
  </si>
  <si>
    <t>2735266</t>
  </si>
  <si>
    <t>Bogotá PROMOCIONES Y COBRANZAS BETA</t>
  </si>
  <si>
    <t>5250251</t>
  </si>
  <si>
    <t>Bogotá VICEPRESIDENCIA DE INMUEBLES DPTO JURIDICO MEMORANDOS SOLICITUD FIRMAS GASTOS NOTARIALES REGIONALES 2004</t>
  </si>
  <si>
    <t>2735202</t>
  </si>
  <si>
    <t>Bogotá SOLICITUDES DIARIAS-DEVOLUCIONES-APERTURAS BUCARAMANGA</t>
  </si>
  <si>
    <t>Bogotá SOLICITUD DE CARPETAS COMERCIALES ADM Y JURIDICAS B-MANGA</t>
  </si>
  <si>
    <t>Bogotá SOLICITUDES DE CARPETAS COMERCIALES ADM Y JURIDICAS B-MANGA</t>
  </si>
  <si>
    <t>Bogotá APERTURAS DE CARPETAS COMERCIALES ADM Y JURIDICAS</t>
  </si>
  <si>
    <t>2761069</t>
  </si>
  <si>
    <t>Bogotá SOLICITUD DE PAPELERIA MES DE ENERO DE 2004</t>
  </si>
  <si>
    <t>Bogotá SOLICITUD DE PAPELERIA MES DE FEBRERO AÑO 2004</t>
  </si>
  <si>
    <t>Bogotá SOLICITUD DE PAPELERIA MES DE MARZO AÑO 2004</t>
  </si>
  <si>
    <t>Bogotá SOLICITUD DE PAPELERIA MES DE ABRIL AÑO 2004</t>
  </si>
  <si>
    <t>Bogotá SOLICITUD DE PAPELERIA MES DE MAYO AÑO 2004</t>
  </si>
  <si>
    <t>Bogotá SOLICITUD DE PAPELERIA MES DE JUNIO AÑO 2004</t>
  </si>
  <si>
    <t>Bogotá SOLICITUD DE PAPELERIA MES DE JULIO AÑO 2004</t>
  </si>
  <si>
    <t>Bogotá SOLICITUD DE PAPELERIA MES DE AGOSTO AÑO 2004</t>
  </si>
  <si>
    <t>Bogotá SOLICITUD DE PAPELERIA MES DE SEPTIEMBRE AÑO 2004</t>
  </si>
  <si>
    <t>Bogotá SOLICITUD DE PAPELERIA MES DE NOVIEMBRE AÑO 2004</t>
  </si>
  <si>
    <t>Bogotá SOLICITUD DE PAPELERIA MES DE DICIEMBRE AÑO 2004</t>
  </si>
  <si>
    <t>2735242</t>
  </si>
  <si>
    <t>Bogotá AZ CIRCULAR 48 AÑO 2005</t>
  </si>
  <si>
    <t>2762870</t>
  </si>
  <si>
    <t>Bogotá SOLICITUDES DE CONALCREDITO A ARCEC</t>
  </si>
  <si>
    <t>Bogotá SOLICITUDES DE BETA A ARCEC</t>
  </si>
  <si>
    <t>5250855</t>
  </si>
  <si>
    <t>Bogotá SERLEFIN PAZ Y SALVO Y 4-9 10 ABRIL MAYO Y JUNIO</t>
  </si>
  <si>
    <t>2731733</t>
  </si>
  <si>
    <t>Bogotá CERTIFICADOS DE RETENCION EN AL FUENTE A PROVEEDORES</t>
  </si>
  <si>
    <t>2716798</t>
  </si>
  <si>
    <t>Bogotá AUTORIZACIONES SALIDA DE EQUIPOS DE COMPUTO BRIGADAS 2004</t>
  </si>
  <si>
    <t>2734686</t>
  </si>
  <si>
    <t>Bogotá PAZ Y SALVOS BETA # 8 MARZO 0200SOBRE OBLIGACIONES CANCELADAS</t>
  </si>
  <si>
    <t>Bogotá PAZ Y SALVOS BETA # 9 SOBRE OBLIGACIONES CANCELADAS</t>
  </si>
  <si>
    <t>Bogotá PAZ Y SALVOS BETA # 10 SOBRE OBLIGACIONES CANCELADAS</t>
  </si>
  <si>
    <t>Bogotá PAZ Y SALVOS BETA # 1SOBRE OBLIGACIONES CANCELADAS</t>
  </si>
  <si>
    <t>2732329</t>
  </si>
  <si>
    <t>Bogotá CANCELACION DE HIPOTECAS NO  ENERO-FEBRERO 2004</t>
  </si>
  <si>
    <t>2715608</t>
  </si>
  <si>
    <t>Bogotá BETA FACTURA 85284826</t>
  </si>
  <si>
    <t>Bogotá BETA FACTURA 85284825</t>
  </si>
  <si>
    <t>2734200</t>
  </si>
  <si>
    <t>Bogotá PROCESOS OPERATIVOS SERLEFIN NORMALIZAR AGOSTO 200AZ09 - PAZ Y SALVOS FORMATOS 4 9 CLIENTE</t>
  </si>
  <si>
    <t>Bogotá PROCESOS OPERATIVOS SERLEFIN NORMALIZAR AGOSTO 200AZ 09 PAZ Y SALVOS FORMATOS 4 9 CLIENTES</t>
  </si>
  <si>
    <t>Bogotá PROCESOS OPERATIVOS SEPTIEMBRE 200AZ10 PAZ Y SALVOS FORMATOS 4 9 CLIENTES</t>
  </si>
  <si>
    <t>Bogotá PROCESOS OPERATIVOS SEPTIEMBRE 200AZ1PAZ Y SALVOS FORMATOS 4 9 CLIENTES</t>
  </si>
  <si>
    <t>2729589</t>
  </si>
  <si>
    <t>Bogotá DOTACIONES 2003-200- INFORMES TEMPORALES</t>
  </si>
  <si>
    <t>2715265</t>
  </si>
  <si>
    <t>Bogotá CONTROL DE USUARIOS</t>
  </si>
  <si>
    <t>5252468</t>
  </si>
  <si>
    <t>Bogotá AVALUOS CORPORATIVOS LONJA DE PROPIEDAD RAIZ DE MEDELLIN</t>
  </si>
  <si>
    <t>811016935</t>
  </si>
  <si>
    <t>2726972</t>
  </si>
  <si>
    <t>Bogotá CARTAS RAP - CERTIFICACIONES OBLIGACIONES</t>
  </si>
  <si>
    <t>Bogotá CARTAS RAP - CERTIFICACINES OBLIGACIONES</t>
  </si>
  <si>
    <t>5250995</t>
  </si>
  <si>
    <t>Bogotá AZ PAZ Y SALVOS CONVINOC 2005</t>
  </si>
  <si>
    <t>2762974</t>
  </si>
  <si>
    <t>Bogotá ORIGINALES PODERES 3805-03251-01975-09472-09471-04681-07918-06404-0177-0319-01</t>
  </si>
  <si>
    <t>2735219</t>
  </si>
  <si>
    <t>Bogotá DEVOLUCION DE PAGARES</t>
  </si>
  <si>
    <t>5254374</t>
  </si>
  <si>
    <t>Bogotá IMPUESTOS PREDIALES 2008 - C 1</t>
  </si>
  <si>
    <t>Bogotá IMPUESTOS PREDIALES 2008 C19</t>
  </si>
  <si>
    <t>Bogotá IMPUESTOS PREDIALES 2007 - C 30</t>
  </si>
  <si>
    <t>Bogotá IMPUESTOS PREDIALES 2007 - C33</t>
  </si>
  <si>
    <t>Bogotá IMPUESTOS PREDIALES 2007 - R 21</t>
  </si>
  <si>
    <t>Bogotá IMPUESTOS PREDIALES 200- R 8</t>
  </si>
  <si>
    <t>Bogotá CERTIFICADOS AÑO 200RETENCION E IVA</t>
  </si>
  <si>
    <t>5251026</t>
  </si>
  <si>
    <t>Bogotá HOJAS DE VIDA EMPRESAS TEMPORALES OUTSOURCING 2005</t>
  </si>
  <si>
    <t>Bogotá HOJAS DE VIDA TEMPORALES 200(2) (PLAN CHOQUE 200INMUEBLES CARTERA OPERACIONES)</t>
  </si>
  <si>
    <t>2714818</t>
  </si>
  <si>
    <t>Bogotá ACTAS ENTREGA ARCEC SETECSA AZ ACTAS 31410 JURIDICAS</t>
  </si>
  <si>
    <t>5251716</t>
  </si>
  <si>
    <t>Bogotá FACTURACION BETA 39</t>
  </si>
  <si>
    <t>Bogotá FACTURACION REYCO</t>
  </si>
  <si>
    <t>2735908</t>
  </si>
  <si>
    <t>Bogotá IMPUESTOS PREDIALES ESTADOS DE CUENTA BOLETINES 200CARPETA 2</t>
  </si>
  <si>
    <t>Bogotá IMPUESTOS PREDIALES ESTADOS DE CUENTA BOLETINES 200CARPETA #3</t>
  </si>
  <si>
    <t>Bogotá IMPUESTOS PREDIALES ESTADOS DE CUENTA BOLETINES 200CARPETA #5</t>
  </si>
  <si>
    <t>Bogotá IMPUESTOS PREDIALES ESTADOS DE CUENTA BOLETINES 200CARPETA #7</t>
  </si>
  <si>
    <t>Bogotá IMPUESTOS PREDIALES ESTADOS DE CUENTA BOLETINES 200CARPETA 8</t>
  </si>
  <si>
    <t>Bogotá IMPUESTOS PREDIALES ESTADOS DE CUENTA BOLETINES 200CARPETA 10</t>
  </si>
  <si>
    <t>Bogotá IMPUESTOS PREDIALES ESTADOS DE CUENTA BOLETINES 200CARPETA #4</t>
  </si>
  <si>
    <t>Bogotá IMPUESTOS PREDIALES ESTADOS DE CUENTA BOLETINES 200CARPETA #6</t>
  </si>
  <si>
    <t>Bogotá IMPUESTOS Y ESTADOS DE CUENTA 200CARPETA 9</t>
  </si>
  <si>
    <t>Bogotá IMPUESTOS Y ESTADOS DE CUENTA 200CARPETA 11</t>
  </si>
  <si>
    <t>5251797</t>
  </si>
  <si>
    <t>Bogotá IMPUESTOS PREDIALES 2007 C 57</t>
  </si>
  <si>
    <t>Bogotá IMPUESTOS PREDIALES 2007 C 58</t>
  </si>
  <si>
    <t>Bogotá IMPUESTOS PREDIALES 2007 C 59</t>
  </si>
  <si>
    <t>Bogotá IMPUESTOS PREDIALES 2007 C 60</t>
  </si>
  <si>
    <t>Bogotá IMPUESTOS PREDIALES 2007 C 61</t>
  </si>
  <si>
    <t>Bogotá IMPUESTOS PREDIALES 2008 C 69</t>
  </si>
  <si>
    <t>Bogotá IMPUESTOS PREDIALES 2008 C 70</t>
  </si>
  <si>
    <t>Bogotá IMPUESTOS PREDIALES 2008 C 71</t>
  </si>
  <si>
    <t>5252215</t>
  </si>
  <si>
    <t>Bogotá PAZ Y SALVOS ANEXOS 4 9</t>
  </si>
  <si>
    <t>Bogotá PAZY SALVO Y ANEXO 4 9 DE OPERADORES NO VIGENTES Y EXCLUIDOS DE GESTION</t>
  </si>
  <si>
    <t>5251405</t>
  </si>
  <si>
    <t>Bogotá CUADERNILLO ACUERDO DPTO VALLE DEL CAUCA</t>
  </si>
  <si>
    <t>5254319</t>
  </si>
  <si>
    <t>Bogotá IMPUESTOS PREDIALES ESTADOS DE CUENTA BOLETINES 200CARPETA 38</t>
  </si>
  <si>
    <t>Bogotá 20 IMPUESTOS PREDIALES ESTADOS DE CUENTA BOLETINES 200CARPETA #40</t>
  </si>
  <si>
    <t>Bogotá 2IMPUESTOS PREDIALES ESTADOS DE CUENTA BOLETINES 200CARPETA # 42</t>
  </si>
  <si>
    <t>Bogotá 2IMPUESTOS PREDIALES ESTADOS DE CUENTA BOLETINES 200CARPETA # 44</t>
  </si>
  <si>
    <t>Bogotá 2IMPUESTOS PREDIALES ESTADOS DE CUENTA BOLETINES 200CARPETA #46</t>
  </si>
  <si>
    <t>Bogotá 2IMPUESTOS PREDIALES ESTADOS DE CUENTA BOLETINES 200CARPETA #47</t>
  </si>
  <si>
    <t>Bogotá IMPUESTOS 200CARPETA 37</t>
  </si>
  <si>
    <t>Bogotá 2IMPUESTOS PREDIALES ESTADOS DE CUENTA BOLETINES 200CARPETA #43</t>
  </si>
  <si>
    <t>5252225</t>
  </si>
  <si>
    <t>2728479</t>
  </si>
  <si>
    <t>Bogotá FACTURACION REGIONAL CALI 2003</t>
  </si>
  <si>
    <t>Bogotá FACTURACION REGIONAL MANIZALES 2003</t>
  </si>
  <si>
    <t>Bogotá FACTURACION REGIONAL BUCARAMANGA 2003</t>
  </si>
  <si>
    <t>Bogotá AZ INFORMES DE GESTION CONTRATOS ADMON DE INMUEBLES I 2004</t>
  </si>
  <si>
    <t>2730614</t>
  </si>
  <si>
    <t>Bogotá FORMATOS DE PRESTAMOS CARTERA</t>
  </si>
  <si>
    <t>Bogotá FORMATOS DE PRESTAMO CARTERA</t>
  </si>
  <si>
    <t>2716059</t>
  </si>
  <si>
    <t>Bogotá LEGISLACION MAYO 1AÑO 200TOMO 1238 REVISTA QUINCENAL DE INFORMACION Y CONSULTA</t>
  </si>
  <si>
    <t>Bogotá LEGISLACION MAYO 30 AÑO 200TOMO 1239 REVISTA QUINCENAL DE INFORMACION Y CONSULTA</t>
  </si>
  <si>
    <t>2726326</t>
  </si>
  <si>
    <t>Bogotá C Y A FACT 3887 3883903903907 3908 3909 3911</t>
  </si>
  <si>
    <t>Bogotá GRECO ASESORES FAC 2240 2258</t>
  </si>
  <si>
    <t>Bogotá PROVICREDITO FACT 2562575869</t>
  </si>
  <si>
    <t>Bogotá C Y A FACT 3830 3827 3831</t>
  </si>
  <si>
    <t>2762904</t>
  </si>
  <si>
    <t>Bogotá FACTURAS Y REMISIONES LONJAS 200NO 1</t>
  </si>
  <si>
    <t>2761022</t>
  </si>
  <si>
    <t>Bogotá INMOBILIARIA CORRESPONDENCIA ENVIADA DICIEMBRE 2003</t>
  </si>
  <si>
    <t>2730350</t>
  </si>
  <si>
    <t>Bogotá CANCELACIONES DE HIPOTECA 1</t>
  </si>
  <si>
    <t>5251006</t>
  </si>
  <si>
    <t>Bogotá AZ TRAMITES PAZ Y SALVOS 2004</t>
  </si>
  <si>
    <t>Bogotá AZ DACIONES 200TOMI I</t>
  </si>
  <si>
    <t>2714214</t>
  </si>
  <si>
    <t>Bogotá CARPETA DEVOLUCIONES NEGOCIOS SUCURSALES 2005</t>
  </si>
  <si>
    <t>2726328</t>
  </si>
  <si>
    <t>Bogotá C Y A FACT 3883883884</t>
  </si>
  <si>
    <t>Bogotá ATECOM FACT 14421425143414469 145414570 14589 14710</t>
  </si>
  <si>
    <t>800068480</t>
  </si>
  <si>
    <t>2729610</t>
  </si>
  <si>
    <t>2729093</t>
  </si>
  <si>
    <t>Bogotá COPIAS AVALUOS INMUEBLES AÑO 200TOMO 26</t>
  </si>
  <si>
    <t>Bogotá COPIAS AVALUOS INMUEBLES 2005</t>
  </si>
  <si>
    <t>2733636</t>
  </si>
  <si>
    <t>Bogotá PAZ Y SALVO BETA 34</t>
  </si>
  <si>
    <t>Bogotá PAZ Y SALVO BETA 36</t>
  </si>
  <si>
    <t>Bogotá PAZ Y SALVO BETA 37</t>
  </si>
  <si>
    <t>Bogotá PAZ Y SALVO BETA 39</t>
  </si>
  <si>
    <t>2728442</t>
  </si>
  <si>
    <t>Bogotá NOTARIAS ANA BOLENA</t>
  </si>
  <si>
    <t>Bogotá DESMONTE DE CARPETAS JURIDICAS COMERCIALES ADMINISTRATIVAS E INMUEBLES EN PRESTAMO Y RETIRO DEFINITIVO DE ARCEC</t>
  </si>
  <si>
    <t>5254755</t>
  </si>
  <si>
    <t>Bogotá PAGO DE INMUEBLES Y-O ARRENDAMIENTOS PAQ  43</t>
  </si>
  <si>
    <t>2761476</t>
  </si>
  <si>
    <t>Bogotá COPIA DE AVALUOS 200NO  7</t>
  </si>
  <si>
    <t>2760056</t>
  </si>
  <si>
    <t>Bogotá PAGOS AUTOMATICOS</t>
  </si>
  <si>
    <t>5251401</t>
  </si>
  <si>
    <t>Bogotá PAZ Y SALVOS BETA 4</t>
  </si>
  <si>
    <t>2732428</t>
  </si>
  <si>
    <t>Bogotá AZ DOCUMENTOS ENTREGADOS VENTAS ESCRITURACION</t>
  </si>
  <si>
    <t>Bogotá IMPUESTOS PREDIALES 200FOGAFIN TOMO 2</t>
  </si>
  <si>
    <t>2735175</t>
  </si>
  <si>
    <t>Bogotá CANCELACION Y REPOSICION TITULOS VALORES NO 2004</t>
  </si>
  <si>
    <t>2715758</t>
  </si>
  <si>
    <t>Bogotá SERVICIOS PUBLICOS INMUEBLES VARIOS</t>
  </si>
  <si>
    <t>2716599</t>
  </si>
  <si>
    <t>Bogotá INFORME CARTERA ESPECIAL OBLIGACIONES CANCELADAS MIGUEL MONTOYA PEREZ</t>
  </si>
  <si>
    <t>Bogotá INFORME CARTERA ESPECIAL OBLIGACIONES CANCELADAS LUZ MARINA CIMADEVILLA</t>
  </si>
  <si>
    <t>Bogotá INFORME CARTERA ESPECIAL OBLIGACIONES CANCELADAS CARLOS LUNA</t>
  </si>
  <si>
    <t>Bogotá INFORME CARTERA ESPECIAL OBLIGACIONES CANCELADAS FERNANDO BEJARANO JIMENEZ</t>
  </si>
  <si>
    <t>2729014</t>
  </si>
  <si>
    <t>Bogotá FOLIOS DE MATRICULA NORTE DE SANTANDER 2004</t>
  </si>
  <si>
    <t>2714364</t>
  </si>
  <si>
    <t>Bogotá INFORME CONSEJO ADMINISTRATIVO Y ASAMBLES</t>
  </si>
  <si>
    <t>5252551</t>
  </si>
  <si>
    <t>Bogotá SOLICITUD AUTORIZACION CIFIN POR ENTREGA DE PAZ Y SALVO</t>
  </si>
  <si>
    <t>5252334</t>
  </si>
  <si>
    <t>Bogotá SOLICITUD O DEVOLUCION -CARPETA COMERCIAL ADMINISTRATIVA E INMUEBLES 2007</t>
  </si>
  <si>
    <t>2730358</t>
  </si>
  <si>
    <t>Bogotá CANCELACIONES DE HIPOTECA 17</t>
  </si>
  <si>
    <t>Bogotá CANCELACIONES DE HIPOTECA 18</t>
  </si>
  <si>
    <t>2714816</t>
  </si>
  <si>
    <t>Bogotá PAZ Y SALVO PROVICREDITO LTDA CLIENTE</t>
  </si>
  <si>
    <t>Bogotá COVINOC PAZ Y SALVOS CLIENTE</t>
  </si>
  <si>
    <t>Bogotá PAZ Y SALVO COVINOC LTDA CLIENTE</t>
  </si>
  <si>
    <t>2727258</t>
  </si>
  <si>
    <t>Bogotá REGLAMENTO PROPIEDAD HORIZONTAL ESCRITURAS CENTRO COMERCIAL ACROPOLIS - MATRIZ</t>
  </si>
  <si>
    <t>5254654</t>
  </si>
  <si>
    <t>Bogotá DEVOLUCIONES 2007</t>
  </si>
  <si>
    <t>Bogotá DEVOLUCIONES ABRIL</t>
  </si>
  <si>
    <t>Bogotá SOLICITUDES ABRIL 2007</t>
  </si>
  <si>
    <t>Bogotá SOLICITUDES ABRIL 2007 TOMO 2</t>
  </si>
  <si>
    <t>2762629</t>
  </si>
  <si>
    <t>Bogotá PAZ Y SALVO CLIENTES</t>
  </si>
  <si>
    <t>5250939</t>
  </si>
  <si>
    <t>Bogotá PAZ Y SALVOS RESPUESTAS CLIENTES ADC LTDA</t>
  </si>
  <si>
    <t>2762752</t>
  </si>
  <si>
    <t>Bogotá AZ 0PLANOS Y LEVANTAMIENTO TOPOGRAFICOS</t>
  </si>
  <si>
    <t>2732574</t>
  </si>
  <si>
    <t>Bogotá 200INFORME DACIONES EN PAGO POR EE</t>
  </si>
  <si>
    <t>Bogotá SOPORTES DACIONES EN PAGO EE</t>
  </si>
  <si>
    <t>Bogotá CANCELACION HIPOTECAS NOV-DIC-2005</t>
  </si>
  <si>
    <t>Bogotá CANCELACION HIPOTECAS SEPT-OCT-NOV-2005</t>
  </si>
  <si>
    <t>Bogotá ESCRITURACION TOMO I AÑO 2005</t>
  </si>
  <si>
    <t>2716731</t>
  </si>
  <si>
    <t>Bogotá CONTROL DE PRESTAMOS ENERO 2009</t>
  </si>
  <si>
    <t>Bogotá PRESTAMOS Y DEVOLUCIONES CARPETAS JURIDICAS 2006</t>
  </si>
  <si>
    <t>Bogotá FIRMAS SICAD CONTROL DE PRESTAMOS DICIEMBRE 2008</t>
  </si>
  <si>
    <t>Bogotá ACTAS DE ENTREGA DE CARPETAS COMERCIALES AGOSTO 2008</t>
  </si>
  <si>
    <t>2735996</t>
  </si>
  <si>
    <t>Bogotá CONFORMIDADES ASEO ORDEN ADICSA 2007 DE 2</t>
  </si>
  <si>
    <t>Bogotá NOVEDADES VIGILANCIA 2007 DE 3</t>
  </si>
  <si>
    <t>2735997</t>
  </si>
  <si>
    <t>Bogotá FOLIOS ZONA CENTRO 2002-2</t>
  </si>
  <si>
    <t>Bogotá AZ PROMESAS AÑO 200TOMO IX AGOSTO 0A AGOSTO 10 DE 3</t>
  </si>
  <si>
    <t>2761024</t>
  </si>
  <si>
    <t>Bogotá ACTAS SOLICITUDES DE CARPETAS DEVOLUCION DE CARPETAS ARCEC</t>
  </si>
  <si>
    <t>2729666</t>
  </si>
  <si>
    <t>Bogotá INSTRUCCIONES PARA LA CORRESPONDENCIA ENVIADA B-MANGA</t>
  </si>
  <si>
    <t>Bogotá SOPORTES DE ENVIO PARA INACTIVO Y PRESTAMO B-MANGA</t>
  </si>
  <si>
    <t>2715095</t>
  </si>
  <si>
    <t>Bogotá IMPUESTO PREDIAL 2004</t>
  </si>
  <si>
    <t>2734693</t>
  </si>
  <si>
    <t>Bogotá CIFIN ENVIADA DEVUELTA Nº 2-04</t>
  </si>
  <si>
    <t>2760541</t>
  </si>
  <si>
    <t>Bogotá VERIFICACION ESTADO DEL INMUEBLE Y SERVICIOS PUBLICOS NO  3</t>
  </si>
  <si>
    <t>2715626</t>
  </si>
  <si>
    <t>2735077</t>
  </si>
  <si>
    <t>Bogotá PAZ Y SALVOS CLIENTES OBLIGACION</t>
  </si>
  <si>
    <t>2728401</t>
  </si>
  <si>
    <t>Bogotá FACTURACION REGIONAL BARRANQUILLA MAYO A JUNIO 2005</t>
  </si>
  <si>
    <t>Bogotá FACTURACION REGIONAL BARRANQUILLA JULIO A AGOSTO 2005</t>
  </si>
  <si>
    <t>Bogotá FACTURACION REGIONAL MEDELLIN MARZO A JUNIO 2005</t>
  </si>
  <si>
    <t>Bogotá FACTURACION REGIONAL MEDELLIN JULIO A AGOSTO 2005</t>
  </si>
  <si>
    <t>Bogotá FACTURACION REGIONAL BUCARAMANGA ABRIL A MAYO 2005</t>
  </si>
  <si>
    <t>Bogotá FACTURACION REGIONAL BUCARAMANGA JUNIO A AGOSTO 2005</t>
  </si>
  <si>
    <t>5251664</t>
  </si>
  <si>
    <t>Bogotá PLAN DE FORTALECIMIENTO AÑO 2005</t>
  </si>
  <si>
    <t>2726014</t>
  </si>
  <si>
    <t>Bogotá VICEPRESIDENCIA DE INMUEBLES DEPARTAMENTO JURIDICO VARIOS NOTARIAS CAJA MENOR 200N 1</t>
  </si>
  <si>
    <t>2727340</t>
  </si>
  <si>
    <t>Bogotá AUXILIARES FES 2006</t>
  </si>
  <si>
    <t>Bogotá AUXILIARES INTER 2006</t>
  </si>
  <si>
    <t>5252547</t>
  </si>
  <si>
    <t>Bogotá CLIENTES ACTUALIZADOS Y NO REPORTADOS</t>
  </si>
  <si>
    <t>Bogotá PAZ Y SALVO Y ANEXO 4 9</t>
  </si>
  <si>
    <t>Bogotá PAZ Y SALVO ANEXO 4 9 COVINOC N  11</t>
  </si>
  <si>
    <t>2761488</t>
  </si>
  <si>
    <t>Bogotá SOLICITUDES Y ACTAS DE ENTREGA DE INMUEBLES</t>
  </si>
  <si>
    <t>2734680</t>
  </si>
  <si>
    <t>Bogotá SOLICITUDES DE PAPELERIA Y ASEO</t>
  </si>
  <si>
    <t>2726669</t>
  </si>
  <si>
    <t>Bogotá BETA FACT 8848970 897FACTURACION DE COMISIONES PREFACTURA</t>
  </si>
  <si>
    <t>Bogotá BETA FACT 5848970 897FACTURACION DE COMISIONES PREFACTURA</t>
  </si>
  <si>
    <t>Bogotá BETA FACT 887Y 901FACTURACION DE COMISIONES PREFACTURA</t>
  </si>
  <si>
    <t>2735262</t>
  </si>
  <si>
    <t>Bogotá MATRIZ ESCRITURA GRANAHORRAR BASE 3</t>
  </si>
  <si>
    <t>Bogotá MATRIZ ESCRITURAS GRANAHORRAR BASE 3</t>
  </si>
  <si>
    <t>2728242</t>
  </si>
  <si>
    <t>Bogotá INACTIVO FOSADEC 1AVALUO INMUEBLE</t>
  </si>
  <si>
    <t>2733453</t>
  </si>
  <si>
    <t>Bogotá PREDIALES 200BOYACA- TOLIMA</t>
  </si>
  <si>
    <t>2732579</t>
  </si>
  <si>
    <t>Bogotá CERTIFICACIONES SUPERBANCARIAS GRANAHORRAR</t>
  </si>
  <si>
    <t>Bogotá CERTIFICACIONES SUPERBANCARIA GRANAHORRAR FEB-2005</t>
  </si>
  <si>
    <t>Bogotá CERTIFICACIONES SUPERBANCARIAS GRANAHORRAR-2005</t>
  </si>
  <si>
    <t>2726861</t>
  </si>
  <si>
    <t>Bogotá PAZ Y SALVOS 1</t>
  </si>
  <si>
    <t>2726307</t>
  </si>
  <si>
    <t>Bogotá CERTIFICADOS REGISTROS PRESUPUESTALES ANULADOS Y LIBERADOS DE ENERO A OCTUBRE AÑO 2003</t>
  </si>
  <si>
    <t>Bogotá CERTIFICADOS DE REGISTROS PRESUPUESTALES ANULADOS Y LIBERADOS DE OCTUBRE A DICIEMBRE AÑOO 2003</t>
  </si>
  <si>
    <t>2762859</t>
  </si>
  <si>
    <t>Bogotá MANTENIMIENTO Y SOPORTE TECNICO BASES DE DATOS</t>
  </si>
  <si>
    <t>2762542</t>
  </si>
  <si>
    <t>Bogotá CONTROL DE CORRESPONDENCIA</t>
  </si>
  <si>
    <t>2761287</t>
  </si>
  <si>
    <t>Bogotá CONTROL DE USUARIOS SISTEMAS</t>
  </si>
  <si>
    <t>Bogotá MANUAL DE USUARIO VIGILA MANTENIMIENTO Y SOPORTE TECNICO</t>
  </si>
  <si>
    <t>Bogotá SOPORTE TECNICO 200SISTEMAS</t>
  </si>
  <si>
    <t>Bogotá CERTIFICACIONES DE LIQUIDACION DE OBLIGACIONES HIPOTECARIAS</t>
  </si>
  <si>
    <t>2734202</t>
  </si>
  <si>
    <t>Bogotá PAZ Y SALVOS ENERO 200SOBRE OBLIGACIONES CANCELADAS</t>
  </si>
  <si>
    <t>2729007</t>
  </si>
  <si>
    <t>Bogotá VICEPRESIDENCIA DE INMUEBLES GERENCIA JURIDICA AVALUOS OTROSI N FOSADEC AZ N 3</t>
  </si>
  <si>
    <t>Bogotá VICEPRESIDENCIA DE INMUEBLES GERENCIA JURIDICA AVALUOS FOSADEC CREDISOCIAL AZ N 5</t>
  </si>
  <si>
    <t>2732722</t>
  </si>
  <si>
    <t>Bogotá IMPLEMENTACION PLEXUS 200PLAN FORTALECIMIENTO</t>
  </si>
  <si>
    <t>2729602</t>
  </si>
  <si>
    <t>30--2-2002</t>
  </si>
  <si>
    <t>312-10-2002</t>
  </si>
  <si>
    <t>2735987</t>
  </si>
  <si>
    <t>Bogotá IMPUESTOS PREDIALES ESTADOS DE CUENTA BOLETINES 2001</t>
  </si>
  <si>
    <t>2716548</t>
  </si>
  <si>
    <t>Bogotá ACTAS DE ENTREGA BANCAFE EN DATA FILE CARTERA ESPECIAL BOGOTA PIAS CISA II</t>
  </si>
  <si>
    <t>Bogotá ACTAS ARCEC BARRANQUILLA</t>
  </si>
  <si>
    <t>Bogotá ACTAS ARCEC BUCARAMANGA CUCUTA NEIVA IBAGUE</t>
  </si>
  <si>
    <t>2764421</t>
  </si>
  <si>
    <t>Bogotá SANTANDER IMPUESTOS PREDIALES 2007 R - 32</t>
  </si>
  <si>
    <t>Bogotá SANTANDER IMPUESTOS PREDIALES 2007 R - 33</t>
  </si>
  <si>
    <t>Bogotá SANTANDER IMPUESTOS PREDIALES 2007 R - 35</t>
  </si>
  <si>
    <t>Bogotá SANTANDER IMPUESTOS PREDIALES 2007 R - 36</t>
  </si>
  <si>
    <t>Bogotá SANTANDER IMPUESTOS PREDIALES 2007 R -37</t>
  </si>
  <si>
    <t>Bogotá SANTANDER IMPUESTOS PREDIALES 2007 R -38</t>
  </si>
  <si>
    <t>Bogotá SANTANDER IMPUESTOS PREDIALES 2007 R -39</t>
  </si>
  <si>
    <t>Bogotá SANTANDER IMPUESTOS PREDIALES 2007 R -40</t>
  </si>
  <si>
    <t>2714238</t>
  </si>
  <si>
    <t>Bogotá ESTADISTICAS DEL PROCESO DE DESMONTE ARCEC</t>
  </si>
  <si>
    <t>Bogotá COMITE DE CONSULTAS ARCEC MAURICIO PARRA</t>
  </si>
  <si>
    <t>2715612</t>
  </si>
  <si>
    <t>Bogotá GRECO FACT 194- 1842-10</t>
  </si>
  <si>
    <t>Bogotá GRECO FACT 324-9 SEPT 2003</t>
  </si>
  <si>
    <t>Bogotá PROVICREDITO FACT 4911-5008-5073-JULIO - SEPT 2003</t>
  </si>
  <si>
    <t>5250959</t>
  </si>
  <si>
    <t>Bogotá CECIONES GRANAHORRAR RUTH ARIAS 4</t>
  </si>
  <si>
    <t>Bogotá CECION GRTANAHORRAR RUTH ARIAS</t>
  </si>
  <si>
    <t>2732409</t>
  </si>
  <si>
    <t>Bogotá AZ FOLIOS BUCARAMANGA AÑO 200TOMO III</t>
  </si>
  <si>
    <t>Bogotá AZ FOLIOS ZONA CENTRO AÑO 2005</t>
  </si>
  <si>
    <t>Bogotá AZ FOLIOS ZONA SUR AÑO 2005</t>
  </si>
  <si>
    <t>5250793</t>
  </si>
  <si>
    <t>Bogotá INFORME PAZ Y SALVO II</t>
  </si>
  <si>
    <t>2732481</t>
  </si>
  <si>
    <t>Bogotá SETECSA SOLICITUDES COMERICALES NOVIEMBRE 2005</t>
  </si>
  <si>
    <t>Bogotá SETECSA SOLICITUDES COMERCIALES DICIEMBRE 2005</t>
  </si>
  <si>
    <t>Bogotá SETECSA SOLICITUDES COMERCIALES SEPTIEMBRE 2005</t>
  </si>
  <si>
    <t>2727182</t>
  </si>
  <si>
    <t>Bogotá BETA FACT 9905-990MES DE ABRIL AÑO 2001-4</t>
  </si>
  <si>
    <t>Bogotá BETA FACT 9905-990MES DE ABRIL AÑO 2003-4</t>
  </si>
  <si>
    <t>Bogotá BETA FACT 9905-990MES DE ABRIL AÑO 2004-4</t>
  </si>
  <si>
    <t>5252533</t>
  </si>
  <si>
    <t>Bogotá FORMATO DE DEVOLUCIONES MAYO 2007</t>
  </si>
  <si>
    <t>Bogotá FORMATO DEVOLUCIONES JUNIO 2007</t>
  </si>
  <si>
    <t>Bogotá FORMATO DE DEVOLUCIONES JULIO 2007</t>
  </si>
  <si>
    <t>Bogotá FORMATO DEVOLUCIONES AGOSTO 2007</t>
  </si>
  <si>
    <t>Bogotá FORMATO DE SOLICITUDES SEPTIEMBRE 2007</t>
  </si>
  <si>
    <t>Bogotá FORMATO DE SOLICITUDES OCTUBRE 2007</t>
  </si>
  <si>
    <t>Bogotá FORMATO SOLICITUDES NOVIEMBRE 2007</t>
  </si>
  <si>
    <t>Bogotá FORMATOS SOLICITUDES DE DOCUMENTOS DICIEMBRE 2007</t>
  </si>
  <si>
    <t>Bogotá FORMATO DE SOLICITUDES JULIO 2007</t>
  </si>
  <si>
    <t>Bogotá FORMATO DE SOLICITUDES AGOSTO 2007</t>
  </si>
  <si>
    <t>Bogotá FORMATO DE DEVOLUCIONES SEPTIEMBRE 2007</t>
  </si>
  <si>
    <t>Bogotá FORMATO DE DEVOLUCIONES OCTUBRE DE 2007</t>
  </si>
  <si>
    <t>Bogotá FORMATOS DE DEVOLUCIONES NOVIEMBRE 2007</t>
  </si>
  <si>
    <t>Bogotá FORMATO DE DEVOLUCIONES DICIEMBRE DE 2007</t>
  </si>
  <si>
    <t>5252226</t>
  </si>
  <si>
    <t>Bogotá ACTAS DE ENTREGA DE CARPETA COMERCIAL RETIRO DEFINITIVO 2005</t>
  </si>
  <si>
    <t>Bogotá APERTURAS GESTION CISA 2007</t>
  </si>
  <si>
    <t>2732598</t>
  </si>
  <si>
    <t>Bogotá PAZ Y SALVOS VENCIDOS VIRREY 1</t>
  </si>
  <si>
    <t>5250878</t>
  </si>
  <si>
    <t>Bogotá COPIAS ENTREGAS P Y SALVOS</t>
  </si>
  <si>
    <t>Bogotá P Y SALVOS 2005</t>
  </si>
  <si>
    <t>Bogotá PROMESAS AÑO 200TOMO XIII</t>
  </si>
  <si>
    <t>2732452</t>
  </si>
  <si>
    <t>Bogotá AZ ESC INM VARIOS</t>
  </si>
  <si>
    <t>2732451</t>
  </si>
  <si>
    <t>Bogotá PAZ Y SALVOS CUNDINAMARCA G Z IMPUESTO PREDIAL</t>
  </si>
  <si>
    <t>Bogotá PAZ Y SALVOS TOLIMA IMPUESTO PREDIAL</t>
  </si>
  <si>
    <t>Bogotá PAZ Y SALVOS CUNDINAMARCA A F IMPUETO PREDIAL</t>
  </si>
  <si>
    <t>2716728</t>
  </si>
  <si>
    <t>Bogotá GUIJA FACT COD BARRAS 112656</t>
  </si>
  <si>
    <t>Bogotá GUIJA FACT COD BARRAS 112657</t>
  </si>
  <si>
    <t>Bogotá GUIJA 8 FACT COD BARRAS 112659</t>
  </si>
  <si>
    <t>5251652</t>
  </si>
  <si>
    <t>Bogotá ESTADOS DE DEUDA EXFUNCIONARIOS IFI</t>
  </si>
  <si>
    <t>2714300</t>
  </si>
  <si>
    <t>Bogotá REMESAS ENVIO MEDELLIN</t>
  </si>
  <si>
    <t>2726842</t>
  </si>
  <si>
    <t>2732508</t>
  </si>
  <si>
    <t>Bogotá PROMESAS SEMANA INMOBILIARIA AZ 11</t>
  </si>
  <si>
    <t>2732570</t>
  </si>
  <si>
    <t>Bogotá SOLICITUD DE PROMESA Y ESCRITURAS 2003</t>
  </si>
  <si>
    <t>5252526</t>
  </si>
  <si>
    <t>Bogotá DACIONES CONTABILIZADAS</t>
  </si>
  <si>
    <t>Bogotá ACTAS DE ENTREGA DE INMUEBLES CARTERA</t>
  </si>
  <si>
    <t>2732330</t>
  </si>
  <si>
    <t>Bogotá SOPORTES CANCELACION DE HIPOTECAS FEBRERO 2004</t>
  </si>
  <si>
    <t>Bogotá SOPORTES CANCELACION DE HIPOTECAS MAYO-SEP-2003</t>
  </si>
  <si>
    <t>5254400</t>
  </si>
  <si>
    <t>Bogotá COMITE 07 DE ESCRITURACION MASIVA (DE 5) 100100107 - 500300356</t>
  </si>
  <si>
    <t>Bogotá COMITE DE ESCRITURACION MASIVA (DE 5) 100100107 - 500300356</t>
  </si>
  <si>
    <t>Bogotá COMITE 08 DE ESCRITURACION MASIVA (DE 5) 100300899 - 500300228</t>
  </si>
  <si>
    <t>Bogotá COMITE 08 DE ESCRITURACION MASIVA ( DE ) 100300899 - 500300228</t>
  </si>
  <si>
    <t>Bogotá COMITE 17 DE ESCRITURACION MASIVA (DE4) 1005006807 - 1005006715</t>
  </si>
  <si>
    <t>Bogotá COMITE 17 DE ESCRITURACIOM MASIVA (DE 4) 1005006807 - 1005006715</t>
  </si>
  <si>
    <t>Bogotá COMITE 17 DE ESCRITURACION MASIVA (DE 4) 1005006807 - 1005006715</t>
  </si>
  <si>
    <t>5254269</t>
  </si>
  <si>
    <t>Bogotá FOLIOS 200GIRARDOT ZAQUEZA FUSAGASUGA -2</t>
  </si>
  <si>
    <t>2730357</t>
  </si>
  <si>
    <t>Bogotá CANCELACIONES DE HIPOTECA 15</t>
  </si>
  <si>
    <t>2761275</t>
  </si>
  <si>
    <t>Bogotá ORDENES DE SALIDA 2003</t>
  </si>
  <si>
    <t>Bogotá ORDENES DESALIDA 2004</t>
  </si>
  <si>
    <t>Bogotá LISTADOS BACKP MBD SERVER 200AGOSTO</t>
  </si>
  <si>
    <t>2715184</t>
  </si>
  <si>
    <t>Bogotá PAZ Y SALVOS REYCO OCTUBRE 2003</t>
  </si>
  <si>
    <t>Bogotá PAZ Y SALVOS REYCO NOVIEMBRE 2003</t>
  </si>
  <si>
    <t>Bogotá PAZ Y SALVOS L L A  AGOS - OCT 2003</t>
  </si>
  <si>
    <t>2726557</t>
  </si>
  <si>
    <t>Bogotá CIRCULAR BANCO REPUBLICA DCIN-83</t>
  </si>
  <si>
    <t>5250877</t>
  </si>
  <si>
    <t>Bogotá AZ PROMESAS TOMO 8</t>
  </si>
  <si>
    <t>REGISTROS DE FIRMAS AUTORIZADAS</t>
  </si>
  <si>
    <t>2728256</t>
  </si>
  <si>
    <t>4207</t>
  </si>
  <si>
    <t>Bogotá FIRMAS AUTORIZADAS</t>
  </si>
  <si>
    <t>2732902</t>
  </si>
  <si>
    <t>Bogotá AZ INMUEBLES GRANAHORRAR RECEPCION</t>
  </si>
  <si>
    <t>5250901</t>
  </si>
  <si>
    <t>Bogotá TRANSFERENCIAS AÑO 200200200AB</t>
  </si>
  <si>
    <t>Bogotá AZ MATRIZ GRANAHORRAR TOMO II ESCRITURA 3068 NOT 7 2568 NOT 2110NOT 8 119 NOT 9 194NOT 8 2350 NOT 30</t>
  </si>
  <si>
    <t>2728882</t>
  </si>
  <si>
    <t>Bogotá AVALUOS OBRAS DE ARTE SOPORTES VENTA ARRIENDOS 2005</t>
  </si>
  <si>
    <t>2735692</t>
  </si>
  <si>
    <t>Bogotá PODERES SUCURSAL BUCARAMANGA</t>
  </si>
  <si>
    <t>5254721</t>
  </si>
  <si>
    <t>Bogotá SOPORTES DE FACTURACION 2007</t>
  </si>
  <si>
    <t>2735079</t>
  </si>
  <si>
    <t>Bogotá IMPUESTOS PREDIALES 200FOGAFIN TOMO 1</t>
  </si>
  <si>
    <t>2732502</t>
  </si>
  <si>
    <t>2735074</t>
  </si>
  <si>
    <t>Bogotá MANUAL USUARIO RAFA</t>
  </si>
  <si>
    <t>5251132</t>
  </si>
  <si>
    <t>Bogotá CONTROL DE VISITANTES</t>
  </si>
  <si>
    <t>2761006</t>
  </si>
  <si>
    <t>Bogotá SERVICIOS PUBLICOS TELEFONO 2004</t>
  </si>
  <si>
    <t>Bogotá SERVICIOS PUBLICOS LUZ 2004</t>
  </si>
  <si>
    <t>Bogotá SERVICIOS PUBLICOS GAS 2004</t>
  </si>
  <si>
    <t>Bogotá FOLIOS DE MATRICULA DE B-MANGA Y SU AREA METROPOLITANA 200- 02</t>
  </si>
  <si>
    <t>2732671</t>
  </si>
  <si>
    <t>Bogotá PREDIALES 200MODERNO PARK</t>
  </si>
  <si>
    <t>2732865</t>
  </si>
  <si>
    <t>Bogotá PAZ Y SALVO Nº 27</t>
  </si>
  <si>
    <t>2760538</t>
  </si>
  <si>
    <t>Bogotá CUATRO DECADAS EN PROTECCION DE RIESGOS LABORALES</t>
  </si>
  <si>
    <t>2735990</t>
  </si>
  <si>
    <t>Bogotá PROMESAS AÑO 200TOMO I 1-3</t>
  </si>
  <si>
    <t>Bogotá MATRIZ GRANAHORRAR TOMO III ESCRITURA 752NOT 29 1407 NOT 7 159NOT 7 174NOT 8 1-3</t>
  </si>
  <si>
    <t>236-2005</t>
  </si>
  <si>
    <t>5254679</t>
  </si>
  <si>
    <t>Bogotá AZ RECIBO DE INFORMACION OCTUBRE 200A MARZO 2007</t>
  </si>
  <si>
    <t>Bogotá AZ REMESAS DE ARCHIVOS NOVIEMBRE 200A DICIEMBRE 2006</t>
  </si>
  <si>
    <t>2764954</t>
  </si>
  <si>
    <t>Bogotá ESCRITURA NOTARIA 29</t>
  </si>
  <si>
    <t>2716838</t>
  </si>
  <si>
    <t>Bogotá PROMESAS AÑO 200TOMO VI 1-3</t>
  </si>
  <si>
    <t>Bogotá PROMESAS DE COMPARAVENTA TOMO I 3-3</t>
  </si>
  <si>
    <t>Bogotá MATRIZ GRANAHORAR III TOMOS 2-3</t>
  </si>
  <si>
    <t>Bogotá PROMESAS DE COMPRAVENTA AÑO 200TOMO VI 2-3</t>
  </si>
  <si>
    <t>Bogotá PROMESAS AÑO 200TOMO VII 1-3</t>
  </si>
  <si>
    <t>Bogotá PROMESAS AÑO 200TOMO VI 3-3</t>
  </si>
  <si>
    <t>Bogotá PROMESAS DE COMPRAVENTA TOMO I 2-3</t>
  </si>
  <si>
    <t>Bogotá PROMESAS DE COMPRAVENTA TOMO VII 3-3</t>
  </si>
  <si>
    <t>Bogotá MATRIZ GRANAHORAR IIITOMOS 3-3</t>
  </si>
  <si>
    <t>5252388</t>
  </si>
  <si>
    <t>Bogotá CONTROL PRESTAMOS ENERO 2009</t>
  </si>
  <si>
    <t>Bogotá REMESAS SEPTIEMBRE 2007</t>
  </si>
  <si>
    <t>2716501</t>
  </si>
  <si>
    <t>Bogotá APERTURA DE CARPETAS JURIDICAS 2007</t>
  </si>
  <si>
    <t>2715102</t>
  </si>
  <si>
    <t>Bogotá FACTURAS</t>
  </si>
  <si>
    <t>2762677</t>
  </si>
  <si>
    <t>2735869</t>
  </si>
  <si>
    <t>Bogotá EMPRESA DE ACUEDUCTO Y ASEO 2006</t>
  </si>
  <si>
    <t>2762212</t>
  </si>
  <si>
    <t>Bogotá SOLICITUDES OCTUBRE - NOVIEMBRE 2008</t>
  </si>
  <si>
    <t>5251025</t>
  </si>
  <si>
    <t>Bogotá AZ NOTARIAS 22-35-61-19-23</t>
  </si>
  <si>
    <t>2732167</t>
  </si>
  <si>
    <t>Bogotá SOPORTES PRESTAMO DE CARPETAS COMERCIALES ARCEC A CISA AZ ENERO A MARZO 200AREA DE OPERACIONES</t>
  </si>
  <si>
    <t>2732985</t>
  </si>
  <si>
    <t>Bogotá AZ N COPIAS AVALUADORES ASOCIADOS</t>
  </si>
  <si>
    <t>Bogotá AZ N COPIAS LONJA DEL TOLIMA</t>
  </si>
  <si>
    <t>2734166</t>
  </si>
  <si>
    <t>Bogotá FACTURAS VENTAS 001-207 2004</t>
  </si>
  <si>
    <t>2764419</t>
  </si>
  <si>
    <t>Bogotá IMPUESTOS PREDIALES 2008 C-2</t>
  </si>
  <si>
    <t>Bogotá IMPUESTOS PREDIALES 2008 C3</t>
  </si>
  <si>
    <t>Bogotá IMPUESTOS PREDIALES 2007 C 22</t>
  </si>
  <si>
    <t>Bogotá IMPUESTOS PREDIALES 2007 C-23</t>
  </si>
  <si>
    <t>Bogotá IMPUESTOS PREDIALES 2007 C 24</t>
  </si>
  <si>
    <t>Bogotá IMPUESTOS PREDIALES 2007 C 25</t>
  </si>
  <si>
    <t>Bogotá IMPUESTOS PREDIALES 2007 C 27-1</t>
  </si>
  <si>
    <t>Bogotá IMPUESTOS PREDIALES 2007 C 28</t>
  </si>
  <si>
    <t>Bogotá IMPUESTOS PREDIALES 2007 C 29</t>
  </si>
  <si>
    <t>Bogotá SANTANDER IMPUESTOS PREDIALES 2007 R - 31</t>
  </si>
  <si>
    <t>5252298</t>
  </si>
  <si>
    <t>5252282</t>
  </si>
  <si>
    <t>2762655</t>
  </si>
  <si>
    <t>2734429</t>
  </si>
  <si>
    <t>2819</t>
  </si>
  <si>
    <t>Bogotá GARANTIA DE MAQUINARIA</t>
  </si>
  <si>
    <t>5254680</t>
  </si>
  <si>
    <t>Bogotá FORMATO DE SOLICITUDES</t>
  </si>
  <si>
    <t>Bogotá FORMATO SOLICITUDES</t>
  </si>
  <si>
    <t>2714630</t>
  </si>
  <si>
    <t>2726281</t>
  </si>
  <si>
    <t>Bogotá COPIAS AVALUOS INMUEBLES</t>
  </si>
  <si>
    <t>Bogotá COPIAS AVALUOS INMUEBLES BUCARAMANGA</t>
  </si>
  <si>
    <t>Bogotá COPIAS AVALUOS INMUEBLES MEDELLIN</t>
  </si>
  <si>
    <t>5254652</t>
  </si>
  <si>
    <t>Bogotá SOLICITUDES MARZO 2007 TOMO 2</t>
  </si>
  <si>
    <t>Bogotá PRESTAMOS INMUEBLES DESDE MARZO 2007</t>
  </si>
  <si>
    <t>Bogotá DEVOLUCION MARZO 2007</t>
  </si>
  <si>
    <t>Bogotá APERTURA TOMO 1</t>
  </si>
  <si>
    <t>Bogotá SOLICITUDES MARZO PARTE 2</t>
  </si>
  <si>
    <t>Bogotá DEVOLUCIONES 2007 BULEVAR</t>
  </si>
  <si>
    <t>2734204</t>
  </si>
  <si>
    <t>Bogotá AZ PAZ Y SALVOS SOBRE OBLIGACIONES MARZO 2006</t>
  </si>
  <si>
    <t>Bogotá AZ PAZ Y SALVOS SOBRE OBLIGACIONES ABRIL 2006</t>
  </si>
  <si>
    <t>5250874</t>
  </si>
  <si>
    <t>Bogotá AZ MATRIZ GRANAHORRAR 200TOMO II</t>
  </si>
  <si>
    <t>2728093</t>
  </si>
  <si>
    <t>Bogotá VICEPRESIDENCIA DE INMUEBLES GERENCIA JURIDICA PODERES-2005</t>
  </si>
  <si>
    <t>2726517</t>
  </si>
  <si>
    <t>Bogotá CIRCULAR NORMATIVA 56</t>
  </si>
  <si>
    <t>5251650</t>
  </si>
  <si>
    <t>Bogotá PRESTAMOS DE CARTERA DESDE SEPTIEMBRE 2007</t>
  </si>
  <si>
    <t>31-9-2007</t>
  </si>
  <si>
    <t>5254483</t>
  </si>
  <si>
    <t>Bogotá SOLICITUDES COMERCIALES JURIDICAS 2007</t>
  </si>
  <si>
    <t>Bogotá SOLICITUDES JUNIO</t>
  </si>
  <si>
    <t>Bogotá DEVOLUCIONES DEL MES DE JUNIO</t>
  </si>
  <si>
    <t>2728922</t>
  </si>
  <si>
    <t>Bogotá VIATICOS DE ENERO AGOSTO 2005</t>
  </si>
  <si>
    <t>Bogotá COVINOC 3</t>
  </si>
  <si>
    <t>Bogotá SERLEFIN BUCARAMANGA</t>
  </si>
  <si>
    <t>2726666</t>
  </si>
  <si>
    <t>Bogotá BETA FACT</t>
  </si>
  <si>
    <t>5250948</t>
  </si>
  <si>
    <t>Bogotá ARCEC  JURIDICA 2004-0AZ</t>
  </si>
  <si>
    <t>2732479</t>
  </si>
  <si>
    <t>Bogotá AZ OFICIOS REMISION ESCRITURAS NOTARIAS TOMO II</t>
  </si>
  <si>
    <t>2732529</t>
  </si>
  <si>
    <t>Bogotá RELACION DE PAGOS INM LIQUIDADOS</t>
  </si>
  <si>
    <t>5254728</t>
  </si>
  <si>
    <t>Bogotá PAZ Y SALVO LEVANTAMIENTO DE HIPOTECA Y RETIRO DE CENTRALES DE INFORMACION FINANCIERA PAQ 28</t>
  </si>
  <si>
    <t>2712754</t>
  </si>
  <si>
    <t>Bogotá PROCESOS OPERATIVOS OCT 200C-15-PAZ Y SALVOS</t>
  </si>
  <si>
    <t>5251332</t>
  </si>
  <si>
    <t>Bogotá CIFIN CORRESPONDENCIA NO 04</t>
  </si>
  <si>
    <t>Bogotá VIATICOS AÑO 2005</t>
  </si>
  <si>
    <t>2727058</t>
  </si>
  <si>
    <t>Bogotá COPIA DE AVALUOS 200200NO 3</t>
  </si>
  <si>
    <t>5254486</t>
  </si>
  <si>
    <t>Bogotá SOLICITUDES MAYO</t>
  </si>
  <si>
    <t>Bogotá DEVOLICIONES MAYO 2007</t>
  </si>
  <si>
    <t>Bogotá DEVOLUCIONES DEL MES DE JULIO 2007</t>
  </si>
  <si>
    <t>2726287</t>
  </si>
  <si>
    <t>Bogotá COPIAS AVALUOS INMUEBLES 200200TOMO XXII</t>
  </si>
  <si>
    <t>Bogotá COPIAS AVALUOS INMUEBLES 200200TOMO XXIII</t>
  </si>
  <si>
    <t>Bogotá COPIAS AVALUOS INMUEBLES 200200TOMO XXIV</t>
  </si>
  <si>
    <t>2716410</t>
  </si>
  <si>
    <t>Bogotá AZ FACTURACION DE SEPTIEMBRE OCTUBRE NOVIEMBRE</t>
  </si>
  <si>
    <t>Bogotá AZ FACTURACION DE NOVIEMBRE Y DICIEMBRE</t>
  </si>
  <si>
    <t>2732473</t>
  </si>
  <si>
    <t>Bogotá CERTIFICADOS DE LIBERTAD 2004</t>
  </si>
  <si>
    <t>Bogotá CERTIFICACION DE PAGOS-INMUEBLES A ESCRIBIR FUERA DE BOGOTA 2004</t>
  </si>
  <si>
    <t>5251754</t>
  </si>
  <si>
    <t>Bogotá CESION POSICION CONTRACTUAL UNION TEMPORAL TBD</t>
  </si>
  <si>
    <t>2762654</t>
  </si>
  <si>
    <t>8589</t>
  </si>
  <si>
    <t>Bogotá INFORMES AVALUOS ACTIVOS FIJOS</t>
  </si>
  <si>
    <t>5254649</t>
  </si>
  <si>
    <t>Bogotá DEVOLUCIONES DEL MES DE SEPTIEMBRE</t>
  </si>
  <si>
    <t>Bogotá SOLICITUDES DE SEPTIEMBRE TOMO 1</t>
  </si>
  <si>
    <t>Bogotá SOLICITUDES MES DE SEPTIEMBRE TOMO 2</t>
  </si>
  <si>
    <t>Bogotá INCORPORACIONES DESDE JUNIO</t>
  </si>
  <si>
    <t>Bogotá PREDIALES VALORACION TRAMITADOS</t>
  </si>
  <si>
    <t>2762758</t>
  </si>
  <si>
    <t>Bogotá CLIENTES PAZ Y SALVOS ANEXOS 4 9 Y 6 1</t>
  </si>
  <si>
    <t>2714817</t>
  </si>
  <si>
    <t>Bogotá UNION TEMPORAL LLA HCC FACT 2933-2957</t>
  </si>
  <si>
    <t>Bogotá GUIJA FACT 58-583</t>
  </si>
  <si>
    <t>5250808</t>
  </si>
  <si>
    <t>Bogotá RESOLUCIONES 2004</t>
  </si>
  <si>
    <t>Bogotá FACTURAS DE VENTAS</t>
  </si>
  <si>
    <t>2730363</t>
  </si>
  <si>
    <t>Bogotá CANCELACIONES DE HIPOTECA 33</t>
  </si>
  <si>
    <t>Bogotá CANCELACIONES DE HIPOTECA 34</t>
  </si>
  <si>
    <t>Bogotá CANCELACIONES DE HIPOTECA 35</t>
  </si>
  <si>
    <t>Bogotá CANCELACIONES DE HIPOTECA 36</t>
  </si>
  <si>
    <t>2732468</t>
  </si>
  <si>
    <t>Bogotá AUTORIZACION ENTREGA DE INMUEBLES 2004</t>
  </si>
  <si>
    <t>Bogotá ESCRITURAS VARIAS</t>
  </si>
  <si>
    <t>Bogotá CARTAS CANCELACION HIPOTECAS</t>
  </si>
  <si>
    <t>2735269</t>
  </si>
  <si>
    <t>Bogotá VICEPRESIDENCIA DE CARTERA PAZ Y SALVOS</t>
  </si>
  <si>
    <t>Bogotá VICEPRESIDENCIA DE CARTERA CANCELANCION DE HIPOTECAS</t>
  </si>
  <si>
    <t>Bogotá VICEPRESIDENCIA DE CARTERA CANCELACION DE INPUESTOS</t>
  </si>
  <si>
    <t>2715674</t>
  </si>
  <si>
    <t>Bogotá FACTURAS VENTAS-ARRIENDOS ENERO A ABRIL - 2004</t>
  </si>
  <si>
    <t>Bogotá PAZ Y SALVO ADMINISTRACION 2003</t>
  </si>
  <si>
    <t>2730429</t>
  </si>
  <si>
    <t>Bogotá FOLIOS CERTIFICADOS DE LIBERTAD VARIOS</t>
  </si>
  <si>
    <t>Bogotá CERTIFICADO DE LIBERTAD Y TRADICION 2005</t>
  </si>
  <si>
    <t>2728060</t>
  </si>
  <si>
    <t>Bogotá ESCRITURA DE COMPRAVENTA-MINUTAS Y PODERES REVISADOS</t>
  </si>
  <si>
    <t>2728478</t>
  </si>
  <si>
    <t>Bogotá FACTURACION REGIONAL MEDELLIN 2003</t>
  </si>
  <si>
    <t>2735402</t>
  </si>
  <si>
    <t>Bogotá NOTARIA Nº 61</t>
  </si>
  <si>
    <t>Bogotá NOTARIA 53</t>
  </si>
  <si>
    <t>Bogotá NOTARIA 17</t>
  </si>
  <si>
    <t>2716445</t>
  </si>
  <si>
    <t>Bogotá REYCO PAZ Y SALVO- CLIENTE</t>
  </si>
  <si>
    <t>Bogotá PAZ Y SALVOS PEC-CLIENTES</t>
  </si>
  <si>
    <t>2732932</t>
  </si>
  <si>
    <t>Bogotá AZ DOCUMENTOS VARIOS INMUEBLES AÑO 2003</t>
  </si>
  <si>
    <t>2726280</t>
  </si>
  <si>
    <t>Bogotá COPIAS AVALUOS INMUEBLES TOMO VI</t>
  </si>
  <si>
    <t>Bogotá COPIAS AVALUOS INMUEBLES TOMO V BGTA-BCH-IFI-FOGAFIN</t>
  </si>
  <si>
    <t>Bogotá COPIAS AVALUOS INMUEBLES TOMO VIII</t>
  </si>
  <si>
    <t>2761428</t>
  </si>
  <si>
    <t>Bogotá INFORMES FACTURAS OPERADORES AÑO 2005</t>
  </si>
  <si>
    <t>GERENCIA REGIONAL MANIZALES</t>
  </si>
  <si>
    <t>5252325</t>
  </si>
  <si>
    <t>2808</t>
  </si>
  <si>
    <t>Bogotá ACTA DE ENTREGA DE INMUEBLES DEL EJE CAFETERO AÑO 2006</t>
  </si>
  <si>
    <t>Bogotá EE PP Y ETASERVICIOS</t>
  </si>
  <si>
    <t>2732454</t>
  </si>
  <si>
    <t>Bogotá ACTAS RECIBO INMUEBLES 2003</t>
  </si>
  <si>
    <t>Bogotá PAZ Y SALVO ESCRITURACION</t>
  </si>
  <si>
    <t>Bogotá PAZ Y SALVO BOYACA HUILA CALDAS CAQUETA CASANARE META</t>
  </si>
  <si>
    <t>2726255</t>
  </si>
  <si>
    <t>Bogotá COPIAS AVALUOS INMUEBLES TOMO V</t>
  </si>
  <si>
    <t>Bogotá COPIAS AVALUOS INMUEBLES TOMO XVI</t>
  </si>
  <si>
    <t>Bogotá COPIAS AVALUOS INMUEBLES TOMO XII</t>
  </si>
  <si>
    <t>Bogotá COPIAS AVALUOS INMUEBLES TOMO XV</t>
  </si>
  <si>
    <t>5254872</t>
  </si>
  <si>
    <t>Bogotá FORMATO APERTURAS CARPETAS COMERCIALES 2005-2006</t>
  </si>
  <si>
    <t>Bogotá FORMATO APERTURAS 2006</t>
  </si>
  <si>
    <t>Bogotá APERTURAS CARPETAS 2006</t>
  </si>
  <si>
    <t>Bogotá APERTURAS CARPETAS JURIDICAS 2006</t>
  </si>
  <si>
    <t>2728444</t>
  </si>
  <si>
    <t>Bogotá ACTAS DE ENTREGA CARPETAS COMERICALES ARCEC A SETECSA AZ ACTAS 1001250</t>
  </si>
  <si>
    <t>Bogotá ACTAS DE ENTREGA CARPETAS COMERICALES ARCEC A SETECSA AZ ACTAS 1251500</t>
  </si>
  <si>
    <t>5251033</t>
  </si>
  <si>
    <t>Bogotá AZ FOLIOS BOYACA TUNJA DUITAMA SOGAMOSO TOMO I</t>
  </si>
  <si>
    <t>5251337</t>
  </si>
  <si>
    <t>Bogotá BETA 9350 DE 5</t>
  </si>
  <si>
    <t>2734900</t>
  </si>
  <si>
    <t>Bogotá PROMESAS</t>
  </si>
  <si>
    <t>2734681</t>
  </si>
  <si>
    <t>Bogotá PAZ Y SALVOS BETA # 4</t>
  </si>
  <si>
    <t>Bogotá PAZ Y SALVOS BETA # 5</t>
  </si>
  <si>
    <t>Bogotá PAZ Y SALVOS BETA # 6</t>
  </si>
  <si>
    <t>Bogotá PAZ Y SALVOS BETA # 7</t>
  </si>
  <si>
    <t>2762728</t>
  </si>
  <si>
    <t>Bogotá CLIENTES PAZ Y SALVO GRECO</t>
  </si>
  <si>
    <t>Bogotá CLIENTES PAZ Y SALVOS</t>
  </si>
  <si>
    <t>2715289</t>
  </si>
  <si>
    <t>Bogotá CIFINES 2002003</t>
  </si>
  <si>
    <t>2716491</t>
  </si>
  <si>
    <t>Bogotá PAGARES (MAYO 2003) EXPEDIENTE CLIENTE</t>
  </si>
  <si>
    <t>5254659</t>
  </si>
  <si>
    <t>Bogotá CONTROL DE TIEMPO DE LLEGADA OUTSOURCING PAQUTE N0 14</t>
  </si>
  <si>
    <t>2760174</t>
  </si>
  <si>
    <t>Bogotá EAPECIFICACIONES T COBRA 2002005</t>
  </si>
  <si>
    <t>2715160</t>
  </si>
  <si>
    <t>2728451</t>
  </si>
  <si>
    <t>Bogotá ACTAS DE ENTREGA CARPETAS JURIDICAS ARCEC A SETECSA AZ ACTAS 5A LA 127</t>
  </si>
  <si>
    <t>Bogotá ACTAS ENTREGA ARCEC SETECSA AZ ACTAS 128 A 220 JURIDICAS</t>
  </si>
  <si>
    <t>Bogotá ACTAS ENTREGA ARCEC SETECSA AZ ACTAS 221A 31JURIDICAS</t>
  </si>
  <si>
    <t>Bogotá ACTAS ENTREGA ARCEC SETECSA AZ ACTAS 41507 JURIDICAS</t>
  </si>
  <si>
    <t>5250813</t>
  </si>
  <si>
    <t>Bogotá ACTAS DE RETIRO DEFINITIVO ARCHIVO INACTIVO DE ARCEC PARA ENTREGAR A SETECSA 01</t>
  </si>
  <si>
    <t>Bogotá ACTAS DE RETIRO DEFINITIVO ACTIVO INACTIVO DE ARCEC PARA ENTREGAR A SETECSA 02</t>
  </si>
  <si>
    <t>Bogotá ACTAS DE ENTREGA DE ARCEC A SETECSA CARPETA ACTIVAS COMERCIALES</t>
  </si>
  <si>
    <t>5254480</t>
  </si>
  <si>
    <t>Bogotá DEVOLUCIONES DOCUMENTOS COMERCIALES</t>
  </si>
  <si>
    <t>5254391</t>
  </si>
  <si>
    <t>Bogotá IMPUESTOS PREDIALES 2008 C - 6</t>
  </si>
  <si>
    <t>Bogotá IMPUESTOS PREDIALES 2008 - C - 17</t>
  </si>
  <si>
    <t>Bogotá IMPUESTOS PREDIALES 2007 C - 21</t>
  </si>
  <si>
    <t>Bogotá IMPUESTOS PREDIALES 2007 C - 38</t>
  </si>
  <si>
    <t>Bogotá IMPUESTROS PREDIALES 2007 - C - 44</t>
  </si>
  <si>
    <t>Bogotá IMPUESTOS PREDIALES 2007 - C 62</t>
  </si>
  <si>
    <t>5254687</t>
  </si>
  <si>
    <t>Bogotá REMESAS ENTREGADAS POR SETECSA</t>
  </si>
  <si>
    <t>Bogotá LISTAS DE CARPETAS</t>
  </si>
  <si>
    <t>Bogotá COMUNICADOS</t>
  </si>
  <si>
    <t>2716531</t>
  </si>
  <si>
    <t>Bogotá FACTURAS DE ARCEC A CISA</t>
  </si>
  <si>
    <t>5254542</t>
  </si>
  <si>
    <t>Bogotá HOJAS DE VIDA EMPLEADOS OUTSOURCING PLAN CHOQUE PAQ  4</t>
  </si>
  <si>
    <t>Bogotá APERTURAS DE CARPETAS COMERCIALES Y ADMINISTRATIVAS PAQ  5</t>
  </si>
  <si>
    <t>5254862</t>
  </si>
  <si>
    <t>Bogotá IMPUESTOS PREDIALES 2007 C-41</t>
  </si>
  <si>
    <t>Bogotá IMPUESTOS PREDIALES 2007 C-42</t>
  </si>
  <si>
    <t>Bogotá IMPUESTOS PREDIALES 2007 C-48</t>
  </si>
  <si>
    <t>Bogotá IMPUESTOS PREDIALES 2007 C-40</t>
  </si>
  <si>
    <t>Bogotá IMPUESTOS PREDIALES 2007 C-46</t>
  </si>
  <si>
    <t>Bogotá IMPUESTOS PREDIALES 2007 C-43</t>
  </si>
  <si>
    <t>Bogotá IMPUESTOS PREDIALES 2007 C-45</t>
  </si>
  <si>
    <t>Bogotá IMPUESTOS PREDIALES 2007 C-47</t>
  </si>
  <si>
    <t>2732513</t>
  </si>
  <si>
    <t>Bogotá INFORME FOGAFIN PREDIALES 2004</t>
  </si>
  <si>
    <t>Bogotá COLECTORES PREDIALES 2004</t>
  </si>
  <si>
    <t>Bogotá IFI PREDIALES 2004</t>
  </si>
  <si>
    <t>Bogotá INCORPORACIONES DIC  200A OCTUBRE 2007</t>
  </si>
  <si>
    <t>5250840</t>
  </si>
  <si>
    <t>Bogotá AZ PROMESAS</t>
  </si>
  <si>
    <t>Bogotá AZ PROMESA</t>
  </si>
  <si>
    <t>Bogotá ENTREGA DOCUMENTOS SETECSA 200AZ 1</t>
  </si>
  <si>
    <t>2735447</t>
  </si>
  <si>
    <t>Bogotá ENTREGA DOCUMENTOS SETECSA 200AZ 2</t>
  </si>
  <si>
    <t>5254717</t>
  </si>
  <si>
    <t>Bogotá IMPUESTOS PREDIALES 2008 C 72</t>
  </si>
  <si>
    <t>Bogotá IMPUESTOS PREDIALES 2008 C 73</t>
  </si>
  <si>
    <t>Bogotá IMPUESTOS PREDIALES 2008 C 74</t>
  </si>
  <si>
    <t>Bogotá IMPUESTOS PREDIALES 2008 C 75</t>
  </si>
  <si>
    <t>2735258</t>
  </si>
  <si>
    <t>Bogotá RENUNCIAS A PODERES</t>
  </si>
  <si>
    <t>5252463</t>
  </si>
  <si>
    <t>Bogotá FACTURACION VENTAS INMUEBLES</t>
  </si>
  <si>
    <t>2762887</t>
  </si>
  <si>
    <t>Bogotá CONSECUTIVO FACTURAS VENTAS ARRIENDO</t>
  </si>
  <si>
    <t>2729094</t>
  </si>
  <si>
    <t>Bogotá INMUEBLES ORDENES DE SERVICIO</t>
  </si>
  <si>
    <t>2735910</t>
  </si>
  <si>
    <t>Bogotá AZ ESCRITURACION AÑO 200TOMO I 1-6</t>
  </si>
  <si>
    <t>Bogotá AZ ESCRITURACION AÑO 200TOMO II 3-6</t>
  </si>
  <si>
    <t>Bogotá AZ ESCRITURACION AÑO 200TOMO III 5-6</t>
  </si>
  <si>
    <t>Bogotá AZ PROMESAS AÑO 200TOMO XVII JULIO 1A JULIO 19 DE 3</t>
  </si>
  <si>
    <t>Bogotá AZ PROMESAS AÑO 200TOMO XVI JULIO A JULIO 1DE 3</t>
  </si>
  <si>
    <t>Bogotá AZ ESCRITURACION AÑO 200TOMO III</t>
  </si>
  <si>
    <t>Bogotá AZ ESCRITURACION AÑO 200TOMO I 2-6</t>
  </si>
  <si>
    <t>Bogotá AZ ESCRITURACION AÑO 200TOMO II 4-6</t>
  </si>
  <si>
    <t>Bogotá AZ ESCRITURACION AÑO 200TOMO III 6-6</t>
  </si>
  <si>
    <t>53861L000038</t>
  </si>
  <si>
    <t>M0032</t>
  </si>
  <si>
    <t>MM - MBD SERVER 002 - MM01948</t>
  </si>
  <si>
    <t>GXO0001</t>
  </si>
  <si>
    <t>MM - MBD SERVER - MM01962</t>
  </si>
  <si>
    <t>53861L000040</t>
  </si>
  <si>
    <t>GXO0200</t>
  </si>
  <si>
    <t>MM - MBD ANUAL - MM01946</t>
  </si>
  <si>
    <t>53861L000724</t>
  </si>
  <si>
    <t>GXO0201</t>
  </si>
  <si>
    <t>MM - MBD ANUAL - MM01952</t>
  </si>
  <si>
    <t>53861L000723</t>
  </si>
  <si>
    <t>GXO0252</t>
  </si>
  <si>
    <t>MM - MBD SEMANAL - MM01945</t>
  </si>
  <si>
    <t>53861L000926</t>
  </si>
  <si>
    <t>GXO0255</t>
  </si>
  <si>
    <t>MM - MBD MENSUAL - MM01960</t>
  </si>
  <si>
    <t>53861L000930</t>
  </si>
  <si>
    <t>GXO0320</t>
  </si>
  <si>
    <t>MM - MBD SERVER  - MM01954</t>
  </si>
  <si>
    <t>53861L001073</t>
  </si>
  <si>
    <t>GXO1039</t>
  </si>
  <si>
    <t>MM - MBD SERVER - MM01966</t>
  </si>
  <si>
    <t>53861L001091</t>
  </si>
  <si>
    <t>GXO1067</t>
  </si>
  <si>
    <t>MM - BACKUP SEMANAL FILE SERVER - MM01949</t>
  </si>
  <si>
    <t>53861L001354</t>
  </si>
  <si>
    <t>GXO1376</t>
  </si>
  <si>
    <t>MM - FILE SERVER - MM01967</t>
  </si>
  <si>
    <t>53861L001086</t>
  </si>
  <si>
    <t>GXO1427</t>
  </si>
  <si>
    <t>MM - MBD MENSUAL - MM01957</t>
  </si>
  <si>
    <t>53861L000012</t>
  </si>
  <si>
    <t>GXO1534</t>
  </si>
  <si>
    <t>MM - WEB SERVER - MM01963</t>
  </si>
  <si>
    <t>53861L001083</t>
  </si>
  <si>
    <t>GXO1535</t>
  </si>
  <si>
    <t>MM - WEB SERVER - MM01958</t>
  </si>
  <si>
    <t>53861L001087</t>
  </si>
  <si>
    <t>GXO1720</t>
  </si>
  <si>
    <t>MM - MAIN SERVER - MM01951</t>
  </si>
  <si>
    <t>53861L001084</t>
  </si>
  <si>
    <t>GXO1721</t>
  </si>
  <si>
    <t>MM - MAIN SERVER - MM01961</t>
  </si>
  <si>
    <t>53861L001088</t>
  </si>
  <si>
    <t>GXO1871</t>
  </si>
  <si>
    <t>MM - DISK AGENT MANIZALEZ - MM01950</t>
  </si>
  <si>
    <t>53861L001362</t>
  </si>
  <si>
    <t>GXO1876</t>
  </si>
  <si>
    <t>MM - BACKUP MIGRACION - MM01947</t>
  </si>
  <si>
    <t>53861L001359</t>
  </si>
  <si>
    <t>GXO1877</t>
  </si>
  <si>
    <t>MM - BACKUP MIGRACION - MM01959</t>
  </si>
  <si>
    <t>53861L001358</t>
  </si>
  <si>
    <t>53861L001108</t>
  </si>
  <si>
    <t>MM - FOGAFIN U.R.A. 1/1 CIERRE AÑO 2005 BASES DE DATOS Y LOG´S - MM02181</t>
  </si>
  <si>
    <t>53861L001149</t>
  </si>
  <si>
    <t>MM - FOGAFIN U.R.A. 1/1 CIERRE AÑO 2005 PROGRAMACION SERVIDOR UNIX: FES0100Z - MM02222</t>
  </si>
  <si>
    <t>53861L001393</t>
  </si>
  <si>
    <t>MM - MOVIMIENTO DE CHEQUES DEVUELTOS CISA DEL AÑO 2001 AL 2004 - MM02172</t>
  </si>
  <si>
    <t>53861L000311</t>
  </si>
  <si>
    <t>M0022</t>
  </si>
  <si>
    <t>MM - MAIN SERVER - MM01315</t>
  </si>
  <si>
    <t>GXO0158</t>
  </si>
  <si>
    <t>MM - MBD SABADO MENSUAL OCTUBRE - MM01292</t>
  </si>
  <si>
    <t>53861L000032</t>
  </si>
  <si>
    <t>GXO0162</t>
  </si>
  <si>
    <t>MM - MAIN MENSUAL (ENERO) - MM01298</t>
  </si>
  <si>
    <t>53861L000014</t>
  </si>
  <si>
    <t>GXO0245</t>
  </si>
  <si>
    <t>MM - MBD SERVER MENSUAL - MM01323</t>
  </si>
  <si>
    <t>53861L000873</t>
  </si>
  <si>
    <t>GXO0274</t>
  </si>
  <si>
    <t>MM - MBD SEMANAL - MM01331</t>
  </si>
  <si>
    <t>53861L000976</t>
  </si>
  <si>
    <t>GXO0399</t>
  </si>
  <si>
    <t>MM - MBD SERVER SEMANAL - MM01316</t>
  </si>
  <si>
    <t>53861L001482</t>
  </si>
  <si>
    <t>GXO0963</t>
  </si>
  <si>
    <t>MM - VARIOS - MM01295</t>
  </si>
  <si>
    <t>53861L001691</t>
  </si>
  <si>
    <t>GXO1247</t>
  </si>
  <si>
    <t>MM - MAIN MENSUAL - MM01275</t>
  </si>
  <si>
    <t>53861L000025</t>
  </si>
  <si>
    <t>GXO1249</t>
  </si>
  <si>
    <t>MM - FILE MENSUAL - MM01274</t>
  </si>
  <si>
    <t>53861L000030</t>
  </si>
  <si>
    <t>GXO1340</t>
  </si>
  <si>
    <t>MM - WEB SEMANAL - MM01299</t>
  </si>
  <si>
    <t>53861L000978</t>
  </si>
  <si>
    <t>GXO1342</t>
  </si>
  <si>
    <t>MM - WEB SEMANAL - MM01332</t>
  </si>
  <si>
    <t>53861L000986</t>
  </si>
  <si>
    <t>GXO1371</t>
  </si>
  <si>
    <t>MM - FILE SERVER - MM01329</t>
  </si>
  <si>
    <t>53861L001066</t>
  </si>
  <si>
    <t>GXO1435</t>
  </si>
  <si>
    <t>MM - MAIN MENSUAL MARZO - MM01285</t>
  </si>
  <si>
    <t>53861L000023</t>
  </si>
  <si>
    <t>GXO1560</t>
  </si>
  <si>
    <t>MM - WEB SERVER - MM01306</t>
  </si>
  <si>
    <t>53861L001281</t>
  </si>
  <si>
    <t>GXO1617</t>
  </si>
  <si>
    <t>MM - MAIN SEMANAL - MM01304</t>
  </si>
  <si>
    <t>53861L000751</t>
  </si>
  <si>
    <t>GXO1639</t>
  </si>
  <si>
    <t>MM - MAIN SEMANAL - MM01276</t>
  </si>
  <si>
    <t>53861L000747</t>
  </si>
  <si>
    <t>GXO1643</t>
  </si>
  <si>
    <t>MM - MAIN SEMANAL - MM01307</t>
  </si>
  <si>
    <t>53861L000765</t>
  </si>
  <si>
    <t>GXO1716</t>
  </si>
  <si>
    <t>MM - MAIN SERVER - MM01328</t>
  </si>
  <si>
    <t>53861L001068</t>
  </si>
  <si>
    <t>GXO1718</t>
  </si>
  <si>
    <t>MM - MAIN SERVER - MM01319</t>
  </si>
  <si>
    <t>53861L001076</t>
  </si>
  <si>
    <t>GXO1796</t>
  </si>
  <si>
    <t>MM - MAIN SERVER SEMANAL - MM01277</t>
  </si>
  <si>
    <t>53861L001485</t>
  </si>
  <si>
    <t>GXO1919</t>
  </si>
  <si>
    <t>MM - BACKUP ESPECIALES II - MM01330</t>
  </si>
  <si>
    <t>53861L001509</t>
  </si>
  <si>
    <t>GXO0157</t>
  </si>
  <si>
    <t>MM - MAIN SEMANAL - MM01312</t>
  </si>
  <si>
    <t>53861L000599</t>
  </si>
  <si>
    <t>53861L000094</t>
  </si>
  <si>
    <t>M0025</t>
  </si>
  <si>
    <t>MM - FULL SERVIDORES - MM01512</t>
  </si>
  <si>
    <t>53861L000189</t>
  </si>
  <si>
    <t>MM - DG SERVER 002 SISTEMAS  - MM01474</t>
  </si>
  <si>
    <t>GXO0151</t>
  </si>
  <si>
    <t>MM - MAIL MENSUAL - MM01481</t>
  </si>
  <si>
    <t>53861L000589</t>
  </si>
  <si>
    <t>GXO0280</t>
  </si>
  <si>
    <t>MM - MBD SAMANAL MENSUAL - MM01500</t>
  </si>
  <si>
    <t>53861L000995</t>
  </si>
  <si>
    <t>GXO0328</t>
  </si>
  <si>
    <t>MM - MBD SERVER - MM01504</t>
  </si>
  <si>
    <t>53861L001225</t>
  </si>
  <si>
    <t>GXO0407</t>
  </si>
  <si>
    <t>MM - MBD SERVER - MM01456</t>
  </si>
  <si>
    <t>53861L001519</t>
  </si>
  <si>
    <t>GXO1027</t>
  </si>
  <si>
    <t>MM - BRIGADAS - MM01486</t>
  </si>
  <si>
    <t>53861L000681</t>
  </si>
  <si>
    <t>GXO1056</t>
  </si>
  <si>
    <t>MM - VARIOS MENSUAL - MM01501</t>
  </si>
  <si>
    <t>53861L000998</t>
  </si>
  <si>
    <t>GXO1224</t>
  </si>
  <si>
    <t>MM - FILE SEMANAL - MM01485</t>
  </si>
  <si>
    <t>53861L000593</t>
  </si>
  <si>
    <t>GXO1263</t>
  </si>
  <si>
    <t>MM - FILE MENSUAL - MM01505</t>
  </si>
  <si>
    <t>53861L000647</t>
  </si>
  <si>
    <t>GXO1377</t>
  </si>
  <si>
    <t>MM - FILE SERVER - MM01511</t>
  </si>
  <si>
    <t>53861L001209</t>
  </si>
  <si>
    <t>GXO1424</t>
  </si>
  <si>
    <t>MM - WEB SEMANAL - MM01487</t>
  </si>
  <si>
    <t>53861L000595</t>
  </si>
  <si>
    <t>GXO1726</t>
  </si>
  <si>
    <t>MM - MAIN SERVER - MM01506</t>
  </si>
  <si>
    <t>53861L001228</t>
  </si>
  <si>
    <t>GXO1789</t>
  </si>
  <si>
    <t>MM - MAIN SERVER SEMANAL - MM01478</t>
  </si>
  <si>
    <t>53861L001458</t>
  </si>
  <si>
    <t>GXO1819</t>
  </si>
  <si>
    <t>MM - RESTAURACION 20/01/2004 MBD SERVER - MM01477</t>
  </si>
  <si>
    <t>53861L001096</t>
  </si>
  <si>
    <t>GXO0120</t>
  </si>
  <si>
    <t>MM - WEB SEMANAL - MM01492</t>
  </si>
  <si>
    <t>53861L000614</t>
  </si>
  <si>
    <t>GXO1413</t>
  </si>
  <si>
    <t>MM - WEB SEMANAL - MM01497</t>
  </si>
  <si>
    <t>53861L000587</t>
  </si>
  <si>
    <t>53861L000053</t>
  </si>
  <si>
    <t>M0015</t>
  </si>
  <si>
    <t>MM - MBD SERVER SLOT 3 - MM00859</t>
  </si>
  <si>
    <t>53861L000214</t>
  </si>
  <si>
    <t>MM - BASES BRIGADAS - MM00909</t>
  </si>
  <si>
    <t>GXO0129</t>
  </si>
  <si>
    <t>MM - MBD LUNES  (SEMANAL) - MM00879</t>
  </si>
  <si>
    <t>53861L000635</t>
  </si>
  <si>
    <t>GXO0273</t>
  </si>
  <si>
    <t>MM - MBD SEMANAL - MM00867</t>
  </si>
  <si>
    <t>53861L000964</t>
  </si>
  <si>
    <t>GXO0321</t>
  </si>
  <si>
    <t>MM - MBD SERVER - MM00863</t>
  </si>
  <si>
    <t>53861L001077</t>
  </si>
  <si>
    <t>GXO0326</t>
  </si>
  <si>
    <t>MM - MBD SERVER - MM00858</t>
  </si>
  <si>
    <t>53861L001216</t>
  </si>
  <si>
    <t>GXO0401</t>
  </si>
  <si>
    <t>MM - SEMANAL MBD SERVER - MM00896</t>
  </si>
  <si>
    <t>53861L001490</t>
  </si>
  <si>
    <t>GXO1020</t>
  </si>
  <si>
    <t>MM - MAIN SEMANAL - MM00874</t>
  </si>
  <si>
    <t>53861L000654</t>
  </si>
  <si>
    <t>GXO1055</t>
  </si>
  <si>
    <t>MM - MAIN SEMANAL - MM00875</t>
  </si>
  <si>
    <t>53861L00975</t>
  </si>
  <si>
    <t>GXO1101</t>
  </si>
  <si>
    <t>MM - FILE SERVER - MM00862</t>
  </si>
  <si>
    <t>53861L001487</t>
  </si>
  <si>
    <t>GXO1274</t>
  </si>
  <si>
    <t>MM - GXO1274 - MM00871</t>
  </si>
  <si>
    <t>53861L000710</t>
  </si>
  <si>
    <t>GXO1275</t>
  </si>
  <si>
    <t>MM - FILE SERVER - MM00888</t>
  </si>
  <si>
    <t>53861L000713</t>
  </si>
  <si>
    <t>GXO1278</t>
  </si>
  <si>
    <t>MM - FILE ANUAL - MM00855</t>
  </si>
  <si>
    <t>53861L000716</t>
  </si>
  <si>
    <t>GXO1348</t>
  </si>
  <si>
    <t>MM - FILE SERVER SEMANAL - MM00895</t>
  </si>
  <si>
    <t>53861L001012</t>
  </si>
  <si>
    <t>GXO1350</t>
  </si>
  <si>
    <t>MM - FILE SEMANAL - MM00892</t>
  </si>
  <si>
    <t>53861L000965</t>
  </si>
  <si>
    <t>GXO1379</t>
  </si>
  <si>
    <t>MM - FILE SERVER - MM00893</t>
  </si>
  <si>
    <t>53861L001217</t>
  </si>
  <si>
    <t>GXO1459</t>
  </si>
  <si>
    <t>MM - WEB MENSUAL - MM00880</t>
  </si>
  <si>
    <t>53861L000728</t>
  </si>
  <si>
    <t>GXO1465</t>
  </si>
  <si>
    <t>MM - WEB SEMANAL - MM00889</t>
  </si>
  <si>
    <t>53861L000748</t>
  </si>
  <si>
    <t>GXO1518</t>
  </si>
  <si>
    <t>MM - WEB SEMANAL - MM00912</t>
  </si>
  <si>
    <t>53861L001031</t>
  </si>
  <si>
    <t>GXO1550</t>
  </si>
  <si>
    <t>MM - WEB SERVER - MM00913</t>
  </si>
  <si>
    <t>53861L001252</t>
  </si>
  <si>
    <t>GXO1636</t>
  </si>
  <si>
    <t>MM - MAIN MANUAL - MM00854</t>
  </si>
  <si>
    <t>53861L000721</t>
  </si>
  <si>
    <t>GXO1701</t>
  </si>
  <si>
    <t>MM - MAIN SERVER SEMANAL - MM00882</t>
  </si>
  <si>
    <t>53861L001001</t>
  </si>
  <si>
    <t>GXO1719</t>
  </si>
  <si>
    <t>MM - MAIN SERVER - MM00873</t>
  </si>
  <si>
    <t>53861L001080</t>
  </si>
  <si>
    <t>GXO1797</t>
  </si>
  <si>
    <t>MM - MAIN SERVER SEMANAL - MM00860</t>
  </si>
  <si>
    <t>53861L001489</t>
  </si>
  <si>
    <t>GXO0205</t>
  </si>
  <si>
    <t>MM - MBD SEMANAL - MM00864</t>
  </si>
  <si>
    <t>53861L000755</t>
  </si>
  <si>
    <t>GXO1419</t>
  </si>
  <si>
    <t>MM - MENSUAL OCTUBRE DG SERVER - MM00877</t>
  </si>
  <si>
    <t>53861L000262</t>
  </si>
  <si>
    <t>GXO1448</t>
  </si>
  <si>
    <t>MM - WEB SEMANAL - MM00856</t>
  </si>
  <si>
    <t>53861L000754</t>
  </si>
  <si>
    <t>53861L000043</t>
  </si>
  <si>
    <t>M0016</t>
  </si>
  <si>
    <t>MM - MBD SERVER 001 SLOT 1 - MM00970</t>
  </si>
  <si>
    <t>53861L000045</t>
  </si>
  <si>
    <t>MM - MBD SERVER R004 SLOT 4 - MM00964</t>
  </si>
  <si>
    <t>GXO0131</t>
  </si>
  <si>
    <t>MM - WEB SEMANAL - MM00954</t>
  </si>
  <si>
    <t>53861L000714</t>
  </si>
  <si>
    <t>GXO0285</t>
  </si>
  <si>
    <t>MM - FILE SERVER - MM00972</t>
  </si>
  <si>
    <t>53861L001288</t>
  </si>
  <si>
    <t>GXO0411</t>
  </si>
  <si>
    <t>MM - MBD SERVER SEMANAL - MM00934</t>
  </si>
  <si>
    <t>53861L001535</t>
  </si>
  <si>
    <t>GXO1032</t>
  </si>
  <si>
    <t>MM - DG ANUAL - MM00969</t>
  </si>
  <si>
    <t>53861L000720</t>
  </si>
  <si>
    <t>GXO1233</t>
  </si>
  <si>
    <t>MM - FILE SEMANAL - MM00960</t>
  </si>
  <si>
    <t>53861L000659</t>
  </si>
  <si>
    <t>GXO1273</t>
  </si>
  <si>
    <t>MM - FILE MENSUAL - MM00948</t>
  </si>
  <si>
    <t>53861L000706</t>
  </si>
  <si>
    <t>GXO1374</t>
  </si>
  <si>
    <t>MM - FILE SERVER - MM00958</t>
  </si>
  <si>
    <t>53861L001078</t>
  </si>
  <si>
    <t>GXO1554</t>
  </si>
  <si>
    <t>MM - WEB SERVER - MM00968</t>
  </si>
  <si>
    <t>53861L001269</t>
  </si>
  <si>
    <t>GXO1631</t>
  </si>
  <si>
    <t>MM - MAIN SEMANAL - MM00959</t>
  </si>
  <si>
    <t>53861L001013</t>
  </si>
  <si>
    <t>GXO1705</t>
  </si>
  <si>
    <t>MM - MAIN SERVER SEMANAL - MM00947</t>
  </si>
  <si>
    <t>53861L001021</t>
  </si>
  <si>
    <t>GXO1736</t>
  </si>
  <si>
    <t>MM - MAIN SERVER  - MM00963</t>
  </si>
  <si>
    <t>53861L001270</t>
  </si>
  <si>
    <t>GXO1862</t>
  </si>
  <si>
    <t>MM - BACKUP ESPECIALES DGJ SANDOVAL DGJE ARDILA DGJ LOPEZ DGP MELO DGY SALAME - MM00931</t>
  </si>
  <si>
    <t>53861L001366</t>
  </si>
  <si>
    <t>53861L000135</t>
  </si>
  <si>
    <t>MM - N/A - MM00951</t>
  </si>
  <si>
    <t>GXO1417</t>
  </si>
  <si>
    <t>MM - WEB SEMANAL - MM00949</t>
  </si>
  <si>
    <t>53861L000649</t>
  </si>
  <si>
    <t>53861M000005</t>
  </si>
  <si>
    <t>M0038</t>
  </si>
  <si>
    <t>MM - BANK VISION BF - MM03028</t>
  </si>
  <si>
    <t>53861M000006</t>
  </si>
  <si>
    <t>MM - BANK VISION BF - MM03029</t>
  </si>
  <si>
    <t>53861M000007</t>
  </si>
  <si>
    <t>MM - BANK VISION CISA SEMANAL CORTE AL 25/12/2004 - MM03030</t>
  </si>
  <si>
    <t>53861M000008</t>
  </si>
  <si>
    <t>MM - DEMOGRAFICO DE CISA M-5 BANK VISION BF - MM03031</t>
  </si>
  <si>
    <t>53861M000009</t>
  </si>
  <si>
    <t>MM - BANK VISION MENSUAL - MM03032</t>
  </si>
  <si>
    <t>53861M000010</t>
  </si>
  <si>
    <t>MM - BANK VISION - MM03033</t>
  </si>
  <si>
    <t>53861M000011</t>
  </si>
  <si>
    <t>MM - BANK VISION - MM03034</t>
  </si>
  <si>
    <t>53861M000012</t>
  </si>
  <si>
    <t>MM - BANK VISION SEMANAL CISA - MM03035</t>
  </si>
  <si>
    <t>53861M000013</t>
  </si>
  <si>
    <t>MM - BANK VISION MENSUAL - MM03036</t>
  </si>
  <si>
    <t>53861M000021</t>
  </si>
  <si>
    <t>MM - BANK VISION SEMANAL   - MM03037</t>
  </si>
  <si>
    <t>53861M000022</t>
  </si>
  <si>
    <t>MM - BANK VISION  - MM03038</t>
  </si>
  <si>
    <t>53861M000023</t>
  </si>
  <si>
    <t>MM - BANK VISION  - MM03039</t>
  </si>
  <si>
    <t>53861M000024</t>
  </si>
  <si>
    <t>MM - BANK VISION - MM03040</t>
  </si>
  <si>
    <t>53861M000025</t>
  </si>
  <si>
    <t>MM - BANK VISION MENSUAL - MM03041</t>
  </si>
  <si>
    <t>53861M000026</t>
  </si>
  <si>
    <t>MM - BANK VISION - MM03042</t>
  </si>
  <si>
    <t>53861M000027</t>
  </si>
  <si>
    <t>MM - BANK VISION CISA SEMANAL   - MM03043</t>
  </si>
  <si>
    <t>53861M000028</t>
  </si>
  <si>
    <t>MM - BANK VISION - MM03044</t>
  </si>
  <si>
    <t>53861M000029</t>
  </si>
  <si>
    <t>MM - BANK VISION MENSUAL - MM03045</t>
  </si>
  <si>
    <t>53861M000030</t>
  </si>
  <si>
    <t>MM - BANK VISION - MM03046</t>
  </si>
  <si>
    <t>53861M000031</t>
  </si>
  <si>
    <t>MM - BANK VISION - MM03047</t>
  </si>
  <si>
    <t>53861M000032</t>
  </si>
  <si>
    <t>MM - BANK VISION - MM03048</t>
  </si>
  <si>
    <t>53861M000033</t>
  </si>
  <si>
    <t>MM - BANK VISION - MM03049</t>
  </si>
  <si>
    <t>53861M000034</t>
  </si>
  <si>
    <t>MM - BANK VISION BANCAFE - MM03050</t>
  </si>
  <si>
    <t>53861M000035</t>
  </si>
  <si>
    <t>MM - BANK VISION BANCAFE - MM03051</t>
  </si>
  <si>
    <t>53861M000036</t>
  </si>
  <si>
    <t>MM - BANK VISION - MM03052</t>
  </si>
  <si>
    <t>53861M000037</t>
  </si>
  <si>
    <t>MM - BANK VISION BANCAFE - MM03053</t>
  </si>
  <si>
    <t>53861M000038</t>
  </si>
  <si>
    <t>MM - BANK VISION SEMANAL CISA BANCAFE - MM03054</t>
  </si>
  <si>
    <t>53861M000039</t>
  </si>
  <si>
    <t>MM - BANK VISION CISA SEMANAL - MM03055</t>
  </si>
  <si>
    <t>53861M000040</t>
  </si>
  <si>
    <t>MM - BANK VISION - MM03056</t>
  </si>
  <si>
    <t>53861M000041</t>
  </si>
  <si>
    <t>MM - BANK VISION SEMANAL CISA YOLIMA PEREZ - MM03057</t>
  </si>
  <si>
    <t>53861M000042</t>
  </si>
  <si>
    <t>MM - BANK VISION MENSUAL - MM03058</t>
  </si>
  <si>
    <t>53861M000043</t>
  </si>
  <si>
    <t>MM - BANK VISION - MM03059</t>
  </si>
  <si>
    <t>53861M000044</t>
  </si>
  <si>
    <t>MM - BANK VISION - MM03060</t>
  </si>
  <si>
    <t>53861M000045</t>
  </si>
  <si>
    <t>MM - BANK VISION - MM03061</t>
  </si>
  <si>
    <t>53861M000046</t>
  </si>
  <si>
    <t>MM - BANK VISION - MM03062</t>
  </si>
  <si>
    <t>53861M000047</t>
  </si>
  <si>
    <t>MM - BANK VISION - MM03063</t>
  </si>
  <si>
    <t>53861M000048</t>
  </si>
  <si>
    <t>MM - BANK VISION - MM03064</t>
  </si>
  <si>
    <t>53861M000049</t>
  </si>
  <si>
    <t>MM - BANK VISION - MM03065</t>
  </si>
  <si>
    <t>53861M000050</t>
  </si>
  <si>
    <t>MM - BANK VISION MENSUAL CISA - MM03066</t>
  </si>
  <si>
    <t>53861M000051</t>
  </si>
  <si>
    <t>MM - BANK VISION - MM03067</t>
  </si>
  <si>
    <t>53861M000052</t>
  </si>
  <si>
    <t>MM - BANK VISION - MM03068</t>
  </si>
  <si>
    <t>53861M000053</t>
  </si>
  <si>
    <t>MM - BANK VISION - MM03069</t>
  </si>
  <si>
    <t>53861M000054</t>
  </si>
  <si>
    <t>MM - BANK VISION - MM03070</t>
  </si>
  <si>
    <t>53861M000055</t>
  </si>
  <si>
    <t>MM - BANK VISION - MM03071</t>
  </si>
  <si>
    <t>53861M000056</t>
  </si>
  <si>
    <t>MM - BANK VISION - MM03072</t>
  </si>
  <si>
    <t>53861M000057</t>
  </si>
  <si>
    <t>MM - BANK VISION - MM03073</t>
  </si>
  <si>
    <t>53861M000058</t>
  </si>
  <si>
    <t>MM - BANK VISION CISA SEMANAL - MM03074</t>
  </si>
  <si>
    <t>53861M000059</t>
  </si>
  <si>
    <t>MM - BANK VISION - MM03075</t>
  </si>
  <si>
    <t>53861M000060</t>
  </si>
  <si>
    <t>MM - BANK VISION MENSUAL - MM03076</t>
  </si>
  <si>
    <t>53861M000061</t>
  </si>
  <si>
    <t>MM - BANK VISION - MM03077</t>
  </si>
  <si>
    <t>53861M000062</t>
  </si>
  <si>
    <t>MM - BANK VISION - MM03078</t>
  </si>
  <si>
    <t>53861M000063</t>
  </si>
  <si>
    <t>MM - BANK VISION - MM03079</t>
  </si>
  <si>
    <t>53861M000064</t>
  </si>
  <si>
    <t>MM - BANK VISION - MM03080</t>
  </si>
  <si>
    <t>53861M000065</t>
  </si>
  <si>
    <t>MM - BANK VISION - MM03081</t>
  </si>
  <si>
    <t>53861M000066</t>
  </si>
  <si>
    <t>MM - BANK VISION - MM03082</t>
  </si>
  <si>
    <t>53861M000073</t>
  </si>
  <si>
    <t>MM - BANK VISION - MM03083</t>
  </si>
  <si>
    <t>53861M000074</t>
  </si>
  <si>
    <t>MM - BANK VISION MENSUALES - MM03084</t>
  </si>
  <si>
    <t>53861M000075</t>
  </si>
  <si>
    <t>MM - BANK VISION  - MM03085</t>
  </si>
  <si>
    <t>53861M000076</t>
  </si>
  <si>
    <t>MM - BANK VISION - MM03086</t>
  </si>
  <si>
    <t>53861M000077</t>
  </si>
  <si>
    <t>MM - BANK VISION - MM03087</t>
  </si>
  <si>
    <t>53861M000079</t>
  </si>
  <si>
    <t>MM - BANK VISION - MM03089</t>
  </si>
  <si>
    <t>53861M000080</t>
  </si>
  <si>
    <t>MM - BANK VISION MENSUAL CISA - MM03090</t>
  </si>
  <si>
    <t>53861M000081</t>
  </si>
  <si>
    <t>MM - BANK VISION - MM03091</t>
  </si>
  <si>
    <t>53861M000082</t>
  </si>
  <si>
    <t>MM - BANK VISION - MM03092</t>
  </si>
  <si>
    <t>53861M000083</t>
  </si>
  <si>
    <t>MM - BANK VISION - MM03093</t>
  </si>
  <si>
    <t>53861M000084</t>
  </si>
  <si>
    <t>MM - BANK VISION MENSUAL - MM03094</t>
  </si>
  <si>
    <t>53861M000085</t>
  </si>
  <si>
    <t>MM - BANK VISION - MM03095</t>
  </si>
  <si>
    <t>53861M000086</t>
  </si>
  <si>
    <t>MM - BANK VISION CISA SEMANAL - MM03096</t>
  </si>
  <si>
    <t>53861M000087</t>
  </si>
  <si>
    <t>MM - BANK VISION - MM03097</t>
  </si>
  <si>
    <t>53861M000088</t>
  </si>
  <si>
    <t>MM - BANK VISION CISA SEMANAL - MM03098</t>
  </si>
  <si>
    <t>53861M000089</t>
  </si>
  <si>
    <t>MM - BANK VISION CISA SEMANAL SANDRA - MM03099</t>
  </si>
  <si>
    <t>53861M000090</t>
  </si>
  <si>
    <t>MM - BANK VISION CISA 16/05/06 JUAN CARLOS EXT.3419 P. 12 REG. 68.876 - MM03100</t>
  </si>
  <si>
    <t>53861M000091</t>
  </si>
  <si>
    <t>MM - BBVA - MM03101</t>
  </si>
  <si>
    <t>53861M000092</t>
  </si>
  <si>
    <t>MM - BANK VISION CISA JUAN OSORIO EXT. 3419 - MM03102</t>
  </si>
  <si>
    <t>53861M000093</t>
  </si>
  <si>
    <t>MM - BANK VISION CISA DEMOGRAFICO MENSUAL JUAN OSORIO 3419 - MM03103</t>
  </si>
  <si>
    <t>53861M000094</t>
  </si>
  <si>
    <t>MM - BANK VISION - MM03104</t>
  </si>
  <si>
    <t>53861M000095</t>
  </si>
  <si>
    <t>MM - BANK VISION CISA DEMOGRAFIA AL CORTE 16 DE JUNIO  - MM03105</t>
  </si>
  <si>
    <t>53861M000096</t>
  </si>
  <si>
    <t>MM - BANK VISION DEMOGRAFICO JUAN OSORIO AL CORTE DEL 23 DE JUNIO - MM03106</t>
  </si>
  <si>
    <t>53861M000097</t>
  </si>
  <si>
    <t>MM - BANK VISION CISA DEMOGRAFICO SEMANAL DEL 27 AL 30 DE JUNIO - MM03107</t>
  </si>
  <si>
    <t>53861M000098</t>
  </si>
  <si>
    <t>MM - BANK VISION CISA DEMOGRAFICO MES DE JUNIO - MM03108</t>
  </si>
  <si>
    <t>53861M000099</t>
  </si>
  <si>
    <t>MM - BANK VISION CISA DEMOGRAFICO AL CORTE DEL 7 - MM03109</t>
  </si>
  <si>
    <t>53861M000100</t>
  </si>
  <si>
    <t>MM - BANK VISION - MM03110</t>
  </si>
  <si>
    <t>53861M000101</t>
  </si>
  <si>
    <t>MM - BANK VISION - MM03111</t>
  </si>
  <si>
    <t>53861M000102</t>
  </si>
  <si>
    <t>MM - BANCAFE CISA DEMOGRAFICO AL CORTE DEL 21 JUAN OSORIO - MM03112</t>
  </si>
  <si>
    <t>53861M000104</t>
  </si>
  <si>
    <t>MM - BANK VISION DEMOGRAFICO MENSUAL MES DE JULIO 1 - MM03114</t>
  </si>
  <si>
    <t>53861M000105</t>
  </si>
  <si>
    <t>MM - BANK VISION - MM03115</t>
  </si>
  <si>
    <t>53861M000106</t>
  </si>
  <si>
    <t>MM - BANCAFE CISA DEMOGRAFICO AL CORTE DEL 14 DE AGOSTO JUAN OSORIO - MM03116</t>
  </si>
  <si>
    <t>53861M000107</t>
  </si>
  <si>
    <t>MM - BANK VISION CISA DEMOGRAFICO AL CORTE DEL 25 DE AGOSTO JUAN OSORIO - MM03117</t>
  </si>
  <si>
    <t>53861M000108</t>
  </si>
  <si>
    <t>MM - BANK VISION CISA DEMOGRAFICO BANCAFE - MM03118</t>
  </si>
  <si>
    <t>53861M000109</t>
  </si>
  <si>
    <t>MM - BANK VISION CISA DEMOGRAFICO AGOSTO  MENSUAL - MM03119</t>
  </si>
  <si>
    <t>53861M000110</t>
  </si>
  <si>
    <t>MM - BANK VISION CISA DEMOGRAFICO SEMAL 28 AL 01 DE SEPTIEMBRE EXT. 3419 - MM03120</t>
  </si>
  <si>
    <t>53861M000111</t>
  </si>
  <si>
    <t>MM - BANK VISION CISA DEMOGRAFICO DEL 11/09/2006 - MM03121</t>
  </si>
  <si>
    <t>53861M000112</t>
  </si>
  <si>
    <t>MM - BANK VISION CISA DEMOGRAFICO SEMANAL JUAN OSORIO DEL 11 AL 15 DE SEPTIEMBRE - MM03122</t>
  </si>
  <si>
    <t>53861M000113</t>
  </si>
  <si>
    <t>MM - BANK VISION DEMOGRAFICO SEMANAL AL CORTE DEL 22 DE SEPTIEMBRE - MM03123</t>
  </si>
  <si>
    <t>53861M000114</t>
  </si>
  <si>
    <t>MM - BANK VISION CISA SEMANAL BANCAFE - MM03124</t>
  </si>
  <si>
    <t>53861M000115</t>
  </si>
  <si>
    <t>MM - BANK VISION CISA DEMOGRAFICO MENSUAL JUAN OSORIO MES DE SEPTIEMBRE - MM03125</t>
  </si>
  <si>
    <t>53861M000116</t>
  </si>
  <si>
    <t>MM - BANK VISION DEMOGRAFICO SEMANAL AL 06/10/06 - MM03126</t>
  </si>
  <si>
    <t>53861M000117</t>
  </si>
  <si>
    <t>MM - BANK VISION CISA DEMOGRAFICO - MM03127</t>
  </si>
  <si>
    <t>53861M000118</t>
  </si>
  <si>
    <t>MM - BANK VISION DEMOGRAFICO SEMANAL 23/10/2006 - MM03128</t>
  </si>
  <si>
    <t>53861M000119</t>
  </si>
  <si>
    <t>MM - BANK VISION - MM03129</t>
  </si>
  <si>
    <t>53861M000120</t>
  </si>
  <si>
    <t>MM - BANK VISION MENSUAL - MM03130</t>
  </si>
  <si>
    <t>53861M000121</t>
  </si>
  <si>
    <t>MM - BANK VISION - MM03131</t>
  </si>
  <si>
    <t>53861M000122</t>
  </si>
  <si>
    <t>MM - BANK VISION CISA JUAN CARLOS OSORIO EXT. 3419 - MM03132</t>
  </si>
  <si>
    <t>53861M000123</t>
  </si>
  <si>
    <t>MM - BANK VISION - MM03133</t>
  </si>
  <si>
    <t>53861M000124</t>
  </si>
  <si>
    <t>MM - BANK VISION CISA SEMANAL 20060317 - MM03134</t>
  </si>
  <si>
    <t>53861M000125</t>
  </si>
  <si>
    <t>MM - BANK VISION DEMOGRAFICO MENSUAL NOVIEMBRE - MM03135</t>
  </si>
  <si>
    <t>53861M000126</t>
  </si>
  <si>
    <t>MM - BBVA - MM03136</t>
  </si>
  <si>
    <t>53861M000127</t>
  </si>
  <si>
    <t>MM - BBVA GRANAHORRAR CISA - MM03137</t>
  </si>
  <si>
    <t>53861M000128</t>
  </si>
  <si>
    <t>MM - BBVA GRANAHORRAR CISA - MM03138</t>
  </si>
  <si>
    <t>53861M000130</t>
  </si>
  <si>
    <t>MM - BBVA GRANAHORRAR CISA</t>
  </si>
  <si>
    <t>53861M000131</t>
  </si>
  <si>
    <t>MM - BBVA GRANAHORRAR CISA - MM03140</t>
  </si>
  <si>
    <t>53861M000132</t>
  </si>
  <si>
    <t>MM - BBVA GRANAHORRAR FACT - MM03141</t>
  </si>
  <si>
    <t>53861M000135</t>
  </si>
  <si>
    <t>MM - BBVA GRANAHORRAR CISA - MM03143</t>
  </si>
  <si>
    <t>53861M000136</t>
  </si>
  <si>
    <t>MM - BBVA GRANAHORRAR - MM03144</t>
  </si>
  <si>
    <t>53861M000138</t>
  </si>
  <si>
    <t>MM - BBVA - MM03146</t>
  </si>
  <si>
    <t>53861M000139</t>
  </si>
  <si>
    <t>MM - BBVA GRANAHORRAR CISA - MM03147</t>
  </si>
  <si>
    <t>53861M000143</t>
  </si>
  <si>
    <t>MM - BBVA - MM03149</t>
  </si>
  <si>
    <t>53861M000144</t>
  </si>
  <si>
    <t>MM - BBVA - MM03150</t>
  </si>
  <si>
    <t>53861M000145</t>
  </si>
  <si>
    <t>MM - BBVA - MM03151</t>
  </si>
  <si>
    <t>53861M000146</t>
  </si>
  <si>
    <t>MM - BBVA - MM03152</t>
  </si>
  <si>
    <t>53861M000147</t>
  </si>
  <si>
    <t>MM - BBVA - MM03153</t>
  </si>
  <si>
    <t>53861M000149</t>
  </si>
  <si>
    <t>MM - BBVA - MM03155</t>
  </si>
  <si>
    <t>53861M000150</t>
  </si>
  <si>
    <t>MM - BBVA - MM03156</t>
  </si>
  <si>
    <t>53861M000151</t>
  </si>
  <si>
    <t>MM - BBVA - MM03157</t>
  </si>
  <si>
    <t>53861M000152</t>
  </si>
  <si>
    <t>MM - BBVA - MM03158</t>
  </si>
  <si>
    <t>53861M000153</t>
  </si>
  <si>
    <t>MM - BBVA MENSUAL - MM03159</t>
  </si>
  <si>
    <t>53861M000154</t>
  </si>
  <si>
    <t>MM - BBVA - MM03160</t>
  </si>
  <si>
    <t>53861M000155</t>
  </si>
  <si>
    <t>MM - BBVA - MM03161</t>
  </si>
  <si>
    <t>53861M000156</t>
  </si>
  <si>
    <t>MM - BBVA - MM03162</t>
  </si>
  <si>
    <t>53861M000157</t>
  </si>
  <si>
    <t>MM - BBVA - MM03163</t>
  </si>
  <si>
    <t>53861M000158</t>
  </si>
  <si>
    <t>MM - BBVA - MM03164</t>
  </si>
  <si>
    <t>53861M000159</t>
  </si>
  <si>
    <t>MM - BBVA - MM03165</t>
  </si>
  <si>
    <t>53861M000160</t>
  </si>
  <si>
    <t>MM - BBVA - MM03166</t>
  </si>
  <si>
    <t>53861M000161</t>
  </si>
  <si>
    <t>MM - BBVA - MM03167</t>
  </si>
  <si>
    <t>53861M000162</t>
  </si>
  <si>
    <t>MM - BBVA - MM03168</t>
  </si>
  <si>
    <t>53861M000173</t>
  </si>
  <si>
    <t>MM - BBVA - MM03169</t>
  </si>
  <si>
    <t>53861M000174</t>
  </si>
  <si>
    <t>MM - BBVA MENSUAL - MM03170</t>
  </si>
  <si>
    <t>53861M000175</t>
  </si>
  <si>
    <t>MM - BBVA - MM03171</t>
  </si>
  <si>
    <t>53861M000176</t>
  </si>
  <si>
    <t>MM - BBVA - MM03172</t>
  </si>
  <si>
    <t>53861M000179</t>
  </si>
  <si>
    <t>MM - BBVA - MM03173</t>
  </si>
  <si>
    <t>53861M000180</t>
  </si>
  <si>
    <t>MM - BBVA - MM03174</t>
  </si>
  <si>
    <t>53861M000181</t>
  </si>
  <si>
    <t>MM - BBVA - MM03175</t>
  </si>
  <si>
    <t>53861M000182</t>
  </si>
  <si>
    <t>MM - BBVA MENSUAL - MM03176</t>
  </si>
  <si>
    <t>53861M000183</t>
  </si>
  <si>
    <t>MM - BBVA - MM03177</t>
  </si>
  <si>
    <t>53861M000184</t>
  </si>
  <si>
    <t>MM - BBVA - MM03178</t>
  </si>
  <si>
    <t>53861M000185</t>
  </si>
  <si>
    <t>MM - BBVA - MM03179</t>
  </si>
  <si>
    <t>53861M000186</t>
  </si>
  <si>
    <t>MM - BBVA - MM03180</t>
  </si>
  <si>
    <t>53861M000187</t>
  </si>
  <si>
    <t>MM - BBVA MENSUAL - MM03181</t>
  </si>
  <si>
    <t>53861M000195</t>
  </si>
  <si>
    <t>MM - BBVA - MM03188</t>
  </si>
  <si>
    <t>53861M000200</t>
  </si>
  <si>
    <t>MM - BBVA - MM03193</t>
  </si>
  <si>
    <t>53861M000201</t>
  </si>
  <si>
    <t>MM - BBVA - MM03194</t>
  </si>
  <si>
    <t>53861M000202</t>
  </si>
  <si>
    <t>MM - BBVA - MM03195</t>
  </si>
  <si>
    <t>53861M000203</t>
  </si>
  <si>
    <t>MM - BBVA - MM03196</t>
  </si>
  <si>
    <t>53861M000204</t>
  </si>
  <si>
    <t>MM - BBVA - MM03197</t>
  </si>
  <si>
    <t>53861M000205</t>
  </si>
  <si>
    <t>MM - BBVA - MM03198</t>
  </si>
  <si>
    <t>53861M000206</t>
  </si>
  <si>
    <t>MM - BBVA - MM03199</t>
  </si>
  <si>
    <t>53861M000207</t>
  </si>
  <si>
    <t>MM - BBVA MENSUAL - MM03200</t>
  </si>
  <si>
    <t>53861M000208</t>
  </si>
  <si>
    <t>MM - BBVA - MM03201</t>
  </si>
  <si>
    <t>53861M000209</t>
  </si>
  <si>
    <t>MM - BBVA - MM03202</t>
  </si>
  <si>
    <t>53861M000210</t>
  </si>
  <si>
    <t>MM - BBVA - MM03203</t>
  </si>
  <si>
    <t>53861M000211</t>
  </si>
  <si>
    <t>MM - BBVA - MM03204</t>
  </si>
  <si>
    <t>53861M000212</t>
  </si>
  <si>
    <t>MM - BBVA - MM03205</t>
  </si>
  <si>
    <t>53861M000078</t>
  </si>
  <si>
    <t>MM - BANK VISION - MM03088</t>
  </si>
  <si>
    <t>53861M000103</t>
  </si>
  <si>
    <t>MM - BANK VISION CISA DEMOGRAFICO SEMANAL AL CORTE DEL 28 DE JULIO JUAN OSORIO - MM03113</t>
  </si>
  <si>
    <t>53861M000140</t>
  </si>
  <si>
    <t>MM - BBVA - MM03148</t>
  </si>
  <si>
    <t>53861M000189</t>
  </si>
  <si>
    <t>MM - BBVA - MM03182</t>
  </si>
  <si>
    <t>53861M000190</t>
  </si>
  <si>
    <t>MM - BBVA - MM03183</t>
  </si>
  <si>
    <t>53861M000191</t>
  </si>
  <si>
    <t>MM - BBVA - MM03184</t>
  </si>
  <si>
    <t>53861M000192</t>
  </si>
  <si>
    <t>MM - BBVA MENSUAL - MM03185</t>
  </si>
  <si>
    <t>53861M000193</t>
  </si>
  <si>
    <t>MM - BBVA - MM03186</t>
  </si>
  <si>
    <t>53861M000194</t>
  </si>
  <si>
    <t>MM - BBVA - MM03187</t>
  </si>
  <si>
    <t>53861M000196</t>
  </si>
  <si>
    <t>MM - BBVA - MM03189</t>
  </si>
  <si>
    <t>53861M000197</t>
  </si>
  <si>
    <t>MM - BBVA MENSUAL - MM03190</t>
  </si>
  <si>
    <t>53861M000198</t>
  </si>
  <si>
    <t>MM - BBVA REMPLAZA EL 31/08/2006 MENSUAL FACT - MM03191</t>
  </si>
  <si>
    <t>53861M000199</t>
  </si>
  <si>
    <t>MM - BBVA - MM03192</t>
  </si>
  <si>
    <t>53861M000001</t>
  </si>
  <si>
    <t>M0036</t>
  </si>
  <si>
    <t>MM - UNISYS PROYECTO ARCHIVO MAGNETICO BCH EN LIQUIDACION CARTERA FOGAFIN-CISA PROYECTO 2026758 - MM02531</t>
  </si>
  <si>
    <t>53861M000002</t>
  </si>
  <si>
    <t>MM - UNISYS PROYECTO ARCHIVO MAGNETICO BCH EN LIQUIDACION CARTERA-CISA PROYECTO 2026758 - MM02532</t>
  </si>
  <si>
    <t>53861M000003</t>
  </si>
  <si>
    <t>MM - UNISYS PROYECTO ARCHIVO MAGNETICO BCH EN LIQUIDACION CARTERA BANCAFE -CISA PROYECTO 2026758 - MM02533</t>
  </si>
  <si>
    <t>53861M000004</t>
  </si>
  <si>
    <t>MM - TESTE DE VULNERABILIDAD CONSULTORIA EN SEGURIDAD DE LA PLATAFORMA TECNOLOGICA CENTRAL DE INVERSIONES - MM02534</t>
  </si>
  <si>
    <t>53861M000300</t>
  </si>
  <si>
    <t>MM - DISCO 7 DIAN 50078-50119 CONTRATO SUB 9601330009 DAS-INURBE-MIN. DE CULTURA MANZANAS INURBE-AMBIENTE MINISTERIO DE COMUNICACIONES MINISTERIO DE DEFENSA - MM02546</t>
  </si>
  <si>
    <t>53861M000307</t>
  </si>
  <si>
    <t>MM - DISCO 8 DIAN-50121 -50202-ISS-DAS-MINISTERIO DE AGRICULTURA INCORA-20003-20015 CONTRATO SUB 9601330009 - MM02547</t>
  </si>
  <si>
    <t>53861M000308</t>
  </si>
  <si>
    <t>MM - COPIA DISCO 9 MINISTERIO DE TRANSPORTE CONTRATO SUB 9601330009 - MM02548</t>
  </si>
  <si>
    <t>53861M000310</t>
  </si>
  <si>
    <t>MM - DISCO 11 DIAN CONTRATO 9601330009 - MM02549</t>
  </si>
  <si>
    <t>53861M000321</t>
  </si>
  <si>
    <t>MM - CONSULTORIA PARA LA GESTION DE ACTIVOS INMUEBLES EN INFRAESTRUCTURA CONTRATO 000001922 CAVIMILITA R (11..) MIN TRANSPORTE (118..) MIN DE CULTURA (14..) COLEGIO DE BOYACA ICA (238…) IGAC (253…) MINERCOL(635..)DNE(820..) MIN COMERCIO(952..) MIN PROTECCION (963..) DPTO ADMINISTRATIVO DE LA PRESIDENCIA DE LA REPUBLICA ( 106..) - MM02550</t>
  </si>
  <si>
    <t>53861M000322</t>
  </si>
  <si>
    <t>MM - MIN DE AMBIENTE DPTO ADMINISTRATIVO DE LA PRESIDENCIA DE LA REPUBLICA COLCIENCIA FONDANE ICA INST NAC DE VIAS FNA ISSS DNE IDEAM SSPD MIN DE COMERCIO MIN DE AGRICULTURA(109..) AGENCIA LOGISTICA DE LAS FUERZAS MILITARES INDUMIL(111..) ICFE FONDO ROTATORIO DE LA FUERZA AEREA COLOMBIANA SFC MIN CULTURA - MM02551</t>
  </si>
  <si>
    <t>53861M000323</t>
  </si>
  <si>
    <t>MM - ASEJURIDICA LTDA CONTRATO N° 0000003088 PNUD COL LEVANTAMIENTO DE INFORMACION Y DOCUMENTACION CATASTRAL DE LOS BIENES INMUEBLES DEL INCORA EN LIQUIDACION INFORME FINAL EJECUTIVO BOGOTA - MM02552</t>
  </si>
  <si>
    <t>53861M000324</t>
  </si>
  <si>
    <t>MM - ASEJURIDICA LTDA CONTRATO N° 0000003088 PNUD COL LEVANTAMIENTO DE INFORMACION Y DOCUMENTACION CATASTRAL DE LOS BIENES INMUEBLES DEL INCORA EN LIQUIDACION BASE FINAL INMUEBLES BOGOTA - MM02553</t>
  </si>
  <si>
    <t>53861M000325</t>
  </si>
  <si>
    <t>MM - ASEJURIDICA LTDA CONTRATO N° 0000003088 PNUD COL LEVANTAMIENTO DE INFORMACION Y DOCUMENTACION CATASTRAL DE LOS BIENES INMUEBLES DEL INCORA EN LIQUIDACION SOLICITUDES DE PRESCRIPCION BOGOTA - MM02554</t>
  </si>
  <si>
    <t>53861M000326</t>
  </si>
  <si>
    <t>MM - ASEJURIDICA LTDA CONTRATO N° 0000003088 PNUD COL LEVANTAMIENTO DE INFORMACION Y DOCUMENTACION CATASTRAL DE LOS BIENES INMUEBLES DEL INCORA EN LIQUIDACION BASE INMUEBLES TURBO ANTIOQUIA BOGOTA - MM02555</t>
  </si>
  <si>
    <t>53861M000328</t>
  </si>
  <si>
    <t>MM - N/A - MM02556</t>
  </si>
  <si>
    <t>53861M000330</t>
  </si>
  <si>
    <t>MM - CORRECCION DE ESTUDIOS N°1 MINICULTURA CD 1/1 CONTRATO 0000002894 - MM02557</t>
  </si>
  <si>
    <t>53861M000331</t>
  </si>
  <si>
    <t>MM - CORRECCION DE ESTUDIOS N°1 ICA CD 1/1 CONTRATO 0000002894 - MM02558</t>
  </si>
  <si>
    <t>53861M000332</t>
  </si>
  <si>
    <t>MM - CORRECCION DE ESTUDIOS N°1 MINERCOL CD 2/2 CONTRATO 0000002894 - MM02559</t>
  </si>
  <si>
    <t>53861M000333</t>
  </si>
  <si>
    <t>MM - CORRECCION DE ESTUDIOS N°1 MINERCOL CD 1/2 CONTRATO 0000002894 - MM02560</t>
  </si>
  <si>
    <t>53861M000334</t>
  </si>
  <si>
    <t>MM - CORRECCION DE ESTUDIOS N°1 IFI CD 1/1 CONTRATO 0000002894 - MM02561</t>
  </si>
  <si>
    <t>53861M000335</t>
  </si>
  <si>
    <t>MM - CORRECCION DE ESTUDIOS N°1 CONTRATOS DE ARRENDAMIENTO IFI CD 1/1 CONTRATO 0000002894 - MM02562</t>
  </si>
  <si>
    <t>53861M000336</t>
  </si>
  <si>
    <t>MM - CORRECCION DE ESTUDIOS N°1 ISPE CD  1/1 CONTRATO 0000002894 - MM02563</t>
  </si>
  <si>
    <t>53861M000337</t>
  </si>
  <si>
    <t>MM - CORRECCION DE ESTUDIOS N°1 NACION CD  1/1 CONTRATO 0000002894 - MM02564</t>
  </si>
  <si>
    <t>53861M000338</t>
  </si>
  <si>
    <t>MM - COMPLEMENTACION DE DOCUMENTOS N°1 IFI CD 1/2 CONTRATO 0000002894 - MM02565</t>
  </si>
  <si>
    <t>53861M000339</t>
  </si>
  <si>
    <t>MM - COMPLEMENTACION DE DOCUMENTOS N°1 NACION CD 1/1 CONTRATO 0000002894 - MM02566</t>
  </si>
  <si>
    <t>53861M000340</t>
  </si>
  <si>
    <t>MM - COMPLEMENTACION DE DOCUMENTOS N°1 MINISTERIO DE CULTURA CD 1/1 CONTRATO 0000002894 - MM02567</t>
  </si>
  <si>
    <t>53861M000341</t>
  </si>
  <si>
    <t>MM - COMPLEMENTACION DE DOCUMENTOS N°1 MINERCOL CD 1/2 CONTRATO 0000002894 - MM02568</t>
  </si>
  <si>
    <t>53861M000342</t>
  </si>
  <si>
    <t>MM - COMPLEMENTACION DE DOCUMENTOS N°1 IPSE CD 2/2 CONTRATO 0000002894 - MM02569</t>
  </si>
  <si>
    <t>53861M000343</t>
  </si>
  <si>
    <t>MM - COMPLEMENTACION DE DOCUMENTOS N°1 IPSE CD 1/2 CONTRATO 0000002894 - MM02570</t>
  </si>
  <si>
    <t>53861M000344</t>
  </si>
  <si>
    <t>MM - COMPLEMENTACION DE DOCUMENTOS N°1 INDUMIL CD 1/1 CONTRATO 0000002894 - MM02571</t>
  </si>
  <si>
    <t>53861M000345</t>
  </si>
  <si>
    <t>MM - COMPLEMENTACION DE DOCUMENTOS N°1 IMPEC CD 1/1 CONTRATO 0000002894 - MM02572</t>
  </si>
  <si>
    <t>53861M000346</t>
  </si>
  <si>
    <t>MM - COMPLEMENTACION DE DOCUMENTOS N°1 INCORA CD 1/1 CONTRATO 0000002894 - MM02573</t>
  </si>
  <si>
    <t>53861M000347</t>
  </si>
  <si>
    <t>MM - COMPLEMENTACION DE DOCUMENTOS N°1 IDEAM CD 1/1 CONTRATO 0000002894 - MM02574</t>
  </si>
  <si>
    <t>53861M000348</t>
  </si>
  <si>
    <t>MM - COMPLEMENTACION DE DOCUMENTOS N°1 BCH CD 1/1 CONTRATO 0000002894 - MM02575</t>
  </si>
  <si>
    <t>53861M000349</t>
  </si>
  <si>
    <t>MM - COMPLEMENTACION DE DOCUMENTOS N°1 ICBF CD 1/1 CONTRATO 0000002894 - MM02576</t>
  </si>
  <si>
    <t>53861M000350</t>
  </si>
  <si>
    <t>MM - COMPLEMENTACION DE DOCUMENTOS N°1 INVIAS CD 2/2 CONTRATO 0000002894 - MM02591</t>
  </si>
  <si>
    <t>53861M000351</t>
  </si>
  <si>
    <t>MM - COMPLEMENTACION DE DOCUMENTOS N°1 INVIAS CD 1/2 CONTRATO 0000002894 - MM02577</t>
  </si>
  <si>
    <t>53861M000352</t>
  </si>
  <si>
    <t>MM - COMPLEMENTACION DE DOCUMENTOS N°1 IFI CD 2/2 CONTRATO 0000002894 - MM02578</t>
  </si>
  <si>
    <t>53861M000353</t>
  </si>
  <si>
    <t>MM - SOCIEDADES CALI 1 PERALCO S. EN C. CONTRATO 0000002050 - MM02579</t>
  </si>
  <si>
    <t>15-11-1007</t>
  </si>
  <si>
    <t>53861M000354</t>
  </si>
  <si>
    <t>MM - SOCIEDADES CALI 2 PERALCO S.EN C CONTRATO 0000002050 - MM02580</t>
  </si>
  <si>
    <t>53861M000355</t>
  </si>
  <si>
    <t>MM - SOCIEDADES CALI 3 PERALCO S.EN C CONTRATO 0000002050 - MM02581</t>
  </si>
  <si>
    <t>53861M000356</t>
  </si>
  <si>
    <t>MM - SOCIEDADES CALI 4 PERALCO S.EN C CONTRATO 0000002050 - MM02582</t>
  </si>
  <si>
    <t>53861M000357</t>
  </si>
  <si>
    <t>MM - SOCIEDADES BOGOTA 1 PERALCO S. EN C. CONTRATO 0000002050 - MM02583</t>
  </si>
  <si>
    <t>53861M000358</t>
  </si>
  <si>
    <t>MM - SOCIEDADES BOGOTA 2 PERALCO S. EN C. CONTRATO 0000002050 - MM02584</t>
  </si>
  <si>
    <t>53861M000359</t>
  </si>
  <si>
    <t>MM - SOCIEDADES BOGOTA 3 PERALCO S. EN C. CONTRATO 0000002050 - MM02585</t>
  </si>
  <si>
    <t>53861M000360</t>
  </si>
  <si>
    <t>MM - SOCIEDADES BOGOTA 4 PERALCO S. EN C. CONTRATO 0000002050 - MM02586</t>
  </si>
  <si>
    <t>53861M000361</t>
  </si>
  <si>
    <t>MM - SOCIEDADES BOGOTA 5 PERALCO S. EN C. CONTRATO 0000002050 - MM02587</t>
  </si>
  <si>
    <t>53861M000362</t>
  </si>
  <si>
    <t>MM - SOCIEDADES BOGOTA 6 PERALCO S. EN C. CONTRATO 0000002050 - MM02588</t>
  </si>
  <si>
    <t>53861M000363</t>
  </si>
  <si>
    <t>MM - SOCIEDADES MEDELLIN PERALCO S.EN C. CONTRATO 0000002050 - MM02589</t>
  </si>
  <si>
    <t>53861M000364</t>
  </si>
  <si>
    <t>MM - SOCIEDADES NEIVA SANTA MARTA SAN ANDRES PERALCO S. EN C. CONTRATO 0000002050 - MM02590</t>
  </si>
  <si>
    <t>53861M000365</t>
  </si>
  <si>
    <t>MM - SOCIEDADES BARRANQUILLA -TUNJA -BUCARAMANGA-IBAGUE-LETICIA-LA DORADA-MONTERIA-CUCUTA-VILLAVICENCIO PERALCO S. EN C. CONTRATO 0000002050 - MM02592</t>
  </si>
  <si>
    <t>53861M000368</t>
  </si>
  <si>
    <t>MM - INVIAS ESTUDIO 400-498 DVD 5/5  CONTRATO 0000002894 - MM02595</t>
  </si>
  <si>
    <t>53861M000369</t>
  </si>
  <si>
    <t>MM - INVIAS ESTUDIOS 260-399 CD 4/5  CONTRATO 0000002894 - MM02596</t>
  </si>
  <si>
    <t>53861M000370</t>
  </si>
  <si>
    <t>MM - INVIAS ESTUDIOS 070-139 CD 2/5  CONTRATO 0000002894 - MM02597</t>
  </si>
  <si>
    <t>53861M000371</t>
  </si>
  <si>
    <t>MM - INVIAS ESTUDIOS 140-259 CD 3/5  CONTRATO 0000002894 - MM02598</t>
  </si>
  <si>
    <t>53861M000372</t>
  </si>
  <si>
    <t>MM - INVIAS ESTUDIOS 001-069 CD 1/5  CONTRATO 0000002894 - MM02599</t>
  </si>
  <si>
    <t>53861M000373</t>
  </si>
  <si>
    <t>MM - IPSE ESTUDIO 150-234 DVD 2/2 CONTRATO 0000002894 - MM02600</t>
  </si>
  <si>
    <t>53861M000374</t>
  </si>
  <si>
    <t>MM - IPSE ESTUDIOS 001-149 CD  1/2 CONTRATO 0000002894 - MM02601</t>
  </si>
  <si>
    <t>53861M000375</t>
  </si>
  <si>
    <t>MM - MINERCOL ESTUDIOS 01-05 CD 1/1 CONTRATO 0000002894 - MM02602</t>
  </si>
  <si>
    <t>53861M000376</t>
  </si>
  <si>
    <t>MM - CONCEPTOS CD 1/1 CONTRATO 0000002894 - MM02603</t>
  </si>
  <si>
    <t>53861M000379</t>
  </si>
  <si>
    <t>MM - PRM- CAN PRESENT - MM02606</t>
  </si>
  <si>
    <t>53861M000380</t>
  </si>
  <si>
    <t>MM - AVALUOS  DNE POR INGENIARCO COPIA AVALUOS CD-1 PRODUCTO 3-1 CONTRATO 000002219 - MM02607</t>
  </si>
  <si>
    <t>53861M000381</t>
  </si>
  <si>
    <t>MM - BASE DE DATOS, AVALUOS REALIZADOS POR INGENIARCO COPIA AVALUOS PRODUCTO 3-1 CD -2 CONTRATO 000002219 - MM02608</t>
  </si>
  <si>
    <t>53861M000382</t>
  </si>
  <si>
    <t>MM -  INGENIARCO PLANTILLA SGA PRODUCTO 3-1   CONTRATO 000002219 - MM02609</t>
  </si>
  <si>
    <t>53861M000383</t>
  </si>
  <si>
    <t>MM -  INGENIARCO CERTIFICADOS ENTREGA 1 a PRODUCTO 3 CD 1 CONTRATO 000002219 - MM02610</t>
  </si>
  <si>
    <t>53861M000384</t>
  </si>
  <si>
    <t>MM - INGENIARCO CERTIFICADOS PRODUCTO 3 2a ENTREGA PRODUCTO 3-2 CD 1  CONTRATO 000002219 - MM02611</t>
  </si>
  <si>
    <t>53861M000385</t>
  </si>
  <si>
    <t>MM - INGENIARCO CERTIFICADOS PRODUCTO 3 SEGUNDA  ENTREGA PRODUCTO 3-2 CD 2  CONTRATO 000002219 - MM02612</t>
  </si>
  <si>
    <t>53861M000386</t>
  </si>
  <si>
    <t>MM - INGENIARCO CD AVALUOS PRODUCTO 3-2 1007-1250 CONTRATO 000002219 - MM02613</t>
  </si>
  <si>
    <t>53861M000387</t>
  </si>
  <si>
    <t>MM - INGENIARCO AVALUOS 1251-1300 PRODUCTO 3-2 CONTRATO 000002219 - MM02614</t>
  </si>
  <si>
    <t>53861M000388</t>
  </si>
  <si>
    <t>MM - CONTRATOS DE ARRENDAMIENTO I.C.A ESTUDIO DE TITULOS CONTRATO 0000002894 - MM02615</t>
  </si>
  <si>
    <t>53861M000389</t>
  </si>
  <si>
    <t>MM - CONTRATOS DE ARRENDAMIENTO I.C.A DOCUMENTOS CONTRATO 0000002894 - MM02616</t>
  </si>
  <si>
    <t>53861M000390</t>
  </si>
  <si>
    <t>MM - CONTRATOS DE ARRENDAMIENTO I.F.I N° B1,D1-D6 G1-G13, GZ1-GZ33,N1-N8, O1, S1,T1-TR1 CONTRATO 0000002894 - MM02617</t>
  </si>
  <si>
    <t>53861M000391</t>
  </si>
  <si>
    <t>MM - CONTRATOS DE ARRENDAMIENTO I.F.I ESTUDIOS M1- M104 CONTRATO 0000002894 - MM02618</t>
  </si>
  <si>
    <t>53861M000392</t>
  </si>
  <si>
    <t>MM - CONTRATOS DE ARRENDAMIENTO I.F.I ESTUDIOS U3-U13 Z1 -Z53 CONTRATO 0000002894 - MM02619</t>
  </si>
  <si>
    <t>53861M000393</t>
  </si>
  <si>
    <t>MM - CONTRATOS DE ARRENDAMIENTO I.F.I ESTUDIOS M104-M145 P1-P20  CONTRATO 0000002894 - MM02620</t>
  </si>
  <si>
    <t>53861M000394</t>
  </si>
  <si>
    <t>MM - INMUEBLES I.F.I ESTUDIOS 002-102  CONTRATO 0000002894 - MM02621</t>
  </si>
  <si>
    <t>53861M000395</t>
  </si>
  <si>
    <t>MM - I.C.A. ESTUDIOS 003-106 CONTRATO 0000002894 - MM02622</t>
  </si>
  <si>
    <t>53861M000396</t>
  </si>
  <si>
    <t>MM - IDEAM ESTUDIOS 01-05 CONTRATO 0000002894 - MM02623</t>
  </si>
  <si>
    <t>53861M000397</t>
  </si>
  <si>
    <t>MM - INPEC ESTUDIOS 01-26 CONTRATO 0000002894 - MM02624</t>
  </si>
  <si>
    <t>53861M000398</t>
  </si>
  <si>
    <t>MM - MINISTERIO DE PROTECCION SOCIAL ESTUDIOS 01-03 CONTRATO 0000002894 - MM02625</t>
  </si>
  <si>
    <t>53861M000399</t>
  </si>
  <si>
    <t>MM - INDUMIL ESTUDIOS 02-11 CONTRATO 0000002894 - MM02626</t>
  </si>
  <si>
    <t>53861M000400</t>
  </si>
  <si>
    <t>MM - MINISTERIO DE CULTURA ESTUDIOS 001-18 CONTRATO 0000002894 - MM02627</t>
  </si>
  <si>
    <t>53861M000401</t>
  </si>
  <si>
    <t>MM - INCORA ESTUDIOS 01-08 CONTRATO 0000002894 - MM02628</t>
  </si>
  <si>
    <t>53861M000403</t>
  </si>
  <si>
    <t>MM - NACION ESTUDIOS 260-399 CONTRATO 0000002894  - MM02629</t>
  </si>
  <si>
    <t>53861M000404</t>
  </si>
  <si>
    <t>MM - BCH ESTUDIOS 01-11 CONTRATO 0000002894  - MM02630</t>
  </si>
  <si>
    <t>53861M000737</t>
  </si>
  <si>
    <t>MM - FORMA 50 CISA BCH FEBRERO 9 2004 PROYECTO 2026758 - MM02759</t>
  </si>
  <si>
    <t>53861M000863</t>
  </si>
  <si>
    <t>MM - CENTRAL DE INVERSIONES S.A. VICEPRESIDENCIA DE GESTION DE ACTIVOS PUBLICOS  GERENCIA DE NUEVOS NEGOCIOS-9120 FONDO AGROPECUARIO DE GARANTIAS 800193354 GERENCIA D NUEVOS NEGOCIOS ESTUDIO DE NEGOCIOS (CARTERA)-6602  - MM02768</t>
  </si>
  <si>
    <t>53861M000896</t>
  </si>
  <si>
    <t>MM - BANCO GRANAHORRAR FORMA 254 CREDITO CISA - MM02769</t>
  </si>
  <si>
    <t>53861M000897</t>
  </si>
  <si>
    <t>MM - BANCO CENTRAL HIPOTECARIO EN LIQUIDACION CARTERA SISMICA BD NO OFICIAL - MM02770</t>
  </si>
  <si>
    <t>53861M000900</t>
  </si>
  <si>
    <t>MM - BASE DE DATOS F.N.A CENTRAL DE INVERSIONES CISA - MM02772</t>
  </si>
  <si>
    <t>53861L000174</t>
  </si>
  <si>
    <t>M0017</t>
  </si>
  <si>
    <t>MM - FILE SERVER 003 WEB SERVER - MM00985</t>
  </si>
  <si>
    <t>GXO0315</t>
  </si>
  <si>
    <t>MM - MBD SERVER - MM01023</t>
  </si>
  <si>
    <t>53861L001053</t>
  </si>
  <si>
    <t>GXO0316</t>
  </si>
  <si>
    <t>MM - MBD SERVER - MM00998</t>
  </si>
  <si>
    <t>53861L001057</t>
  </si>
  <si>
    <t>GXO0338</t>
  </si>
  <si>
    <t>MM - MBD SERVER - MM01003</t>
  </si>
  <si>
    <t>53861L001267</t>
  </si>
  <si>
    <t>GXO0750</t>
  </si>
  <si>
    <t>MM - MAIL SERVER MENSUAL - MM00997</t>
  </si>
  <si>
    <t>53861L001488</t>
  </si>
  <si>
    <t>GXO1338</t>
  </si>
  <si>
    <t>MM - WEB SERVER - MM01013</t>
  </si>
  <si>
    <t>53861L000974</t>
  </si>
  <si>
    <t>GXO1353</t>
  </si>
  <si>
    <t>MM - FILE SERVER - MM01014</t>
  </si>
  <si>
    <t>53861L000985</t>
  </si>
  <si>
    <t>GXO1368</t>
  </si>
  <si>
    <t>MM - FILE SERVER - MM01020</t>
  </si>
  <si>
    <t>53861L001054</t>
  </si>
  <si>
    <t>GXO1369</t>
  </si>
  <si>
    <t>MM - FILE SERVER - MM00975</t>
  </si>
  <si>
    <t>53861L001058</t>
  </si>
  <si>
    <t>GXO1391</t>
  </si>
  <si>
    <t>MM - FILE SERVER - MM01000</t>
  </si>
  <si>
    <t>53861L001268</t>
  </si>
  <si>
    <t>GXO1394</t>
  </si>
  <si>
    <t>MM - FILE SERVER - MM01010</t>
  </si>
  <si>
    <t>53861L001272</t>
  </si>
  <si>
    <t>GXO1528</t>
  </si>
  <si>
    <t>MM - WEB SERVER  - MM00974</t>
  </si>
  <si>
    <t>53861L001059</t>
  </si>
  <si>
    <t>GXO1529</t>
  </si>
  <si>
    <t>MM - WEB SERVER - MM00999</t>
  </si>
  <si>
    <t>53861L001063</t>
  </si>
  <si>
    <t>GXO1698</t>
  </si>
  <si>
    <t>MM - MAIN MENSUAL - MM00996</t>
  </si>
  <si>
    <t>53861L000983</t>
  </si>
  <si>
    <t>GXO1713</t>
  </si>
  <si>
    <t>MM - MAIN SERVER - MM01021</t>
  </si>
  <si>
    <t>53861L001056</t>
  </si>
  <si>
    <t>GXO1714</t>
  </si>
  <si>
    <t>MM - MAIN SERVER - MM00986</t>
  </si>
  <si>
    <t>53861L001060</t>
  </si>
  <si>
    <t>GXO1731</t>
  </si>
  <si>
    <t>MM - MAIL SERVER - MM01012</t>
  </si>
  <si>
    <t>53861L001253</t>
  </si>
  <si>
    <t>24-11-1007</t>
  </si>
  <si>
    <t>53861S000007</t>
  </si>
  <si>
    <t>M0039</t>
  </si>
  <si>
    <t>MM - COMITÉ DE AUDITORIA INTERNA - CENTRAL DE INVERSIONES S.A - MM03285</t>
  </si>
  <si>
    <t>53861S000008</t>
  </si>
  <si>
    <t>MM - COMITÉ DE AUDITORIA INTERNA - CENTRAL DE INVERSIONES S.A - MM03286</t>
  </si>
  <si>
    <t>53861S000009</t>
  </si>
  <si>
    <t>MM - GASTOS BIENES INMUEBLES ENTIDAD: D.A.S CODIGO: 10700000 FECHA CORTE: 31/10/2004 CONTADURIA OF 24 - MM03287</t>
  </si>
  <si>
    <t>53861S000010</t>
  </si>
  <si>
    <t>MM - GASTO BIENES INMUEBLES ENTIDAD: FONDO ROTATORIO DEL D.A.S CODIGO: 820300000 FECHA DE CORTE: 31/10/2004 CONTADURIA OF 25 - MM03288</t>
  </si>
  <si>
    <t>53861S000011</t>
  </si>
  <si>
    <t>MM - ARCHIVO GENERAL DE LA NACION NIT. 800128835-6 CODIGO: 822300000 INFORME DE GASTOS BIENES MUEBLES A 31/10/2004 CONTADURIA OF 26 - MM03289</t>
  </si>
  <si>
    <t>53861S000012</t>
  </si>
  <si>
    <t>MM - DEPARTAMENTO ADMINISTRATIVO FUNCION PUBLICA NIT 899999020-7 GASTOS SOBRE BIENES MUEBLES A 31/10/2004 CONTADURIA OF 27 - MM03290</t>
  </si>
  <si>
    <t>53861S000013</t>
  </si>
  <si>
    <t>MM - ENTIDAD: IDEAM CODIGO: 825400000 ARCHIVO: EXCEL NOMBRE ARCHIVO: PROGA A 31/10/2004  IDEAM GASTOS CONTADURIA OF 28 - MM03291</t>
  </si>
  <si>
    <t>53861S000014</t>
  </si>
  <si>
    <t>MM - INSTITUTO NACIONAL PARA SORDOS "INSOR" INFORME  GASTOS INMUEBLES A 31/10/2004 CONTADURIA OF 29 - MM03292</t>
  </si>
  <si>
    <t>53861S000015</t>
  </si>
  <si>
    <t>MM - INSTITUTO NACIONAL DE CANCEROLOGIA ESE 025400000 BIENES INMUEBLES CORTE 31/10/2004 CONTADURIA OF 30 - MM03293</t>
  </si>
  <si>
    <t>53861S000016</t>
  </si>
  <si>
    <t>MM - INSTITUTO NACIONAL PARA CIEGOS INFORME: PROGRAMA GESTION ACTIVOS FECHA CORTE: 31/10/2004 HOJA ELECTRONICA: EXCEL ARCHIVO: PROGRAMA GESTION ARCHIVO CONTADURIA OF 31 - MM03294</t>
  </si>
  <si>
    <t>53861S000017</t>
  </si>
  <si>
    <t>MM - FONDO DE PREVISION SOCIAL DEL CONGRESO GASTO BIENES INMUEBLES CORTE: 31/10/2004 CONTADURIA OF 32 - MM03295</t>
  </si>
  <si>
    <t>53861S000018</t>
  </si>
  <si>
    <t>MM - INFOTEP - SAN JUAN BIENES INMUEBLES 10/2004 CODIGO: 10600000 PERIODO 30/09/2000 CONTADURIA OF 33 - MM03296</t>
  </si>
  <si>
    <t>53861S000019</t>
  </si>
  <si>
    <t>MM - SUPERSUBSIDIO FAM NIT. 860503600-9 CODIGO: 910500000 INFORME GASTOS ORIGINADOS BIENES INMUEBLES S.S.F FECHA CORTE: 31/10/2004 CONTADURIA OF 34 - MM03297</t>
  </si>
  <si>
    <t>53861S000020</t>
  </si>
  <si>
    <t>MM - PROGRAMA DEFENSA CIVIL COLOMBIANA - SANATORIO AGUA DE DIOS - BIBLIOTECA PUBLICA PILOTO DE MEDELLIN - IFTIP - JUNTA CENTRAL DE CONTADORES -  FONDO ROTATORIO DE LA POLICIA GASTOS A 31/10/2004 CONTADURIA OF - MM03298</t>
  </si>
  <si>
    <t>53861S000021</t>
  </si>
  <si>
    <t>MM - MINISTERIO DE HACIENDA Y CREDITO PUBLICO CODIGO: 11500000 INFORME GASTOS BIENES INMUEBLES A 10/2004 CONTADURIA OFICIO 40 - MM03299</t>
  </si>
  <si>
    <t>53861S000022</t>
  </si>
  <si>
    <t>MM - PRESIDENCIA DE LA REPUBLICA 010600000 GASTOS ORIGINADOS EN BIENES INMUEBLES A 31/10/2004 CONTADURIA OF 1 - MM03300</t>
  </si>
  <si>
    <t>53861S000023</t>
  </si>
  <si>
    <t>MM - MINCOMUNICACIONESGASTOS Y MEJORAS EN INMUEBLES A 31/10/2004 CONTADURIA OF 2 - MM03301</t>
  </si>
  <si>
    <t>53861S000024</t>
  </si>
  <si>
    <t>MM - FONDO COMUNICACIONES GASTOS Y MEJORAS DE INMUEBLES A 31/10/2004 CONTADURIA OFICIO 3 - MM03302</t>
  </si>
  <si>
    <t>53861S000025</t>
  </si>
  <si>
    <t>MM - FONDO ROTATORIO DE LA POLICIA NIT. 860020227-0 PROGRAMA DE GESTION DE ACTIVOS INFORME SOBRE GASTOS INMUEBLES CON CORTE 31/10/2004 CONTADURIA OF 4 - MM03303</t>
  </si>
  <si>
    <t>53861S000026</t>
  </si>
  <si>
    <t>MM - MINISTERIO DE CULTURA NIT. 830034348-5 ARCHIVO EXCEL PROGACEN INMUEBLES CODIGO 01400000 CONTADURIA OF 17/12/04 - MM03304</t>
  </si>
  <si>
    <t>53861S000027</t>
  </si>
  <si>
    <t>MM - COLCIENCIAS NIT. 899999296-2 GASTOS BIENES INMUEBLES A 31/10/2004 CONTADURIA OF 6 - MM03305</t>
  </si>
  <si>
    <t>53861S000028</t>
  </si>
  <si>
    <t>MM - LISTADO GASTOS DE INMUEBLES 2004 MINTRASPORTE CONTADURIA OF 7  - MM03306</t>
  </si>
  <si>
    <t>53861S000029</t>
  </si>
  <si>
    <t>MM - SUPERINTENDENCIA DE VALORES NIT. 890999057-6 GASTOS A 31/10/2004 CONTADURIA OF 8 - MM03307</t>
  </si>
  <si>
    <t>53861S000030</t>
  </si>
  <si>
    <t>MM - SANATORIO DE CONTRATACIONES E.S.E PROGRAMA GESTION DE ACTIVOS "PROGA" CORTE A 31/10/2004 CODIGO 026668000 CONTADURIA OF 9 - MM03308</t>
  </si>
  <si>
    <t>53861S000031</t>
  </si>
  <si>
    <t>MM - INSTITUTO TOLIMENSE DE FORMACION TECNICA PROFESIONAL ITFIP BIENES INMUEBLES PROGRA CORTE A 31/10/2004 GASTOS CONTADURIA OF 10 - MM03309</t>
  </si>
  <si>
    <t>53861S000032</t>
  </si>
  <si>
    <t>MM - COLEGIO MAYOR DEL CAUCA "PROGRA" A 31/10/2004 CONTADURIA OF 11 - MM03310</t>
  </si>
  <si>
    <t>53861S000033</t>
  </si>
  <si>
    <t>MM - 82445400 ISER INFORMACION INMUEBLES GASTOS 2004 CONTADURIA OF 12 - MM03311</t>
  </si>
  <si>
    <t>53861S000034</t>
  </si>
  <si>
    <t>MM - INFORMACION PROGA 2004 BIBLIOTECA PILOTO DE MEDELLIN CUADRO NACIONAL DE PLANEACION 2004 CONTADURIA OF 13 - MM03312</t>
  </si>
  <si>
    <t>53861S000035</t>
  </si>
  <si>
    <t>MM - INSTITUTO NACIONAL DE FORMACION TECNICA PROFESIONAL " HUMBERTO VELASQUEZ GARCIA" CODIGO: 823847000 INFORME SOBRE GASTOS INMUEBLES CON CORTE A 31/10/2004 CONTADURIA OF 15 - MM03313</t>
  </si>
  <si>
    <t>53861S000036</t>
  </si>
  <si>
    <t>MM - INSTITUTO TECNICO AGRICOLA ITA BUGA CODIGO 824276000 INFORME GASTOS UNMUEBLES PROGA A 31/10/2004 CONTADURIA OF 16 - MM03314</t>
  </si>
  <si>
    <t>53861S000037</t>
  </si>
  <si>
    <t>MM - FONDO ROTATORIO ARMADA NACIONAL NIT. 899999720-4 GASTOS ASOCIADOS BIENES INMUEBLES A 31/10/2004 CONTADURIA OF 17 - MM03315</t>
  </si>
  <si>
    <t>53861S000038</t>
  </si>
  <si>
    <t>MM - INSTITUTO DE EDUCACION TECNICA PROFESIONAL DE ROLDANILLO NIT. 891902811-0 GASTOS ENTIDADES BIENES INMUEBLES CONTADURIA OF 18 - MM03316</t>
  </si>
  <si>
    <t>53861S000039</t>
  </si>
  <si>
    <t>MM - ESCUELA SUPERIOR DE ADMINISTRACION PUBLICA PROGA 10/2004 CONTADURIA OF 19 - MM03317</t>
  </si>
  <si>
    <t>53861S000040</t>
  </si>
  <si>
    <t>MM - COLEGIO MAYOR DE ANTIOQUIA CODIGO 824505000 EXCEL GASTOS ASOCIADOS A BIENES INMUEBLES A CORTE 31/10/2004 CONTADURIA OF 21 - MM03318</t>
  </si>
  <si>
    <t>53861S000041</t>
  </si>
  <si>
    <t>MM - INSTITUTO CASAS FISCALES EJERCITO INFORME SOBRE GASTOS Y MEJORAS EN INMUEBLES A 31/10/2004 CONTADURIA OF 22 - MM03319</t>
  </si>
  <si>
    <t>53861S000042</t>
  </si>
  <si>
    <t>MM - DEFENSA CIVIL COLOMBIANA NIT. 899999717-1 INFORME GASTOS BIENES INMUEBLES FECHA CORTE 31/10/2004 CONTADURIA OF 24 - MM03320</t>
  </si>
  <si>
    <t>53861S000043</t>
  </si>
  <si>
    <t>MM - COLEGIO DE BOYACA NIT. 891800260-4 INFORME GASTOS INMUEBLES A 31/10/2004 CONTADURIA OF 26 - MM03321</t>
  </si>
  <si>
    <t>53861S000044</t>
  </si>
  <si>
    <t>MM - UNIPACIFICO CONTADURIA GENERAL DE LA NACION 20 B-TURA_04 GASTOS /2004 CONTADURIA OF 27 - MM03322</t>
  </si>
  <si>
    <t>53861S000045</t>
  </si>
  <si>
    <t>MM - INVIAS GASTOS 2004 CONTADURIA OF 28 - MM03323</t>
  </si>
  <si>
    <t>53861S000046</t>
  </si>
  <si>
    <t>MM - UNIVERSIDAD NACIONAL ABIERTA Y A DISTANCIA NIT. 860512780-4 INFORMACION GASTOS INMUEBLES XLS CONTADURIA OF 29 - MM03324</t>
  </si>
  <si>
    <t>53861S000047</t>
  </si>
  <si>
    <t>MM - PROGA INSTITUTO NACIONAL DE LA SALUD NIT. 899999403-4 CODIGO:025900000 CORTE 31/10/2004 CONTADURIA OF 30 - MM03325</t>
  </si>
  <si>
    <t>53861S000048</t>
  </si>
  <si>
    <t>MM - INSTITUTO TECNOLOGICO PASCUAL BRAVO RELACION DE BIENES Y MUEBLES A CORTE DE 31/10/2004 CONTADURIA OF 31 - MM03326</t>
  </si>
  <si>
    <t>53861S000049</t>
  </si>
  <si>
    <t>MM - COLDEPORTES FORMATO PROGA PLANEACION NACIONAL CORTE 31/10/2004 EXCEL CODIGO 024800000 CONTADURIA OF 32 - MM03327</t>
  </si>
  <si>
    <t>53861S000050</t>
  </si>
  <si>
    <t>MM - SUPERSALUD INFORME GASTOS INMUEBLE A 31/10/2004 CONTADURIA OF 33 - MM03328</t>
  </si>
  <si>
    <t>53861S000051</t>
  </si>
  <si>
    <t>MM - RELACION DE ACTIVOS A 31/10/2004 CODIGO 041500000 ICETEX CONTADURIA OF 1 - MM03329</t>
  </si>
  <si>
    <t>53861S000052</t>
  </si>
  <si>
    <t>MM - SUPERINTENDENCIA BANCARIA CODIGO ENTIDAD 012500000 GASTOS INMUEBLE A 31/10/2004 CONTADURIA OF 2 - MM03330</t>
  </si>
  <si>
    <t>53861S000053</t>
  </si>
  <si>
    <t>MM - MINISTERIO DEL INTERIOR Y DE JUSTICIA INFORME DE GASTOS ORIGINADOS EN BIENES INMUEBLES CONRTE 31/10/2004 CONTADURIA OF 3 - MM03331</t>
  </si>
  <si>
    <t>53861S000054</t>
  </si>
  <si>
    <t>MM - INSTITUTO GEOGRAFICO AGUSTIN CODAZZI CODIGO 025300000 FORMATO EXCEL GASTOS BIENES INMUEBLES CONTADURIA OF 5 - MM03332</t>
  </si>
  <si>
    <t>53861S000055</t>
  </si>
  <si>
    <t>MM - FORMATO PROGA MINISTERIOS DE EDUCACION NACIONAL REPORTE AL 31/10/2004 CONTADURIA OF 6 - MM03333</t>
  </si>
  <si>
    <t>53861S000056</t>
  </si>
  <si>
    <t>MM - FONDO ROTATORIO MINISTERIO DE RELACIONES EXTERIORES CODIGO CGN 0292000000 GASTOS DE LOS BIENES INMUEBLES AL 30/11/2004 CONTADURIA OF 8 - MM03334</t>
  </si>
  <si>
    <t>53861S000057</t>
  </si>
  <si>
    <t>MM - INSTITUTO COLOMBIANO DE BIENESTAR FAMILIAR ICBF NIT. 899999239-2 CODIGO 23900000 / 9 - MM03335</t>
  </si>
  <si>
    <t>53861S000058</t>
  </si>
  <si>
    <t>MM - INSTITUTO COLOMBIANO DE BIENESTAR FAMILIAR GASTOS ORIGINADOS EN BIENES INMUEBLES CON FECHA CORTE 31/10/2004 CONTADURIA OF 9 - MM03336</t>
  </si>
  <si>
    <t>53861S000059</t>
  </si>
  <si>
    <t>MM - INSTITUTO TEGNOLOGICO DEL PUTUMAYO CODIGO 824086000 PROGA 31/10/2004 GASTOS CONTADURIA OF 10 - MM03337</t>
  </si>
  <si>
    <t>53861S000060</t>
  </si>
  <si>
    <t>MM - MINISTERIO DE AMBIENTE, VIVIENDA Y DESARROLLO TERRITORIAL CODIGO 096500000 PROGRAMA DE GESTION DE ACTIVOS PROGA FORMATO MIN AMBIENTE CORTE A 31/10/2004 CONTADURIA OF 11 - MM03338</t>
  </si>
  <si>
    <t>53861S000061</t>
  </si>
  <si>
    <t>MM - INFORME PROGA CAJA DE SUELDOS DE RETIRO POLICIA NACIONAL CRA 7 # 13 - 58 OF 905 T. 2810987 GASTOS A 31/10/2004 CONTADURIA OF 1 - MM03339</t>
  </si>
  <si>
    <t>53861S000062</t>
  </si>
  <si>
    <t>MM - CONTADURIA GENERAL DE LA NACION CORPORACION NASA KIWE GASTOS INMUEBLES A 31/10/2004 OFICIO 2 - MM03340</t>
  </si>
  <si>
    <t>53861S000063</t>
  </si>
  <si>
    <t>MM - INCORA POGRAMA GESTION DE ACTIVOS PERIODO OCTUBRE 2004 CONTADURIA OF 3 - MM03341</t>
  </si>
  <si>
    <t>53861S000064</t>
  </si>
  <si>
    <t>MM - DEPARTAMENTO ADMINISTRATIVO NACIONAL DE ESTADISTICA DANE BIENES INMUEBLES A 31/10/2004 CONTADURIA OFICIO 4 - MM03342</t>
  </si>
  <si>
    <t>53861S000065</t>
  </si>
  <si>
    <t>MM - CLUB MILITAR CODIGO 028000000 GASTOS ORIGINADOS EN BIENES INMUEBLES A 31/10/2004 CONTADURIA OFICIO 5 - MM03343</t>
  </si>
  <si>
    <t>53861S000066</t>
  </si>
  <si>
    <t>MM - GASTOS INMUEBLES MINISTERIO DE MINAS Y ENERGIA ENERO - OCTUBRE 2004 CONTADURIA OF - MM03344</t>
  </si>
  <si>
    <t>53861S000067</t>
  </si>
  <si>
    <t>MM - INSTITUTO LUIS CARLOS GALAN EN LIQUIDACION CODIGO 823500000 PROGRAMA GESTION ACTIVOS CORTE 31/10/2004 ARCHIVO PROGA 2004 XLS CONTADURIA OF 6 - MM03345</t>
  </si>
  <si>
    <t>53861S000068</t>
  </si>
  <si>
    <t>MM - FONDO DRI EN LIQUIDACION REPORTE GASTOS ASOCIADOS A BIENES INMUEBLES  A 31/10/2004 CONTADURIA OF 8 - MM03346</t>
  </si>
  <si>
    <t>53861S000069</t>
  </si>
  <si>
    <t>MM - ENTIDAD DIRECCION NACIONAL DE ESTUPEFACIENTES CONTENIDO GASTOS ASOCIADOS A LOS BIENES INMUEBLES QUE POSEE LA ENTIDAD CORTE 31/10/2004 CONTADURIA OF 9 - MM03347</t>
  </si>
  <si>
    <t>53861S000070</t>
  </si>
  <si>
    <t>MM - FONDO ROTATORIA EJERCITO CODIGO 23300000 A 31/10/2004 GASTO BIENES INMUEBLES CONTADURIA OF 10 - MM03348</t>
  </si>
  <si>
    <t>53861S000071</t>
  </si>
  <si>
    <t>MM - CAJA DE RETIRO FFMM CODIGO 40600000 INFORME GASTOS INMUEBLES A 31/10/2004 CONTADURIA OF 11 - MM03349</t>
  </si>
  <si>
    <t>53861S000072</t>
  </si>
  <si>
    <t>MM - FONDO NACIONAL CAMINOS VECINALES GASTO BIENES INMUEBLES A 31/10/2004 CONTADURIA OF 12 - MM03350</t>
  </si>
  <si>
    <t>53861S000073</t>
  </si>
  <si>
    <t>MM - FONDO DE PASIVO SOCIAL FCN CUADRO GASTOS INMUEBLES A 31/10/2004 CONTADURIA OF 13 - MM03351</t>
  </si>
  <si>
    <t>53861S000074</t>
  </si>
  <si>
    <t>MM - SUPERINDUSTRIA Y COMERCIO NIT. 800176089-2 CODIGO 012800000 GASTOS ASOCIADOS A BS INMUEBLES FECHA CORTE 31/10/2004 HOJA EXCEL CONTADURIA OF 14 - MM03352</t>
  </si>
  <si>
    <t>53861S000075</t>
  </si>
  <si>
    <t>MM - PROGA IMPUESTOS Y ADUANAS NACIONALES V.A.E DIAN GASTOS A 10/2004 CONTADURIA OF 15 - MM03353</t>
  </si>
  <si>
    <t>53861S000076</t>
  </si>
  <si>
    <t>MM - SENA DIRECCION GENERAL RESPUESTA COMUN CODIGO 2004411-71408 CONTADURIA OF 12 - MM03354</t>
  </si>
  <si>
    <t>53861S000077</t>
  </si>
  <si>
    <t>MM - SANATORIO DE AGUA DE DIOS INFORMACION GASTOS BIENES INMUEBLES A 31/10/2004 CONTADURIA OFICIO 077 / 13 - MM03355</t>
  </si>
  <si>
    <t>53861S000078</t>
  </si>
  <si>
    <t>MM - INSTITUTO NACIONAL FORMACION TECNICA PROFECIONAL SAN ANDRES GASTOS FORMATO PROGA CONTADURIA OF 14 - MM03356</t>
  </si>
  <si>
    <t>53861S000079</t>
  </si>
  <si>
    <t>MM - INFORME PROGA CONTAD CAJA DE VIVIENDA MILITAR GASTO 2004 CONTADURIA OF 15 - MM03357</t>
  </si>
  <si>
    <t>53861S000080</t>
  </si>
  <si>
    <t>MM - V.P.M.E INFORME GASTO DE INMUEBLES A 31/10/2004 CONTADURIA OF 16 - MM03358</t>
  </si>
  <si>
    <t>53861S000081</t>
  </si>
  <si>
    <t>MM - CODIGO 01300000 PROGA GASTOS A 31/10/2004 SUPERSOCIEDADES NIT. 899999086 CONTADURIA OF 17 - MM03359</t>
  </si>
  <si>
    <t>53861S000082</t>
  </si>
  <si>
    <t>MM - MINISTERIO DE DEFENSA NACIONAL CODIGO 011100000 RESPONSABLE ANGEL ULISES ACUÑA RUIZ CONTADOR GENERAL MDN TELEFONO 2660359 CONTADURIA OF 19 - MM03360</t>
  </si>
  <si>
    <t>53861S000083</t>
  </si>
  <si>
    <t>MM - INMUEBLES DISPONIBLES PROGA MUSEO NACIONAL FOTOS  - MM03361</t>
  </si>
  <si>
    <t>53861S000084</t>
  </si>
  <si>
    <t>MM - FICHA TECNICA INMUEBLES BTA INMUEBLES LISTOS PARA ESTRENAR - MM03362</t>
  </si>
  <si>
    <t>53861S000085</t>
  </si>
  <si>
    <t>MM - INGRESOS X AÑO 2002-2004 CONSOLIDADO INMUEBLES - MM03363</t>
  </si>
  <si>
    <t>53861S000086</t>
  </si>
  <si>
    <t>MM - PROYECTO DE COMODATO DNP DANSOCIAL CON LOS CAMBIOS CONSIDERADOS POR DNP - MM03364</t>
  </si>
  <si>
    <t>53861S000087</t>
  </si>
  <si>
    <t>MM - AHORROS E INGRESOS VARIAS ENTIDADES - AGOSTO 2002/2003 ITRIM LO4 PROSOCIAL CINOC TRINMINAS DATP AGUS DE DIOS 2001/2004 INPA ISER IMPRENTA NACIONAL - MM03365</t>
  </si>
  <si>
    <t>53861S000088</t>
  </si>
  <si>
    <t>MM - ADPOSTAL - AGDN - DANE - ADPOSTAL GENERAL - INFO INMUEBLES 2006 - MM03366</t>
  </si>
  <si>
    <t>53861S000089</t>
  </si>
  <si>
    <t>MM - DESEMBOLSO PROGA POR AÑO 11 - FUN TECNICA HOTEL TEQUENDAMA - PROYECTO DECRETO TITULACION CAN - TPR´ SMR - MM03367</t>
  </si>
  <si>
    <t>53861S000090</t>
  </si>
  <si>
    <t>MM - PROPUESTAS INMUEBLES GIRARDOT 320 - MM03368</t>
  </si>
  <si>
    <t>53861S000094</t>
  </si>
  <si>
    <t>MM - INAT EN LIQUIDACION GASTOS ASOCIADOS A LOS BIENES INMUEBLES ENERO - OCTUBRE / 2004 CONTADURIA OF 14 - MM03372</t>
  </si>
  <si>
    <t>53861S000095</t>
  </si>
  <si>
    <t>MM - MINISTERIO DE COMERCIO INDUSTRIA Y TURISMO 096200000 GASTOS ASOCIADOS A LOS BIENES INMUEBLES A 31/10/2004 CONTADURIA OF 18 - MM03373</t>
  </si>
  <si>
    <t>53861S000096</t>
  </si>
  <si>
    <t>MM - CODIGO 041600000 INURBE EN LIQUIDACION NIT. 899999038-9 GASTOS ASOCIADOS BIENES INMUEBLES CORTE 31/10/2004 CONTADURIA OF 16 - MM03374</t>
  </si>
  <si>
    <t>53861S000097</t>
  </si>
  <si>
    <t>MM - INSTITUTO COLOMBIANO DE ANTROPOLOGIA E HISTORIA NIT. 830067892-2 PROGA GASTOS 31/10/2004 CONTADURIA OF 17 - MM03375</t>
  </si>
  <si>
    <t>53861S000098</t>
  </si>
  <si>
    <t>MM - PROGRAMA GESTION ACTIVOS PROGA ANEXO II INSTITUTO CARO Y CUERVO NIT. 899999096-6 A 31/10/2004 CONTADURIA OF 18 - MM03376</t>
  </si>
  <si>
    <t>53861S000099</t>
  </si>
  <si>
    <t>MM - HOSPITAL MILITAR CENTRAL A 31/10/2004 CODIGO 70300000 NIT. 830040256-0 CONTADURIA OF 19 - MM03377</t>
  </si>
  <si>
    <t>53861S000100</t>
  </si>
  <si>
    <t>MM - MINISTERIO DE LA PROTECCION SOCIAL NIT. 830115226-3 GASTOS BIENES INMUEBLES A 31/10/2004 CONTADURIA OF 20 - MM03378</t>
  </si>
  <si>
    <t>53861S000101</t>
  </si>
  <si>
    <t>MM - GASTOS BIENES INMUEBLES 2004 CENTRO DERMATOLOGICO CODIGO 824700000 GASTOS INMUEBLES PROGA DNP XLS CONTADURIA OF 21 - MM03379</t>
  </si>
  <si>
    <t>53861S000102</t>
  </si>
  <si>
    <t>MM - SUPERINTENDENCIA DE SERVICIOS PUBLICOS INFORME DE GASTOS ASOCIADOS A BIENES INMUEBLES A 31/10/2004 CONTADURIA OF 22 - MM03380</t>
  </si>
  <si>
    <t>53861S000103</t>
  </si>
  <si>
    <t>MM - DASOCIAL INFORME DE BIENES INMUEBLES A 30/10/2004 CONTADURIA OF 23 - MM03381</t>
  </si>
  <si>
    <t>53861M000738</t>
  </si>
  <si>
    <t>M0035</t>
  </si>
  <si>
    <t>MM - CISA HISTORICOS COBIS B.C.H  - MM02282</t>
  </si>
  <si>
    <t>53861M000741</t>
  </si>
  <si>
    <t>MM - SALDOS MIGRACION BBVA - FENIX - MM02283</t>
  </si>
  <si>
    <t>53861M000742</t>
  </si>
  <si>
    <t>MM - BASE VENTA COLPATRIA - MM02284</t>
  </si>
  <si>
    <t>53861M000748</t>
  </si>
  <si>
    <t>MM - CARTERA CISA PROYECTO 2026758 BCH - MM02289</t>
  </si>
  <si>
    <t>53861M000019</t>
  </si>
  <si>
    <t>M0037</t>
  </si>
  <si>
    <t>MM - DRA NACY MANOTAS ARCHIVO GENERAL - MM02781</t>
  </si>
  <si>
    <t>53861M000068</t>
  </si>
  <si>
    <t>MM - BANK VISIONCISA SEMANAL BANK VISION - MM02783</t>
  </si>
  <si>
    <t>53861M000069</t>
  </si>
  <si>
    <t>MM - BANK VISION CISA- DEMOGRAFICO  - MM02784</t>
  </si>
  <si>
    <t>53861M000070</t>
  </si>
  <si>
    <t>MM - BANK VISION - MM02785</t>
  </si>
  <si>
    <t>53861M000071</t>
  </si>
  <si>
    <t>MM - BANK VISION - MM02786</t>
  </si>
  <si>
    <t>53861M000072</t>
  </si>
  <si>
    <t>MM - BANK VISION - MM02787</t>
  </si>
  <si>
    <t>53861M000134</t>
  </si>
  <si>
    <t>MM - GRANAHORRAR CISA - MM02788</t>
  </si>
  <si>
    <t>53861M000141</t>
  </si>
  <si>
    <t>MM - BBVA - MM02789</t>
  </si>
  <si>
    <t>53861M000164</t>
  </si>
  <si>
    <t>MM - BBVA MENSUAL - MM02791</t>
  </si>
  <si>
    <t>53861M000166</t>
  </si>
  <si>
    <t>MM - BBVA - MM02793</t>
  </si>
  <si>
    <t>53861M000167</t>
  </si>
  <si>
    <t>MM - BBVA - MM02794</t>
  </si>
  <si>
    <t>53861M000168</t>
  </si>
  <si>
    <t>MM - BANK VISION BBVA - MM02795</t>
  </si>
  <si>
    <t>53861M000169</t>
  </si>
  <si>
    <t>MM - BBVA MENSUAL - MM02796</t>
  </si>
  <si>
    <t>53861M000172</t>
  </si>
  <si>
    <t>MM - BBVA - MM02799</t>
  </si>
  <si>
    <t>53861M000177</t>
  </si>
  <si>
    <t>MM - BBVA - MM02800</t>
  </si>
  <si>
    <t>53861M000178</t>
  </si>
  <si>
    <t>MM - BBVA MENSUAL - MM02801</t>
  </si>
  <si>
    <t>53861M000188</t>
  </si>
  <si>
    <t>MM - BBVA - MM02802</t>
  </si>
  <si>
    <t>53861M000218</t>
  </si>
  <si>
    <t>MM - 8 PUNTOS AMPLIACION Y RECONVERSION CC. VIZCAYA CONVENIO G. URBE + C.U - MM02807</t>
  </si>
  <si>
    <t>53861M000220</t>
  </si>
  <si>
    <t>MM - CONVENIO BANCO DEL ESTADO BANCO DEL ESTADO EN LIQUIDACION BASE DE VALORIZACION 1-2008 - MM02808</t>
  </si>
  <si>
    <t>53861M000311</t>
  </si>
  <si>
    <t>MM - CONTRATO SUB 9601330009 DISCO 12 DAS-INCORA-INVIAS-IS.S-MIN. AMBIENTE-MIN. AGRICULTURA RELACIONES EXTERIORES EDUCACION-MIN. INETERIOR PROTECCION SOCIAL TRANSPORTE- TELECOM - MM02818</t>
  </si>
  <si>
    <t>53861M000312</t>
  </si>
  <si>
    <t>MM - CONSULTORIA PARA LA GESTION DE ACTIVOS INMUEBLES EN INFRAESTRUCTURA INDUMIL MIN EDUCACION MIN CULTURA 16AC MIN COMERCIO MIN INTERIOR Y JUSTICIA CONTRATO 0000001922 PWC - MM02819</t>
  </si>
  <si>
    <t>53861M000313</t>
  </si>
  <si>
    <t>MM -  CONSULTORIA PARA LA GESTION DE ACTIVOS INMUEBLES EN INFRAESTRUCTURA CONTRATO 0000001922 PWC - MM02820</t>
  </si>
  <si>
    <t>53861M000314</t>
  </si>
  <si>
    <t>MM - CONSULTORIA PARA LA GESTION DE ACTIVOS INMUEBLES EN INFRAESTRUCTURA  FONDO ROTATORIO FUERZA AEREA DPTO ADMON DE LA PRESIDENCIA DE LA REPUBLICA CONTRATO 0000001922 PWC  - MM02821</t>
  </si>
  <si>
    <t>53861M000315</t>
  </si>
  <si>
    <t>MM - CONSULTORIA PARA LA GESTION DE ACTIVOS INMUEBLES EN INFRAESTRUCTURA FONDO RTARIO DE LA FUERZA AEREA CONTRATO 0000001922 PWC - MM02822</t>
  </si>
  <si>
    <t>53861M000316</t>
  </si>
  <si>
    <t>MM - CONSULTORIA PARA LA GESTION DE ACTIVOS INMUEBLES EN INFRAESTRUCTURA  FAC 16AC FCA FONADE INST. NAL DE CANCEROLOGIA F.N.A IDEAM CONTRATO 0000001922 PWC - MM02823</t>
  </si>
  <si>
    <t>53861M000317</t>
  </si>
  <si>
    <t>MM - CONSULTORIA PARA LA GESTION DE ACTIVOS INMUEBLES EN INFRAESTRUCTURA  CAVIMILITAR DNE ICA 16AC INDUMIL MIN CULTURA MIN COMERCIO MIN INTERIOR Y DEPARTAMENTO ADMINISTRADOR DE LA PRESIDENCIA CONTRATO 0000001922 PWC - MM02824</t>
  </si>
  <si>
    <t>53861M000318</t>
  </si>
  <si>
    <t>MM - CONSULTORIA PARA LA GESTION DE ACTIVOS INMUEBLES EN INFRAESTRUCTURA CONTRATO 0000001922 PWC - MM02825</t>
  </si>
  <si>
    <t>53861M000319</t>
  </si>
  <si>
    <t>MM - CONSULTORIA PARA LA GESTION DE ACTIVOS INMUEBLES EN INFRAESTRUCTURAS CONTRATO 0000001922 PWC 21-11-06 - MM02826</t>
  </si>
  <si>
    <t>53861M000327</t>
  </si>
  <si>
    <t>MM - ESTUDIOS DE PUBLICO - MM02828</t>
  </si>
  <si>
    <t>53861M000329</t>
  </si>
  <si>
    <t>MM - PRESENTAC ION DE CREDENCIALES PARA DIRECCION NACIONAL DE PLANEACION  - MM02829</t>
  </si>
  <si>
    <t>53861M000406</t>
  </si>
  <si>
    <t>MM - CONSULTORIA PARA LA GESTION DE ACTIVOS INMUEBLES EN INFRAESTRUCTURA D.N.E. D.A.P. CONTRATO 0000001922 PWC - MM02830</t>
  </si>
  <si>
    <t>53861M000580</t>
  </si>
  <si>
    <t>MM - RESPUESTA CISA DESMONTE 22048 - MM02879</t>
  </si>
  <si>
    <t>53861M000581</t>
  </si>
  <si>
    <t>MM - RESPUESTA DATOS PRESTAMOS SIN FIRMA CISA 05 RESPUESTA DATOS ULTIMA ENTREGA  RTA DATOS PRESTAMO 22048 RTA ULTIMA ENTREGA 22048 - MM02880</t>
  </si>
  <si>
    <t>53861M000582</t>
  </si>
  <si>
    <t>MM - RESPUESTA DATOS RETIROS PARA  JUDICIALIZAR SEGÚN E-MAIL CISA 04 RTA DATOS RETIRO PARA JUDICIALIZACION 22048 CISA - MM02881</t>
  </si>
  <si>
    <t>53861M000601</t>
  </si>
  <si>
    <t>MM - HOMOLOGADOS BANCAFE 79000 OH COMPRA 1 - MM02898</t>
  </si>
  <si>
    <t>53861M000603</t>
  </si>
  <si>
    <t>MM - CONTIENE 4 ARCHIVOS EN FORMATO EXCEL DE OBLIGACIONES PARA OBTENCION DE CARPETAS PARA APLICACIÓN DE TABALA DE RETENCION DOCUMENTARIA - MM02900</t>
  </si>
  <si>
    <t>53861M000604</t>
  </si>
  <si>
    <t>MM - TRD- INICIALES Y AJUSTADAS CISA - MM02901</t>
  </si>
  <si>
    <t>53861M000605</t>
  </si>
  <si>
    <t>MM - TRD- SETECSA  - MM02902</t>
  </si>
  <si>
    <t>53861M000635</t>
  </si>
  <si>
    <t>MM - TRD - MM02930</t>
  </si>
  <si>
    <t>53861M000636</t>
  </si>
  <si>
    <t>MM - ENTREGA COMERCIAL CGA ARCHIVO FISICO  - MM02931</t>
  </si>
  <si>
    <t>53861M000689</t>
  </si>
  <si>
    <t>MM - CISO 732 QUERYS CONSULTA Y ENTREGA TV MARCELA TELLEZ ABOGADOS - MM02983</t>
  </si>
  <si>
    <t>53861M000067</t>
  </si>
  <si>
    <t>MM - BANK VISION  CISA- SEMANAL BANK VISION  - MM02782</t>
  </si>
  <si>
    <t>53861M000163</t>
  </si>
  <si>
    <t>MM - BBVA - MM02790</t>
  </si>
  <si>
    <t>53861M000165</t>
  </si>
  <si>
    <t>MM - BBVA - MM02792</t>
  </si>
  <si>
    <t>53861M000170</t>
  </si>
  <si>
    <t>MM - BBVA - MM02797</t>
  </si>
  <si>
    <t>53861M000171</t>
  </si>
  <si>
    <t>MM - BBVA - MM02798</t>
  </si>
  <si>
    <t>GXO0002</t>
  </si>
  <si>
    <t>M0031</t>
  </si>
  <si>
    <t>MM - MBD SERVER - MM01900</t>
  </si>
  <si>
    <t>53861L000039</t>
  </si>
  <si>
    <t>GXO0198</t>
  </si>
  <si>
    <t>MM - MBD SEMANAL - MM01899</t>
  </si>
  <si>
    <t>53861L000709</t>
  </si>
  <si>
    <t>GXO0267</t>
  </si>
  <si>
    <t>MM - INTERNAL BATA BASE - MM01897</t>
  </si>
  <si>
    <t>53861L001089</t>
  </si>
  <si>
    <t>GXO1384</t>
  </si>
  <si>
    <t>MM - FILE SERVER - MM01902</t>
  </si>
  <si>
    <t>53861L001238</t>
  </si>
  <si>
    <t>GXO1543</t>
  </si>
  <si>
    <t>MM - WEB SERVER - MM01898</t>
  </si>
  <si>
    <t>53861L001239</t>
  </si>
  <si>
    <t>GXO1873</t>
  </si>
  <si>
    <t>MM - DISK AGENT CALI - MM01901</t>
  </si>
  <si>
    <t>53861L001360</t>
  </si>
  <si>
    <t>GXO0128</t>
  </si>
  <si>
    <t>M0024</t>
  </si>
  <si>
    <t>MM - WEB SERVER - MM01394</t>
  </si>
  <si>
    <t>53861l000255</t>
  </si>
  <si>
    <t>GXO0183</t>
  </si>
  <si>
    <t>MM - MBD MENSUAL - MM01414</t>
  </si>
  <si>
    <t>53861L000583</t>
  </si>
  <si>
    <t>GXO0229</t>
  </si>
  <si>
    <t>MM - MBD SEMANAL - MM01407</t>
  </si>
  <si>
    <t>53861L000823</t>
  </si>
  <si>
    <t>GXO0748</t>
  </si>
  <si>
    <t>MM - MAIN SERVER SEMANAL - MM01441</t>
  </si>
  <si>
    <t>53861L001484</t>
  </si>
  <si>
    <t>GXO1019</t>
  </si>
  <si>
    <t>MM - MAIN SEMANAL - MM01453</t>
  </si>
  <si>
    <t>53861L000658</t>
  </si>
  <si>
    <t>GXO1242</t>
  </si>
  <si>
    <t>MM - FILE SEMANAL - MM01424</t>
  </si>
  <si>
    <t>53861L000653</t>
  </si>
  <si>
    <t>GXO1268</t>
  </si>
  <si>
    <t>MM - FILE MENSUAL - MM01406</t>
  </si>
  <si>
    <t>53861L000689</t>
  </si>
  <si>
    <t>GXO1281</t>
  </si>
  <si>
    <t>MM - FILE SEMANAL - MM01437</t>
  </si>
  <si>
    <t>53861L000744</t>
  </si>
  <si>
    <t>GXO1352</t>
  </si>
  <si>
    <t>MM - FILE MENSUAL - MM01418</t>
  </si>
  <si>
    <t>53861L000981</t>
  </si>
  <si>
    <t>GXO1378</t>
  </si>
  <si>
    <t>MM - FILE SERVER - MM01432</t>
  </si>
  <si>
    <t>53861L001213</t>
  </si>
  <si>
    <t>GXO1380</t>
  </si>
  <si>
    <t>MM - FILE SERVER - MM01400</t>
  </si>
  <si>
    <t>53861L001221</t>
  </si>
  <si>
    <t>GXO1381</t>
  </si>
  <si>
    <t>MM - FILE SERVER - MM01409</t>
  </si>
  <si>
    <t>53861L001226</t>
  </si>
  <si>
    <t>GXO1388</t>
  </si>
  <si>
    <t>MM - FILE SERVER - MM01402</t>
  </si>
  <si>
    <t>53861L001255</t>
  </si>
  <si>
    <t>GXO1429</t>
  </si>
  <si>
    <t>MM - WEB SEMANAL - MM01451</t>
  </si>
  <si>
    <t>53861L000655</t>
  </si>
  <si>
    <t>GXO1461</t>
  </si>
  <si>
    <t>MM - WEB SEMANAL - MM01419</t>
  </si>
  <si>
    <t>53861L000767</t>
  </si>
  <si>
    <t>GXO1514</t>
  </si>
  <si>
    <t>MM - WEB SERVER - MM01445</t>
  </si>
  <si>
    <t>53861L001005</t>
  </si>
  <si>
    <t>GXO1531</t>
  </si>
  <si>
    <t>MM -  WEB SERVER/SEMANAL - MM01423</t>
  </si>
  <si>
    <t>53861L001071</t>
  </si>
  <si>
    <t>GXO1532</t>
  </si>
  <si>
    <t>MM - WEB SERVER - MM01430</t>
  </si>
  <si>
    <t>53861L001075</t>
  </si>
  <si>
    <t>GXO1537</t>
  </si>
  <si>
    <t>MM - WEB SERVER - MM01422</t>
  </si>
  <si>
    <t>53861L001214</t>
  </si>
  <si>
    <t>GXO1539</t>
  </si>
  <si>
    <t>MM - MEB SERVER - MM01440</t>
  </si>
  <si>
    <t>53861L001222</t>
  </si>
  <si>
    <t>GXO1540</t>
  </si>
  <si>
    <t>MM - WEB SERVER - MM01449</t>
  </si>
  <si>
    <t>53861L001227</t>
  </si>
  <si>
    <t>GXO1551</t>
  </si>
  <si>
    <t>MM - WEB SERVER - MM01429</t>
  </si>
  <si>
    <t>53861L001256</t>
  </si>
  <si>
    <t>GXO1620</t>
  </si>
  <si>
    <t>MM - MAIN MENSUAL - MM01404</t>
  </si>
  <si>
    <t>53861L000585</t>
  </si>
  <si>
    <t>GXO1717</t>
  </si>
  <si>
    <t>MM - MAIN SERVER SEMANAL - MM01421</t>
  </si>
  <si>
    <t>53861L001072</t>
  </si>
  <si>
    <t>GXO1723</t>
  </si>
  <si>
    <t>MM - MAIN SERVER - MM01431</t>
  </si>
  <si>
    <t>53861L001215</t>
  </si>
  <si>
    <t>GXO1725</t>
  </si>
  <si>
    <t>MM - MAIN SERVER - MM01438</t>
  </si>
  <si>
    <t>53861L001223</t>
  </si>
  <si>
    <t>GXO1732</t>
  </si>
  <si>
    <t>MM - MAIN SEVER - MM01439</t>
  </si>
  <si>
    <t>53861L001257</t>
  </si>
  <si>
    <t>GXO1821</t>
  </si>
  <si>
    <t>MM - RESTAURACION MBD MENSUAL CINTA - MM01428</t>
  </si>
  <si>
    <t>53861L001094</t>
  </si>
  <si>
    <t>GXO1826</t>
  </si>
  <si>
    <t>MM - RESTAURACION - MM01427</t>
  </si>
  <si>
    <t>53861l001106</t>
  </si>
  <si>
    <t>GXO1827</t>
  </si>
  <si>
    <t>MM - RESTAURACION MBD ANUAL 2006 - MM01399</t>
  </si>
  <si>
    <t>53861L001099</t>
  </si>
  <si>
    <t>GXO1910</t>
  </si>
  <si>
    <t>MM - BACKUP ESPECIALES II - MM01446</t>
  </si>
  <si>
    <t>53861L001504</t>
  </si>
  <si>
    <t>GXO1911</t>
  </si>
  <si>
    <t>MM - BACKUP ESPECIALES - MM01426</t>
  </si>
  <si>
    <t>53861L001432</t>
  </si>
  <si>
    <t>GXO1914</t>
  </si>
  <si>
    <t>MM - BACKUP ESPECIALES II - MM01447</t>
  </si>
  <si>
    <t>53861L001508</t>
  </si>
  <si>
    <t>GXO0173</t>
  </si>
  <si>
    <t>MM - MBD SEMANAL - MM01444</t>
  </si>
  <si>
    <t>53861L000674</t>
  </si>
  <si>
    <t>GXO0182</t>
  </si>
  <si>
    <t>MM - MBD SEMANAL - MM01417</t>
  </si>
  <si>
    <t>53861L000590</t>
  </si>
  <si>
    <t>GXO1484</t>
  </si>
  <si>
    <t>MM - WEB SEMANAL - MM01405</t>
  </si>
  <si>
    <t>53861L000824</t>
  </si>
  <si>
    <t>GXO1591</t>
  </si>
  <si>
    <t>MM - WEB SEMANAL - MM01435</t>
  </si>
  <si>
    <t>53861L000610</t>
  </si>
  <si>
    <t>GXO0126</t>
  </si>
  <si>
    <t>M0020</t>
  </si>
  <si>
    <t>MM - MBD MENSUAL - MM01168</t>
  </si>
  <si>
    <t>53861L000017</t>
  </si>
  <si>
    <t>GXO0127</t>
  </si>
  <si>
    <t>MM - FILE MENSUAL (MARTES) - MM01172</t>
  </si>
  <si>
    <t>53861L000018</t>
  </si>
  <si>
    <t>GXO0164</t>
  </si>
  <si>
    <t>MM - MBD SEMANAL - MM01156</t>
  </si>
  <si>
    <t>53861L000652</t>
  </si>
  <si>
    <t>GXO0212</t>
  </si>
  <si>
    <t>MM - MBD SEMANAL  - MM01178</t>
  </si>
  <si>
    <t>53861L000745</t>
  </si>
  <si>
    <t>GXO0216</t>
  </si>
  <si>
    <t>MM - MBD SEMANAL - MM01206</t>
  </si>
  <si>
    <t>53861L000826</t>
  </si>
  <si>
    <t>GXO0230</t>
  </si>
  <si>
    <t>MM - MBD SEMANAL - MM01196</t>
  </si>
  <si>
    <t>53861L000832</t>
  </si>
  <si>
    <t>GXO0272</t>
  </si>
  <si>
    <t>MM - MBD SEMANAL - MM01186</t>
  </si>
  <si>
    <t>53861L000972</t>
  </si>
  <si>
    <t>GXO0282</t>
  </si>
  <si>
    <t>MM - MBD SERVER SEMANAL - MM01192</t>
  </si>
  <si>
    <t>53861L001014</t>
  </si>
  <si>
    <t>GXO0304</t>
  </si>
  <si>
    <t>MM - MBD SERVER - MM01189</t>
  </si>
  <si>
    <t>53861L001024</t>
  </si>
  <si>
    <t>GXO0322</t>
  </si>
  <si>
    <t>MM - MBD SERVER - MM01200</t>
  </si>
  <si>
    <t>53861L001081</t>
  </si>
  <si>
    <t>GXO0349</t>
  </si>
  <si>
    <t>MM - MBD SERVER    - MM01202</t>
  </si>
  <si>
    <t>53861L001301</t>
  </si>
  <si>
    <t>GXO1043</t>
  </si>
  <si>
    <t>MM - MBD SERVER SEMANAL - MM01177</t>
  </si>
  <si>
    <t>53861L001103</t>
  </si>
  <si>
    <t>GXO1241</t>
  </si>
  <si>
    <t>MM - FILE MENSUAL MARZO - MM01171</t>
  </si>
  <si>
    <t>53861L000022</t>
  </si>
  <si>
    <t>GXO1283</t>
  </si>
  <si>
    <t>MM - FILE SEMANAL - MM01163</t>
  </si>
  <si>
    <t>53861L000753</t>
  </si>
  <si>
    <t>GXO1316</t>
  </si>
  <si>
    <t>MM - FILE SERVER - MM01169</t>
  </si>
  <si>
    <t>53861L000881</t>
  </si>
  <si>
    <t>GXO1439</t>
  </si>
  <si>
    <t>MM - FILE MENSUAL - MM01164</t>
  </si>
  <si>
    <t>53861L000026</t>
  </si>
  <si>
    <t>GXO1458</t>
  </si>
  <si>
    <t>MM - MAIN ANUAL - MM01157</t>
  </si>
  <si>
    <t>53861L000722</t>
  </si>
  <si>
    <t>GXO1460</t>
  </si>
  <si>
    <t>MM - WEB ANUAL  - MM01183</t>
  </si>
  <si>
    <t>53861L000718</t>
  </si>
  <si>
    <t>GXO1468</t>
  </si>
  <si>
    <t>MM - WEB MENSUAL - MM01205</t>
  </si>
  <si>
    <t>53861L000764</t>
  </si>
  <si>
    <t>GXO1472</t>
  </si>
  <si>
    <t>MM - WEB SEMANAL - MM01213</t>
  </si>
  <si>
    <t>53861L000775</t>
  </si>
  <si>
    <t>GXO1473</t>
  </si>
  <si>
    <t>MM - WEB MENSUAL - MM01208</t>
  </si>
  <si>
    <t>53861L000780</t>
  </si>
  <si>
    <t>GXO1511</t>
  </si>
  <si>
    <t>MM - WEB SERVER SEMANAL - MM01159</t>
  </si>
  <si>
    <t>53861L001003</t>
  </si>
  <si>
    <t>GXO1542</t>
  </si>
  <si>
    <t>MM - WEB SERVER  - MM01199</t>
  </si>
  <si>
    <t>53861L001235</t>
  </si>
  <si>
    <t>GXO1565</t>
  </si>
  <si>
    <t>MM - WEB SERVER SEMANAL - MM01174</t>
  </si>
  <si>
    <t>53861L001297</t>
  </si>
  <si>
    <t>GXO1597</t>
  </si>
  <si>
    <t>MM - MAIN SEMANAL - MM01201</t>
  </si>
  <si>
    <t>53861L000632</t>
  </si>
  <si>
    <t>GXO1622</t>
  </si>
  <si>
    <t>MM - MAIN MENSUAL - MM01184</t>
  </si>
  <si>
    <t>53861L000646</t>
  </si>
  <si>
    <t>GXO1632</t>
  </si>
  <si>
    <t>MM - MAIN MENSUAL / MAIN SEMANAL - MM01188</t>
  </si>
  <si>
    <t>53861L000708</t>
  </si>
  <si>
    <t>GXO1633</t>
  </si>
  <si>
    <t>MM - MAIN SEMANAL - MM01170</t>
  </si>
  <si>
    <t>53861L000715</t>
  </si>
  <si>
    <t>GXO1634</t>
  </si>
  <si>
    <t>MM - WEB ANUAL  - MM01180</t>
  </si>
  <si>
    <t>53861L000719</t>
  </si>
  <si>
    <t>GXO1644</t>
  </si>
  <si>
    <t>MM - MAIN SEMANAL - MM01204</t>
  </si>
  <si>
    <t>53861L000769</t>
  </si>
  <si>
    <t>GXO1645</t>
  </si>
  <si>
    <t>MM - MAIN SEMANAL - MM01211</t>
  </si>
  <si>
    <t>53861L000773</t>
  </si>
  <si>
    <t>GXO1651</t>
  </si>
  <si>
    <t>MM - MAIN MENSUAL - MM01197</t>
  </si>
  <si>
    <t>53861L000799</t>
  </si>
  <si>
    <t>GXO1675</t>
  </si>
  <si>
    <t>MM - MAIN SEMANAL - MM01176</t>
  </si>
  <si>
    <t>53861L000901</t>
  </si>
  <si>
    <t>22-10.2006</t>
  </si>
  <si>
    <t>GXO1694</t>
  </si>
  <si>
    <t>MM - MAIN MENSUAL - MM01195</t>
  </si>
  <si>
    <t>53861L000971</t>
  </si>
  <si>
    <t>GXO1696</t>
  </si>
  <si>
    <t>MM - MAIN SEMANAL - MM01210</t>
  </si>
  <si>
    <t>53861L000967</t>
  </si>
  <si>
    <t>GXO1706</t>
  </si>
  <si>
    <t>MM - MAIN SEMANAL - MM01181</t>
  </si>
  <si>
    <t>53861L001028</t>
  </si>
  <si>
    <t>GXO1708</t>
  </si>
  <si>
    <t>MM - MAIN SEMANAL - MM01173</t>
  </si>
  <si>
    <t>53861L001032</t>
  </si>
  <si>
    <t>GXO1715</t>
  </si>
  <si>
    <t>MM - MAIN SERVER - MM01165</t>
  </si>
  <si>
    <t>53861L001064</t>
  </si>
  <si>
    <t>GXO1745</t>
  </si>
  <si>
    <t>MM - MAIN SERVER - MM01207</t>
  </si>
  <si>
    <t>53861L001298</t>
  </si>
  <si>
    <t>GXO1748</t>
  </si>
  <si>
    <t>MM - MAIN SERVER - MM01203</t>
  </si>
  <si>
    <t>53861L001308</t>
  </si>
  <si>
    <t>GXO1816</t>
  </si>
  <si>
    <t>MM - VARIOS SEMANAL - MM01191</t>
  </si>
  <si>
    <t>53861L001015</t>
  </si>
  <si>
    <t>GXO1829</t>
  </si>
  <si>
    <t>MM - MBD SEMANAL - MM01193</t>
  </si>
  <si>
    <t>53861L001105</t>
  </si>
  <si>
    <t>GXO1831</t>
  </si>
  <si>
    <t>MM - CINTAS PEQUEÑAS / BACKUP YGARAY - MM01190</t>
  </si>
  <si>
    <t>53861L001104</t>
  </si>
  <si>
    <t>GXO1837</t>
  </si>
  <si>
    <t>MM - BACKUP ESPECIALES - MM01166</t>
  </si>
  <si>
    <t>53861L001404</t>
  </si>
  <si>
    <t>GXO1866</t>
  </si>
  <si>
    <t>MM - DISAGENT BACKUP DGXMPC1 DGEVASQUEZ BACKUP - MM01209</t>
  </si>
  <si>
    <t>53861L001365</t>
  </si>
  <si>
    <t>GXO0191</t>
  </si>
  <si>
    <t>MM - MBD MENSUAL - MM01187</t>
  </si>
  <si>
    <t>53861L000686</t>
  </si>
  <si>
    <t>GXO1476</t>
  </si>
  <si>
    <t>MM - WEB SEMANAL - MM01212</t>
  </si>
  <si>
    <t>53861L000791</t>
  </si>
  <si>
    <t>GXO0116</t>
  </si>
  <si>
    <t>M0021</t>
  </si>
  <si>
    <t>MM - FILE SEMANAL - MM01259</t>
  </si>
  <si>
    <t>53861L000588</t>
  </si>
  <si>
    <t>GXO0117</t>
  </si>
  <si>
    <t>MM - WEB MENSUAL (LUNES) - MM01270</t>
  </si>
  <si>
    <t>53861L000019</t>
  </si>
  <si>
    <t>GXO0159</t>
  </si>
  <si>
    <t>MM - MBD MENSUAL ABRIL - MM01226</t>
  </si>
  <si>
    <t>53861L000024</t>
  </si>
  <si>
    <t>GXO0169</t>
  </si>
  <si>
    <t>MM - MBD SEMANAL - MM01230</t>
  </si>
  <si>
    <t>53861L000597</t>
  </si>
  <si>
    <t>GXO0184</t>
  </si>
  <si>
    <t>MM - MBD MENSUAL - MM01217</t>
  </si>
  <si>
    <t>53861L000604</t>
  </si>
  <si>
    <t>GXO0283</t>
  </si>
  <si>
    <t>MM - FILE SERVER - MM01229</t>
  </si>
  <si>
    <t>53861L001280</t>
  </si>
  <si>
    <t>GXO0319</t>
  </si>
  <si>
    <t>MM - MBD SERVER - MM01220</t>
  </si>
  <si>
    <t>53861L001069</t>
  </si>
  <si>
    <t>GXO0344</t>
  </si>
  <si>
    <t>MM - MBD SERVER - MM01228</t>
  </si>
  <si>
    <t>53861L001279</t>
  </si>
  <si>
    <t>GXO1018</t>
  </si>
  <si>
    <t>MM - WEB MENSUAL - MM01223</t>
  </si>
  <si>
    <t>53861L000015</t>
  </si>
  <si>
    <t>GXO1024</t>
  </si>
  <si>
    <t>MM - MBD SEMANAL - MM01232</t>
  </si>
  <si>
    <t>53861L000752</t>
  </si>
  <si>
    <t>GXO1097</t>
  </si>
  <si>
    <t>MM - FILE  SERVER SEMANAL - MM01273</t>
  </si>
  <si>
    <t>53861L001471</t>
  </si>
  <si>
    <t>GXO1103</t>
  </si>
  <si>
    <t>MM - FILE SERVER SEMANAL - MM01237</t>
  </si>
  <si>
    <t>53861L001495</t>
  </si>
  <si>
    <t>GXO1266</t>
  </si>
  <si>
    <t>MM - FILE SEMANAL - MM01236</t>
  </si>
  <si>
    <t>53861L000768</t>
  </si>
  <si>
    <t>GXO1267</t>
  </si>
  <si>
    <t>MM - FILE SEMANAL - MM01219</t>
  </si>
  <si>
    <t>53861L000683</t>
  </si>
  <si>
    <t>GXO1321</t>
  </si>
  <si>
    <t>MM - FILE SEMANAL - MM01263</t>
  </si>
  <si>
    <t>53861L000903</t>
  </si>
  <si>
    <t>GXO1337</t>
  </si>
  <si>
    <t>MM - WEB MENSUAL - MM01246</t>
  </si>
  <si>
    <t>53861L000970</t>
  </si>
  <si>
    <t>GXO1372</t>
  </si>
  <si>
    <t>MM - FILE SERVER - MM01218</t>
  </si>
  <si>
    <t>53861L001070</t>
  </si>
  <si>
    <t>GXO1373</t>
  </si>
  <si>
    <t>MM - FILE SERVER - MM01234</t>
  </si>
  <si>
    <t>53861L001074</t>
  </si>
  <si>
    <t>GXO1386</t>
  </si>
  <si>
    <t>MM - FILE SERVER - MM01272</t>
  </si>
  <si>
    <t>53861L001243</t>
  </si>
  <si>
    <t>GXO1437</t>
  </si>
  <si>
    <t>MM - WEB MENSUAL ( SEMANAL) MARZO - MM01231</t>
  </si>
  <si>
    <t>53861L000020</t>
  </si>
  <si>
    <t>GXO1456</t>
  </si>
  <si>
    <t>MM - WEB SEMANAL - MM01251</t>
  </si>
  <si>
    <t>53861L000711</t>
  </si>
  <si>
    <t>GXO1499</t>
  </si>
  <si>
    <t>MM - WEB SEMANAL - MM01216</t>
  </si>
  <si>
    <t>53861L000900</t>
  </si>
  <si>
    <t>GXO1530</t>
  </si>
  <si>
    <t>MM - WEB SERVER - MM01222</t>
  </si>
  <si>
    <t>53861L001067</t>
  </si>
  <si>
    <t>GXO1536</t>
  </si>
  <si>
    <t>MM - WEB SERVER - MM01243</t>
  </si>
  <si>
    <t>53861L001210</t>
  </si>
  <si>
    <t>GXO1548</t>
  </si>
  <si>
    <t>MM - WEB SERVER - MM01256</t>
  </si>
  <si>
    <t>53861L001244</t>
  </si>
  <si>
    <t>GXO1566</t>
  </si>
  <si>
    <t>MM - WEB SERVER - MM01242</t>
  </si>
  <si>
    <t>53861L001303</t>
  </si>
  <si>
    <t>GXO1594</t>
  </si>
  <si>
    <t>MM - MAIN MENSUAL ( FEBRERO) - MM01268</t>
  </si>
  <si>
    <t>53861L000016</t>
  </si>
  <si>
    <t>GXO1618</t>
  </si>
  <si>
    <t>MM - MAIN MENSUAL - MM01255</t>
  </si>
  <si>
    <t>53861L000028</t>
  </si>
  <si>
    <t>GXO1676</t>
  </si>
  <si>
    <t>MM - MAIN SEMANAL - MM01215</t>
  </si>
  <si>
    <t>53861L000905</t>
  </si>
  <si>
    <t>GXO1693</t>
  </si>
  <si>
    <t>MM - MAIN SEMANAL - MM01257</t>
  </si>
  <si>
    <t>53861L000955</t>
  </si>
  <si>
    <t>GXO1709</t>
  </si>
  <si>
    <t>MM - MAIN SERVER - MM01238</t>
  </si>
  <si>
    <t>53861L001036</t>
  </si>
  <si>
    <t>GXO1722</t>
  </si>
  <si>
    <t>MM - MAIN SERVER - MM01250</t>
  </si>
  <si>
    <t>53861L001211</t>
  </si>
  <si>
    <t>GXO1724</t>
  </si>
  <si>
    <t>MM - MAIN SERVER - MM01245</t>
  </si>
  <si>
    <t>53861L001219</t>
  </si>
  <si>
    <t>GXO1738</t>
  </si>
  <si>
    <t>MM - MAIN SERVER - MM01244</t>
  </si>
  <si>
    <t>53861L001274</t>
  </si>
  <si>
    <t>GXO1740</t>
  </si>
  <si>
    <t>MM - MAIN SERVER - MM01224</t>
  </si>
  <si>
    <t>53861L001282</t>
  </si>
  <si>
    <t>GXO1820</t>
  </si>
  <si>
    <t>MM - MBD SERVER RESTAURACION - MM01267</t>
  </si>
  <si>
    <t>53861L001102</t>
  </si>
  <si>
    <t>GXO1824</t>
  </si>
  <si>
    <t>MM - MBD ANUAL 2004-2 RESTAURACION - MM01247</t>
  </si>
  <si>
    <t>53861L001100</t>
  </si>
  <si>
    <t>GXO1842</t>
  </si>
  <si>
    <t>MM - MAIN SERVER - MM01266</t>
  </si>
  <si>
    <t>53861L001245</t>
  </si>
  <si>
    <t>GXO1923</t>
  </si>
  <si>
    <t>MM - BACKUP ESPECIALES II - MM01271</t>
  </si>
  <si>
    <t>53861L001503</t>
  </si>
  <si>
    <t>GXO1995</t>
  </si>
  <si>
    <t>MM - BACKUP ESPECIALES II - MM01253</t>
  </si>
  <si>
    <t>53861L001507</t>
  </si>
  <si>
    <t>GXO0177</t>
  </si>
  <si>
    <t>MM - WEB MENSUAL - MM01258</t>
  </si>
  <si>
    <t>53861L000027</t>
  </si>
  <si>
    <t>GXO1421</t>
  </si>
  <si>
    <t>MM - MAIN MENSUAL - MM01227</t>
  </si>
  <si>
    <t>53861L000648</t>
  </si>
  <si>
    <t>GXO0204</t>
  </si>
  <si>
    <t>M0012</t>
  </si>
  <si>
    <t>MM - MBD SEMANAL - MM00678</t>
  </si>
  <si>
    <t>53861L000733</t>
  </si>
  <si>
    <t>GXO0250</t>
  </si>
  <si>
    <t>MM - MBD SEMANAL - MM00710</t>
  </si>
  <si>
    <t>53861L000906</t>
  </si>
  <si>
    <t>GXO0256</t>
  </si>
  <si>
    <t>MM - MBD SEMANAL - MM00709</t>
  </si>
  <si>
    <t>53861L000934</t>
  </si>
  <si>
    <t>GXO0270</t>
  </si>
  <si>
    <t>MM - MBD SEMANAL - MM00701</t>
  </si>
  <si>
    <t>53861L000951</t>
  </si>
  <si>
    <t>GXO0290</t>
  </si>
  <si>
    <t>MM - FILE SERVER RDB - MM00706</t>
  </si>
  <si>
    <t>53861L001302</t>
  </si>
  <si>
    <t>GXO0336</t>
  </si>
  <si>
    <t>MM - MBD SERVER - MM00715</t>
  </si>
  <si>
    <t>53861L001258</t>
  </si>
  <si>
    <t>GXO0364</t>
  </si>
  <si>
    <t>MM - MBD BACKUP SEMANAL - MM00690</t>
  </si>
  <si>
    <t>53861L001347</t>
  </si>
  <si>
    <t>GXO1064</t>
  </si>
  <si>
    <t>MM - FILE SERVER - MM00697</t>
  </si>
  <si>
    <t>53861L001348</t>
  </si>
  <si>
    <t>GXO1323</t>
  </si>
  <si>
    <t>MM - FILE SEMANAL - MM00711</t>
  </si>
  <si>
    <t>53861L000911</t>
  </si>
  <si>
    <t>GXO1324</t>
  </si>
  <si>
    <t>MM - FILE SEMANAL - MM00725</t>
  </si>
  <si>
    <t>53861L000927</t>
  </si>
  <si>
    <t>GXO1325</t>
  </si>
  <si>
    <t>MM - FILE SEMANAL - MM00733</t>
  </si>
  <si>
    <t>53861L000915</t>
  </si>
  <si>
    <t>GXO1326</t>
  </si>
  <si>
    <t>MM - FILE SERVER SEMANAL - MM00730</t>
  </si>
  <si>
    <t>53861L000919</t>
  </si>
  <si>
    <t>GXO1335</t>
  </si>
  <si>
    <t>MM - WEB SEMANAL- ANUAL - MM00719</t>
  </si>
  <si>
    <t>53861L000962</t>
  </si>
  <si>
    <t>GXO1336</t>
  </si>
  <si>
    <t>MM - WEB SEMANAL - MM00700</t>
  </si>
  <si>
    <t>53861L000954</t>
  </si>
  <si>
    <t>GXO1357</t>
  </si>
  <si>
    <t>MM - FILE SERVER - MM00712</t>
  </si>
  <si>
    <t>53861L001006</t>
  </si>
  <si>
    <t>GXO1358</t>
  </si>
  <si>
    <t>MM - FILE MENSUAL - MM00722</t>
  </si>
  <si>
    <t>53861L001017</t>
  </si>
  <si>
    <t>GXO1360</t>
  </si>
  <si>
    <t>MM - FILE SERVER - MM00721</t>
  </si>
  <si>
    <t>53861L001023</t>
  </si>
  <si>
    <t>GXO1361</t>
  </si>
  <si>
    <t>MM - FILE SEMANAL - MM00707</t>
  </si>
  <si>
    <t>53861L001026</t>
  </si>
  <si>
    <t>GXO1362</t>
  </si>
  <si>
    <t>MM - FILE SEMANAL - MM00729</t>
  </si>
  <si>
    <t>53861L001030</t>
  </si>
  <si>
    <t>GXO1385</t>
  </si>
  <si>
    <t>MM - FILE SERVER - MM00708</t>
  </si>
  <si>
    <t>53861L001247</t>
  </si>
  <si>
    <t>GXO1389</t>
  </si>
  <si>
    <t>MM - FILE SERVER - MM00726</t>
  </si>
  <si>
    <t>53861L001259</t>
  </si>
  <si>
    <t>GXO1445</t>
  </si>
  <si>
    <t>MM - WEB MENSUAL - MM00694</t>
  </si>
  <si>
    <t>53861L000645</t>
  </si>
  <si>
    <t>GXO1502</t>
  </si>
  <si>
    <t>MM - WEB SEMANAL - MM00731</t>
  </si>
  <si>
    <t>53861L000912</t>
  </si>
  <si>
    <t>GXO1504</t>
  </si>
  <si>
    <t>MM - WEB SEMANAL - MM00714</t>
  </si>
  <si>
    <t>53861L000916</t>
  </si>
  <si>
    <t>GXO1552</t>
  </si>
  <si>
    <t>MM - WEB SERVER - MM00723</t>
  </si>
  <si>
    <t>53861L001260</t>
  </si>
  <si>
    <t>GXO1683</t>
  </si>
  <si>
    <t>MM - MAIN SEMANAL - MM00704</t>
  </si>
  <si>
    <t>53861L000921</t>
  </si>
  <si>
    <t>GXO1691</t>
  </si>
  <si>
    <t>MM - MAIN SEMANAL - MM00717</t>
  </si>
  <si>
    <t>53861L000959</t>
  </si>
  <si>
    <t>GXO1692</t>
  </si>
  <si>
    <t>MM - MAIN SERVER ANUAL - MM00705</t>
  </si>
  <si>
    <t>53861L000963</t>
  </si>
  <si>
    <t>GXO1699</t>
  </si>
  <si>
    <t>MM - MAIN SEMANAL - MM00696</t>
  </si>
  <si>
    <t>53861L000987</t>
  </si>
  <si>
    <t>GXO1733</t>
  </si>
  <si>
    <t>MM - MAIN SERVER - MM00720</t>
  </si>
  <si>
    <t>53861L001261</t>
  </si>
  <si>
    <t>GXO1735</t>
  </si>
  <si>
    <t>MM - MAIN SERVER - MM00679</t>
  </si>
  <si>
    <t>53861L001265</t>
  </si>
  <si>
    <t>GXO1752</t>
  </si>
  <si>
    <t>MM - MAIN SERVER - MM00677</t>
  </si>
  <si>
    <t>53861L001317</t>
  </si>
  <si>
    <t>GXO0163</t>
  </si>
  <si>
    <t>M0019</t>
  </si>
  <si>
    <t>MM - MBD SEMANAL - MM01119</t>
  </si>
  <si>
    <t>53861L000657</t>
  </si>
  <si>
    <t>GXO0215</t>
  </si>
  <si>
    <t>MM - MBD SEMANAL - MM01096</t>
  </si>
  <si>
    <t>53861L000766</t>
  </si>
  <si>
    <t>GXO0218</t>
  </si>
  <si>
    <t>MM - MBD SEMANAL - MM01146</t>
  </si>
  <si>
    <t>53861L000774</t>
  </si>
  <si>
    <t>GXO0222</t>
  </si>
  <si>
    <t>MM - MBD SEMANAL - MM01105</t>
  </si>
  <si>
    <t>53861L000790</t>
  </si>
  <si>
    <t>GXO0223</t>
  </si>
  <si>
    <t>MM - MBD SEMANAL - MM01140</t>
  </si>
  <si>
    <t>53861L000794</t>
  </si>
  <si>
    <t>GXO0232</t>
  </si>
  <si>
    <t>MM - MBD SEMANAL - MM01126</t>
  </si>
  <si>
    <t>53861L000836</t>
  </si>
  <si>
    <t>GXO0240</t>
  </si>
  <si>
    <t>MM - MBD SEMANAL - MM01150</t>
  </si>
  <si>
    <t>53861L000861</t>
  </si>
  <si>
    <t>GXO0241</t>
  </si>
  <si>
    <t>MM - MBD SEMANAL - MM01148</t>
  </si>
  <si>
    <t>53861L000865</t>
  </si>
  <si>
    <t>GXO0248</t>
  </si>
  <si>
    <t>MM - MBD SEMANAL - MM01143</t>
  </si>
  <si>
    <t>53861L000898</t>
  </si>
  <si>
    <t>GXO0249</t>
  </si>
  <si>
    <t>MM - MBD MENSUAL - MM01142</t>
  </si>
  <si>
    <t>53861L000902</t>
  </si>
  <si>
    <t>GXO0284</t>
  </si>
  <si>
    <t>MM - FILE SERVER - MM01137</t>
  </si>
  <si>
    <t>53861L001285</t>
  </si>
  <si>
    <t>GXO0318</t>
  </si>
  <si>
    <t>MM - MBD SERVER - MM01115</t>
  </si>
  <si>
    <t>53861L001065</t>
  </si>
  <si>
    <t>GXO0345</t>
  </si>
  <si>
    <t>MM - MBD SERVER - MM01107</t>
  </si>
  <si>
    <t>53861L001286</t>
  </si>
  <si>
    <t>GXO0350</t>
  </si>
  <si>
    <t>MM - MBD SERVER - MM01110</t>
  </si>
  <si>
    <t>53861L001295</t>
  </si>
  <si>
    <t>GXO1026</t>
  </si>
  <si>
    <t>MM - WEB SEMANAL - MM01151</t>
  </si>
  <si>
    <t>53861L000750</t>
  </si>
  <si>
    <t>GXO1050</t>
  </si>
  <si>
    <t>MM - MAIN SEMANAL - MM01095</t>
  </si>
  <si>
    <t>53861L000828</t>
  </si>
  <si>
    <t>GXO1225</t>
  </si>
  <si>
    <t>MM - FILE SEMANAL - MM01097</t>
  </si>
  <si>
    <t>53861L000673</t>
  </si>
  <si>
    <t>GXO1235</t>
  </si>
  <si>
    <t>MM - FILE SEMANAL - MM01127</t>
  </si>
  <si>
    <t>53861L000812</t>
  </si>
  <si>
    <t>GXO1250</t>
  </si>
  <si>
    <t>MM - FILE SEMANAL - MM01111</t>
  </si>
  <si>
    <t>53861L000663</t>
  </si>
  <si>
    <t>GXO1276</t>
  </si>
  <si>
    <t>MM - FILE ANUAL - MM01139</t>
  </si>
  <si>
    <t>53861L000717</t>
  </si>
  <si>
    <t>GXO1290</t>
  </si>
  <si>
    <t>MM - FILE MENSUAL - MM01152</t>
  </si>
  <si>
    <t>53861L000778</t>
  </si>
  <si>
    <t>GXO1293</t>
  </si>
  <si>
    <t>MM - FILE SEMANAL - MM01129</t>
  </si>
  <si>
    <t>53861L000792</t>
  </si>
  <si>
    <t>GXO1302</t>
  </si>
  <si>
    <t>MM - FILE SEMANAL - MM01106</t>
  </si>
  <si>
    <t>53861L000833</t>
  </si>
  <si>
    <t>GXO1303</t>
  </si>
  <si>
    <t>MM - FILE SEMANAL - MM01145</t>
  </si>
  <si>
    <t>53861L000837</t>
  </si>
  <si>
    <t>GXO1307</t>
  </si>
  <si>
    <t>MM - FILE SEMANAL - MM01103</t>
  </si>
  <si>
    <t>53861L000846</t>
  </si>
  <si>
    <t>GXO1311</t>
  </si>
  <si>
    <t>MM - FILE SEMANAL - MM01109</t>
  </si>
  <si>
    <t>53861L000862</t>
  </si>
  <si>
    <t>GXO1312</t>
  </si>
  <si>
    <t>MM - FILE SEMANAL - MM01136</t>
  </si>
  <si>
    <t>53861L000866</t>
  </si>
  <si>
    <t>GXO1396</t>
  </si>
  <si>
    <t>MM - FILE SERVER - MM01141</t>
  </si>
  <si>
    <t>53861L001276</t>
  </si>
  <si>
    <t>GXO1451</t>
  </si>
  <si>
    <t>MM - WEB SEMANAL - MM01114</t>
  </si>
  <si>
    <t>53861L000693</t>
  </si>
  <si>
    <t>GXO1464</t>
  </si>
  <si>
    <t>MM - WEB SEMANAL - MM01100</t>
  </si>
  <si>
    <t>53861L000741</t>
  </si>
  <si>
    <t>GXO1470</t>
  </si>
  <si>
    <t>MM - WEB SEMANAL - MM01130</t>
  </si>
  <si>
    <t>53861L000807</t>
  </si>
  <si>
    <t>GXO1474</t>
  </si>
  <si>
    <t>MM - WEB SEMANAL - MM01125</t>
  </si>
  <si>
    <t>53861L000783</t>
  </si>
  <si>
    <t>GXO1475</t>
  </si>
  <si>
    <t>MM - WEB SEMANAL - MM01104</t>
  </si>
  <si>
    <t>53861L000787</t>
  </si>
  <si>
    <t>GXO1491</t>
  </si>
  <si>
    <t>MM - WEB MENSUAL - MM01147</t>
  </si>
  <si>
    <t>53861L000863</t>
  </si>
  <si>
    <t>GXO1492</t>
  </si>
  <si>
    <t>MM - WEB SEMANAL - MM01108</t>
  </si>
  <si>
    <t>53861L000867</t>
  </si>
  <si>
    <t>GXO1538</t>
  </si>
  <si>
    <t>MM - WEB SERVER - MM01098</t>
  </si>
  <si>
    <t>53861L001218</t>
  </si>
  <si>
    <t>GXO1646</t>
  </si>
  <si>
    <t>MM - MAIN MENSUAL - MM01153</t>
  </si>
  <si>
    <t>53861L000779</t>
  </si>
  <si>
    <t>GXO1657</t>
  </si>
  <si>
    <t>MM - WEB SEMANAL - MM01138</t>
  </si>
  <si>
    <t>53861L000827</t>
  </si>
  <si>
    <t>GXO1659</t>
  </si>
  <si>
    <t>MM - MAIN SEMANAL - MM01133</t>
  </si>
  <si>
    <t>53861L000835</t>
  </si>
  <si>
    <t>GXO1660</t>
  </si>
  <si>
    <t>MM - MAIN SEMANAL - MM01132</t>
  </si>
  <si>
    <t>53861L000838</t>
  </si>
  <si>
    <t>GXO1667</t>
  </si>
  <si>
    <t>MM - MAIN SEMANAL - MM01134</t>
  </si>
  <si>
    <t>53861L000864</t>
  </si>
  <si>
    <t>GXO1669</t>
  </si>
  <si>
    <t>MM - MAIN SERVER - MM01124</t>
  </si>
  <si>
    <t>53861L000880</t>
  </si>
  <si>
    <t>GXO1680</t>
  </si>
  <si>
    <t>MM - MAIN SEMANAL - MM01131</t>
  </si>
  <si>
    <t>53861L000830</t>
  </si>
  <si>
    <t>GXO1697</t>
  </si>
  <si>
    <t>MM - MAIN SEMANAL - MM01122</t>
  </si>
  <si>
    <t>53861L000979</t>
  </si>
  <si>
    <t>GXO1728</t>
  </si>
  <si>
    <t>MM - MAIL SERVER - MM01117</t>
  </si>
  <si>
    <t>53861L001236</t>
  </si>
  <si>
    <t>GXO1747</t>
  </si>
  <si>
    <t>MM - MAIN SERVER - MM01149</t>
  </si>
  <si>
    <t>53861L001304</t>
  </si>
  <si>
    <t>GXO1822</t>
  </si>
  <si>
    <t>MM - RESTAURACION 15/11/2006 MBD SEMANAL - MM01101</t>
  </si>
  <si>
    <t>53861L001093</t>
  </si>
  <si>
    <t>GXO1825</t>
  </si>
  <si>
    <t>MM - RESTAURACION MBD ANUAL /2004 - MM01120</t>
  </si>
  <si>
    <t>53861L001098</t>
  </si>
  <si>
    <t>GXO1828</t>
  </si>
  <si>
    <t>MM - RESTAURACION 1/02/2005 MBD MENSUAL - MM01099</t>
  </si>
  <si>
    <t>53861L001101</t>
  </si>
  <si>
    <t>GXO1830</t>
  </si>
  <si>
    <t>MM - RESTAURACION MBD SERVER 21/04/2004 - MM01121</t>
  </si>
  <si>
    <t>53861L001095</t>
  </si>
  <si>
    <t>GXO1868</t>
  </si>
  <si>
    <t>MM - BACKUP 2Y1 DIRECCION GENERAL ADMINISTRATIVA CARTERA, INMUEBLES, OPERACIONES 2, PROCESOS - MM01112</t>
  </si>
  <si>
    <t>53861L001364</t>
  </si>
  <si>
    <t>GXO1874</t>
  </si>
  <si>
    <t>MM - BACKUP ESPECIALES - MM01116</t>
  </si>
  <si>
    <t>53861L001403</t>
  </si>
  <si>
    <t>GXO1993</t>
  </si>
  <si>
    <t>MM - BACKUP ESPECIALES - MM01102</t>
  </si>
  <si>
    <t>53861L001405</t>
  </si>
  <si>
    <t>GXO1477</t>
  </si>
  <si>
    <t>MM - WEB SEMANAL - MM01123</t>
  </si>
  <si>
    <t>53861L000795</t>
  </si>
  <si>
    <t>GXO1478</t>
  </si>
  <si>
    <t>MM - WEB SAMANAL - MM01135</t>
  </si>
  <si>
    <t>53861L000831</t>
  </si>
  <si>
    <t>GXO0144</t>
  </si>
  <si>
    <t>M0018</t>
  </si>
  <si>
    <t>MM - WEB SEMANAL - MM01043</t>
  </si>
  <si>
    <t>53861L000771</t>
  </si>
  <si>
    <t>GXO0146</t>
  </si>
  <si>
    <t>MM - MBD SEMANAL - MM01041</t>
  </si>
  <si>
    <t>53861L000770</t>
  </si>
  <si>
    <t>GXO01653</t>
  </si>
  <si>
    <t>MM - MAIN SEMANAL - MM01037</t>
  </si>
  <si>
    <t>53861L000805</t>
  </si>
  <si>
    <t>GXO0197</t>
  </si>
  <si>
    <t>MM - MBD MENSUAL - MM01059</t>
  </si>
  <si>
    <t>53861L000738</t>
  </si>
  <si>
    <t>GXO0226</t>
  </si>
  <si>
    <t>MM - MBD SEMANAL - MM01036</t>
  </si>
  <si>
    <t>53861L000806</t>
  </si>
  <si>
    <t>GXO0233</t>
  </si>
  <si>
    <t>MM - MBD MENSUAL - MM01060</t>
  </si>
  <si>
    <t>53861L000840</t>
  </si>
  <si>
    <t>GXO0237</t>
  </si>
  <si>
    <t>MM - MBD SEMANAL - MM01046</t>
  </si>
  <si>
    <t>53861L000854</t>
  </si>
  <si>
    <t>GXO0242</t>
  </si>
  <si>
    <t>MM - MBD SERVER - MM01082</t>
  </si>
  <si>
    <t>53861L000869</t>
  </si>
  <si>
    <t>GXO0243</t>
  </si>
  <si>
    <t>MM - MBD SERVER - MM01051</t>
  </si>
  <si>
    <t>53861L000877</t>
  </si>
  <si>
    <t>GXO0289</t>
  </si>
  <si>
    <t>MM - FILE SERVER - MM01088</t>
  </si>
  <si>
    <t>53861L001309</t>
  </si>
  <si>
    <t>GXO0298</t>
  </si>
  <si>
    <t>MM - FILE SERVER - MM01076</t>
  </si>
  <si>
    <t>53861L001332</t>
  </si>
  <si>
    <t>GXO1036</t>
  </si>
  <si>
    <t>MM - WEB SERVER - MM01078</t>
  </si>
  <si>
    <t>53861L000879</t>
  </si>
  <si>
    <t>GXO1287</t>
  </si>
  <si>
    <t>MM - FILE SEMANAL - MM01045</t>
  </si>
  <si>
    <t>53861L000772</t>
  </si>
  <si>
    <t>GXO1289</t>
  </si>
  <si>
    <t>MM - FILE SEMANAL - MM01047</t>
  </si>
  <si>
    <t>53861L000788</t>
  </si>
  <si>
    <t>GXO1291</t>
  </si>
  <si>
    <t>MM - FILE SEMAL - MM01057</t>
  </si>
  <si>
    <t>53861L000784</t>
  </si>
  <si>
    <t>GXO1295</t>
  </si>
  <si>
    <t>MM - FILE MENSUAL - MM01061</t>
  </si>
  <si>
    <t>53861L000798</t>
  </si>
  <si>
    <t>GXO1296</t>
  </si>
  <si>
    <t>MM - FILE SEMANAL - MM01062</t>
  </si>
  <si>
    <t>53861L000802</t>
  </si>
  <si>
    <t>GXO1299</t>
  </si>
  <si>
    <t>MM - FILE MENUSAL - MM01087</t>
  </si>
  <si>
    <t>53861L000819</t>
  </si>
  <si>
    <t>GXO1305</t>
  </si>
  <si>
    <t>MM - FILE MENSUAL - MM01093</t>
  </si>
  <si>
    <t>53861L000839</t>
  </si>
  <si>
    <t>GXO1306</t>
  </si>
  <si>
    <t>MM - FILE SEMANAL - MM01055</t>
  </si>
  <si>
    <t>53861L000842</t>
  </si>
  <si>
    <t>GXO1309</t>
  </si>
  <si>
    <t>MM - FILE SEMANAL - MM01063</t>
  </si>
  <si>
    <t>53861L000849</t>
  </si>
  <si>
    <t>GXO1313</t>
  </si>
  <si>
    <t>MM - FILE SERVER - MM01050</t>
  </si>
  <si>
    <t>53861L000870</t>
  </si>
  <si>
    <t>GXO1315</t>
  </si>
  <si>
    <t>MM - FILE SERVER - MM01075</t>
  </si>
  <si>
    <t>53861L000878</t>
  </si>
  <si>
    <t>GXO1317</t>
  </si>
  <si>
    <t>MM - FILE SERVER MENSUAL - MM01068</t>
  </si>
  <si>
    <t>53861L000874</t>
  </si>
  <si>
    <t>GXO1351</t>
  </si>
  <si>
    <t>MM - FILE SEMANAL - MM01074</t>
  </si>
  <si>
    <t>53861L000977</t>
  </si>
  <si>
    <t>GXO1443</t>
  </si>
  <si>
    <t>MM - WEB MENSUAL - MM01089</t>
  </si>
  <si>
    <t>53861L000586</t>
  </si>
  <si>
    <t>GXO1486</t>
  </si>
  <si>
    <t>MM - WEB MENSUAL - MM01090</t>
  </si>
  <si>
    <t>53861L000841</t>
  </si>
  <si>
    <t>GXO1487</t>
  </si>
  <si>
    <t>MM - WEB SEMANAL - MM01049</t>
  </si>
  <si>
    <t>53861L000845</t>
  </si>
  <si>
    <t>GXO1489</t>
  </si>
  <si>
    <t>MM - WEB SEMANAL - MM01073</t>
  </si>
  <si>
    <t>53861L000852</t>
  </si>
  <si>
    <t>GXO1490</t>
  </si>
  <si>
    <t>MM - WEB MENSUAL - MM01052</t>
  </si>
  <si>
    <t>53861L000860</t>
  </si>
  <si>
    <t>GXO1495</t>
  </si>
  <si>
    <t>MM - WEB SERVER - MM01079</t>
  </si>
  <si>
    <t>53861L000871</t>
  </si>
  <si>
    <t>GXO1496</t>
  </si>
  <si>
    <t>MM - WEB SERVER MENSUAL - MM01058</t>
  </si>
  <si>
    <t>53861L000875</t>
  </si>
  <si>
    <t>GXO1509</t>
  </si>
  <si>
    <t>MM - MAIL SEMANAL - MM01067</t>
  </si>
  <si>
    <t>53861L000997</t>
  </si>
  <si>
    <t>GXO1647</t>
  </si>
  <si>
    <t>MM - MAIN SEMANAL - MM01034</t>
  </si>
  <si>
    <t>53861L000781</t>
  </si>
  <si>
    <t>GXO1649</t>
  </si>
  <si>
    <t>MM - MAIN SEMANAL - MM01038</t>
  </si>
  <si>
    <t>53861L000789</t>
  </si>
  <si>
    <t>GXO1650</t>
  </si>
  <si>
    <t>MM - MAIN SEMANAL - MM01035</t>
  </si>
  <si>
    <t>53861L000793</t>
  </si>
  <si>
    <t>GXO1652</t>
  </si>
  <si>
    <t>MM - MAINN SEMANAL - MM01054</t>
  </si>
  <si>
    <t>53861L000804</t>
  </si>
  <si>
    <t>GXO1658</t>
  </si>
  <si>
    <t>MM - WEB SEMANAL - MM01056</t>
  </si>
  <si>
    <t>53861L000834</t>
  </si>
  <si>
    <t>GXO1661</t>
  </si>
  <si>
    <t>MM - MAIN SEMANAL - MM01044</t>
  </si>
  <si>
    <t>53861L000844</t>
  </si>
  <si>
    <t>GXO1668</t>
  </si>
  <si>
    <t>MM - MAIN SEMANAL - MM01039</t>
  </si>
  <si>
    <t>53861L000872</t>
  </si>
  <si>
    <t>GXO1670</t>
  </si>
  <si>
    <t>MM - MAIN SEMANAL - MM01083</t>
  </si>
  <si>
    <t>53861L000868</t>
  </si>
  <si>
    <t>GXO1672</t>
  </si>
  <si>
    <t>MM - MAIN SERVER MENSUAL - MM01048</t>
  </si>
  <si>
    <t>53861L000876</t>
  </si>
  <si>
    <t>GXO1918</t>
  </si>
  <si>
    <t>MM - BACKUP ESPECIALES II - MM01066</t>
  </si>
  <si>
    <t>53861L001506</t>
  </si>
  <si>
    <t>GXO1922</t>
  </si>
  <si>
    <t>MM - BACKUP ESPECIALES II - MM01064</t>
  </si>
  <si>
    <t>53861L001502</t>
  </si>
  <si>
    <t>GXO0193</t>
  </si>
  <si>
    <t>MM - MBD SEMANAL - MM01080</t>
  </si>
  <si>
    <t>53861L000843</t>
  </si>
  <si>
    <t>GXO1479</t>
  </si>
  <si>
    <t>MM - WEB MENSUAL - MM01040</t>
  </si>
  <si>
    <t>53861L000800</t>
  </si>
  <si>
    <t>GXO1480</t>
  </si>
  <si>
    <t>MM - WEB SEMANAL - MM01091</t>
  </si>
  <si>
    <t>53861L000801</t>
  </si>
  <si>
    <t>GXO1481</t>
  </si>
  <si>
    <t>MM - WEB SEMANAL - MM01072</t>
  </si>
  <si>
    <t>53861L000810</t>
  </si>
  <si>
    <t>GXO1483</t>
  </si>
  <si>
    <t>MM - WEB MENSUAL - MM01053</t>
  </si>
  <si>
    <t>53861L000821</t>
  </si>
  <si>
    <t>GXO0341</t>
  </si>
  <si>
    <t>M0027</t>
  </si>
  <si>
    <t>MM - MBD SERVER - MM01603</t>
  </si>
  <si>
    <t>53861L001275</t>
  </si>
  <si>
    <t>GXO0389</t>
  </si>
  <si>
    <t>MM - BACKUP BD SERVER - MM01581</t>
  </si>
  <si>
    <t>53861L001445</t>
  </si>
  <si>
    <t>GXO0253</t>
  </si>
  <si>
    <t>M0011</t>
  </si>
  <si>
    <t>MM - MBD SEMANAL - MM00634</t>
  </si>
  <si>
    <t>53861L000914</t>
  </si>
  <si>
    <t>GXO0254</t>
  </si>
  <si>
    <t>MM - MBD SEMANAL - MM00617</t>
  </si>
  <si>
    <t>53861L000918</t>
  </si>
  <si>
    <t>GXO0306</t>
  </si>
  <si>
    <t>MM - MBD SEMANAL - MM00651</t>
  </si>
  <si>
    <t>53861L001029</t>
  </si>
  <si>
    <t>GXO0317</t>
  </si>
  <si>
    <t>MM - MBD SERVER - MM00641</t>
  </si>
  <si>
    <t>53861L001061</t>
  </si>
  <si>
    <t>GXO0330</t>
  </si>
  <si>
    <t>MM - MBD SERVER - MM00643</t>
  </si>
  <si>
    <t>53861L001233</t>
  </si>
  <si>
    <t>GXO0337</t>
  </si>
  <si>
    <t>MM - MBD SERVER - MM00653</t>
  </si>
  <si>
    <t>53861L001262</t>
  </si>
  <si>
    <t>GXO0353</t>
  </si>
  <si>
    <t>MM - MBD SERVER - MM00670</t>
  </si>
  <si>
    <t>53861L001314</t>
  </si>
  <si>
    <t>GXO0365</t>
  </si>
  <si>
    <t>MM - BACKUP MBD - MM00645</t>
  </si>
  <si>
    <t>53861L001349</t>
  </si>
  <si>
    <t>GXO0751</t>
  </si>
  <si>
    <t>MM - MAIL SERVER SEMANAL - MM00654</t>
  </si>
  <si>
    <t>53861L001492</t>
  </si>
  <si>
    <t>GXO0795</t>
  </si>
  <si>
    <t>MM - MAIL SERVER SEMANAL - MM00648</t>
  </si>
  <si>
    <t>53861L001671</t>
  </si>
  <si>
    <t>GXO0994</t>
  </si>
  <si>
    <t>MM - BACKUP BOGOTA - MM00640</t>
  </si>
  <si>
    <t>53861L001357</t>
  </si>
  <si>
    <t>GXO1058</t>
  </si>
  <si>
    <t>MM - FILE SERVER   - MM00636</t>
  </si>
  <si>
    <t>53861L001337</t>
  </si>
  <si>
    <t>GXO1059</t>
  </si>
  <si>
    <t>MM - FILE SERVER - MM00659</t>
  </si>
  <si>
    <t>53861L001335</t>
  </si>
  <si>
    <t>GXO1065</t>
  </si>
  <si>
    <t>MM - FILE SERVER - MM00656</t>
  </si>
  <si>
    <t>53861L001350</t>
  </si>
  <si>
    <t>GXO1083</t>
  </si>
  <si>
    <t>MM - FILE SERVER - MM00647</t>
  </si>
  <si>
    <t>53861L001415</t>
  </si>
  <si>
    <t>GXO1107</t>
  </si>
  <si>
    <t>MM - FILE SERVER SEMANAL - MM00628</t>
  </si>
  <si>
    <t>53861L001516</t>
  </si>
  <si>
    <t>GXO1112</t>
  </si>
  <si>
    <t>MM - FILE SERVER SEMANAL - MM00642</t>
  </si>
  <si>
    <t>53861L001536</t>
  </si>
  <si>
    <t>GXO1322</t>
  </si>
  <si>
    <t>MM - FILE MENSUAL - MM00623</t>
  </si>
  <si>
    <t>53861L000907</t>
  </si>
  <si>
    <t>GXO1334</t>
  </si>
  <si>
    <t>MM - WEB SERVER - MM00624</t>
  </si>
  <si>
    <t>53861L000958</t>
  </si>
  <si>
    <t>GXO1387</t>
  </si>
  <si>
    <t>MM - FILE SERVER - MM00644</t>
  </si>
  <si>
    <t>53861L001251</t>
  </si>
  <si>
    <t>GXO1390</t>
  </si>
  <si>
    <t>MM - FILE SERVER - MM00652</t>
  </si>
  <si>
    <t>53861L001263</t>
  </si>
  <si>
    <t>GXO1501</t>
  </si>
  <si>
    <t>MM - WEB MENSUAL  - MM00629</t>
  </si>
  <si>
    <t>53861L000908</t>
  </si>
  <si>
    <t>GXO1503</t>
  </si>
  <si>
    <t>MM - WEB SEMANAL - MM00626</t>
  </si>
  <si>
    <t>53861L000928</t>
  </si>
  <si>
    <t>GXO1506</t>
  </si>
  <si>
    <t>MM - WEB MENSUAL  - MM00616</t>
  </si>
  <si>
    <t>53861L000932</t>
  </si>
  <si>
    <t>GXO1553</t>
  </si>
  <si>
    <t>MM - WEB SERVER - MM00667</t>
  </si>
  <si>
    <t>53861L001264</t>
  </si>
  <si>
    <t>GXO1571</t>
  </si>
  <si>
    <t>MM - WEB SERVER - MM00669</t>
  </si>
  <si>
    <t>53861L001316</t>
  </si>
  <si>
    <t>GXO1572</t>
  </si>
  <si>
    <t>MM - WEB SERVER - MM00666</t>
  </si>
  <si>
    <t>53861L001321</t>
  </si>
  <si>
    <t>GXO1677</t>
  </si>
  <si>
    <t>MM - MAIN MENSUAL - MM00622</t>
  </si>
  <si>
    <t>53861L000909</t>
  </si>
  <si>
    <t>GXO1678</t>
  </si>
  <si>
    <t>MM - MAIN SERVER SEMANAL - MM00635</t>
  </si>
  <si>
    <t>53861L000913</t>
  </si>
  <si>
    <t>GXO1679</t>
  </si>
  <si>
    <t>MM - MAIN SERVER SEMANAL - MM00627</t>
  </si>
  <si>
    <t>53861L000929</t>
  </si>
  <si>
    <t>GXO1681</t>
  </si>
  <si>
    <t>MM - MAIN SEMANAL - MM00615</t>
  </si>
  <si>
    <t>53861L000917</t>
  </si>
  <si>
    <t>GXO1686</t>
  </si>
  <si>
    <t>MM - MAIN SEMANAL  - MM00619</t>
  </si>
  <si>
    <t>53861L000922</t>
  </si>
  <si>
    <t>GXO1763</t>
  </si>
  <si>
    <t>MM - MAIN SERVER  - MM00665</t>
  </si>
  <si>
    <t>53861L001345</t>
  </si>
  <si>
    <t>GXO1766</t>
  </si>
  <si>
    <t>MM - BACKUP MAIN SERVER - MM00657</t>
  </si>
  <si>
    <t>53861L001352</t>
  </si>
  <si>
    <t>GXO1817</t>
  </si>
  <si>
    <t>MM - BACKUP SEMANAL VARIOS - MM00646</t>
  </si>
  <si>
    <t>53861L001382</t>
  </si>
  <si>
    <t>GXO1818</t>
  </si>
  <si>
    <t>MM - FILE SERVER - MM00661</t>
  </si>
  <si>
    <t>53861L001318</t>
  </si>
  <si>
    <t>GXO0355</t>
  </si>
  <si>
    <t>MM - MBD SERVER - MM00662</t>
  </si>
  <si>
    <t>53861L001323</t>
  </si>
  <si>
    <t>GXO1062</t>
  </si>
  <si>
    <t>MM - FILE SERVER - MM00660</t>
  </si>
  <si>
    <t>53861L001344</t>
  </si>
  <si>
    <t>GXO1581</t>
  </si>
  <si>
    <t>MM - MAIL SERVER - MM00658</t>
  </si>
  <si>
    <t>53861L001346</t>
  </si>
  <si>
    <t>GXO0211</t>
  </si>
  <si>
    <t>M0006</t>
  </si>
  <si>
    <t>MM - BACKUP DIARIOS - MM00336</t>
  </si>
  <si>
    <t>53861L001930</t>
  </si>
  <si>
    <t>GXO0329</t>
  </si>
  <si>
    <t>MM - MBD SERVER - MM00318</t>
  </si>
  <si>
    <t>53861L001229</t>
  </si>
  <si>
    <t>GXO0387</t>
  </si>
  <si>
    <t>MM - MBD SERVER SEMANAL - MM00340</t>
  </si>
  <si>
    <t>53061L001439</t>
  </si>
  <si>
    <t>GXO0392</t>
  </si>
  <si>
    <t>MM - MBD SEMANAL - MM00338</t>
  </si>
  <si>
    <t>53861L001455</t>
  </si>
  <si>
    <t>GXO0393</t>
  </si>
  <si>
    <t>MM - MBD SERVER SEMANAL - MM00343</t>
  </si>
  <si>
    <t>53861L001423</t>
  </si>
  <si>
    <t>GXO0398</t>
  </si>
  <si>
    <t>MM - MBD SERVER SEMANAL - MM00329</t>
  </si>
  <si>
    <t>53861L001478</t>
  </si>
  <si>
    <t>GXO0404</t>
  </si>
  <si>
    <t>MM - SEMANAL MBD SERVER - MM00314</t>
  </si>
  <si>
    <t>53861L001498</t>
  </si>
  <si>
    <t>GXO0733</t>
  </si>
  <si>
    <t>MM - MAIL SERVER - MM00320</t>
  </si>
  <si>
    <t>53861L001416</t>
  </si>
  <si>
    <t>GXO0737</t>
  </si>
  <si>
    <t>MM - MAIL SERVER SEMANAL - MM00300</t>
  </si>
  <si>
    <t>53861L001434</t>
  </si>
  <si>
    <t>GXO0742</t>
  </si>
  <si>
    <t>MM - MAIL SERVER SEMANAL - MM00315</t>
  </si>
  <si>
    <t>53861L001457</t>
  </si>
  <si>
    <t>GXO0744</t>
  </si>
  <si>
    <t>MM - SEMANAL MAIN SERVER - MM00352</t>
  </si>
  <si>
    <t>53861L001464</t>
  </si>
  <si>
    <t>GXO0745</t>
  </si>
  <si>
    <t>MM - MAIL SERVER SEMANAL - MM00358</t>
  </si>
  <si>
    <t>53861L001466</t>
  </si>
  <si>
    <t>GXO0746</t>
  </si>
  <si>
    <t>MM - MAIL SERVER SEMANAL - MM00348</t>
  </si>
  <si>
    <t>53861L001472</t>
  </si>
  <si>
    <t>GXO0747</t>
  </si>
  <si>
    <t>MM - MAIL SERVER SEMANAL - MM00324</t>
  </si>
  <si>
    <t>53861L001476</t>
  </si>
  <si>
    <t>GXO0749</t>
  </si>
  <si>
    <t>MM - MAIL SERVER SEMANAL - MM00321</t>
  </si>
  <si>
    <t>53861L001480</t>
  </si>
  <si>
    <t>GXO0753</t>
  </si>
  <si>
    <t>MM - MAIL SERVER SEMANAL - MM00303</t>
  </si>
  <si>
    <t>53861L001500</t>
  </si>
  <si>
    <t>GXO0754</t>
  </si>
  <si>
    <t>MM - MAIL SERVER SEMANAL - MM00317</t>
  </si>
  <si>
    <t>53861L001517</t>
  </si>
  <si>
    <t>GXO1093</t>
  </si>
  <si>
    <t>MM - FILE SERVER SEMANAL - MM00354</t>
  </si>
  <si>
    <t>53861L001456</t>
  </si>
  <si>
    <t>GXO1094</t>
  </si>
  <si>
    <t>MM - FILE SERVER SEMANAL - MM00335</t>
  </si>
  <si>
    <t>53861L001459</t>
  </si>
  <si>
    <t>GXO1095</t>
  </si>
  <si>
    <t>MM - SEMANAL MBD SERVER - MM00345</t>
  </si>
  <si>
    <t>53861L001463</t>
  </si>
  <si>
    <t>GXO1098</t>
  </si>
  <si>
    <t>MM - FILE SERVER SEMANAL - MM00306</t>
  </si>
  <si>
    <t>53861L001475</t>
  </si>
  <si>
    <t>GXO1099</t>
  </si>
  <si>
    <t>MM - FILE SERVER SEMANAL - MM00305</t>
  </si>
  <si>
    <t>53861L001479</t>
  </si>
  <si>
    <t>GXO1104</t>
  </si>
  <si>
    <t>MM - FILE SERVER SEMANAL - MM00323</t>
  </si>
  <si>
    <t>53861L001499</t>
  </si>
  <si>
    <t>GXO1105</t>
  </si>
  <si>
    <t>MM - FILE SERVER SEMANAL - MM00328</t>
  </si>
  <si>
    <t>53861L001512</t>
  </si>
  <si>
    <t>GXO1517</t>
  </si>
  <si>
    <t>MM - WEB SEMANAL - MM00356</t>
  </si>
  <si>
    <t>53861L001027</t>
  </si>
  <si>
    <t>GXO1533</t>
  </si>
  <si>
    <t>MM - WEB SERVER - MM00357</t>
  </si>
  <si>
    <t>53861L001079</t>
  </si>
  <si>
    <t>GXO1755</t>
  </si>
  <si>
    <t>MM - MAIN SERVER - MM00310</t>
  </si>
  <si>
    <t>53861L001330</t>
  </si>
  <si>
    <t>GXO1790</t>
  </si>
  <si>
    <t>MM - MAIL SERVER SEMANAL - MM00332</t>
  </si>
  <si>
    <t>53861L001467</t>
  </si>
  <si>
    <t>GXO1791</t>
  </si>
  <si>
    <t>MM - SEMANAL FILE SERVER - MM00355</t>
  </si>
  <si>
    <t>53861L001465</t>
  </si>
  <si>
    <t>GXO1792</t>
  </si>
  <si>
    <t>MM - MAIN SERVER SEMANAL - MM00351</t>
  </si>
  <si>
    <t>53861L001468</t>
  </si>
  <si>
    <t>GXO1793</t>
  </si>
  <si>
    <t>MM - MAIN SERVER SEMANAL - MM00342</t>
  </si>
  <si>
    <t>53861L001473</t>
  </si>
  <si>
    <t>GXO1836</t>
  </si>
  <si>
    <t>MM - SERVIDORES DIARIOS - MM00339</t>
  </si>
  <si>
    <t>53861L001955</t>
  </si>
  <si>
    <t>GXO1843</t>
  </si>
  <si>
    <t>MM - BACKUP DIARIO - MM00333</t>
  </si>
  <si>
    <t>53861L001956</t>
  </si>
  <si>
    <t>GXO1861</t>
  </si>
  <si>
    <t>MM - DISK AGENT HONEY WELL - MM00341</t>
  </si>
  <si>
    <t>53861L001959</t>
  </si>
  <si>
    <t>GXO1865</t>
  </si>
  <si>
    <t>MM - DAK AGENT BACKUP C/ADMINISTRATIVA CARTERA 2/ INMUEBLES OPERACIONES 2/ PROCESOS F/CARTERA1 - MM00326</t>
  </si>
  <si>
    <t>53861L001960</t>
  </si>
  <si>
    <t>GXO1867</t>
  </si>
  <si>
    <t>MM - FREE POOL - MM00331</t>
  </si>
  <si>
    <t>53861L001961</t>
  </si>
  <si>
    <t>GXO1927</t>
  </si>
  <si>
    <t>MM - BECKUN ESPECIALS II - MM00309</t>
  </si>
  <si>
    <t>53861L001966</t>
  </si>
  <si>
    <t>GXO1990</t>
  </si>
  <si>
    <t>MM - VARIOS MEDIA POOL BACKUN ESPECIALES - MM00312</t>
  </si>
  <si>
    <t>53861L001972</t>
  </si>
  <si>
    <t>GXO1991</t>
  </si>
  <si>
    <t>MM - BACKUP MILENIO - MM00304</t>
  </si>
  <si>
    <t>53861L001973</t>
  </si>
  <si>
    <t>GXO1994</t>
  </si>
  <si>
    <t>MM - MAIL SERVER - MM00322</t>
  </si>
  <si>
    <t>53861L001510</t>
  </si>
  <si>
    <t>GXO1996</t>
  </si>
  <si>
    <t>MM - VARIOS SEMANAL - MM00316</t>
  </si>
  <si>
    <t>53861L001518</t>
  </si>
  <si>
    <t>GXO0262</t>
  </si>
  <si>
    <t>M0026</t>
  </si>
  <si>
    <t>MM - MBD SERVER ANUAL - MM01520</t>
  </si>
  <si>
    <t>53861L000960</t>
  </si>
  <si>
    <t>GXO0362</t>
  </si>
  <si>
    <t>MM - MBD SERVER - MM01518</t>
  </si>
  <si>
    <t>53861L001353</t>
  </si>
  <si>
    <t>GXO0408</t>
  </si>
  <si>
    <t>MM - MBD SERVER - MM01541</t>
  </si>
  <si>
    <t>53861L001523</t>
  </si>
  <si>
    <t>GXO1375</t>
  </si>
  <si>
    <t>MM - FILE SERVER - MM01516</t>
  </si>
  <si>
    <t>53861L001082</t>
  </si>
  <si>
    <t>GXO1764</t>
  </si>
  <si>
    <t>MM - VARIOS - MM01519</t>
  </si>
  <si>
    <t>53861L001356</t>
  </si>
  <si>
    <t>GXO1870</t>
  </si>
  <si>
    <t>MM - BACKUP 2 Y 1° / F/ CARTERA BACKUP'S FALTANTES/ DGMPC 1 /BUCKUP VARIOS - MM01542</t>
  </si>
  <si>
    <t>53861L001363</t>
  </si>
  <si>
    <t>GXO0275</t>
  </si>
  <si>
    <t>M0005</t>
  </si>
  <si>
    <t>MM - FREE POOL DIARIOS - MM00297</t>
  </si>
  <si>
    <t>53861L00980</t>
  </si>
  <si>
    <t>GXO1023</t>
  </si>
  <si>
    <t>MM - BAKS BD - MM00293</t>
  </si>
  <si>
    <t>53861L001936</t>
  </si>
  <si>
    <t>GXO1035</t>
  </si>
  <si>
    <t>MM - MAIN SERVER - MM00292</t>
  </si>
  <si>
    <t>53861L001937</t>
  </si>
  <si>
    <t>GXO1467</t>
  </si>
  <si>
    <t>MM - BACKUP DIARIOS - MM00294</t>
  </si>
  <si>
    <t>53861L001948</t>
  </si>
  <si>
    <t>GXO1096</t>
  </si>
  <si>
    <t>MM - FILES CERVER SEMANAL - MM00245</t>
  </si>
  <si>
    <t>53861L001469</t>
  </si>
  <si>
    <t>GXO1527</t>
  </si>
  <si>
    <t>MM - WEBSERVER - MM00248</t>
  </si>
  <si>
    <t>53861L001055</t>
  </si>
  <si>
    <t>GXO1580</t>
  </si>
  <si>
    <t>MM - MALSERVER - MM00251</t>
  </si>
  <si>
    <t>53861L001951</t>
  </si>
  <si>
    <t>GXO0301</t>
  </si>
  <si>
    <t>M0014</t>
  </si>
  <si>
    <t>MM - MBD SERVER - MM00841</t>
  </si>
  <si>
    <t>53861L001007</t>
  </si>
  <si>
    <t>GXO1370</t>
  </si>
  <si>
    <t>MM - FILE SERVER - MM00838</t>
  </si>
  <si>
    <t>53861L001062</t>
  </si>
  <si>
    <t>GXO1556</t>
  </si>
  <si>
    <t>MM - WEB SERVER   - MM00844</t>
  </si>
  <si>
    <t>53861L001273</t>
  </si>
  <si>
    <t>GXO1703</t>
  </si>
  <si>
    <t>MM - MAIL SERVER - MM00809</t>
  </si>
  <si>
    <t>53861L001004</t>
  </si>
  <si>
    <t>GXO0257</t>
  </si>
  <si>
    <t>M0013</t>
  </si>
  <si>
    <t>MM - MBD SEMANAL  - MM00764</t>
  </si>
  <si>
    <t>53861L000925</t>
  </si>
  <si>
    <t>GXO0276</t>
  </si>
  <si>
    <t>MM - MBD SEMANAL  - MM00780</t>
  </si>
  <si>
    <t>53861L000984</t>
  </si>
  <si>
    <t>GXO0354</t>
  </si>
  <si>
    <t>MM - MBD SERVER  - MM00791</t>
  </si>
  <si>
    <t>53861L001319</t>
  </si>
  <si>
    <t>GXO0368</t>
  </si>
  <si>
    <t>MM - BACKUP SEMANAL MBD - MM00789</t>
  </si>
  <si>
    <t>53861L001373</t>
  </si>
  <si>
    <t>GXO1053</t>
  </si>
  <si>
    <t>MM - FILE SEMANAL - MM00771</t>
  </si>
  <si>
    <t>53861L000953</t>
  </si>
  <si>
    <t>GXO1068</t>
  </si>
  <si>
    <t>MM - BACKUP FIL SERVER - MM00792</t>
  </si>
  <si>
    <t>53861L001369</t>
  </si>
  <si>
    <t>GXO1069</t>
  </si>
  <si>
    <t>MM - BACKUP SEMANAL  FILE SERVER - MM00782</t>
  </si>
  <si>
    <t>53861L001374</t>
  </si>
  <si>
    <t>GXO1154</t>
  </si>
  <si>
    <t>MM - MAIL SERVER - MM00739</t>
  </si>
  <si>
    <t>53861L001694</t>
  </si>
  <si>
    <t>GXO1284</t>
  </si>
  <si>
    <t>MM - MBD SERVER SEMANAL /3CISA/ DEFUT - MM00749</t>
  </si>
  <si>
    <t>53861L000952</t>
  </si>
  <si>
    <t>GXO1327</t>
  </si>
  <si>
    <t>MM - FILE MENSUAL - MM00772</t>
  </si>
  <si>
    <t>53861L000931</t>
  </si>
  <si>
    <t>GXO1328</t>
  </si>
  <si>
    <t>MM - FILE SEMANAL - MM00786</t>
  </si>
  <si>
    <t>53861L000935</t>
  </si>
  <si>
    <t>GXO1383</t>
  </si>
  <si>
    <t>MM - FILE SERVER - MM00745</t>
  </si>
  <si>
    <t>53861L001234</t>
  </si>
  <si>
    <t>GXO1507</t>
  </si>
  <si>
    <t>MM - WEB SEMANAL - MM00735</t>
  </si>
  <si>
    <t>53861L00936</t>
  </si>
  <si>
    <t>GXO1684</t>
  </si>
  <si>
    <t>MM - MAIN MENSUAL - MM00736</t>
  </si>
  <si>
    <t>53861L000933</t>
  </si>
  <si>
    <t>GXO1685</t>
  </si>
  <si>
    <t>MM - MAIN SEMANAL - MM00787</t>
  </si>
  <si>
    <t>53861L000937</t>
  </si>
  <si>
    <t>GXO1753</t>
  </si>
  <si>
    <t>MM - MAIN SERVER - MM00777</t>
  </si>
  <si>
    <t>53861L001322</t>
  </si>
  <si>
    <t>GXO1767</t>
  </si>
  <si>
    <t>MM - BACKUP MAINSERVER  - MM00751</t>
  </si>
  <si>
    <t>GXO1573</t>
  </si>
  <si>
    <t>MM - WEB SERVER SEMANAL - MM00776</t>
  </si>
  <si>
    <t>53861L001325</t>
  </si>
  <si>
    <t>GXO1583</t>
  </si>
  <si>
    <t>MM - MAIL SERVER - MM00746</t>
  </si>
  <si>
    <t>53861L001370</t>
  </si>
  <si>
    <t>GXO0258</t>
  </si>
  <si>
    <t>M0008</t>
  </si>
  <si>
    <t>MM - MBD SERVER SEMANAL - MM00442</t>
  </si>
  <si>
    <t>53861L000942</t>
  </si>
  <si>
    <t>GXO0288</t>
  </si>
  <si>
    <t>MM - FILE SERVER - MM00437</t>
  </si>
  <si>
    <t>53861L001296</t>
  </si>
  <si>
    <t>GXO0295</t>
  </si>
  <si>
    <t>MM - FILE SERVER - MM00435</t>
  </si>
  <si>
    <t>53861L001320</t>
  </si>
  <si>
    <t>GXO0297</t>
  </si>
  <si>
    <t>MM - FILE SERVER - MM00423</t>
  </si>
  <si>
    <t>53861L001328</t>
  </si>
  <si>
    <t>GXO0333</t>
  </si>
  <si>
    <t>MM - MBD SERVER - MM00440</t>
  </si>
  <si>
    <t>53861L001246</t>
  </si>
  <si>
    <t>GXO0334</t>
  </si>
  <si>
    <t>MM - MBD SERVER - MM00418</t>
  </si>
  <si>
    <t>53861L001250</t>
  </si>
  <si>
    <t>GXO0340</t>
  </si>
  <si>
    <t>MM - MBD SERVER - MM00420</t>
  </si>
  <si>
    <t>53861L001271</t>
  </si>
  <si>
    <t>GXO0359</t>
  </si>
  <si>
    <t>MM - MBD SERVER - MM00425</t>
  </si>
  <si>
    <t>53861L001340</t>
  </si>
  <si>
    <t>GXO0755</t>
  </si>
  <si>
    <t>MM - MAIL SERVER - MM00452</t>
  </si>
  <si>
    <t>53861L001521</t>
  </si>
  <si>
    <t>GXO0756</t>
  </si>
  <si>
    <t>MM - MAIL SERVER - MM00460</t>
  </si>
  <si>
    <t>53861L001525</t>
  </si>
  <si>
    <t>GXO0757</t>
  </si>
  <si>
    <t>MM - MAIL SERVER SEMANAL - MM00470</t>
  </si>
  <si>
    <t>53861L001529</t>
  </si>
  <si>
    <t>GXO0758</t>
  </si>
  <si>
    <t>MM - MAIL SERVER SEMANAL - MM00459</t>
  </si>
  <si>
    <t>53861L001533</t>
  </si>
  <si>
    <t>GXO0996</t>
  </si>
  <si>
    <t>MM - BACKUP TR SERVER OLD - MM00477</t>
  </si>
  <si>
    <t>53861L001372</t>
  </si>
  <si>
    <t>GXO1052</t>
  </si>
  <si>
    <t>MM - FILE SEMANAL (ANUAL) - MM00447</t>
  </si>
  <si>
    <t>53861L000961</t>
  </si>
  <si>
    <t>GXO1060</t>
  </si>
  <si>
    <t>MM - FILE SERVER - MM00445</t>
  </si>
  <si>
    <t>53861L001341</t>
  </si>
  <si>
    <t>GXO1072</t>
  </si>
  <si>
    <t>MM - BACKUP SEMANAL FILE SERVER - MM00455</t>
  </si>
  <si>
    <t>53861L001395</t>
  </si>
  <si>
    <t>GXO1100</t>
  </si>
  <si>
    <t>MM - FILE SERVER SEMANAL - MM00456</t>
  </si>
  <si>
    <t>53861L001483</t>
  </si>
  <si>
    <t>GXO1102</t>
  </si>
  <si>
    <t>MM - FILE SERVER SEMANAL - MM00439</t>
  </si>
  <si>
    <t>53861L001491</t>
  </si>
  <si>
    <t>GXO1106</t>
  </si>
  <si>
    <t>MM - MAIL SERVER SEMANAL - MM00464</t>
  </si>
  <si>
    <t>53861L001513</t>
  </si>
  <si>
    <t>GXO1108</t>
  </si>
  <si>
    <t>MM - FILE SERVER - MM00475</t>
  </si>
  <si>
    <t>53861L001520</t>
  </si>
  <si>
    <t>GXO1109</t>
  </si>
  <si>
    <t>MM - FILE SERVER - MM00476</t>
  </si>
  <si>
    <t>53861L001524</t>
  </si>
  <si>
    <t>GXO1110</t>
  </si>
  <si>
    <t>MM - FILE SERVER SEMANAL - MM00457</t>
  </si>
  <si>
    <t>53861L001528</t>
  </si>
  <si>
    <t>GXO1111</t>
  </si>
  <si>
    <t>MM - FILE SERVER SEMANAL - MM00469</t>
  </si>
  <si>
    <t>53861L001532</t>
  </si>
  <si>
    <t>GXO1356</t>
  </si>
  <si>
    <t>MM - FILE MENSUAL - MM00448</t>
  </si>
  <si>
    <t>53861L000996</t>
  </si>
  <si>
    <t>GXO1515</t>
  </si>
  <si>
    <t>MM - WEB MENSUAL - MM00426</t>
  </si>
  <si>
    <t>53861L001018</t>
  </si>
  <si>
    <t>GXO1549</t>
  </si>
  <si>
    <t>MM - WEB SERVER - MM00441</t>
  </si>
  <si>
    <t>53861L001248</t>
  </si>
  <si>
    <t>GXO1704</t>
  </si>
  <si>
    <t>MM - MAIL MENSUAL - MM00443</t>
  </si>
  <si>
    <t>53861L001019</t>
  </si>
  <si>
    <t>GXO1750</t>
  </si>
  <si>
    <t>MM - MAIN SERVER - MM00474</t>
  </si>
  <si>
    <t>53861L001313</t>
  </si>
  <si>
    <t>GXO1757</t>
  </si>
  <si>
    <t>MM - MAIN SERVER - MM00446</t>
  </si>
  <si>
    <t>53861L001334</t>
  </si>
  <si>
    <t>GXO1758</t>
  </si>
  <si>
    <t>MM - DISK AGENT DESPOSADA MAIL SERVER HONE Y WELL 1 - MM00453</t>
  </si>
  <si>
    <t>53861L001338</t>
  </si>
  <si>
    <t>GXO1760</t>
  </si>
  <si>
    <t>MM - MAIN SERVER - MM00419</t>
  </si>
  <si>
    <t>53861L001339</t>
  </si>
  <si>
    <t>GXO1761</t>
  </si>
  <si>
    <t>MM - VARIOS - MM00444</t>
  </si>
  <si>
    <t>53861L001342</t>
  </si>
  <si>
    <t>GXO1798</t>
  </si>
  <si>
    <t>MM - MAIN SERVER SEMANAL - MM00438</t>
  </si>
  <si>
    <t>53861L001493</t>
  </si>
  <si>
    <t>GXO1832</t>
  </si>
  <si>
    <t>MM - MAIN SERVER - MM00433</t>
  </si>
  <si>
    <t>53861L001326</t>
  </si>
  <si>
    <t>GXO1950</t>
  </si>
  <si>
    <t>MM - MAIN SERVER SEMANAL - MM00473</t>
  </si>
  <si>
    <t>53861L001501</t>
  </si>
  <si>
    <t>GXO1951</t>
  </si>
  <si>
    <t>MM - SEMANAL VARIOS - MM00468</t>
  </si>
  <si>
    <t>53861L001514</t>
  </si>
  <si>
    <t>GXO1952</t>
  </si>
  <si>
    <t>MM - MAIN SERVER - MM00463</t>
  </si>
  <si>
    <t>53861L001522</t>
  </si>
  <si>
    <t>GXO1953</t>
  </si>
  <si>
    <t>MM - MAIN SERVER - MM00462</t>
  </si>
  <si>
    <t>53861L001526</t>
  </si>
  <si>
    <t>GXO1954</t>
  </si>
  <si>
    <t>MM - MAIN SERVER SEMANAL - MM00471</t>
  </si>
  <si>
    <t>53861L001530</t>
  </si>
  <si>
    <t>GXO1955</t>
  </si>
  <si>
    <t>MM - MAIN SERVER SEMANAL - MM00461</t>
  </si>
  <si>
    <t>53861L001534</t>
  </si>
  <si>
    <t>GXO0409</t>
  </si>
  <si>
    <t>MM - MBD SERVER SEMANAL - MM00472</t>
  </si>
  <si>
    <t>53861L001527</t>
  </si>
  <si>
    <t>GXO1576</t>
  </si>
  <si>
    <t>MM - WEB SERVER - MM00434</t>
  </si>
  <si>
    <t>53861L001333</t>
  </si>
  <si>
    <t>GXO1585</t>
  </si>
  <si>
    <t>MM - BACKUP MAIL SERVER - MM00466</t>
  </si>
  <si>
    <t>53861L001351</t>
  </si>
  <si>
    <t>GXO0219</t>
  </si>
  <si>
    <t>M0001</t>
  </si>
  <si>
    <t>MM - MBD MENSUAL - MM00058</t>
  </si>
  <si>
    <t>53861L000777</t>
  </si>
  <si>
    <t>GXO1584</t>
  </si>
  <si>
    <t>MM - MAIL SERVER - MM00052</t>
  </si>
  <si>
    <t>53861L001355</t>
  </si>
  <si>
    <t>GXO1629</t>
  </si>
  <si>
    <t>MM - WEB SEMANAL - MM00015</t>
  </si>
  <si>
    <t>53861L000696</t>
  </si>
  <si>
    <t>GXO1840</t>
  </si>
  <si>
    <t>MM - BACKUP SEMANAL SERVIDORES MAIL SERVER - MM00041</t>
  </si>
  <si>
    <t>53861L001377</t>
  </si>
  <si>
    <t>GXO0179</t>
  </si>
  <si>
    <t>M0004</t>
  </si>
  <si>
    <t>MM - MBD MENSUAL - MM00237</t>
  </si>
  <si>
    <t>53861L000034</t>
  </si>
  <si>
    <t>GXO1512</t>
  </si>
  <si>
    <t>MM - WEB SEMANAL - MM00217</t>
  </si>
  <si>
    <t>53861L001010</t>
  </si>
  <si>
    <t>GXO1987</t>
  </si>
  <si>
    <t>MM - BACKUP SEMANAL SERVIDORES MBD SERVER - MM00228</t>
  </si>
  <si>
    <t>53861L001379</t>
  </si>
  <si>
    <t>GXO1586</t>
  </si>
  <si>
    <t>MM - BACKUP MAIL SERVER - MM00208</t>
  </si>
  <si>
    <t>53861L001375</t>
  </si>
  <si>
    <t>GXO0356</t>
  </si>
  <si>
    <t>M0028</t>
  </si>
  <si>
    <t>MM - MBD MENSUAL - MM01648</t>
  </si>
  <si>
    <t>53861L001327</t>
  </si>
  <si>
    <t>GXO0367</t>
  </si>
  <si>
    <t>MM - MBD SERVER - MM01651</t>
  </si>
  <si>
    <t>53861L001368</t>
  </si>
  <si>
    <t>GXO0375</t>
  </si>
  <si>
    <t>MM - MBD SERVER SEMANAL - MM01666</t>
  </si>
  <si>
    <t>53861L001394</t>
  </si>
  <si>
    <t>GXO0385</t>
  </si>
  <si>
    <t>MM - MBD SERVER  - MM01642</t>
  </si>
  <si>
    <t>53861L001428</t>
  </si>
  <si>
    <t>GXO0386</t>
  </si>
  <si>
    <t>MM - SEMANAL MAIL SERVER - MM01690</t>
  </si>
  <si>
    <t>53861L001436</t>
  </si>
  <si>
    <t>GXO0406</t>
  </si>
  <si>
    <t>MM - MBD SERVER - MM01662</t>
  </si>
  <si>
    <t>53861L001515</t>
  </si>
  <si>
    <t>GXO0425</t>
  </si>
  <si>
    <t>MM - MAIL SERVER SEMANAL - MM01658</t>
  </si>
  <si>
    <t>53861L001589</t>
  </si>
  <si>
    <t>GXO0426</t>
  </si>
  <si>
    <t>MM - MBD SEMANAL - MM01668</t>
  </si>
  <si>
    <t>53861L001593</t>
  </si>
  <si>
    <t>GXO0434</t>
  </si>
  <si>
    <t>MM - BACKUP SEMANAL MBD SERVER - MM01691</t>
  </si>
  <si>
    <t>53861L001630</t>
  </si>
  <si>
    <t>GXO0463</t>
  </si>
  <si>
    <t>MM - BACKUP MBD  - MM01664</t>
  </si>
  <si>
    <t>53861L001735</t>
  </si>
  <si>
    <t>GXO0470</t>
  </si>
  <si>
    <t>MM - MBD SERVER SEMANAL - MM01641</t>
  </si>
  <si>
    <t>53861L001750</t>
  </si>
  <si>
    <t>GXO0476</t>
  </si>
  <si>
    <t>MM - MBD SERVER - MM01696</t>
  </si>
  <si>
    <t>53861L001771</t>
  </si>
  <si>
    <t>GXO0479</t>
  </si>
  <si>
    <t>MM - MBD SERVER - MM01694</t>
  </si>
  <si>
    <t>53861L001790</t>
  </si>
  <si>
    <t>GXO0633</t>
  </si>
  <si>
    <t>MM - MBD SERVER - MM01669</t>
  </si>
  <si>
    <t>53861L002270</t>
  </si>
  <si>
    <t>GXO0664</t>
  </si>
  <si>
    <t>MM - MBD SERVER SEMANAL - MM01656</t>
  </si>
  <si>
    <t>53861L002260</t>
  </si>
  <si>
    <t>GXO0743</t>
  </si>
  <si>
    <t>MM - MBD SERVER - MM01698</t>
  </si>
  <si>
    <t>53861L001460</t>
  </si>
  <si>
    <t>GXO0903</t>
  </si>
  <si>
    <t>MM - SEMANAL MBD SERVER - MM01653</t>
  </si>
  <si>
    <t>53861L002269</t>
  </si>
  <si>
    <t>GXO0908</t>
  </si>
  <si>
    <t>MM - MAIL SERVER VARIOS 3/11/2007 DEMOGRAFICOS CAJA AGRARIA - MM01681</t>
  </si>
  <si>
    <t>53861L002250</t>
  </si>
  <si>
    <t>GXO1878</t>
  </si>
  <si>
    <t>MM - BACKUP MIGRACION - MM01655</t>
  </si>
  <si>
    <t>53861L002271</t>
  </si>
  <si>
    <t>GXO1928</t>
  </si>
  <si>
    <t>MM - MBD SERVER SEMANAL - MM01649</t>
  </si>
  <si>
    <t>53861L002262</t>
  </si>
  <si>
    <t>GXO1420</t>
  </si>
  <si>
    <t>MM - DISK AGENT BACKUP CONTABILIDAD, GESTION HUMANA, JURIDICAS, TESORERIA, INMUEBLES Y OPERACIONES - MM01688</t>
  </si>
  <si>
    <t>53861L002274</t>
  </si>
  <si>
    <t>GXO0099</t>
  </si>
  <si>
    <t>M0002</t>
  </si>
  <si>
    <t>MM - MBD SERVER - MM00079</t>
  </si>
  <si>
    <t>53861L000080</t>
  </si>
  <si>
    <t>GXO0155</t>
  </si>
  <si>
    <t>MM - FILE SEMANAL - MM00103</t>
  </si>
  <si>
    <t>53861L000594</t>
  </si>
  <si>
    <t>GXO0156</t>
  </si>
  <si>
    <t>MM - MBD SEMANAL - MM00091</t>
  </si>
  <si>
    <t>53861L000602</t>
  </si>
  <si>
    <t>GXO0186</t>
  </si>
  <si>
    <t>MM - MBD MENSUAL - MM00108</t>
  </si>
  <si>
    <t>53861L000644</t>
  </si>
  <si>
    <t>GXO0397</t>
  </si>
  <si>
    <t>M0007</t>
  </si>
  <si>
    <t>MM - MBD SERVER SEMANAL - MM00413</t>
  </si>
  <si>
    <t>53861L001474</t>
  </si>
  <si>
    <t>GXO0413</t>
  </si>
  <si>
    <t>MM - SEMANAL MBD SERVER - MM00380</t>
  </si>
  <si>
    <t>53861L001543</t>
  </si>
  <si>
    <t>GXO0761</t>
  </si>
  <si>
    <t>MM - SEMANAL MAIN SERVER - MM00379</t>
  </si>
  <si>
    <t>53861L001545</t>
  </si>
  <si>
    <t>GXO0995</t>
  </si>
  <si>
    <t>MM - BACKUP ESPECIALES - MM00391</t>
  </si>
  <si>
    <t>53861L001402</t>
  </si>
  <si>
    <t>GXO1048</t>
  </si>
  <si>
    <t>MM - BACKUP ESPECIAL USUARIOS: DGX C SILVO DOMINGUEZ - MM00363</t>
  </si>
  <si>
    <t>53861L001090</t>
  </si>
  <si>
    <t>GXO1113</t>
  </si>
  <si>
    <t>MM - SEMANAL FILE SERVER - MM00373</t>
  </si>
  <si>
    <t>53861L001540</t>
  </si>
  <si>
    <t>GXO1114</t>
  </si>
  <si>
    <t>MM - SEMANAL FILE SERVER - MM00362</t>
  </si>
  <si>
    <t>53861L001544</t>
  </si>
  <si>
    <t>GXO1794</t>
  </si>
  <si>
    <t>MM - MAIN SERVER SEMANAL - MM00415</t>
  </si>
  <si>
    <t>53861L001477</t>
  </si>
  <si>
    <t>GXO1795</t>
  </si>
  <si>
    <t>MM - MAIN SERVER SEMANAL - MM00412</t>
  </si>
  <si>
    <t>53861L001481</t>
  </si>
  <si>
    <t>GXO1839</t>
  </si>
  <si>
    <t>MM - BACKUP DGXILOPEX - MM00401</t>
  </si>
  <si>
    <t>53861L001224</t>
  </si>
  <si>
    <t>GXO1947</t>
  </si>
  <si>
    <t>MM - BACKUP DIARIO - MM00414</t>
  </si>
  <si>
    <t>53861L001970</t>
  </si>
  <si>
    <t>GXO1956</t>
  </si>
  <si>
    <t>MM - MAIN SERVER SEMANAL - MM00375</t>
  </si>
  <si>
    <t>53861L001538</t>
  </si>
  <si>
    <t>GXO1957</t>
  </si>
  <si>
    <t>MM - SEMANAL MAIN SERVER - MM00378</t>
  </si>
  <si>
    <t>53861L001542</t>
  </si>
  <si>
    <t>GXO1958</t>
  </si>
  <si>
    <t>MM - SEMANAL MAIN SERVER - MM00376</t>
  </si>
  <si>
    <t>53861L001546</t>
  </si>
  <si>
    <t>2726679</t>
  </si>
  <si>
    <t>Bogotá SOPORTE CENTRALES DE RIESGOS JULIO 2004</t>
  </si>
  <si>
    <t>Bogotá SOPORTE CENTRALES DE RIESGOS AGOSTO 2004</t>
  </si>
  <si>
    <t>Bogotá SOPORTE CENTRALES DE RIESGOS SEPTIEMBRE 200I PAQUETE</t>
  </si>
  <si>
    <t>Bogotá SOPORTE CENTRALES DE RIESGOS SEPTIEMBRE 200PAQUETE</t>
  </si>
  <si>
    <t>5254482</t>
  </si>
  <si>
    <t>Bogotá APERTURAS DESDE SEPTIEMBRE</t>
  </si>
  <si>
    <t>Bogotá APERTURAS 2007</t>
  </si>
  <si>
    <t>Bogotá INCORPORACIONES DESDE NOVIEMBRE 2007</t>
  </si>
  <si>
    <t>Bogotá INCOPPORACIONES DESDE AGOSTO 2007</t>
  </si>
  <si>
    <t>Bogotá FIRMAS AUTORIZADAS BULEVAR</t>
  </si>
  <si>
    <t>2733943</t>
  </si>
  <si>
    <t>Bogotá INCORPORACIONES INMUEBLES NOVIEMBRE DICIEMBRE 2008</t>
  </si>
  <si>
    <t>5254727</t>
  </si>
  <si>
    <t>Bogotá COPIAS SUSTITUTIVAS DE OBTENCION DE GARANTIAS DOCUMENTOS DEL MES PAQUETE NO 12</t>
  </si>
  <si>
    <t>5251275</t>
  </si>
  <si>
    <t>Bogotá REPORTES DATACREDITO</t>
  </si>
  <si>
    <t>2732221</t>
  </si>
  <si>
    <t>Bogotá ACUERDOS DE RESTRUCTURACION</t>
  </si>
  <si>
    <t>2735109</t>
  </si>
  <si>
    <t>Bogotá CIFIN 01-2005</t>
  </si>
  <si>
    <t>5254479</t>
  </si>
  <si>
    <t>Bogotá FORMATO DE SOLICITUDES 2006</t>
  </si>
  <si>
    <t>5254740</t>
  </si>
  <si>
    <t>Bogotá DEVOLUCIONES DE CUENTAS DE COBRO PAQUETE N0 13</t>
  </si>
  <si>
    <t>5254311</t>
  </si>
  <si>
    <t>Bogotá SOLICITUD SERVICIOS DE VIGILANCIA 2002-3</t>
  </si>
  <si>
    <t>Bogotá SOLICITUD SERVICIOS DE VIGILANCIA 2003-3</t>
  </si>
  <si>
    <t>Bogotá IMPUESTOS PREDIALES 200ESTADOS DE CUENTA CARPETA 16</t>
  </si>
  <si>
    <t>2726489</t>
  </si>
  <si>
    <t>Bogotá REYCO</t>
  </si>
  <si>
    <t>5251654</t>
  </si>
  <si>
    <t>Bogotá DOC RECIBIDOS POR CIERRE OPERATIVO Y LEVANTAMIENTO DE HIPOTECA</t>
  </si>
  <si>
    <t>2735132</t>
  </si>
  <si>
    <t>Bogotá CANCELACION DE HIPOTECA 02005</t>
  </si>
  <si>
    <t>Bogotá AVALUOS SUCURSALES</t>
  </si>
  <si>
    <t>5254476</t>
  </si>
  <si>
    <t>Bogotá SOLICITUDES NOVIEMBRE TOMO I 2007</t>
  </si>
  <si>
    <t>Bogotá DEVOLUCIONES MES DE AGOSTO DE 2008</t>
  </si>
  <si>
    <t>CERTIFICADOS CATASTRALES</t>
  </si>
  <si>
    <t>2732518</t>
  </si>
  <si>
    <t>Bogotá BOLETINES CAMBIO DE NOMBRE</t>
  </si>
  <si>
    <t>Bogotá AZ FOLIOS FUSA AÑO 200TOMO II</t>
  </si>
  <si>
    <t>2732546</t>
  </si>
  <si>
    <t>Bogotá AZ PROMESAS DE COMPRAVENTA</t>
  </si>
  <si>
    <t>Bogotá COVINOC</t>
  </si>
  <si>
    <t>2735014</t>
  </si>
  <si>
    <t>Bogotá COPIAS DE PAGARES CARTAS DE APROBACION CHUSPAS DE CONTABILIZACION REPORTES CIFIN DE DEUDORES Y CODEUDORES CARTERA ESPECIAL AÑO 200TOMO 1</t>
  </si>
  <si>
    <t>2728052</t>
  </si>
  <si>
    <t>Bogotá AZ 0PLANOS TOPOGRAFICOS</t>
  </si>
  <si>
    <t>2729582</t>
  </si>
  <si>
    <t>Bogotá FOLIOS CERTIFICADOS DE LIBERTAD VARIOS 200TOMO 7 AREA CONTABILIDAD</t>
  </si>
  <si>
    <t>Bogotá FOLIOS CERTIFICADOS DE LIBERTAD VARIOS 200TOMO 10 AREA CONTABILIDAD</t>
  </si>
  <si>
    <t>Bogotá FOLIOS CERTIFICADOS DE LIBERTAD VARIOS 200TOMO AREA CONTABILIDAD</t>
  </si>
  <si>
    <t>2727778</t>
  </si>
  <si>
    <t>Bogotá SOLICITUD CARPETAS - INFORME</t>
  </si>
  <si>
    <t>2726633</t>
  </si>
  <si>
    <t>Bogotá URBANIZACION ALPES DE ZIPA -IMPUESTOS PREDIALES 2001 FIDECOMISO SANTA ROSA 1001003816</t>
  </si>
  <si>
    <t>2730362</t>
  </si>
  <si>
    <t>Bogotá CANCELACIONES DE HIPOTECA 30</t>
  </si>
  <si>
    <t>Bogotá CANCELACIONES DE HIPOTECA 31</t>
  </si>
  <si>
    <t>Bogotá CANCELACIONES DE HIPOTECA 32</t>
  </si>
  <si>
    <t>2714940</t>
  </si>
  <si>
    <t>Bogotá PRONTO PAGO FACT COD BARRAS 112682</t>
  </si>
  <si>
    <t>5254744</t>
  </si>
  <si>
    <t>Bogotá HOJAS DE VIDA EMPLEADOS OUTSOURCING PLAN CHOQUE PAQ  23</t>
  </si>
  <si>
    <t>Bogotá REMISIONES DE CLIENTES CISA PAQ  03</t>
  </si>
  <si>
    <t>Bogotá PAZ Y SALVO - CERTIFICADOS SQR- DERECHO DE PETICION PAQ  01</t>
  </si>
  <si>
    <t>2726060</t>
  </si>
  <si>
    <t>Bogotá GRECO FACTURAS 408 DE 83</t>
  </si>
  <si>
    <t>2762919</t>
  </si>
  <si>
    <t>Bogotá HOJAS DE VIDA 2004</t>
  </si>
  <si>
    <t>2734708</t>
  </si>
  <si>
    <t>Bogotá MOVIMIENTO INVENTARIO PAPELERIA AÑO 2005</t>
  </si>
  <si>
    <t>5250784</t>
  </si>
  <si>
    <t>Bogotá FACTURAS SERVICIOS PUBLICOS SUC BOGOTA 2005</t>
  </si>
  <si>
    <t>2726780</t>
  </si>
  <si>
    <t>Bogotá DEVOLUCIONES NOVIEMBRE 2008</t>
  </si>
  <si>
    <t>Bogotá REPORTE ENVIO DE CARPETAS 2008</t>
  </si>
  <si>
    <t>2732417</t>
  </si>
  <si>
    <t>Bogotá AZ SANEAMIENTO 200Nº 2</t>
  </si>
  <si>
    <t>Bogotá FOLIOS SANEAMIENTO 200Nº 1</t>
  </si>
  <si>
    <t>5252502</t>
  </si>
  <si>
    <t>Bogotá ACTUALIZACIONES DE CIFIN Y DATACREDITO A OPERACIONES BOGOTA</t>
  </si>
  <si>
    <t>Bogotá ACTUALIZACIONES EN CIFIN Y DATACREDITO</t>
  </si>
  <si>
    <t>Bogotá ACTUALIZACIONES DE CIFIN Y DATACREDITO</t>
  </si>
  <si>
    <t>Bogotá PAZ Y SALVO VARIOS OPERADORES</t>
  </si>
  <si>
    <t>5254367</t>
  </si>
  <si>
    <t>Bogotá ACTAS DE EXEPCION DE INMUEBLES</t>
  </si>
  <si>
    <t>2735008</t>
  </si>
  <si>
    <t>Bogotá PROCESO PAZ Y SALVOS Y FORMATOS 4 9 JUNIO 2AGOSTO 20-2004</t>
  </si>
  <si>
    <t>Bogotá PROCESO PAZ Y SALVOS Y FORMATOS 4 9 AGOSTO 2A OCTUBRE 7 -2004</t>
  </si>
  <si>
    <t>Bogotá VICEPRESIDENCIA DE INMUEBLES - GERENCIA JURIDICAFOLIOS CISA AÑO 2005</t>
  </si>
  <si>
    <t>2715112</t>
  </si>
  <si>
    <t>Bogotá SOLICITUD DE PAPELERIA Y CAFETERIA JULIO DE 2005</t>
  </si>
  <si>
    <t>Bogotá SOLICITUD DE PAPELERIA Y CAFETERIA DE AGOSTO 2005</t>
  </si>
  <si>
    <t>Bogotá SOLICITUDES DE ENTREGA DE CAFETERIA DE JULIO A DICIEMBRE 2005</t>
  </si>
  <si>
    <t>Bogotá SOLICITUD DE PAPELERIA SEPTIEMBRE DE 2005</t>
  </si>
  <si>
    <t>Bogotá SOLICITUD DE PAPELERIA OCTUBRE DE 2005</t>
  </si>
  <si>
    <t>Bogotá SOLICITUD DE PAPELERIA NOVIEMBRE DE 2005</t>
  </si>
  <si>
    <t>Bogotá SOLICITUD DE PAPELERIA DICIEMBRE 200Y ENERO DE 2006</t>
  </si>
  <si>
    <t>5250227</t>
  </si>
  <si>
    <t>Bogotá AZ CREACION USUARIOS JUNIO 2006</t>
  </si>
  <si>
    <t>5254986</t>
  </si>
  <si>
    <t>Bogotá IMPUESTOS PREDIALES SOACHA 2008 CARPETA 1</t>
  </si>
  <si>
    <t>Bogotá IMPUESTOS PREDIALES SOACHA 2008 CARPETA 2</t>
  </si>
  <si>
    <t>Bogotá IMPUESTOS PREDIALES FLORENCIA 2008 CARPETA 1</t>
  </si>
  <si>
    <t>Bogotá IMPUESTOS PREDIALES CUNDINAMARCA 2008 CARPETA 2</t>
  </si>
  <si>
    <t>Bogotá IMPUESTOS PREDIALES CUNDINAMARCA 2008 CARPETA 3</t>
  </si>
  <si>
    <t>Bogotá IMPUESTOS PREDIALES SANTANDER 2008 CARPETA 1</t>
  </si>
  <si>
    <t>Bogotá IMPUESTOS PREDIALES NORTE DE SANTANDER 2008 CARPETA 2</t>
  </si>
  <si>
    <t>Bogotá IMPUESTOS PREDIALES NORTE DE SANTANDER 2008 CARPETA 3</t>
  </si>
  <si>
    <t>Bogotá IMPUESTOS PREDIALES NORTE DE SANTANDER 2008 CARPETA 1</t>
  </si>
  <si>
    <t>2732938</t>
  </si>
  <si>
    <t>Bogotá TOMO AZ FOLIOS 1003008 AL 100300457 AÑO 2005</t>
  </si>
  <si>
    <t>Bogotá TOMO AZ FOLIOS 100300458 AL 1003001077 AÑO 2005</t>
  </si>
  <si>
    <t>Bogotá TOMO 8 AZ FOLIOS 100300204AL 100300417AÑO 2005</t>
  </si>
  <si>
    <t>2734208</t>
  </si>
  <si>
    <t>Bogotá PAZ Y SALVO AZ 008-04</t>
  </si>
  <si>
    <t>Bogotá PAZ Y SALVO AZ 009-04</t>
  </si>
  <si>
    <t>Bogotá PAZ Y SALVO AZ 010-04</t>
  </si>
  <si>
    <t>Bogotá PAZ Y SALVO AZ 011-04</t>
  </si>
  <si>
    <t>5254256</t>
  </si>
  <si>
    <t>Bogotá PLEXUS</t>
  </si>
  <si>
    <t>2762943</t>
  </si>
  <si>
    <t>Bogotá HOJAS DE VIDA DISPOSITIVO CISA L - W VIMARCO</t>
  </si>
  <si>
    <t>Bogotá PAGARES SOLICITADOS ARCEC DE ENERO 19 A SEPT 6-04</t>
  </si>
  <si>
    <t>5254489</t>
  </si>
  <si>
    <t>Bogotá FORMATO DE DEVOLUCIONES 2006</t>
  </si>
  <si>
    <t>Bogotá ACTAS DE RETIRO DEFINITIVO DE CARPETAS ADMINITRATIVAS</t>
  </si>
  <si>
    <t>2761286</t>
  </si>
  <si>
    <t>Bogotá IMPUESTOS PREDIALES 200GRAN H TOMO 3</t>
  </si>
  <si>
    <t>Bogotá AZ 00FACTURAS DE VENTAS Y ARRENDAMIENTOS JUL-AGT 2003</t>
  </si>
  <si>
    <t>2716470</t>
  </si>
  <si>
    <t>2732415</t>
  </si>
  <si>
    <t>Bogotá AZ FOLIOS 200Nº1</t>
  </si>
  <si>
    <t>Bogotá COPIAS AVALUOS -ARQUITECTOS DE SANTANDER Nº 1</t>
  </si>
  <si>
    <t>Bogotá DOCUMENTOS LONJAS 200Nº 3</t>
  </si>
  <si>
    <t>Bogotá COPIAS DE AVALUOS - LONJA LLANOS Nº 3</t>
  </si>
  <si>
    <t>2726681</t>
  </si>
  <si>
    <t>Bogotá SOPORETE CENTRALES DE RIESGOS DICIEMBRE200PAQUETE</t>
  </si>
  <si>
    <t>Bogotá SOPORTE CENTRALES DE RIESGOS DICIEMBRE 200PAQUETE</t>
  </si>
  <si>
    <t>Bogotá SOPORTE CENTRALES DE RIESGOS ABRIL 200PAQUETE</t>
  </si>
  <si>
    <t>Bogotá SOPORTE CENTRALES DE RIESGOS MARZO 2005</t>
  </si>
  <si>
    <t>5250584</t>
  </si>
  <si>
    <t>Bogotá PLANILLA PRESTAMO DE DOCUMENTOS MEDELLIN</t>
  </si>
  <si>
    <t>Bogotá PLANILLAS PRESTAMOS DE DOCUMENTOS MEDELLIN</t>
  </si>
  <si>
    <t>Bogotá PLANILLAS CONSULTA INTERNA MEDELLIN</t>
  </si>
  <si>
    <t>Bogotá PLANILLAS DOCUMENTOS PARA INCORPORAR CARPETAS COMERCIALES Y ADM MEDELLIN</t>
  </si>
  <si>
    <t>2761472</t>
  </si>
  <si>
    <t>Bogotá ACUERDO PAQUETE Y 2005</t>
  </si>
  <si>
    <t>2734184</t>
  </si>
  <si>
    <t>Bogotá PAZ Y SALVOS # 20</t>
  </si>
  <si>
    <t>2726967</t>
  </si>
  <si>
    <t>Bogotá RELACION DE TRAMITE DE FACT APLICATIVO RAFA AGT-DIC-05</t>
  </si>
  <si>
    <t>5252540</t>
  </si>
  <si>
    <t>Bogotá CONTROL CARPETAS COMERCIALES SETECSA</t>
  </si>
  <si>
    <t>2728029</t>
  </si>
  <si>
    <t>Bogotá DEVOLUCION CARPETAS JURIDICAS 200- 2007</t>
  </si>
  <si>
    <t>2760969</t>
  </si>
  <si>
    <t>Bogotá LEGALIZICIONES ENERO ABRIL AÑO 2003</t>
  </si>
  <si>
    <t>2761223</t>
  </si>
  <si>
    <t>Bogotá AZ ENTREGA SOPORTES AUTSOURCING</t>
  </si>
  <si>
    <t>Bogotá ACTAS DE LA VENTA DE IFI A CISA A ARCEC 2003</t>
  </si>
  <si>
    <t>Bogotá ACTAS DE LA VENTA DE MINHACIENDA A CISA SISMICA</t>
  </si>
  <si>
    <t>2726336</t>
  </si>
  <si>
    <t>Bogotá PROVICREDITO FAC 2559 2563</t>
  </si>
  <si>
    <t>800009633</t>
  </si>
  <si>
    <t>Bogotá C Y A FAC 3810 3813817</t>
  </si>
  <si>
    <t>Bogotá GRECO ASESORES FAC 2202152203</t>
  </si>
  <si>
    <t>800084023</t>
  </si>
  <si>
    <t>2715683</t>
  </si>
  <si>
    <t>Bogotá CERTIFICADO DE REGISTRO PRESUPUESTAL CON SOPORTES 0164HASTA 01800</t>
  </si>
  <si>
    <t>2735917</t>
  </si>
  <si>
    <t>Bogotá PROMESAS AÑO 200TOMO</t>
  </si>
  <si>
    <t>Bogotá PROMESAS DE COMPRAVENTA TOMO</t>
  </si>
  <si>
    <t>Bogotá 0ASAMBLEAS 2006</t>
  </si>
  <si>
    <t>Bogotá PROMESAS DE COMPRAVENTA TOMO II 2-2</t>
  </si>
  <si>
    <t>5251284</t>
  </si>
  <si>
    <t>Bogotá CARPETA DATACREDITO COMPUTEC AÑOS 200Y 2006</t>
  </si>
  <si>
    <t>2716643</t>
  </si>
  <si>
    <t>Bogotá ACTAS DE ENTREGA BANCAFE A CISA DE DATAFILE VENTA I BOGOTA</t>
  </si>
  <si>
    <t>Bogotá ACTAS DE ENTREGA BANCAFE A CISA DE DATAFILE VENTA I MEDELLIN</t>
  </si>
  <si>
    <t>Bogotá ACTAS DE ENTREGA BANCAFE A CISA DE DATAFILE VENTA I CALI</t>
  </si>
  <si>
    <t>2735912</t>
  </si>
  <si>
    <t>Bogotá AZ PROMESAS AÑO 200TOMO XX AGOSTO 10 A AGOSTO 1DE 3</t>
  </si>
  <si>
    <t>2726663</t>
  </si>
  <si>
    <t>Bogotá SERLEFIN FACTURAS 9136-9104-8905-8807</t>
  </si>
  <si>
    <t>8300449258</t>
  </si>
  <si>
    <t>Bogotá BTA FACTURAS 9085</t>
  </si>
  <si>
    <t>5252528</t>
  </si>
  <si>
    <t>Bogotá CONTROL ENVIO SETECSA MEMO 10</t>
  </si>
  <si>
    <t>Bogotá FORMATO ENTREGA DE DOCUMENTOS AL ARCHIVO</t>
  </si>
  <si>
    <t>Bogotá FORMATO ENVIOS A BOGOTA</t>
  </si>
  <si>
    <t>Bogotá PLANILLA PRESTAMO DE DOCUMENTOS</t>
  </si>
  <si>
    <t>Bogotá REQUISICION DE RECIBO Y ENTREGA DE INFORMACION (SOLICITUDES ARCHIVO FISICO)</t>
  </si>
  <si>
    <t>Bogotá ENTREGA DE CARPETAS DOCUMENTOS O MEDIOS MAGNETICOS AL ARCHIVO (FORMATOS DEVOLUCIONES)</t>
  </si>
  <si>
    <t>Bogotá ENTREGA DE DOCUMENTOS JURIDICOS AL ARCHIVO</t>
  </si>
  <si>
    <t>Bogotá PLANILLA CONSULTAS Y RESPUESTAS NEGATIVAS</t>
  </si>
  <si>
    <t>Bogotá FORMATO ENTREGA DE DOCUMENTOS AL ARCHIVO MARZO 2007</t>
  </si>
  <si>
    <t>Bogotá FORMATO ENTREGA DE DOCUMENTOS AL ARCHIVO ABRIL 2007 (FORMATOS DEVOLUCIONES)</t>
  </si>
  <si>
    <t>2729605</t>
  </si>
  <si>
    <t>2714556</t>
  </si>
  <si>
    <t>Bogotá CENTRAL DE INVERSIONES SA OFICINA DE CONTROL INTERNO CIRCULARES INTERNAS</t>
  </si>
  <si>
    <t>Bogotá CIRCULAR NORMATIVA N° 4REF: MANUAL DE CONTRATACION</t>
  </si>
  <si>
    <t>2729656</t>
  </si>
  <si>
    <t>Bogotá VISTO BUENO PARA FACTURACION DE OPERADORES G N C</t>
  </si>
  <si>
    <t>Bogotá SOPORTES BOLETIN DE DEUDORES MOROSOS DEL ESTADO -2005</t>
  </si>
  <si>
    <t>2714950</t>
  </si>
  <si>
    <t>Bogotá INVERSA FACT 9-COD BARRAS 112676</t>
  </si>
  <si>
    <t>2726756</t>
  </si>
  <si>
    <t>Bogotá CANCELACION Y REPOSICION TITULOS VALORES NO 2003</t>
  </si>
  <si>
    <t>52198599</t>
  </si>
  <si>
    <t>5254731</t>
  </si>
  <si>
    <t>Bogotá ACTAS DE DEVOLUCIONES SOLICITUDES Y APERTURAS DE DOCUMENTOS ADMINISTRATIVOS COMERCIALES Y JURIDICOS DE CISA PAQUETE N0 45</t>
  </si>
  <si>
    <t>Bogotá CONSTANCIA DE ENTREGA DE DOCUMENTACION A UOTSOURCING</t>
  </si>
  <si>
    <t>2728988</t>
  </si>
  <si>
    <t>Bogotá RECIBOS DE PREDIALES Y VALORIZACION</t>
  </si>
  <si>
    <t>Bogotá CERTIFICADADOS DE LIBERTAD BCH 200TOMO III</t>
  </si>
  <si>
    <t>2762908</t>
  </si>
  <si>
    <t>Bogotá SEGUIMIENTO ORGANIZACION ARCHIVO ARCEC 2004</t>
  </si>
  <si>
    <t>2726277</t>
  </si>
  <si>
    <t>Bogotá CERTIFICADOS DE LIBERTAD IFI</t>
  </si>
  <si>
    <t>Bogotá CERTIFICADOS DE LIBERTAD INMUEBLES IFI</t>
  </si>
  <si>
    <t>2726924</t>
  </si>
  <si>
    <t>Bogotá PAZ Y SALVOS GUIJA AGOSTO-OCTUBRE 2003</t>
  </si>
  <si>
    <t>Bogotá PAZ Y SALVOS AFA</t>
  </si>
  <si>
    <t>2762460</t>
  </si>
  <si>
    <t>5254661</t>
  </si>
  <si>
    <t>2500</t>
  </si>
  <si>
    <t>Bogotá HOJAS DE VIDA EMPLEADOS OUTSOURCING PLAN CHOQUE PAQ 42</t>
  </si>
  <si>
    <t>Bogotá SOLICITUDES DE DOCUMENTOS PAQ 45</t>
  </si>
  <si>
    <t>2732358</t>
  </si>
  <si>
    <t>Bogotá SOPORTES CANCELACION DE HIPOTECAS 2004</t>
  </si>
  <si>
    <t>Bogotá TRAMITE DE CANCELACION DE HIPOTECAS MARZO 200NO  BUCARAMANGA</t>
  </si>
  <si>
    <t>Bogotá CANCELACIONES DE HIPOTECA DE 200AREA JURIDICA</t>
  </si>
  <si>
    <t>5254485</t>
  </si>
  <si>
    <t>Bogotá FORMATO INCORPORACION CARPETAS COMERCIALES</t>
  </si>
  <si>
    <t>Bogotá INCORPORACIONES AÑO 200SETECSA</t>
  </si>
  <si>
    <t>Bogotá INCORPORACIONES DESDE OCTUBRE 2002007</t>
  </si>
  <si>
    <t>Bogotá INCORPORACIONES DESDE ENERO DE 2007</t>
  </si>
  <si>
    <t>5252989</t>
  </si>
  <si>
    <t>Bogotá DEVOLUCIONES FEBRERO 2008</t>
  </si>
  <si>
    <t>Bogotá DEVOLUCIONES MARZO 2008</t>
  </si>
  <si>
    <t>2716082</t>
  </si>
  <si>
    <t>Bogotá PRONTO PAGO FACT 490 PAGO EXPRESS FACT 48ATECOM FAC 1360REYCO FACT 365CONALCREDITOS FACT 12351</t>
  </si>
  <si>
    <t>Bogotá GUIJA FACT 57606</t>
  </si>
  <si>
    <t>2726919</t>
  </si>
  <si>
    <t>Bogotá P E C  II HECTOR PORRAS-PAZ Y SALVOS</t>
  </si>
  <si>
    <t>Bogotá AZ 1SERLEFIN PAZ Y SALVO</t>
  </si>
  <si>
    <t>2726275</t>
  </si>
  <si>
    <t>Bogotá DACIONES REMATES ADJUDICACIONES TOMO III 2004</t>
  </si>
  <si>
    <t>Bogotá DACIONES REMATES ADJUDICACIONES 2004</t>
  </si>
  <si>
    <t>Bogotá DACIONES REMATES ADJUDICACIONES TOMO I 2004</t>
  </si>
  <si>
    <t>Bogotá DACIONES REMATES ADJUDICACIONES TOMO II 2004</t>
  </si>
  <si>
    <t>2760685</t>
  </si>
  <si>
    <t>Bogotá FACTURAS FEBRERO</t>
  </si>
  <si>
    <t>Bogotá FACTURAS MEDELLIN AGOSTO</t>
  </si>
  <si>
    <t>Bogotá FACTURAS MAYO</t>
  </si>
  <si>
    <t>Bogotá FACTURAS JUNIO</t>
  </si>
  <si>
    <t>2728032</t>
  </si>
  <si>
    <t>Bogotá CONGRESO FEDELONJAS</t>
  </si>
  <si>
    <t>Bogotá AVALUOS POLIZA INCENDIO DEUDORES</t>
  </si>
  <si>
    <t>5251292</t>
  </si>
  <si>
    <t>Bogotá ARCEC DE COLOMBIA 2003</t>
  </si>
  <si>
    <t>Bogotá CARPETA ARCEC</t>
  </si>
  <si>
    <t>2732880</t>
  </si>
  <si>
    <t>Bogotá PAZ Y SALVOS SOBRE OBLIGACIONES AZ 9 COVINOC</t>
  </si>
  <si>
    <t>Bogotá PAZ Y SALVOS SOBRE OBLIGACIONES P E C  VI</t>
  </si>
  <si>
    <t>2728208</t>
  </si>
  <si>
    <t>Bogotá AVALUOS IFI</t>
  </si>
  <si>
    <t>5251699</t>
  </si>
  <si>
    <t>Bogotá AFA FACT</t>
  </si>
  <si>
    <t>5254487</t>
  </si>
  <si>
    <t>Bogotá SOLICITUDES MES ENERO 2007 SOLICITUD DE CARPETAS COMERCIALES ADMINISTRATIVAS Y JURIDICA</t>
  </si>
  <si>
    <t>Bogotá PRESTAMOS Y CONSULTAS</t>
  </si>
  <si>
    <t>5254660</t>
  </si>
  <si>
    <t>Bogotá INFORMES Y CONSULTDAAS OUTSOURCING PAQ 19</t>
  </si>
  <si>
    <t>Bogotá SOLICITUDES DE RECOMPRA DE OBLIGACIONES PAQ 18</t>
  </si>
  <si>
    <t>Bogotá SOLICITUDES DE RECOMPRA DE OBLIGACIONES PAQ 17</t>
  </si>
  <si>
    <t>Bogotá RECOMPRA DE OBLIGACIONES PAQ 23</t>
  </si>
  <si>
    <t>5254729</t>
  </si>
  <si>
    <t>Bogotá SOLICITUD DE CARPETAS COMERCIALES ADMINISTRATIVAS Y JURIDICAS PAQ 44</t>
  </si>
  <si>
    <t>Bogotá PLANILLA DE PRESTAMO DE DOCUMENTOS JURIDICOS (SETECSA PAQ 43</t>
  </si>
  <si>
    <t>Bogotá AVALUO DE INMUEBLES PAQ 34</t>
  </si>
  <si>
    <t>2716172</t>
  </si>
  <si>
    <t>Bogotá INFORMACION APLICATIVO CONTABLE</t>
  </si>
  <si>
    <t>5251729</t>
  </si>
  <si>
    <t>Bogotá INFORME PAGO SERVICIOS AGUA BUCARAMANGA</t>
  </si>
  <si>
    <t>5254650</t>
  </si>
  <si>
    <t>Bogotá DEVOLUCIONES MES MAYO</t>
  </si>
  <si>
    <t>Bogotá DEVOLUCIONES DE ABRIL 2008</t>
  </si>
  <si>
    <t>Bogotá DEVOLUCIONES MES DE JUNIO 2008</t>
  </si>
  <si>
    <t>2728292</t>
  </si>
  <si>
    <t>Bogotá DACIONES REMATES Y ADJUDICACIONES TOMO I 2003</t>
  </si>
  <si>
    <t>8742</t>
  </si>
  <si>
    <t>2812</t>
  </si>
  <si>
    <t>Bogotá LEGALIZACIONES CIRCULAR 39 070818 01451 02521 AGOSTO 2007</t>
  </si>
  <si>
    <t>9373</t>
  </si>
  <si>
    <t>4204</t>
  </si>
  <si>
    <t>Bogotá DACIONES REMATES ADJIDICACIONES JUNIO 2007</t>
  </si>
  <si>
    <t>8798</t>
  </si>
  <si>
    <t>Bogotá DACIONES REMATES ADJUDICIALES</t>
  </si>
  <si>
    <t>8394</t>
  </si>
  <si>
    <t>Bogotá DACIONES REMATES ADJUDICACIONES</t>
  </si>
  <si>
    <t>8755</t>
  </si>
  <si>
    <t>Bogotá DACINES REMATES Y ADJUDICACIONES</t>
  </si>
  <si>
    <t>8765</t>
  </si>
  <si>
    <t>Bogotá DACIONES REMATES ADJUDICACIONES JULIO 2007</t>
  </si>
  <si>
    <t>8161</t>
  </si>
  <si>
    <t>Bogotá DACIONES REMATES Y ADJUDICACIONES JUNIO</t>
  </si>
  <si>
    <t>8375</t>
  </si>
  <si>
    <t>9050080</t>
  </si>
  <si>
    <t>Bogotá ESCRITURACION AZ 7 EXPEDIENTE KRA 1A 17 5SUR MZ 17 URB VILLA CAFÉ</t>
  </si>
  <si>
    <t>Bogotá CANCELACION HIPOTECAS</t>
  </si>
  <si>
    <t>Bogotá ESCRITURA 024820 1200COPIA NO 2</t>
  </si>
  <si>
    <t>Bogotá ESCRITURA 5498 21200COPIA NO 2</t>
  </si>
  <si>
    <t>10733</t>
  </si>
  <si>
    <t>Bogotá PLANILLAS FORMATOS PRESTAMOS JURIDICOS</t>
  </si>
  <si>
    <t>GXO0165</t>
  </si>
  <si>
    <t>M0003</t>
  </si>
  <si>
    <t>MM - MBD SEMANAL - MM00156</t>
  </si>
  <si>
    <t>53861L000668</t>
  </si>
  <si>
    <t>GXO0246</t>
  </si>
  <si>
    <t>MM - MBD SERVER - MM00137</t>
  </si>
  <si>
    <t>53861L000886</t>
  </si>
  <si>
    <t>GXO1269</t>
  </si>
  <si>
    <t>MM - FILE SEMANAL - MM00167</t>
  </si>
  <si>
    <t>53861L000691</t>
  </si>
  <si>
    <t>GXO1415</t>
  </si>
  <si>
    <t>MM - FULL MBD SERVER - MM00141</t>
  </si>
  <si>
    <t>53861L000894</t>
  </si>
  <si>
    <t>GXO1442</t>
  </si>
  <si>
    <t>MM - WEB MENSUAL - MM00129</t>
  </si>
  <si>
    <t>53861L000036</t>
  </si>
  <si>
    <t>GXO1414</t>
  </si>
  <si>
    <t>MM - WEB SEMANAL - MM00163</t>
  </si>
  <si>
    <t>53861L000628</t>
  </si>
  <si>
    <t>GXO0170</t>
  </si>
  <si>
    <t>M0023</t>
  </si>
  <si>
    <t>MM - FILE SEMANAL ( LUNES) - MM01354</t>
  </si>
  <si>
    <t>53861L000650</t>
  </si>
  <si>
    <t>GXO0171</t>
  </si>
  <si>
    <t>MM - MBD MENSUAL MARZO - MM01363</t>
  </si>
  <si>
    <t>53861L000021</t>
  </si>
  <si>
    <t>GXO0188</t>
  </si>
  <si>
    <t>MM - MAIN SEMANAL - MM01392</t>
  </si>
  <si>
    <t>53861L000671</t>
  </si>
  <si>
    <t>GXO0293</t>
  </si>
  <si>
    <t>MM - FILE SERVER - MM01336</t>
  </si>
  <si>
    <t>53861L001311</t>
  </si>
  <si>
    <t>GXO1051</t>
  </si>
  <si>
    <t>MM - FILE SEMANAL - MM01357</t>
  </si>
  <si>
    <t>53861L000957</t>
  </si>
  <si>
    <t>GXO1125</t>
  </si>
  <si>
    <t>MM - FILE SERVER - MM01335</t>
  </si>
  <si>
    <t>53861L001699</t>
  </si>
  <si>
    <t>GXO1221</t>
  </si>
  <si>
    <t>MM - FILE SERVER MENSUAL  - MM01376</t>
  </si>
  <si>
    <t>53861L000209</t>
  </si>
  <si>
    <t>GXO1277</t>
  </si>
  <si>
    <t>MM - FILE MENSUAL - MM01383</t>
  </si>
  <si>
    <t>53861L000726</t>
  </si>
  <si>
    <t>GXO1282</t>
  </si>
  <si>
    <t>MM - FILE SEMANAL - MM01361</t>
  </si>
  <si>
    <t>53861L000746</t>
  </si>
  <si>
    <t>GXO1329</t>
  </si>
  <si>
    <t>MM - FILE SEMANAL - MM01347</t>
  </si>
  <si>
    <t>53861L000924</t>
  </si>
  <si>
    <t>GXO1341</t>
  </si>
  <si>
    <t>MM - WEB MENSUAL - MM01390</t>
  </si>
  <si>
    <t>53861L000982</t>
  </si>
  <si>
    <t>GXO1441</t>
  </si>
  <si>
    <t>MM - WEB MENSUAL - MM01385</t>
  </si>
  <si>
    <t>53861L000031</t>
  </si>
  <si>
    <t>GXO1635</t>
  </si>
  <si>
    <t>MM - MAIN MENSUAL - MM01370</t>
  </si>
  <si>
    <t>53861L000727</t>
  </si>
  <si>
    <t>GXO1823</t>
  </si>
  <si>
    <t>MM - MBD ANUAL 2004 RESTAURACION  - MM01337</t>
  </si>
  <si>
    <t>53861L001097</t>
  </si>
  <si>
    <t>GXO0178</t>
  </si>
  <si>
    <t>MM - MBD MENSUAL MAYO - MM01379</t>
  </si>
  <si>
    <t>53861L000029</t>
  </si>
  <si>
    <t>M0045</t>
  </si>
  <si>
    <t>2804</t>
  </si>
  <si>
    <t>MM Bogotá GRABACION CIRCUITO CERRADO DE DIRECCION GENERAL MM03664</t>
  </si>
  <si>
    <t>MM Bogotá GRABACION CIRCUITO CERRADO DE DIRECCION GENERAL MM03666</t>
  </si>
  <si>
    <t>MM Bogotá GRABACION CIRCUITO CERRADO DE DIRECCION GENERAL MM03648</t>
  </si>
  <si>
    <t>MM Bogotá GRABACION CIRCUITO CERRADO DE DIRECCION GENERAL MM03639</t>
  </si>
  <si>
    <t>MM Bogotá GRABACION CIRCUITO CERRADO DE DIRECCION GENERAL MM03658</t>
  </si>
  <si>
    <t>MM Bogotá GRABACION CIRCUITO CERRADO DE DIRECCION GENERAL MM03665</t>
  </si>
  <si>
    <t>MM Bogotá GRABACION CIRCUITO CERRADO DE DIRECCION GENERAL MM03637</t>
  </si>
  <si>
    <t>MM Bogotá GRABACION CIRCUITO CERRADO DE DIRECCION GENERAL MM03652</t>
  </si>
  <si>
    <t>MM Bogotá GRABACION CIRCUITO CERRADO DE DIRECCION GENERAL MM03663</t>
  </si>
  <si>
    <t>MM Bogotá GRABACION CIRCUITO CERRADO DE DIRECCION GENERAL MM03655</t>
  </si>
  <si>
    <t>MM Bogotá GRABACION CIRCUITO CERRADO DE DIRECCION GENERAL MM03662</t>
  </si>
  <si>
    <t>MM Bogotá GRABACION CIRCUITO CERRADO DE DIRECCION GENERAL MM03645</t>
  </si>
  <si>
    <t>MM Bogotá GRABACION CIRCUITO CERRADO DE DIRECCION GENERAL MM03641</t>
  </si>
  <si>
    <t>MM Bogotá GRABACION CIRCUITO CERRADO DE DIRECCION GENERAL MM03649</t>
  </si>
  <si>
    <t>MM Bogotá GRABACION CIRCUITO CERRADO DE DIRECCION GENERAL MM03651</t>
  </si>
  <si>
    <t>MM Bogotá GRABACION CIRCUITO CERRADO DE DIRECCION GENERAL MM03646</t>
  </si>
  <si>
    <t>MM Bogotá GRABACION CIRCUITO CERRADO DE DIRECCION GENERAL MM03661</t>
  </si>
  <si>
    <t>MM Bogotá GRABACION CIRCUITO CERRADO DE DIRECCION GENERAL MM03643</t>
  </si>
  <si>
    <t>MM Bogotá GRABACION CIRCUITO CERRADO DE DIRECCION GENERAL MM03647</t>
  </si>
  <si>
    <t>MM Bogotá GRABACION CIRCUITO CERRADO DE DIRECCION GENERAL MM03660</t>
  </si>
  <si>
    <t>MM Bogotá GRABACION CIRCUITO CERRADO DE DIRECCION GENERAL MM03654</t>
  </si>
  <si>
    <t>MM Bogotá GRABACION CIRCUITO CERRADO DE DIRECCION GENERAL MM03659</t>
  </si>
  <si>
    <t>MM Bogotá GRABACION CIRCUITO CERRADO DE DIRECCION GENERAL MM03657</t>
  </si>
  <si>
    <t>MM Bogotá GRABACION CIRCUITO CERRADO DE DIRECCION GENERAL MM03653</t>
  </si>
  <si>
    <t>MM Bogotá GRABACION CIRCUITO CERRADO DE DIRECCION GENERAL MM03650</t>
  </si>
  <si>
    <t>MM Bogotá GRABACION CIRCUITO CERRADO DE DIRECCION GENERAL MM03656</t>
  </si>
  <si>
    <t>MM Bogotá GRABACION CIRCUITO CERRADO DE DIRECCION GENERAL MM03644</t>
  </si>
  <si>
    <t>MM Bogotá GRABACION CIRCUITO CERRADO DE DIRECCION GENERAL MM03638</t>
  </si>
  <si>
    <t>MM Bogotá GRABACION CIRCUITO CERRADO DE DIRECCION GENERAL MM03640</t>
  </si>
  <si>
    <t>Bogotá HOJAS DE VIDA TEMPORALES 200(1)</t>
  </si>
  <si>
    <t>2730677</t>
  </si>
  <si>
    <t>Bogotá CERTIFICADOS LOS ALPES 1</t>
  </si>
  <si>
    <t>Bogotá CERTIFICADOS LOS ALPES 2</t>
  </si>
  <si>
    <t>2761049</t>
  </si>
  <si>
    <t>Bogotá SOFTWARE DE CARTERA COBRA XXI CARACTERISTICAS Y FUNCINALES</t>
  </si>
  <si>
    <t>2715578</t>
  </si>
  <si>
    <t>Bogotá CIFIN OCTUBRE 2003</t>
  </si>
  <si>
    <t>Bogotá CIFIN DICIEMBRE 2003</t>
  </si>
  <si>
    <t>Bogotá CIFIN ENERO 2004</t>
  </si>
  <si>
    <t>2732904</t>
  </si>
  <si>
    <t>Bogotá PERITOS AGOS- SEP - OCTB- NOV- DICPER 005-AVALUOS</t>
  </si>
  <si>
    <t>Bogotá AZ ORDENES SALIDA 200GERENCIA DE SISTEMAS</t>
  </si>
  <si>
    <t>Bogotá AZ-ENTREGA EQUIPOS 200GERENCIA DE SISTEMAS</t>
  </si>
  <si>
    <t>2729547</t>
  </si>
  <si>
    <t>LUIS BERNANDO LANCHEROS GOMEZ</t>
  </si>
  <si>
    <t>122035</t>
  </si>
  <si>
    <t>2716229</t>
  </si>
  <si>
    <t>2727183</t>
  </si>
  <si>
    <t>Bogotá CONALCREDITOS FACT 1501715015-28654-28655-28806-28807</t>
  </si>
  <si>
    <t>2761187</t>
  </si>
  <si>
    <t>Bogotá INFORME DE ASAMBLEAS VARIAS</t>
  </si>
  <si>
    <t>2735049</t>
  </si>
  <si>
    <t>2730448</t>
  </si>
  <si>
    <t>Bogotá INFORME ENTREGA ARCEC SETECSA AÑO 2005</t>
  </si>
  <si>
    <t>2732296</t>
  </si>
  <si>
    <t>Bogotá AZ CANCELACION DE HIPOTECAS ENERO 200BUCARAMANGA</t>
  </si>
  <si>
    <t>Bogotá AZ CANCELACION DE HIPOTECAS MARZO-ABRIL 200BUCARAMANGA</t>
  </si>
  <si>
    <t>5251069</t>
  </si>
  <si>
    <t>Bogotá PAZ Y SALVOS 03-200SOBRE CANCELACION DE OBLIGACIONES</t>
  </si>
  <si>
    <t>Bogotá PAZ Y SALVOS FORMATOS DE 4 9 AZ 006-200SOBRE CANCELACION DE OBLIGACIONES</t>
  </si>
  <si>
    <t>Bogotá PAZ Y SALVOS FORMATOS DE 4 9 AZ 007-200SOBRE CANCELACION DE OBLIGACIONES</t>
  </si>
  <si>
    <t>Bogotá PAZ Y SALVO 33-200SOBRE CANCELACION DE OBLIGACIONES</t>
  </si>
  <si>
    <t>2715186</t>
  </si>
  <si>
    <t>Bogotá SOLICITUDES PAZ Y SALVOS PREDIAL Y VALORIZACION 2004</t>
  </si>
  <si>
    <t>Bogotá AVALUOS BUCARAMANGA MARZO 200AZ 1</t>
  </si>
  <si>
    <t>2761112</t>
  </si>
  <si>
    <t>2761079</t>
  </si>
  <si>
    <t>Bogotá PPD`S PPR`S ANULADOS Y LIBERADOS DE ENERO A SEPTIEMBRE 2004</t>
  </si>
  <si>
    <t>2732710</t>
  </si>
  <si>
    <t>Bogotá SOLICITUD DE ESCRITURACION ABOGADOS EXTERNOS AZ 02</t>
  </si>
  <si>
    <t>2728275</t>
  </si>
  <si>
    <t>Bogotá AZ 007 FACTURAS DE VENTAS Y ARRENDAMIENTOS SEP-OCT 2003</t>
  </si>
  <si>
    <t>Bogotá FACTURA CONSECUTIVO ARRENDAMIENTOS 20-512004</t>
  </si>
  <si>
    <t>5250926</t>
  </si>
  <si>
    <t>Bogotá CONSECUTIVO FACTURAS MARZO ABRIL 2004</t>
  </si>
  <si>
    <t>2727037</t>
  </si>
  <si>
    <t>Bogotá IMPUESTOS PREDIALES 200BCH</t>
  </si>
  <si>
    <t>2735118</t>
  </si>
  <si>
    <t>Bogotá JORNADAS DE ARCHIVO BUSQUEDA PAGARES JURIDICA</t>
  </si>
  <si>
    <t>Bogotá CONTRATOS NORMATIVIDAD</t>
  </si>
  <si>
    <t>2714894</t>
  </si>
  <si>
    <t>Bogotá VIAJES Y TURISMO CALYPSO VIATICOS</t>
  </si>
  <si>
    <t>2761176</t>
  </si>
  <si>
    <t>Bogotá SETECSA 2005-1INFORME HISTORICO CISA</t>
  </si>
  <si>
    <t>2762970</t>
  </si>
  <si>
    <t>Bogotá AZ COPIAS CERTIFICACIONES Y ESTADO DE DEUDA</t>
  </si>
  <si>
    <t>2714994</t>
  </si>
  <si>
    <t>Bogotá COVINOC FACT 1547327 COD BARRAS 112690</t>
  </si>
  <si>
    <t>Bogotá GUIJA FACT 570 5757572</t>
  </si>
  <si>
    <t>2735086</t>
  </si>
  <si>
    <t>Bogotá AVALUOS 200AREA DE CONTABILIDAD TOMO 34</t>
  </si>
  <si>
    <t>2732313</t>
  </si>
  <si>
    <t>Bogotá CARPETAS DEVUELTAS A ARCEC Y ENTREGA DE DOCUMENTOS ORGINALES A OSCAR VERGARA</t>
  </si>
  <si>
    <t>Bogotá COVINOC FACTURA 3622936242423364234242263422629</t>
  </si>
  <si>
    <t>Bogotá ADC FACTURAS 1678 1689</t>
  </si>
  <si>
    <t>2732589</t>
  </si>
  <si>
    <t>Bogotá AZ AVALUO COMERCIAL 2003</t>
  </si>
  <si>
    <t>Bogotá AVALUO COMERCIAL MODERNO PARK</t>
  </si>
  <si>
    <t>2716244</t>
  </si>
  <si>
    <t>Bogotá AVALUOS CALI I BCH</t>
  </si>
  <si>
    <t>5251316</t>
  </si>
  <si>
    <t>Bogotá AZ 0ORIGINALES CDP 2003</t>
  </si>
  <si>
    <t>2735880</t>
  </si>
  <si>
    <t>Bogotá REPORTES DE VIGILANCIA VECE CISA 5-7</t>
  </si>
  <si>
    <t>Bogotá SALIDAS II MARZO 2007 DE 2</t>
  </si>
  <si>
    <t>Bogotá SALIDAS II DE MARZO 2007 DE 2</t>
  </si>
  <si>
    <t>Bogotá REPORTES DE VIGILANCIA 2-7</t>
  </si>
  <si>
    <t>Bogotá REPORTES DE VIGILANCIA 4-7</t>
  </si>
  <si>
    <t>Bogotá REPORTES DE VIGILANCIA 6-7</t>
  </si>
  <si>
    <t>Bogotá REPORTES VIGILANCIA 7-7</t>
  </si>
  <si>
    <t>2762431</t>
  </si>
  <si>
    <t>Bogotá BETA FACT 8872</t>
  </si>
  <si>
    <t>Bogotá BETA FACT 9029</t>
  </si>
  <si>
    <t>5251282</t>
  </si>
  <si>
    <t>Bogotá ADMINISTRACION FUERA DE BUCARAMANGA 2005</t>
  </si>
  <si>
    <t>2728031</t>
  </si>
  <si>
    <t>Bogotá COPIAS AVALUOS INMUEBLES 200200TOMO XIV</t>
  </si>
  <si>
    <t>Bogotá SERVICIOS PUBLICOS OCCIDENTE OCTUBRE 200FEBRERO 2005</t>
  </si>
  <si>
    <t>Bogotá FOLIOS DE MATRICULA INMOBILIARIA FSCO KLAHR</t>
  </si>
  <si>
    <t>5250830</t>
  </si>
  <si>
    <t>Bogotá CERTIFICADOS DE LIBERTAD AVANCE TUBERIA 2005</t>
  </si>
  <si>
    <t>2732708</t>
  </si>
  <si>
    <t>Bogotá FACTURAS ARRENDAMIENTOS 32011-3210AUTO 518-632005</t>
  </si>
  <si>
    <t>5251656</t>
  </si>
  <si>
    <t>Bogotá CERTIFICACIONES</t>
  </si>
  <si>
    <t>2726010</t>
  </si>
  <si>
    <t>Bogotá AZ 0ACTA RECIBO INMUEBLES CARTERA</t>
  </si>
  <si>
    <t>Bogotá COPIAS AVALUOS INMUEBLES AÑO 200TOMO 27</t>
  </si>
  <si>
    <t>2735816</t>
  </si>
  <si>
    <t>Bogotá DOCUMENTOS INMUEBLES QUE NO EXISTEN EN EL SISTEMA  CERTIFICADOS - ESCRITURAS Y OTROS</t>
  </si>
  <si>
    <t>2730354</t>
  </si>
  <si>
    <t>Bogotá CANCELACIONES DE HIPOTECA 8</t>
  </si>
  <si>
    <t>Bogotá CANCELACIONES DE HIPOTECA 9</t>
  </si>
  <si>
    <t>Bogotá CANCELACIONES DE HIPOTECA 10</t>
  </si>
  <si>
    <t>2728997</t>
  </si>
  <si>
    <t>Bogotá CERT REGISTRO PRESUPUESTAL 1915AL 19400</t>
  </si>
  <si>
    <t>Bogotá CERT REGISTRO PRESUPUESTAL 1940AL 19700</t>
  </si>
  <si>
    <t>Bogotá PARTIDA PRESUPUESTAL REGISTRADA 1970AL 2000</t>
  </si>
  <si>
    <t>Bogotá PARTIDA PRESUPUESTAL REGISTRADA 2000HASTA 2038NOVIEMBRE 2003</t>
  </si>
  <si>
    <t>2728857</t>
  </si>
  <si>
    <t>Bogotá LEY 22DE 1995</t>
  </si>
  <si>
    <t>2726737</t>
  </si>
  <si>
    <t>Bogotá CONSECUCION DE INFORMACION JURIDICA - GRUPO DE BUSQUEDA - OSCAR VERGARA 1-23</t>
  </si>
  <si>
    <t>Bogotá CONSECUCION DE INFORMACION JURIDICA - GRUPO DE BUSQUEDA - OSCAR VERGARA 1-24</t>
  </si>
  <si>
    <t>Bogotá CONSECUCION DE INFORMACION JURIDICA - GRUPO DE BUSQUEDA - OSCAR VERGARA 1-25</t>
  </si>
  <si>
    <t>Bogotá CONSECUCION DE INFORMACION JURIDICA - GRUPO DE BUSQUEDA - OSCAR VERGARA 1-26</t>
  </si>
  <si>
    <t>Bogotá CONSECUCION DE INFORMACION JURIDICA - GRUPO DE BUSQUEDA - OSCAR VERGARA 1-27</t>
  </si>
  <si>
    <t>Bogotá CONSECUCION DE INFORMACION JURIDICA - GRUPO DE BUSQUEDA - OSCAR VERGARA 1-28</t>
  </si>
  <si>
    <t>2735005</t>
  </si>
  <si>
    <t>Bogotá COPIAS ESCRITURAS (VARIAS)</t>
  </si>
  <si>
    <t>Bogotá CERTIFICADOS DE LIBERTAD VARIOS 200TOMO I</t>
  </si>
  <si>
    <t>2762708</t>
  </si>
  <si>
    <t>Bogotá PAZ Y SALVO CONALCREDITOS LTDA CLIENTES OBLIGACIONES</t>
  </si>
  <si>
    <t>2726977</t>
  </si>
  <si>
    <t>2735986</t>
  </si>
  <si>
    <t>Bogotá AZ FILIOS ZONA SUR INMUEBLES SANEADOS 2001-2</t>
  </si>
  <si>
    <t>Bogotá INFORMES MONITOREO Y TAGS VISE LTDA 02001-4</t>
  </si>
  <si>
    <t>Bogotá AZ FILIOS ZONA SUR INMUEBLES SANEADOS 2002-2</t>
  </si>
  <si>
    <t>Bogotá INFORMES MONITOREO TAGS VISE LTDA  4-4</t>
  </si>
  <si>
    <t>5254683</t>
  </si>
  <si>
    <t>Bogotá FORMATOS DE ENTREGA CARPETAS ADMINISTRATIVAS</t>
  </si>
  <si>
    <t>Bogotá REMISION TITULOS VALORES 2005</t>
  </si>
  <si>
    <t>Bogotá CORRESPONDENCIA ENVIADA Y RECIBIDA OCT  2005</t>
  </si>
  <si>
    <t>2736000</t>
  </si>
  <si>
    <t>Bogotá AZ NOVEDADES 2007 VIGILANCIA N  1-2</t>
  </si>
  <si>
    <t>Bogotá AZ NOVEDADES 2007 VIGILANCIA N  2-2</t>
  </si>
  <si>
    <t>2735877</t>
  </si>
  <si>
    <t>Bogotá CARPETA ENVIO PAGARES 200II</t>
  </si>
  <si>
    <t>Bogotá CARPETA ENVIO PAGARES 200I</t>
  </si>
  <si>
    <t>2735913</t>
  </si>
  <si>
    <t>Bogotá AZ PROMESAS AÑO 200TOMO XXV SEPTIEMBRE 1A SEPTIEMBRE 20 DE 3</t>
  </si>
  <si>
    <t>5254300</t>
  </si>
  <si>
    <t>Bogotá CANCELACION DE HIPOTECAS I 1-3</t>
  </si>
  <si>
    <t>Bogotá CANCELACION DE HIPOTECAS I 2003-3</t>
  </si>
  <si>
    <t>2732897</t>
  </si>
  <si>
    <t>Bogotá IMPUESTO PREDIAL AÑO 2003</t>
  </si>
  <si>
    <t>5251295</t>
  </si>
  <si>
    <t>Bogotá PAZ Y SALVOS VARIOS</t>
  </si>
  <si>
    <t>2715596</t>
  </si>
  <si>
    <t>Bogotá NORMALIZAR PAIS FACTURA 538</t>
  </si>
  <si>
    <t>2732514</t>
  </si>
  <si>
    <t>Bogotá BCF PREDIALES 2004</t>
  </si>
  <si>
    <t>2761305</t>
  </si>
  <si>
    <t>Bogotá ARCEC ENTREGA DE PAGARES</t>
  </si>
  <si>
    <t>5251752</t>
  </si>
  <si>
    <t>Bogotá REESTRUCTURACIONES SOPORTES</t>
  </si>
  <si>
    <t>2728284</t>
  </si>
  <si>
    <t>Bogotá COVINOC PEREIRA FACTURA 714088</t>
  </si>
  <si>
    <t>Bogotá CONALCREDITOS FACTURAS 16535-30414-30601-30697</t>
  </si>
  <si>
    <t>Bogotá SERLEFIN FACTURAS 11974-11975-11976-11977</t>
  </si>
  <si>
    <t>Bogotá SERLEFIN FACTURAS 11896-11898-11899-11900-11901</t>
  </si>
  <si>
    <t>Bogotá SERLEFIN FACTURAS 11820-11821-11828-11835-11837</t>
  </si>
  <si>
    <t>Bogotá G C A  FACTURAS 4709-4722-4787-4791-4792-4795-4796-4797</t>
  </si>
  <si>
    <t>5250098</t>
  </si>
  <si>
    <t>Bogotá PAZ Y SALVO 032-200SOBRE CANCELACION OBLIGACIONES</t>
  </si>
  <si>
    <t>2734722</t>
  </si>
  <si>
    <t>Bogotá AZ FACTURACION VENTAS ENERO A ABRIL</t>
  </si>
  <si>
    <t>Bogotá AZ FACTURACION VENTAS MAYO A JUNIO</t>
  </si>
  <si>
    <t>Bogotá AZ FACTURACION DE JUNIO JULIO AGOSTO</t>
  </si>
  <si>
    <t>2716676</t>
  </si>
  <si>
    <t>Bogotá PAZ Y SALVOS BETA 8</t>
  </si>
  <si>
    <t>Bogotá PAZ Y SALVOS BETA 9</t>
  </si>
  <si>
    <t>2735864</t>
  </si>
  <si>
    <t>Bogotá AZ IMPUESTOS SOACHA *1* 2001-4</t>
  </si>
  <si>
    <t>Bogotá AZ IMPUESTOS SOACHA *2* 2003-4</t>
  </si>
  <si>
    <t>Bogotá AZ IMPUESTOS SABANA 2001-3</t>
  </si>
  <si>
    <t>Bogotá DEVOLUCIONES DE DINERO POR DESISTIMIENTOS DE INMUEBLES A-Z DE 01-4</t>
  </si>
  <si>
    <t>2726720</t>
  </si>
  <si>
    <t>Bogotá AZ 00FACTURAS DE VENTAS Y ARRENDAMIENTOS ENE-ABR 2003</t>
  </si>
  <si>
    <t>Bogotá AZ 00FACTURAS DE VENTAS Y ARRENDAMIENTOS MAY-JUN 2003</t>
  </si>
  <si>
    <t>2735007</t>
  </si>
  <si>
    <t>Bogotá GERENCIA INMUEBLES SUCURSAL BOGOTA INFORMES INTERESES MORATORIOS SANEAMIENTO INMUEBLES PLAN CHOQUE2005</t>
  </si>
  <si>
    <t>2735070</t>
  </si>
  <si>
    <t>Bogotá OBLIGACIONES CANCELADAS 2005</t>
  </si>
  <si>
    <t>2762914</t>
  </si>
  <si>
    <t>Bogotá CYA FAC 4108-4109-4113-4115-4116-4117-4122-4136-4137-4140-4142-4143-4146-4149-4159-4161-4165-4166</t>
  </si>
  <si>
    <t>Bogotá SISTEMCOBRO FACT 4989-4999-5038-5039-5040-5041-5071-5072-5073-5075-5105</t>
  </si>
  <si>
    <t>2735088</t>
  </si>
  <si>
    <t>Bogotá HOJAS DE VIDA SUCURSAL BOGOTA 20038 HOJAS</t>
  </si>
  <si>
    <t>Bogotá GESTION DESEMPEÑO 2004</t>
  </si>
  <si>
    <t>Bogotá VIATICOS DR  IREGUI 2002-2003</t>
  </si>
  <si>
    <t>2761071</t>
  </si>
  <si>
    <t>Bogotá MOROSOS DEL ESTADO CIRCULARES OTROS</t>
  </si>
  <si>
    <t>2716457</t>
  </si>
  <si>
    <t>Bogotá CACELACION DE HIPOTECAS</t>
  </si>
  <si>
    <t>Bogotá ESCRITURAS NOTARIA 19</t>
  </si>
  <si>
    <t>2732225</t>
  </si>
  <si>
    <t>Bogotá ACTAS ENTREGA RETIRO DEFINITIVO ARCHIVO INACTIVO DE ARCEC PARA ENTREGAR A SETECSA 03</t>
  </si>
  <si>
    <t>2727175</t>
  </si>
  <si>
    <t>Bogotá ORDENES DE SALIDA</t>
  </si>
  <si>
    <t>2761674</t>
  </si>
  <si>
    <t>Bogotá DOCUMENTOS DE CANCELACION DE HIPOTECAS</t>
  </si>
  <si>
    <t>2732964</t>
  </si>
  <si>
    <t>Bogotá ESCRITURACION AZ 9</t>
  </si>
  <si>
    <t>Bogotá ESCRITURACION AZ 8</t>
  </si>
  <si>
    <t>Bogotá ESCRITURACION AZ 11</t>
  </si>
  <si>
    <t>2734242</t>
  </si>
  <si>
    <t>Bogotá FACTURAS VENTAS ARRIENDO AUT 118-165-MANUALES 488-502005</t>
  </si>
  <si>
    <t>Bogotá FACTURAS VENTAS ARRIENDO 166-258 2005</t>
  </si>
  <si>
    <t>2761467</t>
  </si>
  <si>
    <t>Bogotá SISTEMA INTEGRACION CARTERA</t>
  </si>
  <si>
    <t>2728225</t>
  </si>
  <si>
    <t>Bogotá FOLIOS DE MATRICULA CUENTAS DE COBRO GRANAHORRAR 2005</t>
  </si>
  <si>
    <t>2734206</t>
  </si>
  <si>
    <t>Bogotá PAZ Y SALVO AZ 001-04</t>
  </si>
  <si>
    <t>Bogotá PAZ Y SALVO AZ 002-04</t>
  </si>
  <si>
    <t>Bogotá PAZ Y SALVO AZ 003-04</t>
  </si>
  <si>
    <t>Bogotá AZ PAZ Y SALVOS MAYO 2006</t>
  </si>
  <si>
    <t>2762907</t>
  </si>
  <si>
    <t>Bogotá CUENTAS POR COBRAR INM FOGAFIN FACTURA 2047 $ 14 027 82AZ NO 1</t>
  </si>
  <si>
    <t>2728293</t>
  </si>
  <si>
    <t>Bogotá CUENTAS POR COBRAR INM FOGAFIN FACTURA 2150 2NOV-0AZ NO 1</t>
  </si>
  <si>
    <t>Bogotá CUENTAS POR COBRAR INM BCH FACT 2109 CALLE DEL AGRADO</t>
  </si>
  <si>
    <t>Bogotá CUENTAS POR COBRAR INM FOGAFIN FACTURA 2110 $ 42 142 060 AZ NO 1</t>
  </si>
  <si>
    <t>Bogotá CUENTAS POR COBRAR INM FOGAFIN FACTURA 2110 $ 42 142 060 AZ NO 2</t>
  </si>
  <si>
    <t>Bogotá CUENTAS POR COBRAR INM FOGAFIN FACTURA 2110 $ 42 142 060 AZ NO 3</t>
  </si>
  <si>
    <t>Bogotá CUENTAS POR COBRAR INM GRANAHORRAR CTA CBRO $ 3 898 133</t>
  </si>
  <si>
    <t>Bogotá GUIA LEGIS PARA LA DECLARACION DE RENTA</t>
  </si>
  <si>
    <t>Bogotá MANUAL RETENCION EN LA FUENTE</t>
  </si>
  <si>
    <t>Bogotá MANUAL DE ICA Y PREDIAL DE BOGOTA</t>
  </si>
  <si>
    <t>2732512</t>
  </si>
  <si>
    <t>Bogotá FOGAFIN PREDIALES 2004</t>
  </si>
  <si>
    <t>2762963</t>
  </si>
  <si>
    <t>Bogotá ENTREGA A ADC Y MULTIENLASES</t>
  </si>
  <si>
    <t>2734223</t>
  </si>
  <si>
    <t>Bogotá ENTREGA DE PAGARES ARCEC Y DIRECCION GENERAL</t>
  </si>
  <si>
    <t>2762775</t>
  </si>
  <si>
    <t>5254365</t>
  </si>
  <si>
    <t>Bogotá AVALUOS CAMARA DE LA PROPIEDAD RAIZ DE BOGOTA 1-3</t>
  </si>
  <si>
    <t>Bogotá AVALUO CAMARA DE PROPIEDAD RAIZ DE BOGOTA 2-3</t>
  </si>
  <si>
    <t>Bogotá AVALUO CAMARA DE PROPIEDAD RAIZ DE BOGOTA 3-3</t>
  </si>
  <si>
    <t>5250585</t>
  </si>
  <si>
    <t>Bogotá SOLICITUDES DE CARPETAS COMERCIALES ADM Y JURIDICAS MANIZALES</t>
  </si>
  <si>
    <t>2760549</t>
  </si>
  <si>
    <t>Bogotá DEVOLUCIONES DINERO AÑO 200AZ</t>
  </si>
  <si>
    <t>2732995</t>
  </si>
  <si>
    <t>Bogotá AZ 0COPIA AVALUOS LONJA DEL TOLIMA</t>
  </si>
  <si>
    <t>Bogotá AZ 0COPIA AVALUOS LONJA DEL HUILA</t>
  </si>
  <si>
    <t>Bogotá AZ 0COPIA AVALUOS SOCIEDAD COLOMBIANA AVALUADORES</t>
  </si>
  <si>
    <t>2762650</t>
  </si>
  <si>
    <t>2735250</t>
  </si>
  <si>
    <t>Bogotá ACTAS ASAMBLEAS 2006</t>
  </si>
  <si>
    <t>Bogotá ACTAS ASAMBLEAS 2005</t>
  </si>
  <si>
    <t>2732886</t>
  </si>
  <si>
    <t>Bogotá PAZ Y SALVO AZ 17 SERLEFIN</t>
  </si>
  <si>
    <t>Bogotá PAZ Y SALVO AZ 2PRONTOPAGO</t>
  </si>
  <si>
    <t>Bogotá PAZ Y SALVOS AZ INVERSA</t>
  </si>
  <si>
    <t>2715801</t>
  </si>
  <si>
    <t>Bogotá PAZ Y SALVO BETA 38</t>
  </si>
  <si>
    <t>5250319</t>
  </si>
  <si>
    <t>Bogotá REQUERIMIENTOS SETECSA</t>
  </si>
  <si>
    <t>2726006</t>
  </si>
  <si>
    <t>Bogotá CERTIFICADOS DE RETENCION EN LA FUENTE N P 4</t>
  </si>
  <si>
    <t>2728452</t>
  </si>
  <si>
    <t>Bogotá ACI BCH CARTAS DE COMUNICACIONES DEL BCH ACI AÑO 200200TRASLADOS DE RECURSOS INCLUYE RECLASIFICACIONES ESPECIAL DE CONTABILIDAD OP CTB 2001-0DE MAYO 2DE 200POR $ 237 355 444 0$ 1 147 63Y</t>
  </si>
  <si>
    <t>2716446</t>
  </si>
  <si>
    <t>Bogotá PAZ Y SALVOS GRUPO CONSTRUCTOR ANDINO N 1</t>
  </si>
  <si>
    <t>Bogotá PAZ Y SALVOS COVINOC N 1</t>
  </si>
  <si>
    <t>HISTORIALES DE BIENES INMUEBLES DEL NEGOCIO</t>
  </si>
  <si>
    <t>2714511</t>
  </si>
  <si>
    <t>CONSERVACIÓN TOTAL</t>
  </si>
  <si>
    <t>Bogotá AZ AVALUO COMERCIAL 2003-EDIFICIO MODERNO PARK</t>
  </si>
  <si>
    <t>2715511</t>
  </si>
  <si>
    <t>Bogotá REPORTES VISE CHIPS MAY JUN 2005</t>
  </si>
  <si>
    <t>Bogotá AZ REPORTES CHIPS VISE JUN JUL 2005</t>
  </si>
  <si>
    <t>5251336</t>
  </si>
  <si>
    <t>Bogotá FACTURACION VENTAS 200AGOSTO - DICIEMBRE</t>
  </si>
  <si>
    <t>5254675</t>
  </si>
  <si>
    <t>Bogotá DEVOLUCION CARPETAS</t>
  </si>
  <si>
    <t>Bogotá DEVOLUCIONES</t>
  </si>
  <si>
    <t>2764955</t>
  </si>
  <si>
    <t>Bogotá INFORMACION SOBRE AVALUOS CATASTRALES Y POLIZAS</t>
  </si>
  <si>
    <t>2735167</t>
  </si>
  <si>
    <t>Bogotá CIFIN - NO REPORTADOS</t>
  </si>
  <si>
    <t>2735163</t>
  </si>
  <si>
    <t>Bogotá PAZ Y SALVO AFA MARZO 1ABRIL 27 200SOBRE OBLIGACIONES</t>
  </si>
  <si>
    <t>2762566</t>
  </si>
  <si>
    <t>2762596</t>
  </si>
  <si>
    <t>5252288</t>
  </si>
  <si>
    <t>Bogotá REESTRUCTURACIONES SOPORTES ENVIADOS A DIRECCION GENERAL</t>
  </si>
  <si>
    <t>Bogotá CERTIFICADOS DE LIBERTAD COMPRA DE INMUEBLES BCH TOMO I 2003</t>
  </si>
  <si>
    <t>Bogotá CERTIFICADOS DE LIBERTAD COMPRA DE INMUEBLES BCH 2003</t>
  </si>
  <si>
    <t>Bogotá SOPORTES RETIRO DEFINITIVO ARCEC AZ N 0DE MARZO DE 2005</t>
  </si>
  <si>
    <t>2762959</t>
  </si>
  <si>
    <t>Bogotá ADQUISICION E INSTALACION DE SERVIDORES PARA EL PLAN</t>
  </si>
  <si>
    <t>800015583</t>
  </si>
  <si>
    <t>Bogotá FACTURAS ENERO</t>
  </si>
  <si>
    <t>5254752</t>
  </si>
  <si>
    <t>Bogotá DENUNCIAS PERDIDA DE TITULOS VALORES Y RESOLUCIONES</t>
  </si>
  <si>
    <t>Bogotá GERENCIA NAL  DE COBRANZA JUDICIAL -PLANILLAS DE REMISION DOC  PARA INCORPORAR SETECSA</t>
  </si>
  <si>
    <t>2761108</t>
  </si>
  <si>
    <t>Bogotá DOCUMENTOS ENTREGADOS A ARCEC MEMORANDOS</t>
  </si>
  <si>
    <t>2726738</t>
  </si>
  <si>
    <t>Bogotá CONSECUCION DE INFORMACION JURIDICA - GRUPO DE BUSQUEDA - OSCAR VERGARA 1-17</t>
  </si>
  <si>
    <t>Bogotá CONSECUCION DE INFORMACION JURIDICA - GRUPO DE BUSQUEDA - OSCAR VERGARA 1-18</t>
  </si>
  <si>
    <t>Bogotá CONSECUCION DE INFORMACION JURIDICA - GRUPO DE BUSQUEDA - OSCAR VERGARA 1-20</t>
  </si>
  <si>
    <t>Bogotá CONSECUCION DE INFORMACION JURIDICA - GRUPO DE BUSQUEDA - OSCAR VERGARA 1-21</t>
  </si>
  <si>
    <t>Bogotá CONSECUCION DE INFORMACION JURIDICA - GRUPO DE BUSQUEDA - OSCAR VERGARA 1-22</t>
  </si>
  <si>
    <t>5250803</t>
  </si>
  <si>
    <t>Bogotá AZ PROMESAS TOMO VIII AÑO 2005</t>
  </si>
  <si>
    <t>Bogotá AZ PROMESAS TOMO 09 AÑO 2005</t>
  </si>
  <si>
    <t>Bogotá AZ PROMESAS TOMO 10 AÑO 2005</t>
  </si>
  <si>
    <t>2734117</t>
  </si>
  <si>
    <t>Bogotá AZ PAZ Y SALVOS JUNIO II 2006</t>
  </si>
  <si>
    <t>2735083</t>
  </si>
  <si>
    <t>2761026</t>
  </si>
  <si>
    <t>2727226</t>
  </si>
  <si>
    <t>Bogotá BCH PETICION DE FOLIOS</t>
  </si>
  <si>
    <t>Bogotá FOLIOS FOGAFIN</t>
  </si>
  <si>
    <t>2735655</t>
  </si>
  <si>
    <t>Bogotá AVALUO AV LAS AMERICAS SAN ANDRES</t>
  </si>
  <si>
    <t>5251302</t>
  </si>
  <si>
    <t>Bogotá AZ CERTIFICACIONES DICIEMBRE 2003</t>
  </si>
  <si>
    <t>2712921</t>
  </si>
  <si>
    <t>Bogotá DACIONES REMATES Y ADJUDICACIONES FEBRERO 2005</t>
  </si>
  <si>
    <t>Bogotá DACIONES REMATES Y ADJUDICACIONES MARZO 2005</t>
  </si>
  <si>
    <t>2735119</t>
  </si>
  <si>
    <t>Bogotá AZ N LONJA DE PRO RAIZ DE BOGOTA AVALUOS</t>
  </si>
  <si>
    <t>2726933</t>
  </si>
  <si>
    <t>Bogotá PAZ Y SALVOS INVERSA</t>
  </si>
  <si>
    <t>2732494</t>
  </si>
  <si>
    <t>Bogotá COPIAS DE AVALUOS - LONJA HUILA Nº 1</t>
  </si>
  <si>
    <t>2716534</t>
  </si>
  <si>
    <t>Bogotá INFORME CONSOLIDADO DE CONSULTAS ARCEC</t>
  </si>
  <si>
    <t>2731534</t>
  </si>
  <si>
    <t>Bogotá AUTORIZACION DE ACCESO APLICATIVOS Y CONSULTA DE DOCUMENTOS AL ARCHIVO 2007</t>
  </si>
  <si>
    <t>Bogotá ENTREGA DE DOCUMENTOS JURIDICOS AL ARCHIVO CAD</t>
  </si>
  <si>
    <t>2715583</t>
  </si>
  <si>
    <t>Bogotá SERLEFIN FACT</t>
  </si>
  <si>
    <t>2730957</t>
  </si>
  <si>
    <t>Bogotá AZ 1PROMESAS</t>
  </si>
  <si>
    <t>2734203</t>
  </si>
  <si>
    <t>Bogotá AZ PAZ Y SALVOS ENERO 2006</t>
  </si>
  <si>
    <t>Bogotá AZ PAZ Y SALVOS FEBRERO 2006</t>
  </si>
  <si>
    <t>Bogotá AZ PAZ Y SALVOS MARZO 2006</t>
  </si>
  <si>
    <t>2734197</t>
  </si>
  <si>
    <t>Bogotá AZ 0PROCESOS OPERATIVOS PAZ Y SALVOS BETA ENERO 2005</t>
  </si>
  <si>
    <t>Bogotá AZ 0PROCESOS OPERATIVOS PAZ Y SALVOS BETA FEBRERO 2005</t>
  </si>
  <si>
    <t>Bogotá AZ 0PROCESOS OPERATIVOS PAZ Y SALVOS BETA MARZO DE 2005</t>
  </si>
  <si>
    <t>Bogotá PAZ Y SALVOS DICIEMBRE DE 200TODOS LOS OPERADORES A-Z NO  19</t>
  </si>
  <si>
    <t>2734475</t>
  </si>
  <si>
    <t>Bogotá PAZ Y SALVOS CLIENTES CONALCREDITOS GESTION CIERRE OPERATIVO</t>
  </si>
  <si>
    <t>2712916</t>
  </si>
  <si>
    <t>Bogotá INFORMES ADMINISTRACION DE INMUEBLES A DICIEMBRE 3DE 200AZ 1</t>
  </si>
  <si>
    <t>2716257</t>
  </si>
  <si>
    <t>Bogotá AVALUOS CALI COL BCF IFI FOGAFIN</t>
  </si>
  <si>
    <t>2729621</t>
  </si>
  <si>
    <t>Bogotá REESTRUCTURACIONES FENIX FORMATOS</t>
  </si>
  <si>
    <t>2714315</t>
  </si>
  <si>
    <t>Bogotá ENTREGA DE CARPETAS DOCUMENTOS O MEDIOS MAGNETICOS AL ARCHIVO</t>
  </si>
  <si>
    <t>2715426</t>
  </si>
  <si>
    <t>Bogotá REMESAS ABRIL - JUNIO 2007</t>
  </si>
  <si>
    <t>2732987</t>
  </si>
  <si>
    <t>Bogotá AZ 0COPIA AVALUOS LONJA MUNICIPIOS DE CUNDINAMARCA</t>
  </si>
  <si>
    <t>2726322</t>
  </si>
  <si>
    <t>Bogotá AVALUOS FOGAFIN BARRANQUILLA CALI</t>
  </si>
  <si>
    <t>Bogotá AVALUOS BOGOTA FOGAFIN BOGOTA 1</t>
  </si>
  <si>
    <t>Bogotá AVALUOS FOGAFIN BOGOTA 2</t>
  </si>
  <si>
    <t>2727186</t>
  </si>
  <si>
    <t>Bogotá LEGISLACION ABRIL 30 AÑO 200TOMO 121REVISTA QUINCENAL DE INFORMACION Y CONSULTA</t>
  </si>
  <si>
    <t>Bogotá LEGISLACION MAYO 1AÑO 200TOMO 121REVISTA QUINCENAL DE INFORMACION Y CONSULTA</t>
  </si>
  <si>
    <t>Bogotá LEGISLACION MAYO 30 AÑO 200TOMO 121REVISTA QUINCENAL DE INFORMACION Y CONSULTA</t>
  </si>
  <si>
    <t>Bogotá LEGISLACION JUNIO 1AÑO 200TOMO 121REVISTA QUINCENAL DE INFORMACION Y CONSULTA</t>
  </si>
  <si>
    <t>Bogotá LEGISLACION JUNIO 30 AÑO 200TOMO 1217 REVISTA QUINCENAL DE INFORMACION Y CONSULTA</t>
  </si>
  <si>
    <t>Bogotá LEGISLACION JULIO 1AÑO 200TOMO 1218 REVISTA QUINCENAL DE INFORMACION Y CONSULTA</t>
  </si>
  <si>
    <t>Bogotá LEGISLACION AGOSTO 1AÑO 200TOMO 1220 REVISTA QUINCENAL DE INFORMACION Y CONSULTA</t>
  </si>
  <si>
    <t>Bogotá LEGISLACION AGOSTO 30 AÑO 200TOMO 122REVISTA QUINCENAL DE INFORMACION Y CONSULTA</t>
  </si>
  <si>
    <t>Bogotá LEGISLACION SEPTIEMBRE 1AÑO 200TOMO 122REVISTA QUINCENAL DE INFORMACION Y CONSULTA</t>
  </si>
  <si>
    <t>Bogotá LEGISLACION SEPTIEMBRE 30 AÑO 200TOMO 122REVISTA QUINCENAL DE INFORMACION Y CONSULTA</t>
  </si>
  <si>
    <t>Bogotá LEGISLACION OCTUBRE 1AÑO 200TOMO 122REVISTA QUINCENAL DE INFORMACION Y CONSULTA</t>
  </si>
  <si>
    <t>Bogotá LEGISLACION OCTUBRE 30 AÑO 200TOMO 122REVISTA QUINCENAL DE INFORMACION Y CONSULTA</t>
  </si>
  <si>
    <t>Bogotá LEGISLACION DICIEMBRE 1AÑO 200TOMO 1228 REVISTA QUINCENAL DE INFORMACION Y CONSULTA</t>
  </si>
  <si>
    <t>Bogotá LEGISLACION DICIEMBRE 30 AÑO 200TOMO 1229 REVISTA QUINCENAL DE INFORMACION Y CONSULTA</t>
  </si>
  <si>
    <t>Bogotá LEGISLACION MAYO AÑO 200TOMO 389 REVISTA MENSUAL DE JURISPRUDENCIA Y DOCTRINA</t>
  </si>
  <si>
    <t>Bogotá LEGISLACION ABRIL AÑO 200TOMO 388 REVISTA MENSUAL DE JURISPRUDENCIA Y DOCTRINA</t>
  </si>
  <si>
    <t>Bogotá LEGISLACION MARZO AÑO 200TOMO 387 REVISTA MENSUAL DE JURISPRUDENCIA Y DOCTRINA</t>
  </si>
  <si>
    <t>Bogotá LEGISLACION FEBRERO AÑO 200TOMO 38REVISTA MENSUAL DE JURISPRUDENCIA Y DOCTRINA</t>
  </si>
  <si>
    <t>Bogotá LEGISLACION ENERO AÑO 200TOMO 38REVISTA MENSUAL DE JURISPRUDENCIA Y DOCTRINA</t>
  </si>
  <si>
    <t>Bogotá LEGISLACION ENERO 1AÑO 200TOMO 1230 REVISTA QUINCENAL DE INFORMACION Y CONSULTA</t>
  </si>
  <si>
    <t>Bogotá LEGISLACION ENERO 30 AÑO 200TOMO 123REVISTA QUINCENAL DE INFORMACION Y CONSULTA</t>
  </si>
  <si>
    <t>Bogotá LEGISLACION FEBRERO 29 AÑO 200TOMO 123REVISTA QUINCENAL DE INFORMACION Y CONSULTA</t>
  </si>
  <si>
    <t>Bogotá LEGISLACION MARZO 1AÑO 200TOMO 123REVISTA QUINCENAL DE INFORMACION Y CONSULTA</t>
  </si>
  <si>
    <t>Bogotá LEGISLACION ABRIL 1AÑO 200TOMO 123REVISTA QUINCENAL DE INFORMACION Y CONSULTA ºº</t>
  </si>
  <si>
    <t>Bogotá LEGISLACION ABRIL 30 AÑO 200TOMO 1237 REVISTA QUINCENAL DE INFORMACION Y CONSULTA</t>
  </si>
  <si>
    <t>2729529</t>
  </si>
  <si>
    <t>Bogotá JORNADA DE TRABAJO VICEPRESIDENCIA OPERACIONES 2004</t>
  </si>
  <si>
    <t>2735911</t>
  </si>
  <si>
    <t>Bogotá PLANILLA DE NOVEDADES DE VIGILANCIA Y REPORTE DE RONDA 1-3</t>
  </si>
  <si>
    <t>Bogotá REPORTES CHIPS ENERO 2001-2</t>
  </si>
  <si>
    <t>Bogotá ESCRITURACION ANO 20029 DE AGOSTO A 1DE SEPTIEMBRE 1-3</t>
  </si>
  <si>
    <t>Bogotá REPORTES CHIPS ENERO 2002-2</t>
  </si>
  <si>
    <t>Bogotá PROMESAS DE COMPRAVENTA TOMO VI 2002-3</t>
  </si>
  <si>
    <t>Bogotá PROMESAS DE COMPRAVENTA TOMO VI 2003-3</t>
  </si>
  <si>
    <t>Bogotá ESCRITURACION AÑO 2002-3</t>
  </si>
  <si>
    <t>Bogotá PLANILLA DE NOVEDADES DE VIGILANCIA Y REPORTE DE RONDA 2-3</t>
  </si>
  <si>
    <t>Bogotá PLANILLA DE NOVEDADES DE VIGILANCIA Y REPORTE DE RONDA 3-3</t>
  </si>
  <si>
    <t>2735063</t>
  </si>
  <si>
    <t>Bogotá INFORMES VIGILIA Y WEB 2003</t>
  </si>
  <si>
    <t>2730898</t>
  </si>
  <si>
    <t>Bogotá CXC BCH FACTURA 2008 B - QUILLA 2003</t>
  </si>
  <si>
    <t>Bogotá CERTIFICACIONES PARA PROCESOS JURIDICOS 2004</t>
  </si>
  <si>
    <t>2729619</t>
  </si>
  <si>
    <t>2732553</t>
  </si>
  <si>
    <t>Bogotá AZ MINUTAS DE ESCRITURAS DE COMPRAVENTA-</t>
  </si>
  <si>
    <t>Bogotá AZ 7 MINUTAS DE ESCRITURAS DE COMPRAVENTA</t>
  </si>
  <si>
    <t>2734212</t>
  </si>
  <si>
    <t>Bogotá PAZ Y SALVOS AZ 024-200CLIENTES</t>
  </si>
  <si>
    <t>Bogotá PAZ Y SALVOS AZ 2CLIENTES</t>
  </si>
  <si>
    <t>Bogotá PAZ Y SALVO AZ 27 CLIENTES</t>
  </si>
  <si>
    <t>2762564</t>
  </si>
  <si>
    <t>Bogotá PAZ Y SALVO GRECO LTDA</t>
  </si>
  <si>
    <t>2762738</t>
  </si>
  <si>
    <t>2762980</t>
  </si>
  <si>
    <t>Bogotá SANEAMIENTO DE INMUEBLES DE CARTERA</t>
  </si>
  <si>
    <t>Bogotá VICEPRESIDENCIA DE INMUEBLES GERENCIA JURIDICA INVASION POLICARPA BARRANQUILLA 2004001011</t>
  </si>
  <si>
    <t>Bogotá SANEAMIENTO DE INMUEBLES-ESTADO JURIDICO DE INMUEBLES 2005</t>
  </si>
  <si>
    <t>Bogotá INFORME SANEAMIENTO JURIDICO INMUEBLE CONSTRUCTORA SAN JOAQUIN</t>
  </si>
  <si>
    <t>805030707</t>
  </si>
  <si>
    <t>Bogotá INFORME SANEAMIENTO JURIDICO INMUEBLE IBARGUEN 2</t>
  </si>
  <si>
    <t>Bogotá INFORME SANEAMIENTO JURIDICO INMUEBLE IBARGUEN 1</t>
  </si>
  <si>
    <t>Bogotá SANEAMIENTO COLECTOR-INF INMUEBL JURIDICO AÑO 2004-5</t>
  </si>
  <si>
    <t>Bogotá CANCELACION HIPOTECAS OCT-200Y SOLIC COPIAS ARCEC</t>
  </si>
  <si>
    <t>2727718</t>
  </si>
  <si>
    <t>Bogotá REMESAS JUNIO A SEPTIEMBRE 2008</t>
  </si>
  <si>
    <t>2730270</t>
  </si>
  <si>
    <t>Bogotá ACUERDO DE REESTRUCTURACION</t>
  </si>
  <si>
    <t>811000557</t>
  </si>
  <si>
    <t>2735837</t>
  </si>
  <si>
    <t>Bogotá Nº COPIAS DE AVALUOS -LONJA DE BOGOTA</t>
  </si>
  <si>
    <t>2732412</t>
  </si>
  <si>
    <t>Bogotá INFORME AZ FOLIOS FOGAFIN 8 TOMO I INMUEBLES ADMINISTRATIVA</t>
  </si>
  <si>
    <t>Bogotá AZ FOLIOS SUR TOMO III 100100300100100</t>
  </si>
  <si>
    <t>Bogotá NO COPIAS DE AVALUO- LONJA DE BOGOTA</t>
  </si>
  <si>
    <t>5250805</t>
  </si>
  <si>
    <t>Bogotá FORMULARIOS DE IMPUESTO PREDIAL UNIFICADO B C F 2</t>
  </si>
  <si>
    <t>Bogotá PREDIALES AÑOS ANTERIORES</t>
  </si>
  <si>
    <t>5250850</t>
  </si>
  <si>
    <t>Bogotá AZ N COPIAS LONJA DE BOYACA</t>
  </si>
  <si>
    <t>Bogotá FACTURAS VENTAS ARRIENDOS MAYO A AGOSTO 2004</t>
  </si>
  <si>
    <t>2727723</t>
  </si>
  <si>
    <t>Bogotá DACION DE PAGOS TECNA</t>
  </si>
  <si>
    <t>2760682</t>
  </si>
  <si>
    <t>Bogotá AZ SENTENCIAS 2003</t>
  </si>
  <si>
    <t>Bogotá AZ LEGIS SETENCIAS AÑO 2003</t>
  </si>
  <si>
    <t>Bogotá LEGIS CORTE SUPREMA DE JUSTICIA</t>
  </si>
  <si>
    <t>2735995</t>
  </si>
  <si>
    <t>Bogotá PAGARES I</t>
  </si>
  <si>
    <t>Bogotá SOPORTES CERRAJERO CANDADOS LLAVES COMUNALES AZ 2</t>
  </si>
  <si>
    <t>Bogotá PAGARES I 2</t>
  </si>
  <si>
    <t>2729091</t>
  </si>
  <si>
    <t>Bogotá FACTURAS DE VENTA 0100259 0100316</t>
  </si>
  <si>
    <t>Bogotá DACIONES REMATES ADJUDICACIONES TOMO II</t>
  </si>
  <si>
    <t>2717006</t>
  </si>
  <si>
    <t>Bogotá FACTURAS DE VENTAS 0105-0317 0105-0349 2005</t>
  </si>
  <si>
    <t>2726302</t>
  </si>
  <si>
    <t>Bogotá DACIONES EN PAGO FORMATO CERTIFICADOS ESCRITURAS JULIO 2003</t>
  </si>
  <si>
    <t>Bogotá DACIONES EN PAGO FORMATO CERTIFICADOS ESCRITURAS AGOSTO 2003</t>
  </si>
  <si>
    <t>Bogotá DACIONES EN PAGO FORMATO CERTIFICADOS ESCRITURAS SEPTIEMBRE 2003</t>
  </si>
  <si>
    <t>Bogotá DACIONES EN PAGO FORMATO CERTIFICADOS ESCRITURAS OCTUBRE 2003</t>
  </si>
  <si>
    <t>Bogotá DACIONES EN PAGO FORMATO CERTIFICADOS ESCRITURAS NOVIMBRE 2003</t>
  </si>
  <si>
    <t>2730376</t>
  </si>
  <si>
    <t>Bogotá PLANILLAS PRESTAMOS DOCUMENTOS JURIDICOS AGOSTO SEPTIEMBRE 2007</t>
  </si>
  <si>
    <t>5254658</t>
  </si>
  <si>
    <t>Bogotá RELACION DE CLIENTES Y SOPORTE PARA RECOMPRA DE CREDITOS PAQ  03</t>
  </si>
  <si>
    <t>Bogotá RECOMPRA DE OBLIGACIONES PAQ  15</t>
  </si>
  <si>
    <t>Bogotá SOLICITUDES DE PERMISOS Y REPORTES HORA DE LLEGADA PAQ  10</t>
  </si>
  <si>
    <t>2726932</t>
  </si>
  <si>
    <t>Bogotá PAZ Y SALVOS SERLEFIN</t>
  </si>
  <si>
    <t>Bogotá PAZ Y SALVOS G C A</t>
  </si>
  <si>
    <t>2761634</t>
  </si>
  <si>
    <t>Bogotá PROCESOS OPERATIVOS OCT 200C-14-PAZY SALVOS</t>
  </si>
  <si>
    <t>2730351</t>
  </si>
  <si>
    <t>Bogotá CANCELACIONES DE HIPOTECA 2</t>
  </si>
  <si>
    <t>2735985</t>
  </si>
  <si>
    <t>Bogotá SOLICITUDES DE SERVICIO VIGILANCIA AZ # 2007 1-3</t>
  </si>
  <si>
    <t>Bogotá NOVEDADES 2007 VIGILANCIA AZ # 1-3</t>
  </si>
  <si>
    <t>Bogotá SOLICITUDES SERVICIO DE VIGILANCIA AZ N  2-3</t>
  </si>
  <si>
    <t>Bogotá SOLICITUDES SERVICIO DE VIGILANCIA AZ N  3-3</t>
  </si>
  <si>
    <t>Bogotá NOVEDADES 2007 VIGILANCIA</t>
  </si>
  <si>
    <t>Bogotá NOVEDADES VIGILANCIA 2007 3-3</t>
  </si>
  <si>
    <t>5251660</t>
  </si>
  <si>
    <t>Bogotá REESTRUCTURACIONES Y VINCULACIONES CLIENTES 200A 2007</t>
  </si>
  <si>
    <t>2761483</t>
  </si>
  <si>
    <t>Bogotá LOMINCO 2005</t>
  </si>
  <si>
    <t>8300530671</t>
  </si>
  <si>
    <t>2735263</t>
  </si>
  <si>
    <t>Bogotá NOVEDADES VIGILANCIA</t>
  </si>
  <si>
    <t>2732696</t>
  </si>
  <si>
    <t>Bogotá AZ 10 MINUTAS DE ESCRITURAS DE COMPRAVENTA</t>
  </si>
  <si>
    <t>2761090</t>
  </si>
  <si>
    <t>Bogotá DOCUMENTOS ARCEC VARIOS</t>
  </si>
  <si>
    <t>Bogotá CERTIFICADOS DE TRADICION Y LIBERTAD DE INMUEBLES TOMO 1AZ FOLIOS 100600386AL 1006004145</t>
  </si>
  <si>
    <t>5250847</t>
  </si>
  <si>
    <t>Bogotá AZ ESCRITURACION TOMO 19 AÑO 2005</t>
  </si>
  <si>
    <t>Bogotá AZ ESCRITURACION TOMO 18 AÑO 2005</t>
  </si>
  <si>
    <t>Bogotá AZ ESCRITURACION TOMO 17 AÑO 2005</t>
  </si>
  <si>
    <t>Bogotá DEVOLUCION DE CARPETAS COMERCIALES DE CISA A LAS ENTIDADES</t>
  </si>
  <si>
    <t>2735988</t>
  </si>
  <si>
    <t>Bogotá PROMESAS AÑO 200TOMO X 1-2</t>
  </si>
  <si>
    <t>Bogotá AZ PROMESAS AÑO 200TOMO XXIII SEPTIEMBRE A SEPTIEMBRE DE 3</t>
  </si>
  <si>
    <t>Bogotá AZ ESCRITURACION AÑO 200TOMO VIII 27 DE JULIO A 18 DE AGOSTO DE 4</t>
  </si>
  <si>
    <t>5252864</t>
  </si>
  <si>
    <t>Bogotá IMPUESTOS PREDIALES SANTANDER 2008 CARPETA 3</t>
  </si>
  <si>
    <t>Bogotá IMPUESTOS PREDIALES SANTANDER 2008 CARPETA 5</t>
  </si>
  <si>
    <t>Bogotá IMPUESTOS PREDIALES TOLIMA 2008 CARPETA 1</t>
  </si>
  <si>
    <t>Bogotá IMPUESTOS PREDIALES TOLIMA 2008 CARPETA 2</t>
  </si>
  <si>
    <t>Bogotá PROMESAS AÑO 200TOMO IX 3-3</t>
  </si>
  <si>
    <t>Bogotá AZ ESCRITURACION AÑO 200TOMO VLLL 27 JUIO AL 18 AGOSTO 24</t>
  </si>
  <si>
    <t>Bogotá PROMESAS DE COMPRAVENTA TOMO 10 2-2</t>
  </si>
  <si>
    <t>Bogotá PROMESAS DE COMPRAVENTA TOMO 09 2-3</t>
  </si>
  <si>
    <t>2732509</t>
  </si>
  <si>
    <t>Bogotá BCH PREDIALES 2004</t>
  </si>
  <si>
    <t>2714380</t>
  </si>
  <si>
    <t>Bogotá ENTREGA DE CARPETAS DOCUMENTOS O MEDIOS MAGNETICOS</t>
  </si>
  <si>
    <t>Bogotá REMESAS CAD BOGOTA</t>
  </si>
  <si>
    <t>2726822</t>
  </si>
  <si>
    <t>Bogotá PAZ Y SALVOS COVINOC</t>
  </si>
  <si>
    <t>2727232</t>
  </si>
  <si>
    <t>Bogotá CONTRATOS 2004</t>
  </si>
  <si>
    <t>2732990</t>
  </si>
  <si>
    <t>Bogotá FACTURAS BUCARAMANGA Y CALI FOLDER N CON TRATO 128</t>
  </si>
  <si>
    <t>2732203</t>
  </si>
  <si>
    <t>Bogotá AZ LISTADOS BACKUP FILE MAIN</t>
  </si>
  <si>
    <t>Bogotá AZ SOPORTE TECNICO SISTEMAS</t>
  </si>
  <si>
    <t>Bogotá AZ SALIDA DE EQUIPOS 2005</t>
  </si>
  <si>
    <t>Bogotá AZ LISTADOS BACKUP FILE</t>
  </si>
  <si>
    <t>2729840</t>
  </si>
  <si>
    <t>Bogotá SOLICITUDES JURIDICAS Y COMERCIALES ABRIL 2007</t>
  </si>
  <si>
    <t>Bogotá SOLICITUDES DIARIAS JURIDICAS Y COMERCIALES FEBRERO DE 2007</t>
  </si>
  <si>
    <t>Bogotá SOLICITUDES DIARIAS COMERCIALES Y JURIDICAS MARZO 2007</t>
  </si>
  <si>
    <t>2732557</t>
  </si>
  <si>
    <t>Bogotá AZ 8 MINUTAS DE ESCRITURAS DE COMPRAVENTA</t>
  </si>
  <si>
    <t>2762559</t>
  </si>
  <si>
    <t>Bogotá COVINOC PAZ Y SALVO CLIENTE</t>
  </si>
  <si>
    <t>9050226</t>
  </si>
  <si>
    <t>Bogotá AFA LTDA FACTURAS 6628 663662CC 860401653</t>
  </si>
  <si>
    <t>Bogotá INFORMES DE GESTION PROYECTO DACIONES EN PAGO EMRGENCIA ECONOMICA</t>
  </si>
  <si>
    <t>Bogotá INFORMES DE GESTION CONTROL INTERNO DACIONES EN PAGO EMERGENCIA ECONOMICA</t>
  </si>
  <si>
    <t>2716334</t>
  </si>
  <si>
    <t>5251419</t>
  </si>
  <si>
    <t>Bogotá PAZ Y SALVO ADMINISTRACIONES VARIOS INMUEBLES</t>
  </si>
  <si>
    <t>2712787</t>
  </si>
  <si>
    <t>Bogotá IMPUESTOS PREDIALES 2008 BOGOTA CARPETA 21</t>
  </si>
  <si>
    <t>Bogotá IMPUESTOS PREDIALES 2008 BOGOTA CARPETA 24</t>
  </si>
  <si>
    <t>GERENCIA SUCURSAL BOGOTÁ</t>
  </si>
  <si>
    <t>HISTORIALES DE CARTERA</t>
  </si>
  <si>
    <t>Bogotá ARP ISS</t>
  </si>
  <si>
    <t>860013816</t>
  </si>
  <si>
    <t>Bogotá IMPUESTOS PREDIALES 2008 BOGOTA CARPETA 27</t>
  </si>
  <si>
    <t>5252440</t>
  </si>
  <si>
    <t>Bogotá SOLICITUDES DIARIAS JURIDICAS Y COMERCIALES JUNIO 2007</t>
  </si>
  <si>
    <t>2761298</t>
  </si>
  <si>
    <t>Bogotá IMPUESTOS FIDEICOMISO SANTA ROSA 2007</t>
  </si>
  <si>
    <t>Bogotá NOVEDADES2007 VIGILANCIA N  5</t>
  </si>
  <si>
    <t>Bogotá NOVEDADES 2007 VIGILANCIA NO  5</t>
  </si>
  <si>
    <t>Bogotá NOVEDADES 2007 VIGILANCIA NO 5</t>
  </si>
  <si>
    <t>9050129</t>
  </si>
  <si>
    <t>2715757</t>
  </si>
  <si>
    <t>Bogotá CONTRATO 128 200FACTURACION UNION TEMPORAL</t>
  </si>
  <si>
    <t>2728281</t>
  </si>
  <si>
    <t>Bogotá SOLICITUDES DIARIAS DICIEMBRE 2007</t>
  </si>
  <si>
    <t>2713252</t>
  </si>
  <si>
    <t>Bogotá AUDIENCIAS DE CONCILIACION COVINOC 2005</t>
  </si>
  <si>
    <t>Bogotá PAZ Y SALVOS Y CORRESPONDENCIA COVINOC 2005</t>
  </si>
  <si>
    <t>2732301</t>
  </si>
  <si>
    <t>Bogotá CIFIN # 2</t>
  </si>
  <si>
    <t>Bogotá LEYES Y DECRETOS VARIOS Nº 2</t>
  </si>
  <si>
    <t>2726341</t>
  </si>
  <si>
    <t>Bogotá FORMATOS DE SOLICITUD Y ENTREGA DE CARPETAS COMERCIALES Y JURIDICAS A SETECSA DE 2</t>
  </si>
  <si>
    <t>2734634</t>
  </si>
  <si>
    <t>Bogotá FACTURAS Y CUENTAS RADICADAS EN RAFA 2004</t>
  </si>
  <si>
    <t>Bogotá FACTURAS RADICADAS EN RAFA ENERO-AGOSTO 2005</t>
  </si>
  <si>
    <t>2716636</t>
  </si>
  <si>
    <t>Bogotá PAZ Y SALVO REYCO</t>
  </si>
  <si>
    <t>Bogotá PAZ Y SALVO L L A</t>
  </si>
  <si>
    <t>2729681</t>
  </si>
  <si>
    <t>Bogotá COMPOBANTES DE LAS FOTOCOPIAS DEL MES ABRIL 2005</t>
  </si>
  <si>
    <t>Bogotá COMPOBANTES DE LAS FOTOCOPIAS DEL MES JUNIO 2005</t>
  </si>
  <si>
    <t>Bogotá COMPOBANTES DE LAS FOTOCOPIAS DEL MES JULIO 2005</t>
  </si>
  <si>
    <t>5250843</t>
  </si>
  <si>
    <t>Bogotá AZ ESCRITURACION TOMO III AÑO 2005</t>
  </si>
  <si>
    <t>2735994</t>
  </si>
  <si>
    <t>2733703</t>
  </si>
  <si>
    <t>Bogotá APERTURA DE CARPETA JURIDICA DICIEMBRE 200A MARZO 2007</t>
  </si>
  <si>
    <t>Bogotá ENTREGA DE CARPETAS DOCUMENTOS O MEDIOS MAGNETICOS AL ARCHIVO 2008</t>
  </si>
  <si>
    <t>5254467</t>
  </si>
  <si>
    <t>Bogotá GASTOS 200ALEXANDRA</t>
  </si>
  <si>
    <t>Bogotá NOTARIAS VARIAS 1-21</t>
  </si>
  <si>
    <t>Bogotá NOTARIA 47-38-34</t>
  </si>
  <si>
    <t>Bogotá CON COMPROBANTES ENTREGA DE PROMESAS POR EL AREA JURIDICA Y REMISION DE DOC A ARCHIVO 2-4</t>
  </si>
  <si>
    <t>Bogotá CON COMPROBANTES ENTREGA DE PROMESAS POR EL AREA JURIDICA Y REMISION DE DOC A ARCHIVO 3-4</t>
  </si>
  <si>
    <t>5250814</t>
  </si>
  <si>
    <t>Bogotá AZ FOLIOS BOGOTA</t>
  </si>
  <si>
    <t>2726971</t>
  </si>
  <si>
    <t>Bogotá 19A COVINOC PAZ Y SALVOS Y 9</t>
  </si>
  <si>
    <t>Bogotá SOPORTES SOLICITUD CIFINES</t>
  </si>
  <si>
    <t>5250879</t>
  </si>
  <si>
    <t>Bogotá AZ FOLIOS GRANAHORRAR AÑO 200TOMO 2</t>
  </si>
  <si>
    <t>Bogotá AZ FOLIOS FOSADEG AÑO 200TOMO I</t>
  </si>
  <si>
    <t>Bogotá AZ PROMESAS TOMO 6</t>
  </si>
  <si>
    <t>Bogotá AZ PROMESAS TOMO 10</t>
  </si>
  <si>
    <t>2735043</t>
  </si>
  <si>
    <t>Bogotá PAZ Y SALVOS SERLEFIN 2005</t>
  </si>
  <si>
    <t>2732506</t>
  </si>
  <si>
    <t>Bogotá REPORTES VISE CHIPS 2002</t>
  </si>
  <si>
    <t>2714596</t>
  </si>
  <si>
    <t>Bogotá AVALUOS JUDICIALES</t>
  </si>
  <si>
    <t>5250961</t>
  </si>
  <si>
    <t>Bogotá ACTUALIZACIONES CIFIN COVINOC 2005</t>
  </si>
  <si>
    <t>2735199</t>
  </si>
  <si>
    <t>Bogotá PAZ Y SALVO AZ IMPUESTO PREDIAL AÑO 2005</t>
  </si>
  <si>
    <t>2762896</t>
  </si>
  <si>
    <t>Bogotá CANCELACION Y REPOSICION 200INFORME</t>
  </si>
  <si>
    <t>2735993</t>
  </si>
  <si>
    <t>Bogotá ESCRITURAS N 01225</t>
  </si>
  <si>
    <t>2735321</t>
  </si>
  <si>
    <t>Bogotá REPORTE CONSULTAS ARCEC</t>
  </si>
  <si>
    <t>2729615</t>
  </si>
  <si>
    <t>2733899</t>
  </si>
  <si>
    <t>Bogotá PLANILLAS PRESTAMOS DOCUMENTOS JURIDICOS 2007</t>
  </si>
  <si>
    <t>5250839</t>
  </si>
  <si>
    <t>Bogotá AZ ESCRITURACION TOMO V AÑO 2005</t>
  </si>
  <si>
    <t>Bogotá AZ ESCRITURACIONES TOMO VI AÑO 2005</t>
  </si>
  <si>
    <t>Bogotá AZ ESCRITURACIONES TOMO VII AÑO 2005</t>
  </si>
  <si>
    <t>5250846</t>
  </si>
  <si>
    <t>Bogotá AZ N COPIAS SOCIEDAD COLOMBIANA DE AVALUADORES</t>
  </si>
  <si>
    <t>2735046</t>
  </si>
  <si>
    <t>Bogotá IMPUESTOS 2003</t>
  </si>
  <si>
    <t>2715718</t>
  </si>
  <si>
    <t>Bogotá BETA 37 FACT</t>
  </si>
  <si>
    <t>Bogotá BETA 38 FACT</t>
  </si>
  <si>
    <t>5254478</t>
  </si>
  <si>
    <t>Bogotá PRESTAMOS DE INMUEBLES DESDE SEPTIEMBRE DE 2007</t>
  </si>
  <si>
    <t>Bogotá JURIDICO ENERO 200- OCTUBRE 2007</t>
  </si>
  <si>
    <t>Bogotá JURIDICAS 2006</t>
  </si>
  <si>
    <t>2732455</t>
  </si>
  <si>
    <t>Bogotá REPORTES VISE CHIPS 2001</t>
  </si>
  <si>
    <t>1A68475</t>
  </si>
  <si>
    <t>Bogotá MATRIZ LONJA PROPIEDAD RAIZ DEL HUILA</t>
  </si>
  <si>
    <t>Bogotá MATRIZ CAMARA DE LA PROPIEDAD RAIZ BTA</t>
  </si>
  <si>
    <t>Bogotá MATRIZ LONJA DE PROPIEDAD RAIZ DE BOGOTA</t>
  </si>
  <si>
    <t>Bogotá MATRIZ LONJA DE PROPIEDAD RAIZ MUNICIPIOS C-CA</t>
  </si>
  <si>
    <t>Bogotá MATRIZ LONJA DE LOS LLANOS ORIENTALES</t>
  </si>
  <si>
    <t>Bogotá MATRIZ AVALUADORES ASOCIADOS</t>
  </si>
  <si>
    <t>5250848</t>
  </si>
  <si>
    <t>Bogotá AZ ESCRITURACION TOMO 1AÑO 2005</t>
  </si>
  <si>
    <t>Bogotá AZ ESCRITURACION TOMO 20 AÑO 2005</t>
  </si>
  <si>
    <t>2762632</t>
  </si>
  <si>
    <t>Bogotá ARCHIVO CON COPIAS DE IMPUESTO PREDIAL PAGADOS SOPORTES PAGO</t>
  </si>
  <si>
    <t>2726665</t>
  </si>
  <si>
    <t>Bogotá PROMOCIONES Y COBRANZAS BETA SA</t>
  </si>
  <si>
    <t>28/19/2003</t>
  </si>
  <si>
    <t>Bogotá MODELO DE ARQUITECTURA SEGURIDAD</t>
  </si>
  <si>
    <t>2732581</t>
  </si>
  <si>
    <t>Bogotá PODER GRANAHO  A NELSON M  CASTRO Y ADRIANA GUTIERREZ</t>
  </si>
  <si>
    <t>Bogotá PODER GRANAH  A NELSON M  CASTRO Y RUBY M  MARTINEZ-2004</t>
  </si>
  <si>
    <t>Bogotá PODER GRANAHORRAR A NELSON MAURICIO CASTRO-2004</t>
  </si>
  <si>
    <t>Bogotá CERTIFICACIONES SUPERBANCARIA GRANAHORRAR-2004</t>
  </si>
  <si>
    <t>5254741</t>
  </si>
  <si>
    <t>Bogotá ENVIO DE CUENTAS PROCESOS GRANAHORRAR PAQUETE N0 42</t>
  </si>
  <si>
    <t>2734191</t>
  </si>
  <si>
    <t>Bogotá INCORPORACIONES ABRIL A JULIO 2008</t>
  </si>
  <si>
    <t>Bogotá DEVOLUCIONES DE CUANTA DE COBRO PAQUETE N0 25</t>
  </si>
  <si>
    <t>Bogotá AVALUO COMERCIAL PAQUETE N0 27</t>
  </si>
  <si>
    <t>Bogotá DEVOLUCION DE CUENTAS DE COBRO PAQUETE N0 28</t>
  </si>
  <si>
    <t>2732555</t>
  </si>
  <si>
    <t>Bogotá AZ MINUTAS DE ESCRITURAS DE COMPRAVENTA</t>
  </si>
  <si>
    <t>Bogotá AZ 9 MINUTAS DE ESCRITURAS DE COMPRAVENTA</t>
  </si>
  <si>
    <t>2727062</t>
  </si>
  <si>
    <t>Bogotá SOLICITUD Y REMISION DE LIQUIDACIONES Y RELIQUIDACIONES Y OTROS ABOGADOS EXTERNOS</t>
  </si>
  <si>
    <t>2732339</t>
  </si>
  <si>
    <t>2761151</t>
  </si>
  <si>
    <t>Bogotá ACTAS DE ENTREGAS ARCEC PARA JUDICIALIZAR 2004</t>
  </si>
  <si>
    <t>2715643</t>
  </si>
  <si>
    <t>Bogotá CER REG PRESUPUESTAL</t>
  </si>
  <si>
    <t>2732142</t>
  </si>
  <si>
    <t>Bogotá REMESAS ARCHIVO FISICO</t>
  </si>
  <si>
    <t>Bogotá REMESAS TITULOS VALORES</t>
  </si>
  <si>
    <t>2732459</t>
  </si>
  <si>
    <t>Bogotá AZ REPORTES VISE CHIPS MARZO 2005</t>
  </si>
  <si>
    <t>Bogotá AZ REPORTES VISE CHIPS ENE FEB 2005</t>
  </si>
  <si>
    <t>2713925</t>
  </si>
  <si>
    <t>Bogotá CANCELACION DE HIPOTECAS AGOSTO-OCTUBRE 2004</t>
  </si>
  <si>
    <t>2762923</t>
  </si>
  <si>
    <t>Bogotá NORMALIZAR PAIS FAC 559 657 648</t>
  </si>
  <si>
    <t>5254295</t>
  </si>
  <si>
    <t>Bogotá CERTIFICADOS DE RETENCION FUENTE-ICA E IVA(DELA S A LA Z)</t>
  </si>
  <si>
    <t>2735858</t>
  </si>
  <si>
    <t>Bogotá 8 IMPUESTOS PREDIALES ESTADOS DE CUENTA BOLETINES 200CARPETA 15</t>
  </si>
  <si>
    <t>Bogotá 9 IMPUESTOS PREDIALES ESTADOS DE CUENTA BOLETINES 200CARPETA 17</t>
  </si>
  <si>
    <t>Bogotá 10 IMPUESTOS PREDIALES ESTADOS DE CUENTA BOLETINES 200CARPETA 19</t>
  </si>
  <si>
    <t>Bogotá 1IMPUESTOS PREDIALES ESTADOS DE CUENTA BOLETINES 200CARPETA 22</t>
  </si>
  <si>
    <t>Bogotá 1IMPUESTOS PREDIALES ESTADOS DE CUENTA BOLETINES 200CARPETA 24</t>
  </si>
  <si>
    <t>Bogotá IMPUESTOS Y ESTADOS DE CUENTA 200CARPETA 13</t>
  </si>
  <si>
    <t>Bogotá IMPUESTOS 200CARPETA 14</t>
  </si>
  <si>
    <t>Bogotá CARPETA 18 9 IMPUESTOS PREDIALES ESTADOS DE CUENTA BOLETINES 2006</t>
  </si>
  <si>
    <t>Bogotá 9 IMPUESTOS PREDIALES ESTADOS DE CUENTA BOLETINES 200CARPETA 20</t>
  </si>
  <si>
    <t>Bogotá 9 IMPUESTOS PREDIALES ESTADOS DE CUENTA BOLETINES 200CARPETA 21</t>
  </si>
  <si>
    <t>2726772</t>
  </si>
  <si>
    <t>Bogotá ARREGLO CUENTAS DE COBRO ENERO A JUNIO 2003</t>
  </si>
  <si>
    <t>2726682</t>
  </si>
  <si>
    <t>Bogotá SOPORTE CENTRALES DE RIESGOS ENERO 200PAQUETE</t>
  </si>
  <si>
    <t>Bogotá SOPORTE CENTRALES DE RIESGOS FEBRERO 2005</t>
  </si>
  <si>
    <t>Bogotá SOPORTE CENTRALES DE RIESGOS MARZO 200PAQUETE</t>
  </si>
  <si>
    <t>Bogotá SOPORTE CENTRALES DE RIESGOS ABRIL 2005</t>
  </si>
  <si>
    <t>2728858</t>
  </si>
  <si>
    <t>Bogotá VACACIONES VICEP  DE INMUEBLES 2005</t>
  </si>
  <si>
    <t>Bogotá PEDIDOS PAPELERIA AON</t>
  </si>
  <si>
    <t>2735261</t>
  </si>
  <si>
    <t>5251299</t>
  </si>
  <si>
    <t>Bogotá PREDIALES NUEVOS</t>
  </si>
  <si>
    <t>2735195</t>
  </si>
  <si>
    <t>Bogotá PROGRAMA RECEPCION PLAYUS 2005</t>
  </si>
  <si>
    <t>5254194</t>
  </si>
  <si>
    <t>Bogotá COMPENSATORIO SEMANA SANTA</t>
  </si>
  <si>
    <t>Bogotá COMPENSATORIOS DIC 2005</t>
  </si>
  <si>
    <t>2735909</t>
  </si>
  <si>
    <t>Bogotá ESCRITURACION AÑO 200TOMO IV 1-3</t>
  </si>
  <si>
    <t>Bogotá PROMESAS AÑO 200TOMO XVIII JULIO 2A AGOSTO 01-3</t>
  </si>
  <si>
    <t>Bogotá ESCRITURACION AÑO 2001DE SEPTIEMBRE A SEPTIEMBRE 21-3</t>
  </si>
  <si>
    <t>2735886</t>
  </si>
  <si>
    <t>Bogotá PLANILLAS Y REPORTES DE ESTADO DE INMUEBLES VISE AGOSTO Y SEPTIEMBRE 2004-6</t>
  </si>
  <si>
    <t>Bogotá CARPETAS ENVIADAS ARCHIVO 2005</t>
  </si>
  <si>
    <t>2732669</t>
  </si>
  <si>
    <t>Bogotá SOLICITUDES MES DE AGOSTO DE 2008</t>
  </si>
  <si>
    <t>Bogotá SOLICITUDES MES DE JILIO 2008</t>
  </si>
  <si>
    <t>Bogotá SOLICITUDES FEBRERO</t>
  </si>
  <si>
    <t>2735875</t>
  </si>
  <si>
    <t>Bogotá 1IMPUESTOS PREDIALES ESTADOS DE CUENTA BOLETINES 200CARPETA #26</t>
  </si>
  <si>
    <t>Bogotá 1IMPUESTOS PREDIALES ESTADOS DE CUENTA BOLETINES 200CARPETA 28</t>
  </si>
  <si>
    <t>Bogotá 1IMPUESTOS PREDIALES ESTADOS DE CUENTA BOLETINES 200CARPETA 30</t>
  </si>
  <si>
    <t>Bogotá 1IMPUESTOS PREDIALES ESTADOS DE CUENTA BOLETINES 200CARPETA #32</t>
  </si>
  <si>
    <t>Bogotá 18 IMPUESTOS PREDIALES ESTADOS DE CUENTA BOLETINES 200CARPETA 36</t>
  </si>
  <si>
    <t>Bogotá 17 IMPUESTOS PREDIALES ESTADOS DE CUENTA BOLETINES 200CARPETA 34</t>
  </si>
  <si>
    <t>Bogotá AZ AVALUOS ACOFAC</t>
  </si>
  <si>
    <t>Bogotá AZ AVALUOS ACOFAC 2-2</t>
  </si>
  <si>
    <t>Bogotá ESCRITURA AÑO 2001DE SEPTIEMBRE A 2DE SEPTIEMBRE 2-3</t>
  </si>
  <si>
    <t>Bogotá ESCRITURA AÑO 2001SEPTIEMBRE A 2SEPTIEMBRE 3-3</t>
  </si>
  <si>
    <t>Bogotá PLANILLAS Y REPORTES DE ESTADO DE INMUEBLES VISE JULIOY AGOSTO 2002-6</t>
  </si>
  <si>
    <t>Bogotá PLANILLAS Y REPORTES DE ESTADO DE INMUEBLES VISE AGOSTO Y SEPTIEMBRE 2005-6</t>
  </si>
  <si>
    <t>Bogotá PLANILLAS Y REPORTES DE ESTADO DE INMUEBLES VISE JULIOY AGOSTO 2003-6</t>
  </si>
  <si>
    <t>Bogotá PLANILLAS Y REPORTES DE ESTADO DE INMUEBLES VISE AGOSTO Y SEPTIEMBRE 2006-6</t>
  </si>
  <si>
    <t>Bogotá ESCRITURACION AÑO 200TOMO IV 2-3</t>
  </si>
  <si>
    <t>Bogotá ESCRITURACION AÑO 200TOMO IV 3-3</t>
  </si>
  <si>
    <t>Bogotá IMPUESTOS PREDIALES ESTADOS DE CUENTA BOLETINES 200CARPETA 25</t>
  </si>
  <si>
    <t>Bogotá IMPUESTOS Y ESTADOS DE CUENTA CARPETA 27</t>
  </si>
  <si>
    <t>Bogotá IMPUESTOS Y ESTADOS DE CUENTA CARPETA #29</t>
  </si>
  <si>
    <t>Bogotá IMPUESTOS Y ESTADOS DE CUENTA 200CARPETA 31</t>
  </si>
  <si>
    <t>Bogotá IMPUESTOS Y ESTADOS DE CUENTA 200CARPETA 33</t>
  </si>
  <si>
    <t>Bogotá IMPUESTOS 200CARPETA 35</t>
  </si>
  <si>
    <t>2762105</t>
  </si>
  <si>
    <t>Bogotá IMPUESTOS PREDIALES 2007 C 51</t>
  </si>
  <si>
    <t>Bogotá IMPUESTOS PREDIALES 2007 C 52</t>
  </si>
  <si>
    <t>Bogotá IMPUESTOS PREDIALES 2007 C 53</t>
  </si>
  <si>
    <t>Bogotá IMPUESTOS PREDIALES 2007 C 54</t>
  </si>
  <si>
    <t>Bogotá IMPUESTOS PREDIALES 2007 C 56</t>
  </si>
  <si>
    <t>Bogotá IMPUESTOS PREDIALES 2007 C 63</t>
  </si>
  <si>
    <t>Bogotá IMPUESTOS PREDIALES 2007 C 64</t>
  </si>
  <si>
    <t>Bogotá IMPUESTOS PREDIALES 2007 C 65</t>
  </si>
  <si>
    <t>Bogotá IMPUESTOS PREDIALES 2007 C 66</t>
  </si>
  <si>
    <t>Bogotá IMPUESTOS PREDIALES 2007 C 67</t>
  </si>
  <si>
    <t>Bogotá IMPUESTOS PREDIALES 2008 C 68</t>
  </si>
  <si>
    <t>Bogotá IMPUESTOS PREDIALES 200R 1</t>
  </si>
  <si>
    <t>Bogotá IMPUESTOS PREDIALES 200R 2</t>
  </si>
  <si>
    <t>Bogotá IMPUESTOS PREDIALES 200R 3</t>
  </si>
  <si>
    <t>Bogotá IMPUESTOS PREDIALES 2007 C 55</t>
  </si>
  <si>
    <t>5254407</t>
  </si>
  <si>
    <t>Bogotá DEVOLUCIONES SERVIENTREGA 2007</t>
  </si>
  <si>
    <t>2732702</t>
  </si>
  <si>
    <t>Bogotá AZ REPORTES VISE CHIPS ABRIL 2005</t>
  </si>
  <si>
    <t>2716602</t>
  </si>
  <si>
    <t>Bogotá SERVICIOS PUBLICOS SIN CONSUMO 200EXPEDIENTE INMUEBLE</t>
  </si>
  <si>
    <t>Bogotá PAGOS DE ADMINISTRACIONES DE INMUEBLES</t>
  </si>
  <si>
    <t>2727219</t>
  </si>
  <si>
    <t>Bogotá CERTIFICACIONES INMUEBLES</t>
  </si>
  <si>
    <t>2728762</t>
  </si>
  <si>
    <t>Bogotá BOLETIN DEUDORES MOROSOS 2005</t>
  </si>
  <si>
    <t>5251039</t>
  </si>
  <si>
    <t>Bogotá TITULOS 2006</t>
  </si>
  <si>
    <t>2729838</t>
  </si>
  <si>
    <t>Bogotá AZ DE ENTREGA DE INMUEBLES 2005</t>
  </si>
  <si>
    <t>2728925</t>
  </si>
  <si>
    <t>Bogotá BETA FACT 9799797 9798 DE 4</t>
  </si>
  <si>
    <t>2715261</t>
  </si>
  <si>
    <t>Bogotá INVENTARIOS EQUIPOS</t>
  </si>
  <si>
    <t>2729887</t>
  </si>
  <si>
    <t>Bogotá PLANILLAS PRESTAMOS DOCUMENTOS JURIDICOS ENERO JULIO 2007</t>
  </si>
  <si>
    <t>Bogotá CONTROL DE PRESTAMOS DICIEMBRE 2008</t>
  </si>
  <si>
    <t>2735241</t>
  </si>
  <si>
    <t>Bogotá AZ CONVENIO ARCEC AZ AÑO 2004</t>
  </si>
  <si>
    <t>Bogotá AZ PEDIDOS PAPELERIA AÑO 2003-2005</t>
  </si>
  <si>
    <t>2728428</t>
  </si>
  <si>
    <t>Bogotá COLECTOR-FORMULARIO DECLARACION DEL IMPUESTO PREDIAL UNIFICADO</t>
  </si>
  <si>
    <t>2732331</t>
  </si>
  <si>
    <t>Bogotá SOPORTES CANCELACION DE HIPOTECAS SEPTIEMBRE 2003</t>
  </si>
  <si>
    <t>Bogotá SOPORTES CANCELACION DE HIPOTECAS OCT-NOV 2003</t>
  </si>
  <si>
    <t>Bogotá SOPORTES CANCELACION DE HIPOTECAS MARZO 2003</t>
  </si>
  <si>
    <t>Bogotá AZ AVALUOS CARTERA ESPECIAL</t>
  </si>
  <si>
    <t>2762319</t>
  </si>
  <si>
    <t>Bogotá COBRANZAS Y ASESORIAS CYA FACTURA 338COD BARRAS 112985</t>
  </si>
  <si>
    <t>Bogotá COBRANZAS Y ASESORIAS CYA FACTURAS 3438 COD BARRAS 112987</t>
  </si>
  <si>
    <t>Bogotá COBRANZAS Y ASESORIAS CYA FACTURAS 3450 9 COD BARRAS 112988</t>
  </si>
  <si>
    <t>5254332</t>
  </si>
  <si>
    <t>Bogotá AVALUOS DEL TOLIMA 1-2</t>
  </si>
  <si>
    <t>Bogotá AVALUOS SOCIEDAD COLOMBIANA DE AVALUADORES 1-3</t>
  </si>
  <si>
    <t>Bogotá AVALUOS SOCIEDAD 2-3</t>
  </si>
  <si>
    <t>Bogotá AVALUOS SOCIEDAD 3-3</t>
  </si>
  <si>
    <t>2732520</t>
  </si>
  <si>
    <t>Bogotá FACTURACION 200INFORMES</t>
  </si>
  <si>
    <t>Bogotá SOLICITUDES PROMESAS ESCRIT Y ENTREGAS 200AZ 2</t>
  </si>
  <si>
    <t>2728290</t>
  </si>
  <si>
    <t>Bogotá CONSECUTIVO FACTURAS MARZO 2004</t>
  </si>
  <si>
    <t>Bogotá PAZ Y SALVOS Y 4 9 2005</t>
  </si>
  <si>
    <t>Bogotá TRAMITE DE CANCELACION DE HIPOTECAS ENERO A MARZO 200NO  1</t>
  </si>
  <si>
    <t>2762683</t>
  </si>
  <si>
    <t>Bogotá PAZ Y SALVO CLIENTE OBLIGACIONES</t>
  </si>
  <si>
    <t>2729516</t>
  </si>
  <si>
    <t>Bogotá CERTIFICADOS DE LIBERTAD INMUEBLES GRANAHORRAR 2005</t>
  </si>
  <si>
    <t>2735884</t>
  </si>
  <si>
    <t>Bogotá CESIONES GRANBANCO ABOGADOS EXTERNOS SOPORTES TRANSFERENCIAS DE DOMINIO AÑO 2005</t>
  </si>
  <si>
    <t>2735888</t>
  </si>
  <si>
    <t>Bogotá AZ APLICACIONES</t>
  </si>
  <si>
    <t>2735393</t>
  </si>
  <si>
    <t>Bogotá NOTARIA 42</t>
  </si>
  <si>
    <t>Bogotá REESTRUCTURACIONES SISTEMCOBRO Y ADC 2001-2</t>
  </si>
  <si>
    <t>Bogotá REESTRUCTURACIONES SISTEMCOBRO Y ADC 2002-2</t>
  </si>
  <si>
    <t>2729541</t>
  </si>
  <si>
    <t>Bogotá DIARIO OFICIAL 4588DECRETO 10104-04-2005</t>
  </si>
  <si>
    <t>2715634</t>
  </si>
  <si>
    <t>Bogotá AZ ENTREGA DE MASIVAS - SETECSA ENTREGA GRANAHORRAR</t>
  </si>
  <si>
    <t>2715528</t>
  </si>
  <si>
    <t>Bogotá DEVOLUCIONES CARPETAS JURIRICAS 2007</t>
  </si>
  <si>
    <t>2732882</t>
  </si>
  <si>
    <t>Bogotá PAZ Y SALVOS AZ 8 COVINOC</t>
  </si>
  <si>
    <t>2732940</t>
  </si>
  <si>
    <t>Bogotá AZ 0COPIA AVALUOS LONJA LLANOS ORIENTALES-2005</t>
  </si>
  <si>
    <t>Bogotá AZ 0COPIAS AVALUOS LONJA LLANOS ORIENTALES 2005</t>
  </si>
  <si>
    <t>Bogotá COPIAS AVALUOS L P R BOGOTA 200C A L BOGOTA-2004</t>
  </si>
  <si>
    <t>Bogotá SOLICITUD AVALUOS LONJAS 200SOLICITUDES AZ S O L 200FACTURAS RATIFICACIONES</t>
  </si>
  <si>
    <t>5252539</t>
  </si>
  <si>
    <t>Bogotá FORMATOS DE SOLICITUDES Y DEVOLUCIONES CARPETAS SETECSA</t>
  </si>
  <si>
    <t>Bogotá SEGUIMIENTO SOLICITUD CARPETAS SETECSA</t>
  </si>
  <si>
    <t>Bogotá ENTREGAS A SETECSA</t>
  </si>
  <si>
    <t>2761152</t>
  </si>
  <si>
    <t>Bogotá DEVOLUCION DE DOCUMENTOS ARCEC 2004</t>
  </si>
  <si>
    <t>2727996</t>
  </si>
  <si>
    <t>Bogotá INFORME DE ENTREGA ADMINISTRACION DE INMUEBLES DIRECCION GENERAL MAYO 9 2003</t>
  </si>
  <si>
    <t>Bogotá FOLIOS CERTIFICADOS DE LIBERTAD Y TRADICION IFI</t>
  </si>
  <si>
    <t>Bogotá MEDELLIN ENTREGAS A SETECSA</t>
  </si>
  <si>
    <t>2716597</t>
  </si>
  <si>
    <t>Bogotá AZ COPIAS FORMATO DE ENTREGA ACTAS-SETECSA 2-3</t>
  </si>
  <si>
    <t>Bogotá AZ COPIAS FORMATO DE ENTREGA ACTAS-SETECSA 3-3</t>
  </si>
  <si>
    <t>2732420</t>
  </si>
  <si>
    <t>Bogotá IMPUESTOS PREDIALES 200GRAN H</t>
  </si>
  <si>
    <t>2729672</t>
  </si>
  <si>
    <t>Bogotá DEVOLUCIONES ARCEC DRA ANDREA GUERRERO</t>
  </si>
  <si>
    <t>Bogotá COMPOBANTES DE THOMAS GREG EXPRESS DICIEMBRE 200ENERO Y FEBRERO 2005</t>
  </si>
  <si>
    <t>Bogotá COMPOBANTES DE THOMAS GREG EXPRESS MARZO ABRIL Y MAYO 2005</t>
  </si>
  <si>
    <t>2729556</t>
  </si>
  <si>
    <t>Bogotá AVALUO NO  3</t>
  </si>
  <si>
    <t>Bogotá AVALUO NO  4</t>
  </si>
  <si>
    <t>Bogotá AVALUO NO  5</t>
  </si>
  <si>
    <t>Bogotá AVALUO NO  6</t>
  </si>
  <si>
    <t>Bogotá AVALUO NO  7</t>
  </si>
  <si>
    <t>Bogotá AVALUO NO  8</t>
  </si>
  <si>
    <t>Bogotá AVALUO NO  9</t>
  </si>
  <si>
    <t>5254730</t>
  </si>
  <si>
    <t>Bogotá FORMATO DE RESPUESTA DE CARPETA JURIDICAS</t>
  </si>
  <si>
    <t>Bogotá PRESTAMOS DOCUMENTOS</t>
  </si>
  <si>
    <t>2726753</t>
  </si>
  <si>
    <t>Bogotá VIATICOS 2003</t>
  </si>
  <si>
    <t>Bogotá VIATICOS</t>
  </si>
  <si>
    <t>2735998</t>
  </si>
  <si>
    <t>Bogotá TRANSFERENCIA DE DOMINIO</t>
  </si>
  <si>
    <t>Bogotá RECEPCION FISICA DE INMUEBLES</t>
  </si>
  <si>
    <t>Bogotá SOLICITUD ENTREGA DE INMUEBLE</t>
  </si>
  <si>
    <t>Bogotá FORMULARIOS IMPUESTO PREDIAL</t>
  </si>
  <si>
    <t>Bogotá PAZ Y SALVO CONCORDATO SENTENCIAS</t>
  </si>
  <si>
    <t>Bogotá ELABORACION DE MINUTA Y CANCELACION</t>
  </si>
  <si>
    <t>5250987</t>
  </si>
  <si>
    <t>Bogotá AZ V TERCEROS ACREEDORES 2006</t>
  </si>
  <si>
    <t>Bogotá AZ VI TERCEROS ACREEDORES</t>
  </si>
  <si>
    <t>Bogotá A-Z APLICATIVOS 6 ENERO - MARZO 2007</t>
  </si>
  <si>
    <t>2760653</t>
  </si>
  <si>
    <t>Bogotá PROCESOS OPERATIVOS OCT 200C-13-PAZY SALVOS</t>
  </si>
  <si>
    <t>2761087</t>
  </si>
  <si>
    <t>Bogotá SOPORTES DE VERIFICACION DE PRESTAMOS Y RETIROS ARCEC POR ANDRES ESPINO</t>
  </si>
  <si>
    <t>Bogotá APERTURAS ADMINISTRATIVAS EN ARCEC DEL DEPARTAMENTO DE CONTRATACION</t>
  </si>
  <si>
    <t>2735192</t>
  </si>
  <si>
    <t>Bogotá MANTENIMIENTO Y SOPORTE TECNICO INCONSISTENCIAS APLICATIVO COBRA XXI OBLIGACIONES FACT TARJETAS DE CONTROL DE CREDITO GRANANHORRAR</t>
  </si>
  <si>
    <t>Bogotá MEJORAS APLICATIVOS 2005</t>
  </si>
  <si>
    <t>2728430</t>
  </si>
  <si>
    <t>Bogotá OUTSORCING OPERATIVO 2004-CONTINUACION</t>
  </si>
  <si>
    <t>Bogotá OUTSORCING OPERATIVO 2004-1</t>
  </si>
  <si>
    <t>2735916</t>
  </si>
  <si>
    <t>Bogotá SOLICITUD DOCUMENTOS ARCEC Y PAZ Y SALVO GERENCIA DE CARTERA 2006-2007</t>
  </si>
  <si>
    <t>Bogotá AZ ACTAS CAO</t>
  </si>
  <si>
    <t>Bogotá REESTRUCTURACIONES GRUPO CONSULTOR TOMO I</t>
  </si>
  <si>
    <t>5250967</t>
  </si>
  <si>
    <t>Bogotá AVALUOS CANCELACIONES Y REMATES HUMBERTO FERNANDEZCC 822000473</t>
  </si>
  <si>
    <t>2762425</t>
  </si>
  <si>
    <t>Bogotá CARPETA APLICATIVO VIGILA</t>
  </si>
  <si>
    <t>2728480</t>
  </si>
  <si>
    <t>Bogotá CIPIAS AVALUOS INMUEBLES</t>
  </si>
  <si>
    <t>9050178</t>
  </si>
  <si>
    <t>Bogotá LISTADOS BACKUP FILESERVER AGOSTO 2005</t>
  </si>
  <si>
    <t>Bogotá MEMORANDO INMUEBLES CENTAURO BDM ACUERDO MUN 2002-05</t>
  </si>
  <si>
    <t>2729037</t>
  </si>
  <si>
    <t>Bogotá CARTAS DE COMUNICACIONES INFORMANDO EL NUEVO CREDITO REESTRUC  200COMUNICACIONES A CLIENTES</t>
  </si>
  <si>
    <t>9050020</t>
  </si>
  <si>
    <t>Bogotá LISTADOS BACKUP FILESERVER SEPTIEMBRE 2005</t>
  </si>
  <si>
    <t>5254871</t>
  </si>
  <si>
    <t>Bogotá FORMATO DE SOLICITUDES 2005-2006</t>
  </si>
  <si>
    <t>Bogotá INFORME MENSUAL DE PROYECTOS 2006</t>
  </si>
  <si>
    <t>2728532</t>
  </si>
  <si>
    <t>Bogotá SOLICITUDES ABRIL A JUNIO 2008</t>
  </si>
  <si>
    <t>2735984</t>
  </si>
  <si>
    <t>Bogotá FOLIOS ZONA SUR BOGOTA 200</t>
  </si>
  <si>
    <t>Bogotá FOLIOS TOLIMA NEIVA GARZON 200</t>
  </si>
  <si>
    <t>2726970</t>
  </si>
  <si>
    <t>Bogotá 12A INVERSA 49 PAZ Y SALVOS</t>
  </si>
  <si>
    <t>Bogotá 13A INVERSA 49 PAZ Y SALVOS</t>
  </si>
  <si>
    <t>Bogotá 14A SERLEFIN 49 PAZ Y SALVOS</t>
  </si>
  <si>
    <t>Bogotá 15A INVERSA PAZ Y SALVOS</t>
  </si>
  <si>
    <t>Bogotá 17A SERLEFIN PAZ Y SALVOS</t>
  </si>
  <si>
    <t>5250956</t>
  </si>
  <si>
    <t>Bogotá CECIONES UNIFICADAS GRANAHORRAR ABOGADAS DE BOGOTA 200ENVIO CECIONES DIGNORY 11</t>
  </si>
  <si>
    <t>Bogotá CECIONES DE GRANAHORRAR ENVIADAS A ABOGADOS DE BOGOTA Y OTRA CUIDADES ENVIO CECIONES DYGNORY 14</t>
  </si>
  <si>
    <t>Bogotá CECIONES ENVIO CECIONES HENRY CRUZ 16</t>
  </si>
  <si>
    <t>2731843</t>
  </si>
  <si>
    <t>Bogotá COPIAS AVALUOS INMUEBLES 200200TOMO XIII</t>
  </si>
  <si>
    <t>Bogotá COPIAS AVALUOS INMUEBLES 200200TOMO XV</t>
  </si>
  <si>
    <t>Bogotá COPIAS AVALUOS INMUEBLES 200200TOMO XXI</t>
  </si>
  <si>
    <t>2761496</t>
  </si>
  <si>
    <t>Bogotá CERT DISP PRESUPUESTAL PARTIDA PRES DISPONIBLE</t>
  </si>
  <si>
    <t>5254971</t>
  </si>
  <si>
    <t>Bogotá IMPUESTOS PREDIALES 2008 BOGOTA CARPETA 25</t>
  </si>
  <si>
    <t>1007006170</t>
  </si>
  <si>
    <t>2735429</t>
  </si>
  <si>
    <t>Bogotá APERTURAS COMERCIALES 2007</t>
  </si>
  <si>
    <t>5251151</t>
  </si>
  <si>
    <t>Bogotá COPIAS FACTURAS ENERO -DICIEMBRE DE 2004</t>
  </si>
  <si>
    <t>Bogotá COPIAS FACTURAS DE ENERO - DICIEMBRE DE 2005</t>
  </si>
  <si>
    <t>2732556</t>
  </si>
  <si>
    <t>Bogotá FOLIOS FECHAS ANTERIORES AZ 3</t>
  </si>
  <si>
    <t>Bogotá FOLIOS FECHAS ANTERIORES AZ 2</t>
  </si>
  <si>
    <t>2715614</t>
  </si>
  <si>
    <t>Bogotá HERRAMIENTAS DE SEGURIDAD INFORMATICA</t>
  </si>
  <si>
    <t>2730690</t>
  </si>
  <si>
    <t>Bogotá CERTIFICADOS DE LIBERTAD INMUEBLES GRANAHORRAR -2005</t>
  </si>
  <si>
    <t>2726030</t>
  </si>
  <si>
    <t>Bogotá PLANILLAS PRESTAMOS DE DOCUMENTOS BUCARAMANGA</t>
  </si>
  <si>
    <t>Bogotá SOLICITUDES DE CARPETAS COMERCIALES ADM Y JURIDICAS</t>
  </si>
  <si>
    <t>Bogotá DEVOLUCIONES CARPETAS COMERCIALES ADM</t>
  </si>
  <si>
    <t>2728276</t>
  </si>
  <si>
    <t>Bogotá DEVOLUCIONES MARZO 2007</t>
  </si>
  <si>
    <t>2762323</t>
  </si>
  <si>
    <t>Bogotá PAZ Y SALVOS Y FORMATOS 4 9 JUNIO 28 A SEPTIEMBRE 9 -2004</t>
  </si>
  <si>
    <t>Bogotá PAZ Y SALVOS Y FORMATOS 4 9 JUNIO A OCTUBRE 14-2004</t>
  </si>
  <si>
    <t>Bogotá PAZ Y SALVOS Y FORMATOS 4 9 SEPTIEMBRE 20 A OCTUBRE 25-2004</t>
  </si>
  <si>
    <t>9050187</t>
  </si>
  <si>
    <t>Bogotá SOPORTES ACTUALIZACION DATA CREDITO TOMO</t>
  </si>
  <si>
    <t>5250860</t>
  </si>
  <si>
    <t>Bogotá CESIONES UNIFICADAS GRANAHORRAR 2005</t>
  </si>
  <si>
    <t>2727215</t>
  </si>
  <si>
    <t>Bogotá REPORTES CHIPS NOV - DIC-200AZ Nº 2</t>
  </si>
  <si>
    <t>2761014</t>
  </si>
  <si>
    <t>Bogotá COPIAS DE AVALUOS 200- 01</t>
  </si>
  <si>
    <t>5251311</t>
  </si>
  <si>
    <t>Bogotá CERTIFICADOS RETENCION</t>
  </si>
  <si>
    <t>5254662</t>
  </si>
  <si>
    <t>Bogotá ENTREGA CARTAS CARTERA SISMICA CLAUDIA RINCON FABIO ROZO</t>
  </si>
  <si>
    <t>2729864</t>
  </si>
  <si>
    <t>Bogotá ACTAS DE DEVOLUCIONES SOLICITUDES Y APERTURAS DE DOCUMENTOS ADMINISTRATIVOS COMERCIALES Y JURIDICOS DE CISA PAQUETE NO 37</t>
  </si>
  <si>
    <t>Bogotá ACTAS DE DEVOLUCIONES SOLICITUDES Y APERTURAS DE DOCUMENTOS ADMINISTRATIVOS COMERCIALES Y JURIDICOS DE CIS PAQUETE NO 45</t>
  </si>
  <si>
    <t>2713367</t>
  </si>
  <si>
    <t>Bogotá AZ ACTAS DE ENTREGA 200N 5</t>
  </si>
  <si>
    <t>5254706</t>
  </si>
  <si>
    <t>Bogotá IMPUESTOS PREDIALES 2007 C-49</t>
  </si>
  <si>
    <t>Bogotá IMPUESTOS PREDIALES 2007 C-50</t>
  </si>
  <si>
    <t>2715308</t>
  </si>
  <si>
    <t>Bogotá COVINOC MANIZALES</t>
  </si>
  <si>
    <t>5250250</t>
  </si>
  <si>
    <t>Bogotá AREA OPERACIONES SUCURSAL MEDELLIN -CORRESPONDENCIA FINANCIERA</t>
  </si>
  <si>
    <t>Bogotá AREA OPERACIONES SUCURSAL MEDELLIN - CORRESPONDENCIA FINANCIERA</t>
  </si>
  <si>
    <t>5254733</t>
  </si>
  <si>
    <t>Bogotá SOLICITUDE SEPTIEMBRE 2006</t>
  </si>
  <si>
    <t>Bogotá SOLICITUDE OCTUBRE 2006</t>
  </si>
  <si>
    <t>5252896</t>
  </si>
  <si>
    <t>Bogotá FOLIOS CENTRO TOMO I ENERO</t>
  </si>
  <si>
    <t>2713433</t>
  </si>
  <si>
    <t>Bogotá CESIONES Y PODERES-BIBIANA LINERO</t>
  </si>
  <si>
    <t>5254985</t>
  </si>
  <si>
    <t>Bogotá IMPUESTOS PREDIALES SANTANDER 2008 CARPETA 2</t>
  </si>
  <si>
    <t>Bogotá IMPUESTOS PREDIALES SANTANDER 2008 CARPETA 6</t>
  </si>
  <si>
    <t>Bogotá IMPUESTOS PREDIALES TOLIMA 2008 CRPETA 3</t>
  </si>
  <si>
    <t>Bogotá IMPUESTOS PREDIALES HUILA 2008 CRPETA 1</t>
  </si>
  <si>
    <t>Bogotá IMPUESTOS PREDIALES SABANA DE BOGOTA 2008 CARPETA 1</t>
  </si>
  <si>
    <t>Bogotá IMPUESTOS PREDIALES TOLIMA 2008 CARPETA 4</t>
  </si>
  <si>
    <t>2734671</t>
  </si>
  <si>
    <t>Bogotá NO REPORTADOS CIFIN 1</t>
  </si>
  <si>
    <t>2732698</t>
  </si>
  <si>
    <t>Bogotá INTERROGATORIOS Y EXIBICION DE DOCUMENTOS 20043</t>
  </si>
  <si>
    <t>Bogotá INTEROGATORIOS Y EXIBICION DE DOCUMENTOS 2004</t>
  </si>
  <si>
    <t>Bogotá INTERROGATORIOS Y EXIBICION DE DOCUMENTOS 2005</t>
  </si>
  <si>
    <t>2714223</t>
  </si>
  <si>
    <t>Bogotá PAGARE OPERADORES NO VIGENTES CARTERA</t>
  </si>
  <si>
    <t>2726889</t>
  </si>
  <si>
    <t>Bogotá ACTAS DE ENTREGA EQUIPOS DE COMPUTO</t>
  </si>
  <si>
    <t>2732543</t>
  </si>
  <si>
    <t>Bogotá ACTAS ARCEC MANIZALES</t>
  </si>
  <si>
    <t>2726974</t>
  </si>
  <si>
    <t>Bogotá CERTIFICACION Y DENUNCIA DEL 200AZCLIENTES</t>
  </si>
  <si>
    <t>2728703</t>
  </si>
  <si>
    <t>Bogotá SOLICITUDES Y LEGALIZACION GASTOS VIAJE 2003</t>
  </si>
  <si>
    <t>2735438</t>
  </si>
  <si>
    <t>Bogotá PREDIALES 200CUNDINAMARCA</t>
  </si>
  <si>
    <t>5254278</t>
  </si>
  <si>
    <t>Bogotá VICEPRESIDENCIA OPERACIONES SUCURSAL MEDELLIN CONTROL SALIDA E INGRESO DE EQUIPOS MUEBLES Y ENSERES 200A 2007</t>
  </si>
  <si>
    <t>2715588</t>
  </si>
  <si>
    <t>2728409</t>
  </si>
  <si>
    <t>Bogotá NORMAS TOMO I</t>
  </si>
  <si>
    <t>Bogotá NORMAS TOMO II</t>
  </si>
  <si>
    <t>5254970</t>
  </si>
  <si>
    <t>Bogotá IMPUESTOS PREDIALES 2008 BOGOTA CARPETA 28</t>
  </si>
  <si>
    <t>Bogotá IMPUESTOS PREDIALES 2008 BOGOTA CARPETA 29</t>
  </si>
  <si>
    <t>Bogotá IMPUESTOS PREDIALES 2008 BOGOTA CARPETA 30</t>
  </si>
  <si>
    <t>Bogotá IMPUESTOS PREDIALES 2008 BOGOTA CARPETA 31</t>
  </si>
  <si>
    <t>Bogotá IMPUESTOS PREDIALES 2008 BOGOTA CARPETA 32</t>
  </si>
  <si>
    <t>Bogotá IMPUESTOS PREDIALES 2008 BOGOTA CARPETA 34</t>
  </si>
  <si>
    <t>Bogotá IMPUESTOS PREDIALES 2008 BOGOTA CARPETA 33</t>
  </si>
  <si>
    <t>Bogotá REESTRUCTURADAS CANCELADAS</t>
  </si>
  <si>
    <t>2726876</t>
  </si>
  <si>
    <t>Bogotá PAZ Y SALVOS 10 BETA</t>
  </si>
  <si>
    <t>2761788</t>
  </si>
  <si>
    <t>Bogotá FOLIOS HUILA</t>
  </si>
  <si>
    <t>Bogotá AZ FOLIOS CUNDINAMARCA FECHAS ANTERIORES</t>
  </si>
  <si>
    <t>5251020</t>
  </si>
  <si>
    <t>Bogotá PAZ Y SALVOS COMERCIALES NO VIGENTES</t>
  </si>
  <si>
    <t>2732343</t>
  </si>
  <si>
    <t>Bogotá CANCELACION DE HIPOTECAS # MARZO 2003</t>
  </si>
  <si>
    <t>2733532</t>
  </si>
  <si>
    <t>Bogotá INFORME DOCUMENTOS LEGALES CANCELACION HIUPOTECA REMATES ADJUDICACION</t>
  </si>
  <si>
    <t>2729885</t>
  </si>
  <si>
    <t>Bogotá RETIRO BOLETIN DE DEUDORES MOROSOS DEL ESTADO 2004</t>
  </si>
  <si>
    <t>2735901</t>
  </si>
  <si>
    <t>Bogotá NOVEDADES 200VIGILANCIA 3-3</t>
  </si>
  <si>
    <t>Bogotá NOVEDADES 200VIGILANCIA 2-3</t>
  </si>
  <si>
    <t>5254935</t>
  </si>
  <si>
    <t>Bogotá MINUTAS ESCRITURACION MASIVA 50010025- 5001001140</t>
  </si>
  <si>
    <t>Bogotá FACTURAS POR VENTAS DE INMUEBLES AÑO 2008 F-1</t>
  </si>
  <si>
    <t>Bogotá FACTURAS POR VENTAS DE INMUEBLES AÑO 2008 F-2</t>
  </si>
  <si>
    <t>Bogotá FACTURAS POR VENTAS DE INMUEBLES AÑO 2008 F-3</t>
  </si>
  <si>
    <t>Bogotá FACTURAS POR VENTAS DE INMUEBLES AÑO 2008 F-4</t>
  </si>
  <si>
    <t>Bogotá FACTURAS POR VENTAS DE INMUEBLES AÑO 2008 F-5</t>
  </si>
  <si>
    <t>Bogotá ENTREGA DE ESCRITURAS PARA REGISTRO MASIVO CGA</t>
  </si>
  <si>
    <t>2726301</t>
  </si>
  <si>
    <t>Bogotá DERECHOS DE ESCRITURACION BANCAFE PAGO CTA COBRO DCG-297 POR $135398507 57</t>
  </si>
  <si>
    <t>Bogotá DERECHOS DE ESCRITURACION REGISTRO Y BENEFICENCIA BANCAFE PAGO CTA COBRO DCG-297 POR $135398507 57</t>
  </si>
  <si>
    <t>2728832</t>
  </si>
  <si>
    <t>Bogotá REMESAS CALI 2007</t>
  </si>
  <si>
    <t>Bogotá REMESAS Y FACTURAS</t>
  </si>
  <si>
    <t>Bogotá REMESAS CAD BULEVAR 2007</t>
  </si>
  <si>
    <t>Bogotá REMESAS CAD LOURDES 2007</t>
  </si>
  <si>
    <t>Bogotá REMESAS CAD PROCESO DE FOLIACION ENERO 2008</t>
  </si>
  <si>
    <t>Bogotá SOLICITUD DE CARPETAS COMERCIALES  ADMINISTRATIVAS Y JURIDICAS</t>
  </si>
  <si>
    <t>5254335</t>
  </si>
  <si>
    <t>Bogotá AZ (1) FOLIOS ESCRITURACION MASIVA PAQUETE 1</t>
  </si>
  <si>
    <t>2732931</t>
  </si>
  <si>
    <t>Bogotá AZ 0B C H INMUEBLES COMPRADOS</t>
  </si>
  <si>
    <t>2761471</t>
  </si>
  <si>
    <t>Bogotá ESCRITURAS VARIAS EXPEDIENTE INMUEBLES</t>
  </si>
  <si>
    <t>Bogotá AZ CUOTAS DE ADMINISTRACION DE INMUEBLES BUCARAMANGA 2005</t>
  </si>
  <si>
    <t>2732461</t>
  </si>
  <si>
    <t>Bogotá ORDENES DE FACTURACION ARRENDAMIENTOS CONTROL DE PAGOS</t>
  </si>
  <si>
    <t>2726071</t>
  </si>
  <si>
    <t>Bogotá CONSULTORIA EN SEGURIDAD DE LA PLATAFORMA TECNOLOGICA DE CENTRAL DE INVERSIONES S A NEWNET S A</t>
  </si>
  <si>
    <t>Bogotá ETEK ADQUISICION Y PUESTA EN FUNCIONAMIENTO DE UNA SOLUCION DE SEGURIDAD INFORMATICA</t>
  </si>
  <si>
    <t>1C50533</t>
  </si>
  <si>
    <t>Bogotá AVALUOS APRA 2</t>
  </si>
  <si>
    <t>8300223824</t>
  </si>
  <si>
    <t>2728147</t>
  </si>
  <si>
    <t>Bogotá AVALUOS 200</t>
  </si>
  <si>
    <t>Bogotá AVALUOS 2005</t>
  </si>
  <si>
    <t>Bogotá INVENTARIOS DE EQUIPOS CISA-AON</t>
  </si>
  <si>
    <t>2733277</t>
  </si>
  <si>
    <t>Bogotá PRESTAMOS Y CONSULTAS ENERO 2007</t>
  </si>
  <si>
    <t>Bogotá PRESTAMOS ABRIL - MAYO</t>
  </si>
  <si>
    <t>9050820</t>
  </si>
  <si>
    <t>Bogotá REMESAS SETECSA ABRIL 2008</t>
  </si>
  <si>
    <t>Bogotá REMESAS SETECSA MARZO 2008</t>
  </si>
  <si>
    <t>2735897</t>
  </si>
  <si>
    <t>Bogotá CUOTAS COBROS AUTORIZ PAGO CTAS SOL  1837 ADMON 22</t>
  </si>
  <si>
    <t>2735277</t>
  </si>
  <si>
    <t>Bogotá SOPORTES CUENTAS POR COBRAR BCH FACTURA N° 1999 EGRESO S 1301849 BOGOTA 2003</t>
  </si>
  <si>
    <t>SO</t>
  </si>
  <si>
    <t>Bogotá SOPORTE CUENTAS POR OBRAR BCH FACTURA N°200BOGOTA 2003125-270Y CT 2024- 247 CG 70002-90012</t>
  </si>
  <si>
    <t>2726293</t>
  </si>
  <si>
    <t>Bogotá MBD SERVER LISTADOS SISTEMAS 2004</t>
  </si>
  <si>
    <t>Bogotá BACKUP FILESERVER</t>
  </si>
  <si>
    <t>Bogotá BACKUP WEBSERVER</t>
  </si>
  <si>
    <t>Bogotá BACKUP MBD SERVER DE 2</t>
  </si>
  <si>
    <t>Bogotá BACKUP GRUPO SISTEMAS</t>
  </si>
  <si>
    <t>Bogotá BACKUP MBDSERVER DE 2</t>
  </si>
  <si>
    <t>Bogotá BACKUP MAIN SERVER</t>
  </si>
  <si>
    <t>Bogotá BACKUP DGSERVER</t>
  </si>
  <si>
    <t>2726075</t>
  </si>
  <si>
    <t>Bogotá FOLIOS CERTIFICADOS DE LIBERTAD VARIOS NIT 860042945</t>
  </si>
  <si>
    <t>2735185</t>
  </si>
  <si>
    <t>Bogotá AZ BACKUP MBDSERVER</t>
  </si>
  <si>
    <t>Bogotá AZ LISTADOS BACKUP MBDSERVER</t>
  </si>
  <si>
    <t>2762498</t>
  </si>
  <si>
    <t>Bogotá VB FACTURACION 2006</t>
  </si>
  <si>
    <t>2715428</t>
  </si>
  <si>
    <t>Bogotá DEVOLUCIONES DE CAPETAS JURIDICAS DESDE ABRIL 2008</t>
  </si>
  <si>
    <t>2732256</t>
  </si>
  <si>
    <t>Bogotá VIATICOS REGIONAL BOGOTA 200GASTOS DE VIAJE GTE SUCURSAL BOGOTA 2003</t>
  </si>
  <si>
    <t>Bogotá VIATICOS MEDELLIN BUCARAMANGA CALI 200GASTOS DE VIAJE GTE SUC MEDELLIN</t>
  </si>
  <si>
    <t>Bogotá VIATICOS SPG PPR PPD AUTORIZ SPG GASTOS DE VIAJE VICEPRESIDENTE 2003</t>
  </si>
  <si>
    <t>2728487</t>
  </si>
  <si>
    <t>Bogotá CUENTAS POR COBRAR FOGAFIN CALI II INMUEBLES FACTURA 201TOMO II 2004</t>
  </si>
  <si>
    <t>Bogotá CONCILIACIONES BANCARIAS BOGOTA 252004</t>
  </si>
  <si>
    <t>Bogotá CONCILIACIONES BANCARIAS BUCARAMANGA 2004</t>
  </si>
  <si>
    <t>Bogotá COMPROBANTES R Y M ENEROMARZO 2005</t>
  </si>
  <si>
    <t>Bogotá CONCILIACIONES BANCARIAS BOGOTA GRANAHORRAR 04D 250 2004</t>
  </si>
  <si>
    <t>Bogotá CONCILIACIONES BANCARIAS MANIZALES 13330 2004</t>
  </si>
  <si>
    <t>Bogotá ANEXOS CONCILIACIONES BANCARIAS DICIEMBRE 2002004</t>
  </si>
  <si>
    <t>Bogotá CUENTAS POR COBRAR MEDELLIN FACTURA 201AZ 2004</t>
  </si>
  <si>
    <t>2761019</t>
  </si>
  <si>
    <t>Bogotá AVALUOS C P NIT 8600429455</t>
  </si>
  <si>
    <t>8302788</t>
  </si>
  <si>
    <t>560023319</t>
  </si>
  <si>
    <t>Bogotá AVALUOS APRA NIT 830022382</t>
  </si>
  <si>
    <t>520099607</t>
  </si>
  <si>
    <t>2713891</t>
  </si>
  <si>
    <t>Bogotá REPORTE CIFIN DATA DEUDOS 2005</t>
  </si>
  <si>
    <t>2760548</t>
  </si>
  <si>
    <t>Bogotá GTS VIAJE VICEPRS INMUEBLES SPG 2004-2005</t>
  </si>
  <si>
    <t>2761227</t>
  </si>
  <si>
    <t>Bogotá VIP VIATICOS GERENTE SUC CALI 2004-2005</t>
  </si>
  <si>
    <t>Bogotá VIP VIATICOS GERENTE SUC MANZ 2004-2005</t>
  </si>
  <si>
    <t>Bogotá VIP VIATICOS GTE SUC MEDELLIN GTS VIAJE 2004-2005</t>
  </si>
  <si>
    <t>Bogotá VPI VIATICOS GERENTE SUC-BTA 2004-2005</t>
  </si>
  <si>
    <t>2728144</t>
  </si>
  <si>
    <t>Bogotá PRESTAMOS JURIDICOS DESDE MARZO 2008</t>
  </si>
  <si>
    <t>9050102</t>
  </si>
  <si>
    <t>Bogotá IMPUESTOS FIDEICOMISO SANTA ROSA 2007 1-2</t>
  </si>
  <si>
    <t>2726815</t>
  </si>
  <si>
    <t>Bogotá PAZ Y SALVO FINCREDIT JUNIO - NOVIEMBRE AÑO 2003</t>
  </si>
  <si>
    <t>2714417</t>
  </si>
  <si>
    <t>Bogotá VIATICOS GERENTE BARRANQUILLA</t>
  </si>
  <si>
    <t>Bogotá VIATICOS GERENTE SUCURSAL BUCARAMANGA</t>
  </si>
  <si>
    <t>2729629</t>
  </si>
  <si>
    <t>Bogotá REESTRUCTURACIONES FENIX</t>
  </si>
  <si>
    <t>Bogotá DACIONES Y REMATES</t>
  </si>
  <si>
    <t>2732885</t>
  </si>
  <si>
    <t>Bogotá ACTAS ASAMBLEAS - B-MANGA 2006</t>
  </si>
  <si>
    <t>Bogotá DOCUMENTOS NOTARIALES DRA OLGA LUCIA ZOLANO</t>
  </si>
  <si>
    <t>2735405</t>
  </si>
  <si>
    <t>Bogotá ACUERDO DE PAGO CONSTRUCTORA ERA 2000 NIT 8002378073</t>
  </si>
  <si>
    <t>2732919</t>
  </si>
  <si>
    <t>Bogotá PAZ Y SALVO Nº 26</t>
  </si>
  <si>
    <t>2732901</t>
  </si>
  <si>
    <t>Bogotá PAZ Y SALVO BETA 30 AGOSTO</t>
  </si>
  <si>
    <t>2726723</t>
  </si>
  <si>
    <t>Bogotá AZ 00FACTURAS DE VENTAS Y ARRENDAMIENTO COPIAS AMARILLAS N° 30800 AL N° 30837 AGOSTO 2003</t>
  </si>
  <si>
    <t>Bogotá AZ 009 FACTURAS DE VENTAS Y ARRENDAMIENTOS COPIAS AMARILLAS N° 3106AL 31150 DICIEMBRE 2003</t>
  </si>
  <si>
    <t>Bogotá AZ 010 FACTURAS DE VENTAS Y ARRENDAMIENTOS COPIAS AMARILLA N° 3115AL 31199 DICIEMBRE 2003</t>
  </si>
  <si>
    <t>Bogotá AZ 01FACTURAS DE VENTAS Y ARRENDAMIENTOS COPIAS AMARILLAS N° 31200 AL N° 3126DIC 2003</t>
  </si>
  <si>
    <t>5250981</t>
  </si>
  <si>
    <t>Bogotá CONSECUTIVO FACTURAS ABRIL MAYO 2004</t>
  </si>
  <si>
    <t>2763029</t>
  </si>
  <si>
    <t>Bogotá LEY 22GFA</t>
  </si>
  <si>
    <t>2726721</t>
  </si>
  <si>
    <t>Bogotá SOLICITUDES FEBRERO 2008</t>
  </si>
  <si>
    <t>2730100</t>
  </si>
  <si>
    <t>Bogotá CERTIFICADOS ALTOS DEL VIRREY (4828 - 4999)</t>
  </si>
  <si>
    <t>2732947</t>
  </si>
  <si>
    <t>Bogotá COVINOC PAZ Y SALVO Y 4-9 CLIENTES</t>
  </si>
  <si>
    <t>2735388</t>
  </si>
  <si>
    <t>Bogotá SOLICITUD CARPETAS 2</t>
  </si>
  <si>
    <t>2761637</t>
  </si>
  <si>
    <t>Bogotá DOCUMENTOS CANCELACIONES DE HIPOTECAS</t>
  </si>
  <si>
    <t>5251765</t>
  </si>
  <si>
    <t>Bogotá CANCELACIONES DE HIPOTECA EXPEDIENTE</t>
  </si>
  <si>
    <t>5254688</t>
  </si>
  <si>
    <t>2731678</t>
  </si>
  <si>
    <t>Bogotá AZ COPIAS FORMATO DE ENTREGA ACTAS-SETECSA 1-3</t>
  </si>
  <si>
    <t>2726877</t>
  </si>
  <si>
    <t>2715988</t>
  </si>
  <si>
    <t>Bogotá BANCAFE Y NOTARIAS NO 200MINUTAS DE CANCELACION DE HIPOTECAS</t>
  </si>
  <si>
    <t>2732629</t>
  </si>
  <si>
    <t>Bogotá CONSULTA DE CIFINES Y DATACREDITO AÑO 200SOLICITUDES DE RESPUESTAS</t>
  </si>
  <si>
    <t>2732705</t>
  </si>
  <si>
    <t>Bogotá AZ 01FACT VENTAS Y ARREND DEVUELTAS POR CORREO 2002004</t>
  </si>
  <si>
    <t>2729886</t>
  </si>
  <si>
    <t>Bogotá RETENCION EN LA FUENTE JULIO DICIEMBRE 2005</t>
  </si>
  <si>
    <t>Bogotá RETENCION EN LA FUENTE ENERO JUNIO 2005</t>
  </si>
  <si>
    <t>Bogotá IVA JULIO DICIEMBRE 2005</t>
  </si>
  <si>
    <t>Bogotá IVA ENERO JUNIO 2005</t>
  </si>
  <si>
    <t>2729616</t>
  </si>
  <si>
    <t>5251431</t>
  </si>
  <si>
    <t>2727265</t>
  </si>
  <si>
    <t>Bogotá AZ VICEPRESIDENCIA DE INMUEBLES-GERENCIA JURIDICA SANEAMIENTO BCH AÑO 2004-2005</t>
  </si>
  <si>
    <t>Bogotá AZ VICEPRESIDENCIA DE INMUEBLES-GERENCIA JURIDICA SEGUIMIENTO MINUTAS Y ESCRITURAS AÑO 2004</t>
  </si>
  <si>
    <t>Bogotá AZ VICEPRESIDENCIA DE INMUEBLES-GERENCIA JURIDICA ANTECEDENTES ESCRITURACION BCH AÑO 2004</t>
  </si>
  <si>
    <t>2761127</t>
  </si>
  <si>
    <t>Bogotá VICEPRESIDENCIA DE INMUEBLES GERENCIA JURIDICA SOLICITUDES GASTOS NOTARIALES 2005</t>
  </si>
  <si>
    <t>2761368</t>
  </si>
  <si>
    <t>Bogotá ACTAS DE BCH A ARCEC AZ 6</t>
  </si>
  <si>
    <t>Bogotá ACTAS DE BCH A ARCEC AZ 7</t>
  </si>
  <si>
    <t>Bogotá ACTAS DE BCH A ARCEC AZ 8</t>
  </si>
  <si>
    <t>2735392</t>
  </si>
  <si>
    <t>Bogotá MINUTAS SOLICITUD LEGALIZACIONES VARIAS</t>
  </si>
  <si>
    <t>2715731</t>
  </si>
  <si>
    <t>Bogotá MINUTAS II (I SEMESTRE 2007) DPTO JURIDICO 1-3</t>
  </si>
  <si>
    <t>5250799</t>
  </si>
  <si>
    <t>Bogotá AZ FOLIOS 10 SUBASTA CORRAL MALDONADO</t>
  </si>
  <si>
    <t>5250969</t>
  </si>
  <si>
    <t>Bogotá DACIONES</t>
  </si>
  <si>
    <t>2728439</t>
  </si>
  <si>
    <t>Bogotá SOPORTES DESMONTE DE CARPETAS COMERCIALES ADMINISTRATIVAS E INMUEBLES FISICAS</t>
  </si>
  <si>
    <t>Bogotá SOPORTES PRESTAMO DE CARPETAS COMERCIALES ARCEC A CISA AZ NOVIEMBREA ENERO DE 2004</t>
  </si>
  <si>
    <t>Bogotá SOPORTES PRESTAMO DE CARPETAS COMERCIALES ARCEC A CISA AZ 8 AGOSTO A DICIEMBRE DE 2004</t>
  </si>
  <si>
    <t>Bogotá SOPORTES PRESTAMO DE CARPETAS COMERCIALES ARCEC A CISA AZ 10 DICIEMBRE DE 2004</t>
  </si>
  <si>
    <t>5251769</t>
  </si>
  <si>
    <t>Bogotá REPARTO AVALUOS JULIO-SEPTIEMBRE</t>
  </si>
  <si>
    <t>9050885</t>
  </si>
  <si>
    <t>Bogotá SERVICIOS PUBLICOS AGUA 200- 0INMUEBLES</t>
  </si>
  <si>
    <t>2761424</t>
  </si>
  <si>
    <t>Bogotá COPIA DE AVALUOS 200NO  4</t>
  </si>
  <si>
    <t>Bogotá AVALUOS CERTIFICADOS TRADICION LIBERTAD VARIOS NO  5</t>
  </si>
  <si>
    <t>2734116</t>
  </si>
  <si>
    <t>Bogotá AZ PAZ Y SALVOS JULIO I 2006</t>
  </si>
  <si>
    <t>Bogotá AZ PAZ Y SALVOS JULIO II 2006</t>
  </si>
  <si>
    <t>Bogotá AZ PAZ Y SALVOS JULIO III 2006</t>
  </si>
  <si>
    <t>Bogotá AZ PAZ Y SALVOS JUNIO I 2006</t>
  </si>
  <si>
    <t>2714401</t>
  </si>
  <si>
    <t>Bogotá PROGRAMA PROYECTO VIGILA XXI SISTEMAS</t>
  </si>
  <si>
    <t>Bogotá REQUERIMIENTO CENTAURO 200SISTEMAS</t>
  </si>
  <si>
    <t>2714988</t>
  </si>
  <si>
    <t>Bogotá PAZ Y SALVOS VARIOS BETA</t>
  </si>
  <si>
    <t>2730478</t>
  </si>
  <si>
    <t>2762548</t>
  </si>
  <si>
    <t>2726064</t>
  </si>
  <si>
    <t>Bogotá NEWNET S A PROPUESTA TECNICA SERVICIOS DE SOPORTE Y REVISION DE FUNCIONABILIDAD DE PLATAFORMA DE BACKUP</t>
  </si>
  <si>
    <t>Bogotá AVALUIO LONJA RAMIREZ TORRES DE COMITA 2</t>
  </si>
  <si>
    <t>2732159</t>
  </si>
  <si>
    <t>Bogotá IFI 20019 FOLIOS DE MATRICULA INMOBILIARIA</t>
  </si>
  <si>
    <t>Bogotá BCH 20020 FOLIOS DE MATRICULA INMOBILIARIA</t>
  </si>
  <si>
    <t>5251651</t>
  </si>
  <si>
    <t>2734215</t>
  </si>
  <si>
    <t>Bogotá PAZ Y SALVOS 06-200CLIENTES</t>
  </si>
  <si>
    <t>Bogotá PAZ Y SALVOS 07-200CLIENTES</t>
  </si>
  <si>
    <t>Bogotá PAZ Y SALVOS 08-200CLIENTES</t>
  </si>
  <si>
    <t>Bogotá PAZ Y SALVOS 09-200CLIENTES</t>
  </si>
  <si>
    <t>5254870</t>
  </si>
  <si>
    <t>Bogotá PRESTAMO DE CARPETS</t>
  </si>
  <si>
    <t>Bogotá INCORPORACION DE DOCUMENTOS</t>
  </si>
  <si>
    <t>Bogotá ENTREGA DE CARPETAS SETECSA 2005</t>
  </si>
  <si>
    <t>Bogotá SOLISITUD DE CARPETAS COMERCIALES ADMINISTRATIVAS Y JURIDICAS</t>
  </si>
  <si>
    <t>2732530</t>
  </si>
  <si>
    <t>Bogotá AVALUOS 2003</t>
  </si>
  <si>
    <t>Bogotá ENTREGA DOCUMENTOS</t>
  </si>
  <si>
    <t>2716266</t>
  </si>
  <si>
    <t>Bogotá AVALUOS BOGOTA II BCH 1001001-1001001099 2003</t>
  </si>
  <si>
    <t>2728125</t>
  </si>
  <si>
    <t>Bogotá SOLICITUD ARCEC</t>
  </si>
  <si>
    <t>2729617</t>
  </si>
  <si>
    <t>2732840</t>
  </si>
  <si>
    <t>Bogotá PAZ Y SALVOS BETA 14</t>
  </si>
  <si>
    <t>2732881</t>
  </si>
  <si>
    <t>Bogotá PAZ Y SALVO AZ 1SERLEFIN SOBRE OBLIGACIONES</t>
  </si>
  <si>
    <t>Bogotá PAZ Y SALVO AZ 18 SERLEFIN SOBRE OBLIGACIONES</t>
  </si>
  <si>
    <t>Bogotá PAZ Y SALVO AZ 20 PRONTOPAGO SOBRE OBLIGACIONES</t>
  </si>
  <si>
    <t>Bogotá PAZ Y SALVO Nº 2SOBRE OBLIGACIONES</t>
  </si>
  <si>
    <t>2735148</t>
  </si>
  <si>
    <t>Bogotá PAZ Y SALVOS # 3SOBRE OBLIGACIONES CANCELADAS</t>
  </si>
  <si>
    <t>2728996</t>
  </si>
  <si>
    <t>Bogotá CERT REG PRESUPUESTAL 798AL 8250</t>
  </si>
  <si>
    <t>Bogotá CERT REG PRESUPUESTAL 1832AL 18570</t>
  </si>
  <si>
    <t>Bogotá CERT REG PRESUPUESTAL 1857AL 18900</t>
  </si>
  <si>
    <t>Bogotá CERT REG PRESUPUESTAL 1890AL 19150</t>
  </si>
  <si>
    <t>2731538</t>
  </si>
  <si>
    <t>Bogotá COPIAS AVALUOS INMUEBLES TOMO XI</t>
  </si>
  <si>
    <t>Bogotá COPIAS AVALUOS INMUEBLES TOMO X</t>
  </si>
  <si>
    <t>2729613</t>
  </si>
  <si>
    <t>5251667</t>
  </si>
  <si>
    <t>Bogotá SOFTWARE DESARROLLADO POR CISA SA RAFA RADICACION DE FACTURA VIGENCIA 2005</t>
  </si>
  <si>
    <t>Bogotá SOFTWARE DESARROLLADO POR CISA RAFA RADICACION DE FACTURAS VIGENCIA 200TOMO 2</t>
  </si>
  <si>
    <t>Bogotá SOFTWARE DESARROLLADO POR CISA S A SISTEMA CONTABLE SCCI XXI CONCISA</t>
  </si>
  <si>
    <t>Bogotá SOFTWARE DESARROLLO POR CISA SA SISTEMA CONTABLE SCCI XXI CONCISA 2007</t>
  </si>
  <si>
    <t>Bogotá PROCESO PARA LA ADMINISTRACION DE LA CLAVE SUPERUSUARIO ENERO A JUNIO 2006</t>
  </si>
  <si>
    <t>Bogotá PROCESO PARA LA ADMINISTRACION DE LA CLAVE SUPERUSUARIO JULIO A SEPTIEMBRE 2006</t>
  </si>
  <si>
    <t>2732703</t>
  </si>
  <si>
    <t>Bogotá RESOLUCIONES IDU</t>
  </si>
  <si>
    <t>2762665</t>
  </si>
  <si>
    <t>2727254</t>
  </si>
  <si>
    <t>2760669</t>
  </si>
  <si>
    <t>Bogotá INFORME CARTERA ESPECIAL OBLIGACIONES CANCELADAS ELKIN JIMENEZ MEJIA</t>
  </si>
  <si>
    <t>2715081</t>
  </si>
  <si>
    <t>Bogotá PAZ Y SALVOS A F A CLIENTES</t>
  </si>
  <si>
    <t>2715332</t>
  </si>
  <si>
    <t>Bogotá AVALUO SUCURSAL BOGOTA</t>
  </si>
  <si>
    <t>Bogotá AVALUO SUCURSALES MANIZALES 2005</t>
  </si>
  <si>
    <t>2730353</t>
  </si>
  <si>
    <t>Bogotá CANCELACIONES DE HIPOTECA 6</t>
  </si>
  <si>
    <t>Bogotá CANCELACIONES DE HIPOTECA 7</t>
  </si>
  <si>
    <t>2732456</t>
  </si>
  <si>
    <t>Bogotá ACTA DE RECIBIDO INMUEBLES BANCAFE 2004</t>
  </si>
  <si>
    <t>2734700</t>
  </si>
  <si>
    <t>Bogotá PERSONAL TRASLADO</t>
  </si>
  <si>
    <t>Bogotá PERSONAL RETIRADO AÑO 2004</t>
  </si>
  <si>
    <t>Bogotá PERSONAL RETIRADO AÑO 2005</t>
  </si>
  <si>
    <t>2729532</t>
  </si>
  <si>
    <t>Bogotá COPIAS CERTIFICACIONES Y ESTADO DE DEUDA I</t>
  </si>
  <si>
    <t>Bogotá COPIAS CERTIFICACIONES Y ESTADO DE DEUDA II</t>
  </si>
  <si>
    <t>Bogotá COPIAS CERTIFICACIONES Y ESTADO DE DEUDA III</t>
  </si>
  <si>
    <t>2728267</t>
  </si>
  <si>
    <t>Bogotá CARPETA DOCUMENTOS DRA OLGA LUCIA ZOLANO</t>
  </si>
  <si>
    <t>5252647</t>
  </si>
  <si>
    <t>Bogotá CONTROL ENTREGA PAZ Y SALVOS CISA OPERADORES CCIALES</t>
  </si>
  <si>
    <t>5250338</t>
  </si>
  <si>
    <t>Bogotá PAZ Y SALVOS AZ COVINOC</t>
  </si>
  <si>
    <t>Bogotá PAZ Y SALVOS AZ 10 COVINOC</t>
  </si>
  <si>
    <t>Bogotá PAZ Y SALVOS AZ 1COVINOC</t>
  </si>
  <si>
    <t>2734638</t>
  </si>
  <si>
    <t>Bogotá SOPORTES CANCELACION DE HIPOTECA ENERO ABRIL 2004</t>
  </si>
  <si>
    <t>Bogotá SOPORTES CANCELACION DE IPOTECA NOVIEMBRE DICIEMBRE 2004</t>
  </si>
  <si>
    <t>Bogotá SOPORTES CANCELACION DE IPOTECA ENERO FEBRERO 2004</t>
  </si>
  <si>
    <t>Bogotá SOPORTES CANCELACION DE HIPOTECA FEBRERO AGOSTO 2004</t>
  </si>
  <si>
    <t>2715315</t>
  </si>
  <si>
    <t>Bogotá AZ 19 PROCESOS OPERATIVOS PAZ Y SALVOS BETA NOVIEMBRE 200CLIENTES</t>
  </si>
  <si>
    <t>Bogotá AZ 20 PROCESOS OPERATIVOS PAZ Y SALVOS BETA DICIEMBRE DE 200CLIENTES</t>
  </si>
  <si>
    <t>Bogotá PAZ Y SALVOS BETA # 1CLIENTES</t>
  </si>
  <si>
    <t>2726334</t>
  </si>
  <si>
    <t>Bogotá BETA FAC 950946DE 4</t>
  </si>
  <si>
    <t>2728809</t>
  </si>
  <si>
    <t>Bogotá EXAMENES MEDICOS OCUPACIONALES</t>
  </si>
  <si>
    <t>Bogotá DOTACIONES AÑO 2004</t>
  </si>
  <si>
    <t>6902</t>
  </si>
  <si>
    <t>Bogotá ANEXO FORMATO SOLICITUD DE INFORMES</t>
  </si>
  <si>
    <t>6885</t>
  </si>
  <si>
    <t>Bogotá ANEXO 7 FORMATO SOLICITUD DE CAMBIOS</t>
  </si>
  <si>
    <t>6884</t>
  </si>
  <si>
    <t>Bogotá ANEXO SOLICITUD DE MODIFICACION O ADICION DE BASES DE DATOS</t>
  </si>
  <si>
    <t>6904</t>
  </si>
  <si>
    <t>Bogotá INFORME DE AVALUO GERENCIA TECNICA BODEGA BOSA</t>
  </si>
  <si>
    <t>Bogotá INFORME DE AVALUO GERENCIA TECNICA BODEGA SAN FERNANDO</t>
  </si>
  <si>
    <t>6952</t>
  </si>
  <si>
    <t>Bogotá PLANILLA DE CONTROL TURNO DESCANSO 2006</t>
  </si>
  <si>
    <t>Bogotá FILESERVER</t>
  </si>
  <si>
    <t>6961</t>
  </si>
  <si>
    <t>Bogotá AVALUOS SUCURSAL BULEVAR LOCALES 1-22 1-23 1-24 1-25 1-26 1-27 1-28</t>
  </si>
  <si>
    <t>Bogotá AVALUOS SUCURSAL BULEVAR LOCAL 1-24</t>
  </si>
  <si>
    <t>6942</t>
  </si>
  <si>
    <t>Bogotá AVALUOS SUCURSAL BUCARAMANGA</t>
  </si>
  <si>
    <t>Bogotá INFORME CHIP</t>
  </si>
  <si>
    <t>6931</t>
  </si>
  <si>
    <t>Bogotá APLICACION PAGO CONSIGNACION BANCAFE CUENTA 186 99108 09</t>
  </si>
  <si>
    <t>6939</t>
  </si>
  <si>
    <t>Bogotá CONSECUTIVO TES AÑO 2008</t>
  </si>
  <si>
    <t>6994</t>
  </si>
  <si>
    <t>Bogotá FORMATO SALIDA DE BIENES JULIO 2008</t>
  </si>
  <si>
    <t>Bogotá FORMATO SALIDA DE BIENES AGOSTO 2008</t>
  </si>
  <si>
    <t>Bogotá FORMATO SALIDA DE BIENES ENERO 2009</t>
  </si>
  <si>
    <t>7020</t>
  </si>
  <si>
    <t>Bogotá PROMESA DE VENTA INMUEBLE 200400106AV SAN MARTIN CL ESQUINA</t>
  </si>
  <si>
    <t>7047</t>
  </si>
  <si>
    <t>Bogotá CREACION DE USUARIOS APLICATIVOS CENTAURO Y VIGILA</t>
  </si>
  <si>
    <t>7048</t>
  </si>
  <si>
    <t>Bogotá FORMATO DE SALIDA DE BIENES JULIO 2006</t>
  </si>
  <si>
    <t>Bogotá FORMARTO SALIDA DE BIENES AGOSTO 2006</t>
  </si>
  <si>
    <t>Bogotá FORMATO SALIDA DE BIENES SEPTIEMBRE 2006</t>
  </si>
  <si>
    <t>Bogotá FORMATO SALIDA DE BIENES OCTUBRE 2006</t>
  </si>
  <si>
    <t>Bogotá FORMATO DE SALIDA DE BIENES NOVIEMBRE 2006</t>
  </si>
  <si>
    <t>Bogotá FORMATO SALIDA DE BIENES DICIEMBRE 2006</t>
  </si>
  <si>
    <t>Bogotá FORMATO SALIDA DE BIENES ENERO 2007</t>
  </si>
  <si>
    <t>Bogotá FORMATO SALIDA DE BIENES FEBRERO 2007</t>
  </si>
  <si>
    <t>Bogotá FORMATO SALIDA DE BIENES MARZO 2007</t>
  </si>
  <si>
    <t>Bogotá FORMATO SALIDA DE BIENES ABRIL 2007</t>
  </si>
  <si>
    <t>Bogotá FORMATO SALIDA DE BIENES MAYO 2007</t>
  </si>
  <si>
    <t>Bogotá FORMATO SALIDA DE BIENES JUNIO 2007</t>
  </si>
  <si>
    <t>7037</t>
  </si>
  <si>
    <t>Bogotá FORMATO SALIDA DE BIENES JULIO 2007</t>
  </si>
  <si>
    <t>Bogotá FORMATO SALIDA DE BIENES AGOSTO 2007</t>
  </si>
  <si>
    <t>7026</t>
  </si>
  <si>
    <t>Bogotá FORMATO SALIDA DE BIENES SEPTIEMBRE 2007</t>
  </si>
  <si>
    <t>Bogotá FORMATO SALIDA DE BIENES OCTUBRE 2007</t>
  </si>
  <si>
    <t>Bogotá FORMATO SALIDA DE BIENES NOVIEMBRE 2007</t>
  </si>
  <si>
    <t>7027</t>
  </si>
  <si>
    <t>Bogotá FORMATO SALIDA DE BIENES ENERO 2008</t>
  </si>
  <si>
    <t>Bogotá FORMATO SALIDA DE BIENES FEBRERO 2008</t>
  </si>
  <si>
    <t>Bogotá FORMATO SALIDA DE BIENES MARZO 2008</t>
  </si>
  <si>
    <t>Bogotá FORMATO SALIDA DE BIENES ABRIL 2008</t>
  </si>
  <si>
    <t>Bogotá FORMATO SALIDA DE BIENES MAYO 2008</t>
  </si>
  <si>
    <t>Bogotá FORMATO SALIDA DE BIENES JUNIO 2008</t>
  </si>
  <si>
    <t>Bogotá FORMATO SALIDA DE BIENES SEPTIEMBRE 2008</t>
  </si>
  <si>
    <t>Bogotá FORMATO SALIDA DE BIENES OCTUBRE 2008</t>
  </si>
  <si>
    <t>Bogotá FORMATO SALIDA DE BIENES NOVIEMBRE 2008</t>
  </si>
  <si>
    <t>Bogotá FORMATO SALIDA DE BIENES DICIEMBRE 2008</t>
  </si>
  <si>
    <t>7032</t>
  </si>
  <si>
    <t>Bogotá SOLICITUD CARPETAS ARSEC</t>
  </si>
  <si>
    <t>Bogotá ENTREGA CARPETAS SETECSA</t>
  </si>
  <si>
    <t>7053</t>
  </si>
  <si>
    <t>Bogotá CERTIFICADOS DE RETENCION FUENTE ICA A-C</t>
  </si>
  <si>
    <t>7087</t>
  </si>
  <si>
    <t>Bogotá SOLICITUD DE PASO A PRODUCION</t>
  </si>
  <si>
    <t>7080</t>
  </si>
  <si>
    <t>Bogotá 50060064RATIFICACION MODALIDAD DE VIGILANCIA INMUEBLE</t>
  </si>
  <si>
    <t>7052</t>
  </si>
  <si>
    <t>Bogotá ACTAS DE ENTREGAS DE EQUIPOS</t>
  </si>
  <si>
    <t>7109</t>
  </si>
  <si>
    <t>Bogotá CERTIFICADOS RETENCION EN LA FUENTE ICA D A LA L</t>
  </si>
  <si>
    <t>PROCESOS DE CONTRATACIÓN DECLARADOS DESIERTOS O NO ADJUDICADOS</t>
  </si>
  <si>
    <t>7098</t>
  </si>
  <si>
    <t>3903</t>
  </si>
  <si>
    <t>Bogotá CONCURSO PUBLICO N° 2DE 200DESIERTO VIGENTE</t>
  </si>
  <si>
    <t>7100</t>
  </si>
  <si>
    <t>Bogotá ACTA DE ENTREGA Y REINTEGRO DE EQUIPO DE COMPUTO C 07004</t>
  </si>
  <si>
    <t>Bogotá ACTA DE ENTREGA Y REINTEGRO DE EQUIPO DE COMPUTO C 01604</t>
  </si>
  <si>
    <t>Bogotá ACTA DE ENTREGA Y REINTEGRO DE EQUIPO DE COMPUTO C 01717</t>
  </si>
  <si>
    <t>LICENCIAS DE SOFTWARE</t>
  </si>
  <si>
    <t>7157</t>
  </si>
  <si>
    <t>3200</t>
  </si>
  <si>
    <t>Bogotá DOCUMENTACION ALISTAMIENTO APLICATIVO PRACCISA</t>
  </si>
  <si>
    <t>Bogotá HOJAS DE VIDA DRA HEENAN LIA</t>
  </si>
  <si>
    <t>7161</t>
  </si>
  <si>
    <t>Bogotá CERTIFICADOS DELIBERTAD FIDEICOMISO SANTA ROSA FIDUBOGOTA</t>
  </si>
  <si>
    <t>7215</t>
  </si>
  <si>
    <t>Bogotá AUTOMATICA 0100-3537-3720-MANUAL 03-2965-3016</t>
  </si>
  <si>
    <t>GS487576</t>
  </si>
  <si>
    <t>7213</t>
  </si>
  <si>
    <t>GS487577</t>
  </si>
  <si>
    <t>2735115</t>
  </si>
  <si>
    <t>Bogotá AREA OPERACIONES SUCURSAL MEDELLIN IMPUESTOS</t>
  </si>
  <si>
    <t>5254477</t>
  </si>
  <si>
    <t>Bogotá SOLICITUDES FEBRERO 2007 SOLICITUDES DE CARPETAS COMERCIALES ADMINISTRATIVAS Y JURIDICAS</t>
  </si>
  <si>
    <t>Bogotá SOLICITUDES NOVIEMBRE 200SOLICITUD DE CARPETAS COMERCIALES ADMINISTRATIVAS Y JURIDICAS</t>
  </si>
  <si>
    <t>5254861</t>
  </si>
  <si>
    <t>Bogotá COMUNICACIONES REALIZADAS SERVICIOS PUBLICOS 05-01-2007 - 15-03-2007</t>
  </si>
  <si>
    <t>Bogotá COMUNICACIONES REALIZADAS SERVICIOS PUBLICOS 15-03-2007- 28-05-2007</t>
  </si>
  <si>
    <t>Bogotá COMUNICACIONES REALIZADAS SERVICIOS PUBLICOS 29-05-2007- 15-09-2007</t>
  </si>
  <si>
    <t>Bogotá COMUNICACIONES REALIZADAS SERVICIOS PUBLICOS 19-09-2007- 28-05-2007</t>
  </si>
  <si>
    <t>2762556</t>
  </si>
  <si>
    <t>2731993</t>
  </si>
  <si>
    <t>Bogotá ASAMBLEA COPROPIETARIOS CALLE 63</t>
  </si>
  <si>
    <t>2732565</t>
  </si>
  <si>
    <t>Bogotá ESTADOS DE CUENTA ALTOS DEL VIRREY-CERTIFICADOS DEL PAGO DEL IMPUESTO PREDIAL UNIFICADO</t>
  </si>
  <si>
    <t>2729913</t>
  </si>
  <si>
    <t>Bogotá REESTRUCTURACIONES DE AÑO 2005</t>
  </si>
  <si>
    <t>5254304</t>
  </si>
  <si>
    <t>Bogotá CANCELACION HIPOTECAS 2001-2</t>
  </si>
  <si>
    <t>Bogotá AZ REMISION CTAS DE COBRO AÑO 2005-2001-2</t>
  </si>
  <si>
    <t>Bogotá MINUTAS I I SEMESTRE 2007 DPTO JURIDICO 1-2</t>
  </si>
  <si>
    <t>Bogotá DPTO DE OPERACIONES SUCURSAL BOGOTA REMISION CUENTAS DE COBRO 2-2</t>
  </si>
  <si>
    <t>Bogotá MINUTAS II SEMESTRE 2007 2-2</t>
  </si>
  <si>
    <t>Bogotá CANCELACION HIPOTECAS 2002-2</t>
  </si>
  <si>
    <t>2727073</t>
  </si>
  <si>
    <t>Bogotá ACUERDOS DE PAGO MAYO 29 - JUNIO 1DE 2003</t>
  </si>
  <si>
    <t>2714864</t>
  </si>
  <si>
    <t>Bogotá PRONTO PAGO FACT 488-47SEP DIC 2003</t>
  </si>
  <si>
    <t>Bogotá SOJURIDICA C M C FACT 3806-556-37955DIC 2003</t>
  </si>
  <si>
    <t>Bogotá SOJURIDICA C M C FACT 6808-558</t>
  </si>
  <si>
    <t>2728126</t>
  </si>
  <si>
    <t>Bogotá SOLICITUDES ARCEC CARPETA CORPORATIVA Y OFICIAL</t>
  </si>
  <si>
    <t>5252802</t>
  </si>
  <si>
    <t>Bogotá IMPUESTOS PREDIALES 2008 BOGOTA CARPETA 11</t>
  </si>
  <si>
    <t>Bogotá IMPUESTOS PREDIALES 2008 BOGOTA CARPETA 15</t>
  </si>
  <si>
    <t>Bogotá IMPUESTOS PREDIALES 2008 BOGOTA CARPETA 17</t>
  </si>
  <si>
    <t>2732475</t>
  </si>
  <si>
    <t>Bogotá REPORTE PROCESO JURIDICO-PAS Y SALVO REYCO 4 9 Nº 2</t>
  </si>
  <si>
    <t>Bogotá REPORTE DE PROCESOS JURIDICOSPAS Y SALVO 4 9 GUIJA DICIEMBRE 2003</t>
  </si>
  <si>
    <t>2726248</t>
  </si>
  <si>
    <t>Bogotá SOPORTE DE CANCELACION DE HIPOTECAS ENERO/FEBRERO 2003</t>
  </si>
  <si>
    <t>2726028</t>
  </si>
  <si>
    <t>Bogotá TERMINOS DE INVITACION 008 CONVOCATORIA PUBLICA DE MENOR CUANTIA</t>
  </si>
  <si>
    <t>Bogotá CONVOCATORIA DE 200IBM COPIA 3</t>
  </si>
  <si>
    <t>Bogotá CONVOCATORIA DE 200IBM COPIA 2</t>
  </si>
  <si>
    <t>Bogotá TERMINOS DE INVITACION 1CONVOCATORIA PUBLICA DE MENOR CUANTIA PROPONENTE COLVISTA DIGIWARE UNION TEMPORAL COLVISTA COPIA 1</t>
  </si>
  <si>
    <t>Bogotá RED COLOMBIA CONVOCATORIA PUBLICA DE OFERTA DE 20007 27</t>
  </si>
  <si>
    <t>Bogotá AJC IT SOLUCIONES INFORMATICAS CONVOCATORIA PUBLICA DE OFERTAS DE 200ADQUISICION INSTALACION Y PUESTA EN FUNCIONAMIENTO DE MICROCOMPUTADORES PRIMERO COPIA</t>
  </si>
  <si>
    <t>2728020</t>
  </si>
  <si>
    <t>Bogotá NORMALIZAR PAIS</t>
  </si>
  <si>
    <t>Bogotá BETA 1/3</t>
  </si>
  <si>
    <t>Bogotá BETA2/3</t>
  </si>
  <si>
    <t>2728965</t>
  </si>
  <si>
    <t>Bogotá CONGRESO NACIONAL DE CREDITO Y COBRANZA ARGENTINA 2006</t>
  </si>
  <si>
    <t>5250802</t>
  </si>
  <si>
    <t>Bogotá CERTIFICACION VIGILANCIA 2004</t>
  </si>
  <si>
    <t>5250845</t>
  </si>
  <si>
    <t>Bogotá AZ FOLIOS PENDIENTES SANEAMIENTO JURIDICO FUERA DE BOGOTA TOMO 1</t>
  </si>
  <si>
    <t>2735097</t>
  </si>
  <si>
    <t>Bogotá CARPETA PERSONAL CISA RECURSOS HUMANOS</t>
  </si>
  <si>
    <t>Bogotá CASO COMPUTADOR PORTATIL FABIO ROZO-2005</t>
  </si>
  <si>
    <t>2732257</t>
  </si>
  <si>
    <t>1602</t>
  </si>
  <si>
    <t>Bogotá FORMULARIO ORIGINALES DECLARACION DE IVA</t>
  </si>
  <si>
    <t>Bogotá FORMULARIO ORIGINALES POR CUIDADES</t>
  </si>
  <si>
    <t>Bogotá FORMULARIOS ORIGINALES POR CIUDADES</t>
  </si>
  <si>
    <t>5251396</t>
  </si>
  <si>
    <t>Bogotá 16A PRONTOPAGO PAZ Y SALVOS</t>
  </si>
  <si>
    <t>Bogotá ACTAS DE DEVOLUCION DE F D D 2005</t>
  </si>
  <si>
    <t>2728466</t>
  </si>
  <si>
    <t>Bogotá PLANILLA PRESTAMOS DOCUMENTOS JURIDICOS 2007</t>
  </si>
  <si>
    <t>Bogotá PLANILLAS PRESTAMOS DOCUMENTOSOCTUBRE - DICIEMBRE JURIDICOS 2007</t>
  </si>
  <si>
    <t>2735999</t>
  </si>
  <si>
    <t>Bogotá NOVEDADES VIGILANCIA 2007 AZ 01-3</t>
  </si>
  <si>
    <t>2735904</t>
  </si>
  <si>
    <t>Bogotá CLARA MARCELA FORMATOS REESTRUCTURACIONES CANCELA HIPOTECA</t>
  </si>
  <si>
    <t>Bogotá NOVEDADES VIGILANCIA 2007 AZ 02-3</t>
  </si>
  <si>
    <t>Bogotá NOVEDADES VIGILANCIA 2007 AZ 03-3</t>
  </si>
  <si>
    <t>2732606</t>
  </si>
  <si>
    <t>Bogotá PAZ Y SALVOS Y FORMATOS 4 9 NOVIEMBRE 1A DICIEMBRE -200SOBRE OBLIGACIONES</t>
  </si>
  <si>
    <t>Bogotá PAZ Y SALVOS Y FORMATOS 4 9 OCTUBRE 20 A DICIEMBRE 7-200SOBRE OBLIGACIONES</t>
  </si>
  <si>
    <t>5250810</t>
  </si>
  <si>
    <t>Bogotá REPORTES CHIPS NOV-DIC-2005</t>
  </si>
  <si>
    <t>2734205</t>
  </si>
  <si>
    <t>Bogotá AZ PAZ Y SALVOS ABRIL 2006</t>
  </si>
  <si>
    <t>2728005</t>
  </si>
  <si>
    <t>Bogotá INFORME DE GESTION ARRIENDOS Y REVISION CUENTAS POR PAGAR ENTIDADES ORIGINADORAS I</t>
  </si>
  <si>
    <t>2714771</t>
  </si>
  <si>
    <t>Bogotá INCORPORACIONES AGOSTO A DICIEMBRE 2008</t>
  </si>
  <si>
    <t>5254863</t>
  </si>
  <si>
    <t>Bogotá MINUTAS ESCRITURACION MASIVA 10010037 - 1001006082</t>
  </si>
  <si>
    <t>Bogotá MINUTAS ESCRITURACION MASIVA  100100400  -  1001005199</t>
  </si>
  <si>
    <t>7322</t>
  </si>
  <si>
    <t>Bogotá LEGALIZACION Y SOLICITUD GASTOS DE VIAJE</t>
  </si>
  <si>
    <t>7388</t>
  </si>
  <si>
    <t>Bogotá REGISTRO TARJETAS DE FIRMAS CONTROL COORDINACION ARCHIVO</t>
  </si>
  <si>
    <t>7359</t>
  </si>
  <si>
    <t>Bogotá FORMATO DE CREACION DE USUARIO</t>
  </si>
  <si>
    <t>Bogotá FORMATO DE CREACION DE USUARIOS</t>
  </si>
  <si>
    <t>7380</t>
  </si>
  <si>
    <t>Bogotá DECLARACION DE IMPUESTOS AL VALOR AGREGADO IVA AÑOS 2006-2008</t>
  </si>
  <si>
    <t>7509</t>
  </si>
  <si>
    <t>Bogotá SOLICITUD CARPETAS A SETECSA (ENTREGA Y RETIRO)</t>
  </si>
  <si>
    <t>7524</t>
  </si>
  <si>
    <t>Bogotá FACTURTACION EXTEMPORANEA</t>
  </si>
  <si>
    <t>7505</t>
  </si>
  <si>
    <t>Bogotá COMISION DE SERVICIOS AL EXTERIOR DRA LIA HEENAN</t>
  </si>
  <si>
    <t>7514</t>
  </si>
  <si>
    <t>Bogotá PLANILLAS DE DEVOLUCION CARPETAS</t>
  </si>
  <si>
    <t>Bogotá ACTAS DE ENTREGA Y RETIRO DE EQUIPO</t>
  </si>
  <si>
    <t>7576</t>
  </si>
  <si>
    <t>Bogotá TASAS DE INTERESES 2006</t>
  </si>
  <si>
    <t>7574</t>
  </si>
  <si>
    <t>7571</t>
  </si>
  <si>
    <t>Bogotá FORMATOS DE ASISTENCIA A CAPACITACIONES</t>
  </si>
  <si>
    <t>7549</t>
  </si>
  <si>
    <t>Bogotá REGISTRO DE CARPETAS SOLICITUDAS Y ENTREGADAS POR EL FUNCIONARIO MIGUEL ANGEL GRANADOS G ANALISTA DE CARTERA</t>
  </si>
  <si>
    <t>Bogotá SOPORTES DE PAGOS REALIZADOS EN EL AÑO 2008 SANEAMIENTO DE BIENES</t>
  </si>
  <si>
    <t>Bogotá REGISTRO DE SOLICITUD DE CARPETAS</t>
  </si>
  <si>
    <t>Bogotá REGISTRO DEVOLUCION CARPETAS</t>
  </si>
  <si>
    <t>7558</t>
  </si>
  <si>
    <t>Bogotá CERTIFICADOS DE TRADICION Y LIBERTAD FONCEP</t>
  </si>
  <si>
    <t>7578</t>
  </si>
  <si>
    <t>Bogotá INFORME DE AVALUO GETEC BODEGA CARVAJAL SIETE DE AGOSTO Y BODEGA EL ALTICO MEDELLIN</t>
  </si>
  <si>
    <t>7547</t>
  </si>
  <si>
    <t>Bogotá DOC COLPATRIA CREAR PAIS PORTAFOLIO RCM ACTAS</t>
  </si>
  <si>
    <t>7546</t>
  </si>
  <si>
    <t>Bogotá VAR CTA COBR SOLICITUD Y LEGALIZACION GASTOS VIAJES 2007</t>
  </si>
  <si>
    <t>7568</t>
  </si>
  <si>
    <t>Bogotá CONCURSO DIRECTO 002007 DESIERTO</t>
  </si>
  <si>
    <t>7538</t>
  </si>
  <si>
    <t>Bogotá PLANILLAS DE SOLICITUD DE CARPETAS</t>
  </si>
  <si>
    <t>7557</t>
  </si>
  <si>
    <t>Bogotá SOLICITUD SOPORTE TECNICO 3-2007</t>
  </si>
  <si>
    <t>7724</t>
  </si>
  <si>
    <t>Bogotá INCORPORACIONES ENTREGAS SOL OPERACIONES</t>
  </si>
  <si>
    <t>Bogotá INCORPORACIONES ENTREGAS Y SOL OPERACIONES</t>
  </si>
  <si>
    <t>Bogotá PLANILLAS ASIGNACION Y DEVOLUCION DE PUESTOS DE TRABAJO Y ACTIVOS O BIENES</t>
  </si>
  <si>
    <t>7704</t>
  </si>
  <si>
    <t>Bogotá SOPORTES DE PAGOS RELIZADOS EN EL AÑO 2008 SANEAMIENTO DE BIENES</t>
  </si>
  <si>
    <t>7583</t>
  </si>
  <si>
    <t>Bogotá FACTURACION EXTRATEMPORANEA</t>
  </si>
  <si>
    <t>7703</t>
  </si>
  <si>
    <t>7717</t>
  </si>
  <si>
    <t>Bogotá ACUERDOS DE BANESTADO BANESTADO</t>
  </si>
  <si>
    <t>7718</t>
  </si>
  <si>
    <t>Bogotá ACUERDOS DE PAGO BANESTADO</t>
  </si>
  <si>
    <t>7702</t>
  </si>
  <si>
    <t>2814</t>
  </si>
  <si>
    <t>Bogotá CONSECUTIVO CORRESPONDENCIA 2005</t>
  </si>
  <si>
    <t>Bogotá FACTURACION EXTEMPORANEA</t>
  </si>
  <si>
    <t>Bogotá CONTROL REMISION CARPETAS GERENCIA JURIDICA 2006</t>
  </si>
  <si>
    <t>7736</t>
  </si>
  <si>
    <t>Bogotá CERTIFICADOS DE RETENCION FUENTE ICA A -C</t>
  </si>
  <si>
    <t>7752</t>
  </si>
  <si>
    <t>Bogotá CUOTAS DE ADMINISTRACION</t>
  </si>
  <si>
    <t>Bogotá SERVICIOS PUBLICOS</t>
  </si>
  <si>
    <t>7745</t>
  </si>
  <si>
    <t>Bogotá REGISTRO DE CARPETAS SOLICITADAS Y ENTREGADAS POR EL FUNCIONARIO MIGUEL ANGEL GRANADOS G ANALISTA DE CARTERA</t>
  </si>
  <si>
    <t>7750</t>
  </si>
  <si>
    <t>Bogotá VARIOS VIATICOS 2006</t>
  </si>
  <si>
    <t>7747</t>
  </si>
  <si>
    <t>Bogotá SOLICITUD Y LEGALIZACION DE VIATICOS GERENCIA NACIONAL DE CARTERA</t>
  </si>
  <si>
    <t>7730</t>
  </si>
  <si>
    <t>Bogotá RECIBOS PAZ Y SALVOS</t>
  </si>
  <si>
    <t>7731</t>
  </si>
  <si>
    <t>7749</t>
  </si>
  <si>
    <t>7763</t>
  </si>
  <si>
    <t>Bogotá CORRESPONDENCIA CUOTAS DE ADMINISTRACION</t>
  </si>
  <si>
    <t>Bogotá CORRESPONDENCIA INFORMES DE SERVICIOS PUBLICOS</t>
  </si>
  <si>
    <t>Bogotá CORRESPONDENCIA INVASION INMUEBLES ESPECIALES CIRCUNSTANCIAS</t>
  </si>
  <si>
    <t>7788</t>
  </si>
  <si>
    <t>Bogotá FACTURACION EXTEMPORANEA TRANSFERENCIAS SIN LEGALIZAR</t>
  </si>
  <si>
    <t>7787</t>
  </si>
  <si>
    <t>Bogotá OBLIGACIONES REESTRUCTURADAS CANCELADAS</t>
  </si>
  <si>
    <t>7783</t>
  </si>
  <si>
    <t>7792</t>
  </si>
  <si>
    <t>Bogotá SOLICITUD MODIFICACION BASES DE DATOS</t>
  </si>
  <si>
    <t>7776</t>
  </si>
  <si>
    <t>Bogotá ACTA DE ENTREGA Y REINTEGRO DE EQUIPO DE COMPUTO C 0149 04</t>
  </si>
  <si>
    <t>Bogotá ACTA DE ENTREGA Y REINTEGRO DE EQUIPO DE COMPUTO C 05604</t>
  </si>
  <si>
    <t>Bogotá ACTA DE ENTREGA Y REINTEGRO DE EQUIPO DE COMPUTO C 01404</t>
  </si>
  <si>
    <t>Bogotá ACTA DE ENTREGA Y REINTEGRO DE EQUIPO DE COMPUTO C 01722</t>
  </si>
  <si>
    <t>Bogotá ACTA DE ENTREGA Y REINTEGRO DE EQUIPO DE COMPUTO C 01720</t>
  </si>
  <si>
    <t>8040</t>
  </si>
  <si>
    <t>Bogotá FORMATO ARCHIVO ARCEC</t>
  </si>
  <si>
    <t>8037</t>
  </si>
  <si>
    <t>Bogotá APOLO 2007 2</t>
  </si>
  <si>
    <t>8039</t>
  </si>
  <si>
    <t>Bogotá APOLO 2007 3</t>
  </si>
  <si>
    <t>8036</t>
  </si>
  <si>
    <t>Bogotá APOLO 2007 4</t>
  </si>
  <si>
    <t>Bogotá APOLO 2007 5</t>
  </si>
  <si>
    <t>Bogotá APOLO 2007 7</t>
  </si>
  <si>
    <t>8052</t>
  </si>
  <si>
    <t>Bogotá CREDITOS CASTIGADOS EN CIFIN</t>
  </si>
  <si>
    <t>8043</t>
  </si>
  <si>
    <t>Bogotá CERTIFICACIONES Y CUENTAS DE COBRO ENTES TERRITORIALES RESTRUCTURACION</t>
  </si>
  <si>
    <t>Bogotá CERTIFICACION Y CUENTAS COBRO ENTES TERRITORIALES REESTRUCTURACION</t>
  </si>
  <si>
    <t>8033</t>
  </si>
  <si>
    <t>Bogotá SOLICITUD DE CARPETAS COMERCIALES Y ADMINISTRATIVAS GESTION HUMANA</t>
  </si>
  <si>
    <t>Bogotá FORMATO ENTREGA DE CARPETAS A SETECSA GESTION HUMANA</t>
  </si>
  <si>
    <t>Bogotá DEVOLUCION CARPETAS COMERCIALES Y ADMINISTRATIVAS GESTION HUMANA</t>
  </si>
  <si>
    <t>Bogotá REPORTE DE SERVICIO INFORMATICA</t>
  </si>
  <si>
    <t>Bogotá INFORME TECNICO ENERGEX</t>
  </si>
  <si>
    <t>8042</t>
  </si>
  <si>
    <t>Bogotá SOLICITUD DE PASO A PRODUCCION 4</t>
  </si>
  <si>
    <t>8041</t>
  </si>
  <si>
    <t>Bogotá SOLICITUD SOPORTE TECNICO 2007</t>
  </si>
  <si>
    <t>2762941</t>
  </si>
  <si>
    <t>Bogotá PAZ Y SALVOS VENCIDOS VIRREY INMUEBLES</t>
  </si>
  <si>
    <t>Bogotá COPIA PAZ Y SALVOS IDU</t>
  </si>
  <si>
    <t>2730395</t>
  </si>
  <si>
    <t>Bogotá PAZ Y SALVOS EXPEDIENTE INMUEBLE</t>
  </si>
  <si>
    <t>Bogotá ACTAS DE RECIBO FISICO DE VIVIENDA</t>
  </si>
  <si>
    <t>2762960</t>
  </si>
  <si>
    <t>Bogotá CERTIFICACIONES PRAN II CLIENTES</t>
  </si>
  <si>
    <t>2761366</t>
  </si>
  <si>
    <t>Bogotá ACTAS DE BCH A ARCEC AZ 1</t>
  </si>
  <si>
    <t>Bogotá ACTAS DE BCH A ARCEC AZ 2</t>
  </si>
  <si>
    <t>Bogotá ACTAS DE BCH A ARCEC AZ 3</t>
  </si>
  <si>
    <t>Bogotá ACTAS DE BCH A ARCEC AZ 4</t>
  </si>
  <si>
    <t>2732143</t>
  </si>
  <si>
    <t>Bogotá REMESAS CAD</t>
  </si>
  <si>
    <t>2727551</t>
  </si>
  <si>
    <t>Bogotá CESION DE DERECHOS DE GARANTIA HIPOTECARIA</t>
  </si>
  <si>
    <t>Bogotá GARANTIAS</t>
  </si>
  <si>
    <t>Bogotá DOCUMENTO CESION HIPOTECA</t>
  </si>
  <si>
    <t>Bogotá DOCUMENTO DE CESION DE UNA HIPOTECA</t>
  </si>
  <si>
    <t>5251737</t>
  </si>
  <si>
    <t>Bogotá HORAS COMPENSATORIAS</t>
  </si>
  <si>
    <t>Bogotá GESTION HUMANA 2005</t>
  </si>
  <si>
    <t>Bogotá ACTUALIZACIOM CIFIN 2006</t>
  </si>
  <si>
    <t>Bogotá AVALUO LAS AMERICAS FEB-3-06</t>
  </si>
  <si>
    <t>Bogotá CONTROL SOLICITUD ARCEC LTDA</t>
  </si>
  <si>
    <t>2761148</t>
  </si>
  <si>
    <t>Bogotá CAMBIO EN LA INFORMACION LAS PLATAFORMAS COBRA Y ANEXOS DE COMPRA - SANDRA CASTO</t>
  </si>
  <si>
    <t>Bogotá SOPORTES CONSULTAS A ARCEC DEIVI PINEDA</t>
  </si>
  <si>
    <t>Bogotá FACTURACION ARCEC 200JAIME SALAS</t>
  </si>
  <si>
    <t>Bogotá SOPORTES FIMAS AUTORIZADAS ARCEC</t>
  </si>
  <si>
    <t>Bogotá AUTORIZACIONES MAG Y MAG A (ARCEC)</t>
  </si>
  <si>
    <t>5251701</t>
  </si>
  <si>
    <t>Bogotá PEDIDOSS PAPELERIA LABORAMOS</t>
  </si>
  <si>
    <t>2713510</t>
  </si>
  <si>
    <t>Bogotá DACIONES REMATES Y ADJUDICACIONES MAYO TOMO I</t>
  </si>
  <si>
    <t>Bogotá DACIONES REMATES Y ADJUDICACIONES TOMO II</t>
  </si>
  <si>
    <t>Bogotá DACIONES REMATES Y ADJUDICACIONES MAYO TOMO III</t>
  </si>
  <si>
    <t>2764935</t>
  </si>
  <si>
    <t>Bogotá ESTUDIO UNIVERSIDAD NACIONAL INTEGRACION CAN</t>
  </si>
  <si>
    <t>2732497</t>
  </si>
  <si>
    <t>Bogotá PROMESAS DE COMPRAVENTA</t>
  </si>
  <si>
    <t>2734976</t>
  </si>
  <si>
    <t>2762605</t>
  </si>
  <si>
    <t>Bogotá PAZ Y SALVOS GRECO LTDA</t>
  </si>
  <si>
    <t>Bogotá PAZ Y SALVOS ANEXOS 4</t>
  </si>
  <si>
    <t>5254868</t>
  </si>
  <si>
    <t>Bogotá INTERBANCO CERTIFICADOS DE LIBERTAD 1</t>
  </si>
  <si>
    <t>5254934</t>
  </si>
  <si>
    <t>Bogotá IMPUESTOS PREDIALES 200R 4</t>
  </si>
  <si>
    <t>Bogotá IMPUESTOS PREDIALES 200R 5</t>
  </si>
  <si>
    <t>Bogotá IMPUESTOS PREDIALES 200R 6</t>
  </si>
  <si>
    <t>Bogotá IMPUESTOS PREDIALES 200R 7</t>
  </si>
  <si>
    <t>Bogotá IMPUESTOS PREDIALES 200R 9</t>
  </si>
  <si>
    <t>Bogotá IMPUESTOS PREDIALES 200R 10</t>
  </si>
  <si>
    <t>Bogotá IMPUESTOS PREDIALES 200R 11</t>
  </si>
  <si>
    <t>Bogotá COMITE 1DE ESCRITURACION MASIVA DE 100100981-1003006310</t>
  </si>
  <si>
    <t>Bogotá COMITE 1DE ESCRITURACION MASIVA DE 1003006915-5001001202</t>
  </si>
  <si>
    <t>Bogotá COMITE 1DE ESCRITURACION MASIVA DE 5001001206-5007001213</t>
  </si>
  <si>
    <t>Bogotá COMITE 9 DE ESCRITURACION MASIVA DE 500700926-5001401316</t>
  </si>
  <si>
    <t>Bogotá COMITE 9 DE ESCRITURACION MASIVA DE 5001401273-1003004130</t>
  </si>
  <si>
    <t>Bogotá COMITE 9 DE ESCRITURACION MASIVA DE 1001406483-500100253</t>
  </si>
  <si>
    <t>2716311</t>
  </si>
  <si>
    <t>Bogotá BACKUP SKY 200SISTEMAS</t>
  </si>
  <si>
    <t>2730364</t>
  </si>
  <si>
    <t>Bogotá CANCELACIONES DE HIPOTECA 37</t>
  </si>
  <si>
    <t>Bogotá CANCELACIONES DE HIPOTECA 38</t>
  </si>
  <si>
    <t>Bogotá CANCELACIONES DE HIPOTECA 39</t>
  </si>
  <si>
    <t>Bogotá CANCELACIONES DE HIPOTECA 40</t>
  </si>
  <si>
    <t>2761255</t>
  </si>
  <si>
    <t>Bogotá AZ PLANILLA DE PRESTAMOS DE DOCUMENTOS JURIDICOS 2007</t>
  </si>
  <si>
    <t>2732414</t>
  </si>
  <si>
    <t>Bogotá PAZ Y SALVOS ADMON 2004</t>
  </si>
  <si>
    <t>2726781</t>
  </si>
  <si>
    <t>Bogotá F-10 CANCELACION DE HIPOTECAS</t>
  </si>
  <si>
    <t>Bogotá AZ Nº COPIAS DE AVALUOS - CAMARA DE PR RAIZ</t>
  </si>
  <si>
    <t>Bogotá AZ Nº COPIAS DE AVALUOS - AVALUADORES</t>
  </si>
  <si>
    <t>Bogotá AZ COPIAS DE AVALUOS - CAMARA DE PR BOGOTA</t>
  </si>
  <si>
    <t>2762497</t>
  </si>
  <si>
    <t>Bogotá PAZ Y SALVOS SOBRE OBLIGACIONES</t>
  </si>
  <si>
    <t>Bogotá CONTROL DE ENTREGA DE CORRESPONDENCIA I 2005</t>
  </si>
  <si>
    <t>2762688</t>
  </si>
  <si>
    <t>2726676</t>
  </si>
  <si>
    <t>Bogotá ESTADISTICO DEMOGRAFICO 2004-1</t>
  </si>
  <si>
    <t>2732411</t>
  </si>
  <si>
    <t>Bogotá AZ Nº COPIAS DE AVALUOS - LONJA DE SANTANDER</t>
  </si>
  <si>
    <t>2735029</t>
  </si>
  <si>
    <t>Bogotá AVALUOS VARIOS NO 1</t>
  </si>
  <si>
    <t>Bogotá AZ FOLIOS CUNDINAMARCA ZIPAQUIRA FACATATIVA GIRARDOT FUSA TOMO I</t>
  </si>
  <si>
    <t>5252544</t>
  </si>
  <si>
    <t>Bogotá PAZ Y SALVO ANEXOS 49</t>
  </si>
  <si>
    <t>Bogotá PAZ Y SALVO ANEXO 49</t>
  </si>
  <si>
    <t>Bogotá PAZ Y SALVO 49</t>
  </si>
  <si>
    <t>2730622</t>
  </si>
  <si>
    <t>Bogotá COVINOC FAC 234269-618723-618724-361418-363426-618725</t>
  </si>
  <si>
    <t>Bogotá GCA FAC 4642-4643-4566</t>
  </si>
  <si>
    <t>2726027</t>
  </si>
  <si>
    <t>Bogotá PARAMETRIZACION MODULO ARRIENDOS</t>
  </si>
  <si>
    <t>Bogotá PAZ Y SALVO ANEXO 4 9 COVINOC S A</t>
  </si>
  <si>
    <t>5254215</t>
  </si>
  <si>
    <t>Bogotá MINUTAS ESCRITURACION MASIVA 1001001259 - 1005006865</t>
  </si>
  <si>
    <t>5251303</t>
  </si>
  <si>
    <t>Bogotá BANCAFE Y NOTARIAS NO 2003</t>
  </si>
  <si>
    <t>5250900</t>
  </si>
  <si>
    <t>Bogotá AVALUOS MEGACENTRO COPIAS DE SEGURIDAD</t>
  </si>
  <si>
    <t>2761174</t>
  </si>
  <si>
    <t>Bogotá FOLIOS DE MATRICULA VARIOS 200NO 1</t>
  </si>
  <si>
    <t>Bogotá FOLIOS DE MATRICULA VARIOS 200NO 2</t>
  </si>
  <si>
    <t>Bogotá FOLIOS DE MATRICULA OCTUBRE A DICIEMBRE 200Y ENE FEB 2004</t>
  </si>
  <si>
    <t>2734690</t>
  </si>
  <si>
    <t>Bogotá PAZ Y SALVOS BETA # 16</t>
  </si>
  <si>
    <t>Bogotá PAZ Y SALVOS BETA # 17</t>
  </si>
  <si>
    <t>Bogotá PAZ Y SALVO-APLICATIVOS 6 BETA 2004</t>
  </si>
  <si>
    <t>2713031</t>
  </si>
  <si>
    <t>Bogotá COMPOBANTES DE LAS FOTOCOPIAS DEL MES ENERO 2005</t>
  </si>
  <si>
    <t>Bogotá COMPOBANTES DE LAS FOTOCOPIAS DEL MES MARZO 2005</t>
  </si>
  <si>
    <t>Bogotá COMPOBANTES DE LAS FOTOCOPIAS DEL MES MAYO 2005</t>
  </si>
  <si>
    <t>Bogotá COMPOBANTES DE LAS FOTOCOPIAS DEL MES AGOSTO 2005</t>
  </si>
  <si>
    <t>5252542</t>
  </si>
  <si>
    <t>Bogotá SOLICITUDES JULIO 200FEBRERO 2007 SETECSA</t>
  </si>
  <si>
    <t>Bogotá SOLICITUDES MARZO- ABRIL 2007 SETECSA</t>
  </si>
  <si>
    <t>Bogotá SOLICITUDES MAYO-JUNIO 2007 SETECSA</t>
  </si>
  <si>
    <t>Bogotá SOLICITUDES MAYO - JUNIO SETECSA</t>
  </si>
  <si>
    <t>5254646</t>
  </si>
  <si>
    <t>Bogotá CERTIFICAOS DE DISCIPLINA Y PARTIDA PRESUPUESTAL PAQUETE NO 27</t>
  </si>
  <si>
    <t>9588</t>
  </si>
  <si>
    <t>Bogotá VICEPRESIDECIA VIATICOS 2006</t>
  </si>
  <si>
    <t>9568</t>
  </si>
  <si>
    <t>Bogotá PROYECTO REVISION ARRENDAMIENTOS</t>
  </si>
  <si>
    <t>9604</t>
  </si>
  <si>
    <t>Bogotá REPORTE DEVOLUCION DEUDORES MOROSOS BANESTADO CORRESPONDENCIA CGA 2007 Y 2008</t>
  </si>
  <si>
    <t>9546</t>
  </si>
  <si>
    <t>9541</t>
  </si>
  <si>
    <t>Bogotá COMPROBANTES DE FACTURAS AUTOMATICAS 001900274</t>
  </si>
  <si>
    <t>9543</t>
  </si>
  <si>
    <t>Bogotá FACTURAS MANUALES 2452547</t>
  </si>
  <si>
    <t>9139</t>
  </si>
  <si>
    <t>9535</t>
  </si>
  <si>
    <t>Bogotá LEGALIZACIONES VARIOS</t>
  </si>
  <si>
    <t>9113</t>
  </si>
  <si>
    <t>Bogotá ACTA COMITE VPI 74</t>
  </si>
  <si>
    <t>9126</t>
  </si>
  <si>
    <t>Bogotá PROYECTO DE REVISION DE ARRENDAMIENTOS</t>
  </si>
  <si>
    <t>9102</t>
  </si>
  <si>
    <t>Bogotá COMBRANTES DE FACTURAS AUTOMATICAS 00126-00245</t>
  </si>
  <si>
    <t>8879</t>
  </si>
  <si>
    <t>Bogotá CERTIFICOS DE RETENCION FUENTE - ICA E IVA M-R 2005</t>
  </si>
  <si>
    <t>8814</t>
  </si>
  <si>
    <t>Bogotá CIFIN ASOCIACION BANCARIA</t>
  </si>
  <si>
    <t>8819</t>
  </si>
  <si>
    <t>Bogotá AZ BACKUPS 2006</t>
  </si>
  <si>
    <t>8834</t>
  </si>
  <si>
    <t>Bogotá SEGUIMIENTO PREDIALES SUCURSAL CALI</t>
  </si>
  <si>
    <t>Bogotá SEGUIMIENTO PREDIALES SUCURSAL MANIZALES</t>
  </si>
  <si>
    <t>8808</t>
  </si>
  <si>
    <t>Bogotá PROCESO DE VENTA Y ADMINISTRACION DE RECAUDOS</t>
  </si>
  <si>
    <t>Bogotá APOLO 2003</t>
  </si>
  <si>
    <t>Bogotá APOLO 2002</t>
  </si>
  <si>
    <t>8809</t>
  </si>
  <si>
    <t>Bogotá APOLO 2001</t>
  </si>
  <si>
    <t>8835</t>
  </si>
  <si>
    <t>Bogotá SOLICITUD DE INFORMES ESPECIALES</t>
  </si>
  <si>
    <t>8801</t>
  </si>
  <si>
    <t>Bogotá INVENTARIO DE PROCESOS PROYECTO METAMORFOSIS Y CIRCULARES NORMATIVAS</t>
  </si>
  <si>
    <t>Bogotá SOLICITUD MODIFICACION BASE DE DATOS</t>
  </si>
  <si>
    <t>Bogotá SOLICITUD MODIFICAON BASES DE DATOS</t>
  </si>
  <si>
    <t>8839</t>
  </si>
  <si>
    <t>8821</t>
  </si>
  <si>
    <t>Bogotá SOPORTES DE FOTOCOPIAS DEL MES DE FEBRERO</t>
  </si>
  <si>
    <t>8830</t>
  </si>
  <si>
    <t>Bogotá INFORME (COVINOC FACS 367482-366701-367481-366698-621370-620942-620996-236369-366703)</t>
  </si>
  <si>
    <t>8464</t>
  </si>
  <si>
    <t>Bogotá USUARIOS</t>
  </si>
  <si>
    <t>8461</t>
  </si>
  <si>
    <t>Bogotá AZ SOPORTE TECNICO 2002006</t>
  </si>
  <si>
    <t>Bogotá AZ BACKUPS 200-1</t>
  </si>
  <si>
    <t>8458</t>
  </si>
  <si>
    <t>Bogotá PROYECTO DOCUMENTACION ALISTAMIENTO BASE DE DATOS PRACCISA  PROYECTO DOCUMENTACION MARCACION BASE DE DATOS APLICATIVO PRACCISA  PROYECTO REVISION OBLIGACIONES VENDIDA</t>
  </si>
  <si>
    <t>8451</t>
  </si>
  <si>
    <t>Bogotá PROYECTO ADECUACION MODULO DE GIROS PROYECTO VENTANA DE CAPTURA DE DATOS ADICIONALES CONCISA PROYECTO MEJORAS EN LA VENTANA DE TRASLADOS PROYECTO MEJORAS EN LA VENTANA DE COMPROBANTES</t>
  </si>
  <si>
    <t>8471</t>
  </si>
  <si>
    <t>Bogotá SUPERUSUARIO TESORERIA</t>
  </si>
  <si>
    <t>8455</t>
  </si>
  <si>
    <t>Bogotá SOLICITUD DE PASO A PRODUCCION 6</t>
  </si>
  <si>
    <t>Bogotá SOLICITUD DE PASO A PRODUCCION 7</t>
  </si>
  <si>
    <t>8457</t>
  </si>
  <si>
    <t>Bogotá CONSECUTIVO NO  2 GERENCIA DE OPERACIONES DEL 304 AL 705 DEL 2007</t>
  </si>
  <si>
    <t>8454</t>
  </si>
  <si>
    <t>8469</t>
  </si>
  <si>
    <t>8470</t>
  </si>
  <si>
    <t>Bogotá SOLICITUD DE PASO A PRODUCCION 2</t>
  </si>
  <si>
    <t>Bogotá SOLICITUD DE PASO A PRODUCCION 3</t>
  </si>
  <si>
    <t>Bogotá SOLICITUD DE PASO A PRODUCCION 5</t>
  </si>
  <si>
    <t>Bogotá SOLICITUD SOPORTE TECNICO 7 2007</t>
  </si>
  <si>
    <t>8472</t>
  </si>
  <si>
    <t>Bogotá SOPORTES FOTOCOPIAS MES DE ENERO</t>
  </si>
  <si>
    <t>8473</t>
  </si>
  <si>
    <t>Bogotá REINTEGRO Y DONACION DE EQUIPOS HP C-0045-0SERIAL: MXJ43606FV</t>
  </si>
  <si>
    <t>Bogotá REINTEGRO Y DONACION DE EQUIPOS HP C-0847-0SERIAL: MXJ43606DR</t>
  </si>
  <si>
    <t>8485</t>
  </si>
  <si>
    <t>Bogotá CARPETA ORIGINALES PREDIALES 2001009003800</t>
  </si>
  <si>
    <t>8405</t>
  </si>
  <si>
    <t>Bogotá AZ CREACION USUARIOS JUNIO 2004</t>
  </si>
  <si>
    <t>8407</t>
  </si>
  <si>
    <t>Bogotá AZ SALIDA DE EQUIPOS</t>
  </si>
  <si>
    <t>8425</t>
  </si>
  <si>
    <t>8449</t>
  </si>
  <si>
    <t>Bogotá FRONTY BACK</t>
  </si>
  <si>
    <t>Bogotá SUPERVISOR DE DATAENTRY</t>
  </si>
  <si>
    <t>Bogotá PROYECTO MEJORAS EN LA VENTANA DE GIROS   PROYECTO VALIDACION NUEVAS DATAENTRY</t>
  </si>
  <si>
    <t>Bogotá DOCUMENTACION ENCUESTA VIP</t>
  </si>
  <si>
    <t>Bogotá DOCUMENTACION CANCELACION Y REVISION MASIVA DE OBLIGACIONES</t>
  </si>
  <si>
    <t>Bogotá PROYECTO FRONT Y BACK CENTAURO PROYECTO INFORME DE OPERACIONES PROYECTO FORMATO INFORMACION PARA EL REEMBOLSO DE GASTOS</t>
  </si>
  <si>
    <t>8406</t>
  </si>
  <si>
    <t>Bogotá APOLO 2007 6</t>
  </si>
  <si>
    <t>Bogotá AVISOS DE ACUERDOS DE REESTRUCTURACION EMITIDOS POR LA SUPERINTENDENCIA DE SOCIEDADES</t>
  </si>
  <si>
    <t>Bogotá SOLICITUD MODIFICACION N° 2</t>
  </si>
  <si>
    <t>8444</t>
  </si>
  <si>
    <t>Bogotá PAGOS A NOTARIAS AÑOS 2007 2008</t>
  </si>
  <si>
    <t>8445</t>
  </si>
  <si>
    <t>Bogotá AZ SOPORTE TECNICO 2005-2006-</t>
  </si>
  <si>
    <t>8447</t>
  </si>
  <si>
    <t>Bogotá SOLICICITUD MODIFICACION BASE DE DATOS</t>
  </si>
  <si>
    <t>8418</t>
  </si>
  <si>
    <t>Bogotá ACTAS DE ENTREGAS PAPELERIA DIRECCION GENERAL 2005</t>
  </si>
  <si>
    <t>8413</t>
  </si>
  <si>
    <t>Bogotá INFORME CYA FACS 4264274298 4332</t>
  </si>
  <si>
    <t>8474</t>
  </si>
  <si>
    <t>Bogotá REINTEGRO Y DONACION DE EQUIPOS HP C-0721-04</t>
  </si>
  <si>
    <t>8098</t>
  </si>
  <si>
    <t>Bogotá CARPETA SALIDA DE BIENES 2005</t>
  </si>
  <si>
    <t>Bogotá AZ ACTAS DE ENTREGA MEDELLIN</t>
  </si>
  <si>
    <t>8097</t>
  </si>
  <si>
    <t>Bogotá FORMATO DEVOLUCION ARCHIVO ARCEC</t>
  </si>
  <si>
    <t>8068</t>
  </si>
  <si>
    <t>Bogotá SOLICITITUD DE INFORMES ESPECIALES</t>
  </si>
  <si>
    <t>8069</t>
  </si>
  <si>
    <t>Bogotá SOLICITUD DE MODIFICACION BASES DE DATOS</t>
  </si>
  <si>
    <t>8062</t>
  </si>
  <si>
    <t>Bogotá APOLOS 2005</t>
  </si>
  <si>
    <t>8061</t>
  </si>
  <si>
    <t>Bogotá APOLOS 2004</t>
  </si>
  <si>
    <t>Bogotá APOLOS 2001</t>
  </si>
  <si>
    <t>8091</t>
  </si>
  <si>
    <t>Bogotá CERTIFICACIONES 2006</t>
  </si>
  <si>
    <t>Bogotá AZ CREACION DE USUARIOS JUNIO 2004</t>
  </si>
  <si>
    <t>8072</t>
  </si>
  <si>
    <t>Bogotá FOLDER AZ SOLICITUDES DEVOLUCIONES APERTURAS SETECSA CARTERA OFICIAL Y CORPORATIVA AÑO 2006</t>
  </si>
  <si>
    <t>Bogotá SOLICITUD DE PASO A PRODUCCION 1</t>
  </si>
  <si>
    <t>8094</t>
  </si>
  <si>
    <t>8071</t>
  </si>
  <si>
    <t>8066</t>
  </si>
  <si>
    <t>Bogotá CREACION DE USUARIOS 3-2007</t>
  </si>
  <si>
    <t>8095</t>
  </si>
  <si>
    <t>Bogotá METAMORFOSIS SERVICIO AL CLIENTE</t>
  </si>
  <si>
    <t>Bogotá DAR 678 FUNCIONAMIENTO</t>
  </si>
  <si>
    <t>Bogotá FOLDER A-Z SOLICITUDES DEVOLUCIONES Y APERTURAS SETECSA CARTERA OFICIAL Y CORPOTATIVA AÑO 2006</t>
  </si>
  <si>
    <t>2810</t>
  </si>
  <si>
    <t>2762719</t>
  </si>
  <si>
    <t>2732540</t>
  </si>
  <si>
    <t>2732954</t>
  </si>
  <si>
    <t>Bogotá PAZ Y SALVO BETA 33</t>
  </si>
  <si>
    <t>Bogotá PAZ Y SALVO BETA 35</t>
  </si>
  <si>
    <t>2761164</t>
  </si>
  <si>
    <t>Bogotá FACTURACION REGIONAL BARRANQUILLA 2003</t>
  </si>
  <si>
    <t>Bogotá DECLARACION DE RENTA CENTAURO = CASMUNICIPOS ACUERDOS ICA</t>
  </si>
  <si>
    <t>Bogotá PAZ Y SALVOS CREAR PAIS 2</t>
  </si>
  <si>
    <t>2732544</t>
  </si>
  <si>
    <t>Bogotá AZ FOLIOS META CASANARE CAQUETA CALDAS Y SAN ANDRES</t>
  </si>
  <si>
    <t>Bogotá AZ FOLIOS BOYACA</t>
  </si>
  <si>
    <t>Bogotá AZ FOLIOS TOLIMA</t>
  </si>
  <si>
    <t>2728297</t>
  </si>
  <si>
    <t>Bogotá FACTURACION REGIONAL BOGOTA OCTUBRE 2005</t>
  </si>
  <si>
    <t>Bogotá FACTURACION REGIONAL BOGOTA MARZO 2005</t>
  </si>
  <si>
    <t>Bogotá FACTURACION REGIONAL BUCARAMANGA SEP A DIC - 2005</t>
  </si>
  <si>
    <t>Bogotá FACTURACION REGIONAL BARRANQUILLA SEP A OCT - 2005</t>
  </si>
  <si>
    <t>Bogotá FACTURACION REGIONAL BARRANQUILLA NOV A DIC - 2005</t>
  </si>
  <si>
    <t>Bogotá FACTURACION REGIONAL CALI SEP A OCT - 2005</t>
  </si>
  <si>
    <t>Bogotá FACTURACION REGIONAL CALI NOV A DIC - 2005</t>
  </si>
  <si>
    <t>Bogotá FACTURACION REGIONAL MEDELLIN SEP A DIC - 2005</t>
  </si>
  <si>
    <t>5254743</t>
  </si>
  <si>
    <t>Bogotá RENUNCIA DE PODERES DE ABOGADOS FABRICA DE DEMANDAS PAQUETE N0 50</t>
  </si>
  <si>
    <t>2732592</t>
  </si>
  <si>
    <t>Bogotá CERTIFICADOS DE LIBERTAD VENTA PARQUEADEROS BENEFICENCIA DEL TOLIMA</t>
  </si>
  <si>
    <t>2732524</t>
  </si>
  <si>
    <t>Bogotá FOLIOS NORTE TOMO II ENERO</t>
  </si>
  <si>
    <t>Bogotá FOLIOS CENTRO TOMO II ENERO</t>
  </si>
  <si>
    <t>Bogotá FOLIOS CONTRO TOMO III ENERO</t>
  </si>
  <si>
    <t>Bogotá ESCRITURA DE DACION ALTOS DEL VIRREY</t>
  </si>
  <si>
    <t>Bogotá GASTOS DE VIAJE</t>
  </si>
  <si>
    <t>5251334</t>
  </si>
  <si>
    <t>Bogotá AZ INFORME CONSULTA CLIENTES CARTERA ESPECIAL TOMO 2004</t>
  </si>
  <si>
    <t>2762666</t>
  </si>
  <si>
    <t>Bogotá PAZ Y SALVOS ANEXOS 4 9 Y 6 CLIENTES</t>
  </si>
  <si>
    <t>Bogotá PAZ Y SALVO ANEXOS 4 9 Y 6 CLIENTES</t>
  </si>
  <si>
    <t>5254653</t>
  </si>
  <si>
    <t>Bogotá PRESTAMOS DE CARTERA JULIO 2007</t>
  </si>
  <si>
    <t>Bogotá PRESTAMOS DE INMUEBLES</t>
  </si>
  <si>
    <t>Bogotá SOLICITUDES DE DOCUMENTOS</t>
  </si>
  <si>
    <t>Bogotá SOLICITUDES DE JULIO TOMO 2</t>
  </si>
  <si>
    <t>2714481</t>
  </si>
  <si>
    <t>Bogotá REPORTES DE AVALUO 2003</t>
  </si>
  <si>
    <t>5250905</t>
  </si>
  <si>
    <t>Bogotá AZ ESCRITURACION AÑO 200TOMO VI</t>
  </si>
  <si>
    <t>2727268</t>
  </si>
  <si>
    <t>Bogotá CIFIN # 1</t>
  </si>
  <si>
    <t>2761364</t>
  </si>
  <si>
    <t>Bogotá ACTAS DE LA VENTA DE BANCAFE A CISA A ARCEC AZ 17</t>
  </si>
  <si>
    <t>5254271</t>
  </si>
  <si>
    <t>Bogotá DACIONES REMATES Y ADJUDICACIONES NOVIEMBRE 200TOMO I</t>
  </si>
  <si>
    <t>Bogotá DACIONES REMATES Y ADJUDICACIONES NOVIEMBRE 200TOMO II</t>
  </si>
  <si>
    <t>Bogotá DACIONES REMATES Y ADJUDICACIONES DICIEMBRE 200TOMO I</t>
  </si>
  <si>
    <t>Bogotá DACIONES REMATES Y ADJUDICACIONES DICIEMBRE 200TOMO II</t>
  </si>
  <si>
    <t>Bogotá DACIONES REMATES Y ADJUDICACIONES DICIEMBRE 200TOMO III</t>
  </si>
  <si>
    <t>Bogotá DACIONES REMATES Y ADJUDICACIONES DICIEMBRE 200TOMO IV</t>
  </si>
  <si>
    <t>2732521</t>
  </si>
  <si>
    <t>Bogotá SOLICITUDES PROMESAS ESCRIT Y ENTREGAS 2004</t>
  </si>
  <si>
    <t>Bogotá ENTREGA DE INMUEBLES</t>
  </si>
  <si>
    <t>2761460</t>
  </si>
  <si>
    <t>Bogotá FACTURAS VENTAS 225-51MANUAL 2003-2002004</t>
  </si>
  <si>
    <t>5250249</t>
  </si>
  <si>
    <t>Bogotá INFORMA ADMINISTRACION ARCEC</t>
  </si>
  <si>
    <t>2714883</t>
  </si>
  <si>
    <t>Bogotá COBRANZAS Y ASESORIAS FAC</t>
  </si>
  <si>
    <t>Bogotá COBRANZAS Y ASESORIAS CYA FAC</t>
  </si>
  <si>
    <t>5250983</t>
  </si>
  <si>
    <t>Bogotá CARPETA SOLICITUD Y DEVOLUCION CARPETAS</t>
  </si>
  <si>
    <t>Bogotá CARPETA LEY 546-99</t>
  </si>
  <si>
    <t>Bogotá CARPETA SETECSA</t>
  </si>
  <si>
    <t>Bogotá CARPETA DOCUMENTO PRICE</t>
  </si>
  <si>
    <t>2764938</t>
  </si>
  <si>
    <t>Bogotá ESTUDIO DE TITULOS CON FINES DE SANEAMIENTO JURIDICO DE LOS BIENES INMUEBLES DEL ESTADO FASE II CONTRATO 000002488- ASESORIA JURIDICA LTDA INFORMES</t>
  </si>
  <si>
    <t>Bogotá ESTUDIO DE TITULOS CON FINES DE SANEAMIENTO JURIDICO DE LOS BIENES INMUEBLES DEL ESTADO FASE II CONTRATO 000002488- ASESORIA JURIDICA LTDA COMUNICACIONES</t>
  </si>
  <si>
    <t>Bogotá ESTUDIO DE TITULOS CON FINES DE SANEAMIENTO JURIDICO DE LOS BIENES INMUEBLES DEL ESTADO FASE II CONTRATO 000002488- ASESORIA JURIDICA LTDA ACTAS</t>
  </si>
  <si>
    <t>Bogotá ESTUDIO DE TITULOS CON FINES DE SANEAMIENTO JURIDICO DE LOS BIENES INMUEBLES DEL ESTADO FASE II CONTRATO 000002488- ASESORIA JURIDICA LTDA CONTRATO</t>
  </si>
  <si>
    <t>Bogotá ESTUDIO DE TITULOS CON FINES DE SANEAMIENTO JURIDICO DE LOS BIENES INMUEBLES DEL ESTADO FASE II CONTRATO 000002488- ASESORIA JURIDICA LTDA TERMINOS DE REFERENCIA- EVALUACION</t>
  </si>
  <si>
    <t>2726729</t>
  </si>
  <si>
    <t>Bogotá CONSECUCION DE INFORMACION JURIDICA - GRUPO DE BUSQUEDA - OSCAR VERGARA 1-29</t>
  </si>
  <si>
    <t>Bogotá CONSECUCION DE INFORMACION JURIDICA - GRUPO DE BUSQUEDA - OSCAR VERGARA 1-30</t>
  </si>
  <si>
    <t>Bogotá CONSECUCION DE INFORMACION JURIDICA - GRUPO DE BUSQUEDA - OSCAR VERGARA 1-31</t>
  </si>
  <si>
    <t>Bogotá CONSECUCION DE INFORMACION JURIDICA - GRUPO DE BUSQUEDA - OSCAR VERGARA 1-32</t>
  </si>
  <si>
    <t>Bogotá CONSECUCION DE INFORMACION JURIDICA - GRUPO DE BUSQUEDA - OSCAR VERGARA 1-34</t>
  </si>
  <si>
    <t>2762720</t>
  </si>
  <si>
    <t>Bogotá PAZ Y SALVOS CARTERA ESPECIAL</t>
  </si>
  <si>
    <t>2715298</t>
  </si>
  <si>
    <t>2762901</t>
  </si>
  <si>
    <t>Bogotá ACTAS ASAMBLEAS COPROPIETARIOS</t>
  </si>
  <si>
    <t>2727953</t>
  </si>
  <si>
    <t>Bogotá SOLICITUDES DIARIAS ENERO 2008</t>
  </si>
  <si>
    <t>2761614</t>
  </si>
  <si>
    <t>Bogotá SOLICITUDES MES DE JUNIO 2008</t>
  </si>
  <si>
    <t>10322</t>
  </si>
  <si>
    <t>10315</t>
  </si>
  <si>
    <t>Bogotá PROYECTO REVISION ARRENDAMIENTO SUCURSAL CASOS ESPECIALES TOMO II 2006</t>
  </si>
  <si>
    <t>Bogotá PROYECTO REVISION ARRENDAMIENTO SUCURSAL CASOS ESPECIALES TOMO III 2006</t>
  </si>
  <si>
    <t>7469</t>
  </si>
  <si>
    <t>Bogotá PROCESO CAJA AGRARIA PAUQTE Y DE 2</t>
  </si>
  <si>
    <t>7255</t>
  </si>
  <si>
    <t>Bogotá ACTAS DE ENTREGA DE EQUIPOS</t>
  </si>
  <si>
    <t>7256</t>
  </si>
  <si>
    <t>7486</t>
  </si>
  <si>
    <t>Bogotá ACTAS DE ENTEGA DE EQUIPOS</t>
  </si>
  <si>
    <t>7611</t>
  </si>
  <si>
    <t>Bogotá DECLARACION BIMESTRAL DE ESTAMPILLA BARRANQUILLA AÑO 200AL 2009</t>
  </si>
  <si>
    <t>7638</t>
  </si>
  <si>
    <t>Bogotá SOLICITUD DE MODIFICACION N° 1</t>
  </si>
  <si>
    <t>7815</t>
  </si>
  <si>
    <t>Bogotá CONSECUTIVO DE FACTURACION REGIONAL DE CALI AUTOMATICA 0103-1552/195MANUAL 05-1849/1878</t>
  </si>
  <si>
    <t>Bogotá CONSECUTIVO DE FACTURACION REGIONAL MEDELLIN AUTOMATICA 0104-0491/067MANUAL 11-0689/0718</t>
  </si>
  <si>
    <t>7817</t>
  </si>
  <si>
    <t>Bogotá PROYEC REVISION ARRENDAMIENTO SUC BOGOTA TOMO V 2006</t>
  </si>
  <si>
    <t>7833</t>
  </si>
  <si>
    <t>Bogotá CERTIFICADOS DE RETEFUENTE ICA</t>
  </si>
  <si>
    <t>7840</t>
  </si>
  <si>
    <t>Bogotá CERTIFICADOS DE LIBERTAD AÑOS 2008 - 2009</t>
  </si>
  <si>
    <t>7932</t>
  </si>
  <si>
    <t>Bogotá PROYECTO REVISION ARREND SUCURSAL EJE CAFETERO 2006</t>
  </si>
  <si>
    <t>7914</t>
  </si>
  <si>
    <t>Bogotá DECLARACION DE INDUSTRIA Y COMERCIO SUCURSAL BARRANQUILLA Y PASTO AÑOS 200AL 2009</t>
  </si>
  <si>
    <t>7969</t>
  </si>
  <si>
    <t>Bogotá DECLARACION DE RENTA DEL AÑO GRAVABLE 2008 TOMO 1/2</t>
  </si>
  <si>
    <t>8209</t>
  </si>
  <si>
    <t>Bogotá FORMATO SALIDA DE BIENES DICIEMBRE 2007</t>
  </si>
  <si>
    <t>7991</t>
  </si>
  <si>
    <t>Bogotá PROYECTO REVISION ARRENDAMIENTO SUCURSAL CALI 2006</t>
  </si>
  <si>
    <t>7990</t>
  </si>
  <si>
    <t>Bogotá PROYECTO REVISION ARRENDAMIENTO SUCURSAL EJE CAFETERO 2006</t>
  </si>
  <si>
    <t>8217</t>
  </si>
  <si>
    <t>Bogotá ACTA Y REINTEGRO EQUIPO DE COMPUTO</t>
  </si>
  <si>
    <t>7289</t>
  </si>
  <si>
    <t>Bogotá ACTA DE ENTREGA DE EQUIPOS</t>
  </si>
  <si>
    <t>Bogotá SOLICITUD DE MODIFICACION O ADICION DE INFORMACION DE LA BASE DE DATOS</t>
  </si>
  <si>
    <t>7465</t>
  </si>
  <si>
    <t>Bogotá ANEXO SOLICITUD MODIFICACION O ADICION EN BASES DE DATOS</t>
  </si>
  <si>
    <t>7442</t>
  </si>
  <si>
    <t>Bogotá CONV INTER VTA CISA SISTEMCOBRO 200ACTAS JUR 02</t>
  </si>
  <si>
    <t>GS487566</t>
  </si>
  <si>
    <t>OP-E1735</t>
  </si>
  <si>
    <t>Bogotá NEWNWT</t>
  </si>
  <si>
    <t>8542</t>
  </si>
  <si>
    <t>Bogotá COMPROBANTES DE FACTURACION AUTOMATICAS 00517 00642</t>
  </si>
  <si>
    <t>8556</t>
  </si>
  <si>
    <t>Bogotá COMPROBANTES DE DE FACTURAS AUTAMATICAS</t>
  </si>
  <si>
    <t>Bogotá CERTIFICADOS DE LIBERTAD AÑO 2006</t>
  </si>
  <si>
    <t>8534</t>
  </si>
  <si>
    <t>Bogotá FACTURACION EXTREMPORANEA INFORMES COMUNICACIONES Y SOPORTES</t>
  </si>
  <si>
    <t>8538</t>
  </si>
  <si>
    <t>Bogotá MANTENIMIENTO Y SOPORTE TECNICO DE EQUIPOS REINTEGRO Y DONACION DE EQUIPOS HP C-0887-0SERIAL MXJ43702YG</t>
  </si>
  <si>
    <t>Bogotá MANTENIMIENTO Y SOPORTE TECNICO DE EQUIPOS REINTEGRO Y DONACION DE EQUIPOS C-0717-0SERIAL MXJ 43700Y4</t>
  </si>
  <si>
    <t>8523</t>
  </si>
  <si>
    <t>Bogotá REINTEGRO Y DONACION DE EQUIPOS ML 14874</t>
  </si>
  <si>
    <t>8279</t>
  </si>
  <si>
    <t>8293</t>
  </si>
  <si>
    <t>Bogotá REESTRUCTURACION DE POWERCELL SA NIT 800231786</t>
  </si>
  <si>
    <t>8280</t>
  </si>
  <si>
    <t>Bogotá PROYECTO REVISION ARREND SUCURSAL MEDELIN TOMO 2006</t>
  </si>
  <si>
    <t>Bogotá PROYECTO REVISION ARRENDAMIENTO SUCURSAL MEDELLIN TOMO II 2006</t>
  </si>
  <si>
    <t>8517</t>
  </si>
  <si>
    <t>Bogotá REINTEGRO Y DONACION DE EQUIPOS HP C-0284SERIAL : 1V2CKSBZ5018</t>
  </si>
  <si>
    <t>Bogotá REINTEGRO Y DONACION DE EQUIPOS HP C-0055-0SERIAL: MXJ436053G</t>
  </si>
  <si>
    <t>Bogotá REINTEGRO Y DONACION DE EQUIPOS HP C-0007-0SERIAL MXJ436052P</t>
  </si>
  <si>
    <t>Bogotá REINTEGRO Y DONACION DE EQUIPOS HP C-1131-0SERIAL: CND 5380Y9R</t>
  </si>
  <si>
    <t>Bogotá FORMULARIOS DE IMPUESTO PREDIAL UNIFICADO</t>
  </si>
  <si>
    <t>2715559</t>
  </si>
  <si>
    <t>Bogotá REPORTE CENTRALES DE RIESGOS</t>
  </si>
  <si>
    <t>Bogotá SOPORTE CENTRALES DE RIESGOS MARZO</t>
  </si>
  <si>
    <t>Bogotá SOPORTE CENTRALES DE RIESGOS MAYO 2004</t>
  </si>
  <si>
    <t>Bogotá SOPORTE CENTRALES DE RIESGOS JUNIO 2004</t>
  </si>
  <si>
    <t>5254406</t>
  </si>
  <si>
    <t>Bogotá SOPORTES ENVIOS ARCHIVOS</t>
  </si>
  <si>
    <t>Bogotá ACTA DE ENTREGA</t>
  </si>
  <si>
    <t>Bogotá ACTAS DE ENTREGA</t>
  </si>
  <si>
    <t>2761193</t>
  </si>
  <si>
    <t>Bogotá DACIONES EN PAGO SEGUROS DE VIDA AÑO 2003</t>
  </si>
  <si>
    <t>2715083</t>
  </si>
  <si>
    <t>Bogotá FACTURAS MEDELLIN</t>
  </si>
  <si>
    <t>Bogotá FACTURAS BOGOTA</t>
  </si>
  <si>
    <t>5254700</t>
  </si>
  <si>
    <t>Bogotá IMPUESTOS PREDIALES 2008 C-4</t>
  </si>
  <si>
    <t>Bogotá IMPUESTOS PREDIALES 2008 C-5</t>
  </si>
  <si>
    <t>Bogotá IMPUESTOS PREDIALES 2008 C-7</t>
  </si>
  <si>
    <t>Bogotá IMPUESTOS PREDIALES 2008 C-8</t>
  </si>
  <si>
    <t>Bogotá IMPUESTOS PREDIALES 2008 C-9</t>
  </si>
  <si>
    <t>Bogotá IMPUESTOS PREDIALES 2008 C-10</t>
  </si>
  <si>
    <t>2730777</t>
  </si>
  <si>
    <t>Bogotá CERTIFICADOS DE LIBERTAD Y TRADICION 2005</t>
  </si>
  <si>
    <t>Bogotá EVALUACIONES Y CERTIFICADOS DE LIBERTAD Y TRADICION 2005</t>
  </si>
  <si>
    <t>Bogotá GASTOS NOTARIALES ESCRITURACION NORMAL</t>
  </si>
  <si>
    <t>Bogotá GASTOS NOTARIALES ESCRITURACION MASIVA</t>
  </si>
  <si>
    <t>5250844</t>
  </si>
  <si>
    <t>Bogotá FORMATOS SOLICITUD DE ESCRITURACION</t>
  </si>
  <si>
    <t>Bogotá CERTICACIONES DE HONORARIOS</t>
  </si>
  <si>
    <t>2734692</t>
  </si>
  <si>
    <t>Bogotá CERTIFICADOS DE PAGO 200EXPEDIENTE DE INMUEBLE</t>
  </si>
  <si>
    <t>2734195</t>
  </si>
  <si>
    <t>Bogotá PAZ Y SALVO CENTRAL DE INVERSIONES SA SOBRE OBLIGACIONES CANCELADAS</t>
  </si>
  <si>
    <t>Bogotá PAZ Y SALVO NOVIEMBRE DE 200TODOS LOS OPERADORES SOBRE OBLIGACIONES CANCELADAS</t>
  </si>
  <si>
    <t>5252550</t>
  </si>
  <si>
    <t>Bogotá CANCELACIONES DE HIPOTECA NO 47</t>
  </si>
  <si>
    <t>Bogotá CANCELACIONES DE HIPOTECA NO 48</t>
  </si>
  <si>
    <t>Bogotá CANCELACIONES DE HIPOTECA NO 51</t>
  </si>
  <si>
    <t>Bogotá CANCELACIONES DE HIPOTECA NO 46</t>
  </si>
  <si>
    <t>Bogotá CANCELACIONES DE HIPOTECA 46</t>
  </si>
  <si>
    <t>Bogotá CANCELACIONES DE HIPOTECA 47</t>
  </si>
  <si>
    <t>Bogotá CANCELACIONES DE HIPOTECA 51</t>
  </si>
  <si>
    <t>2726291</t>
  </si>
  <si>
    <t>Bogotá CERTIFICADOS RETENCIONES AZ 3</t>
  </si>
  <si>
    <t>Bogotá CERTIFICADOS RETENCIONES AZ 4</t>
  </si>
  <si>
    <t>Bogotá CERTIFICADOS RETENCIONES AZ 2</t>
  </si>
  <si>
    <t>Bogotá CERTIFICADOS RETENCIONES ENTREGADOS</t>
  </si>
  <si>
    <t>2731552</t>
  </si>
  <si>
    <t>Bogotá GRECO FACT</t>
  </si>
  <si>
    <t>5254739</t>
  </si>
  <si>
    <t>Bogotá CONTROL DE TIEMPO 2007</t>
  </si>
  <si>
    <t>5254745</t>
  </si>
  <si>
    <t>Bogotá DEVOLUCION DE FACTURAS Y CUENTAS DE COBRO PAQUETE N0 6</t>
  </si>
  <si>
    <t>Bogotá DEVOLUCIONES DE CUENTAS DE COBRO PAQUETE N0 5</t>
  </si>
  <si>
    <t>Bogotá DEVOLUCION DE FACTURAS Y CUENTAS DE COBRO PAQUETE N0 4</t>
  </si>
  <si>
    <t>Bogotá DEVOLUCION DE CUENTAS DE COBRO PAQUETE N0 32</t>
  </si>
  <si>
    <t>5254702</t>
  </si>
  <si>
    <t>Bogotá MINUTAS ESCRITURACION MASIVA 1007005787 1007006050</t>
  </si>
  <si>
    <t>Bogotá MINUTAS ESCRITURACION MASIVA 1007006985   1008004701</t>
  </si>
  <si>
    <t>Bogotá MINUTAS ESCRITURACION MASIVA 1007006052 1007006313</t>
  </si>
  <si>
    <t>Bogotá MINUTAS ESCRITURACION MASIVA 500300699   5005001275</t>
  </si>
  <si>
    <t>2732568</t>
  </si>
  <si>
    <t>Bogotá AVALUOS CUNDINAMARCA 2003</t>
  </si>
  <si>
    <t>2732670</t>
  </si>
  <si>
    <t>Bogotá ABRIL A MAYO-0CTA ANULADAS MAYOR MESES</t>
  </si>
  <si>
    <t>Bogotá CUCUTA LOS PATIOS VILLADEL ROSARIO</t>
  </si>
  <si>
    <t>2762850</t>
  </si>
  <si>
    <t>Bogotá PAPELERIA ASEO CAFETERIA Y BOTIQUIN ACTIVOS</t>
  </si>
  <si>
    <t>2732933</t>
  </si>
  <si>
    <t>Bogotá AZ N 7 AVALUOS MUNICIPIO DE CUNDINAMARCA</t>
  </si>
  <si>
    <t>Bogotá AZ N AVALUOS SOCIEDAD COLOMBIANA DE AVALUADORES</t>
  </si>
  <si>
    <t>Bogotá AZ N 1AVALUOS LONJA DE PRO RAIZ DE BOGOTA</t>
  </si>
  <si>
    <t>2726680</t>
  </si>
  <si>
    <t>Bogotá SOPORTE CENTRALES DE RIESGOS OCTUBRE 200PAQUETE</t>
  </si>
  <si>
    <t>Bogotá SOPORTE CENTRALES DE RIESGOS NOVIEMBRE 200PAQUETE</t>
  </si>
  <si>
    <t>5254481</t>
  </si>
  <si>
    <t>Bogotá DEVOLUCIONES DEL MES DE AGOSTO 2007</t>
  </si>
  <si>
    <t>Bogotá SOLICITUDES DE AGOSTO</t>
  </si>
  <si>
    <t>Bogotá SOLICITUDES AGOSTO</t>
  </si>
  <si>
    <t>Bogotá DEVOLUCIONES NOVIEMBRE2007</t>
  </si>
  <si>
    <t>5254735</t>
  </si>
  <si>
    <t>Bogotá DEVOLUCIONES DE CUENTA DE COBRO PAQUETE NO 01</t>
  </si>
  <si>
    <t>2728481</t>
  </si>
  <si>
    <t>Bogotá RELACION TRAMITE DE FACTURAS APLICATIVO RAFA JUNIO A DICIEMBRE 2004</t>
  </si>
  <si>
    <t>2728014</t>
  </si>
  <si>
    <t>Bogotá AVALUOS NACIONALES S A</t>
  </si>
  <si>
    <t>2727057</t>
  </si>
  <si>
    <t>Bogotá HOJAS DE VIDA PERITO TOMO III</t>
  </si>
  <si>
    <t>Bogotá HOJAS DE VIDA PERITO TOMO I 2005</t>
  </si>
  <si>
    <t>2734689</t>
  </si>
  <si>
    <t>Bogotá AZ CERTIFICADOS RETENCION EN LA FUENTE AÑO 200- OPERACIONES</t>
  </si>
  <si>
    <t>2728414</t>
  </si>
  <si>
    <t>Bogotá SOPORTES DECLARACION DE IVA</t>
  </si>
  <si>
    <t>Bogotá DECLARACION DE IVA ENERO-DICIEMBRE</t>
  </si>
  <si>
    <t>Bogotá DECLARACION DE IVA POR BIMESTRES ENERO-AGOSTO</t>
  </si>
  <si>
    <t>Bogotá DECLARACION DE IVA POR BIMESTRES SEPTIEMBRE-DICIEMBRE</t>
  </si>
  <si>
    <t>Bogotá SOPORTE DECLARACION DE RETENCION EN LA FUENTE TOMO II</t>
  </si>
  <si>
    <t>Bogotá SOPORTES DECLARACION DE RETENCION EN LA FUENTE ENERO-JUNIO</t>
  </si>
  <si>
    <t>Bogotá SOPORTES DECLARACION DE RETENCION EN LA FUENTE JULIO-DICIEMBRE</t>
  </si>
  <si>
    <t>Bogotá RETENCION EN LA FUENTE ENERO-JULIO</t>
  </si>
  <si>
    <t>Bogotá RETENCION EN LA FUENTE AGOSTO-DICIEMBRE</t>
  </si>
  <si>
    <t>2735983</t>
  </si>
  <si>
    <t>Bogotá FACTURACION SEPECOL CONTRATO 059-2006</t>
  </si>
  <si>
    <t>5250890</t>
  </si>
  <si>
    <t>Bogotá AZ FOLIOS TOLIMA HONDA IBAGUE PURIFICACION FRESNO CAJAMARCA AÑO 2005</t>
  </si>
  <si>
    <t>2734027</t>
  </si>
  <si>
    <t>Bogotá PAZ Y SALVO NORMALIZAR SOBRE OBLIGACIONES</t>
  </si>
  <si>
    <t>Bogotá SOFTWARE PRESUPUESTO AÑO 2003</t>
  </si>
  <si>
    <t>2729081</t>
  </si>
  <si>
    <t>Bogotá DACIONES REMATES Y ADJUDICACIONES ABRIL 2005</t>
  </si>
  <si>
    <t>Bogotá DACIONES REMATES Y ADJUDICACIONES JUNIO 200TOMO I</t>
  </si>
  <si>
    <t>Bogotá DACIONES REMATES Y ADJUDICACIONES SEPTIEMBRE 2005</t>
  </si>
  <si>
    <t>Bogotá DACIONES REMATES Y ADJUDICACIONES OCTUBRE 200TOMO I</t>
  </si>
  <si>
    <t>Bogotá COPIAS FACTURAS ARCEC 2004</t>
  </si>
  <si>
    <t>2734103</t>
  </si>
  <si>
    <t>Bogotá PAZ Y SALVO SOBRE OBLIGACIONES BETA</t>
  </si>
  <si>
    <t>Bogotá PAZ Y SALVO SOBRE OBLIGACIONES BETA COMERCIAL</t>
  </si>
  <si>
    <t>5252747</t>
  </si>
  <si>
    <t>Bogotá REGISTRO DE PAGOS DE IMPUESTO PREDIAL MUNICIPIOS DE ANTIOQUIA 2006</t>
  </si>
  <si>
    <t>5254707</t>
  </si>
  <si>
    <t>5254734</t>
  </si>
  <si>
    <t>Bogotá SOLICITUD DE CREACION DE USUARIOS Y SISTEMAS PAQUETE N0 22</t>
  </si>
  <si>
    <t>5251279</t>
  </si>
  <si>
    <t>Bogotá COPIAS AVALUOS INMUEBLES 200200TOMO XX</t>
  </si>
  <si>
    <t>Bogotá COPIAS AVALUOS INMUEBLES AÑO 200TOMO 25</t>
  </si>
  <si>
    <t>5251434</t>
  </si>
  <si>
    <t>Bogotá DESARROLLOS CULMINADOS COBRA XXI AÑO 2003</t>
  </si>
  <si>
    <t>Bogotá NOVEDADES COBRA XXI</t>
  </si>
  <si>
    <t>2761344</t>
  </si>
  <si>
    <t>Bogotá CONTROL SALIDA PORTATILES</t>
  </si>
  <si>
    <t>2733911</t>
  </si>
  <si>
    <t>Bogotá ACTA DE ENTREGA DESMONTE DE CARPETAS COMERCIALES DE CISA A ARCEC</t>
  </si>
  <si>
    <t>Bogotá ACTA DE ENTREGA DESMONTE ARCEC</t>
  </si>
  <si>
    <t>Bogotá ACTA 7 DE ENTREGA DESMONTE ARCEC</t>
  </si>
  <si>
    <t>Bogotá ACTA 8 DE ENTREGA DESMONTE ARCEC</t>
  </si>
  <si>
    <t>2761274</t>
  </si>
  <si>
    <t>Bogotá CIFIN MAYO JUNIO SEPTIEMBRE 200Nº3</t>
  </si>
  <si>
    <t>5254648</t>
  </si>
  <si>
    <t>Bogotá ENTREGA DE CARPETAS DOCUMENTOS Y MEDIOS MAGNETICOS</t>
  </si>
  <si>
    <t>Bogotá SOLICITUDES DICIEMBRE 2007</t>
  </si>
  <si>
    <t>Bogotá ENTREGA DE CARPETAS DE DOCUMENTOS O MEDIOS MAGNETICOS</t>
  </si>
  <si>
    <t>2716458</t>
  </si>
  <si>
    <t>Bogotá INCORPORACIONES NOVIEMBRE - DICIEMBRE 2007</t>
  </si>
  <si>
    <t>Bogotá INCORPORACIONES 2007</t>
  </si>
  <si>
    <t>2729043</t>
  </si>
  <si>
    <t>Bogotá COVINOC S A</t>
  </si>
  <si>
    <t>2732869</t>
  </si>
  <si>
    <t>Bogotá G C A  III HECTOR PORRAS-PAZ Y SALVO</t>
  </si>
  <si>
    <t>Bogotá G C A  IV HECTOR PORRAS-PAZ Y SALVOS</t>
  </si>
  <si>
    <t>Bogotá PAZ Y SALVO Nº 28</t>
  </si>
  <si>
    <t>2732997</t>
  </si>
  <si>
    <t>Bogotá COPIA DE AVALUOS 200NO  6</t>
  </si>
  <si>
    <t>5251162</t>
  </si>
  <si>
    <t>Bogotá ESCRITURA PUBLICA JULIO CESAR MARTINEZ 7006-7004-7148</t>
  </si>
  <si>
    <t>2735108</t>
  </si>
  <si>
    <t>Bogotá PAGOS SERVICIOS SUCURSAL BOGOTA</t>
  </si>
  <si>
    <t>5251032</t>
  </si>
  <si>
    <t>Bogotá LEGALIZACION 19381</t>
  </si>
  <si>
    <t>Bogotá LEGALIZACION</t>
  </si>
  <si>
    <t>5252267</t>
  </si>
  <si>
    <t>Bogotá CERTIFICADO DE REGISTRO Y PARTIDA PRESUPUESTAL</t>
  </si>
  <si>
    <t>Bogotá VICEPRESIDENCIA DE CARTERA MANUAL DE USUARIO DEL APLICATIVO COBRA XXI</t>
  </si>
  <si>
    <t>2734701</t>
  </si>
  <si>
    <t>2762582</t>
  </si>
  <si>
    <t>5251730</t>
  </si>
  <si>
    <t>Bogotá MATRICULA CERTIFICADOS DE LIBERTAD COMPRA DE INMUEBLES BCH TOMO II 2003</t>
  </si>
  <si>
    <t>2761462</t>
  </si>
  <si>
    <t>Bogotá COMPOBANTES DE LAS FOTOCOPIAS DEL MES SEPTIEMBRE 2005</t>
  </si>
  <si>
    <t>Bogotá COMPOBANTES DE LAS FOTOCOPIAS DEL MES OCTUBRE NOVIEMBRE Y DICIEMBRE 2005</t>
  </si>
  <si>
    <t>Bogotá SOLICITUDES PAPELERIA ENERO 2005</t>
  </si>
  <si>
    <t>Bogotá SOLICITUDES PAPELERIA Y CAFETERIA FEBRERO 2005</t>
  </si>
  <si>
    <t>Bogotá SOLICITUDES PAPELERIA Y CAFETERIA MARZO 2005</t>
  </si>
  <si>
    <t>Bogotá SOLICITUDES PAPELERIA Y CAFETERIA ABRIL 2005</t>
  </si>
  <si>
    <t>Bogotá SOLICITUDES PAPELERIA Y CAFETERIA MAYO 2005</t>
  </si>
  <si>
    <t>Bogotá SOLICITUDES PAPELERIA Y CAFETERIA JUNIO 2005</t>
  </si>
  <si>
    <t>Bogotá FORMATOS DE ENTRADAS Y SALIDAS DE PORTATIL 2005</t>
  </si>
  <si>
    <t>Bogotá DIVIFOLDER CARTAS VARIAS ENTRADAS DEL PERSONAL DE 2005</t>
  </si>
  <si>
    <t>2714867</t>
  </si>
  <si>
    <t>Bogotá INFORMES TOP MANAGEMENT 200(AZ)</t>
  </si>
  <si>
    <t>2729905</t>
  </si>
  <si>
    <t>Bogotá CIFIN CORRESPONDENCIA 3</t>
  </si>
  <si>
    <t>5252839</t>
  </si>
  <si>
    <t>Bogotá ACTAS DE ENTREGA ARCEC Y CISA</t>
  </si>
  <si>
    <t>Bogotá CONSULTA DE CARPETAS 2006</t>
  </si>
  <si>
    <t>5251333</t>
  </si>
  <si>
    <t>Bogotá PREDIALES INMUEBLES LIQUIDADOS SIN PAGO</t>
  </si>
  <si>
    <t>2735094</t>
  </si>
  <si>
    <t>Bogotá REPORTE DE PROCESOS JURIDICOS-PAZ Y SALVO GUIJA ENERO - JUNIO AÑO 2004</t>
  </si>
  <si>
    <t>5252590</t>
  </si>
  <si>
    <t>Bogotá HOJAS DE VIDA- REGISTRO DE CONTRATISTAS</t>
  </si>
  <si>
    <t>2727054</t>
  </si>
  <si>
    <t>Bogotá GRECO FACTURAS 2087 0360362107 ABRIL MAYO 2004</t>
  </si>
  <si>
    <t>Bogotá PEC FACTURAS 70 77777777</t>
  </si>
  <si>
    <t>Bogotá INVERSA FACTURAS 88884</t>
  </si>
  <si>
    <t>2733353</t>
  </si>
  <si>
    <t>Bogotá ANTECEDENTES BASE DE DATOS CISA</t>
  </si>
  <si>
    <t>Bogotá FACTURAS PAFOS DE SERVICIOS PUBLICOS EE PP</t>
  </si>
  <si>
    <t>2732668</t>
  </si>
  <si>
    <t>Bogotá PAZ Y SALVOS Y FORMATOS 4 9 OCTUBRE 1A NOVIEMBRE 1-200SOBRE OBLIGACIONES</t>
  </si>
  <si>
    <t>2713962</t>
  </si>
  <si>
    <t>Bogotá FOLIOS NORTE</t>
  </si>
  <si>
    <t>2715309</t>
  </si>
  <si>
    <t>Bogotá PROFESIONALES OPERADORES NO VIGENTES CARTERA PAZ Y SALVOS</t>
  </si>
  <si>
    <t>2715086</t>
  </si>
  <si>
    <t>Bogotá GRECO FRAS 1906-338-200DE OCT-NOV DE 2003</t>
  </si>
  <si>
    <t>Bogotá GRECO FRAS 1907-1992-2002-204DE NOV-DIC DE 2003</t>
  </si>
  <si>
    <t>Bogotá PREVICREDITO FRANS 5247-5252- DE NOV-DIC-0FRA 537ENE 64</t>
  </si>
  <si>
    <t>Bogotá INVERSA FRAS 36-37-38-37-40-17-48 DE OCT-NOV DE 2003</t>
  </si>
  <si>
    <t>2728872</t>
  </si>
  <si>
    <t>Bogotá APLICATIVO SIGC</t>
  </si>
  <si>
    <t>2728873</t>
  </si>
  <si>
    <t>2762713</t>
  </si>
  <si>
    <t>Bogotá SOLICITUD CIFIN</t>
  </si>
  <si>
    <t>2732898</t>
  </si>
  <si>
    <t>Bogotá CONTRATOS 2003</t>
  </si>
  <si>
    <t>2715587</t>
  </si>
  <si>
    <t>Bogotá BETA FACTURA 32</t>
  </si>
  <si>
    <t>Bogotá BETA FACTURA 30</t>
  </si>
  <si>
    <t>Bogotá BETA FACTURA 29</t>
  </si>
  <si>
    <t>2735017</t>
  </si>
  <si>
    <t>Bogotá CASO DEL COMPUTADOR PORTATIL 2005</t>
  </si>
  <si>
    <t>2735251</t>
  </si>
  <si>
    <t>Bogotá ACTAS ASAMBLEAS - B-MANGA 2005</t>
  </si>
  <si>
    <t>2732545</t>
  </si>
  <si>
    <t>Bogotá AZ FOLIOS CUNDINAMARCA</t>
  </si>
  <si>
    <t>2734670</t>
  </si>
  <si>
    <t>Bogotá PAZ Y SALVOS # 3SOBRE OBLIGACIONES</t>
  </si>
  <si>
    <t>2732937</t>
  </si>
  <si>
    <t>Bogotá PAZ Y SALVOS DE PREDIAL Y VALORIZACION</t>
  </si>
  <si>
    <t>Bogotá COPIA DE AVALUOS 200N 8</t>
  </si>
  <si>
    <t>2734115</t>
  </si>
  <si>
    <t>Bogotá CIFIN - 200INFORME</t>
  </si>
  <si>
    <t>Bogotá PAZ Y SALVOS BETA # 1</t>
  </si>
  <si>
    <t>Bogotá PAZ Y SALVOS BETA # 2</t>
  </si>
  <si>
    <t>2726256</t>
  </si>
  <si>
    <t>5254368</t>
  </si>
  <si>
    <t>Bogotá PAZ Y SALVO OPERADORES SQR 137387 - 175864</t>
  </si>
  <si>
    <t>2764420</t>
  </si>
  <si>
    <t>Bogotá IMPUESTOS PREDIALES 2008 C 16</t>
  </si>
  <si>
    <t>Bogotá IMPUESTOS PREDIALES 2008 C 18</t>
  </si>
  <si>
    <t>Bogotá PLANILLA DE NOVEDADES DE CONTROL DE VIGILANCIA ANEXO 8 Y PLANILLA DE INFORMACION Y VERIFICACION DEL ESTADO DEL INMUEBLE Y SERVICIOS PUBLICOS VIMARCO</t>
  </si>
  <si>
    <t>Bogotá PLANILLA DE NOVEDADES DE CONTROL DE VIGILANCIA ANEXO 8 Y PLANILLA DE INFORMACION Y VERIFICACION DEL ESTADO DEL INMUEBLE Y SERVICIOS PUBLICOS VISE</t>
  </si>
  <si>
    <t>Bogotá PLANILLA DE INFORMACION Y VERIFICACION DEL ESTADO DEL INMUEBLE Y SERVICIOS PUBLICOS ANEXO VIMARCO</t>
  </si>
  <si>
    <t>Bogotá PLANILLA DE INFORMACION Y VERIFICACION DEL ESTADO DEL INMUEBLE Y SERVICIOS PUBLICOS ANEXO VISE</t>
  </si>
  <si>
    <t>Bogotá FORMATO DE VALORACION DE VIGILANCIA ANEXO VIMARCO Y VISE</t>
  </si>
  <si>
    <t>2734209</t>
  </si>
  <si>
    <t>Bogotá PAZ Y SALVO AZ 012-04</t>
  </si>
  <si>
    <t>Bogotá PAZ Y SALVO AZ 013-04</t>
  </si>
  <si>
    <t>Bogotá PAZ Y SALVO AZ 014-04</t>
  </si>
  <si>
    <t>Bogotá PAZ Y SALVO AZ 015-04</t>
  </si>
  <si>
    <t>2712516</t>
  </si>
  <si>
    <t>Bogotá CERTIFICADOS DE RETENCIONES EN LA FUENTE</t>
  </si>
  <si>
    <t>5251378</t>
  </si>
  <si>
    <t>Bogotá DACIONES EN PAGO FORMATO CERTIFICADOS ESCRITURAS MAYO 2003</t>
  </si>
  <si>
    <t>2728950</t>
  </si>
  <si>
    <t>Bogotá COPIAS CONTRATOS COFINPRO 1</t>
  </si>
  <si>
    <t>2728246</t>
  </si>
  <si>
    <t>Bogotá VICEPRESIDENCIA DE INMUEBLES GERENCIA JURIDICA BCH ANEXP 610 ESCRITURA</t>
  </si>
  <si>
    <t>2727292</t>
  </si>
  <si>
    <t>Bogotá AUDIENCIAS DE CONCILIACION INTERROGATORIA Y REMATES</t>
  </si>
  <si>
    <t>2762729</t>
  </si>
  <si>
    <t>Bogotá VIATICOS LEGALIZADOS</t>
  </si>
  <si>
    <t>5251406</t>
  </si>
  <si>
    <t>Bogotá SOPORTES DESMONTE PRESTAMOS DOCUMENTOS JURIDICOS AZ 2004</t>
  </si>
  <si>
    <t>2735191</t>
  </si>
  <si>
    <t>Bogotá SOJURIDICA FACTURA 20</t>
  </si>
  <si>
    <t>2728037</t>
  </si>
  <si>
    <t>Bogotá DEVOLUCION DOCUMENTOS CASA DE COBRANZAS 200TOMO 2</t>
  </si>
  <si>
    <t>2735852</t>
  </si>
  <si>
    <t>Bogotá SANEAMIENTO VARIOS DE 3</t>
  </si>
  <si>
    <t>2732984</t>
  </si>
  <si>
    <t>Bogotá AZ FOLIOS VILLAVICENCIO AÑO 2005</t>
  </si>
  <si>
    <t>Bogotá AZ FOLIOS ACACIAS AÑO 2005</t>
  </si>
  <si>
    <t>Bogotá AZ FOLIOS DORADA GARZON PITALITO YOPAL SAN ANDRES</t>
  </si>
  <si>
    <t>2762325</t>
  </si>
  <si>
    <t>5251749</t>
  </si>
  <si>
    <t>Bogotá BASE BDME</t>
  </si>
  <si>
    <t>2760851</t>
  </si>
  <si>
    <t>Bogotá ACTAS DE ENTREGA COMERCIAL BANCAFE CARTERA CASTIGADA Y MASIVA A CISA AZ 01</t>
  </si>
  <si>
    <t>2728875</t>
  </si>
  <si>
    <t>Bogotá CTA COBRAR BCH FACT 215DIC 0$50 735 307</t>
  </si>
  <si>
    <t>Bogotá CERTIFICADOS ENTREGADOS A TERCEROS AÑO 200M</t>
  </si>
  <si>
    <t>2732843</t>
  </si>
  <si>
    <t>Bogotá PAZ Y SALVOS REYCO JULIO AGOSTO 2003</t>
  </si>
  <si>
    <t>2762942</t>
  </si>
  <si>
    <t>Bogotá PAZ Y SALVOS AZ INVERSA CLIENTE</t>
  </si>
  <si>
    <t>2726728</t>
  </si>
  <si>
    <t>Bogotá CONSECUCION DE INFORMACION JURIDICA - GRUPO DE BUSQUEDA - OSCAR VERGARA 1-15</t>
  </si>
  <si>
    <t>Bogotá CONSECUCION DE INFORMACION JURIDICA - GRUPO DE BUSQUEDA - OSCAR VERGARA 1-14</t>
  </si>
  <si>
    <t>Bogotá CONSECUCION DE INFORMACION JURIDICA - GRUPO DE BUSQUEDA - OSCAR VERGARA 1-13</t>
  </si>
  <si>
    <t>Bogotá CONSECUCION DE INFORMACION JURIDICA - GRUPO DE BUSQUEDA - OSCAR VERGARA 1-12</t>
  </si>
  <si>
    <t>Bogotá CONSECUCION DE INFORMACION JURIDICA - GRUPO DE BUSQUEDA - OSCAR VERGARA 1-11</t>
  </si>
  <si>
    <t>2713856</t>
  </si>
  <si>
    <t>Bogotá AVALUOS MEGACENTRO</t>
  </si>
  <si>
    <t>5251703</t>
  </si>
  <si>
    <t>Bogotá SOLICITUDES Y GASTOS DE VIAJES</t>
  </si>
  <si>
    <t>2715098</t>
  </si>
  <si>
    <t>Bogotá AZ PAZ Y SALVOS ENTREGADOS</t>
  </si>
  <si>
    <t>5251435</t>
  </si>
  <si>
    <t>Bogotá ARTICULO 50 LEY 789 DE 2002</t>
  </si>
  <si>
    <t>2731646</t>
  </si>
  <si>
    <t>Bogotá SOLICITUDES DIARIAS NOVIEMBRE 2007</t>
  </si>
  <si>
    <t>Bogotá SOLICITUDES DIARIAS OCTUBRE 2007</t>
  </si>
  <si>
    <t>2726911</t>
  </si>
  <si>
    <t>Bogotá PAZ Y SALVOS AZ 7 COVINOC</t>
  </si>
  <si>
    <t>5251289</t>
  </si>
  <si>
    <t>Bogotá IMPUESTOS PREDIALES AÑOS ANTERIORES</t>
  </si>
  <si>
    <t>Bogotá IMPUESTOS PREDIALES FIDEICOMISO SANTA ROSA FIDUBOGOTA I 2006</t>
  </si>
  <si>
    <t>Bogotá IMPUESTOS PREDIALES FIDEICOMISO SANTA ROSA FIDUBOGOTA II 2006</t>
  </si>
  <si>
    <t>5250579</t>
  </si>
  <si>
    <t>Bogotá PLANILLAS PRESTAMO DE DOCUMENTOS-BUCARAMANGA</t>
  </si>
  <si>
    <t>Bogotá SOLICITUDES DE CARPETAS COMERCIALES ADM Y JURIDICAS-BUCARAMANGA</t>
  </si>
  <si>
    <t>Bogotá INCORPORACIONES Y APERTURAS DE CARPETAS COMERCIALES ADMIN Y JURIDICAS-BUCARAMANGA</t>
  </si>
  <si>
    <t>Bogotá ACTAS DE ENTREGA DE CARPETAS CISA A SETECSA-APERTURAS 2005-DEVOLUCIONES 200B-MANGA</t>
  </si>
  <si>
    <t>Bogotá DOCUMENTOS VARIOS SOLICITUDES A F TV-BUCARAMANGA</t>
  </si>
  <si>
    <t>2729870</t>
  </si>
  <si>
    <t>Bogotá SOPORTES CANCELACION HIPOTECAS # 5</t>
  </si>
  <si>
    <t>Bogotá SOPORTES CANCELACION HIPOTECAS # 6</t>
  </si>
  <si>
    <t>Bogotá SOPORTES CANCELACION HIPOTECAS # 7</t>
  </si>
  <si>
    <t>2732347</t>
  </si>
  <si>
    <t>Bogotá CANCELACION DE HIPOTECAS SEGUNDO SEMESTRE DE 200NO  1</t>
  </si>
  <si>
    <t>Bogotá CANCELACION DE HIPOTECAS AGOSTO DE 2004</t>
  </si>
  <si>
    <t>2714516</t>
  </si>
  <si>
    <t>Bogotá PAZ Y SALVO AZ 016-2004</t>
  </si>
  <si>
    <t>Bogotá ENTREGA DEFINITIVA A INMUEBLES ADJUDICADOS POR REMATE</t>
  </si>
  <si>
    <t>5250600</t>
  </si>
  <si>
    <t>2735076</t>
  </si>
  <si>
    <t>Bogotá ACTAS ENTREGA ARCEC SETECSA AZ 9 ACTAS 67A 77JURIDICAS</t>
  </si>
  <si>
    <t>2715663</t>
  </si>
  <si>
    <t>2729609</t>
  </si>
  <si>
    <t>2733404</t>
  </si>
  <si>
    <t>Bogotá APERTURAS DE CARPETAS COMERCIALES 2007</t>
  </si>
  <si>
    <t>Bogotá REMESAS MARZO - AGOSTO 2007</t>
  </si>
  <si>
    <t>5254647</t>
  </si>
  <si>
    <t>Bogotá DEVOLUCION DE FACTURAS Y MEMORANDOS INTERNOS PAQUETE NO 43</t>
  </si>
  <si>
    <t>Bogotá DEVOLUCION DE FACTURAS Y CUENTAS DE COBRO PAQUETE NO 45</t>
  </si>
  <si>
    <t>2735428</t>
  </si>
  <si>
    <t>Bogotá TITULOS JUDICIALES AZ 1</t>
  </si>
  <si>
    <t>Bogotá TITULOS JUDICIALES AZ 2</t>
  </si>
  <si>
    <t>2764427</t>
  </si>
  <si>
    <t>Bogotá META IMPUESTOS PREDIALES 2007 R 29</t>
  </si>
  <si>
    <t>Bogotá SANTANDER IMPUESTOS PREDIALES 200R 12</t>
  </si>
  <si>
    <t>Bogotá SANTANDER IMPUESTOS PREDIALES 200R 13</t>
  </si>
  <si>
    <t>Bogotá BOYACA IMPUESTOS PREDIALES 2007 R 15</t>
  </si>
  <si>
    <t>Bogotá CUNDINAMARCA IMPUESTOS PREDIALES 2007 R 16</t>
  </si>
  <si>
    <t>Bogotá CUNDINAMARCA IMPUESTOS PREDIALES 2007 R 17</t>
  </si>
  <si>
    <t>Bogotá CUNDINAMARCA IMPUESTOS PREDIALES 2007 R 18</t>
  </si>
  <si>
    <t>Bogotá CUNDINAMARCA IMPUESTOS PREDIALES 2007 R 19</t>
  </si>
  <si>
    <t>Bogotá TOLIMA IMPUESTOS PREDIALES 2007 R 20</t>
  </si>
  <si>
    <t>5254537</t>
  </si>
  <si>
    <t>2803</t>
  </si>
  <si>
    <t>Bogotá SOLICITUDES MES DE MAYO</t>
  </si>
  <si>
    <t>2762830</t>
  </si>
  <si>
    <t>Bogotá SOLICITUDES DE ABRIL 2008</t>
  </si>
  <si>
    <t>5254303</t>
  </si>
  <si>
    <t>Bogotá SOLICITUD DEVOLUCION CARPETAS MIGUEL MONTOYA</t>
  </si>
  <si>
    <t>5254651</t>
  </si>
  <si>
    <t>Bogotá APERTURAS 200PARTE 3</t>
  </si>
  <si>
    <t>Bogotá FORMATO DE APERTURAS</t>
  </si>
  <si>
    <t>Bogotá FORMATO APERTURAS COMERCIALES</t>
  </si>
  <si>
    <t>Bogotá FORMATO DE APERTURAS CARPETAS COMERCIALES</t>
  </si>
  <si>
    <t>2734180</t>
  </si>
  <si>
    <t>Bogotá COVINOC BUCARAMANGA OPERADOR</t>
  </si>
  <si>
    <t>2730392</t>
  </si>
  <si>
    <t>Bogotá DATA REPORTES 2005</t>
  </si>
  <si>
    <t>Bogotá CIFIN REPORTES 2005</t>
  </si>
  <si>
    <t>2735328</t>
  </si>
  <si>
    <t>Bogotá SOLICITUD CARPETAS</t>
  </si>
  <si>
    <t>2762397</t>
  </si>
  <si>
    <t>2715776</t>
  </si>
  <si>
    <t>Bogotá COPIAS DE ACTAS Y SOPORTES DE FACTURACION ARCEC DE DICIEMBRE DE 200A JUNIO DE 2005</t>
  </si>
  <si>
    <t>2728192</t>
  </si>
  <si>
    <t>Bogotá SOPORTES PRESTAMO DE CARPETAS ARCEC A CISA AZ MARZO A ABRIL DE 2004</t>
  </si>
  <si>
    <t>Bogotá SOPORTE PRESTAMO DE CARPETAS COMERCIALES ARCEC A CISA AZ MAYO A JULIO DE 2004</t>
  </si>
  <si>
    <t>Bogotá SOPORTES PRESTAMO DE CARPETAS COMERCIALES ARCEC A CISA AZ AJULIO A SEPTIEMBRE DE 2004</t>
  </si>
  <si>
    <t>Bogotá SOPORTES PRESTAMO</t>
  </si>
  <si>
    <t>5250228</t>
  </si>
  <si>
    <t>Bogotá INFORME GRAVAMENES 200200A M O</t>
  </si>
  <si>
    <t>5254488</t>
  </si>
  <si>
    <t>Bogotá SOLICITUDES MES DE OCTUBRE TOMO 2</t>
  </si>
  <si>
    <t>Bogotá SOLICITUDES DE OCTUBRE</t>
  </si>
  <si>
    <t>Bogotá SOLICITUDES NOVIEMBRE TOMO 2</t>
  </si>
  <si>
    <t>Bogotá DEVOLUCIONES OCTUBRE</t>
  </si>
  <si>
    <t>2732499</t>
  </si>
  <si>
    <t>Bogotá DOCUMENTACION Y CARPETAS REMITIDAS A ARCEC TOMO I</t>
  </si>
  <si>
    <t>Bogotá ENTREGA A ARCEC</t>
  </si>
  <si>
    <t>2734687</t>
  </si>
  <si>
    <t>Bogotá AZ 018 PROCESOS OPERATIVOS PAZ Y SALVOS BETA OCTUBRE 2004</t>
  </si>
  <si>
    <t>Bogotá PAZ Y SALVOS BETA # 12</t>
  </si>
  <si>
    <t>Bogotá PAZ Y SALVOS BETA # 13</t>
  </si>
  <si>
    <t>2762502</t>
  </si>
  <si>
    <t>Bogotá PAZ Y SALVO ANEXOS 4 9 Y 6 1</t>
  </si>
  <si>
    <t>2726035</t>
  </si>
  <si>
    <t>Bogotá CERTIFICADOS DISPONIBILIDAD PRESUPUESTALES ENERO</t>
  </si>
  <si>
    <t>Bogotá CERTIFICADOS DISPONIBILIDAD PRESUPUESTALES FEBRERO</t>
  </si>
  <si>
    <t>Bogotá CERTIFICADOS DISPONIBILIDAD PRESUPUESTALES MARZO ABRIL</t>
  </si>
  <si>
    <t>2728701</t>
  </si>
  <si>
    <t>Bogotá LEGALIZACION VIATICOS 20322</t>
  </si>
  <si>
    <t>2714203</t>
  </si>
  <si>
    <t>Bogotá FACTURACION REGIONAL CALI JUNIO Y JULIO 2005</t>
  </si>
  <si>
    <t>2761221</t>
  </si>
  <si>
    <t>Bogotá AZ 01FACT VENTAS Y ARREND DEVUELTAS POR CORREO</t>
  </si>
  <si>
    <t>5250321</t>
  </si>
  <si>
    <t>Bogotá NORMATIVIDAD DE IMPUESTOS</t>
  </si>
  <si>
    <t>2764425</t>
  </si>
  <si>
    <t>Bogotá HUILA IMPUESTOS PREDIALES 2007 R - 22</t>
  </si>
  <si>
    <t>Bogotá HUILA IMPUESTOS PREDIALES 200R - 23</t>
  </si>
  <si>
    <t>2730355</t>
  </si>
  <si>
    <t>Bogotá CANCELACIONES DE HIPOTECA 11</t>
  </si>
  <si>
    <t>2734683</t>
  </si>
  <si>
    <t>Bogotá RECIBOS EN CEROS SERVICIOS PUBLICOS - 2004</t>
  </si>
  <si>
    <t>2726049</t>
  </si>
  <si>
    <t>Bogotá C Y A FACTURAS 3780 DE 1</t>
  </si>
  <si>
    <t>5254501</t>
  </si>
  <si>
    <t>2764952</t>
  </si>
  <si>
    <t>Bogotá SOLICITUDES DE INMUEBLES 2004</t>
  </si>
  <si>
    <t>5250920</t>
  </si>
  <si>
    <t>Bogotá CONSECUTIVO FACTURAS JUNIO AGOSTO 2004</t>
  </si>
  <si>
    <t>5250841</t>
  </si>
  <si>
    <t>Bogotá AZ PODERES AÑO 2005</t>
  </si>
  <si>
    <t>2726979</t>
  </si>
  <si>
    <t>Bogotá AVALUOS MEGACENTRO KR 4N° 197 3CC MEGENTRO CC MAICAO</t>
  </si>
  <si>
    <t>2729577</t>
  </si>
  <si>
    <t>2730406</t>
  </si>
  <si>
    <t>Bogotá ACTAS DE ENTREGA DE INMUEBLES</t>
  </si>
  <si>
    <t>2732583</t>
  </si>
  <si>
    <t>Bogotá AZ-VICEPRESIDENCIA DE INMUEBLES AVALUOS BOGOTA BCH</t>
  </si>
  <si>
    <t>Bogotá AZ-VICEPRESIDENCIA DE INMUEBLES AVALUOS BOGOTA BANCAFE</t>
  </si>
  <si>
    <t>Bogotá AZ-VICEPRESIDENCIA DE INMUEBLES AVALUOS BOGOTA PARQUEADEROS IBAGUE</t>
  </si>
  <si>
    <t>5251705</t>
  </si>
  <si>
    <t>Bogotá SOPORTES UTILIZADOS CANCELACIONES DE HIPOTECA 1</t>
  </si>
  <si>
    <t>2732584</t>
  </si>
  <si>
    <t>Bogotá BOLETINES LEGALES AÑO 2002</t>
  </si>
  <si>
    <t>2764930</t>
  </si>
  <si>
    <t>Bogotá ACTAS DE ENTREGA CARPETAS COMERICALES ARCEC A SETECSA AZ 10 ACTAS 2252500</t>
  </si>
  <si>
    <t>Bogotá ACTAS DE ENTREGA CARPETAS COMERICALES ARCEC A SETECSA AZ 1ACTAS 2502750</t>
  </si>
  <si>
    <t>Bogotá ACTAS DE ENTREGA CARPETAS COMERICALES ARCEC A SETECSA AZ</t>
  </si>
  <si>
    <t>2761180</t>
  </si>
  <si>
    <t>Bogotá SOLICITUDES Y DEVOLUCIONES DE CARPETAS COMERCIALES Y JURIDICAS DE MAURICIO PARRA</t>
  </si>
  <si>
    <t>Bogotá REMISION TITULOS JUDICIALES AÑO 2002005</t>
  </si>
  <si>
    <t>2732059</t>
  </si>
  <si>
    <t>Bogotá COPIAS DE REMESAS JURIDICAS DE SETECSA A CISA AZ 1</t>
  </si>
  <si>
    <t>Bogotá COPIAS DE REMESAS JURIDICAS DE SETECSA A CISA AZ 2</t>
  </si>
  <si>
    <t>Bogotá COPIAS DE REMESAS COMERCIALES DE SETECSA A CISA AZ1</t>
  </si>
  <si>
    <t>5254498</t>
  </si>
  <si>
    <t>Bogotá PAGOS AÑOS ANTERIORES *1* 2001-4</t>
  </si>
  <si>
    <t>Bogotá PAGOS AÑOS ANTERIORES *1* 2002-4</t>
  </si>
  <si>
    <t>2732498</t>
  </si>
  <si>
    <t>Bogotá PODERES</t>
  </si>
  <si>
    <t>2728434</t>
  </si>
  <si>
    <t>Bogotá ACTAS DE ENTREGA CARPETAS COMERICALES ARCEC A SETECSA AZ 9 ACTAS 2002250</t>
  </si>
  <si>
    <t>2726533</t>
  </si>
  <si>
    <t>Bogotá FINCREDIT F  V 179-180-181-182</t>
  </si>
  <si>
    <t>2762326</t>
  </si>
  <si>
    <t>Bogotá BETA FACT 858- 33</t>
  </si>
  <si>
    <t>2716541</t>
  </si>
  <si>
    <t>Bogotá PAGOS AUTOMATICOS SERVICIOS PUBLICOS CONDENSA EXPEDIENTE DE INMUEBLE</t>
  </si>
  <si>
    <t>5251795</t>
  </si>
  <si>
    <t>Bogotá VIATICOS 2006</t>
  </si>
  <si>
    <t>2735274</t>
  </si>
  <si>
    <t>Bogotá ARCHIVOS ENTREGA SETECSA JOSE GONZALEZ</t>
  </si>
  <si>
    <t>Bogotá SOLICITUDES ESCRITURAS</t>
  </si>
  <si>
    <t>2732200</t>
  </si>
  <si>
    <t>Bogotá APLICATIVO SQR OPERADORES</t>
  </si>
  <si>
    <t>2732458</t>
  </si>
  <si>
    <t>Bogotá AZ ACTAS DE RECIBO INMUEBLES</t>
  </si>
  <si>
    <t>Bogotá AZ SANEAMIETO ACACIAS</t>
  </si>
  <si>
    <t>2764950</t>
  </si>
  <si>
    <t>Bogotá ESTUDIO DE TITULOS INVIAS CONTRATO CON 004132450048- CLARA INES ROJAS PRODUCTO</t>
  </si>
  <si>
    <t>Bogotá ESTUDIO DE TITULOS CON FINES DE SANEAMIENTO JURIDICO DE LOS BIENES DEL ESTADO CONTRATO NO  0000001948- ASEJURIDICA LTDA  INFORMES Y PRODUCTOS</t>
  </si>
  <si>
    <t>2727221</t>
  </si>
  <si>
    <t>2732425</t>
  </si>
  <si>
    <t>Bogotá SOLICITUD Y LEGALIZACION VIATICOS ABOGADOS SUC  BUCARAMANGA - CORRESPONDECIA ENVIADA Y RECIBIDA ABOGADOS EXTERNOS DE CUENTAS DE COBRO - SOLICITUD DE PP</t>
  </si>
  <si>
    <t>Bogotá DACIONES REMATES ADJUDICACIONES TOMO I</t>
  </si>
  <si>
    <t>5251288</t>
  </si>
  <si>
    <t>Bogotá AVALUO ARKAS LTDA</t>
  </si>
  <si>
    <t>2761186</t>
  </si>
  <si>
    <t>Bogotá ADMINISTRACION BUCARAMANGA 2004</t>
  </si>
  <si>
    <t>2733203</t>
  </si>
  <si>
    <t>5250592</t>
  </si>
  <si>
    <t>Bogotá ACUERDOS PAGO CUMPLIDOS VTA SISTEMCOBRO LTDA</t>
  </si>
  <si>
    <t>2764946</t>
  </si>
  <si>
    <t>Bogotá INFO AVALUOS REALIZADOS DURANTE EL 05/06/200AL 31/12/200DE ENTIDADES PUBLICAS A NIVEL CENTRAL</t>
  </si>
  <si>
    <t>Bogotá BOLETIN CATASTRAL</t>
  </si>
  <si>
    <t>9222</t>
  </si>
  <si>
    <t>Bogotá TECHNICO AÐO 2005 (DCTOS DACION EN PAGO) NIT 830000455-9</t>
  </si>
  <si>
    <t>9231</t>
  </si>
  <si>
    <t>Bogotá LEGALIZACIONES CIRCULAR 39 070118 02606 02820 070218 02820 05262 070318 00897 03444</t>
  </si>
  <si>
    <t>Bogotá LEGALIZACIONES 080501 00050 00064</t>
  </si>
  <si>
    <t>9234</t>
  </si>
  <si>
    <t>Bogotá SOPORTE PROYECTO DE ARRENDAMIENTO REVISION XXI</t>
  </si>
  <si>
    <t>Bogotá SOPORTE PROYECTO DE ARRENDAMIENTO</t>
  </si>
  <si>
    <t>9372</t>
  </si>
  <si>
    <t>Bogotá CONSECUTIVO FORMA 10 2005 2006 Y 2008</t>
  </si>
  <si>
    <t>9371</t>
  </si>
  <si>
    <t>Bogotá LEGALIZACIONES 085</t>
  </si>
  <si>
    <t>9383</t>
  </si>
  <si>
    <t>Bogotá CERTIFICADOS DE LIBERTAD INMUEBLES BCH</t>
  </si>
  <si>
    <t>Bogotá CERTIFICACIONES DE VALOR POR ENTIDAD 2007</t>
  </si>
  <si>
    <t>9394</t>
  </si>
  <si>
    <t>Bogotá SOPORTES PROYECTO DE ARRENDAMIENTO</t>
  </si>
  <si>
    <t>9378</t>
  </si>
  <si>
    <t>Bogotá LEGALIZACIONES 070501 00002 00845</t>
  </si>
  <si>
    <t>9387</t>
  </si>
  <si>
    <t>Bogotá LEGALIZACIONES 070901-00056-00202</t>
  </si>
  <si>
    <t>9382</t>
  </si>
  <si>
    <t>Bogotá LEGALIZACIONES 080301-00034-00052</t>
  </si>
  <si>
    <t>Bogotá LEGALIZACIONES 080301 00257- 00283</t>
  </si>
  <si>
    <t>Bogotá LEGALIZACIONES 080301 139 782</t>
  </si>
  <si>
    <t>Bogotá FACTURAS MANUALES DE ARRENDAMIENTO</t>
  </si>
  <si>
    <t>9426</t>
  </si>
  <si>
    <t>Bogotá PROYECTO REVISION DE ARRENDAMIENTO</t>
  </si>
  <si>
    <t>9405</t>
  </si>
  <si>
    <t>Bogotá PROYETOS DE REVISIO ARRENDAMIENTOS TOMO 5</t>
  </si>
  <si>
    <t>9400</t>
  </si>
  <si>
    <t>Bogotá PROYETOS DE REVISIO ARRENDAMIENTOS TOMO 13</t>
  </si>
  <si>
    <t>9420</t>
  </si>
  <si>
    <t>Bogotá PROYECTO REVISION DE ARRENDAMIENTOS TOMO 18</t>
  </si>
  <si>
    <t>9404</t>
  </si>
  <si>
    <t>Bogotá SOPORTES PROYECTOS DE ARRENDAMIENTO</t>
  </si>
  <si>
    <t>9431</t>
  </si>
  <si>
    <t>Bogotá CONSECUTIVO DE FACTURACION AUROMATICA</t>
  </si>
  <si>
    <t>Bogotá LEGALIZACIONES 070601 00273</t>
  </si>
  <si>
    <t>Bogotá CONSECUTIVO E FACTURACION AUTOMATICA</t>
  </si>
  <si>
    <t>9406</t>
  </si>
  <si>
    <t>Bogotá CONSECUTIVO DE FACTURACION AUTOM</t>
  </si>
  <si>
    <t>9422</t>
  </si>
  <si>
    <t>Bogotá LEGALIZACIONES CIRCULAR 39 071118 01750 02131</t>
  </si>
  <si>
    <t>9403</t>
  </si>
  <si>
    <t>Bogotá LEGALIZACIONES 070901 00028 00052</t>
  </si>
  <si>
    <t>9402</t>
  </si>
  <si>
    <t>Bogotá LEGALIZACIONES 071101 00138 00190</t>
  </si>
  <si>
    <t>Bogotá LEGALIZACIONES 080301 00327 00413</t>
  </si>
  <si>
    <t>Bogotá LEGALIZACIONES 080532 00153 00353</t>
  </si>
  <si>
    <t>Bogotá LEGALIZACIONES 080521 00083</t>
  </si>
  <si>
    <t>Bogotá LEGALIZACIONES 080521 00088 00095</t>
  </si>
  <si>
    <t>9427</t>
  </si>
  <si>
    <t>Bogotá LEGALIZACIONES 071101-0329/1127</t>
  </si>
  <si>
    <t>9460</t>
  </si>
  <si>
    <t>Bogotá CONSECUTIVO COMP CONTABLES DE FACTURACION AUTOM</t>
  </si>
  <si>
    <t>9485</t>
  </si>
  <si>
    <t>Bogotá CONSECUTIVO DE FACTURACION AUTOMATICAS</t>
  </si>
  <si>
    <t>9467</t>
  </si>
  <si>
    <t>Bogotá LEGALIZACIONES CIRCULAR 39 080518 011125 01947</t>
  </si>
  <si>
    <t>9468</t>
  </si>
  <si>
    <t>9497</t>
  </si>
  <si>
    <t>Bogotá CONSECUTIVO DE FACTURAS AUTOMATICAS Y MANUALES REGIONAL BOGOTA</t>
  </si>
  <si>
    <t>9490</t>
  </si>
  <si>
    <t>Bogotá LEGALIZACIONES 070301-00556</t>
  </si>
  <si>
    <t>9496</t>
  </si>
  <si>
    <t>Bogotá CONSECUTIVO DE FACTURACION MANUAL</t>
  </si>
  <si>
    <t>9512</t>
  </si>
  <si>
    <t>Bogotá FIDECOMISO GIRARDOT RESORT HOTEL FIDUCIARIA ALIANZA AVALUOS</t>
  </si>
  <si>
    <t>Bogotá LEGALIZACIONES 070601 - 0033/ 0624</t>
  </si>
  <si>
    <t>2732522</t>
  </si>
  <si>
    <t>2729090</t>
  </si>
  <si>
    <t>2732926</t>
  </si>
  <si>
    <t>Bogotá FIANZA VARIOS PAZ Y SALVOS</t>
  </si>
  <si>
    <t>2732552</t>
  </si>
  <si>
    <t>Bogotá CERTIFICACIONES EMPRESAS</t>
  </si>
  <si>
    <t>Bogotá AVALUOS LONJA 2003</t>
  </si>
  <si>
    <t>2732968</t>
  </si>
  <si>
    <t>Bogotá INFORME DE ESTADO DE ESCRITURACION AZ 12</t>
  </si>
  <si>
    <t>Bogotá AZ FOLIOS ZONA NORTE AÑO 200TOMO II</t>
  </si>
  <si>
    <t>Bogotá SOPORTES VARIOS CANCELACION DE HIPOTECA 1</t>
  </si>
  <si>
    <t>112-12-03</t>
  </si>
  <si>
    <t>5252546</t>
  </si>
  <si>
    <t>Bogotá PAZ Y SALVOS Y 4 9 EXCLUIDOS DE GESTION Y CAJA AGRARIA  CARTERA MASIVA</t>
  </si>
  <si>
    <t>Bogotá PAZ Y SALVOS Y 4 9 DE COVINOC  CARTERA MASIVA</t>
  </si>
  <si>
    <t>Bogotá PAZ Y SALVOS Y 4 9 DE GRECO  CARTERA MASIVA</t>
  </si>
  <si>
    <t>Bogotá PAZ Y SALVOS Y 4 9 DE COCNALCREDITOS  CARTERA MASIVA</t>
  </si>
  <si>
    <t>Bogotá SOPORTES ENTREGA COMERCIAL Y ADMINISTRATIVA DIRECCION GENERAL A ARCEC</t>
  </si>
  <si>
    <t>Bogotá CANCELACIONES DE HIPOTECA 41</t>
  </si>
  <si>
    <t>Bogotá CANCELACIONES DE HIPOTECA 42</t>
  </si>
  <si>
    <t>Bogotá PAZ Y SALVO Y 4 9 COVINOC CARTERA MASIVA</t>
  </si>
  <si>
    <t>Bogotá PAZ Y SALVOS Y 4 9 DE CONALCREDITOS  CARTERA MASIVA</t>
  </si>
  <si>
    <t>5251427</t>
  </si>
  <si>
    <t>Bogotá INFORME GRAVAMENES 200A JUN 200SANEAMIENTO</t>
  </si>
  <si>
    <t>5250958</t>
  </si>
  <si>
    <t>Bogotá CECIONES GRNAHORRAR RUTH ARIAS 1</t>
  </si>
  <si>
    <t>Bogotá CECIONES GRANAHORRAR RUTH ARIAS 2</t>
  </si>
  <si>
    <t>2715631</t>
  </si>
  <si>
    <t>Bogotá INFORMES DE ARCEC</t>
  </si>
  <si>
    <t>Bogotá ACTAS DE ENTREGA ARCEC</t>
  </si>
  <si>
    <t>2732571</t>
  </si>
  <si>
    <t>2729871</t>
  </si>
  <si>
    <t>Bogotá SOPORTES CANCELACION HIPOTECAS</t>
  </si>
  <si>
    <t>2761285</t>
  </si>
  <si>
    <t>2730366</t>
  </si>
  <si>
    <t>Bogotá CANCELACIONES DE HIPOTECA 2004</t>
  </si>
  <si>
    <t>5254684</t>
  </si>
  <si>
    <t>Bogotá CONTROL DE CARPETAS Y ACTAS RECIBIDAS 2005</t>
  </si>
  <si>
    <t>Bogotá FORMATO DEVOLUCION CARPETAS</t>
  </si>
  <si>
    <t>2735968</t>
  </si>
  <si>
    <t>Bogotá LEGALIZACIONES SUC  BOGOTA JULIO - AGOSTO 2006</t>
  </si>
  <si>
    <t>Bogotá LEGALIZACIONES SUC  BOGOTA JUNIO 2006</t>
  </si>
  <si>
    <t>2735839</t>
  </si>
  <si>
    <t>Bogotá FOLIOS ZONA NORTE BOGOTA 200TOMO II 1-3</t>
  </si>
  <si>
    <t>Bogotá INVADIDOS I 2001-3</t>
  </si>
  <si>
    <t>Bogotá INVADIDOS I 2002-3</t>
  </si>
  <si>
    <t>Bogotá INVADIDOS I 2003-3</t>
  </si>
  <si>
    <t>Bogotá AVALUOS VARIOS</t>
  </si>
  <si>
    <t>Bogotá FOLIOS ZONA NORTE TOMO II BOGOTA 2002-3</t>
  </si>
  <si>
    <t>Bogotá FOLIOS ZONA NORTE TOMO II BOGOTA 2003-3</t>
  </si>
  <si>
    <t>2763091</t>
  </si>
  <si>
    <t>Bogotá CONSECUCION DE INFORMACION JURIDICA - GRUPO DE BUSQUEDA - OSCAR VERGARA 1-33</t>
  </si>
  <si>
    <t>2762552</t>
  </si>
  <si>
    <t>2714657</t>
  </si>
  <si>
    <t>Bogotá SOPORTES PRESTAMO DE CARPETAS COMERCIALES ARCEC A CISA AZ 7 SEPTIEMBRE A NOVIEMBRE DE 2003</t>
  </si>
  <si>
    <t>2712660</t>
  </si>
  <si>
    <t>Bogotá SOJURIDICA FACT 5117 JULIO 2003</t>
  </si>
  <si>
    <t>2729599</t>
  </si>
  <si>
    <t>2735914</t>
  </si>
  <si>
    <t>Bogotá AZ ESCRITURACION AÑO 200TOMO V 1-3</t>
  </si>
  <si>
    <t>Bogotá PROMESAS AÑO 200TOMO XXI AGOSTO 17 A AGOSTO 18 1-3</t>
  </si>
  <si>
    <t>Bogotá ESCRITURACION AÑO 200TOMO VII 1DE JULIO A 3DE JULIO 1-3</t>
  </si>
  <si>
    <t>5254681</t>
  </si>
  <si>
    <t>Bogotá DEVOLUCION DOCUMENTOS COMERCIALES</t>
  </si>
  <si>
    <t>Bogotá DEVOLUCION DE CARPETAS COMERCIALES</t>
  </si>
  <si>
    <t>Bogotá FORMATO APERTURAS CARPETAS COMERCIALES</t>
  </si>
  <si>
    <t>Bogotá PROMESAS AÑO 200TOMO XXI AGOSTO 17 A AGOSTO 18 2-3</t>
  </si>
  <si>
    <t>Bogotá PROMESAS AÑO 200TOMO XXI AGOSTO 17 A AGOSTO 18 3-3</t>
  </si>
  <si>
    <t>Bogotá ESCRITURACION AÑO 200TOMO VII 1DE JULIO A 3DE JULIO 2-3</t>
  </si>
  <si>
    <t>Bogotá ESCRITURACION AÑO 200TOMO VII 1DE JULIO A 3DE JULIO 3-3</t>
  </si>
  <si>
    <t>Bogotá AZ PROMESAS AÑO 200TOMO V 2-3</t>
  </si>
  <si>
    <t>Bogotá AZ PROMESAS AÑO 200TOMO V 3-3</t>
  </si>
  <si>
    <t>Bogotá AZ ESCRITURACION AÑO 200TOMO V 2-3</t>
  </si>
  <si>
    <t>Bogotá AZ ESCRITURACION AÑO 200TOMO V 3-3</t>
  </si>
  <si>
    <t>2732423</t>
  </si>
  <si>
    <t>Bogotá AZ FOLIOS INMUEBLES VENDIDOS</t>
  </si>
  <si>
    <t>Bogotá AZ ESCRITURAS SIN CARPETAS ADMINISTRATIVA EN SETECSA</t>
  </si>
  <si>
    <t>Bogotá AZ FOLIOS CENTRO NUEVOS TOMO I</t>
  </si>
  <si>
    <t>2762903</t>
  </si>
  <si>
    <t>Bogotá CANCELACION DE HIPOTECA 02-2005</t>
  </si>
  <si>
    <t>5251329</t>
  </si>
  <si>
    <t>Bogotá ACTAS DE RECONOCIMIENTO AÑO 2003</t>
  </si>
  <si>
    <t>INSTTRUMENTOS DE CONTROL PARA EL PRÉSTAMO DE EXPEDIENTES</t>
  </si>
  <si>
    <t>2761147</t>
  </si>
  <si>
    <t>Bogotá ENTREGA DE CARPETAS COMERCIALES DE LAS ENTIDADES A CISA - SANDRA CASTRO</t>
  </si>
  <si>
    <t>2762881</t>
  </si>
  <si>
    <t>2726283</t>
  </si>
  <si>
    <t>Bogotá LEGALIZACION Y VIATICOS 2005</t>
  </si>
  <si>
    <t>8788</t>
  </si>
  <si>
    <t>8784</t>
  </si>
  <si>
    <t>Bogotá LEGALIZACIONES 070301 - 00556</t>
  </si>
  <si>
    <t>8793</t>
  </si>
  <si>
    <t>Bogotá PROYEC REVICION ARRENDAMIENTO SUCURSAL CALI 2006</t>
  </si>
  <si>
    <t>8771</t>
  </si>
  <si>
    <t>Bogotá CONSECUTIVO DE FACTURACION</t>
  </si>
  <si>
    <t>9200</t>
  </si>
  <si>
    <t>8772</t>
  </si>
  <si>
    <t>Bogotá LEGALIZACIONES ABRIL 2007 070418-0604-04128</t>
  </si>
  <si>
    <t>9212</t>
  </si>
  <si>
    <t>Bogotá LEGALIZACIONES 070801 00394 00405</t>
  </si>
  <si>
    <t>Bogotá LEGALIZACIONES 080101 00443 00602</t>
  </si>
  <si>
    <t>Bogotá LEGALIZACIONES 080201 00754 - 00789</t>
  </si>
  <si>
    <t>8774</t>
  </si>
  <si>
    <t>Bogotá LEGALIZACIONES ATGOSTO TOMO 4/4 2008 080801-0578-0587</t>
  </si>
  <si>
    <t>8789</t>
  </si>
  <si>
    <t>Bogotá LEGALIZACIONES 071101 00139 00557</t>
  </si>
  <si>
    <t>Bogotá LEGALIZACIONES 080301 00144 00233</t>
  </si>
  <si>
    <t>9214</t>
  </si>
  <si>
    <t>Bogotá LEGALIZACIONES 071201-005-275</t>
  </si>
  <si>
    <t>8754</t>
  </si>
  <si>
    <t>Bogotá CERTIFICADOS DE RETENION DE LA FUENTE</t>
  </si>
  <si>
    <t>8750</t>
  </si>
  <si>
    <t>Bogotá FACTURAS FOGAFIN 2445 SOPORTES CUENTA DE COBRO TOMO II</t>
  </si>
  <si>
    <t>8736</t>
  </si>
  <si>
    <t>Bogotá SOPORTE PROYECTO DE ARRENDAMIENTO REVISION XXIV 1/2</t>
  </si>
  <si>
    <t>8747</t>
  </si>
  <si>
    <t>Bogotá CONSECUTIVO DE FACTURAS AUTOMATICAS Y MANUALES REGIONAL BARRANQUILLA</t>
  </si>
  <si>
    <t>8751</t>
  </si>
  <si>
    <t>Bogotá LEGALIZACIONES 070701 00153 00197</t>
  </si>
  <si>
    <t>8767</t>
  </si>
  <si>
    <t>Bogotá LEGALIZACIONES 070921 - 00219 -00112</t>
  </si>
  <si>
    <t>Bogotá LEGALIZACIONES 071201 - 00193 - 00219</t>
  </si>
  <si>
    <t>Bogotá LEGALIZACIONES</t>
  </si>
  <si>
    <t>8731</t>
  </si>
  <si>
    <t>Bogotá LEGALIZACIONES 080501 - 006 - 355</t>
  </si>
  <si>
    <t>8726</t>
  </si>
  <si>
    <t>Bogotá LEGALIZACIONES JUNIO 2007-070501-0001-0325</t>
  </si>
  <si>
    <t>Bogotá LEGALIZACIONES CIRCULAR 39 080118 01284 03168</t>
  </si>
  <si>
    <t>8760</t>
  </si>
  <si>
    <t>Bogotá LEGALIZACIONES 080701 00026 00719</t>
  </si>
  <si>
    <t>8758</t>
  </si>
  <si>
    <t>Bogotá FACTURAS MANUALES DEARRENDAMIENTO MARZO 2007</t>
  </si>
  <si>
    <t>8766</t>
  </si>
  <si>
    <t>Bogotá LEGALIZACIONES DACIONES Y REMATES</t>
  </si>
  <si>
    <t>8725</t>
  </si>
  <si>
    <t>8724</t>
  </si>
  <si>
    <t>Bogotá FACTURAS FOGAFIN 2445 SOPORTES CUENTA DE COBRO</t>
  </si>
  <si>
    <t>Bogotá CERTIFICADOS DE LIBERTAD INMUEBLES BANESTADO</t>
  </si>
  <si>
    <t>8390</t>
  </si>
  <si>
    <t>8712</t>
  </si>
  <si>
    <t>Bogotá CONSECUTIVO DE FACTURACION MANUAL Y AUTOMATICA REGIONAL BARRANQUILLA BOGOTA</t>
  </si>
  <si>
    <t>8395</t>
  </si>
  <si>
    <t>Bogotá CERTIFICADOS RETEFUENTE ICA H-L</t>
  </si>
  <si>
    <t>8709</t>
  </si>
  <si>
    <t>8711</t>
  </si>
  <si>
    <t>8381</t>
  </si>
  <si>
    <t>Bogotá LEGALIZACIONES 080532 00354-00630</t>
  </si>
  <si>
    <t>Bogotá LEGALIZACIONES 080601 00039 - 00374</t>
  </si>
  <si>
    <t>8708</t>
  </si>
  <si>
    <t>Bogotá LEGALIZACION ANTICIPIOS</t>
  </si>
  <si>
    <t>8372</t>
  </si>
  <si>
    <t>Bogotá INMUEBLES BANESTADO</t>
  </si>
  <si>
    <t>8361</t>
  </si>
  <si>
    <t>Bogotá LEGALIZACIONES 028/030/267/188/191/372/586/606</t>
  </si>
  <si>
    <t>8362</t>
  </si>
  <si>
    <t>Bogotá LEGALIZACIONES 080918 168 727</t>
  </si>
  <si>
    <t>8359</t>
  </si>
  <si>
    <t>Bogotá FACTURAS AUTOMATICAS 0801 0899</t>
  </si>
  <si>
    <t>8312</t>
  </si>
  <si>
    <t>Bogotá CERTIFICADOS DE RETENCION EMITIDOS 2006 C</t>
  </si>
  <si>
    <t>8191</t>
  </si>
  <si>
    <t>Bogotá CONSECUTIVO TES 01717-01999</t>
  </si>
  <si>
    <t>8192</t>
  </si>
  <si>
    <t>8333</t>
  </si>
  <si>
    <t>Bogotá ACTAS RECEPCION DOCUMENTAL CAJA AGRARIA EN LIQUIDACION DAVIVIENDA RED BAN CAFÉ</t>
  </si>
  <si>
    <t>8313</t>
  </si>
  <si>
    <t>Bogotá LEGALIZACIONES 080301 00053 - 00142</t>
  </si>
  <si>
    <t>8174</t>
  </si>
  <si>
    <t>Bogotá CERTIFICADOS DE RETENCION EN LA FUENTE EMITIDOS 2007 A - D</t>
  </si>
  <si>
    <t>Bogotá CERTIFICADOS DE RETENCION EN LA FUENTE EMITIDOS 2007 N-Z</t>
  </si>
  <si>
    <t>8156</t>
  </si>
  <si>
    <t>Bogotá DECLARACION DE RETENCION EN LA FUENTE ENERO DICIEMBRE 2006</t>
  </si>
  <si>
    <t>8163</t>
  </si>
  <si>
    <t>8125</t>
  </si>
  <si>
    <t>Bogotá CERTIFICADOS DE LIBERTAD INMUEBLE CAJA AGRARIA</t>
  </si>
  <si>
    <t>2732601</t>
  </si>
  <si>
    <t>Bogotá PAZ Y SALVOS IDU SEPTIEMBRE (5500-40265408) AZ 15</t>
  </si>
  <si>
    <t>Bogotá PAZ Y SALVOS IDU COPIAS OCTUBRE (4828-5199) AZ 13</t>
  </si>
  <si>
    <t>2715571</t>
  </si>
  <si>
    <t>Bogotá REYCO FACT</t>
  </si>
  <si>
    <t>5251331</t>
  </si>
  <si>
    <t>Bogotá VICEPRESIDENCIA DE INMUEBLES GERENCIA JURIDICA AVALUO CHAGUALOS</t>
  </si>
  <si>
    <t>2730787</t>
  </si>
  <si>
    <t>Bogotá SERLEFIN LTDA</t>
  </si>
  <si>
    <t>2762577</t>
  </si>
  <si>
    <t>Bogotá PAZ Y SALVO ANEXOS</t>
  </si>
  <si>
    <t>2728279</t>
  </si>
  <si>
    <t>Bogotá 8-CONTROL DE USUARIOS APLICATIVO 2004</t>
  </si>
  <si>
    <t>Bogotá 13-CERT  DE REG PRES REEXP CON EL MISMO NO O NIT 2004</t>
  </si>
  <si>
    <t>1A87421</t>
  </si>
  <si>
    <t>Bogotá SOPORTES PRESTAMOS Y DEVOLUCIONES ARCEC A ARMANDO ROBAYO</t>
  </si>
  <si>
    <t>2728280</t>
  </si>
  <si>
    <t>Bogotá CESIONES ENTIDAD ORIGINADORA BANESTADO DE 3</t>
  </si>
  <si>
    <t>5254288</t>
  </si>
  <si>
    <t>Bogotá AVALUOS SEDES CENTRAL DE INVERSIONES</t>
  </si>
  <si>
    <t>5254724</t>
  </si>
  <si>
    <t>Bogotá FORMATOS DE SOLICITUD 2006</t>
  </si>
  <si>
    <t>2732991</t>
  </si>
  <si>
    <t>Bogotá PLANILLAS VERIFICACION DEL ESTADO DEL INMUEBLE Y SERVICIOS PUBLICOS</t>
  </si>
  <si>
    <t>TRANV2A#5330APTO104T</t>
  </si>
  <si>
    <t>2762517</t>
  </si>
  <si>
    <t>Bogotá AZ CONTROL DE SERVICIOS PUBLICOS AÑO 2005</t>
  </si>
  <si>
    <t>2728215</t>
  </si>
  <si>
    <t>Bogotá AZ CONTINGENCIA SIGC FORMATOS APLICACION PAGOS</t>
  </si>
  <si>
    <t>5254682</t>
  </si>
  <si>
    <t>Bogotá APERTURAS JURIDICAS 2005</t>
  </si>
  <si>
    <t>Bogotá APERTURAS COMERCIALES 2005</t>
  </si>
  <si>
    <t>Bogotá APERTURAS 2005</t>
  </si>
  <si>
    <t>Bogotá SOLICITUDES JURIDICAS 2006</t>
  </si>
  <si>
    <t>Bogotá FORMATO SOLICITUDES 2857 AL 3207</t>
  </si>
  <si>
    <t>Bogotá FORMATOS SOLICITUDES 2006</t>
  </si>
  <si>
    <t>5254306</t>
  </si>
  <si>
    <t>Bogotá FACTURAS LONJAS 2002-2</t>
  </si>
  <si>
    <t>2734669</t>
  </si>
  <si>
    <t>Bogotá PAZ Y SALVOS # 30</t>
  </si>
  <si>
    <t>Bogotá PAZ Y SALVOS # 31</t>
  </si>
  <si>
    <t>Bogotá PAZ Y SALVOS # 32</t>
  </si>
  <si>
    <t>Bogotá PAZ Y SALVOS # 33</t>
  </si>
  <si>
    <t>5252555</t>
  </si>
  <si>
    <t>5252234</t>
  </si>
  <si>
    <t>Bogotá VIATICOS DE FUNCIONARIOS DE CISA</t>
  </si>
  <si>
    <t>2728190</t>
  </si>
  <si>
    <t>Bogotá MODIFICACIONES DATACREDITO MERCADEO Y SERVICIO LA CLIENTE</t>
  </si>
  <si>
    <t>2727998</t>
  </si>
  <si>
    <t>Bogotá ACTAS DE RECIBO INMUEBLES IFI Y 5</t>
  </si>
  <si>
    <t>Bogotá ACTAS DE RECIBO INMUEBLES BCH 2</t>
  </si>
  <si>
    <t>Bogotá ACTAS DE ENTREGA BANCAFE SUCURSALES Y 5</t>
  </si>
  <si>
    <t>Bogotá REESTRUCTURACIONES COVINOC</t>
  </si>
  <si>
    <t>2729075</t>
  </si>
  <si>
    <t>Bogotá PROCESOS OPERATIVOS PAZ Y SALVOS FORMATOS 6 Y 4 9</t>
  </si>
  <si>
    <t>2762741</t>
  </si>
  <si>
    <t>Bogotá ACTUALIZACIONES DE DATACREDITO CARTERA</t>
  </si>
  <si>
    <t>2729909</t>
  </si>
  <si>
    <t>Bogotá DACION EN PAGO - ENTREGA FINCREDIT TOMO VI</t>
  </si>
  <si>
    <t>5252549</t>
  </si>
  <si>
    <t>Bogotá PAZ Y SALVO Y ANEXO 4 9 DEL OPERADOR CONALCREDITOS DE JULIO AGOSTO SEPTIEMBRE</t>
  </si>
  <si>
    <t>Bogotá CITACION ACREEDOR HIPOTECARIO</t>
  </si>
  <si>
    <t>2735189</t>
  </si>
  <si>
    <t>Bogotá SOJURIDICA C M C FACTURA 2</t>
  </si>
  <si>
    <t>2728300</t>
  </si>
  <si>
    <t>Bogotá FACTURACION REGIONAL MANIZALEZ JUNIO A AGOSTO 2005</t>
  </si>
  <si>
    <t>Bogotá FACTURACION REGIONAL MANIZALEZ SEP A OCT 2005</t>
  </si>
  <si>
    <t>Bogotá FACTURACION REGIONAL MANIZALEZ NOV A DIC 2005</t>
  </si>
  <si>
    <t>Solicitado</t>
  </si>
  <si>
    <t>Bogotá FACTURACION REGIONAL MANIZALEZ ABRIL A MAYO 2005</t>
  </si>
  <si>
    <t>Bogotá FACTURACION REGIONAL BARRANQUILLA MARZO A ABRIL 2005</t>
  </si>
  <si>
    <t>Bogotá FACTURACION REGIONAL BOGOTA AGOSTO 2005</t>
  </si>
  <si>
    <t>Bogotá FACTURACION REGIONAL BOGOTA SEPTIEMBRE 2005</t>
  </si>
  <si>
    <t>Bogotá FACTURACION REGIONAL CALI ABRIL 2005</t>
  </si>
  <si>
    <t>Bogotá FACTURACION REGIONAL CALI MAYO 2005</t>
  </si>
  <si>
    <t>Bogotá FACTURACION REGIONAL CALI AGOSTO 2005</t>
  </si>
  <si>
    <t>Bogotá DACIONES REMATES Y ADJUDICACIONES MARZO DEL 200TOMO I</t>
  </si>
  <si>
    <t>Bogotá CITACION ACREEDOR HIPOTECARIO SUCURSAL MEDELLIN</t>
  </si>
  <si>
    <t>2734207</t>
  </si>
  <si>
    <t>Bogotá PAZ Y SALVO AZ 004-0CLIENTES</t>
  </si>
  <si>
    <t>Bogotá PAZ Y SALVO AZ 005-0CLIENTES</t>
  </si>
  <si>
    <t>Bogotá PAZ Y SALVO AZ 006-0CLIENTES</t>
  </si>
  <si>
    <t>Bogotá PAZ Y SALVO 007-0CLIENTES</t>
  </si>
  <si>
    <t>2729614</t>
  </si>
  <si>
    <t>5251668</t>
  </si>
  <si>
    <t>Bogotá PROCESO PARA LA ADMINISTRACION DE LA CLAVE SUPER USUARIO</t>
  </si>
  <si>
    <t>2734214</t>
  </si>
  <si>
    <t>Bogotá PAZ Y SALVOS 02-2005</t>
  </si>
  <si>
    <t>Bogotá PAZ Y SALVOS 03-2005</t>
  </si>
  <si>
    <t>Bogotá PAZ Y SALVOS 04-2005</t>
  </si>
  <si>
    <t>Bogotá PAZ Y SALVOS 05-2005</t>
  </si>
  <si>
    <t>2760517</t>
  </si>
  <si>
    <t>Bogotá REMESAS DE FEBRERO 2008</t>
  </si>
  <si>
    <t>9186</t>
  </si>
  <si>
    <t>Bogotá DECLARACION DE INDUSTRIA Y COMERCIO -ICA Y ESTAMPILLA BARRANQUILLA 2007</t>
  </si>
  <si>
    <t>9346</t>
  </si>
  <si>
    <t>Bogotá BOLETINES LEGALES REGLAMENTACION ESPECIFICA CUENTAS DE COMPENSACION 2005-2008</t>
  </si>
  <si>
    <t>9182</t>
  </si>
  <si>
    <t>Bogotá COMPROBANTES DE FACTURAS AUTOMATICAS 000000100</t>
  </si>
  <si>
    <t>9176</t>
  </si>
  <si>
    <t>Bogotá COMPROBANTYES DE FACTURAS AUTOMATICAS 00367 00489</t>
  </si>
  <si>
    <t>9348</t>
  </si>
  <si>
    <t>Bogotá COMPROBANTES DE FACTURAS AUTOMATICAS 003800516</t>
  </si>
  <si>
    <t>9195</t>
  </si>
  <si>
    <t>Bogotá CERTIFICADOS DE LIBERTAD INMUEBLES CAJA AGRARIA</t>
  </si>
  <si>
    <t>9171</t>
  </si>
  <si>
    <t>Bogotá CONSECUTIVO DE FACTURACION REGIONAL DE CALI AUTOMATICA 0103-1222/1397 MANUAL 05-1662/1740</t>
  </si>
  <si>
    <t>9347</t>
  </si>
  <si>
    <t>Bogotá IVA 2007</t>
  </si>
  <si>
    <t>Bogotá PROYECTO REVISION ARRENDAMIENTO SUCURSAL BOGOTA 200</t>
  </si>
  <si>
    <t>9189</t>
  </si>
  <si>
    <t>Bogotá PROYEC REVISION ARRENDAMIENTO SUC CALI</t>
  </si>
  <si>
    <t>9174</t>
  </si>
  <si>
    <t>Bogotá ONSECUTIVO DE FACTURACION REGIONAL BOGOTA</t>
  </si>
  <si>
    <t>9342</t>
  </si>
  <si>
    <t>Bogotá COMPROBANTES DE CONTABILIDAD FACTURACION MANUAL Y AUTOMATICA REG BUCARAMANGA MANIZALEZ  MEDELLIN</t>
  </si>
  <si>
    <t>9177</t>
  </si>
  <si>
    <t>Bogotá CERTIFICACION RETEFUENTE ICA D G</t>
  </si>
  <si>
    <t>Bogotá CERTIFICACION RETEFUENTE ICA S Z</t>
  </si>
  <si>
    <t>9344</t>
  </si>
  <si>
    <t>Bogotá NOTAS CREDITO Y SOPORTES</t>
  </si>
  <si>
    <t>9169</t>
  </si>
  <si>
    <t>Bogotá FOLIOS DE MATRICULAS PROYECO CON CISA</t>
  </si>
  <si>
    <t>8966</t>
  </si>
  <si>
    <t>8988</t>
  </si>
  <si>
    <t>Bogotá COMPROBANTES DE FACTURAS AUTOMATICAS</t>
  </si>
  <si>
    <t>8989</t>
  </si>
  <si>
    <t>Bogotá COMPROBANTES DE FACTURAS AUTOMATICAS 00108-00193</t>
  </si>
  <si>
    <t>8967</t>
  </si>
  <si>
    <t>8976</t>
  </si>
  <si>
    <t>8987</t>
  </si>
  <si>
    <t>Bogotá SOPORTES DE DECLARACIONES SUCURSALES</t>
  </si>
  <si>
    <t>8954</t>
  </si>
  <si>
    <t>Bogotá INFORMES DE GESTION SOPORTES PROYECTO DE ARRERNDAMIENTO AÑO 2007</t>
  </si>
  <si>
    <t>8942</t>
  </si>
  <si>
    <t>Bogotá SOPORTES DE CIERRE</t>
  </si>
  <si>
    <t>Bogotá COMPROBANTES DE FACTURAS AUTOMATICAS 000000125</t>
  </si>
  <si>
    <t>8686</t>
  </si>
  <si>
    <t>8675</t>
  </si>
  <si>
    <t>Bogotá PROGA DECRETOS</t>
  </si>
  <si>
    <t>Bogotá PROGA DOCUMENTOS CONPES</t>
  </si>
  <si>
    <t>8696</t>
  </si>
  <si>
    <t>Bogotá CERTIFICACIONES RETEFUENTE ICA Q-R</t>
  </si>
  <si>
    <t>8660</t>
  </si>
  <si>
    <t>8664</t>
  </si>
  <si>
    <t>Bogotá CONTROL SALIDA DE BIENES</t>
  </si>
  <si>
    <t>8663</t>
  </si>
  <si>
    <t>8627</t>
  </si>
  <si>
    <t>Bogotá ACTAS DE ENTREGA DE EQUIPOS DESDE ML-0707HASTA ML 09833</t>
  </si>
  <si>
    <t>8622</t>
  </si>
  <si>
    <t>Bogotá DACIONES REMATES Y ADJUDICACIONES</t>
  </si>
  <si>
    <t>8591</t>
  </si>
  <si>
    <t>Bogotá PROYECTO REVISION ARRENDAMIENTO</t>
  </si>
  <si>
    <t>8583</t>
  </si>
  <si>
    <t>Bogotá BOLETINES LEGALES REGLAMENTACION ESPECIFICA CUENTAS DE COMPENSACION 200A 2008 TOMO 1</t>
  </si>
  <si>
    <t>8596</t>
  </si>
  <si>
    <t>Bogotá COMPROBANTES DE FACTURAS AUTOMATICAS 001300251</t>
  </si>
  <si>
    <t>8577</t>
  </si>
  <si>
    <t>Bogotá AVALUOS BIENES INMUEBLES</t>
  </si>
  <si>
    <t>8588</t>
  </si>
  <si>
    <t>8576</t>
  </si>
  <si>
    <t>Bogotá CERTIFICADOS DE LIBERTAD INMUEBLES COFINPRO BCH BANCAFE</t>
  </si>
  <si>
    <t>8574</t>
  </si>
  <si>
    <t>8593</t>
  </si>
  <si>
    <t>8579</t>
  </si>
  <si>
    <t>Bogotá FACTURACION DIRECCION GENERAL ENERO A DICIEMBRE DE 2005</t>
  </si>
  <si>
    <t>2762512</t>
  </si>
  <si>
    <t>5254469</t>
  </si>
  <si>
    <t>Bogotá SALDOS IMPUESTOS SOLICITADOS 2007</t>
  </si>
  <si>
    <t>2726748</t>
  </si>
  <si>
    <t>Bogotá PAZ Y SALVOS 3-OBLIGACIONES CLIENTES</t>
  </si>
  <si>
    <t>2726057</t>
  </si>
  <si>
    <t>Bogotá CONALCREDITOS FACTURAS 26497 266926831369138313899</t>
  </si>
  <si>
    <t>9021</t>
  </si>
  <si>
    <t>Bogotá CERTIFICADOS DE RETENCION EMITIDOS 200A B</t>
  </si>
  <si>
    <t>9023</t>
  </si>
  <si>
    <t>9044</t>
  </si>
  <si>
    <t>Bogotá AVALUOS BIENES INMUBLES</t>
  </si>
  <si>
    <t>9049</t>
  </si>
  <si>
    <t>9054</t>
  </si>
  <si>
    <t>Bogotá CONSECUTIVO DE FACTURAS AUTOMATICAS Y MANUALES REGIONAL BUCARAMANGA</t>
  </si>
  <si>
    <t>Bogotá CONSECUTIVODE FACTURAS AUTOMATICAS Y MANUALES REGIONAL MEDELLIN</t>
  </si>
  <si>
    <t>9057</t>
  </si>
  <si>
    <t>Bogotá FACTURACION REGIONAL CALI</t>
  </si>
  <si>
    <t>9086</t>
  </si>
  <si>
    <t>9098</t>
  </si>
  <si>
    <t>Bogotá COMPROBANTES DE FACTURAS AUTOMATICAS 002400366</t>
  </si>
  <si>
    <t>9066</t>
  </si>
  <si>
    <t>Bogotá CERTIFICADOS DE LIBERTAD INMUEBLES GRANAHORRAR FAGACOOP FOSADEC COLECTOR INTEBANCO Y DACIONES</t>
  </si>
  <si>
    <t>9085</t>
  </si>
  <si>
    <t>9089</t>
  </si>
  <si>
    <t>Bogotá PROYEC RECICION ARRENDAMIENTO SUC BOGOTA 2006</t>
  </si>
  <si>
    <t>9094</t>
  </si>
  <si>
    <t>Bogotá RETENCION EN LA FUENTE FORMULARIOS IRIGINALES</t>
  </si>
  <si>
    <t>9081</t>
  </si>
  <si>
    <t>Bogotá FACTURAS MANUALES DE ARRENDAMIENTO MARZO 2007 DE 2</t>
  </si>
  <si>
    <t>9077</t>
  </si>
  <si>
    <t>Bogotá SOPORTES DE DECLARACIONES BARRANQUILLA</t>
  </si>
  <si>
    <t>9311</t>
  </si>
  <si>
    <t>Bogotá COMPROBBANTES FACTURACION AUTOMATICAS 0009800182</t>
  </si>
  <si>
    <t>9310</t>
  </si>
  <si>
    <t>Bogotá FACTURAS AUTOMATICAS 0640697</t>
  </si>
  <si>
    <t>9253</t>
  </si>
  <si>
    <t>Bogotá DACIONES REMATES Y ADJUDICACIONES FEBRERO 2007</t>
  </si>
  <si>
    <t>9268</t>
  </si>
  <si>
    <t>Bogotá COMPROBANTES DE FACTURAS AUTOMATICAS 001000192</t>
  </si>
  <si>
    <t>Bogotá COMPROBANTES DE FACTURAS AUTOMATICAS 000000130</t>
  </si>
  <si>
    <t>9276</t>
  </si>
  <si>
    <t>Bogotá PROYECTO REVICION ARRENDAMIENTO SUCURSAL CALI 2006</t>
  </si>
  <si>
    <t>Bogotá PROYECTO REVISION ARRENDAMIENTO SUCURSAL CASOS ESPECIALES 2006</t>
  </si>
  <si>
    <t>9297</t>
  </si>
  <si>
    <t>Bogotá CERTIFICADOS DE RETENCION EMITIDOS 200S W</t>
  </si>
  <si>
    <t>9299</t>
  </si>
  <si>
    <t>Bogotá CONTRATOS 2006</t>
  </si>
  <si>
    <t>9282</t>
  </si>
  <si>
    <t>9290</t>
  </si>
  <si>
    <t>7698</t>
  </si>
  <si>
    <t>Bogotá ACTAS ENTREGA DE OBLIGACIONES 77 78 79 80 88</t>
  </si>
  <si>
    <t>7883</t>
  </si>
  <si>
    <t>Bogotá MANTENIMIENTO Y SOPORTE TECNICO DE EQUIPOS</t>
  </si>
  <si>
    <t>7986</t>
  </si>
  <si>
    <t>Bogotá PROYECTO REVISION DE ARRENDAMIENTOS</t>
  </si>
  <si>
    <t>8259</t>
  </si>
  <si>
    <t>8240</t>
  </si>
  <si>
    <t>Bogotá ICA ENERO DICIEMBRE 2005</t>
  </si>
  <si>
    <t>Bogotá SOPORTES DE DECLARACIONES</t>
  </si>
  <si>
    <t>8267</t>
  </si>
  <si>
    <t>Bogotá REINTEGRO Y DONACION DE EQUIPOS HP C 0360SERIAL MXJ436068F</t>
  </si>
  <si>
    <t>8253</t>
  </si>
  <si>
    <t>Bogotá REINTEGRO Y DONACION DE EQUIPOS HP C-0486-0SERIAL: MXJ436068Q</t>
  </si>
  <si>
    <t>Bogotá REINTEGRO Y DONACION DE EQUIPOS HP 01719 SERIAL 1V2CKSBZ5028</t>
  </si>
  <si>
    <t>2727016</t>
  </si>
  <si>
    <t>INFORMES DE SEGUIMIENTO A LOS PROCESOS JUDICIALES</t>
  </si>
  <si>
    <t>Bogotá PLAN CHOQUE CANCELACION Y REPOSICION PEDRO GONZALEZ LLINAS 2005</t>
  </si>
  <si>
    <t>6982</t>
  </si>
  <si>
    <t>Bogotá EXAMENBES MEDICOS A FUNCIONARIOS REALIZADOS EN EL PERIODO DE 1997 A 2006</t>
  </si>
  <si>
    <t>GXO1270</t>
  </si>
  <si>
    <t>MM - FILE SEMANAL - MM00008</t>
  </si>
  <si>
    <t>53861L000695</t>
  </si>
  <si>
    <t>GXO1330</t>
  </si>
  <si>
    <t>MM - WEB SERVER SEMANAL - MM00225</t>
  </si>
  <si>
    <t>53861L000940</t>
  </si>
  <si>
    <t>GXO1345</t>
  </si>
  <si>
    <t>MM - WEB SERVER SEMANAL - MM00226</t>
  </si>
  <si>
    <t>53861L000991</t>
  </si>
  <si>
    <t>GXO1599</t>
  </si>
  <si>
    <t>MM - WEB SEMANAL - MM00093</t>
  </si>
  <si>
    <t>53861L000622</t>
  </si>
  <si>
    <t>GXO1320</t>
  </si>
  <si>
    <t>MM - FILE SEMANAL - MM00171</t>
  </si>
  <si>
    <t>53861L000899</t>
  </si>
  <si>
    <t>Bogotá MINUTAS ESCRITURACION MASIVA 1007004206 - 1007004876</t>
  </si>
  <si>
    <t>Bogotá MINUTAS ESCRITURACION MASIVA 5005001292 - 500700990</t>
  </si>
  <si>
    <t>Bogotá MINUTAS ESCRITURACION MASIVA 5007001020 - 5007001281</t>
  </si>
  <si>
    <t>Bogotá MINUTAS ESCRITURACION MASIVA 1005006497 - 1005006729</t>
  </si>
  <si>
    <t>5254860</t>
  </si>
  <si>
    <t>Bogotá MINUTAS ESCRITURACION MASIVA 5001001154-500300651</t>
  </si>
  <si>
    <t>2715193</t>
  </si>
  <si>
    <t>Bogotá FACTURACION OPERACIONES</t>
  </si>
  <si>
    <t>5251322</t>
  </si>
  <si>
    <t>Bogotá VICEPRESIDENCIA DE INMUEBLES GERENCIA JURIDICA TEMAS COLECTOR-INFORME SE SANEAMIENTO CONTABLE</t>
  </si>
  <si>
    <t>2735003</t>
  </si>
  <si>
    <t>Bogotá CLAVE SUPER-USUARIO 2005</t>
  </si>
  <si>
    <t>GXO1428</t>
  </si>
  <si>
    <t>MM - WEB SEMANAL - MM01395</t>
  </si>
  <si>
    <t>53861L000656</t>
  </si>
  <si>
    <t>GXO1265</t>
  </si>
  <si>
    <t>MM - WEB SEMANAL - MM00030</t>
  </si>
  <si>
    <t>53861L000678</t>
  </si>
  <si>
    <t>GXO1279</t>
  </si>
  <si>
    <t>MM - FILE SEMANAL - MM00047</t>
  </si>
  <si>
    <t>53861L000731</t>
  </si>
  <si>
    <t>GXO1294</t>
  </si>
  <si>
    <t>MM - FILE SEMANAL - MM00013</t>
  </si>
  <si>
    <t>53861L000796</t>
  </si>
  <si>
    <t>GXO1447</t>
  </si>
  <si>
    <t>MM - FILE SEMANAL - MM00029</t>
  </si>
  <si>
    <t>53861L000677</t>
  </si>
  <si>
    <t>GXO1450</t>
  </si>
  <si>
    <t>MM - WEB MENSUAL - MM00002</t>
  </si>
  <si>
    <t>53861L000687</t>
  </si>
  <si>
    <t>GXO1557</t>
  </si>
  <si>
    <t>MM - WEB SERVER - MM00043</t>
  </si>
  <si>
    <t>53861L001277</t>
  </si>
  <si>
    <t>GXO1596</t>
  </si>
  <si>
    <t>MM - MAIN SEMANAL - MM00019</t>
  </si>
  <si>
    <t>53861L000631</t>
  </si>
  <si>
    <t>GXO1614</t>
  </si>
  <si>
    <t>MM - MAIN SEMANAL - MM00005</t>
  </si>
  <si>
    <t>53861L000623</t>
  </si>
  <si>
    <t>GXO1624</t>
  </si>
  <si>
    <t>MM - MBD SEMANAL - MM00026</t>
  </si>
  <si>
    <t>53861L000676</t>
  </si>
  <si>
    <t>GXO1666</t>
  </si>
  <si>
    <t>MM - MAIN MENSUAL - MM00053</t>
  </si>
  <si>
    <t>53861L000859</t>
  </si>
  <si>
    <t>GXO1739</t>
  </si>
  <si>
    <t>MM - MAIN SERVER - MM00042</t>
  </si>
  <si>
    <t>53861L001278</t>
  </si>
  <si>
    <t>GXO1782</t>
  </si>
  <si>
    <t>MM - BACKUP SEMANAL VARIOS - MM00040</t>
  </si>
  <si>
    <t>53861L001431</t>
  </si>
  <si>
    <t>GXO1292</t>
  </si>
  <si>
    <t>MM - MBD SERVER - MM00197</t>
  </si>
  <si>
    <t>53861L001944</t>
  </si>
  <si>
    <t>GXO1355</t>
  </si>
  <si>
    <t>MM - FILE SERVER SEMANAL - MM00218</t>
  </si>
  <si>
    <t>53861L000994</t>
  </si>
  <si>
    <t>GXO1569</t>
  </si>
  <si>
    <t>MM - WEB SERVER - MM00235</t>
  </si>
  <si>
    <t>53861L001312</t>
  </si>
  <si>
    <t>GXO1656</t>
  </si>
  <si>
    <t>MM - MAIN SEMANAL - MM00238</t>
  </si>
  <si>
    <t>53861L000825</t>
  </si>
  <si>
    <t>GXO1702</t>
  </si>
  <si>
    <t>MM - MAIN SERVER - MM00229</t>
  </si>
  <si>
    <t>53861L001011</t>
  </si>
  <si>
    <t>GXO1769</t>
  </si>
  <si>
    <t>MM - BACKUP VARIOS - MM00182</t>
  </si>
  <si>
    <t>53861L001388</t>
  </si>
  <si>
    <t>GXO1774</t>
  </si>
  <si>
    <t>MM - BACKUP MAN SERVER - MM00191</t>
  </si>
  <si>
    <t>53861L001401</t>
  </si>
  <si>
    <t>GXO1835</t>
  </si>
  <si>
    <t>MM - SEMANAL MAIL SERVER - MM00231</t>
  </si>
  <si>
    <t>53861L001384</t>
  </si>
  <si>
    <t>GXO1860</t>
  </si>
  <si>
    <t>MM - BACKUP SEMANAL INTRA SERVER - MM00227</t>
  </si>
  <si>
    <t>53861L001378</t>
  </si>
  <si>
    <t>GXO1940</t>
  </si>
  <si>
    <t>MM - VARIOS - MM00236</t>
  </si>
  <si>
    <t>53861L001631</t>
  </si>
  <si>
    <t>GXO1777</t>
  </si>
  <si>
    <t>MM - MAIN SERVER  - MM00278</t>
  </si>
  <si>
    <t>53861L001413</t>
  </si>
  <si>
    <t>GXO1783</t>
  </si>
  <si>
    <t>MM - SEMANAL VARIOS - MM00244</t>
  </si>
  <si>
    <t>53861L001433</t>
  </si>
  <si>
    <t>GXO1784</t>
  </si>
  <si>
    <t>MM - MAIN SERVER SEMANAL - MM00252</t>
  </si>
  <si>
    <t>53861L001438</t>
  </si>
  <si>
    <t>GXO1799</t>
  </si>
  <si>
    <t>MM - MAIN SERVER SEMANAL - MM00287</t>
  </si>
  <si>
    <t>53861L001497</t>
  </si>
  <si>
    <t>GXO1907</t>
  </si>
  <si>
    <t>MM - SEMANAL MAIL SERVER - MM00261</t>
  </si>
  <si>
    <t>53861L001454</t>
  </si>
  <si>
    <t>5251355</t>
  </si>
  <si>
    <t>Bogotá CUENTAS POR COBRAR BCH</t>
  </si>
  <si>
    <t>2728251</t>
  </si>
  <si>
    <t>Bogotá CONTROL ASIGNACION CASOS SERVICIO AL CLIENTE 2003</t>
  </si>
  <si>
    <t>APOYO</t>
  </si>
  <si>
    <t>GXO1285</t>
  </si>
  <si>
    <t>MM - FILE SEMANAL - MM00117</t>
  </si>
  <si>
    <t>53861L000757</t>
  </si>
  <si>
    <t>GXO1318</t>
  </si>
  <si>
    <t>MM - FILE  SERVER - MM00067</t>
  </si>
  <si>
    <t>53861L000888</t>
  </si>
  <si>
    <t>GXO1382</t>
  </si>
  <si>
    <t>MM - FILE SERVER - MM00111</t>
  </si>
  <si>
    <t>53861L001230</t>
  </si>
  <si>
    <t>GXO1449</t>
  </si>
  <si>
    <t>MM - WEB SERVER - MM00090</t>
  </si>
  <si>
    <t>53861L000685</t>
  </si>
  <si>
    <t>GXO1592</t>
  </si>
  <si>
    <t>MM - MAIN SEMANAL - MM00081</t>
  </si>
  <si>
    <t>53861L000672</t>
  </si>
  <si>
    <t>GXO1615</t>
  </si>
  <si>
    <t>MM - MAIN SEMANAL - MM00077</t>
  </si>
  <si>
    <t>53861L000615</t>
  </si>
  <si>
    <t>GXO1619</t>
  </si>
  <si>
    <t>MM - MAIN MENSUAL  - MM00083</t>
  </si>
  <si>
    <t>53861L000033</t>
  </si>
  <si>
    <t>GXO1630</t>
  </si>
  <si>
    <t>MM - MAIN SEMANAL - MM00104</t>
  </si>
  <si>
    <t>53861L000698</t>
  </si>
  <si>
    <t>GXO1642</t>
  </si>
  <si>
    <t>MM - MAIN MENSUAL  - MM00064</t>
  </si>
  <si>
    <t>53861L000763</t>
  </si>
  <si>
    <t>GXO1648</t>
  </si>
  <si>
    <t>MM - MAIN SEMANAL - MM00086</t>
  </si>
  <si>
    <t>5386L000785</t>
  </si>
  <si>
    <t>GXO1727</t>
  </si>
  <si>
    <t>MM - MAIN SERVER - MM00106</t>
  </si>
  <si>
    <t>53861L001232</t>
  </si>
  <si>
    <t>GXO1343</t>
  </si>
  <si>
    <t>MM - FILE SEMANAL - MM00179</t>
  </si>
  <si>
    <t>53861L000990</t>
  </si>
  <si>
    <t>GXO1446</t>
  </si>
  <si>
    <t>MM - WEB MENSUAL - MM00136</t>
  </si>
  <si>
    <t>53861L000667</t>
  </si>
  <si>
    <t>GXO1493</t>
  </si>
  <si>
    <t>MM - WEB SERVER - MM00144</t>
  </si>
  <si>
    <t>53861L000897</t>
  </si>
  <si>
    <t>GXO1500</t>
  </si>
  <si>
    <t>MM - WEB SEMANAL - MM00175</t>
  </si>
  <si>
    <t>53861L000904</t>
  </si>
  <si>
    <t>GXO1598</t>
  </si>
  <si>
    <t>MM - MAIN SEMANAL - MM00158</t>
  </si>
  <si>
    <t>53861L000637</t>
  </si>
  <si>
    <t>GXO1625</t>
  </si>
  <si>
    <t>MM - MAIN SEMANAL - MM00161</t>
  </si>
  <si>
    <t>53861L000679</t>
  </si>
  <si>
    <t>GXO1872</t>
  </si>
  <si>
    <t>MM - DISK AGENT BARRANQUILLA - MM00121</t>
  </si>
  <si>
    <t>53861L001361</t>
  </si>
  <si>
    <t>Bogotá ACTAS DE ENTREGA COMERCIAL BCH A CISA AZ 01</t>
  </si>
  <si>
    <t>2762933</t>
  </si>
  <si>
    <t>Bogotá NORMAS DE ARRENDAMIENTOS</t>
  </si>
  <si>
    <t>2726262</t>
  </si>
  <si>
    <t>2311</t>
  </si>
  <si>
    <t>Bogotá FACTURAS REGIONALES TOMO I BOGOTA</t>
  </si>
  <si>
    <t>2735220</t>
  </si>
  <si>
    <t>Bogotá ACTAS DE BCH A ARCEC AZ 9</t>
  </si>
  <si>
    <t>Bogotá BOLETIN LEGAL VARIOS AÑOS</t>
  </si>
  <si>
    <t>Bogotá IMPUESTO DE INDUSTRIA Y COMERCIO POR CIUDADES TOMO I</t>
  </si>
  <si>
    <t>2735366</t>
  </si>
  <si>
    <t>Bogotá CARPETA RESULTADOS CONSULTA CIFIN</t>
  </si>
  <si>
    <t>Bogotá MANUAL RETENCION EN LA FUENTE 2003</t>
  </si>
  <si>
    <t>Bogotá CARTILLA DE SEGURIDAD SOCIAL Y PENSIONES</t>
  </si>
  <si>
    <t>Bogotá CARTILLA LABORAL 2004</t>
  </si>
  <si>
    <t>2713930</t>
  </si>
  <si>
    <t>Bogotá FOLIOS FUSAGASUGA MES DE FEBRERO TOMO I</t>
  </si>
  <si>
    <t>2728896</t>
  </si>
  <si>
    <t>Bogotá DECRETOS</t>
  </si>
  <si>
    <t>Bogotá INVESTIGACION CAJA TESORERIA 2005</t>
  </si>
  <si>
    <t>Bogotá PAZ Y SALVO AZ 1SERLEFIN</t>
  </si>
  <si>
    <t>2726844</t>
  </si>
  <si>
    <t>Bogotá PAZ Y SALVOS MARZO-ABRIL-200PARTE 1</t>
  </si>
  <si>
    <t>Bogotá PAZ Y SALVO GUIJA FEBRERO-MAYO-2003</t>
  </si>
  <si>
    <t>Bogotá CERTIFICADOS ALTOS DEL VIRREY (MATRICULA 5200 5399)</t>
  </si>
  <si>
    <t>Bogotá CERTIFICADOS ALTOS DEL VIRREY (MATRICULA 5400 5599)</t>
  </si>
  <si>
    <t>2728148</t>
  </si>
  <si>
    <t>Bogotá DERECHOS DE PETICION CLARA MARCELA RODRIGUEZ</t>
  </si>
  <si>
    <t>2735048</t>
  </si>
  <si>
    <t>Bogotá JURISPRUDENCIA Y OTROS DOCUMENTOS DE CONJUNTO</t>
  </si>
  <si>
    <t>Bogotá CERTIFICADOS ALTOS DEL VIRREY (MATRICULA 4828 4999)</t>
  </si>
  <si>
    <t>Bogotá CERTIFICADOS ALTOS DEL VIRREY (MATRICULA 5000 5199)</t>
  </si>
  <si>
    <t>2715015</t>
  </si>
  <si>
    <t>Bogotá INVESTIGACION ADMINISTRATIVA DISCIPLINARIA</t>
  </si>
  <si>
    <t>2732298</t>
  </si>
  <si>
    <t>Bogotá RESPUESTA CLIENTES NORMALIZAR SEP 200A MAY 200BUCARAMANGA</t>
  </si>
  <si>
    <t>2730101</t>
  </si>
  <si>
    <t>2734185</t>
  </si>
  <si>
    <t>Bogotá PAZ Y SALVOS # 2SOBRE CANCELACION DE OBLIGACIONES</t>
  </si>
  <si>
    <t>Bogotá CERTTIFICADOS DE RETENCION EN LA FUENTE</t>
  </si>
  <si>
    <t>Bogotá CERTIFICADOS DE RETENCION EN LA FUENTE</t>
  </si>
  <si>
    <t>6914</t>
  </si>
  <si>
    <t>Bogotá PROCESO EJECUTIVO SINGULAR MONOFIL LTDA NIT 860033365</t>
  </si>
  <si>
    <t>6969</t>
  </si>
  <si>
    <t>Bogotá RAMIREZ GIRALDO ANGELA CC 39435755</t>
  </si>
  <si>
    <t>7015</t>
  </si>
  <si>
    <t>Bogotá ORTIZ GIL DARWIS JOSE CC 12594222</t>
  </si>
  <si>
    <t>7146</t>
  </si>
  <si>
    <t>Bogotá JURISPRUDENCIAS SENTENCIAS AÑO 206</t>
  </si>
  <si>
    <t>Bogotá ACUERDOS DE PAGO MAYO 8 DE 2003</t>
  </si>
  <si>
    <t>Bogotá ACUERDOS DE PAGO MAYO 19 DE 2003</t>
  </si>
  <si>
    <t>2715724</t>
  </si>
  <si>
    <t>Bogotá CIFIN MAYO 2003</t>
  </si>
  <si>
    <t>Bogotá CIFIN ABRIL 2003</t>
  </si>
  <si>
    <t>Bogotá LISTA DE ENTIDADES EN PROCESOS CONCURSALES SUPERSALUD Y SUPERSOCIEDADES</t>
  </si>
  <si>
    <t>8093</t>
  </si>
  <si>
    <t>2730869</t>
  </si>
  <si>
    <t>Bogotá BOLETIN JUDICIAL</t>
  </si>
  <si>
    <t>830059450</t>
  </si>
  <si>
    <t>10343</t>
  </si>
  <si>
    <t>Bogotá FIDEICOMISO CHISA LOTE 2C</t>
  </si>
  <si>
    <t>Bogotá PAZ Y SALVOS IDU SEPTIEMBRE (4828-5199) AZ 13</t>
  </si>
  <si>
    <t>Bogotá PAZ Y SALVOS IDU SEPTIEMBRE (5200-5499) AZ 14</t>
  </si>
  <si>
    <t>Bogotá SOPORTES DE SOLICITUDES REALIZADAS A LA CIFIN</t>
  </si>
  <si>
    <t>7413</t>
  </si>
  <si>
    <t>Bogotá ORDINARIO LABORAL JOSE DANIEL TRUJILLO VS CISA-BCH</t>
  </si>
  <si>
    <t>10728</t>
  </si>
  <si>
    <t>Bogotá BANCAFE</t>
  </si>
  <si>
    <t>Bogotá CERTIFICADOS RETENCIONES</t>
  </si>
  <si>
    <t>2762939</t>
  </si>
  <si>
    <t>Bogotá SOLUCIONES EMPRESARIALES LTDA ADMON DE QUEJAS Y RECLAMOS CONTRATO 118-200INFORME FINAL BOGOTA 15-4-2003</t>
  </si>
  <si>
    <t>TVD PERIODO  05</t>
  </si>
  <si>
    <t>Periodo 5</t>
  </si>
  <si>
    <t>Bogotá DIAZ MARTINEZ FABIO</t>
  </si>
  <si>
    <t>79285336</t>
  </si>
  <si>
    <t>180126774</t>
  </si>
  <si>
    <t>Bogotá CARRILLO HURTADO LUIS ENRIQUE</t>
  </si>
  <si>
    <t>17191878</t>
  </si>
  <si>
    <t>55011212591</t>
  </si>
  <si>
    <t>Bogotá RIVERA PARRA HENRY</t>
  </si>
  <si>
    <t>17314812</t>
  </si>
  <si>
    <t>5300015169</t>
  </si>
  <si>
    <t>Bogotá JUSTINO TRUJILLO</t>
  </si>
  <si>
    <t>3270555</t>
  </si>
  <si>
    <t>Bogotá HERNANDEZ PARDO JORGE ADELMO</t>
  </si>
  <si>
    <t>3225689</t>
  </si>
  <si>
    <t>530015295</t>
  </si>
  <si>
    <t>Bogotá LLOVERA HERRERA ROSALBA</t>
  </si>
  <si>
    <t>21224689</t>
  </si>
  <si>
    <t>5300015402</t>
  </si>
  <si>
    <t>005300037-8</t>
  </si>
  <si>
    <t>Bogotá VARGAS CARRILLO ALFONSO</t>
  </si>
  <si>
    <t>16629819</t>
  </si>
  <si>
    <t>110120326</t>
  </si>
  <si>
    <t>Bogotá ROJAS RESTREPO RAFAEL</t>
  </si>
  <si>
    <t>16603647</t>
  </si>
  <si>
    <t>110120452</t>
  </si>
  <si>
    <t>Bogotá LOPEZ RUBIO ALFONSO</t>
  </si>
  <si>
    <t>Bogotá PEÑA ARENAS ANA PATRICIA</t>
  </si>
  <si>
    <t>Bogotá VARGAS MARIN RUBEIRO Y OTRO</t>
  </si>
  <si>
    <t>Bogotá PALACIO VELEZ ELIAS Y OTRA</t>
  </si>
  <si>
    <t>Bogotá LARCON MOSQUERA JAIME</t>
  </si>
  <si>
    <t>Bogotá BARON BUITRAGO HUGO Y O</t>
  </si>
  <si>
    <t>Bogotá GALLO BENJUMEA ROGELIO Y OTRO</t>
  </si>
  <si>
    <t>Bogotá GOMEZ GARZON ALFONSO</t>
  </si>
  <si>
    <t>Bogotá GOMEZ REYES ORANCE</t>
  </si>
  <si>
    <t>Bogotá HOOVER GONZALEZ JOSE</t>
  </si>
  <si>
    <t>Bogotá OSPINA JERRERA RODRIGO</t>
  </si>
  <si>
    <t>71493366</t>
  </si>
  <si>
    <t>Bogotá PELAEZ BERNARDO LONDOÑO</t>
  </si>
  <si>
    <t>Bogotá SAAVEDRA RODRIGUEZ MIRIAN</t>
  </si>
  <si>
    <t>30201626</t>
  </si>
  <si>
    <t>Bogotá RODRIGUEZ OSCAR JAVIER</t>
  </si>
  <si>
    <t>1191275</t>
  </si>
  <si>
    <t>Bogotá BLANCO TORRES MIGUEL JOAQUIN Y OTRO</t>
  </si>
  <si>
    <t>Bogotá BLANDON HIDALGO LORENZO</t>
  </si>
  <si>
    <t>Bogotá CARRILLO GUZMAN JUAN</t>
  </si>
  <si>
    <t>Bogotá CARRILLO HIDALGO MANUEL LUCIO Y OTRO</t>
  </si>
  <si>
    <t>Bogotá CORNELIO CARRILLO MOSQUERA</t>
  </si>
  <si>
    <t>Bogotá CARRILLO MOSQUERA CORNELIO</t>
  </si>
  <si>
    <t>Bogotá CARVAJAL ALCAREZ JOSE HILARIO</t>
  </si>
  <si>
    <t>Bogotá CASARES BERRIO ANASTACIO</t>
  </si>
  <si>
    <t>Bogotá CORDOBA MENA EDUARDO</t>
  </si>
  <si>
    <t>Bogotá CORREA PATINO MARCO TULIO Y OTRO</t>
  </si>
  <si>
    <t>Bogotá DAVILA GALLEGO ALONSO</t>
  </si>
  <si>
    <t>Bogotá DURANGO ANBAL ANTONIO</t>
  </si>
  <si>
    <t>Bogotá DURANGO MARCO EMILIO</t>
  </si>
  <si>
    <t>Bogotá GARCIA PALLARES NARCISO Y OTRO</t>
  </si>
  <si>
    <t>Bogotá GUISAO GOEZ LUIS ALFONSO</t>
  </si>
  <si>
    <t>Bogotá GUZMAN POSSO HECTOR</t>
  </si>
  <si>
    <t>Bogotá HURTADO JOSE BERNARDO Y OTRO</t>
  </si>
  <si>
    <t>Bogotá LOPEZ GUISAO OVIDIO Y OTRA</t>
  </si>
  <si>
    <t>Bogotá LOPEZ MANCO JESUS MARIA Y OTRO</t>
  </si>
  <si>
    <t>5588 (4610 RENOVACIÓN)</t>
  </si>
  <si>
    <t>CS007501</t>
  </si>
  <si>
    <t>Bogotá IBAÑEZ VERGARA ROSA EMPERATRIZ</t>
  </si>
  <si>
    <t>34973878</t>
  </si>
  <si>
    <t>18072715</t>
  </si>
  <si>
    <t>CS007511</t>
  </si>
  <si>
    <t>Bogotá BLANCA ELINA DIAZ DE GUTIERREZ</t>
  </si>
  <si>
    <t>20148505</t>
  </si>
  <si>
    <t>CS061108</t>
  </si>
  <si>
    <t>Bogotá OLGA B SERRANO C</t>
  </si>
  <si>
    <t>14111997</t>
  </si>
  <si>
    <t>454300000116664</t>
  </si>
  <si>
    <t>CS082944</t>
  </si>
  <si>
    <t>Bogotá JAIME ARTURO LORA JARAMILLO</t>
  </si>
  <si>
    <t>70108047</t>
  </si>
  <si>
    <t>130030982</t>
  </si>
  <si>
    <t>CS082945</t>
  </si>
  <si>
    <t>Bogotá JORGE SIERRA MERLANO/IDECOM LIMITADA</t>
  </si>
  <si>
    <t>73079288</t>
  </si>
  <si>
    <t>CS082947</t>
  </si>
  <si>
    <t>Bogotá ANTONIO HERRERA BABILONIA</t>
  </si>
  <si>
    <t>73159299</t>
  </si>
  <si>
    <t>13034630</t>
  </si>
  <si>
    <t>CS089868</t>
  </si>
  <si>
    <t>MAQUINARIA ELECTRONICA INDUSTRIAL COLOMBIANA LIMITADA MEIC LTDA</t>
  </si>
  <si>
    <t>8605094110</t>
  </si>
  <si>
    <t>Bogotá SCALA SOCIEDAD FIDUCIARIA S A</t>
  </si>
  <si>
    <t>60518240</t>
  </si>
  <si>
    <t>05005020002</t>
  </si>
  <si>
    <t>Bogotá DIAZ SEGOVIA FANDIÑO GONZALEZ Y CIA LTDA</t>
  </si>
  <si>
    <t>430013786</t>
  </si>
  <si>
    <t>Bogotá MUÑOZ GARRIDO EFRAIN</t>
  </si>
  <si>
    <t>28493</t>
  </si>
  <si>
    <t>Bogotá ALVAREZ FLOREZ JESUS ANTONIO</t>
  </si>
  <si>
    <t>12186634</t>
  </si>
  <si>
    <t>49463   49743</t>
  </si>
  <si>
    <t>Bogotá BARRERA BUSTOS GILBERTO Y/O CABRERA CABRERA HERNANDO</t>
  </si>
  <si>
    <t>12188945</t>
  </si>
  <si>
    <t>044869</t>
  </si>
  <si>
    <t>Bogotá BARRERA LOPEZ ALVARO</t>
  </si>
  <si>
    <t>6456916</t>
  </si>
  <si>
    <t>46464</t>
  </si>
  <si>
    <t>Bogotá BERJAN RIANO NORBEY</t>
  </si>
  <si>
    <t>12190595</t>
  </si>
  <si>
    <t>031924 034687</t>
  </si>
  <si>
    <t>Bogotá BERMEO DE MORALES YENITH</t>
  </si>
  <si>
    <t>26491842</t>
  </si>
  <si>
    <t>040023</t>
  </si>
  <si>
    <t>Bogotá BUSTOS PLAZAS ALVARO</t>
  </si>
  <si>
    <t>19246317</t>
  </si>
  <si>
    <t>47332</t>
  </si>
  <si>
    <t>Bogotá CARVAJAL CARVAJAL AGUSTIN</t>
  </si>
  <si>
    <t>4903550</t>
  </si>
  <si>
    <t>48627</t>
  </si>
  <si>
    <t>Bogotá CESPEDES VARON ISMENIA</t>
  </si>
  <si>
    <t>26499232</t>
  </si>
  <si>
    <t>040040</t>
  </si>
  <si>
    <t>Bogotá CHAVARRO MEDINA RAFAEL</t>
  </si>
  <si>
    <t>19197603</t>
  </si>
  <si>
    <t>032330              029934</t>
  </si>
  <si>
    <t>Bogotá CHAVARRO VARGAS GERARDO</t>
  </si>
  <si>
    <t>12187810</t>
  </si>
  <si>
    <t>223384 223259</t>
  </si>
  <si>
    <t>Bogotá CHAVARRO VARGAS RAMIRO</t>
  </si>
  <si>
    <t>4904257</t>
  </si>
  <si>
    <t>035899  32263  35899</t>
  </si>
  <si>
    <t>Bogotá CIFUENTES PEDRO NEL</t>
  </si>
  <si>
    <t>4668050</t>
  </si>
  <si>
    <t>49265</t>
  </si>
  <si>
    <t>Bogotá COOP CAMP AGROP MUJERES POR EL CAMPO LTD</t>
  </si>
  <si>
    <t>800238275</t>
  </si>
  <si>
    <t>48584     48940</t>
  </si>
  <si>
    <t>Bogotá DUARTE MENDEZ JUAN CARLOS Y OTRO</t>
  </si>
  <si>
    <t>12295105</t>
  </si>
  <si>
    <t>032306 029964</t>
  </si>
  <si>
    <t>CS004665</t>
  </si>
  <si>
    <t>Bogotá GUILLERMO HUMBERTO CEBALLOS</t>
  </si>
  <si>
    <t>5352764</t>
  </si>
  <si>
    <t>4500370370</t>
  </si>
  <si>
    <t>CS087090</t>
  </si>
  <si>
    <t>Bogotá MANUEL URIEL SANTAMARIA CASTELLANOS</t>
  </si>
  <si>
    <t>7307868</t>
  </si>
  <si>
    <t>619199</t>
  </si>
  <si>
    <t>Bogotá JARAMILLO CARDONA JOSE ABAD Y OTRA</t>
  </si>
  <si>
    <t>37215</t>
  </si>
  <si>
    <t>OBLIGACIÓN DE CARTERA</t>
  </si>
  <si>
    <t>Bogotá GLOBO SERVICIOS Y SISTEMAS LTDA 057-2002</t>
  </si>
  <si>
    <t>800250459</t>
  </si>
  <si>
    <t>Bogotá CARMEN AMPARO GALVIS BUITRAGO</t>
  </si>
  <si>
    <t>41492010</t>
  </si>
  <si>
    <t>550005000020473</t>
  </si>
  <si>
    <t>CS000255</t>
  </si>
  <si>
    <t>Bogotá ANA CECILIA BLANDON ALZATE</t>
  </si>
  <si>
    <t>31289076</t>
  </si>
  <si>
    <t>450027027096133</t>
  </si>
  <si>
    <t>CS000859</t>
  </si>
  <si>
    <t>BUSTAMANTE CORREA GUSTAVO</t>
  </si>
  <si>
    <t>866375</t>
  </si>
  <si>
    <t>CS001969</t>
  </si>
  <si>
    <t>Bogotá LUIS ARMANDO GIRON AGUILAR</t>
  </si>
  <si>
    <t>6450086</t>
  </si>
  <si>
    <t>009012195</t>
  </si>
  <si>
    <t>CS007627</t>
  </si>
  <si>
    <t>Bogotá REINALDO BARRIENTO CHAVARRIA</t>
  </si>
  <si>
    <t>742598</t>
  </si>
  <si>
    <t>450143143063410</t>
  </si>
  <si>
    <t>CS011407</t>
  </si>
  <si>
    <t>Bogotá CELIS DIAZ AYDA</t>
  </si>
  <si>
    <t>24940465</t>
  </si>
  <si>
    <t>450039039021502</t>
  </si>
  <si>
    <t>CS015389</t>
  </si>
  <si>
    <t>Bogotá JORGE G CELIS CARDENAS</t>
  </si>
  <si>
    <t>79110800</t>
  </si>
  <si>
    <t>55019860422</t>
  </si>
  <si>
    <t>CS016568</t>
  </si>
  <si>
    <t>ELIZABETH INSIGNARES M</t>
  </si>
  <si>
    <t>39685741</t>
  </si>
  <si>
    <t>CS019596</t>
  </si>
  <si>
    <t>Bogotá GUILLERMO VALENCIA RINCON</t>
  </si>
  <si>
    <t>16205309</t>
  </si>
  <si>
    <t>400048010068524</t>
  </si>
  <si>
    <t>CS037468</t>
  </si>
  <si>
    <t>Bogotá MEDINA RODRIGUEZ MARTHA LUCIA</t>
  </si>
  <si>
    <t>38234857</t>
  </si>
  <si>
    <t>25250031306</t>
  </si>
  <si>
    <t>CS037471</t>
  </si>
  <si>
    <t>Bogotá CASTAÑO MARIN EDGAR</t>
  </si>
  <si>
    <t>17624595</t>
  </si>
  <si>
    <t>24240002549</t>
  </si>
  <si>
    <t>CS037475</t>
  </si>
  <si>
    <t>Bogotá GONZALEZ ARAQUE EUFENIANO</t>
  </si>
  <si>
    <t>13232580</t>
  </si>
  <si>
    <t>17170033420</t>
  </si>
  <si>
    <t>CS077464</t>
  </si>
  <si>
    <t>RODRIGO NEL POLANCO URIBE</t>
  </si>
  <si>
    <t>17315341</t>
  </si>
  <si>
    <t>Bogotá RODRIGUEZ VIDES ADALBERTO</t>
  </si>
  <si>
    <t>03001731</t>
  </si>
  <si>
    <t>Bogotá ARIAS PEREZ EDGARDO LUIS</t>
  </si>
  <si>
    <t>43002697</t>
  </si>
  <si>
    <t>Bogotá COAGRO MAGANGUEZ S EN C</t>
  </si>
  <si>
    <t>00281003</t>
  </si>
  <si>
    <t>CS004723</t>
  </si>
  <si>
    <t>Bogotá ALVARO GARCIA PINZON</t>
  </si>
  <si>
    <t>4976051</t>
  </si>
  <si>
    <t>070100664</t>
  </si>
  <si>
    <t>CS006413</t>
  </si>
  <si>
    <t>Bogotá WILLIAM DE JESUS VALENCIA ECHEVERRI</t>
  </si>
  <si>
    <t>8462672</t>
  </si>
  <si>
    <t>4501431433048523</t>
  </si>
  <si>
    <t>OBLIGACIONES DE CARTERA</t>
  </si>
  <si>
    <t>CS000242</t>
  </si>
  <si>
    <t>Bogotá MELAN MOLINA JHON JAIRO</t>
  </si>
  <si>
    <t>10230526</t>
  </si>
  <si>
    <t>450027027027717</t>
  </si>
  <si>
    <t>2200</t>
  </si>
  <si>
    <t>Bogotá ASCENETH RIOS CASTAÑO</t>
  </si>
  <si>
    <t>24360971</t>
  </si>
  <si>
    <t>CS020708</t>
  </si>
  <si>
    <t>ABELARDO DE J. GOMEZ BEDOYA</t>
  </si>
  <si>
    <t>492249</t>
  </si>
  <si>
    <t>CS081644</t>
  </si>
  <si>
    <t>Bogotá GUSTAVO GOMEZ POVEDA</t>
  </si>
  <si>
    <t>19416811</t>
  </si>
  <si>
    <t>366197</t>
  </si>
  <si>
    <t>CS081649</t>
  </si>
  <si>
    <t>Bogotá RICARDO HERRERA PINZON</t>
  </si>
  <si>
    <t>79306681</t>
  </si>
  <si>
    <t>345878</t>
  </si>
  <si>
    <t>CS089858</t>
  </si>
  <si>
    <t>Bogotá ARGEMIRO TAPIAS RIZO</t>
  </si>
  <si>
    <t>8703802</t>
  </si>
  <si>
    <t>659427</t>
  </si>
  <si>
    <t>CS091144</t>
  </si>
  <si>
    <t>MARIA PATRICIA SILVA ARANGO</t>
  </si>
  <si>
    <t>21068183</t>
  </si>
  <si>
    <t>CS091179</t>
  </si>
  <si>
    <t>Bogotá WALTER ANTONIO CARDONA YEPEZ</t>
  </si>
  <si>
    <t>8405829</t>
  </si>
  <si>
    <t>46668</t>
  </si>
  <si>
    <t>CS140063</t>
  </si>
  <si>
    <t>MILHEN FARES HALABY</t>
  </si>
  <si>
    <t>2763607</t>
  </si>
  <si>
    <t>CS140064</t>
  </si>
  <si>
    <t xml:space="preserve">IVAN JOSE SIERRA </t>
  </si>
  <si>
    <t>8706955</t>
  </si>
  <si>
    <t>CS140067</t>
  </si>
  <si>
    <t>LUZ MARINA ECHEVERRY ESCOBAR</t>
  </si>
  <si>
    <t>46844802</t>
  </si>
  <si>
    <t>CS140117</t>
  </si>
  <si>
    <t>JORGE ELIECER CALAMBAS</t>
  </si>
  <si>
    <t>10525133</t>
  </si>
  <si>
    <t>CS140158</t>
  </si>
  <si>
    <t>Bogotá ORLANDO AGUIAR OVIEDO</t>
  </si>
  <si>
    <t>28928726</t>
  </si>
  <si>
    <t>1106901</t>
  </si>
  <si>
    <t>Bogotá MARIA EUGENIA CRUZ MOSQUERA</t>
  </si>
  <si>
    <t>36162442</t>
  </si>
  <si>
    <t>20932990474</t>
  </si>
  <si>
    <t>Bogotá CLAUDIA MARYALI SUAREZ MALDONADO</t>
  </si>
  <si>
    <t>52351281</t>
  </si>
  <si>
    <t>17233983067</t>
  </si>
  <si>
    <t>Bogotá CONSUELO EDITH MEDINA CRUZ</t>
  </si>
  <si>
    <t>2390982</t>
  </si>
  <si>
    <t>30030001407</t>
  </si>
  <si>
    <t>Bogotá BAHAMON TOVAR JORGE</t>
  </si>
  <si>
    <t>12111549</t>
  </si>
  <si>
    <t>2873898000516</t>
  </si>
  <si>
    <t>Bogotá BARCENAS DUARTE HERNAN</t>
  </si>
  <si>
    <t>9336011</t>
  </si>
  <si>
    <t>02500025011248</t>
  </si>
  <si>
    <t>Bogotá BARREIRO MOTTA ARCENIO</t>
  </si>
  <si>
    <t>12095549</t>
  </si>
  <si>
    <t>670001890</t>
  </si>
  <si>
    <t>Bogotá AEX- MEDINA SUAREZ WILLIAM</t>
  </si>
  <si>
    <t>Bogotá AEX- MARTINEZ LEON BLANCA</t>
  </si>
  <si>
    <t>Bogotá AEX-ESTHER VILLAMIZAR GARCIA HERREROS</t>
  </si>
  <si>
    <t>Bogotá LILIANA LOPEZ PEREZ</t>
  </si>
  <si>
    <t>30304636</t>
  </si>
  <si>
    <t>25933980721</t>
  </si>
  <si>
    <t>Bogotá CORTES AVILA ANA RUTH</t>
  </si>
  <si>
    <t>41486057</t>
  </si>
  <si>
    <t>29332 32201</t>
  </si>
  <si>
    <t>Bogotá DURAN ESCALONA FRANKLIN ALFONSO Y/OTRO</t>
  </si>
  <si>
    <t>12789268</t>
  </si>
  <si>
    <t>16327</t>
  </si>
  <si>
    <t>Bogotá GIL CARLOS</t>
  </si>
  <si>
    <t>1</t>
  </si>
  <si>
    <t>16595</t>
  </si>
  <si>
    <t>Bogotá GUERRA DE MONTERO MARIA ISABLE Y/OTRO</t>
  </si>
  <si>
    <t>42497696</t>
  </si>
  <si>
    <t>Bogotá ASEJURIDICA 4TO PRECOMITE BASE 1-2</t>
  </si>
  <si>
    <t>Bogotá FORONDA SANCHEZ ANGELA MARIA</t>
  </si>
  <si>
    <t>21576489</t>
  </si>
  <si>
    <t>16795</t>
  </si>
  <si>
    <t>Bogotá GONZALEZ BUSTAMANTE JOSE MARIA Y/OTRO</t>
  </si>
  <si>
    <t>9052811</t>
  </si>
  <si>
    <t>10215</t>
  </si>
  <si>
    <t>CS086901</t>
  </si>
  <si>
    <t>Bogotá FABIOLA SANCHEZ LONDOÑO</t>
  </si>
  <si>
    <t>41652618</t>
  </si>
  <si>
    <t>699183</t>
  </si>
  <si>
    <t xml:space="preserve">Formato Único de Inventario Documental </t>
  </si>
  <si>
    <t>23 de febrero de 2021</t>
  </si>
  <si>
    <t>Gerencia de Recursos</t>
  </si>
  <si>
    <t>TVD PERIODO  03</t>
  </si>
  <si>
    <t>Nombre del documento:</t>
  </si>
  <si>
    <t>Corte:</t>
  </si>
  <si>
    <t>Área responsable:</t>
  </si>
  <si>
    <t xml:space="preserve">Funcionario responsable de consolidar la información: </t>
  </si>
  <si>
    <t>Revisó:</t>
  </si>
  <si>
    <t>Catherine Valencia Gálvez - Coordinador de Gestión Documental</t>
  </si>
  <si>
    <t>Adriana Reyes Pico - Gerente de Recursos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</si>
</sst>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m/yyyy;@"/>
  </numFmts>
  <fonts count="14" x14ac:knownFonts="1">
    <font>
      <sz val="11"/>
      <color theme="1"/>
      <name val="Calibri"/>
      <family val="2"/>
      <scheme val="minor"/>
    </font>
    <font>
      <sz val="10"/>
      <color theme="1"/>
      <name val="Calibri"/>
      <family val="2"/>
      <scheme val="minor"/>
    </font>
    <font>
      <b/>
      <sz val="10"/>
      <name val="Calibri"/>
      <family val="2"/>
      <scheme val="minor"/>
    </font>
    <font>
      <b/>
      <sz val="10"/>
      <name val="Arial"/>
      <family val="2"/>
    </font>
    <font>
      <sz val="11"/>
      <name val="Calibri"/>
      <family val="2"/>
      <scheme val="minor"/>
    </font>
    <font>
      <sz val="10"/>
      <name val="Calibri"/>
      <family val="2"/>
      <scheme val="minor"/>
    </font>
    <font>
      <sz val="11"/>
      <color rgb="FF000000"/>
      <name val="Calibri"/>
      <family val="2"/>
      <scheme val="minor"/>
    </font>
    <font>
      <sz val="10"/>
      <name val="Arial"/>
      <family val="2"/>
    </font>
    <font>
      <b/>
      <sz val="10"/>
      <color theme="1"/>
      <name val="Calibri"/>
      <family val="2"/>
      <scheme val="minor"/>
    </font>
    <font>
      <sz val="8"/>
      <name val="Calibri"/>
      <family val="2"/>
      <scheme val="minor"/>
    </font>
    <font>
      <sz val="11"/>
      <color theme="1"/>
      <name val="Arial Narrow"/>
      <family val="2"/>
    </font>
    <font>
      <b/>
      <sz val="11"/>
      <color theme="1"/>
      <name val="Calibri"/>
      <family val="2"/>
      <scheme val="minor"/>
    </font>
    <font>
      <sz val="10"/>
      <name val="Arial"/>
      <family val="2"/>
    </font>
    <font>
      <b/>
      <sz val="10"/>
      <color theme="0"/>
      <name val="Calibri"/>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rgb="FF006C65"/>
        <bgColor indexed="64"/>
      </patternFill>
    </fill>
    <fill>
      <patternFill patternType="solid">
        <fgColor rgb="FF2C6B81"/>
        <bgColor indexed="64"/>
      </patternFill>
    </fill>
  </fills>
  <borders count="1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thin">
        <color indexed="64"/>
      </top>
      <bottom style="thin">
        <color auto="1"/>
      </bottom>
      <diagonal/>
    </border>
    <border>
      <left style="thin">
        <color indexed="64"/>
      </left>
      <right/>
      <top style="thin">
        <color indexed="64"/>
      </top>
      <bottom/>
      <diagonal/>
    </border>
    <border>
      <left/>
      <right style="thin">
        <color auto="1"/>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style="thin">
        <color auto="1"/>
      </bottom>
      <diagonal/>
    </border>
    <border>
      <left/>
      <right style="thin">
        <color auto="1"/>
      </right>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s>
  <cellStyleXfs count="3">
    <xf numFmtId="0" fontId="0" fillId="0" borderId="0"/>
    <xf numFmtId="0" fontId="7" fillId="0" borderId="0"/>
    <xf numFmtId="0" fontId="12" fillId="0" borderId="0"/>
  </cellStyleXfs>
  <cellXfs count="160">
    <xf numFmtId="0" fontId="0" fillId="0" borderId="0" xfId="0"/>
    <xf numFmtId="0" fontId="1" fillId="2" borderId="0" xfId="0" applyFont="1" applyFill="1" applyAlignment="1">
      <alignment wrapText="1"/>
    </xf>
    <xf numFmtId="14" fontId="1" fillId="2" borderId="0" xfId="0" applyNumberFormat="1" applyFont="1" applyFill="1" applyAlignment="1">
      <alignment wrapText="1"/>
    </xf>
    <xf numFmtId="0" fontId="1" fillId="2" borderId="0" xfId="0" applyFont="1" applyFill="1" applyAlignment="1">
      <alignment horizontal="center" wrapText="1"/>
    </xf>
    <xf numFmtId="0" fontId="1" fillId="0" borderId="0" xfId="0" applyFont="1"/>
    <xf numFmtId="0" fontId="1" fillId="2" borderId="1" xfId="0" applyFont="1" applyFill="1" applyBorder="1" applyAlignment="1">
      <alignment wrapText="1"/>
    </xf>
    <xf numFmtId="14" fontId="1" fillId="2" borderId="1" xfId="0" applyNumberFormat="1" applyFont="1" applyFill="1" applyBorder="1" applyAlignment="1">
      <alignment wrapText="1"/>
    </xf>
    <xf numFmtId="0" fontId="2" fillId="2" borderId="3" xfId="0" applyFont="1" applyFill="1" applyBorder="1" applyAlignment="1">
      <alignment vertical="center" wrapText="1"/>
    </xf>
    <xf numFmtId="0" fontId="2" fillId="2" borderId="4" xfId="0" applyFont="1" applyFill="1" applyBorder="1" applyAlignment="1">
      <alignment vertical="center" wrapText="1"/>
    </xf>
    <xf numFmtId="0" fontId="3" fillId="2" borderId="4" xfId="0" applyFont="1" applyFill="1" applyBorder="1" applyAlignment="1">
      <alignment vertical="center" wrapText="1"/>
    </xf>
    <xf numFmtId="14" fontId="3" fillId="2" borderId="4" xfId="0" applyNumberFormat="1" applyFont="1" applyFill="1" applyBorder="1" applyAlignment="1">
      <alignment vertical="center" wrapText="1"/>
    </xf>
    <xf numFmtId="14" fontId="3" fillId="2" borderId="5" xfId="0" applyNumberFormat="1" applyFont="1" applyFill="1" applyBorder="1" applyAlignment="1">
      <alignment vertical="center" wrapText="1"/>
    </xf>
    <xf numFmtId="0" fontId="1" fillId="0" borderId="2" xfId="0" applyFont="1" applyBorder="1" applyAlignment="1">
      <alignment horizontal="left"/>
    </xf>
    <xf numFmtId="14" fontId="1" fillId="0" borderId="2" xfId="0" applyNumberFormat="1" applyFont="1" applyBorder="1" applyAlignment="1">
      <alignment horizontal="center"/>
    </xf>
    <xf numFmtId="0" fontId="0" fillId="0" borderId="2" xfId="0" applyBorder="1"/>
    <xf numFmtId="0" fontId="1" fillId="2" borderId="2" xfId="0" applyFont="1" applyFill="1" applyBorder="1" applyAlignment="1">
      <alignment horizontal="left"/>
    </xf>
    <xf numFmtId="14" fontId="1" fillId="2" borderId="2" xfId="0" applyNumberFormat="1" applyFont="1" applyFill="1" applyBorder="1" applyAlignment="1">
      <alignment horizontal="center"/>
    </xf>
    <xf numFmtId="0" fontId="0" fillId="2" borderId="0" xfId="0" applyFill="1"/>
    <xf numFmtId="0" fontId="1" fillId="2" borderId="2" xfId="0" applyFont="1" applyFill="1" applyBorder="1"/>
    <xf numFmtId="0" fontId="0" fillId="0" borderId="0" xfId="0" applyAlignment="1">
      <alignment horizontal="center"/>
    </xf>
    <xf numFmtId="0" fontId="0" fillId="2" borderId="2" xfId="0" applyFill="1" applyBorder="1" applyAlignment="1">
      <alignment horizontal="right"/>
    </xf>
    <xf numFmtId="14" fontId="1" fillId="2" borderId="2" xfId="0" applyNumberFormat="1" applyFont="1" applyFill="1" applyBorder="1" applyAlignment="1">
      <alignment horizontal="left"/>
    </xf>
    <xf numFmtId="0" fontId="1" fillId="2" borderId="2" xfId="0" applyFont="1" applyFill="1" applyBorder="1" applyAlignment="1">
      <alignment horizontal="right"/>
    </xf>
    <xf numFmtId="0" fontId="0" fillId="2" borderId="2" xfId="0" applyFill="1" applyBorder="1" applyAlignment="1">
      <alignment wrapText="1"/>
    </xf>
    <xf numFmtId="14" fontId="0" fillId="2" borderId="2" xfId="0" applyNumberFormat="1" applyFill="1" applyBorder="1" applyAlignment="1">
      <alignment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1" fillId="2" borderId="0" xfId="0" applyFont="1" applyFill="1"/>
    <xf numFmtId="0" fontId="1" fillId="0" borderId="2" xfId="0" applyFont="1" applyBorder="1" applyAlignment="1">
      <alignment horizontal="center"/>
    </xf>
    <xf numFmtId="0" fontId="1" fillId="0" borderId="2" xfId="0" applyFont="1" applyBorder="1" applyAlignment="1">
      <alignment vertical="center" wrapText="1"/>
    </xf>
    <xf numFmtId="0" fontId="1" fillId="0" borderId="2" xfId="0" applyFont="1" applyBorder="1" applyAlignment="1">
      <alignment horizontal="left" vertical="center" wrapText="1"/>
    </xf>
    <xf numFmtId="14" fontId="1" fillId="0" borderId="2" xfId="0" applyNumberFormat="1" applyFont="1" applyBorder="1"/>
    <xf numFmtId="0" fontId="1" fillId="0" borderId="2" xfId="0" applyFont="1" applyBorder="1"/>
    <xf numFmtId="0" fontId="5" fillId="0" borderId="2" xfId="1" applyFont="1" applyBorder="1" applyAlignment="1">
      <alignment horizontal="left" vertical="center" wrapText="1"/>
    </xf>
    <xf numFmtId="0" fontId="1" fillId="0" borderId="2" xfId="0" applyFont="1" applyBorder="1" applyAlignment="1">
      <alignment horizontal="left" vertical="center"/>
    </xf>
    <xf numFmtId="0" fontId="1" fillId="0" borderId="2" xfId="0" applyFont="1" applyBorder="1" applyAlignment="1">
      <alignment horizontal="right"/>
    </xf>
    <xf numFmtId="0" fontId="0" fillId="0" borderId="0" xfId="0" applyAlignment="1">
      <alignment horizontal="left"/>
    </xf>
    <xf numFmtId="14" fontId="1" fillId="2" borderId="2" xfId="0" applyNumberFormat="1" applyFont="1" applyFill="1" applyBorder="1"/>
    <xf numFmtId="0" fontId="1" fillId="2" borderId="2" xfId="0" applyFont="1" applyFill="1" applyBorder="1" applyAlignment="1">
      <alignment horizontal="center"/>
    </xf>
    <xf numFmtId="14" fontId="1" fillId="2" borderId="2" xfId="0" applyNumberFormat="1" applyFont="1" applyFill="1" applyBorder="1" applyAlignment="1">
      <alignment horizontal="right"/>
    </xf>
    <xf numFmtId="0" fontId="3" fillId="2" borderId="9" xfId="0" applyFont="1" applyFill="1" applyBorder="1" applyAlignment="1">
      <alignment vertical="center" wrapText="1"/>
    </xf>
    <xf numFmtId="14" fontId="3" fillId="2" borderId="9" xfId="0" applyNumberFormat="1" applyFont="1" applyFill="1" applyBorder="1" applyAlignment="1">
      <alignment vertical="center" wrapText="1"/>
    </xf>
    <xf numFmtId="14" fontId="3" fillId="2" borderId="7" xfId="0" applyNumberFormat="1" applyFont="1" applyFill="1" applyBorder="1" applyAlignment="1">
      <alignment vertical="center" wrapText="1"/>
    </xf>
    <xf numFmtId="0" fontId="0" fillId="0" borderId="2" xfId="0" applyBorder="1" applyAlignment="1">
      <alignment horizontal="center"/>
    </xf>
    <xf numFmtId="0" fontId="0" fillId="0" borderId="2" xfId="0" applyBorder="1" applyAlignment="1">
      <alignment horizontal="right"/>
    </xf>
    <xf numFmtId="14" fontId="1" fillId="2" borderId="0" xfId="0" applyNumberFormat="1" applyFont="1" applyFill="1" applyAlignment="1">
      <alignment horizontal="center" wrapText="1"/>
    </xf>
    <xf numFmtId="14" fontId="1" fillId="2" borderId="1" xfId="0" applyNumberFormat="1" applyFont="1" applyFill="1" applyBorder="1" applyAlignment="1">
      <alignment horizontal="center" wrapText="1"/>
    </xf>
    <xf numFmtId="14" fontId="0" fillId="2" borderId="2" xfId="0" applyNumberFormat="1" applyFill="1" applyBorder="1" applyAlignment="1">
      <alignment horizontal="center" wrapText="1"/>
    </xf>
    <xf numFmtId="0" fontId="3" fillId="2" borderId="4" xfId="0" applyFont="1" applyFill="1" applyBorder="1" applyAlignment="1">
      <alignment horizontal="center" vertical="center" wrapText="1"/>
    </xf>
    <xf numFmtId="14" fontId="3" fillId="2" borderId="5" xfId="0" applyNumberFormat="1" applyFont="1" applyFill="1" applyBorder="1" applyAlignment="1">
      <alignment horizontal="center" vertical="center" wrapText="1"/>
    </xf>
    <xf numFmtId="0" fontId="5" fillId="2" borderId="2" xfId="1" applyFont="1" applyFill="1" applyBorder="1" applyAlignment="1">
      <alignment vertical="center" wrapText="1"/>
    </xf>
    <xf numFmtId="0" fontId="1" fillId="2" borderId="2" xfId="0" applyFont="1" applyFill="1" applyBorder="1" applyAlignment="1">
      <alignment vertical="center" wrapText="1"/>
    </xf>
    <xf numFmtId="49" fontId="1" fillId="2" borderId="2" xfId="0" applyNumberFormat="1" applyFont="1" applyFill="1" applyBorder="1" applyAlignment="1">
      <alignment horizontal="center"/>
    </xf>
    <xf numFmtId="0" fontId="1" fillId="2" borderId="2" xfId="0" applyFont="1" applyFill="1" applyBorder="1" applyAlignment="1">
      <alignment horizontal="left" vertical="center" wrapText="1"/>
    </xf>
    <xf numFmtId="0" fontId="1" fillId="0" borderId="13" xfId="0" applyFont="1" applyFill="1" applyBorder="1" applyAlignment="1">
      <alignment horizontal="left" vertical="center" wrapText="1"/>
    </xf>
    <xf numFmtId="49" fontId="2" fillId="2" borderId="4" xfId="0" applyNumberFormat="1" applyFont="1" applyFill="1" applyBorder="1" applyAlignment="1">
      <alignment horizontal="center" vertical="center" wrapText="1"/>
    </xf>
    <xf numFmtId="49" fontId="0" fillId="0" borderId="0" xfId="0" applyNumberFormat="1" applyAlignment="1">
      <alignment horizontal="center"/>
    </xf>
    <xf numFmtId="0" fontId="1" fillId="2" borderId="8" xfId="0" applyFont="1" applyFill="1" applyBorder="1" applyAlignment="1">
      <alignment horizontal="center"/>
    </xf>
    <xf numFmtId="0" fontId="1" fillId="2" borderId="12" xfId="0" applyFont="1" applyFill="1" applyBorder="1" applyAlignment="1">
      <alignment horizontal="center"/>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14" fontId="0" fillId="0" borderId="0" xfId="0" applyNumberFormat="1" applyAlignment="1">
      <alignment horizontal="center"/>
    </xf>
    <xf numFmtId="0" fontId="2" fillId="2" borderId="0" xfId="0" applyFont="1" applyFill="1" applyBorder="1" applyAlignment="1">
      <alignment vertical="center" wrapText="1"/>
    </xf>
    <xf numFmtId="0" fontId="2" fillId="2" borderId="15" xfId="0" applyFont="1" applyFill="1" applyBorder="1" applyAlignment="1">
      <alignment vertical="center" wrapText="1"/>
    </xf>
    <xf numFmtId="0" fontId="1" fillId="2" borderId="0" xfId="0" applyFont="1" applyFill="1" applyBorder="1"/>
    <xf numFmtId="0" fontId="10" fillId="0" borderId="2" xfId="0" applyFont="1" applyBorder="1" applyAlignment="1">
      <alignment horizontal="left"/>
    </xf>
    <xf numFmtId="14" fontId="10" fillId="0" borderId="2" xfId="0" applyNumberFormat="1" applyFont="1" applyBorder="1" applyAlignment="1">
      <alignment horizontal="left"/>
    </xf>
    <xf numFmtId="0" fontId="10" fillId="3" borderId="2" xfId="0" applyFont="1" applyFill="1" applyBorder="1" applyAlignment="1">
      <alignment horizontal="left"/>
    </xf>
    <xf numFmtId="0" fontId="10" fillId="2" borderId="2" xfId="0" applyFont="1" applyFill="1" applyBorder="1" applyAlignment="1">
      <alignment horizontal="left"/>
    </xf>
    <xf numFmtId="0" fontId="2" fillId="2" borderId="4" xfId="0" applyFont="1" applyFill="1" applyBorder="1" applyAlignment="1">
      <alignment horizontal="center"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13" fillId="6" borderId="0" xfId="2" applyFont="1" applyFill="1" applyAlignment="1">
      <alignment horizontal="center" vertical="center"/>
    </xf>
    <xf numFmtId="0" fontId="13" fillId="6" borderId="0" xfId="2" applyFont="1" applyFill="1" applyAlignment="1">
      <alignment horizontal="center" vertical="center" wrapText="1"/>
    </xf>
    <xf numFmtId="0" fontId="1" fillId="0" borderId="2" xfId="0" applyFont="1" applyBorder="1" applyAlignment="1">
      <alignment horizontal="center" wrapText="1"/>
    </xf>
    <xf numFmtId="0" fontId="1" fillId="0" borderId="2" xfId="0" applyFont="1" applyBorder="1" applyAlignment="1">
      <alignment horizontal="left" wrapText="1"/>
    </xf>
    <xf numFmtId="49" fontId="1" fillId="0" borderId="2" xfId="0" applyNumberFormat="1" applyFont="1" applyBorder="1" applyAlignment="1">
      <alignment horizontal="center" wrapText="1"/>
    </xf>
    <xf numFmtId="0" fontId="8" fillId="0" borderId="2" xfId="0" applyFont="1" applyBorder="1" applyAlignment="1">
      <alignment horizontal="left" wrapText="1"/>
    </xf>
    <xf numFmtId="0" fontId="1" fillId="0" borderId="2" xfId="0" applyFont="1" applyBorder="1" applyAlignment="1">
      <alignment horizontal="right" wrapText="1"/>
    </xf>
    <xf numFmtId="0" fontId="0" fillId="0" borderId="0" xfId="0" applyAlignment="1">
      <alignment horizontal="center" wrapText="1"/>
    </xf>
    <xf numFmtId="0" fontId="0" fillId="0" borderId="0" xfId="0" applyAlignment="1">
      <alignment horizontal="left" wrapText="1"/>
    </xf>
    <xf numFmtId="14" fontId="0" fillId="4" borderId="0" xfId="0" applyNumberFormat="1" applyFill="1" applyAlignment="1">
      <alignment horizontal="center" wrapText="1"/>
    </xf>
    <xf numFmtId="14" fontId="0" fillId="3" borderId="0" xfId="0" applyNumberFormat="1" applyFill="1" applyAlignment="1">
      <alignment horizontal="center" wrapText="1"/>
    </xf>
    <xf numFmtId="0" fontId="1" fillId="2" borderId="2" xfId="0" applyFont="1" applyFill="1" applyBorder="1" applyAlignment="1">
      <alignment horizontal="center" wrapText="1"/>
    </xf>
    <xf numFmtId="14" fontId="1" fillId="2" borderId="2" xfId="0" applyNumberFormat="1" applyFont="1" applyFill="1" applyBorder="1" applyAlignment="1">
      <alignment wrapText="1"/>
    </xf>
    <xf numFmtId="0" fontId="1" fillId="2" borderId="2" xfId="0" applyFont="1" applyFill="1" applyBorder="1" applyAlignment="1">
      <alignment horizontal="left" wrapText="1"/>
    </xf>
    <xf numFmtId="0" fontId="1" fillId="2" borderId="2" xfId="0" applyFont="1" applyFill="1" applyBorder="1" applyAlignment="1">
      <alignment wrapText="1"/>
    </xf>
    <xf numFmtId="0" fontId="0" fillId="0" borderId="0" xfId="0" applyAlignment="1">
      <alignment wrapText="1"/>
    </xf>
    <xf numFmtId="14" fontId="1" fillId="2" borderId="2" xfId="0" applyNumberFormat="1" applyFont="1" applyFill="1" applyBorder="1" applyAlignment="1">
      <alignment horizontal="left" wrapText="1"/>
    </xf>
    <xf numFmtId="0" fontId="1" fillId="2" borderId="2" xfId="0" applyFont="1" applyFill="1" applyBorder="1" applyAlignment="1">
      <alignment horizontal="right" wrapText="1"/>
    </xf>
    <xf numFmtId="14" fontId="1" fillId="2" borderId="2" xfId="0" applyNumberFormat="1" applyFont="1" applyFill="1" applyBorder="1" applyAlignment="1">
      <alignment horizontal="right" wrapText="1"/>
    </xf>
    <xf numFmtId="14" fontId="1" fillId="0" borderId="2" xfId="0" applyNumberFormat="1" applyFont="1" applyBorder="1" applyAlignment="1">
      <alignment wrapText="1"/>
    </xf>
    <xf numFmtId="14" fontId="1" fillId="0" borderId="2" xfId="0" applyNumberFormat="1" applyFont="1" applyBorder="1" applyAlignment="1">
      <alignment horizontal="right" wrapText="1"/>
    </xf>
    <xf numFmtId="0" fontId="1" fillId="0" borderId="2" xfId="0" applyFont="1" applyBorder="1" applyAlignment="1">
      <alignment wrapText="1"/>
    </xf>
    <xf numFmtId="0" fontId="10" fillId="0" borderId="2" xfId="0" applyFont="1" applyBorder="1" applyAlignment="1">
      <alignment horizontal="left" wrapText="1"/>
    </xf>
    <xf numFmtId="0" fontId="1" fillId="2" borderId="0" xfId="0" applyFont="1" applyFill="1" applyAlignment="1">
      <alignment horizontal="left" wrapText="1"/>
    </xf>
    <xf numFmtId="14" fontId="0" fillId="4" borderId="0" xfId="0" applyNumberFormat="1" applyFill="1" applyAlignment="1">
      <alignment wrapText="1"/>
    </xf>
    <xf numFmtId="14" fontId="0" fillId="3" borderId="0" xfId="0" applyNumberFormat="1" applyFill="1" applyAlignment="1">
      <alignment wrapText="1"/>
    </xf>
    <xf numFmtId="0" fontId="0" fillId="0" borderId="2" xfId="0" applyBorder="1" applyAlignment="1">
      <alignment wrapText="1"/>
    </xf>
    <xf numFmtId="0" fontId="4" fillId="0" borderId="2" xfId="0" applyFont="1" applyBorder="1" applyAlignment="1">
      <alignment wrapText="1"/>
    </xf>
    <xf numFmtId="14" fontId="1" fillId="0" borderId="2" xfId="0" applyNumberFormat="1" applyFont="1" applyBorder="1" applyAlignment="1">
      <alignment horizontal="center" wrapText="1"/>
    </xf>
    <xf numFmtId="14" fontId="1" fillId="2" borderId="2" xfId="0" applyNumberFormat="1" applyFont="1" applyFill="1" applyBorder="1" applyAlignment="1">
      <alignment horizontal="center" wrapText="1"/>
    </xf>
    <xf numFmtId="14" fontId="5" fillId="2" borderId="2" xfId="0" applyNumberFormat="1" applyFont="1" applyFill="1" applyBorder="1" applyAlignment="1">
      <alignment horizontal="center" wrapText="1"/>
    </xf>
    <xf numFmtId="164" fontId="1" fillId="2" borderId="2" xfId="0" applyNumberFormat="1" applyFont="1" applyFill="1" applyBorder="1" applyAlignment="1">
      <alignment horizontal="center" wrapText="1"/>
    </xf>
    <xf numFmtId="0" fontId="0" fillId="2" borderId="2" xfId="0" applyFill="1" applyBorder="1" applyAlignment="1">
      <alignment horizontal="right" wrapText="1"/>
    </xf>
    <xf numFmtId="14" fontId="0" fillId="2" borderId="2" xfId="0" applyNumberFormat="1" applyFill="1" applyBorder="1" applyAlignment="1">
      <alignment horizontal="right" wrapText="1"/>
    </xf>
    <xf numFmtId="0" fontId="6" fillId="2" borderId="2" xfId="0" applyFont="1" applyFill="1" applyBorder="1" applyAlignment="1">
      <alignment wrapText="1"/>
    </xf>
    <xf numFmtId="14" fontId="0" fillId="0" borderId="2" xfId="0" applyNumberFormat="1" applyBorder="1" applyAlignment="1">
      <alignment wrapText="1"/>
    </xf>
    <xf numFmtId="14" fontId="10" fillId="0" borderId="2" xfId="0" applyNumberFormat="1" applyFont="1" applyBorder="1" applyAlignment="1">
      <alignment horizontal="left" wrapText="1"/>
    </xf>
    <xf numFmtId="0" fontId="10" fillId="0" borderId="2" xfId="0" applyFont="1" applyBorder="1" applyAlignment="1">
      <alignment horizontal="right" wrapText="1"/>
    </xf>
    <xf numFmtId="0" fontId="10" fillId="2" borderId="2" xfId="0" applyFont="1" applyFill="1" applyBorder="1" applyAlignment="1">
      <alignment horizontal="left" wrapText="1"/>
    </xf>
    <xf numFmtId="14" fontId="10" fillId="2" borderId="2" xfId="0" applyNumberFormat="1" applyFont="1" applyFill="1" applyBorder="1" applyAlignment="1">
      <alignment horizontal="left" wrapText="1"/>
    </xf>
    <xf numFmtId="0" fontId="10" fillId="2" borderId="2" xfId="0" applyFont="1" applyFill="1" applyBorder="1" applyAlignment="1">
      <alignment horizontal="right" wrapText="1"/>
    </xf>
    <xf numFmtId="0" fontId="1" fillId="2" borderId="5" xfId="0" applyFont="1" applyFill="1" applyBorder="1" applyAlignment="1">
      <alignment horizontal="left"/>
    </xf>
    <xf numFmtId="0" fontId="1" fillId="2" borderId="0" xfId="0" applyFont="1" applyFill="1" applyBorder="1" applyAlignment="1">
      <alignment horizontal="center" wrapText="1"/>
    </xf>
    <xf numFmtId="14" fontId="2" fillId="2" borderId="4" xfId="0" applyNumberFormat="1" applyFont="1" applyFill="1" applyBorder="1" applyAlignment="1">
      <alignment horizontal="center" vertical="center" wrapText="1"/>
    </xf>
    <xf numFmtId="14" fontId="2" fillId="2" borderId="5" xfId="0" applyNumberFormat="1" applyFont="1" applyFill="1" applyBorder="1" applyAlignment="1">
      <alignment vertical="center" wrapText="1"/>
    </xf>
    <xf numFmtId="14" fontId="2" fillId="2" borderId="4" xfId="0" applyNumberFormat="1" applyFont="1" applyFill="1" applyBorder="1" applyAlignment="1">
      <alignment vertical="center" wrapText="1"/>
    </xf>
    <xf numFmtId="49" fontId="2" fillId="2" borderId="4" xfId="0" applyNumberFormat="1" applyFont="1" applyFill="1" applyBorder="1" applyAlignment="1">
      <alignment horizontal="left" vertical="center" wrapText="1"/>
    </xf>
    <xf numFmtId="0" fontId="13" fillId="5" borderId="0" xfId="2" applyFont="1" applyFill="1" applyAlignment="1">
      <alignment horizontal="center" vertical="center"/>
    </xf>
    <xf numFmtId="0" fontId="0" fillId="2" borderId="6" xfId="0" applyFill="1" applyBorder="1" applyAlignment="1">
      <alignment wrapText="1"/>
    </xf>
    <xf numFmtId="0" fontId="0" fillId="2" borderId="9" xfId="0" applyFill="1" applyBorder="1" applyAlignment="1">
      <alignment wrapText="1"/>
    </xf>
    <xf numFmtId="0" fontId="0" fillId="2" borderId="7" xfId="0" applyFill="1" applyBorder="1" applyAlignment="1">
      <alignment horizontal="center" wrapText="1"/>
    </xf>
    <xf numFmtId="0" fontId="1" fillId="2" borderId="15" xfId="0" applyFont="1" applyFill="1" applyBorder="1" applyAlignment="1">
      <alignment horizontal="left" wrapText="1"/>
    </xf>
    <xf numFmtId="0" fontId="0" fillId="2" borderId="15" xfId="0" applyFill="1" applyBorder="1" applyAlignment="1">
      <alignment horizontal="left" wrapText="1"/>
    </xf>
    <xf numFmtId="0" fontId="0" fillId="2" borderId="15" xfId="0" applyFill="1" applyBorder="1" applyAlignment="1">
      <alignment horizontal="center" wrapText="1"/>
    </xf>
    <xf numFmtId="0" fontId="0" fillId="0" borderId="10" xfId="0" applyBorder="1" applyAlignment="1">
      <alignment wrapText="1"/>
    </xf>
    <xf numFmtId="0" fontId="0" fillId="0" borderId="1" xfId="0" applyBorder="1" applyAlignment="1">
      <alignment wrapText="1"/>
    </xf>
    <xf numFmtId="0" fontId="0" fillId="0" borderId="11" xfId="0" applyBorder="1" applyAlignment="1">
      <alignment horizontal="center" wrapText="1"/>
    </xf>
    <xf numFmtId="0" fontId="1" fillId="2" borderId="6" xfId="0" applyFont="1" applyFill="1" applyBorder="1" applyAlignment="1">
      <alignment wrapText="1"/>
    </xf>
    <xf numFmtId="0" fontId="1" fillId="2" borderId="9" xfId="0" applyFont="1" applyFill="1" applyBorder="1" applyAlignment="1">
      <alignment wrapText="1"/>
    </xf>
    <xf numFmtId="0" fontId="1" fillId="2" borderId="7" xfId="0" applyFont="1" applyFill="1" applyBorder="1" applyAlignment="1">
      <alignment horizontal="center" wrapText="1"/>
    </xf>
    <xf numFmtId="0" fontId="1" fillId="2" borderId="15" xfId="0" applyFont="1" applyFill="1" applyBorder="1" applyAlignment="1">
      <alignment horizontal="center" wrapText="1"/>
    </xf>
    <xf numFmtId="0" fontId="1" fillId="0" borderId="11" xfId="0" applyFont="1" applyBorder="1" applyAlignment="1">
      <alignment horizontal="center" wrapText="1"/>
    </xf>
    <xf numFmtId="0" fontId="0" fillId="2" borderId="14" xfId="0" applyFill="1" applyBorder="1" applyAlignment="1">
      <alignment horizontal="center" wrapText="1"/>
    </xf>
    <xf numFmtId="0" fontId="0" fillId="2" borderId="0" xfId="0" applyFill="1" applyBorder="1" applyAlignment="1">
      <alignment horizontal="center" wrapText="1"/>
    </xf>
    <xf numFmtId="0" fontId="1" fillId="2" borderId="14" xfId="0" applyFont="1" applyFill="1" applyBorder="1" applyAlignment="1">
      <alignment horizontal="center" wrapText="1"/>
    </xf>
    <xf numFmtId="0" fontId="1" fillId="0" borderId="10" xfId="0" applyFont="1" applyBorder="1" applyAlignment="1">
      <alignment horizontal="center" wrapText="1"/>
    </xf>
    <xf numFmtId="0" fontId="1" fillId="0" borderId="1" xfId="0" applyFont="1" applyBorder="1" applyAlignment="1">
      <alignment horizontal="center" wrapText="1"/>
    </xf>
    <xf numFmtId="0" fontId="1" fillId="2" borderId="7" xfId="0" applyFont="1" applyFill="1" applyBorder="1" applyAlignment="1">
      <alignment horizontal="left" wrapText="1"/>
    </xf>
    <xf numFmtId="0" fontId="1" fillId="2" borderId="0" xfId="0" applyFont="1" applyFill="1" applyAlignment="1">
      <alignment horizont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11" fillId="2" borderId="14" xfId="0" applyFont="1" applyFill="1" applyBorder="1" applyAlignment="1">
      <alignment horizontal="center" wrapText="1"/>
    </xf>
    <xf numFmtId="0" fontId="11" fillId="2" borderId="0" xfId="0" applyFont="1" applyFill="1" applyBorder="1" applyAlignment="1">
      <alignment horizontal="center" wrapText="1"/>
    </xf>
    <xf numFmtId="0" fontId="2" fillId="2" borderId="2" xfId="0" applyFont="1" applyFill="1" applyBorder="1" applyAlignment="1">
      <alignment horizontal="center" vertical="center" wrapText="1"/>
    </xf>
    <xf numFmtId="14" fontId="2" fillId="2" borderId="2" xfId="0" applyNumberFormat="1" applyFont="1" applyFill="1" applyBorder="1" applyAlignment="1">
      <alignment horizontal="center" vertical="center" wrapText="1"/>
    </xf>
    <xf numFmtId="0" fontId="8" fillId="2" borderId="14" xfId="0" applyFont="1" applyFill="1" applyBorder="1" applyAlignment="1">
      <alignment horizontal="center" wrapText="1"/>
    </xf>
    <xf numFmtId="0" fontId="8" fillId="2" borderId="0" xfId="0" applyFont="1" applyFill="1" applyBorder="1" applyAlignment="1">
      <alignment horizontal="center" wrapText="1"/>
    </xf>
    <xf numFmtId="0" fontId="2" fillId="0" borderId="2" xfId="0" applyFont="1" applyBorder="1" applyAlignment="1">
      <alignment horizontal="center" vertical="center" wrapText="1"/>
    </xf>
    <xf numFmtId="0" fontId="2" fillId="0" borderId="8" xfId="0" applyFont="1" applyBorder="1" applyAlignment="1">
      <alignment horizontal="center" vertical="center" wrapText="1"/>
    </xf>
    <xf numFmtId="0" fontId="2" fillId="2" borderId="8" xfId="0" applyFont="1" applyFill="1" applyBorder="1" applyAlignment="1">
      <alignment horizontal="center" vertical="center" wrapText="1"/>
    </xf>
    <xf numFmtId="0" fontId="2" fillId="2" borderId="6" xfId="0" applyFont="1" applyFill="1" applyBorder="1" applyAlignment="1">
      <alignment horizontal="left" vertical="center" wrapText="1"/>
    </xf>
    <xf numFmtId="0" fontId="2" fillId="2" borderId="9" xfId="0" applyFont="1" applyFill="1" applyBorder="1" applyAlignment="1">
      <alignment horizontal="left" vertical="center" wrapText="1"/>
    </xf>
    <xf numFmtId="0" fontId="8" fillId="2" borderId="6" xfId="0" applyFont="1" applyFill="1" applyBorder="1" applyAlignment="1">
      <alignment horizontal="center" wrapText="1"/>
    </xf>
    <xf numFmtId="0" fontId="8" fillId="2" borderId="9" xfId="0" applyFont="1" applyFill="1" applyBorder="1" applyAlignment="1">
      <alignment horizontal="center" wrapText="1"/>
    </xf>
    <xf numFmtId="0" fontId="2" fillId="2" borderId="0" xfId="0" applyFont="1" applyFill="1" applyBorder="1" applyAlignment="1">
      <alignment horizontal="center" vertical="center" wrapText="1"/>
    </xf>
  </cellXfs>
  <cellStyles count="3">
    <cellStyle name="Normal" xfId="0" builtinId="0"/>
    <cellStyle name="Normal 2" xfId="1"/>
    <cellStyle name="Normal 3" xfId="2"/>
  </cellStyles>
  <dxfs count="5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2036891</xdr:colOff>
      <xdr:row>4</xdr:row>
      <xdr:rowOff>28762</xdr:rowOff>
    </xdr:to>
    <xdr:pic>
      <xdr:nvPicPr>
        <xdr:cNvPr id="7" name="Imagen 6">
          <a:extLst>
            <a:ext uri="{FF2B5EF4-FFF2-40B4-BE49-F238E27FC236}">
              <a16:creationId xmlns:a16="http://schemas.microsoft.com/office/drawing/2014/main" xmlns="" id="{E010BA85-438C-4B01-A42D-93C64A1DD3F5}"/>
            </a:ext>
            <a:ext uri="{147F2762-F138-4A5C-976F-8EAC2B608ADB}">
              <a16:predDERef xmlns:a16="http://schemas.microsoft.com/office/drawing/2014/main" xmlns="" pred="{00000000-0008-0000-00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174" t="11794"/>
        <a:stretch/>
      </xdr:blipFill>
      <xdr:spPr>
        <a:xfrm>
          <a:off x="0" y="0"/>
          <a:ext cx="4036094" cy="2007031"/>
        </a:xfrm>
        <a:prstGeom prst="rect">
          <a:avLst/>
        </a:prstGeom>
      </xdr:spPr>
    </xdr:pic>
    <xdr:clientData/>
  </xdr:twoCellAnchor>
  <xdr:twoCellAnchor editAs="oneCell">
    <xdr:from>
      <xdr:col>2</xdr:col>
      <xdr:colOff>659424</xdr:colOff>
      <xdr:row>0</xdr:row>
      <xdr:rowOff>303544</xdr:rowOff>
    </xdr:from>
    <xdr:to>
      <xdr:col>4</xdr:col>
      <xdr:colOff>395396</xdr:colOff>
      <xdr:row>3</xdr:row>
      <xdr:rowOff>68467</xdr:rowOff>
    </xdr:to>
    <xdr:pic>
      <xdr:nvPicPr>
        <xdr:cNvPr id="8" name="Imagen 7">
          <a:extLst>
            <a:ext uri="{FF2B5EF4-FFF2-40B4-BE49-F238E27FC236}">
              <a16:creationId xmlns:a16="http://schemas.microsoft.com/office/drawing/2014/main" xmlns="" id="{490AD7F2-A485-42C8-A915-1337C2902279}"/>
            </a:ext>
            <a:ext uri="{147F2762-F138-4A5C-976F-8EAC2B608ADB}">
              <a16:predDERef xmlns:a16="http://schemas.microsoft.com/office/drawing/2014/main" xmlns="" pre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10798" y="303544"/>
          <a:ext cx="3127290" cy="1471049"/>
        </a:xfrm>
        <a:prstGeom prst="rect">
          <a:avLst/>
        </a:prstGeom>
      </xdr:spPr>
    </xdr:pic>
    <xdr:clientData/>
  </xdr:twoCellAnchor>
  <xdr:twoCellAnchor>
    <xdr:from>
      <xdr:col>4</xdr:col>
      <xdr:colOff>2815632</xdr:colOff>
      <xdr:row>0</xdr:row>
      <xdr:rowOff>397746</xdr:rowOff>
    </xdr:from>
    <xdr:to>
      <xdr:col>14</xdr:col>
      <xdr:colOff>198873</xdr:colOff>
      <xdr:row>2</xdr:row>
      <xdr:rowOff>188405</xdr:rowOff>
    </xdr:to>
    <xdr:sp macro="" textlink="">
      <xdr:nvSpPr>
        <xdr:cNvPr id="9" name="TextBox 11">
          <a:extLst>
            <a:ext uri="{FF2B5EF4-FFF2-40B4-BE49-F238E27FC236}">
              <a16:creationId xmlns:a16="http://schemas.microsoft.com/office/drawing/2014/main" xmlns="" id="{2C7A9315-D742-4780-8057-23371BE6B143}"/>
            </a:ext>
          </a:extLst>
        </xdr:cNvPr>
        <xdr:cNvSpPr txBox="1"/>
      </xdr:nvSpPr>
      <xdr:spPr>
        <a:xfrm>
          <a:off x="7358324" y="397746"/>
          <a:ext cx="11210192" cy="9210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3600" b="0">
              <a:solidFill>
                <a:srgbClr val="2C6B81"/>
              </a:solidFill>
              <a:latin typeface="Calibri" panose="020F0502020204030204" pitchFamily="34" charset="0"/>
              <a:cs typeface="Calibri" panose="020F0502020204030204" pitchFamily="34" charset="0"/>
            </a:rPr>
            <a:t>FORMATO</a:t>
          </a:r>
          <a:r>
            <a:rPr lang="en-US" sz="3600" b="0" baseline="0">
              <a:solidFill>
                <a:srgbClr val="2C6B81"/>
              </a:solidFill>
              <a:latin typeface="Calibri" panose="020F0502020204030204" pitchFamily="34" charset="0"/>
              <a:cs typeface="Calibri" panose="020F0502020204030204" pitchFamily="34" charset="0"/>
            </a:rPr>
            <a:t> UNICO DE INVENTARIO DOCUMENTAL - FUID </a:t>
          </a:r>
          <a:endParaRPr lang="en-US" sz="3600" b="0">
            <a:solidFill>
              <a:srgbClr val="2C6B81"/>
            </a:solidFill>
            <a:latin typeface="Calibri" panose="020F0502020204030204" pitchFamily="34" charset="0"/>
            <a:cs typeface="Calibri" panose="020F0502020204030204" pitchFamily="34" charset="0"/>
          </a:endParaRPr>
        </a:p>
      </xdr:txBody>
    </xdr:sp>
    <xdr:clientData/>
  </xdr:twoCellAnchor>
  <xdr:twoCellAnchor editAs="oneCell">
    <xdr:from>
      <xdr:col>16</xdr:col>
      <xdr:colOff>188406</xdr:colOff>
      <xdr:row>0</xdr:row>
      <xdr:rowOff>62802</xdr:rowOff>
    </xdr:from>
    <xdr:to>
      <xdr:col>20</xdr:col>
      <xdr:colOff>108465</xdr:colOff>
      <xdr:row>4</xdr:row>
      <xdr:rowOff>214368</xdr:rowOff>
    </xdr:to>
    <xdr:pic>
      <xdr:nvPicPr>
        <xdr:cNvPr id="10" name="Imagen 9">
          <a:extLst>
            <a:ext uri="{FF2B5EF4-FFF2-40B4-BE49-F238E27FC236}">
              <a16:creationId xmlns:a16="http://schemas.microsoft.com/office/drawing/2014/main" xmlns="" id="{E7C7D4E8-5F3C-4ADF-85E9-6E91DA3A9A6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719093" y="62802"/>
          <a:ext cx="4797697" cy="21298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1419225</xdr:colOff>
      <xdr:row>4</xdr:row>
      <xdr:rowOff>262302</xdr:rowOff>
    </xdr:to>
    <xdr:pic>
      <xdr:nvPicPr>
        <xdr:cNvPr id="6" name="Imagen 5">
          <a:extLst>
            <a:ext uri="{FF2B5EF4-FFF2-40B4-BE49-F238E27FC236}">
              <a16:creationId xmlns:a16="http://schemas.microsoft.com/office/drawing/2014/main" xmlns="" id="{36593649-3225-4DF3-96F4-AA88B6707282}"/>
            </a:ext>
            <a:ext uri="{147F2762-F138-4A5C-976F-8EAC2B608ADB}">
              <a16:predDERef xmlns:a16="http://schemas.microsoft.com/office/drawing/2014/main" xmlns="" pred="{00000000-0008-0000-00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174" t="11794"/>
        <a:stretch/>
      </xdr:blipFill>
      <xdr:spPr>
        <a:xfrm>
          <a:off x="0" y="0"/>
          <a:ext cx="3457575" cy="2243502"/>
        </a:xfrm>
        <a:prstGeom prst="rect">
          <a:avLst/>
        </a:prstGeom>
      </xdr:spPr>
    </xdr:pic>
    <xdr:clientData/>
  </xdr:twoCellAnchor>
  <xdr:twoCellAnchor>
    <xdr:from>
      <xdr:col>4</xdr:col>
      <xdr:colOff>2815632</xdr:colOff>
      <xdr:row>0</xdr:row>
      <xdr:rowOff>397746</xdr:rowOff>
    </xdr:from>
    <xdr:to>
      <xdr:col>14</xdr:col>
      <xdr:colOff>198873</xdr:colOff>
      <xdr:row>2</xdr:row>
      <xdr:rowOff>188405</xdr:rowOff>
    </xdr:to>
    <xdr:sp macro="" textlink="">
      <xdr:nvSpPr>
        <xdr:cNvPr id="8" name="TextBox 11">
          <a:extLst>
            <a:ext uri="{FF2B5EF4-FFF2-40B4-BE49-F238E27FC236}">
              <a16:creationId xmlns:a16="http://schemas.microsoft.com/office/drawing/2014/main" xmlns="" id="{257322B1-B91C-498D-AAAD-3A78884C5346}"/>
            </a:ext>
          </a:extLst>
        </xdr:cNvPr>
        <xdr:cNvSpPr txBox="1"/>
      </xdr:nvSpPr>
      <xdr:spPr>
        <a:xfrm>
          <a:off x="7359057" y="397746"/>
          <a:ext cx="11204016" cy="9241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3600" b="0">
              <a:solidFill>
                <a:srgbClr val="2C6B81"/>
              </a:solidFill>
              <a:latin typeface="Calibri" panose="020F0502020204030204" pitchFamily="34" charset="0"/>
              <a:cs typeface="Calibri" panose="020F0502020204030204" pitchFamily="34" charset="0"/>
            </a:rPr>
            <a:t>FORMATO</a:t>
          </a:r>
          <a:r>
            <a:rPr lang="en-US" sz="3600" b="0" baseline="0">
              <a:solidFill>
                <a:srgbClr val="2C6B81"/>
              </a:solidFill>
              <a:latin typeface="Calibri" panose="020F0502020204030204" pitchFamily="34" charset="0"/>
              <a:cs typeface="Calibri" panose="020F0502020204030204" pitchFamily="34" charset="0"/>
            </a:rPr>
            <a:t> UNICO DE INVENTARIO DOCUMENTAL - FUID </a:t>
          </a:r>
          <a:endParaRPr lang="en-US" sz="3600" b="0">
            <a:solidFill>
              <a:srgbClr val="2C6B81"/>
            </a:solidFill>
            <a:latin typeface="Calibri" panose="020F0502020204030204" pitchFamily="34" charset="0"/>
            <a:cs typeface="Calibri" panose="020F0502020204030204" pitchFamily="34" charset="0"/>
          </a:endParaRPr>
        </a:p>
      </xdr:txBody>
    </xdr:sp>
    <xdr:clientData/>
  </xdr:twoCellAnchor>
  <xdr:twoCellAnchor editAs="oneCell">
    <xdr:from>
      <xdr:col>15</xdr:col>
      <xdr:colOff>585526</xdr:colOff>
      <xdr:row>0</xdr:row>
      <xdr:rowOff>0</xdr:rowOff>
    </xdr:from>
    <xdr:to>
      <xdr:col>20</xdr:col>
      <xdr:colOff>95250</xdr:colOff>
      <xdr:row>4</xdr:row>
      <xdr:rowOff>237968</xdr:rowOff>
    </xdr:to>
    <xdr:pic>
      <xdr:nvPicPr>
        <xdr:cNvPr id="9" name="Imagen 8">
          <a:extLst>
            <a:ext uri="{FF2B5EF4-FFF2-40B4-BE49-F238E27FC236}">
              <a16:creationId xmlns:a16="http://schemas.microsoft.com/office/drawing/2014/main" xmlns="" id="{F69CB423-680F-443C-B79C-CED39FA043A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845201" y="0"/>
          <a:ext cx="3881699" cy="2219168"/>
        </a:xfrm>
        <a:prstGeom prst="rect">
          <a:avLst/>
        </a:prstGeom>
      </xdr:spPr>
    </xdr:pic>
    <xdr:clientData/>
  </xdr:twoCellAnchor>
  <xdr:twoCellAnchor editAs="oneCell">
    <xdr:from>
      <xdr:col>2</xdr:col>
      <xdr:colOff>495300</xdr:colOff>
      <xdr:row>0</xdr:row>
      <xdr:rowOff>247650</xdr:rowOff>
    </xdr:from>
    <xdr:to>
      <xdr:col>4</xdr:col>
      <xdr:colOff>384090</xdr:colOff>
      <xdr:row>3</xdr:row>
      <xdr:rowOff>13724</xdr:rowOff>
    </xdr:to>
    <xdr:pic>
      <xdr:nvPicPr>
        <xdr:cNvPr id="10" name="Imagen 9">
          <a:extLst>
            <a:ext uri="{FF2B5EF4-FFF2-40B4-BE49-F238E27FC236}">
              <a16:creationId xmlns:a16="http://schemas.microsoft.com/office/drawing/2014/main" xmlns="" id="{86688CA5-63B4-4BE5-B272-009FE4792E15}"/>
            </a:ext>
            <a:ext uri="{147F2762-F138-4A5C-976F-8EAC2B608ADB}">
              <a16:predDERef xmlns:a16="http://schemas.microsoft.com/office/drawing/2014/main" xmlns="" pred="{00000000-0008-0000-00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38325" y="247650"/>
          <a:ext cx="3127290" cy="14710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3</xdr:col>
      <xdr:colOff>752475</xdr:colOff>
      <xdr:row>4</xdr:row>
      <xdr:rowOff>258839</xdr:rowOff>
    </xdr:to>
    <xdr:pic>
      <xdr:nvPicPr>
        <xdr:cNvPr id="4" name="Imagen 3">
          <a:extLst>
            <a:ext uri="{FF2B5EF4-FFF2-40B4-BE49-F238E27FC236}">
              <a16:creationId xmlns:a16="http://schemas.microsoft.com/office/drawing/2014/main" xmlns="" id="{8E0FB336-6E72-4548-9DC3-6DA53F696712}"/>
            </a:ext>
            <a:ext uri="{147F2762-F138-4A5C-976F-8EAC2B608ADB}">
              <a16:predDERef xmlns:a16="http://schemas.microsoft.com/office/drawing/2014/main" xmlns="" pred="{00000000-0008-0000-00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174" t="11794"/>
        <a:stretch/>
      </xdr:blipFill>
      <xdr:spPr>
        <a:xfrm>
          <a:off x="1" y="1"/>
          <a:ext cx="2714624" cy="2240038"/>
        </a:xfrm>
        <a:prstGeom prst="rect">
          <a:avLst/>
        </a:prstGeom>
      </xdr:spPr>
    </xdr:pic>
    <xdr:clientData/>
  </xdr:twoCellAnchor>
  <xdr:twoCellAnchor>
    <xdr:from>
      <xdr:col>4</xdr:col>
      <xdr:colOff>2815632</xdr:colOff>
      <xdr:row>0</xdr:row>
      <xdr:rowOff>397746</xdr:rowOff>
    </xdr:from>
    <xdr:to>
      <xdr:col>14</xdr:col>
      <xdr:colOff>198873</xdr:colOff>
      <xdr:row>2</xdr:row>
      <xdr:rowOff>188405</xdr:rowOff>
    </xdr:to>
    <xdr:sp macro="" textlink="">
      <xdr:nvSpPr>
        <xdr:cNvPr id="6" name="TextBox 11">
          <a:extLst>
            <a:ext uri="{FF2B5EF4-FFF2-40B4-BE49-F238E27FC236}">
              <a16:creationId xmlns:a16="http://schemas.microsoft.com/office/drawing/2014/main" xmlns="" id="{36FF1238-63EA-4B2E-8052-68949127A95C}"/>
            </a:ext>
          </a:extLst>
        </xdr:cNvPr>
        <xdr:cNvSpPr txBox="1"/>
      </xdr:nvSpPr>
      <xdr:spPr>
        <a:xfrm>
          <a:off x="7378107" y="397746"/>
          <a:ext cx="11899341" cy="9241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3600" b="0">
              <a:solidFill>
                <a:srgbClr val="2C6B81"/>
              </a:solidFill>
              <a:latin typeface="Calibri" panose="020F0502020204030204" pitchFamily="34" charset="0"/>
              <a:cs typeface="Calibri" panose="020F0502020204030204" pitchFamily="34" charset="0"/>
            </a:rPr>
            <a:t>FORMATO</a:t>
          </a:r>
          <a:r>
            <a:rPr lang="en-US" sz="3600" b="0" baseline="0">
              <a:solidFill>
                <a:srgbClr val="2C6B81"/>
              </a:solidFill>
              <a:latin typeface="Calibri" panose="020F0502020204030204" pitchFamily="34" charset="0"/>
              <a:cs typeface="Calibri" panose="020F0502020204030204" pitchFamily="34" charset="0"/>
            </a:rPr>
            <a:t> UNICO DE INVENTARIO DOCUMENTAL - FUID </a:t>
          </a:r>
          <a:endParaRPr lang="en-US" sz="3600" b="0">
            <a:solidFill>
              <a:srgbClr val="2C6B81"/>
            </a:solidFill>
            <a:latin typeface="Calibri" panose="020F0502020204030204" pitchFamily="34" charset="0"/>
            <a:cs typeface="Calibri" panose="020F0502020204030204" pitchFamily="34" charset="0"/>
          </a:endParaRPr>
        </a:p>
      </xdr:txBody>
    </xdr:sp>
    <xdr:clientData/>
  </xdr:twoCellAnchor>
  <xdr:twoCellAnchor editAs="oneCell">
    <xdr:from>
      <xdr:col>16</xdr:col>
      <xdr:colOff>652202</xdr:colOff>
      <xdr:row>0</xdr:row>
      <xdr:rowOff>0</xdr:rowOff>
    </xdr:from>
    <xdr:to>
      <xdr:col>20</xdr:col>
      <xdr:colOff>47625</xdr:colOff>
      <xdr:row>4</xdr:row>
      <xdr:rowOff>222850</xdr:rowOff>
    </xdr:to>
    <xdr:pic>
      <xdr:nvPicPr>
        <xdr:cNvPr id="7" name="Imagen 6">
          <a:extLst>
            <a:ext uri="{FF2B5EF4-FFF2-40B4-BE49-F238E27FC236}">
              <a16:creationId xmlns:a16="http://schemas.microsoft.com/office/drawing/2014/main" xmlns="" id="{A3E01213-46F5-4B66-B10F-ABCA9B3F39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073427" y="0"/>
          <a:ext cx="3024448" cy="2204050"/>
        </a:xfrm>
        <a:prstGeom prst="rect">
          <a:avLst/>
        </a:prstGeom>
      </xdr:spPr>
    </xdr:pic>
    <xdr:clientData/>
  </xdr:twoCellAnchor>
  <xdr:twoCellAnchor editAs="oneCell">
    <xdr:from>
      <xdr:col>2</xdr:col>
      <xdr:colOff>28575</xdr:colOff>
      <xdr:row>0</xdr:row>
      <xdr:rowOff>228600</xdr:rowOff>
    </xdr:from>
    <xdr:to>
      <xdr:col>3</xdr:col>
      <xdr:colOff>2298615</xdr:colOff>
      <xdr:row>2</xdr:row>
      <xdr:rowOff>566174</xdr:rowOff>
    </xdr:to>
    <xdr:pic>
      <xdr:nvPicPr>
        <xdr:cNvPr id="8" name="Imagen 7">
          <a:extLst>
            <a:ext uri="{FF2B5EF4-FFF2-40B4-BE49-F238E27FC236}">
              <a16:creationId xmlns:a16="http://schemas.microsoft.com/office/drawing/2014/main" xmlns="" id="{AF57DE06-D57D-4E7A-8DEB-67FDDCC4516D}"/>
            </a:ext>
            <a:ext uri="{147F2762-F138-4A5C-976F-8EAC2B608ADB}">
              <a16:predDERef xmlns:a16="http://schemas.microsoft.com/office/drawing/2014/main" xmlns="" pred="{00000000-0008-0000-00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33475" y="228600"/>
          <a:ext cx="3127290" cy="14710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xdr:colOff>
      <xdr:row>0</xdr:row>
      <xdr:rowOff>1</xdr:rowOff>
    </xdr:from>
    <xdr:to>
      <xdr:col>2</xdr:col>
      <xdr:colOff>719667</xdr:colOff>
      <xdr:row>5</xdr:row>
      <xdr:rowOff>59643</xdr:rowOff>
    </xdr:to>
    <xdr:pic>
      <xdr:nvPicPr>
        <xdr:cNvPr id="4" name="Imagen 3">
          <a:extLst>
            <a:ext uri="{FF2B5EF4-FFF2-40B4-BE49-F238E27FC236}">
              <a16:creationId xmlns:a16="http://schemas.microsoft.com/office/drawing/2014/main" xmlns="" id="{A838AE0A-A987-48B2-A828-CEF544472238}"/>
            </a:ext>
            <a:ext uri="{147F2762-F138-4A5C-976F-8EAC2B608ADB}">
              <a16:predDERef xmlns:a16="http://schemas.microsoft.com/office/drawing/2014/main" xmlns="" pred="{00000000-0008-0000-00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174" t="11794"/>
        <a:stretch/>
      </xdr:blipFill>
      <xdr:spPr>
        <a:xfrm>
          <a:off x="2" y="1"/>
          <a:ext cx="2264832" cy="2387975"/>
        </a:xfrm>
        <a:prstGeom prst="rect">
          <a:avLst/>
        </a:prstGeom>
      </xdr:spPr>
    </xdr:pic>
    <xdr:clientData/>
  </xdr:twoCellAnchor>
  <xdr:twoCellAnchor>
    <xdr:from>
      <xdr:col>4</xdr:col>
      <xdr:colOff>2815632</xdr:colOff>
      <xdr:row>0</xdr:row>
      <xdr:rowOff>397746</xdr:rowOff>
    </xdr:from>
    <xdr:to>
      <xdr:col>14</xdr:col>
      <xdr:colOff>198873</xdr:colOff>
      <xdr:row>2</xdr:row>
      <xdr:rowOff>188405</xdr:rowOff>
    </xdr:to>
    <xdr:sp macro="" textlink="">
      <xdr:nvSpPr>
        <xdr:cNvPr id="5" name="TextBox 11">
          <a:extLst>
            <a:ext uri="{FF2B5EF4-FFF2-40B4-BE49-F238E27FC236}">
              <a16:creationId xmlns:a16="http://schemas.microsoft.com/office/drawing/2014/main" xmlns="" id="{39F97D94-B3D9-48EC-BF98-DDE6FA618FFB}"/>
            </a:ext>
          </a:extLst>
        </xdr:cNvPr>
        <xdr:cNvSpPr txBox="1"/>
      </xdr:nvSpPr>
      <xdr:spPr>
        <a:xfrm>
          <a:off x="6597057" y="397746"/>
          <a:ext cx="9499041" cy="9241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3600" b="0">
              <a:solidFill>
                <a:srgbClr val="2C6B81"/>
              </a:solidFill>
              <a:latin typeface="Calibri" panose="020F0502020204030204" pitchFamily="34" charset="0"/>
              <a:cs typeface="Calibri" panose="020F0502020204030204" pitchFamily="34" charset="0"/>
            </a:rPr>
            <a:t>FORMATO</a:t>
          </a:r>
          <a:r>
            <a:rPr lang="en-US" sz="3600" b="0" baseline="0">
              <a:solidFill>
                <a:srgbClr val="2C6B81"/>
              </a:solidFill>
              <a:latin typeface="Calibri" panose="020F0502020204030204" pitchFamily="34" charset="0"/>
              <a:cs typeface="Calibri" panose="020F0502020204030204" pitchFamily="34" charset="0"/>
            </a:rPr>
            <a:t> UNICO DE INVENTARIO DOCUMENTAL - FUID </a:t>
          </a:r>
          <a:endParaRPr lang="en-US" sz="3600" b="0">
            <a:solidFill>
              <a:srgbClr val="2C6B81"/>
            </a:solidFill>
            <a:latin typeface="Calibri" panose="020F0502020204030204" pitchFamily="34" charset="0"/>
            <a:cs typeface="Calibri" panose="020F0502020204030204" pitchFamily="34" charset="0"/>
          </a:endParaRPr>
        </a:p>
      </xdr:txBody>
    </xdr:sp>
    <xdr:clientData/>
  </xdr:twoCellAnchor>
  <xdr:twoCellAnchor editAs="oneCell">
    <xdr:from>
      <xdr:col>17</xdr:col>
      <xdr:colOff>2038620</xdr:colOff>
      <xdr:row>0</xdr:row>
      <xdr:rowOff>0</xdr:rowOff>
    </xdr:from>
    <xdr:to>
      <xdr:col>20</xdr:col>
      <xdr:colOff>42335</xdr:colOff>
      <xdr:row>4</xdr:row>
      <xdr:rowOff>239416</xdr:rowOff>
    </xdr:to>
    <xdr:pic>
      <xdr:nvPicPr>
        <xdr:cNvPr id="6" name="Imagen 5">
          <a:extLst>
            <a:ext uri="{FF2B5EF4-FFF2-40B4-BE49-F238E27FC236}">
              <a16:creationId xmlns:a16="http://schemas.microsoft.com/office/drawing/2014/main" xmlns="" id="{65C7409B-4314-442B-83A5-DF46946326D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448703" y="0"/>
          <a:ext cx="2395798" cy="2229083"/>
        </a:xfrm>
        <a:prstGeom prst="rect">
          <a:avLst/>
        </a:prstGeom>
      </xdr:spPr>
    </xdr:pic>
    <xdr:clientData/>
  </xdr:twoCellAnchor>
  <xdr:twoCellAnchor editAs="oneCell">
    <xdr:from>
      <xdr:col>2</xdr:col>
      <xdr:colOff>285750</xdr:colOff>
      <xdr:row>0</xdr:row>
      <xdr:rowOff>264584</xdr:rowOff>
    </xdr:from>
    <xdr:to>
      <xdr:col>4</xdr:col>
      <xdr:colOff>121624</xdr:colOff>
      <xdr:row>3</xdr:row>
      <xdr:rowOff>21133</xdr:rowOff>
    </xdr:to>
    <xdr:pic>
      <xdr:nvPicPr>
        <xdr:cNvPr id="8" name="Imagen 7">
          <a:extLst>
            <a:ext uri="{FF2B5EF4-FFF2-40B4-BE49-F238E27FC236}">
              <a16:creationId xmlns:a16="http://schemas.microsoft.com/office/drawing/2014/main" xmlns="" id="{5C4D9FF5-7BD9-49E6-A5B6-C6EF9248ACF9}"/>
            </a:ext>
            <a:ext uri="{147F2762-F138-4A5C-976F-8EAC2B608ADB}">
              <a16:predDERef xmlns:a16="http://schemas.microsoft.com/office/drawing/2014/main" xmlns="" pred="{00000000-0008-0000-00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30917" y="264584"/>
          <a:ext cx="3127290" cy="14710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2815632</xdr:colOff>
      <xdr:row>0</xdr:row>
      <xdr:rowOff>397746</xdr:rowOff>
    </xdr:from>
    <xdr:to>
      <xdr:col>14</xdr:col>
      <xdr:colOff>198873</xdr:colOff>
      <xdr:row>2</xdr:row>
      <xdr:rowOff>188405</xdr:rowOff>
    </xdr:to>
    <xdr:sp macro="" textlink="">
      <xdr:nvSpPr>
        <xdr:cNvPr id="5" name="TextBox 11">
          <a:extLst>
            <a:ext uri="{FF2B5EF4-FFF2-40B4-BE49-F238E27FC236}">
              <a16:creationId xmlns:a16="http://schemas.microsoft.com/office/drawing/2014/main" xmlns="" id="{699708BA-9975-4688-9C60-5A58C85563F8}"/>
            </a:ext>
          </a:extLst>
        </xdr:cNvPr>
        <xdr:cNvSpPr txBox="1"/>
      </xdr:nvSpPr>
      <xdr:spPr>
        <a:xfrm>
          <a:off x="7654332" y="397746"/>
          <a:ext cx="11985066" cy="9241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3600" b="0">
              <a:solidFill>
                <a:srgbClr val="2C6B81"/>
              </a:solidFill>
              <a:latin typeface="Calibri" panose="020F0502020204030204" pitchFamily="34" charset="0"/>
              <a:cs typeface="Calibri" panose="020F0502020204030204" pitchFamily="34" charset="0"/>
            </a:rPr>
            <a:t>FORMATO</a:t>
          </a:r>
          <a:r>
            <a:rPr lang="en-US" sz="3600" b="0" baseline="0">
              <a:solidFill>
                <a:srgbClr val="2C6B81"/>
              </a:solidFill>
              <a:latin typeface="Calibri" panose="020F0502020204030204" pitchFamily="34" charset="0"/>
              <a:cs typeface="Calibri" panose="020F0502020204030204" pitchFamily="34" charset="0"/>
            </a:rPr>
            <a:t> UNICO DE INVENTARIO DOCUMENTAL - FUID </a:t>
          </a:r>
          <a:endParaRPr lang="en-US" sz="3600" b="0">
            <a:solidFill>
              <a:srgbClr val="2C6B81"/>
            </a:solidFill>
            <a:latin typeface="Calibri" panose="020F0502020204030204" pitchFamily="34" charset="0"/>
            <a:cs typeface="Calibri" panose="020F0502020204030204" pitchFamily="34" charset="0"/>
          </a:endParaRPr>
        </a:p>
      </xdr:txBody>
    </xdr:sp>
    <xdr:clientData/>
  </xdr:twoCellAnchor>
  <xdr:twoCellAnchor editAs="oneCell">
    <xdr:from>
      <xdr:col>18</xdr:col>
      <xdr:colOff>457470</xdr:colOff>
      <xdr:row>0</xdr:row>
      <xdr:rowOff>0</xdr:rowOff>
    </xdr:from>
    <xdr:to>
      <xdr:col>20</xdr:col>
      <xdr:colOff>39859</xdr:colOff>
      <xdr:row>4</xdr:row>
      <xdr:rowOff>228600</xdr:rowOff>
    </xdr:to>
    <xdr:pic>
      <xdr:nvPicPr>
        <xdr:cNvPr id="8" name="Imagen 7">
          <a:extLst>
            <a:ext uri="{FF2B5EF4-FFF2-40B4-BE49-F238E27FC236}">
              <a16:creationId xmlns:a16="http://schemas.microsoft.com/office/drawing/2014/main" xmlns="" id="{C58E95BC-05D9-4BA9-A307-0336D6B42C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765270" y="0"/>
          <a:ext cx="1820764" cy="2209800"/>
        </a:xfrm>
        <a:prstGeom prst="rect">
          <a:avLst/>
        </a:prstGeom>
      </xdr:spPr>
    </xdr:pic>
    <xdr:clientData/>
  </xdr:twoCellAnchor>
  <xdr:twoCellAnchor editAs="oneCell">
    <xdr:from>
      <xdr:col>0</xdr:col>
      <xdr:colOff>0</xdr:colOff>
      <xdr:row>0</xdr:row>
      <xdr:rowOff>0</xdr:rowOff>
    </xdr:from>
    <xdr:to>
      <xdr:col>2</xdr:col>
      <xdr:colOff>702732</xdr:colOff>
      <xdr:row>5</xdr:row>
      <xdr:rowOff>73400</xdr:rowOff>
    </xdr:to>
    <xdr:pic>
      <xdr:nvPicPr>
        <xdr:cNvPr id="10" name="Imagen 9">
          <a:extLst>
            <a:ext uri="{FF2B5EF4-FFF2-40B4-BE49-F238E27FC236}">
              <a16:creationId xmlns:a16="http://schemas.microsoft.com/office/drawing/2014/main" xmlns="" id="{B077050C-08DA-4B24-BDAA-8A86F8953C23}"/>
            </a:ext>
            <a:ext uri="{147F2762-F138-4A5C-976F-8EAC2B608ADB}">
              <a16:predDERef xmlns:a16="http://schemas.microsoft.com/office/drawing/2014/main" xmlns="" pred="{00000000-0008-0000-00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174" t="11794"/>
        <a:stretch/>
      </xdr:blipFill>
      <xdr:spPr>
        <a:xfrm>
          <a:off x="0" y="0"/>
          <a:ext cx="2264832" cy="2387975"/>
        </a:xfrm>
        <a:prstGeom prst="rect">
          <a:avLst/>
        </a:prstGeom>
      </xdr:spPr>
    </xdr:pic>
    <xdr:clientData/>
  </xdr:twoCellAnchor>
  <xdr:twoCellAnchor editAs="oneCell">
    <xdr:from>
      <xdr:col>1</xdr:col>
      <xdr:colOff>885825</xdr:colOff>
      <xdr:row>0</xdr:row>
      <xdr:rowOff>266700</xdr:rowOff>
    </xdr:from>
    <xdr:to>
      <xdr:col>4</xdr:col>
      <xdr:colOff>3090</xdr:colOff>
      <xdr:row>3</xdr:row>
      <xdr:rowOff>32774</xdr:rowOff>
    </xdr:to>
    <xdr:pic>
      <xdr:nvPicPr>
        <xdr:cNvPr id="11" name="Imagen 10">
          <a:extLst>
            <a:ext uri="{FF2B5EF4-FFF2-40B4-BE49-F238E27FC236}">
              <a16:creationId xmlns:a16="http://schemas.microsoft.com/office/drawing/2014/main" xmlns="" id="{A1ECF79E-AB8A-4705-B689-62FDEBF83675}"/>
            </a:ext>
            <a:ext uri="{147F2762-F138-4A5C-976F-8EAC2B608ADB}">
              <a16:predDERef xmlns:a16="http://schemas.microsoft.com/office/drawing/2014/main" xmlns="" pred="{00000000-0008-0000-00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90650" y="266700"/>
          <a:ext cx="3127290" cy="147104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Y971"/>
  <sheetViews>
    <sheetView tabSelected="1" zoomScale="91" zoomScaleNormal="91" workbookViewId="0">
      <selection activeCell="A5" sqref="A5:E5"/>
    </sheetView>
  </sheetViews>
  <sheetFormatPr baseColWidth="10" defaultRowHeight="15" x14ac:dyDescent="0.25"/>
  <cols>
    <col min="1" max="1" width="7.7109375" style="87" bestFit="1" customWidth="1"/>
    <col min="2" max="2" width="9.5703125" style="87" bestFit="1" customWidth="1"/>
    <col min="3" max="3" width="12.7109375" style="87" customWidth="1"/>
    <col min="4" max="4" width="38.140625" style="87" customWidth="1"/>
    <col min="5" max="5" width="57.28515625" style="79" customWidth="1"/>
    <col min="6" max="6" width="16.85546875" style="79" customWidth="1"/>
    <col min="7" max="7" width="11.85546875" style="87" customWidth="1"/>
    <col min="8" max="8" width="14.28515625" style="87" customWidth="1"/>
    <col min="9" max="9" width="56.85546875" style="87" customWidth="1"/>
    <col min="10" max="10" width="18.5703125" style="87" customWidth="1"/>
    <col min="11" max="11" width="15" style="79" customWidth="1"/>
    <col min="12" max="12" width="13.5703125" style="87" customWidth="1"/>
    <col min="13" max="13" width="10.5703125" style="87" customWidth="1"/>
    <col min="14" max="14" width="11.42578125" style="87"/>
    <col min="15" max="15" width="20.140625" style="87" customWidth="1"/>
    <col min="16" max="16" width="16.42578125" style="87" customWidth="1"/>
    <col min="17" max="17" width="17.5703125" style="87" customWidth="1"/>
    <col min="18" max="18" width="17.7109375" style="87" customWidth="1"/>
    <col min="19" max="19" width="11.42578125" style="87"/>
    <col min="20" max="20" width="26.42578125" style="87" customWidth="1"/>
    <col min="21" max="25" width="11.42578125" style="17"/>
  </cols>
  <sheetData>
    <row r="1" spans="1:25" s="4" customFormat="1" ht="41.25" customHeight="1" x14ac:dyDescent="0.2">
      <c r="A1" s="140"/>
      <c r="B1" s="140"/>
      <c r="C1" s="140"/>
      <c r="D1" s="140"/>
      <c r="E1" s="1"/>
      <c r="F1" s="1"/>
      <c r="G1" s="1"/>
      <c r="H1" s="1"/>
      <c r="I1" s="1"/>
      <c r="J1" s="1"/>
      <c r="K1" s="45"/>
      <c r="L1" s="2"/>
      <c r="M1" s="1"/>
      <c r="N1" s="3"/>
      <c r="O1" s="3"/>
      <c r="P1" s="3"/>
      <c r="Q1" s="1"/>
      <c r="R1" s="1"/>
      <c r="S1" s="1"/>
      <c r="T1" s="1"/>
      <c r="U1" s="27"/>
      <c r="V1" s="27"/>
      <c r="W1" s="27"/>
      <c r="X1" s="27"/>
      <c r="Y1" s="27"/>
    </row>
    <row r="2" spans="1:25" s="4" customFormat="1" ht="48" customHeight="1" x14ac:dyDescent="0.2">
      <c r="A2" s="140"/>
      <c r="B2" s="140"/>
      <c r="C2" s="140"/>
      <c r="D2" s="140"/>
      <c r="E2" s="1"/>
      <c r="F2" s="1"/>
      <c r="G2" s="1"/>
      <c r="H2" s="1"/>
      <c r="I2" s="1"/>
      <c r="J2" s="1"/>
      <c r="K2" s="45"/>
      <c r="L2" s="2"/>
      <c r="M2" s="1"/>
      <c r="N2" s="3"/>
      <c r="O2" s="3"/>
      <c r="P2" s="3"/>
      <c r="Q2" s="1"/>
      <c r="R2" s="1"/>
      <c r="S2" s="1"/>
      <c r="T2" s="1"/>
      <c r="U2" s="27"/>
      <c r="V2" s="27"/>
      <c r="W2" s="27"/>
      <c r="X2" s="27"/>
      <c r="Y2" s="27"/>
    </row>
    <row r="3" spans="1:25" s="4" customFormat="1" ht="45" customHeight="1" x14ac:dyDescent="0.2">
      <c r="A3" s="140"/>
      <c r="B3" s="140"/>
      <c r="C3" s="140"/>
      <c r="D3" s="140"/>
      <c r="E3" s="1"/>
      <c r="F3" s="1"/>
      <c r="G3" s="1"/>
      <c r="H3" s="1"/>
      <c r="I3" s="1"/>
      <c r="J3" s="1"/>
      <c r="K3" s="45"/>
      <c r="L3" s="2"/>
      <c r="M3" s="1"/>
      <c r="N3" s="3"/>
      <c r="O3" s="3"/>
      <c r="P3" s="3"/>
      <c r="Q3" s="1"/>
      <c r="R3" s="1"/>
      <c r="S3" s="1"/>
      <c r="T3" s="1"/>
      <c r="U3" s="27"/>
      <c r="V3" s="27"/>
      <c r="W3" s="27"/>
      <c r="X3" s="27"/>
      <c r="Y3" s="27"/>
    </row>
    <row r="4" spans="1:25" s="4" customFormat="1" ht="21.75" customHeight="1" x14ac:dyDescent="0.2">
      <c r="A4" s="95"/>
      <c r="B4" s="1"/>
      <c r="C4" s="1"/>
      <c r="D4" s="1"/>
      <c r="E4" s="1"/>
      <c r="F4" s="5"/>
      <c r="G4" s="5"/>
      <c r="H4" s="5"/>
      <c r="I4" s="5"/>
      <c r="J4" s="5"/>
      <c r="K4" s="46"/>
      <c r="L4" s="6"/>
      <c r="M4" s="1"/>
      <c r="N4" s="114"/>
      <c r="O4" s="114"/>
      <c r="P4" s="114"/>
      <c r="Q4" s="1"/>
      <c r="R4" s="1"/>
      <c r="S4" s="1"/>
      <c r="T4" s="1"/>
      <c r="U4" s="27"/>
      <c r="V4" s="27"/>
      <c r="W4" s="27"/>
      <c r="X4" s="27"/>
      <c r="Y4" s="27"/>
    </row>
    <row r="5" spans="1:25" s="4" customFormat="1" ht="26.25" customHeight="1" x14ac:dyDescent="0.2">
      <c r="A5" s="141" t="s">
        <v>0</v>
      </c>
      <c r="B5" s="142"/>
      <c r="C5" s="142"/>
      <c r="D5" s="142"/>
      <c r="E5" s="143"/>
      <c r="F5" s="7"/>
      <c r="G5" s="8"/>
      <c r="H5" s="8"/>
      <c r="I5" s="8"/>
      <c r="J5" s="8"/>
      <c r="K5" s="115"/>
      <c r="L5" s="116"/>
      <c r="M5" s="148" t="s">
        <v>1</v>
      </c>
      <c r="N5" s="148"/>
      <c r="O5" s="148"/>
      <c r="P5" s="148"/>
      <c r="Q5" s="148"/>
      <c r="R5" s="148"/>
      <c r="S5" s="148"/>
      <c r="T5" s="148"/>
      <c r="U5" s="27"/>
      <c r="V5" s="27"/>
      <c r="W5" s="27"/>
      <c r="X5" s="27"/>
      <c r="Y5" s="27"/>
    </row>
    <row r="6" spans="1:25" s="4" customFormat="1" ht="23.25" customHeight="1" x14ac:dyDescent="0.2">
      <c r="A6" s="141" t="s">
        <v>2</v>
      </c>
      <c r="B6" s="142"/>
      <c r="C6" s="142"/>
      <c r="D6" s="142"/>
      <c r="E6" s="143"/>
      <c r="F6" s="144" t="s">
        <v>3</v>
      </c>
      <c r="G6" s="145"/>
      <c r="H6" s="145"/>
      <c r="I6" s="145"/>
      <c r="J6" s="8"/>
      <c r="K6" s="115"/>
      <c r="L6" s="116"/>
      <c r="M6" s="149" t="s">
        <v>4</v>
      </c>
      <c r="N6" s="149"/>
      <c r="O6" s="149"/>
      <c r="P6" s="148" t="s">
        <v>5</v>
      </c>
      <c r="Q6" s="148"/>
      <c r="R6" s="148" t="s">
        <v>6</v>
      </c>
      <c r="S6" s="148"/>
      <c r="T6" s="148"/>
      <c r="U6" s="27"/>
      <c r="V6" s="27"/>
      <c r="W6" s="27"/>
      <c r="X6" s="27"/>
      <c r="Y6" s="27"/>
    </row>
    <row r="7" spans="1:25" s="4" customFormat="1" ht="22.5" customHeight="1" x14ac:dyDescent="0.2">
      <c r="A7" s="141" t="s">
        <v>7</v>
      </c>
      <c r="B7" s="142"/>
      <c r="C7" s="142"/>
      <c r="D7" s="142"/>
      <c r="E7" s="143"/>
      <c r="F7" s="144" t="s">
        <v>8</v>
      </c>
      <c r="G7" s="145"/>
      <c r="H7" s="145"/>
      <c r="I7" s="145"/>
      <c r="J7" s="8"/>
      <c r="K7" s="115"/>
      <c r="L7" s="116"/>
      <c r="M7" s="148">
        <v>26</v>
      </c>
      <c r="N7" s="148"/>
      <c r="O7" s="148"/>
      <c r="P7" s="148">
        <v>10</v>
      </c>
      <c r="Q7" s="148"/>
      <c r="R7" s="148">
        <v>2020</v>
      </c>
      <c r="S7" s="148"/>
      <c r="T7" s="148"/>
      <c r="U7" s="27"/>
      <c r="V7" s="27"/>
      <c r="W7" s="27"/>
      <c r="X7" s="27"/>
      <c r="Y7" s="27"/>
    </row>
    <row r="8" spans="1:25" s="4" customFormat="1" ht="37.5" customHeight="1" x14ac:dyDescent="0.2">
      <c r="A8" s="141" t="s">
        <v>9</v>
      </c>
      <c r="B8" s="142"/>
      <c r="C8" s="142"/>
      <c r="D8" s="142"/>
      <c r="E8" s="143"/>
      <c r="F8" s="7"/>
      <c r="G8" s="8"/>
      <c r="H8" s="8"/>
      <c r="I8" s="8"/>
      <c r="J8" s="8"/>
      <c r="K8" s="115"/>
      <c r="L8" s="116"/>
      <c r="M8" s="148"/>
      <c r="N8" s="148"/>
      <c r="O8" s="148"/>
      <c r="P8" s="148"/>
      <c r="Q8" s="148"/>
      <c r="R8" s="148"/>
      <c r="S8" s="148"/>
      <c r="T8" s="148"/>
      <c r="U8" s="27"/>
      <c r="V8" s="27"/>
      <c r="W8" s="27"/>
      <c r="X8" s="27"/>
      <c r="Y8" s="27"/>
    </row>
    <row r="9" spans="1:25" s="4" customFormat="1" ht="35.25" customHeight="1" x14ac:dyDescent="0.2">
      <c r="A9" s="141" t="s">
        <v>10</v>
      </c>
      <c r="B9" s="142"/>
      <c r="C9" s="142"/>
      <c r="D9" s="142"/>
      <c r="E9" s="143"/>
      <c r="F9" s="7"/>
      <c r="G9" s="8"/>
      <c r="H9" s="8"/>
      <c r="I9" s="8"/>
      <c r="J9" s="8"/>
      <c r="K9" s="115"/>
      <c r="L9" s="116"/>
      <c r="M9" s="148" t="s">
        <v>11</v>
      </c>
      <c r="N9" s="148"/>
      <c r="O9" s="148"/>
      <c r="P9" s="148"/>
      <c r="Q9" s="148"/>
      <c r="R9" s="148"/>
      <c r="S9" s="148"/>
      <c r="T9" s="148"/>
      <c r="U9" s="27"/>
      <c r="V9" s="27"/>
      <c r="W9" s="27"/>
      <c r="X9" s="27"/>
      <c r="Y9" s="27"/>
    </row>
    <row r="10" spans="1:25" s="4" customFormat="1" ht="24" customHeight="1" x14ac:dyDescent="0.2">
      <c r="A10" s="141" t="s">
        <v>12</v>
      </c>
      <c r="B10" s="142"/>
      <c r="C10" s="142"/>
      <c r="D10" s="142"/>
      <c r="E10" s="143"/>
      <c r="F10" s="144" t="s">
        <v>13</v>
      </c>
      <c r="G10" s="145"/>
      <c r="H10" s="145"/>
      <c r="I10" s="145"/>
      <c r="J10" s="8"/>
      <c r="K10" s="115"/>
      <c r="L10" s="116"/>
      <c r="M10" s="148"/>
      <c r="N10" s="148"/>
      <c r="O10" s="148"/>
      <c r="P10" s="148"/>
      <c r="Q10" s="148"/>
      <c r="R10" s="148"/>
      <c r="S10" s="148"/>
      <c r="T10" s="148"/>
      <c r="U10" s="27"/>
      <c r="V10" s="27"/>
      <c r="W10" s="27"/>
      <c r="X10" s="27"/>
      <c r="Y10" s="27"/>
    </row>
    <row r="11" spans="1:25" s="4" customFormat="1" ht="33" customHeight="1" x14ac:dyDescent="0.2">
      <c r="A11" s="119" t="s">
        <v>577</v>
      </c>
      <c r="B11" s="72" t="s">
        <v>15</v>
      </c>
      <c r="C11" s="119" t="s">
        <v>16</v>
      </c>
      <c r="D11" s="73" t="s">
        <v>17</v>
      </c>
      <c r="E11" s="119" t="s">
        <v>18</v>
      </c>
      <c r="F11" s="73" t="s">
        <v>19</v>
      </c>
      <c r="G11" s="119" t="s">
        <v>20</v>
      </c>
      <c r="H11" s="73" t="s">
        <v>21</v>
      </c>
      <c r="I11" s="119" t="s">
        <v>22</v>
      </c>
      <c r="J11" s="73" t="s">
        <v>23</v>
      </c>
      <c r="K11" s="119" t="s">
        <v>24</v>
      </c>
      <c r="L11" s="73" t="s">
        <v>25</v>
      </c>
      <c r="M11" s="119" t="s">
        <v>6</v>
      </c>
      <c r="N11" s="73" t="s">
        <v>26</v>
      </c>
      <c r="O11" s="119" t="s">
        <v>27</v>
      </c>
      <c r="P11" s="73" t="s">
        <v>28</v>
      </c>
      <c r="Q11" s="119" t="s">
        <v>29</v>
      </c>
      <c r="R11" s="73" t="s">
        <v>30</v>
      </c>
      <c r="S11" s="119" t="s">
        <v>31</v>
      </c>
      <c r="T11" s="73" t="s">
        <v>10084</v>
      </c>
      <c r="U11" s="27"/>
      <c r="V11" s="27"/>
      <c r="W11" s="27"/>
      <c r="X11" s="27"/>
      <c r="Y11" s="27"/>
    </row>
    <row r="12" spans="1:25" x14ac:dyDescent="0.25">
      <c r="A12" s="99">
        <v>1</v>
      </c>
      <c r="B12" s="75">
        <v>22049693</v>
      </c>
      <c r="C12" s="75" t="s">
        <v>32</v>
      </c>
      <c r="D12" s="75" t="s">
        <v>33</v>
      </c>
      <c r="E12" s="75" t="s">
        <v>34</v>
      </c>
      <c r="F12" s="75">
        <v>1200</v>
      </c>
      <c r="G12" s="75">
        <v>2716247</v>
      </c>
      <c r="H12" s="75" t="s">
        <v>35</v>
      </c>
      <c r="I12" s="75" t="s">
        <v>36</v>
      </c>
      <c r="J12" s="75" t="s">
        <v>37</v>
      </c>
      <c r="K12" s="100" t="s">
        <v>1515</v>
      </c>
      <c r="L12" s="100">
        <v>36147</v>
      </c>
      <c r="M12" s="98">
        <v>1998</v>
      </c>
      <c r="N12" s="98">
        <v>91</v>
      </c>
      <c r="O12" s="75" t="s">
        <v>38</v>
      </c>
      <c r="P12" s="75" t="s">
        <v>39</v>
      </c>
      <c r="Q12" s="75">
        <f t="shared" ref="Q12:Q72" si="0">SUM(M12+20)</f>
        <v>2018</v>
      </c>
      <c r="R12" s="75" t="s">
        <v>40</v>
      </c>
      <c r="S12" s="75">
        <v>2062</v>
      </c>
      <c r="T12" s="98"/>
    </row>
    <row r="13" spans="1:25" x14ac:dyDescent="0.25">
      <c r="A13" s="99">
        <v>2</v>
      </c>
      <c r="B13" s="75">
        <v>22049695</v>
      </c>
      <c r="C13" s="75" t="s">
        <v>32</v>
      </c>
      <c r="D13" s="75" t="s">
        <v>33</v>
      </c>
      <c r="E13" s="75" t="s">
        <v>34</v>
      </c>
      <c r="F13" s="75">
        <v>1200</v>
      </c>
      <c r="G13" s="75">
        <v>2716247</v>
      </c>
      <c r="H13" s="75" t="s">
        <v>35</v>
      </c>
      <c r="I13" s="85" t="s">
        <v>41</v>
      </c>
      <c r="J13" s="85" t="s">
        <v>37</v>
      </c>
      <c r="K13" s="101">
        <v>34473</v>
      </c>
      <c r="L13" s="101">
        <v>34757</v>
      </c>
      <c r="M13" s="23">
        <v>1995</v>
      </c>
      <c r="N13" s="23">
        <v>146</v>
      </c>
      <c r="O13" s="85" t="s">
        <v>38</v>
      </c>
      <c r="P13" s="85" t="s">
        <v>39</v>
      </c>
      <c r="Q13" s="85">
        <f t="shared" si="0"/>
        <v>2015</v>
      </c>
      <c r="R13" s="85" t="s">
        <v>40</v>
      </c>
      <c r="S13" s="75">
        <v>2062</v>
      </c>
      <c r="T13" s="98"/>
    </row>
    <row r="14" spans="1:25" ht="26.25" x14ac:dyDescent="0.25">
      <c r="A14" s="99">
        <v>3</v>
      </c>
      <c r="B14" s="75">
        <v>22049696</v>
      </c>
      <c r="C14" s="75" t="s">
        <v>32</v>
      </c>
      <c r="D14" s="75" t="s">
        <v>33</v>
      </c>
      <c r="E14" s="75" t="s">
        <v>34</v>
      </c>
      <c r="F14" s="75">
        <v>1200</v>
      </c>
      <c r="G14" s="75">
        <v>2716247</v>
      </c>
      <c r="H14" s="75" t="s">
        <v>35</v>
      </c>
      <c r="I14" s="85" t="s">
        <v>42</v>
      </c>
      <c r="J14" s="85" t="s">
        <v>37</v>
      </c>
      <c r="K14" s="101">
        <v>35706</v>
      </c>
      <c r="L14" s="101">
        <v>35808</v>
      </c>
      <c r="M14" s="23">
        <v>1998</v>
      </c>
      <c r="N14" s="23">
        <v>92</v>
      </c>
      <c r="O14" s="85" t="s">
        <v>38</v>
      </c>
      <c r="P14" s="85" t="s">
        <v>39</v>
      </c>
      <c r="Q14" s="85">
        <f t="shared" si="0"/>
        <v>2018</v>
      </c>
      <c r="R14" s="85" t="s">
        <v>40</v>
      </c>
      <c r="S14" s="75">
        <v>2062</v>
      </c>
      <c r="T14" s="98"/>
    </row>
    <row r="15" spans="1:25" x14ac:dyDescent="0.25">
      <c r="A15" s="99">
        <v>4</v>
      </c>
      <c r="B15" s="75">
        <v>22049698</v>
      </c>
      <c r="C15" s="75" t="s">
        <v>32</v>
      </c>
      <c r="D15" s="75" t="s">
        <v>33</v>
      </c>
      <c r="E15" s="75" t="s">
        <v>34</v>
      </c>
      <c r="F15" s="75">
        <v>1200</v>
      </c>
      <c r="G15" s="75">
        <v>2716247</v>
      </c>
      <c r="H15" s="75" t="s">
        <v>35</v>
      </c>
      <c r="I15" s="85" t="s">
        <v>43</v>
      </c>
      <c r="J15" s="85" t="s">
        <v>37</v>
      </c>
      <c r="K15" s="47">
        <v>35439</v>
      </c>
      <c r="L15" s="47">
        <v>36040</v>
      </c>
      <c r="M15" s="23">
        <v>1998</v>
      </c>
      <c r="N15" s="23">
        <v>183</v>
      </c>
      <c r="O15" s="85" t="s">
        <v>38</v>
      </c>
      <c r="P15" s="85" t="s">
        <v>39</v>
      </c>
      <c r="Q15" s="85">
        <f t="shared" si="0"/>
        <v>2018</v>
      </c>
      <c r="R15" s="85" t="s">
        <v>40</v>
      </c>
      <c r="S15" s="75">
        <v>2062</v>
      </c>
      <c r="T15" s="98"/>
    </row>
    <row r="16" spans="1:25" x14ac:dyDescent="0.25">
      <c r="A16" s="99">
        <v>5</v>
      </c>
      <c r="B16" s="75">
        <v>22049699</v>
      </c>
      <c r="C16" s="75" t="s">
        <v>32</v>
      </c>
      <c r="D16" s="75" t="s">
        <v>33</v>
      </c>
      <c r="E16" s="75" t="s">
        <v>34</v>
      </c>
      <c r="F16" s="75">
        <v>1200</v>
      </c>
      <c r="G16" s="75">
        <v>2716247</v>
      </c>
      <c r="H16" s="75" t="s">
        <v>35</v>
      </c>
      <c r="I16" s="85" t="s">
        <v>44</v>
      </c>
      <c r="J16" s="85" t="s">
        <v>37</v>
      </c>
      <c r="K16" s="101">
        <v>34541</v>
      </c>
      <c r="L16" s="101">
        <v>36213</v>
      </c>
      <c r="M16" s="23">
        <v>1999</v>
      </c>
      <c r="N16" s="23">
        <v>36</v>
      </c>
      <c r="O16" s="85" t="s">
        <v>38</v>
      </c>
      <c r="P16" s="85" t="s">
        <v>39</v>
      </c>
      <c r="Q16" s="85">
        <f t="shared" si="0"/>
        <v>2019</v>
      </c>
      <c r="R16" s="85" t="s">
        <v>40</v>
      </c>
      <c r="S16" s="75">
        <v>2062</v>
      </c>
      <c r="T16" s="98"/>
    </row>
    <row r="17" spans="1:20" x14ac:dyDescent="0.25">
      <c r="A17" s="99">
        <v>6</v>
      </c>
      <c r="B17" s="75">
        <v>22049700</v>
      </c>
      <c r="C17" s="75" t="s">
        <v>32</v>
      </c>
      <c r="D17" s="75" t="s">
        <v>33</v>
      </c>
      <c r="E17" s="75" t="s">
        <v>34</v>
      </c>
      <c r="F17" s="75">
        <v>1200</v>
      </c>
      <c r="G17" s="75">
        <v>2716247</v>
      </c>
      <c r="H17" s="75" t="s">
        <v>35</v>
      </c>
      <c r="I17" s="85" t="s">
        <v>45</v>
      </c>
      <c r="J17" s="85" t="s">
        <v>37</v>
      </c>
      <c r="K17" s="101">
        <v>35801</v>
      </c>
      <c r="L17" s="101">
        <v>36159</v>
      </c>
      <c r="M17" s="23">
        <v>1998</v>
      </c>
      <c r="N17" s="23">
        <v>405</v>
      </c>
      <c r="O17" s="85" t="s">
        <v>38</v>
      </c>
      <c r="P17" s="85" t="s">
        <v>39</v>
      </c>
      <c r="Q17" s="85">
        <f t="shared" si="0"/>
        <v>2018</v>
      </c>
      <c r="R17" s="85" t="s">
        <v>40</v>
      </c>
      <c r="S17" s="75">
        <v>2062</v>
      </c>
      <c r="T17" s="98"/>
    </row>
    <row r="18" spans="1:20" x14ac:dyDescent="0.25">
      <c r="A18" s="99">
        <v>7</v>
      </c>
      <c r="B18" s="75">
        <v>22049701</v>
      </c>
      <c r="C18" s="75" t="s">
        <v>32</v>
      </c>
      <c r="D18" s="75" t="s">
        <v>33</v>
      </c>
      <c r="E18" s="75" t="s">
        <v>46</v>
      </c>
      <c r="F18" s="75">
        <v>1200</v>
      </c>
      <c r="G18" s="75">
        <v>2716247</v>
      </c>
      <c r="H18" s="75" t="s">
        <v>47</v>
      </c>
      <c r="I18" s="85" t="s">
        <v>48</v>
      </c>
      <c r="J18" s="85" t="s">
        <v>37</v>
      </c>
      <c r="K18" s="101">
        <v>35801</v>
      </c>
      <c r="L18" s="101">
        <v>36159</v>
      </c>
      <c r="M18" s="23">
        <v>1998</v>
      </c>
      <c r="N18" s="23">
        <v>315</v>
      </c>
      <c r="O18" s="85" t="s">
        <v>38</v>
      </c>
      <c r="P18" s="85" t="s">
        <v>39</v>
      </c>
      <c r="Q18" s="85">
        <f t="shared" si="0"/>
        <v>2018</v>
      </c>
      <c r="R18" s="85" t="s">
        <v>40</v>
      </c>
      <c r="S18" s="75">
        <v>2062</v>
      </c>
      <c r="T18" s="98"/>
    </row>
    <row r="19" spans="1:20" x14ac:dyDescent="0.25">
      <c r="A19" s="99">
        <v>8</v>
      </c>
      <c r="B19" s="75">
        <v>22049702</v>
      </c>
      <c r="C19" s="75" t="s">
        <v>32</v>
      </c>
      <c r="D19" s="75" t="s">
        <v>33</v>
      </c>
      <c r="E19" s="75" t="s">
        <v>34</v>
      </c>
      <c r="F19" s="75">
        <v>1200</v>
      </c>
      <c r="G19" s="75">
        <v>2716247</v>
      </c>
      <c r="H19" s="75" t="s">
        <v>35</v>
      </c>
      <c r="I19" s="85" t="s">
        <v>49</v>
      </c>
      <c r="J19" s="85" t="s">
        <v>37</v>
      </c>
      <c r="K19" s="101">
        <v>35389</v>
      </c>
      <c r="L19" s="101">
        <v>35817</v>
      </c>
      <c r="M19" s="23">
        <v>1998</v>
      </c>
      <c r="N19" s="23">
        <v>198</v>
      </c>
      <c r="O19" s="85" t="s">
        <v>38</v>
      </c>
      <c r="P19" s="85" t="s">
        <v>39</v>
      </c>
      <c r="Q19" s="85">
        <f t="shared" si="0"/>
        <v>2018</v>
      </c>
      <c r="R19" s="85" t="s">
        <v>40</v>
      </c>
      <c r="S19" s="75">
        <v>2062</v>
      </c>
      <c r="T19" s="98"/>
    </row>
    <row r="20" spans="1:20" x14ac:dyDescent="0.25">
      <c r="A20" s="99">
        <v>9</v>
      </c>
      <c r="B20" s="75">
        <v>22049705</v>
      </c>
      <c r="C20" s="75" t="s">
        <v>32</v>
      </c>
      <c r="D20" s="75" t="s">
        <v>33</v>
      </c>
      <c r="E20" s="75" t="s">
        <v>50</v>
      </c>
      <c r="F20" s="75">
        <v>1200</v>
      </c>
      <c r="G20" s="75">
        <v>2716247</v>
      </c>
      <c r="H20" s="75">
        <v>3504</v>
      </c>
      <c r="I20" s="85" t="s">
        <v>51</v>
      </c>
      <c r="J20" s="85" t="s">
        <v>37</v>
      </c>
      <c r="K20" s="101">
        <v>34701</v>
      </c>
      <c r="L20" s="101">
        <v>35054</v>
      </c>
      <c r="M20" s="23">
        <v>1995</v>
      </c>
      <c r="N20" s="23">
        <v>72</v>
      </c>
      <c r="O20" s="85" t="s">
        <v>38</v>
      </c>
      <c r="P20" s="85" t="s">
        <v>39</v>
      </c>
      <c r="Q20" s="85">
        <f t="shared" si="0"/>
        <v>2015</v>
      </c>
      <c r="R20" s="85" t="s">
        <v>40</v>
      </c>
      <c r="S20" s="75">
        <v>2062</v>
      </c>
      <c r="T20" s="98"/>
    </row>
    <row r="21" spans="1:20" x14ac:dyDescent="0.25">
      <c r="A21" s="99">
        <v>10</v>
      </c>
      <c r="B21" s="75">
        <v>22049711</v>
      </c>
      <c r="C21" s="75" t="s">
        <v>32</v>
      </c>
      <c r="D21" s="75" t="s">
        <v>33</v>
      </c>
      <c r="E21" s="75" t="s">
        <v>34</v>
      </c>
      <c r="F21" s="75">
        <v>1200</v>
      </c>
      <c r="G21" s="75">
        <v>2716247</v>
      </c>
      <c r="H21" s="75" t="s">
        <v>35</v>
      </c>
      <c r="I21" s="85" t="s">
        <v>52</v>
      </c>
      <c r="J21" s="85" t="s">
        <v>37</v>
      </c>
      <c r="K21" s="101">
        <v>34946</v>
      </c>
      <c r="L21" s="101">
        <v>35478</v>
      </c>
      <c r="M21" s="23">
        <v>1997</v>
      </c>
      <c r="N21" s="23">
        <v>56</v>
      </c>
      <c r="O21" s="85" t="s">
        <v>38</v>
      </c>
      <c r="P21" s="85" t="s">
        <v>39</v>
      </c>
      <c r="Q21" s="85">
        <f t="shared" si="0"/>
        <v>2017</v>
      </c>
      <c r="R21" s="85" t="s">
        <v>40</v>
      </c>
      <c r="S21" s="75">
        <v>2062</v>
      </c>
      <c r="T21" s="98"/>
    </row>
    <row r="22" spans="1:20" x14ac:dyDescent="0.25">
      <c r="A22" s="99">
        <v>11</v>
      </c>
      <c r="B22" s="75">
        <v>22049714</v>
      </c>
      <c r="C22" s="75" t="s">
        <v>32</v>
      </c>
      <c r="D22" s="75" t="s">
        <v>33</v>
      </c>
      <c r="E22" s="75" t="s">
        <v>34</v>
      </c>
      <c r="F22" s="75">
        <v>1200</v>
      </c>
      <c r="G22" s="75">
        <v>2716247</v>
      </c>
      <c r="H22" s="75" t="s">
        <v>35</v>
      </c>
      <c r="I22" s="85" t="s">
        <v>53</v>
      </c>
      <c r="J22" s="85" t="s">
        <v>37</v>
      </c>
      <c r="K22" s="101">
        <v>33235</v>
      </c>
      <c r="L22" s="101">
        <v>33515</v>
      </c>
      <c r="M22" s="23">
        <v>1991</v>
      </c>
      <c r="N22" s="23">
        <v>32</v>
      </c>
      <c r="O22" s="85" t="s">
        <v>38</v>
      </c>
      <c r="P22" s="85" t="s">
        <v>39</v>
      </c>
      <c r="Q22" s="85">
        <f t="shared" si="0"/>
        <v>2011</v>
      </c>
      <c r="R22" s="85" t="s">
        <v>40</v>
      </c>
      <c r="S22" s="75">
        <v>2062</v>
      </c>
      <c r="T22" s="98"/>
    </row>
    <row r="23" spans="1:20" x14ac:dyDescent="0.25">
      <c r="A23" s="99">
        <v>12</v>
      </c>
      <c r="B23" s="75">
        <v>22049715</v>
      </c>
      <c r="C23" s="75" t="s">
        <v>32</v>
      </c>
      <c r="D23" s="75" t="s">
        <v>33</v>
      </c>
      <c r="E23" s="75" t="s">
        <v>50</v>
      </c>
      <c r="F23" s="75">
        <v>1200</v>
      </c>
      <c r="G23" s="75">
        <v>2716247</v>
      </c>
      <c r="H23" s="75">
        <v>3504</v>
      </c>
      <c r="I23" s="85" t="s">
        <v>54</v>
      </c>
      <c r="J23" s="85" t="s">
        <v>37</v>
      </c>
      <c r="K23" s="101">
        <v>35446</v>
      </c>
      <c r="L23" s="101">
        <v>35794</v>
      </c>
      <c r="M23" s="23">
        <v>1997</v>
      </c>
      <c r="N23" s="23">
        <v>92</v>
      </c>
      <c r="O23" s="85" t="s">
        <v>38</v>
      </c>
      <c r="P23" s="85" t="s">
        <v>39</v>
      </c>
      <c r="Q23" s="85">
        <f t="shared" si="0"/>
        <v>2017</v>
      </c>
      <c r="R23" s="85" t="s">
        <v>40</v>
      </c>
      <c r="S23" s="75">
        <v>2062</v>
      </c>
      <c r="T23" s="98"/>
    </row>
    <row r="24" spans="1:20" x14ac:dyDescent="0.25">
      <c r="A24" s="99">
        <v>13</v>
      </c>
      <c r="B24" s="75">
        <v>22049719</v>
      </c>
      <c r="C24" s="75" t="s">
        <v>32</v>
      </c>
      <c r="D24" s="75" t="s">
        <v>33</v>
      </c>
      <c r="E24" s="75" t="s">
        <v>34</v>
      </c>
      <c r="F24" s="75">
        <v>1200</v>
      </c>
      <c r="G24" s="75">
        <v>2716247</v>
      </c>
      <c r="H24" s="75" t="s">
        <v>35</v>
      </c>
      <c r="I24" s="85" t="s">
        <v>55</v>
      </c>
      <c r="J24" s="85" t="s">
        <v>37</v>
      </c>
      <c r="K24" s="101">
        <v>35810</v>
      </c>
      <c r="L24" s="101">
        <v>36157</v>
      </c>
      <c r="M24" s="23">
        <v>1998</v>
      </c>
      <c r="N24" s="23">
        <v>96</v>
      </c>
      <c r="O24" s="85" t="s">
        <v>38</v>
      </c>
      <c r="P24" s="85" t="s">
        <v>39</v>
      </c>
      <c r="Q24" s="85">
        <f t="shared" si="0"/>
        <v>2018</v>
      </c>
      <c r="R24" s="85" t="s">
        <v>40</v>
      </c>
      <c r="S24" s="75">
        <v>2062</v>
      </c>
      <c r="T24" s="98"/>
    </row>
    <row r="25" spans="1:20" x14ac:dyDescent="0.25">
      <c r="A25" s="99">
        <v>14</v>
      </c>
      <c r="B25" s="75">
        <v>22057893</v>
      </c>
      <c r="C25" s="75" t="s">
        <v>32</v>
      </c>
      <c r="D25" s="75" t="s">
        <v>33</v>
      </c>
      <c r="E25" s="75" t="s">
        <v>46</v>
      </c>
      <c r="F25" s="75">
        <v>1200</v>
      </c>
      <c r="G25" s="75">
        <v>5251301</v>
      </c>
      <c r="H25" s="75" t="s">
        <v>47</v>
      </c>
      <c r="I25" s="85" t="s">
        <v>56</v>
      </c>
      <c r="J25" s="85" t="s">
        <v>37</v>
      </c>
      <c r="K25" s="101">
        <v>36056</v>
      </c>
      <c r="L25" s="101">
        <v>36066</v>
      </c>
      <c r="M25" s="23">
        <v>1998</v>
      </c>
      <c r="N25" s="23">
        <v>33</v>
      </c>
      <c r="O25" s="85" t="s">
        <v>38</v>
      </c>
      <c r="P25" s="85" t="s">
        <v>39</v>
      </c>
      <c r="Q25" s="85">
        <f t="shared" si="0"/>
        <v>2018</v>
      </c>
      <c r="R25" s="85" t="s">
        <v>40</v>
      </c>
      <c r="S25" s="75">
        <v>2062</v>
      </c>
      <c r="T25" s="98"/>
    </row>
    <row r="26" spans="1:20" x14ac:dyDescent="0.25">
      <c r="A26" s="99">
        <v>15</v>
      </c>
      <c r="B26" s="75">
        <v>22050172</v>
      </c>
      <c r="C26" s="75" t="s">
        <v>32</v>
      </c>
      <c r="D26" s="75" t="s">
        <v>33</v>
      </c>
      <c r="E26" s="75" t="s">
        <v>34</v>
      </c>
      <c r="F26" s="75">
        <v>1200</v>
      </c>
      <c r="G26" s="75">
        <v>2713881</v>
      </c>
      <c r="H26" s="75" t="s">
        <v>35</v>
      </c>
      <c r="I26" s="85" t="s">
        <v>57</v>
      </c>
      <c r="J26" s="85" t="s">
        <v>37</v>
      </c>
      <c r="K26" s="101">
        <v>33115</v>
      </c>
      <c r="L26" s="101">
        <v>33120</v>
      </c>
      <c r="M26" s="23">
        <v>1990</v>
      </c>
      <c r="N26" s="23">
        <v>250</v>
      </c>
      <c r="O26" s="85" t="s">
        <v>38</v>
      </c>
      <c r="P26" s="85" t="s">
        <v>39</v>
      </c>
      <c r="Q26" s="85">
        <f t="shared" si="0"/>
        <v>2010</v>
      </c>
      <c r="R26" s="85" t="s">
        <v>40</v>
      </c>
      <c r="S26" s="75">
        <v>2062</v>
      </c>
      <c r="T26" s="98"/>
    </row>
    <row r="27" spans="1:20" x14ac:dyDescent="0.25">
      <c r="A27" s="99">
        <v>16</v>
      </c>
      <c r="B27" s="75">
        <v>22050174</v>
      </c>
      <c r="C27" s="75" t="s">
        <v>32</v>
      </c>
      <c r="D27" s="75" t="s">
        <v>33</v>
      </c>
      <c r="E27" s="75" t="s">
        <v>34</v>
      </c>
      <c r="F27" s="75">
        <v>1200</v>
      </c>
      <c r="G27" s="75">
        <v>2713881</v>
      </c>
      <c r="H27" s="75" t="s">
        <v>35</v>
      </c>
      <c r="I27" s="85" t="s">
        <v>57</v>
      </c>
      <c r="J27" s="85" t="s">
        <v>37</v>
      </c>
      <c r="K27" s="101">
        <v>27502</v>
      </c>
      <c r="L27" s="101">
        <v>28100</v>
      </c>
      <c r="M27" s="23">
        <v>1976</v>
      </c>
      <c r="N27" s="23">
        <v>300</v>
      </c>
      <c r="O27" s="85" t="s">
        <v>38</v>
      </c>
      <c r="P27" s="85" t="s">
        <v>39</v>
      </c>
      <c r="Q27" s="85">
        <f t="shared" si="0"/>
        <v>1996</v>
      </c>
      <c r="R27" s="85" t="s">
        <v>40</v>
      </c>
      <c r="S27" s="75">
        <v>2062</v>
      </c>
      <c r="T27" s="98"/>
    </row>
    <row r="28" spans="1:20" x14ac:dyDescent="0.25">
      <c r="A28" s="99">
        <v>17</v>
      </c>
      <c r="B28" s="75">
        <v>22050175</v>
      </c>
      <c r="C28" s="75" t="s">
        <v>32</v>
      </c>
      <c r="D28" s="75" t="s">
        <v>33</v>
      </c>
      <c r="E28" s="75" t="s">
        <v>34</v>
      </c>
      <c r="F28" s="75">
        <v>1200</v>
      </c>
      <c r="G28" s="75">
        <v>2713881</v>
      </c>
      <c r="H28" s="75" t="s">
        <v>35</v>
      </c>
      <c r="I28" s="85" t="s">
        <v>57</v>
      </c>
      <c r="J28" s="85" t="s">
        <v>37</v>
      </c>
      <c r="K28" s="101">
        <v>28142</v>
      </c>
      <c r="L28" s="101">
        <v>28499</v>
      </c>
      <c r="M28" s="23">
        <v>1978</v>
      </c>
      <c r="N28" s="23">
        <v>300</v>
      </c>
      <c r="O28" s="85" t="s">
        <v>38</v>
      </c>
      <c r="P28" s="85" t="s">
        <v>39</v>
      </c>
      <c r="Q28" s="85">
        <f t="shared" si="0"/>
        <v>1998</v>
      </c>
      <c r="R28" s="85" t="s">
        <v>40</v>
      </c>
      <c r="S28" s="75">
        <v>2062</v>
      </c>
      <c r="T28" s="98"/>
    </row>
    <row r="29" spans="1:20" x14ac:dyDescent="0.25">
      <c r="A29" s="99">
        <v>18</v>
      </c>
      <c r="B29" s="75">
        <v>22050176</v>
      </c>
      <c r="C29" s="75" t="s">
        <v>32</v>
      </c>
      <c r="D29" s="75" t="s">
        <v>33</v>
      </c>
      <c r="E29" s="75" t="s">
        <v>34</v>
      </c>
      <c r="F29" s="75">
        <v>1200</v>
      </c>
      <c r="G29" s="75">
        <v>2713881</v>
      </c>
      <c r="H29" s="75" t="s">
        <v>35</v>
      </c>
      <c r="I29" s="85" t="s">
        <v>57</v>
      </c>
      <c r="J29" s="85" t="s">
        <v>37</v>
      </c>
      <c r="K29" s="101">
        <v>35339</v>
      </c>
      <c r="L29" s="101">
        <v>35354</v>
      </c>
      <c r="M29" s="23">
        <v>1996</v>
      </c>
      <c r="N29" s="23">
        <v>250</v>
      </c>
      <c r="O29" s="85" t="s">
        <v>38</v>
      </c>
      <c r="P29" s="85" t="s">
        <v>39</v>
      </c>
      <c r="Q29" s="85">
        <f t="shared" si="0"/>
        <v>2016</v>
      </c>
      <c r="R29" s="85" t="s">
        <v>40</v>
      </c>
      <c r="S29" s="75">
        <v>2062</v>
      </c>
      <c r="T29" s="98"/>
    </row>
    <row r="30" spans="1:20" x14ac:dyDescent="0.25">
      <c r="A30" s="99">
        <v>19</v>
      </c>
      <c r="B30" s="75">
        <v>22050177</v>
      </c>
      <c r="C30" s="75" t="s">
        <v>32</v>
      </c>
      <c r="D30" s="75" t="s">
        <v>33</v>
      </c>
      <c r="E30" s="75" t="s">
        <v>34</v>
      </c>
      <c r="F30" s="75">
        <v>1200</v>
      </c>
      <c r="G30" s="75">
        <v>2713881</v>
      </c>
      <c r="H30" s="75" t="s">
        <v>35</v>
      </c>
      <c r="I30" s="85" t="s">
        <v>57</v>
      </c>
      <c r="J30" s="85" t="s">
        <v>37</v>
      </c>
      <c r="K30" s="101">
        <v>35328</v>
      </c>
      <c r="L30" s="101">
        <v>35338</v>
      </c>
      <c r="M30" s="23">
        <v>1996</v>
      </c>
      <c r="N30" s="23">
        <v>240</v>
      </c>
      <c r="O30" s="85" t="s">
        <v>38</v>
      </c>
      <c r="P30" s="85" t="s">
        <v>39</v>
      </c>
      <c r="Q30" s="85">
        <f t="shared" si="0"/>
        <v>2016</v>
      </c>
      <c r="R30" s="85" t="s">
        <v>40</v>
      </c>
      <c r="S30" s="75">
        <v>2062</v>
      </c>
      <c r="T30" s="98"/>
    </row>
    <row r="31" spans="1:20" x14ac:dyDescent="0.25">
      <c r="A31" s="99">
        <v>20</v>
      </c>
      <c r="B31" s="75">
        <v>22050178</v>
      </c>
      <c r="C31" s="75" t="s">
        <v>32</v>
      </c>
      <c r="D31" s="75" t="s">
        <v>33</v>
      </c>
      <c r="E31" s="75" t="s">
        <v>34</v>
      </c>
      <c r="F31" s="75">
        <v>1200</v>
      </c>
      <c r="G31" s="75">
        <v>2713881</v>
      </c>
      <c r="H31" s="75" t="s">
        <v>35</v>
      </c>
      <c r="I31" s="85" t="s">
        <v>57</v>
      </c>
      <c r="J31" s="85" t="s">
        <v>37</v>
      </c>
      <c r="K31" s="101">
        <v>35353</v>
      </c>
      <c r="L31" s="101">
        <v>35363</v>
      </c>
      <c r="M31" s="23">
        <v>1996</v>
      </c>
      <c r="N31" s="23">
        <v>300</v>
      </c>
      <c r="O31" s="85" t="s">
        <v>38</v>
      </c>
      <c r="P31" s="85" t="s">
        <v>39</v>
      </c>
      <c r="Q31" s="85">
        <f t="shared" si="0"/>
        <v>2016</v>
      </c>
      <c r="R31" s="85" t="s">
        <v>40</v>
      </c>
      <c r="S31" s="75">
        <v>2062</v>
      </c>
      <c r="T31" s="98"/>
    </row>
    <row r="32" spans="1:20" x14ac:dyDescent="0.25">
      <c r="A32" s="99">
        <v>21</v>
      </c>
      <c r="B32" s="75">
        <v>22050179</v>
      </c>
      <c r="C32" s="75" t="s">
        <v>32</v>
      </c>
      <c r="D32" s="75" t="s">
        <v>33</v>
      </c>
      <c r="E32" s="75" t="s">
        <v>34</v>
      </c>
      <c r="F32" s="75">
        <v>1200</v>
      </c>
      <c r="G32" s="75">
        <v>2713881</v>
      </c>
      <c r="H32" s="75" t="s">
        <v>35</v>
      </c>
      <c r="I32" s="85" t="s">
        <v>57</v>
      </c>
      <c r="J32" s="85" t="s">
        <v>37</v>
      </c>
      <c r="K32" s="101">
        <v>35206</v>
      </c>
      <c r="L32" s="101">
        <v>35216</v>
      </c>
      <c r="M32" s="23">
        <v>1996</v>
      </c>
      <c r="N32" s="23">
        <v>300</v>
      </c>
      <c r="O32" s="85" t="s">
        <v>38</v>
      </c>
      <c r="P32" s="85" t="s">
        <v>39</v>
      </c>
      <c r="Q32" s="85">
        <f t="shared" si="0"/>
        <v>2016</v>
      </c>
      <c r="R32" s="85" t="s">
        <v>40</v>
      </c>
      <c r="S32" s="75">
        <v>2062</v>
      </c>
      <c r="T32" s="98"/>
    </row>
    <row r="33" spans="1:20" x14ac:dyDescent="0.25">
      <c r="A33" s="99">
        <v>22</v>
      </c>
      <c r="B33" s="75">
        <v>22056568</v>
      </c>
      <c r="C33" s="75" t="s">
        <v>32</v>
      </c>
      <c r="D33" s="75" t="s">
        <v>33</v>
      </c>
      <c r="E33" s="75" t="s">
        <v>58</v>
      </c>
      <c r="F33" s="75">
        <v>1200</v>
      </c>
      <c r="G33" s="75">
        <v>2714086</v>
      </c>
      <c r="H33" s="75">
        <v>3000</v>
      </c>
      <c r="I33" s="85" t="s">
        <v>59</v>
      </c>
      <c r="J33" s="85" t="s">
        <v>37</v>
      </c>
      <c r="K33" s="102">
        <v>36235</v>
      </c>
      <c r="L33" s="102">
        <v>36235</v>
      </c>
      <c r="M33" s="23">
        <v>1999</v>
      </c>
      <c r="N33" s="23">
        <v>5</v>
      </c>
      <c r="O33" s="85" t="s">
        <v>38</v>
      </c>
      <c r="P33" s="85" t="s">
        <v>39</v>
      </c>
      <c r="Q33" s="85">
        <f t="shared" si="0"/>
        <v>2019</v>
      </c>
      <c r="R33" s="85" t="s">
        <v>60</v>
      </c>
      <c r="S33" s="75">
        <v>2062</v>
      </c>
      <c r="T33" s="75"/>
    </row>
    <row r="34" spans="1:20" x14ac:dyDescent="0.25">
      <c r="A34" s="99">
        <v>23</v>
      </c>
      <c r="B34" s="75">
        <v>22056570</v>
      </c>
      <c r="C34" s="75" t="s">
        <v>32</v>
      </c>
      <c r="D34" s="75" t="s">
        <v>33</v>
      </c>
      <c r="E34" s="75" t="s">
        <v>58</v>
      </c>
      <c r="F34" s="75">
        <v>1200</v>
      </c>
      <c r="G34" s="75">
        <v>2714086</v>
      </c>
      <c r="H34" s="75">
        <v>3000</v>
      </c>
      <c r="I34" s="85" t="s">
        <v>61</v>
      </c>
      <c r="J34" s="85" t="s">
        <v>37</v>
      </c>
      <c r="K34" s="101">
        <v>36249</v>
      </c>
      <c r="L34" s="101">
        <v>36249</v>
      </c>
      <c r="M34" s="23">
        <v>1999</v>
      </c>
      <c r="N34" s="23">
        <v>6</v>
      </c>
      <c r="O34" s="85" t="s">
        <v>38</v>
      </c>
      <c r="P34" s="85" t="s">
        <v>39</v>
      </c>
      <c r="Q34" s="85">
        <f t="shared" si="0"/>
        <v>2019</v>
      </c>
      <c r="R34" s="85" t="s">
        <v>60</v>
      </c>
      <c r="S34" s="75">
        <v>2062</v>
      </c>
      <c r="T34" s="98"/>
    </row>
    <row r="35" spans="1:20" x14ac:dyDescent="0.25">
      <c r="A35" s="99">
        <v>24</v>
      </c>
      <c r="B35" s="75">
        <v>22056571</v>
      </c>
      <c r="C35" s="75" t="s">
        <v>32</v>
      </c>
      <c r="D35" s="75" t="s">
        <v>33</v>
      </c>
      <c r="E35" s="75" t="s">
        <v>58</v>
      </c>
      <c r="F35" s="75">
        <v>1200</v>
      </c>
      <c r="G35" s="75">
        <v>2714086</v>
      </c>
      <c r="H35" s="75">
        <v>3000</v>
      </c>
      <c r="I35" s="85" t="s">
        <v>61</v>
      </c>
      <c r="J35" s="85" t="s">
        <v>37</v>
      </c>
      <c r="K35" s="101">
        <v>36210</v>
      </c>
      <c r="L35" s="101">
        <v>36210</v>
      </c>
      <c r="M35" s="23">
        <v>1999</v>
      </c>
      <c r="N35" s="23">
        <v>6</v>
      </c>
      <c r="O35" s="85" t="s">
        <v>38</v>
      </c>
      <c r="P35" s="85" t="s">
        <v>39</v>
      </c>
      <c r="Q35" s="85">
        <f t="shared" si="0"/>
        <v>2019</v>
      </c>
      <c r="R35" s="85" t="s">
        <v>60</v>
      </c>
      <c r="S35" s="75">
        <v>2062</v>
      </c>
      <c r="T35" s="98"/>
    </row>
    <row r="36" spans="1:20" x14ac:dyDescent="0.25">
      <c r="A36" s="99">
        <v>25</v>
      </c>
      <c r="B36" s="75">
        <v>22056589</v>
      </c>
      <c r="C36" s="75" t="s">
        <v>32</v>
      </c>
      <c r="D36" s="75" t="s">
        <v>33</v>
      </c>
      <c r="E36" s="75" t="s">
        <v>58</v>
      </c>
      <c r="F36" s="75">
        <v>1200</v>
      </c>
      <c r="G36" s="75">
        <v>2714086</v>
      </c>
      <c r="H36" s="75">
        <v>3000</v>
      </c>
      <c r="I36" s="85" t="s">
        <v>61</v>
      </c>
      <c r="J36" s="85" t="s">
        <v>37</v>
      </c>
      <c r="K36" s="101">
        <v>36157</v>
      </c>
      <c r="L36" s="101">
        <v>36157</v>
      </c>
      <c r="M36" s="23">
        <v>1998</v>
      </c>
      <c r="N36" s="23">
        <v>16</v>
      </c>
      <c r="O36" s="85" t="s">
        <v>38</v>
      </c>
      <c r="P36" s="85" t="s">
        <v>39</v>
      </c>
      <c r="Q36" s="85">
        <f t="shared" si="0"/>
        <v>2018</v>
      </c>
      <c r="R36" s="85" t="s">
        <v>60</v>
      </c>
      <c r="S36" s="75">
        <v>2062</v>
      </c>
      <c r="T36" s="98"/>
    </row>
    <row r="37" spans="1:20" x14ac:dyDescent="0.25">
      <c r="A37" s="99">
        <v>26</v>
      </c>
      <c r="B37" s="75">
        <v>22056606</v>
      </c>
      <c r="C37" s="75" t="s">
        <v>32</v>
      </c>
      <c r="D37" s="75" t="s">
        <v>33</v>
      </c>
      <c r="E37" s="75" t="s">
        <v>34</v>
      </c>
      <c r="F37" s="75">
        <v>1200</v>
      </c>
      <c r="G37" s="75">
        <v>2715606</v>
      </c>
      <c r="H37" s="75" t="s">
        <v>35</v>
      </c>
      <c r="I37" s="85" t="s">
        <v>62</v>
      </c>
      <c r="J37" s="85" t="s">
        <v>37</v>
      </c>
      <c r="K37" s="101">
        <v>36129</v>
      </c>
      <c r="L37" s="101">
        <v>36158</v>
      </c>
      <c r="M37" s="23">
        <v>1998</v>
      </c>
      <c r="N37" s="23">
        <v>340</v>
      </c>
      <c r="O37" s="85" t="s">
        <v>38</v>
      </c>
      <c r="P37" s="85" t="s">
        <v>39</v>
      </c>
      <c r="Q37" s="85">
        <f t="shared" si="0"/>
        <v>2018</v>
      </c>
      <c r="R37" s="85" t="s">
        <v>40</v>
      </c>
      <c r="S37" s="75">
        <v>2062</v>
      </c>
      <c r="T37" s="98"/>
    </row>
    <row r="38" spans="1:20" x14ac:dyDescent="0.25">
      <c r="A38" s="99">
        <v>27</v>
      </c>
      <c r="B38" s="75">
        <v>22057252</v>
      </c>
      <c r="C38" s="75" t="s">
        <v>32</v>
      </c>
      <c r="D38" s="75" t="s">
        <v>33</v>
      </c>
      <c r="E38" s="75" t="s">
        <v>63</v>
      </c>
      <c r="F38" s="75">
        <v>1200</v>
      </c>
      <c r="G38" s="75">
        <v>2714118</v>
      </c>
      <c r="H38" s="75" t="s">
        <v>64</v>
      </c>
      <c r="I38" s="85" t="s">
        <v>65</v>
      </c>
      <c r="J38" s="85" t="s">
        <v>37</v>
      </c>
      <c r="K38" s="101">
        <v>36143</v>
      </c>
      <c r="L38" s="101">
        <v>36152</v>
      </c>
      <c r="M38" s="23">
        <v>1998</v>
      </c>
      <c r="N38" s="23">
        <v>400</v>
      </c>
      <c r="O38" s="85" t="s">
        <v>38</v>
      </c>
      <c r="P38" s="85" t="s">
        <v>39</v>
      </c>
      <c r="Q38" s="85">
        <f t="shared" si="0"/>
        <v>2018</v>
      </c>
      <c r="R38" s="85" t="s">
        <v>40</v>
      </c>
      <c r="S38" s="75">
        <v>2062</v>
      </c>
      <c r="T38" s="98"/>
    </row>
    <row r="39" spans="1:20" x14ac:dyDescent="0.25">
      <c r="A39" s="99">
        <v>28</v>
      </c>
      <c r="B39" s="75">
        <v>22057253</v>
      </c>
      <c r="C39" s="75" t="s">
        <v>32</v>
      </c>
      <c r="D39" s="75" t="s">
        <v>33</v>
      </c>
      <c r="E39" s="75" t="s">
        <v>34</v>
      </c>
      <c r="F39" s="75">
        <v>1200</v>
      </c>
      <c r="G39" s="75">
        <v>2714118</v>
      </c>
      <c r="H39" s="75" t="s">
        <v>35</v>
      </c>
      <c r="I39" s="85" t="s">
        <v>66</v>
      </c>
      <c r="J39" s="85" t="s">
        <v>37</v>
      </c>
      <c r="K39" s="101">
        <v>35213</v>
      </c>
      <c r="L39" s="101">
        <v>35221</v>
      </c>
      <c r="M39" s="23">
        <v>1996</v>
      </c>
      <c r="N39" s="23">
        <v>350</v>
      </c>
      <c r="O39" s="85" t="s">
        <v>38</v>
      </c>
      <c r="P39" s="85" t="s">
        <v>39</v>
      </c>
      <c r="Q39" s="85">
        <f t="shared" si="0"/>
        <v>2016</v>
      </c>
      <c r="R39" s="85" t="s">
        <v>40</v>
      </c>
      <c r="S39" s="75">
        <v>2062</v>
      </c>
      <c r="T39" s="98"/>
    </row>
    <row r="40" spans="1:20" x14ac:dyDescent="0.25">
      <c r="A40" s="99">
        <v>29</v>
      </c>
      <c r="B40" s="75">
        <v>22057255</v>
      </c>
      <c r="C40" s="75" t="s">
        <v>32</v>
      </c>
      <c r="D40" s="75" t="s">
        <v>33</v>
      </c>
      <c r="E40" s="75" t="s">
        <v>34</v>
      </c>
      <c r="F40" s="75">
        <v>1200</v>
      </c>
      <c r="G40" s="75">
        <v>2714118</v>
      </c>
      <c r="H40" s="75" t="s">
        <v>35</v>
      </c>
      <c r="I40" s="85" t="s">
        <v>66</v>
      </c>
      <c r="J40" s="85" t="s">
        <v>37</v>
      </c>
      <c r="K40" s="101">
        <v>35235</v>
      </c>
      <c r="L40" s="101">
        <v>35236</v>
      </c>
      <c r="M40" s="23">
        <v>1996</v>
      </c>
      <c r="N40" s="23">
        <v>300</v>
      </c>
      <c r="O40" s="85" t="s">
        <v>38</v>
      </c>
      <c r="P40" s="85" t="s">
        <v>39</v>
      </c>
      <c r="Q40" s="85">
        <f t="shared" si="0"/>
        <v>2016</v>
      </c>
      <c r="R40" s="85" t="s">
        <v>40</v>
      </c>
      <c r="S40" s="75">
        <v>2062</v>
      </c>
      <c r="T40" s="98"/>
    </row>
    <row r="41" spans="1:20" x14ac:dyDescent="0.25">
      <c r="A41" s="99">
        <v>30</v>
      </c>
      <c r="B41" s="75">
        <v>22057256</v>
      </c>
      <c r="C41" s="75" t="s">
        <v>32</v>
      </c>
      <c r="D41" s="75" t="s">
        <v>33</v>
      </c>
      <c r="E41" s="75" t="s">
        <v>34</v>
      </c>
      <c r="F41" s="75">
        <v>1200</v>
      </c>
      <c r="G41" s="75">
        <v>2714118</v>
      </c>
      <c r="H41" s="75" t="s">
        <v>35</v>
      </c>
      <c r="I41" s="85" t="s">
        <v>67</v>
      </c>
      <c r="J41" s="85" t="s">
        <v>37</v>
      </c>
      <c r="K41" s="101">
        <v>35810</v>
      </c>
      <c r="L41" s="101">
        <v>35942</v>
      </c>
      <c r="M41" s="23">
        <v>1998</v>
      </c>
      <c r="N41" s="23">
        <v>350</v>
      </c>
      <c r="O41" s="85" t="s">
        <v>38</v>
      </c>
      <c r="P41" s="85" t="s">
        <v>39</v>
      </c>
      <c r="Q41" s="85">
        <f t="shared" si="0"/>
        <v>2018</v>
      </c>
      <c r="R41" s="85" t="s">
        <v>40</v>
      </c>
      <c r="S41" s="75">
        <v>2062</v>
      </c>
      <c r="T41" s="98"/>
    </row>
    <row r="42" spans="1:20" x14ac:dyDescent="0.25">
      <c r="A42" s="99">
        <v>31</v>
      </c>
      <c r="B42" s="75">
        <v>22119929</v>
      </c>
      <c r="C42" s="75" t="s">
        <v>32</v>
      </c>
      <c r="D42" s="75" t="s">
        <v>33</v>
      </c>
      <c r="E42" s="75" t="s">
        <v>68</v>
      </c>
      <c r="F42" s="75">
        <v>1200</v>
      </c>
      <c r="G42" s="75">
        <v>2715606</v>
      </c>
      <c r="H42" s="75">
        <v>1100</v>
      </c>
      <c r="I42" s="85" t="s">
        <v>69</v>
      </c>
      <c r="J42" s="85" t="s">
        <v>37</v>
      </c>
      <c r="K42" s="101">
        <v>33633</v>
      </c>
      <c r="L42" s="101">
        <v>34031</v>
      </c>
      <c r="M42" s="23">
        <v>1993</v>
      </c>
      <c r="N42" s="23">
        <v>270</v>
      </c>
      <c r="O42" s="85" t="s">
        <v>38</v>
      </c>
      <c r="P42" s="85" t="s">
        <v>39</v>
      </c>
      <c r="Q42" s="85">
        <f t="shared" si="0"/>
        <v>2013</v>
      </c>
      <c r="R42" s="85" t="s">
        <v>40</v>
      </c>
      <c r="S42" s="75">
        <v>2062</v>
      </c>
      <c r="T42" s="98"/>
    </row>
    <row r="43" spans="1:20" x14ac:dyDescent="0.25">
      <c r="A43" s="99">
        <v>32</v>
      </c>
      <c r="B43" s="75">
        <v>25392759</v>
      </c>
      <c r="C43" s="75" t="s">
        <v>32</v>
      </c>
      <c r="D43" s="75" t="s">
        <v>70</v>
      </c>
      <c r="E43" s="75" t="s">
        <v>71</v>
      </c>
      <c r="F43" s="75">
        <v>1100</v>
      </c>
      <c r="G43" s="75">
        <v>5251430</v>
      </c>
      <c r="H43" s="75" t="s">
        <v>72</v>
      </c>
      <c r="I43" s="85" t="s">
        <v>73</v>
      </c>
      <c r="J43" s="85" t="s">
        <v>37</v>
      </c>
      <c r="K43" s="101">
        <v>34866</v>
      </c>
      <c r="L43" s="101">
        <v>35586</v>
      </c>
      <c r="M43" s="23">
        <v>1997</v>
      </c>
      <c r="N43" s="23">
        <v>215</v>
      </c>
      <c r="O43" s="85" t="s">
        <v>38</v>
      </c>
      <c r="P43" s="85" t="s">
        <v>39</v>
      </c>
      <c r="Q43" s="85">
        <f t="shared" si="0"/>
        <v>2017</v>
      </c>
      <c r="R43" s="85" t="s">
        <v>40</v>
      </c>
      <c r="S43" s="75">
        <v>2062</v>
      </c>
      <c r="T43" s="98"/>
    </row>
    <row r="44" spans="1:20" x14ac:dyDescent="0.25">
      <c r="A44" s="99">
        <v>33</v>
      </c>
      <c r="B44" s="75">
        <v>25392760</v>
      </c>
      <c r="C44" s="75" t="s">
        <v>32</v>
      </c>
      <c r="D44" s="75" t="s">
        <v>70</v>
      </c>
      <c r="E44" s="75" t="s">
        <v>71</v>
      </c>
      <c r="F44" s="75">
        <v>1100</v>
      </c>
      <c r="G44" s="75">
        <v>5251430</v>
      </c>
      <c r="H44" s="75" t="s">
        <v>72</v>
      </c>
      <c r="I44" s="85" t="s">
        <v>73</v>
      </c>
      <c r="J44" s="85" t="s">
        <v>37</v>
      </c>
      <c r="K44" s="101">
        <v>36013</v>
      </c>
      <c r="L44" s="101">
        <v>35220</v>
      </c>
      <c r="M44" s="23">
        <v>1996</v>
      </c>
      <c r="N44" s="23">
        <v>130</v>
      </c>
      <c r="O44" s="85" t="s">
        <v>38</v>
      </c>
      <c r="P44" s="85" t="s">
        <v>39</v>
      </c>
      <c r="Q44" s="85">
        <f t="shared" si="0"/>
        <v>2016</v>
      </c>
      <c r="R44" s="85" t="s">
        <v>40</v>
      </c>
      <c r="S44" s="75">
        <v>2062</v>
      </c>
      <c r="T44" s="98"/>
    </row>
    <row r="45" spans="1:20" x14ac:dyDescent="0.25">
      <c r="A45" s="99">
        <v>34</v>
      </c>
      <c r="B45" s="75">
        <v>22099958</v>
      </c>
      <c r="C45" s="75" t="s">
        <v>32</v>
      </c>
      <c r="D45" s="75" t="s">
        <v>33</v>
      </c>
      <c r="E45" s="75" t="s">
        <v>34</v>
      </c>
      <c r="F45" s="75">
        <v>1200</v>
      </c>
      <c r="G45" s="75">
        <v>2728968</v>
      </c>
      <c r="H45" s="75" t="s">
        <v>35</v>
      </c>
      <c r="I45" s="85" t="s">
        <v>74</v>
      </c>
      <c r="J45" s="85" t="s">
        <v>37</v>
      </c>
      <c r="K45" s="101">
        <v>36099</v>
      </c>
      <c r="L45" s="101">
        <v>36159</v>
      </c>
      <c r="M45" s="23">
        <v>1998</v>
      </c>
      <c r="N45" s="23">
        <v>200</v>
      </c>
      <c r="O45" s="85" t="s">
        <v>38</v>
      </c>
      <c r="P45" s="85" t="s">
        <v>39</v>
      </c>
      <c r="Q45" s="85">
        <f t="shared" si="0"/>
        <v>2018</v>
      </c>
      <c r="R45" s="85" t="s">
        <v>40</v>
      </c>
      <c r="S45" s="75">
        <v>2062</v>
      </c>
      <c r="T45" s="98"/>
    </row>
    <row r="46" spans="1:20" x14ac:dyDescent="0.25">
      <c r="A46" s="99">
        <v>35</v>
      </c>
      <c r="B46" s="75">
        <v>25394233</v>
      </c>
      <c r="C46" s="75" t="s">
        <v>32</v>
      </c>
      <c r="D46" s="75" t="s">
        <v>33</v>
      </c>
      <c r="E46" s="75" t="s">
        <v>71</v>
      </c>
      <c r="F46" s="75">
        <v>1200</v>
      </c>
      <c r="G46" s="75">
        <v>2713298</v>
      </c>
      <c r="H46" s="75" t="s">
        <v>75</v>
      </c>
      <c r="I46" s="85" t="s">
        <v>76</v>
      </c>
      <c r="J46" s="85" t="s">
        <v>37</v>
      </c>
      <c r="K46" s="101">
        <v>33999</v>
      </c>
      <c r="L46" s="101">
        <v>34364</v>
      </c>
      <c r="M46" s="23">
        <v>1994</v>
      </c>
      <c r="N46" s="23">
        <v>82</v>
      </c>
      <c r="O46" s="85" t="s">
        <v>38</v>
      </c>
      <c r="P46" s="85" t="s">
        <v>39</v>
      </c>
      <c r="Q46" s="85">
        <f t="shared" si="0"/>
        <v>2014</v>
      </c>
      <c r="R46" s="85" t="s">
        <v>40</v>
      </c>
      <c r="S46" s="75">
        <v>2062</v>
      </c>
      <c r="T46" s="98"/>
    </row>
    <row r="47" spans="1:20" x14ac:dyDescent="0.25">
      <c r="A47" s="99">
        <v>36</v>
      </c>
      <c r="B47" s="75">
        <v>25394234</v>
      </c>
      <c r="C47" s="75" t="s">
        <v>32</v>
      </c>
      <c r="D47" s="75" t="s">
        <v>33</v>
      </c>
      <c r="E47" s="75" t="s">
        <v>71</v>
      </c>
      <c r="F47" s="75">
        <v>1200</v>
      </c>
      <c r="G47" s="75">
        <v>2713298</v>
      </c>
      <c r="H47" s="75" t="s">
        <v>75</v>
      </c>
      <c r="I47" s="85" t="s">
        <v>77</v>
      </c>
      <c r="J47" s="85" t="s">
        <v>37</v>
      </c>
      <c r="K47" s="101">
        <v>35094</v>
      </c>
      <c r="L47" s="101">
        <v>35429</v>
      </c>
      <c r="M47" s="23">
        <v>1996</v>
      </c>
      <c r="N47" s="23">
        <v>100</v>
      </c>
      <c r="O47" s="85" t="s">
        <v>38</v>
      </c>
      <c r="P47" s="85" t="s">
        <v>39</v>
      </c>
      <c r="Q47" s="85">
        <f t="shared" si="0"/>
        <v>2016</v>
      </c>
      <c r="R47" s="85" t="s">
        <v>40</v>
      </c>
      <c r="S47" s="75">
        <v>2062</v>
      </c>
      <c r="T47" s="98"/>
    </row>
    <row r="48" spans="1:20" x14ac:dyDescent="0.25">
      <c r="A48" s="99">
        <v>37</v>
      </c>
      <c r="B48" s="75">
        <v>25394235</v>
      </c>
      <c r="C48" s="75" t="s">
        <v>32</v>
      </c>
      <c r="D48" s="75" t="s">
        <v>78</v>
      </c>
      <c r="E48" s="75" t="s">
        <v>71</v>
      </c>
      <c r="F48" s="75">
        <v>1000</v>
      </c>
      <c r="G48" s="75">
        <v>2713298</v>
      </c>
      <c r="H48" s="75" t="s">
        <v>75</v>
      </c>
      <c r="I48" s="85" t="s">
        <v>79</v>
      </c>
      <c r="J48" s="85" t="s">
        <v>37</v>
      </c>
      <c r="K48" s="101">
        <v>35825</v>
      </c>
      <c r="L48" s="101">
        <v>36159</v>
      </c>
      <c r="M48" s="23">
        <v>1998</v>
      </c>
      <c r="N48" s="23">
        <v>50</v>
      </c>
      <c r="O48" s="85" t="s">
        <v>38</v>
      </c>
      <c r="P48" s="85" t="s">
        <v>39</v>
      </c>
      <c r="Q48" s="85">
        <f t="shared" si="0"/>
        <v>2018</v>
      </c>
      <c r="R48" s="85" t="s">
        <v>40</v>
      </c>
      <c r="S48" s="75">
        <v>2062</v>
      </c>
      <c r="T48" s="98"/>
    </row>
    <row r="49" spans="1:20" x14ac:dyDescent="0.25">
      <c r="A49" s="99">
        <v>38</v>
      </c>
      <c r="B49" s="75">
        <v>25394236</v>
      </c>
      <c r="C49" s="75" t="s">
        <v>32</v>
      </c>
      <c r="D49" s="75" t="s">
        <v>78</v>
      </c>
      <c r="E49" s="75" t="s">
        <v>71</v>
      </c>
      <c r="F49" s="75">
        <v>1000</v>
      </c>
      <c r="G49" s="75">
        <v>2713298</v>
      </c>
      <c r="H49" s="75" t="s">
        <v>75</v>
      </c>
      <c r="I49" s="85" t="s">
        <v>80</v>
      </c>
      <c r="J49" s="85" t="s">
        <v>37</v>
      </c>
      <c r="K49" s="101">
        <v>36190</v>
      </c>
      <c r="L49" s="101">
        <v>36190</v>
      </c>
      <c r="M49" s="23">
        <v>1999</v>
      </c>
      <c r="N49" s="23">
        <v>62</v>
      </c>
      <c r="O49" s="85" t="s">
        <v>38</v>
      </c>
      <c r="P49" s="85" t="s">
        <v>39</v>
      </c>
      <c r="Q49" s="85">
        <f t="shared" si="0"/>
        <v>2019</v>
      </c>
      <c r="R49" s="85" t="s">
        <v>40</v>
      </c>
      <c r="S49" s="75">
        <v>2062</v>
      </c>
      <c r="T49" s="98"/>
    </row>
    <row r="50" spans="1:20" x14ac:dyDescent="0.25">
      <c r="A50" s="99">
        <v>39</v>
      </c>
      <c r="B50" s="75">
        <v>25394237</v>
      </c>
      <c r="C50" s="75" t="s">
        <v>32</v>
      </c>
      <c r="D50" s="75" t="s">
        <v>78</v>
      </c>
      <c r="E50" s="75" t="s">
        <v>71</v>
      </c>
      <c r="F50" s="75">
        <v>1000</v>
      </c>
      <c r="G50" s="75">
        <v>2713298</v>
      </c>
      <c r="H50" s="75" t="s">
        <v>75</v>
      </c>
      <c r="I50" s="85" t="s">
        <v>81</v>
      </c>
      <c r="J50" s="85" t="s">
        <v>37</v>
      </c>
      <c r="K50" s="101">
        <v>35825</v>
      </c>
      <c r="L50" s="101">
        <v>36159</v>
      </c>
      <c r="M50" s="23">
        <v>1998</v>
      </c>
      <c r="N50" s="23">
        <v>89</v>
      </c>
      <c r="O50" s="85" t="s">
        <v>38</v>
      </c>
      <c r="P50" s="85" t="s">
        <v>39</v>
      </c>
      <c r="Q50" s="85">
        <f t="shared" si="0"/>
        <v>2018</v>
      </c>
      <c r="R50" s="85" t="s">
        <v>40</v>
      </c>
      <c r="S50" s="75">
        <v>2062</v>
      </c>
      <c r="T50" s="98"/>
    </row>
    <row r="51" spans="1:20" x14ac:dyDescent="0.25">
      <c r="A51" s="99">
        <v>40</v>
      </c>
      <c r="B51" s="75">
        <v>25394238</v>
      </c>
      <c r="C51" s="75" t="s">
        <v>32</v>
      </c>
      <c r="D51" s="75" t="s">
        <v>78</v>
      </c>
      <c r="E51" s="75" t="s">
        <v>71</v>
      </c>
      <c r="F51" s="75">
        <v>1000</v>
      </c>
      <c r="G51" s="75">
        <v>2713298</v>
      </c>
      <c r="H51" s="75" t="s">
        <v>75</v>
      </c>
      <c r="I51" s="85" t="s">
        <v>82</v>
      </c>
      <c r="J51" s="85" t="s">
        <v>37</v>
      </c>
      <c r="K51" s="101">
        <v>35825</v>
      </c>
      <c r="L51" s="101">
        <v>36159</v>
      </c>
      <c r="M51" s="23">
        <v>1998</v>
      </c>
      <c r="N51" s="23">
        <v>100</v>
      </c>
      <c r="O51" s="85" t="s">
        <v>38</v>
      </c>
      <c r="P51" s="85" t="s">
        <v>39</v>
      </c>
      <c r="Q51" s="85">
        <f t="shared" si="0"/>
        <v>2018</v>
      </c>
      <c r="R51" s="85" t="s">
        <v>40</v>
      </c>
      <c r="S51" s="75">
        <v>2062</v>
      </c>
      <c r="T51" s="98"/>
    </row>
    <row r="52" spans="1:20" ht="26.25" x14ac:dyDescent="0.25">
      <c r="A52" s="99">
        <v>41</v>
      </c>
      <c r="B52" s="75">
        <v>22058859</v>
      </c>
      <c r="C52" s="75" t="s">
        <v>32</v>
      </c>
      <c r="D52" s="75" t="s">
        <v>33</v>
      </c>
      <c r="E52" s="75" t="s">
        <v>34</v>
      </c>
      <c r="F52" s="75">
        <v>1200</v>
      </c>
      <c r="G52" s="75">
        <v>2714206</v>
      </c>
      <c r="H52" s="75" t="s">
        <v>35</v>
      </c>
      <c r="I52" s="85" t="s">
        <v>83</v>
      </c>
      <c r="J52" s="85" t="s">
        <v>37</v>
      </c>
      <c r="K52" s="101">
        <v>33974</v>
      </c>
      <c r="L52" s="101">
        <v>34333</v>
      </c>
      <c r="M52" s="23">
        <v>1993</v>
      </c>
      <c r="N52" s="23">
        <v>200</v>
      </c>
      <c r="O52" s="85" t="s">
        <v>38</v>
      </c>
      <c r="P52" s="85" t="s">
        <v>39</v>
      </c>
      <c r="Q52" s="85">
        <f t="shared" si="0"/>
        <v>2013</v>
      </c>
      <c r="R52" s="85" t="s">
        <v>40</v>
      </c>
      <c r="S52" s="75">
        <v>2062</v>
      </c>
      <c r="T52" s="98"/>
    </row>
    <row r="53" spans="1:20" ht="26.25" x14ac:dyDescent="0.25">
      <c r="A53" s="99">
        <v>42</v>
      </c>
      <c r="B53" s="75">
        <v>22058863</v>
      </c>
      <c r="C53" s="75" t="s">
        <v>32</v>
      </c>
      <c r="D53" s="75" t="s">
        <v>33</v>
      </c>
      <c r="E53" s="75" t="s">
        <v>34</v>
      </c>
      <c r="F53" s="75">
        <v>1200</v>
      </c>
      <c r="G53" s="75">
        <v>2714206</v>
      </c>
      <c r="H53" s="75" t="s">
        <v>35</v>
      </c>
      <c r="I53" s="85" t="s">
        <v>84</v>
      </c>
      <c r="J53" s="85" t="s">
        <v>37</v>
      </c>
      <c r="K53" s="101">
        <v>34702</v>
      </c>
      <c r="L53" s="101">
        <v>35061</v>
      </c>
      <c r="M53" s="23">
        <v>1995</v>
      </c>
      <c r="N53" s="23">
        <v>110</v>
      </c>
      <c r="O53" s="85" t="s">
        <v>38</v>
      </c>
      <c r="P53" s="85" t="s">
        <v>39</v>
      </c>
      <c r="Q53" s="85">
        <f t="shared" si="0"/>
        <v>2015</v>
      </c>
      <c r="R53" s="85" t="s">
        <v>40</v>
      </c>
      <c r="S53" s="75">
        <v>2062</v>
      </c>
      <c r="T53" s="98"/>
    </row>
    <row r="54" spans="1:20" ht="26.25" x14ac:dyDescent="0.25">
      <c r="A54" s="99">
        <v>43</v>
      </c>
      <c r="B54" s="75">
        <v>22058864</v>
      </c>
      <c r="C54" s="75" t="s">
        <v>32</v>
      </c>
      <c r="D54" s="75" t="s">
        <v>33</v>
      </c>
      <c r="E54" s="75" t="s">
        <v>34</v>
      </c>
      <c r="F54" s="75">
        <v>1200</v>
      </c>
      <c r="G54" s="75">
        <v>2714206</v>
      </c>
      <c r="H54" s="75" t="s">
        <v>35</v>
      </c>
      <c r="I54" s="85" t="s">
        <v>83</v>
      </c>
      <c r="J54" s="85" t="s">
        <v>37</v>
      </c>
      <c r="K54" s="101">
        <v>34432</v>
      </c>
      <c r="L54" s="101">
        <v>34612</v>
      </c>
      <c r="M54" s="23">
        <v>1994</v>
      </c>
      <c r="N54" s="23">
        <v>30</v>
      </c>
      <c r="O54" s="85" t="s">
        <v>38</v>
      </c>
      <c r="P54" s="85" t="s">
        <v>39</v>
      </c>
      <c r="Q54" s="85">
        <f t="shared" si="0"/>
        <v>2014</v>
      </c>
      <c r="R54" s="85" t="s">
        <v>40</v>
      </c>
      <c r="S54" s="75">
        <v>2062</v>
      </c>
      <c r="T54" s="98"/>
    </row>
    <row r="55" spans="1:20" ht="26.25" x14ac:dyDescent="0.25">
      <c r="A55" s="99">
        <v>44</v>
      </c>
      <c r="B55" s="75">
        <v>22058865</v>
      </c>
      <c r="C55" s="75" t="s">
        <v>32</v>
      </c>
      <c r="D55" s="75" t="s">
        <v>33</v>
      </c>
      <c r="E55" s="75" t="s">
        <v>34</v>
      </c>
      <c r="F55" s="75">
        <v>1200</v>
      </c>
      <c r="G55" s="75">
        <v>2714206</v>
      </c>
      <c r="H55" s="75" t="s">
        <v>35</v>
      </c>
      <c r="I55" s="85" t="s">
        <v>85</v>
      </c>
      <c r="J55" s="85" t="s">
        <v>37</v>
      </c>
      <c r="K55" s="101">
        <v>34341</v>
      </c>
      <c r="L55" s="101">
        <v>34402</v>
      </c>
      <c r="M55" s="23">
        <v>1994</v>
      </c>
      <c r="N55" s="23">
        <v>4</v>
      </c>
      <c r="O55" s="85" t="s">
        <v>38</v>
      </c>
      <c r="P55" s="85" t="s">
        <v>39</v>
      </c>
      <c r="Q55" s="85">
        <f t="shared" si="0"/>
        <v>2014</v>
      </c>
      <c r="R55" s="85" t="s">
        <v>40</v>
      </c>
      <c r="S55" s="75">
        <v>2062</v>
      </c>
      <c r="T55" s="98"/>
    </row>
    <row r="56" spans="1:20" ht="26.25" x14ac:dyDescent="0.25">
      <c r="A56" s="99">
        <v>45</v>
      </c>
      <c r="B56" s="75">
        <v>22058866</v>
      </c>
      <c r="C56" s="75" t="s">
        <v>32</v>
      </c>
      <c r="D56" s="75" t="s">
        <v>33</v>
      </c>
      <c r="E56" s="75" t="s">
        <v>34</v>
      </c>
      <c r="F56" s="75">
        <v>1200</v>
      </c>
      <c r="G56" s="75">
        <v>2714206</v>
      </c>
      <c r="H56" s="75" t="s">
        <v>35</v>
      </c>
      <c r="I56" s="85" t="s">
        <v>84</v>
      </c>
      <c r="J56" s="85" t="s">
        <v>37</v>
      </c>
      <c r="K56" s="101">
        <v>34852</v>
      </c>
      <c r="L56" s="101">
        <v>34969</v>
      </c>
      <c r="M56" s="23">
        <v>1995</v>
      </c>
      <c r="N56" s="23">
        <v>150</v>
      </c>
      <c r="O56" s="85" t="s">
        <v>38</v>
      </c>
      <c r="P56" s="85" t="s">
        <v>39</v>
      </c>
      <c r="Q56" s="85">
        <f t="shared" si="0"/>
        <v>2015</v>
      </c>
      <c r="R56" s="85" t="s">
        <v>40</v>
      </c>
      <c r="S56" s="75">
        <v>2062</v>
      </c>
      <c r="T56" s="98"/>
    </row>
    <row r="57" spans="1:20" ht="26.25" x14ac:dyDescent="0.25">
      <c r="A57" s="99">
        <v>46</v>
      </c>
      <c r="B57" s="75">
        <v>22058867</v>
      </c>
      <c r="C57" s="75" t="s">
        <v>32</v>
      </c>
      <c r="D57" s="75" t="s">
        <v>33</v>
      </c>
      <c r="E57" s="75" t="s">
        <v>34</v>
      </c>
      <c r="F57" s="75">
        <v>1200</v>
      </c>
      <c r="G57" s="75">
        <v>2714206</v>
      </c>
      <c r="H57" s="75" t="s">
        <v>35</v>
      </c>
      <c r="I57" s="85" t="s">
        <v>86</v>
      </c>
      <c r="J57" s="85" t="s">
        <v>37</v>
      </c>
      <c r="K57" s="101">
        <v>34527</v>
      </c>
      <c r="L57" s="101">
        <v>34527</v>
      </c>
      <c r="M57" s="23">
        <v>1994</v>
      </c>
      <c r="N57" s="23">
        <v>1</v>
      </c>
      <c r="O57" s="85" t="s">
        <v>38</v>
      </c>
      <c r="P57" s="85" t="s">
        <v>39</v>
      </c>
      <c r="Q57" s="85">
        <f t="shared" si="0"/>
        <v>2014</v>
      </c>
      <c r="R57" s="85" t="s">
        <v>40</v>
      </c>
      <c r="S57" s="75">
        <v>2062</v>
      </c>
      <c r="T57" s="98"/>
    </row>
    <row r="58" spans="1:20" ht="26.25" x14ac:dyDescent="0.25">
      <c r="A58" s="99">
        <v>47</v>
      </c>
      <c r="B58" s="75">
        <v>22058868</v>
      </c>
      <c r="C58" s="75" t="s">
        <v>32</v>
      </c>
      <c r="D58" s="75" t="s">
        <v>33</v>
      </c>
      <c r="E58" s="75" t="s">
        <v>34</v>
      </c>
      <c r="F58" s="75">
        <v>1200</v>
      </c>
      <c r="G58" s="75">
        <v>2714206</v>
      </c>
      <c r="H58" s="75" t="s">
        <v>35</v>
      </c>
      <c r="I58" s="85" t="s">
        <v>84</v>
      </c>
      <c r="J58" s="85" t="s">
        <v>37</v>
      </c>
      <c r="K58" s="101">
        <v>34352</v>
      </c>
      <c r="L58" s="101">
        <v>34694</v>
      </c>
      <c r="M58" s="23">
        <v>1994</v>
      </c>
      <c r="N58" s="23">
        <v>100</v>
      </c>
      <c r="O58" s="85" t="s">
        <v>38</v>
      </c>
      <c r="P58" s="85" t="s">
        <v>39</v>
      </c>
      <c r="Q58" s="85">
        <f t="shared" si="0"/>
        <v>2014</v>
      </c>
      <c r="R58" s="85" t="s">
        <v>40</v>
      </c>
      <c r="S58" s="75">
        <v>2062</v>
      </c>
      <c r="T58" s="98"/>
    </row>
    <row r="59" spans="1:20" ht="26.25" x14ac:dyDescent="0.25">
      <c r="A59" s="99">
        <v>48</v>
      </c>
      <c r="B59" s="75">
        <v>22058869</v>
      </c>
      <c r="C59" s="75" t="s">
        <v>32</v>
      </c>
      <c r="D59" s="75" t="s">
        <v>33</v>
      </c>
      <c r="E59" s="75" t="s">
        <v>34</v>
      </c>
      <c r="F59" s="75">
        <v>1200</v>
      </c>
      <c r="G59" s="75">
        <v>2714206</v>
      </c>
      <c r="H59" s="75" t="s">
        <v>35</v>
      </c>
      <c r="I59" s="85" t="s">
        <v>87</v>
      </c>
      <c r="J59" s="85" t="s">
        <v>37</v>
      </c>
      <c r="K59" s="101">
        <v>34606</v>
      </c>
      <c r="L59" s="101">
        <v>34697</v>
      </c>
      <c r="M59" s="23">
        <v>1994</v>
      </c>
      <c r="N59" s="23">
        <v>5</v>
      </c>
      <c r="O59" s="85" t="s">
        <v>38</v>
      </c>
      <c r="P59" s="85" t="s">
        <v>39</v>
      </c>
      <c r="Q59" s="85">
        <f t="shared" si="0"/>
        <v>2014</v>
      </c>
      <c r="R59" s="85" t="s">
        <v>40</v>
      </c>
      <c r="S59" s="75">
        <v>2062</v>
      </c>
      <c r="T59" s="98"/>
    </row>
    <row r="60" spans="1:20" ht="26.25" x14ac:dyDescent="0.25">
      <c r="A60" s="99">
        <v>49</v>
      </c>
      <c r="B60" s="75">
        <v>22058872</v>
      </c>
      <c r="C60" s="75" t="s">
        <v>32</v>
      </c>
      <c r="D60" s="75" t="s">
        <v>33</v>
      </c>
      <c r="E60" s="75" t="s">
        <v>34</v>
      </c>
      <c r="F60" s="75">
        <v>1200</v>
      </c>
      <c r="G60" s="75">
        <v>2714206</v>
      </c>
      <c r="H60" s="75" t="s">
        <v>35</v>
      </c>
      <c r="I60" s="85" t="s">
        <v>85</v>
      </c>
      <c r="J60" s="85" t="s">
        <v>37</v>
      </c>
      <c r="K60" s="101">
        <v>34460</v>
      </c>
      <c r="L60" s="101">
        <v>34486</v>
      </c>
      <c r="M60" s="23">
        <v>1994</v>
      </c>
      <c r="N60" s="23">
        <v>9</v>
      </c>
      <c r="O60" s="85" t="s">
        <v>38</v>
      </c>
      <c r="P60" s="85" t="s">
        <v>39</v>
      </c>
      <c r="Q60" s="85">
        <f t="shared" si="0"/>
        <v>2014</v>
      </c>
      <c r="R60" s="85" t="s">
        <v>40</v>
      </c>
      <c r="S60" s="75">
        <v>2062</v>
      </c>
      <c r="T60" s="98"/>
    </row>
    <row r="61" spans="1:20" ht="26.25" x14ac:dyDescent="0.25">
      <c r="A61" s="99">
        <v>50</v>
      </c>
      <c r="B61" s="75">
        <v>22058873</v>
      </c>
      <c r="C61" s="75" t="s">
        <v>32</v>
      </c>
      <c r="D61" s="75" t="s">
        <v>33</v>
      </c>
      <c r="E61" s="75" t="s">
        <v>34</v>
      </c>
      <c r="F61" s="75">
        <v>1200</v>
      </c>
      <c r="G61" s="75">
        <v>2714206</v>
      </c>
      <c r="H61" s="75" t="s">
        <v>35</v>
      </c>
      <c r="I61" s="85" t="s">
        <v>88</v>
      </c>
      <c r="J61" s="85" t="s">
        <v>37</v>
      </c>
      <c r="K61" s="101">
        <v>34341</v>
      </c>
      <c r="L61" s="101">
        <v>34402</v>
      </c>
      <c r="M61" s="23">
        <v>1994</v>
      </c>
      <c r="N61" s="23">
        <v>4</v>
      </c>
      <c r="O61" s="85" t="s">
        <v>38</v>
      </c>
      <c r="P61" s="85" t="s">
        <v>39</v>
      </c>
      <c r="Q61" s="85">
        <f t="shared" si="0"/>
        <v>2014</v>
      </c>
      <c r="R61" s="85" t="s">
        <v>40</v>
      </c>
      <c r="S61" s="75">
        <v>2062</v>
      </c>
      <c r="T61" s="98"/>
    </row>
    <row r="62" spans="1:20" ht="26.25" x14ac:dyDescent="0.25">
      <c r="A62" s="99">
        <v>51</v>
      </c>
      <c r="B62" s="75">
        <v>22058874</v>
      </c>
      <c r="C62" s="75" t="s">
        <v>32</v>
      </c>
      <c r="D62" s="75" t="s">
        <v>33</v>
      </c>
      <c r="E62" s="75" t="s">
        <v>34</v>
      </c>
      <c r="F62" s="75">
        <v>1200</v>
      </c>
      <c r="G62" s="75">
        <v>2714206</v>
      </c>
      <c r="H62" s="75" t="s">
        <v>35</v>
      </c>
      <c r="I62" s="85" t="s">
        <v>88</v>
      </c>
      <c r="J62" s="85" t="s">
        <v>37</v>
      </c>
      <c r="K62" s="101">
        <v>34008</v>
      </c>
      <c r="L62" s="101">
        <v>34313</v>
      </c>
      <c r="M62" s="23">
        <v>1993</v>
      </c>
      <c r="N62" s="23">
        <v>11</v>
      </c>
      <c r="O62" s="85" t="s">
        <v>38</v>
      </c>
      <c r="P62" s="85" t="s">
        <v>39</v>
      </c>
      <c r="Q62" s="85">
        <f t="shared" si="0"/>
        <v>2013</v>
      </c>
      <c r="R62" s="85" t="s">
        <v>40</v>
      </c>
      <c r="S62" s="75">
        <v>2062</v>
      </c>
      <c r="T62" s="98"/>
    </row>
    <row r="63" spans="1:20" ht="26.25" x14ac:dyDescent="0.25">
      <c r="A63" s="99">
        <v>52</v>
      </c>
      <c r="B63" s="75">
        <v>22058875</v>
      </c>
      <c r="C63" s="75" t="s">
        <v>32</v>
      </c>
      <c r="D63" s="75" t="s">
        <v>33</v>
      </c>
      <c r="E63" s="75" t="s">
        <v>34</v>
      </c>
      <c r="F63" s="75">
        <v>1200</v>
      </c>
      <c r="G63" s="75">
        <v>2714206</v>
      </c>
      <c r="H63" s="75" t="s">
        <v>35</v>
      </c>
      <c r="I63" s="85" t="s">
        <v>85</v>
      </c>
      <c r="J63" s="85" t="s">
        <v>37</v>
      </c>
      <c r="K63" s="101">
        <v>34008</v>
      </c>
      <c r="L63" s="101">
        <v>34253</v>
      </c>
      <c r="M63" s="23">
        <v>1993</v>
      </c>
      <c r="N63" s="23">
        <v>9</v>
      </c>
      <c r="O63" s="85" t="s">
        <v>38</v>
      </c>
      <c r="P63" s="85" t="s">
        <v>39</v>
      </c>
      <c r="Q63" s="85">
        <f t="shared" si="0"/>
        <v>2013</v>
      </c>
      <c r="R63" s="85" t="s">
        <v>40</v>
      </c>
      <c r="S63" s="75">
        <v>2062</v>
      </c>
      <c r="T63" s="98"/>
    </row>
    <row r="64" spans="1:20" ht="26.25" x14ac:dyDescent="0.25">
      <c r="A64" s="99">
        <v>53</v>
      </c>
      <c r="B64" s="75">
        <v>22058876</v>
      </c>
      <c r="C64" s="75" t="s">
        <v>32</v>
      </c>
      <c r="D64" s="75" t="s">
        <v>33</v>
      </c>
      <c r="E64" s="75" t="s">
        <v>34</v>
      </c>
      <c r="F64" s="75">
        <v>1200</v>
      </c>
      <c r="G64" s="75">
        <v>2714206</v>
      </c>
      <c r="H64" s="75" t="s">
        <v>35</v>
      </c>
      <c r="I64" s="85" t="s">
        <v>88</v>
      </c>
      <c r="J64" s="85" t="s">
        <v>37</v>
      </c>
      <c r="K64" s="101">
        <v>34008</v>
      </c>
      <c r="L64" s="101">
        <v>34313</v>
      </c>
      <c r="M64" s="23">
        <v>1993</v>
      </c>
      <c r="N64" s="23">
        <v>13</v>
      </c>
      <c r="O64" s="85" t="s">
        <v>38</v>
      </c>
      <c r="P64" s="85" t="s">
        <v>39</v>
      </c>
      <c r="Q64" s="85">
        <f t="shared" si="0"/>
        <v>2013</v>
      </c>
      <c r="R64" s="85" t="s">
        <v>40</v>
      </c>
      <c r="S64" s="75">
        <v>2062</v>
      </c>
      <c r="T64" s="98"/>
    </row>
    <row r="65" spans="1:20" x14ac:dyDescent="0.25">
      <c r="A65" s="99">
        <v>54</v>
      </c>
      <c r="B65" s="75">
        <v>22049301</v>
      </c>
      <c r="C65" s="75" t="s">
        <v>32</v>
      </c>
      <c r="D65" s="75" t="s">
        <v>33</v>
      </c>
      <c r="E65" s="75" t="s">
        <v>34</v>
      </c>
      <c r="F65" s="75">
        <v>1200</v>
      </c>
      <c r="G65" s="75">
        <v>2713939</v>
      </c>
      <c r="H65" s="75" t="s">
        <v>35</v>
      </c>
      <c r="I65" s="85" t="s">
        <v>57</v>
      </c>
      <c r="J65" s="85" t="s">
        <v>37</v>
      </c>
      <c r="K65" s="101">
        <v>33465</v>
      </c>
      <c r="L65" s="101">
        <v>33602</v>
      </c>
      <c r="M65" s="23">
        <v>1991</v>
      </c>
      <c r="N65" s="23">
        <v>350</v>
      </c>
      <c r="O65" s="85" t="s">
        <v>38</v>
      </c>
      <c r="P65" s="85" t="s">
        <v>39</v>
      </c>
      <c r="Q65" s="85">
        <f t="shared" si="0"/>
        <v>2011</v>
      </c>
      <c r="R65" s="85" t="s">
        <v>40</v>
      </c>
      <c r="S65" s="75">
        <v>2062</v>
      </c>
      <c r="T65" s="98"/>
    </row>
    <row r="66" spans="1:20" x14ac:dyDescent="0.25">
      <c r="A66" s="99">
        <v>55</v>
      </c>
      <c r="B66" s="75">
        <v>22049303</v>
      </c>
      <c r="C66" s="75" t="s">
        <v>32</v>
      </c>
      <c r="D66" s="75" t="s">
        <v>33</v>
      </c>
      <c r="E66" s="75" t="s">
        <v>34</v>
      </c>
      <c r="F66" s="75">
        <v>1200</v>
      </c>
      <c r="G66" s="75">
        <v>2713939</v>
      </c>
      <c r="H66" s="75" t="s">
        <v>35</v>
      </c>
      <c r="I66" s="85" t="s">
        <v>57</v>
      </c>
      <c r="J66" s="85" t="s">
        <v>37</v>
      </c>
      <c r="K66" s="101">
        <v>33912</v>
      </c>
      <c r="L66" s="101">
        <v>33938</v>
      </c>
      <c r="M66" s="23">
        <v>1992</v>
      </c>
      <c r="N66" s="23">
        <v>300</v>
      </c>
      <c r="O66" s="85" t="s">
        <v>38</v>
      </c>
      <c r="P66" s="85" t="s">
        <v>39</v>
      </c>
      <c r="Q66" s="85">
        <f t="shared" si="0"/>
        <v>2012</v>
      </c>
      <c r="R66" s="85" t="s">
        <v>40</v>
      </c>
      <c r="S66" s="75">
        <v>2062</v>
      </c>
      <c r="T66" s="98"/>
    </row>
    <row r="67" spans="1:20" x14ac:dyDescent="0.25">
      <c r="A67" s="99">
        <v>56</v>
      </c>
      <c r="B67" s="75">
        <v>22049304</v>
      </c>
      <c r="C67" s="75" t="s">
        <v>32</v>
      </c>
      <c r="D67" s="75" t="s">
        <v>33</v>
      </c>
      <c r="E67" s="75" t="s">
        <v>34</v>
      </c>
      <c r="F67" s="75">
        <v>1200</v>
      </c>
      <c r="G67" s="75">
        <v>2713939</v>
      </c>
      <c r="H67" s="75" t="s">
        <v>35</v>
      </c>
      <c r="I67" s="85" t="s">
        <v>57</v>
      </c>
      <c r="J67" s="85" t="s">
        <v>37</v>
      </c>
      <c r="K67" s="101">
        <v>35173</v>
      </c>
      <c r="L67" s="101">
        <v>35181</v>
      </c>
      <c r="M67" s="23">
        <v>1996</v>
      </c>
      <c r="N67" s="23">
        <v>350</v>
      </c>
      <c r="O67" s="85" t="s">
        <v>38</v>
      </c>
      <c r="P67" s="85" t="s">
        <v>39</v>
      </c>
      <c r="Q67" s="85">
        <f t="shared" si="0"/>
        <v>2016</v>
      </c>
      <c r="R67" s="85" t="s">
        <v>40</v>
      </c>
      <c r="S67" s="75">
        <v>2062</v>
      </c>
      <c r="T67" s="98"/>
    </row>
    <row r="68" spans="1:20" x14ac:dyDescent="0.25">
      <c r="A68" s="99">
        <v>57</v>
      </c>
      <c r="B68" s="75">
        <v>22049305</v>
      </c>
      <c r="C68" s="75" t="s">
        <v>32</v>
      </c>
      <c r="D68" s="75" t="s">
        <v>33</v>
      </c>
      <c r="E68" s="75" t="s">
        <v>34</v>
      </c>
      <c r="F68" s="75">
        <v>1200</v>
      </c>
      <c r="G68" s="75">
        <v>2713939</v>
      </c>
      <c r="H68" s="75" t="s">
        <v>35</v>
      </c>
      <c r="I68" s="85" t="s">
        <v>57</v>
      </c>
      <c r="J68" s="85" t="s">
        <v>37</v>
      </c>
      <c r="K68" s="101">
        <v>35173</v>
      </c>
      <c r="L68" s="101">
        <v>35185</v>
      </c>
      <c r="M68" s="23">
        <v>1996</v>
      </c>
      <c r="N68" s="23">
        <v>300</v>
      </c>
      <c r="O68" s="85" t="s">
        <v>38</v>
      </c>
      <c r="P68" s="85" t="s">
        <v>39</v>
      </c>
      <c r="Q68" s="85">
        <f t="shared" si="0"/>
        <v>2016</v>
      </c>
      <c r="R68" s="85" t="s">
        <v>40</v>
      </c>
      <c r="S68" s="75">
        <v>2062</v>
      </c>
      <c r="T68" s="98"/>
    </row>
    <row r="69" spans="1:20" x14ac:dyDescent="0.25">
      <c r="A69" s="99">
        <v>58</v>
      </c>
      <c r="B69" s="75">
        <v>22049306</v>
      </c>
      <c r="C69" s="75" t="s">
        <v>32</v>
      </c>
      <c r="D69" s="75" t="s">
        <v>33</v>
      </c>
      <c r="E69" s="75" t="s">
        <v>34</v>
      </c>
      <c r="F69" s="75">
        <v>1200</v>
      </c>
      <c r="G69" s="75">
        <v>2713939</v>
      </c>
      <c r="H69" s="75" t="s">
        <v>35</v>
      </c>
      <c r="I69" s="85" t="s">
        <v>57</v>
      </c>
      <c r="J69" s="85" t="s">
        <v>37</v>
      </c>
      <c r="K69" s="101">
        <v>35136</v>
      </c>
      <c r="L69" s="101">
        <v>35174</v>
      </c>
      <c r="M69" s="23">
        <v>1996</v>
      </c>
      <c r="N69" s="23">
        <v>400</v>
      </c>
      <c r="O69" s="85" t="s">
        <v>38</v>
      </c>
      <c r="P69" s="85" t="s">
        <v>39</v>
      </c>
      <c r="Q69" s="85">
        <f t="shared" si="0"/>
        <v>2016</v>
      </c>
      <c r="R69" s="85" t="s">
        <v>40</v>
      </c>
      <c r="S69" s="75">
        <v>2062</v>
      </c>
      <c r="T69" s="98"/>
    </row>
    <row r="70" spans="1:20" x14ac:dyDescent="0.25">
      <c r="A70" s="99">
        <v>59</v>
      </c>
      <c r="B70" s="75">
        <v>22049307</v>
      </c>
      <c r="C70" s="75" t="s">
        <v>32</v>
      </c>
      <c r="D70" s="75" t="s">
        <v>33</v>
      </c>
      <c r="E70" s="75" t="s">
        <v>34</v>
      </c>
      <c r="F70" s="75">
        <v>1200</v>
      </c>
      <c r="G70" s="75">
        <v>2713939</v>
      </c>
      <c r="H70" s="75" t="s">
        <v>35</v>
      </c>
      <c r="I70" s="85" t="s">
        <v>57</v>
      </c>
      <c r="J70" s="85" t="s">
        <v>37</v>
      </c>
      <c r="K70" s="101">
        <v>35125</v>
      </c>
      <c r="L70" s="101">
        <v>35146</v>
      </c>
      <c r="M70" s="23">
        <v>1996</v>
      </c>
      <c r="N70" s="23">
        <v>360</v>
      </c>
      <c r="O70" s="85" t="s">
        <v>38</v>
      </c>
      <c r="P70" s="85" t="s">
        <v>39</v>
      </c>
      <c r="Q70" s="85">
        <f t="shared" si="0"/>
        <v>2016</v>
      </c>
      <c r="R70" s="85" t="s">
        <v>40</v>
      </c>
      <c r="S70" s="75">
        <v>2062</v>
      </c>
      <c r="T70" s="98"/>
    </row>
    <row r="71" spans="1:20" x14ac:dyDescent="0.25">
      <c r="A71" s="99">
        <v>60</v>
      </c>
      <c r="B71" s="75">
        <v>22049308</v>
      </c>
      <c r="C71" s="75" t="s">
        <v>32</v>
      </c>
      <c r="D71" s="75" t="s">
        <v>33</v>
      </c>
      <c r="E71" s="75" t="s">
        <v>34</v>
      </c>
      <c r="F71" s="75">
        <v>1200</v>
      </c>
      <c r="G71" s="75">
        <v>2713939</v>
      </c>
      <c r="H71" s="75" t="s">
        <v>35</v>
      </c>
      <c r="I71" s="85" t="s">
        <v>57</v>
      </c>
      <c r="J71" s="85" t="s">
        <v>37</v>
      </c>
      <c r="K71" s="101">
        <v>35143</v>
      </c>
      <c r="L71" s="101">
        <v>35153</v>
      </c>
      <c r="M71" s="23">
        <v>1996</v>
      </c>
      <c r="N71" s="23">
        <v>400</v>
      </c>
      <c r="O71" s="85" t="s">
        <v>38</v>
      </c>
      <c r="P71" s="85" t="s">
        <v>39</v>
      </c>
      <c r="Q71" s="85">
        <f t="shared" si="0"/>
        <v>2016</v>
      </c>
      <c r="R71" s="85" t="s">
        <v>40</v>
      </c>
      <c r="S71" s="75">
        <v>2062</v>
      </c>
      <c r="T71" s="98"/>
    </row>
    <row r="72" spans="1:20" x14ac:dyDescent="0.25">
      <c r="A72" s="99">
        <v>61</v>
      </c>
      <c r="B72" s="75">
        <v>22049309</v>
      </c>
      <c r="C72" s="75" t="s">
        <v>32</v>
      </c>
      <c r="D72" s="75" t="s">
        <v>33</v>
      </c>
      <c r="E72" s="75" t="s">
        <v>34</v>
      </c>
      <c r="F72" s="75">
        <v>1200</v>
      </c>
      <c r="G72" s="75">
        <v>2713939</v>
      </c>
      <c r="H72" s="75" t="s">
        <v>35</v>
      </c>
      <c r="I72" s="85" t="s">
        <v>57</v>
      </c>
      <c r="J72" s="85" t="s">
        <v>37</v>
      </c>
      <c r="K72" s="101">
        <v>35116</v>
      </c>
      <c r="L72" s="101">
        <v>35124</v>
      </c>
      <c r="M72" s="23">
        <v>1996</v>
      </c>
      <c r="N72" s="23">
        <v>190</v>
      </c>
      <c r="O72" s="85" t="s">
        <v>38</v>
      </c>
      <c r="P72" s="85" t="s">
        <v>39</v>
      </c>
      <c r="Q72" s="85">
        <f t="shared" si="0"/>
        <v>2016</v>
      </c>
      <c r="R72" s="85" t="s">
        <v>40</v>
      </c>
      <c r="S72" s="75">
        <v>2062</v>
      </c>
      <c r="T72" s="98"/>
    </row>
    <row r="73" spans="1:20" ht="26.25" x14ac:dyDescent="0.25">
      <c r="A73" s="99">
        <v>62</v>
      </c>
      <c r="B73" s="75">
        <v>22049740</v>
      </c>
      <c r="C73" s="75" t="s">
        <v>32</v>
      </c>
      <c r="D73" s="75" t="s">
        <v>70</v>
      </c>
      <c r="E73" s="75" t="s">
        <v>89</v>
      </c>
      <c r="F73" s="75">
        <v>1100</v>
      </c>
      <c r="G73" s="75">
        <v>2714091</v>
      </c>
      <c r="H73" s="75">
        <v>2305</v>
      </c>
      <c r="I73" s="85" t="s">
        <v>90</v>
      </c>
      <c r="J73" s="85" t="s">
        <v>37</v>
      </c>
      <c r="K73" s="101">
        <v>34407</v>
      </c>
      <c r="L73" s="101">
        <v>34992</v>
      </c>
      <c r="M73" s="23">
        <v>1995</v>
      </c>
      <c r="N73" s="23">
        <v>4</v>
      </c>
      <c r="O73" s="85" t="s">
        <v>38</v>
      </c>
      <c r="P73" s="85" t="s">
        <v>39</v>
      </c>
      <c r="Q73" s="85">
        <f>SUM(M73+10)</f>
        <v>2005</v>
      </c>
      <c r="R73" s="85" t="s">
        <v>40</v>
      </c>
      <c r="S73" s="75">
        <v>2062</v>
      </c>
      <c r="T73" s="98"/>
    </row>
    <row r="74" spans="1:20" ht="26.25" x14ac:dyDescent="0.25">
      <c r="A74" s="99">
        <v>63</v>
      </c>
      <c r="B74" s="75">
        <v>22049741</v>
      </c>
      <c r="C74" s="75" t="s">
        <v>32</v>
      </c>
      <c r="D74" s="75" t="s">
        <v>70</v>
      </c>
      <c r="E74" s="75" t="s">
        <v>89</v>
      </c>
      <c r="F74" s="75">
        <v>1100</v>
      </c>
      <c r="G74" s="75">
        <v>2714091</v>
      </c>
      <c r="H74" s="75">
        <v>2305</v>
      </c>
      <c r="I74" s="85" t="s">
        <v>91</v>
      </c>
      <c r="J74" s="85" t="s">
        <v>37</v>
      </c>
      <c r="K74" s="101">
        <v>35282</v>
      </c>
      <c r="L74" s="101">
        <v>36157</v>
      </c>
      <c r="M74" s="23">
        <v>1998</v>
      </c>
      <c r="N74" s="23">
        <v>260</v>
      </c>
      <c r="O74" s="85" t="s">
        <v>38</v>
      </c>
      <c r="P74" s="85" t="s">
        <v>39</v>
      </c>
      <c r="Q74" s="85">
        <f>SUM(M74+10)</f>
        <v>2008</v>
      </c>
      <c r="R74" s="85" t="s">
        <v>40</v>
      </c>
      <c r="S74" s="75">
        <v>2062</v>
      </c>
      <c r="T74" s="98"/>
    </row>
    <row r="75" spans="1:20" ht="26.25" x14ac:dyDescent="0.25">
      <c r="A75" s="99">
        <v>64</v>
      </c>
      <c r="B75" s="75">
        <v>22049742</v>
      </c>
      <c r="C75" s="75" t="s">
        <v>32</v>
      </c>
      <c r="D75" s="75" t="s">
        <v>70</v>
      </c>
      <c r="E75" s="75" t="s">
        <v>89</v>
      </c>
      <c r="F75" s="75">
        <v>1100</v>
      </c>
      <c r="G75" s="75">
        <v>2714091</v>
      </c>
      <c r="H75" s="75">
        <v>2305</v>
      </c>
      <c r="I75" s="85" t="s">
        <v>92</v>
      </c>
      <c r="J75" s="85" t="s">
        <v>37</v>
      </c>
      <c r="K75" s="101">
        <v>34579</v>
      </c>
      <c r="L75" s="101">
        <v>36048</v>
      </c>
      <c r="M75" s="23">
        <v>1998</v>
      </c>
      <c r="N75" s="23">
        <v>220</v>
      </c>
      <c r="O75" s="85" t="s">
        <v>38</v>
      </c>
      <c r="P75" s="85" t="s">
        <v>39</v>
      </c>
      <c r="Q75" s="85">
        <f>SUM(M75+10)</f>
        <v>2008</v>
      </c>
      <c r="R75" s="85" t="s">
        <v>40</v>
      </c>
      <c r="S75" s="75">
        <v>2062</v>
      </c>
      <c r="T75" s="98"/>
    </row>
    <row r="76" spans="1:20" x14ac:dyDescent="0.25">
      <c r="A76" s="99">
        <v>65</v>
      </c>
      <c r="B76" s="75">
        <v>22104274</v>
      </c>
      <c r="C76" s="75" t="s">
        <v>32</v>
      </c>
      <c r="D76" s="75" t="s">
        <v>33</v>
      </c>
      <c r="E76" s="75" t="s">
        <v>46</v>
      </c>
      <c r="F76" s="75">
        <v>1200</v>
      </c>
      <c r="G76" s="75">
        <v>5251422</v>
      </c>
      <c r="H76" s="75" t="s">
        <v>47</v>
      </c>
      <c r="I76" s="85" t="s">
        <v>93</v>
      </c>
      <c r="J76" s="85" t="s">
        <v>37</v>
      </c>
      <c r="K76" s="101">
        <v>33242</v>
      </c>
      <c r="L76" s="101">
        <v>33968</v>
      </c>
      <c r="M76" s="23">
        <v>1992</v>
      </c>
      <c r="N76" s="23">
        <v>370</v>
      </c>
      <c r="O76" s="85" t="s">
        <v>38</v>
      </c>
      <c r="P76" s="85" t="s">
        <v>39</v>
      </c>
      <c r="Q76" s="85">
        <f>SUM(M76+20)</f>
        <v>2012</v>
      </c>
      <c r="R76" s="85" t="s">
        <v>40</v>
      </c>
      <c r="S76" s="75">
        <v>2062</v>
      </c>
      <c r="T76" s="98"/>
    </row>
    <row r="77" spans="1:20" x14ac:dyDescent="0.25">
      <c r="A77" s="99">
        <v>66</v>
      </c>
      <c r="B77" s="75">
        <v>22120554</v>
      </c>
      <c r="C77" s="75" t="s">
        <v>32</v>
      </c>
      <c r="D77" s="75" t="s">
        <v>94</v>
      </c>
      <c r="E77" s="75" t="s">
        <v>95</v>
      </c>
      <c r="F77" s="75">
        <v>1001</v>
      </c>
      <c r="G77" s="75">
        <v>2728896</v>
      </c>
      <c r="H77" s="75">
        <v>1200</v>
      </c>
      <c r="I77" s="85" t="s">
        <v>96</v>
      </c>
      <c r="J77" s="85" t="s">
        <v>37</v>
      </c>
      <c r="K77" s="101">
        <v>36150</v>
      </c>
      <c r="L77" s="101">
        <v>36174</v>
      </c>
      <c r="M77" s="23">
        <v>1999</v>
      </c>
      <c r="N77" s="23">
        <v>170</v>
      </c>
      <c r="O77" s="85" t="s">
        <v>38</v>
      </c>
      <c r="P77" s="85" t="s">
        <v>39</v>
      </c>
      <c r="Q77" s="85">
        <f>SUM(M77+10)</f>
        <v>2009</v>
      </c>
      <c r="R77" s="85" t="s">
        <v>40</v>
      </c>
      <c r="S77" s="75">
        <v>2062</v>
      </c>
      <c r="T77" s="98"/>
    </row>
    <row r="78" spans="1:20" x14ac:dyDescent="0.25">
      <c r="A78" s="99">
        <v>67</v>
      </c>
      <c r="B78" s="75">
        <v>22120555</v>
      </c>
      <c r="C78" s="75" t="s">
        <v>32</v>
      </c>
      <c r="D78" s="75" t="s">
        <v>94</v>
      </c>
      <c r="E78" s="75" t="s">
        <v>95</v>
      </c>
      <c r="F78" s="75">
        <v>1001</v>
      </c>
      <c r="G78" s="75">
        <v>2728896</v>
      </c>
      <c r="H78" s="75">
        <v>1200</v>
      </c>
      <c r="I78" s="85" t="s">
        <v>96</v>
      </c>
      <c r="J78" s="85" t="s">
        <v>37</v>
      </c>
      <c r="K78" s="103">
        <v>36150</v>
      </c>
      <c r="L78" s="101">
        <v>36166</v>
      </c>
      <c r="M78" s="23">
        <v>1999</v>
      </c>
      <c r="N78" s="23">
        <v>180</v>
      </c>
      <c r="O78" s="85" t="s">
        <v>38</v>
      </c>
      <c r="P78" s="85" t="s">
        <v>39</v>
      </c>
      <c r="Q78" s="85">
        <f>SUM(M78+10)</f>
        <v>2009</v>
      </c>
      <c r="R78" s="85" t="s">
        <v>40</v>
      </c>
      <c r="S78" s="75">
        <v>2062</v>
      </c>
      <c r="T78" s="98"/>
    </row>
    <row r="79" spans="1:20" x14ac:dyDescent="0.25">
      <c r="A79" s="99">
        <v>68</v>
      </c>
      <c r="B79" s="75">
        <v>22047707</v>
      </c>
      <c r="C79" s="75" t="s">
        <v>32</v>
      </c>
      <c r="D79" s="75" t="s">
        <v>33</v>
      </c>
      <c r="E79" s="75" t="s">
        <v>68</v>
      </c>
      <c r="F79" s="75">
        <v>1200</v>
      </c>
      <c r="G79" s="75">
        <v>2735057</v>
      </c>
      <c r="H79" s="75">
        <v>1100</v>
      </c>
      <c r="I79" s="85" t="s">
        <v>97</v>
      </c>
      <c r="J79" s="85" t="s">
        <v>37</v>
      </c>
      <c r="K79" s="101">
        <v>35527</v>
      </c>
      <c r="L79" s="101">
        <v>35947</v>
      </c>
      <c r="M79" s="23">
        <v>1998</v>
      </c>
      <c r="N79" s="23">
        <v>62</v>
      </c>
      <c r="O79" s="85" t="s">
        <v>38</v>
      </c>
      <c r="P79" s="85" t="s">
        <v>39</v>
      </c>
      <c r="Q79" s="85">
        <f>SUM(M79+20)</f>
        <v>2018</v>
      </c>
      <c r="R79" s="85" t="s">
        <v>40</v>
      </c>
      <c r="S79" s="75">
        <v>2062</v>
      </c>
      <c r="T79" s="98"/>
    </row>
    <row r="80" spans="1:20" x14ac:dyDescent="0.25">
      <c r="A80" s="99">
        <v>69</v>
      </c>
      <c r="B80" s="75">
        <v>22050391</v>
      </c>
      <c r="C80" s="75" t="s">
        <v>32</v>
      </c>
      <c r="D80" s="75" t="s">
        <v>33</v>
      </c>
      <c r="E80" s="75" t="s">
        <v>34</v>
      </c>
      <c r="F80" s="75">
        <v>1200</v>
      </c>
      <c r="G80" s="75">
        <v>5251355</v>
      </c>
      <c r="H80" s="75" t="s">
        <v>35</v>
      </c>
      <c r="I80" s="85" t="s">
        <v>57</v>
      </c>
      <c r="J80" s="85" t="s">
        <v>37</v>
      </c>
      <c r="K80" s="101">
        <v>31050</v>
      </c>
      <c r="L80" s="101">
        <v>31407</v>
      </c>
      <c r="M80" s="23">
        <v>1985</v>
      </c>
      <c r="N80" s="23">
        <v>300</v>
      </c>
      <c r="O80" s="85" t="s">
        <v>38</v>
      </c>
      <c r="P80" s="85" t="s">
        <v>39</v>
      </c>
      <c r="Q80" s="85">
        <f>SUM(M80+20)</f>
        <v>2005</v>
      </c>
      <c r="R80" s="85" t="s">
        <v>40</v>
      </c>
      <c r="S80" s="75">
        <v>2062</v>
      </c>
      <c r="T80" s="98"/>
    </row>
    <row r="81" spans="1:20" x14ac:dyDescent="0.25">
      <c r="A81" s="99">
        <v>70</v>
      </c>
      <c r="B81" s="75">
        <v>22050420</v>
      </c>
      <c r="C81" s="75" t="s">
        <v>32</v>
      </c>
      <c r="D81" s="75" t="s">
        <v>33</v>
      </c>
      <c r="E81" s="75" t="s">
        <v>34</v>
      </c>
      <c r="F81" s="75">
        <v>1200</v>
      </c>
      <c r="G81" s="75">
        <v>2735057</v>
      </c>
      <c r="H81" s="75" t="s">
        <v>35</v>
      </c>
      <c r="I81" s="85" t="s">
        <v>98</v>
      </c>
      <c r="J81" s="85" t="s">
        <v>37</v>
      </c>
      <c r="K81" s="101">
        <v>34548</v>
      </c>
      <c r="L81" s="101">
        <v>34591</v>
      </c>
      <c r="M81" s="23">
        <v>1994</v>
      </c>
      <c r="N81" s="23">
        <v>180</v>
      </c>
      <c r="O81" s="85" t="s">
        <v>38</v>
      </c>
      <c r="P81" s="85" t="s">
        <v>39</v>
      </c>
      <c r="Q81" s="85">
        <f>SUM(M81+20)</f>
        <v>2014</v>
      </c>
      <c r="R81" s="85" t="s">
        <v>40</v>
      </c>
      <c r="S81" s="75">
        <v>2062</v>
      </c>
      <c r="T81" s="98"/>
    </row>
    <row r="82" spans="1:20" x14ac:dyDescent="0.25">
      <c r="A82" s="99">
        <v>71</v>
      </c>
      <c r="B82" s="75">
        <v>22057234</v>
      </c>
      <c r="C82" s="75" t="s">
        <v>32</v>
      </c>
      <c r="D82" s="75" t="s">
        <v>33</v>
      </c>
      <c r="E82" s="75" t="s">
        <v>34</v>
      </c>
      <c r="F82" s="75">
        <v>1200</v>
      </c>
      <c r="G82" s="75">
        <v>5251355</v>
      </c>
      <c r="H82" s="75" t="s">
        <v>35</v>
      </c>
      <c r="I82" s="85" t="s">
        <v>57</v>
      </c>
      <c r="J82" s="85" t="s">
        <v>37</v>
      </c>
      <c r="K82" s="101">
        <v>35490</v>
      </c>
      <c r="L82" s="101">
        <v>35573</v>
      </c>
      <c r="M82" s="23">
        <v>1997</v>
      </c>
      <c r="N82" s="23">
        <v>260</v>
      </c>
      <c r="O82" s="85" t="s">
        <v>38</v>
      </c>
      <c r="P82" s="85" t="s">
        <v>39</v>
      </c>
      <c r="Q82" s="85">
        <f>SUM(M82+20)</f>
        <v>2017</v>
      </c>
      <c r="R82" s="85" t="s">
        <v>40</v>
      </c>
      <c r="S82" s="75">
        <v>2062</v>
      </c>
      <c r="T82" s="98"/>
    </row>
    <row r="83" spans="1:20" x14ac:dyDescent="0.25">
      <c r="A83" s="99">
        <v>72</v>
      </c>
      <c r="B83" s="75">
        <v>22104321</v>
      </c>
      <c r="C83" s="75" t="s">
        <v>32</v>
      </c>
      <c r="D83" s="75" t="s">
        <v>70</v>
      </c>
      <c r="E83" s="75" t="s">
        <v>95</v>
      </c>
      <c r="F83" s="75">
        <v>1100</v>
      </c>
      <c r="G83" s="75">
        <v>2762894</v>
      </c>
      <c r="H83" s="75">
        <v>1200</v>
      </c>
      <c r="I83" s="85" t="s">
        <v>99</v>
      </c>
      <c r="J83" s="85" t="s">
        <v>37</v>
      </c>
      <c r="K83" s="101">
        <v>33973</v>
      </c>
      <c r="L83" s="101">
        <v>34150</v>
      </c>
      <c r="M83" s="23">
        <v>1993</v>
      </c>
      <c r="N83" s="23">
        <v>350</v>
      </c>
      <c r="O83" s="85" t="s">
        <v>38</v>
      </c>
      <c r="P83" s="85" t="s">
        <v>39</v>
      </c>
      <c r="Q83" s="85">
        <f t="shared" ref="Q83:Q89" si="1">SUM(M83+10)</f>
        <v>2003</v>
      </c>
      <c r="R83" s="85" t="s">
        <v>40</v>
      </c>
      <c r="S83" s="75">
        <v>2062</v>
      </c>
      <c r="T83" s="98"/>
    </row>
    <row r="84" spans="1:20" x14ac:dyDescent="0.25">
      <c r="A84" s="99">
        <v>73</v>
      </c>
      <c r="B84" s="75">
        <v>25392601</v>
      </c>
      <c r="C84" s="75" t="s">
        <v>32</v>
      </c>
      <c r="D84" s="75" t="s">
        <v>33</v>
      </c>
      <c r="E84" s="75" t="s">
        <v>100</v>
      </c>
      <c r="F84" s="75">
        <v>1200</v>
      </c>
      <c r="G84" s="75">
        <v>5251355</v>
      </c>
      <c r="H84" s="75" t="s">
        <v>101</v>
      </c>
      <c r="I84" s="85" t="s">
        <v>102</v>
      </c>
      <c r="J84" s="85" t="s">
        <v>37</v>
      </c>
      <c r="K84" s="101">
        <v>35504</v>
      </c>
      <c r="L84" s="101">
        <v>35504</v>
      </c>
      <c r="M84" s="23">
        <v>1997</v>
      </c>
      <c r="N84" s="23">
        <v>30</v>
      </c>
      <c r="O84" s="85" t="s">
        <v>38</v>
      </c>
      <c r="P84" s="85" t="s">
        <v>39</v>
      </c>
      <c r="Q84" s="85">
        <f t="shared" si="1"/>
        <v>2007</v>
      </c>
      <c r="R84" s="85" t="s">
        <v>40</v>
      </c>
      <c r="S84" s="75">
        <v>2062</v>
      </c>
      <c r="T84" s="98"/>
    </row>
    <row r="85" spans="1:20" ht="26.25" x14ac:dyDescent="0.25">
      <c r="A85" s="99">
        <v>74</v>
      </c>
      <c r="B85" s="75">
        <v>22060641</v>
      </c>
      <c r="C85" s="75" t="s">
        <v>32</v>
      </c>
      <c r="D85" s="75" t="s">
        <v>70</v>
      </c>
      <c r="E85" s="75" t="s">
        <v>89</v>
      </c>
      <c r="F85" s="75">
        <v>1100</v>
      </c>
      <c r="G85" s="75">
        <v>2714233</v>
      </c>
      <c r="H85" s="75">
        <v>2305</v>
      </c>
      <c r="I85" s="85" t="s">
        <v>103</v>
      </c>
      <c r="J85" s="85" t="s">
        <v>37</v>
      </c>
      <c r="K85" s="101">
        <v>36172</v>
      </c>
      <c r="L85" s="101">
        <v>36172</v>
      </c>
      <c r="M85" s="23">
        <v>1999</v>
      </c>
      <c r="N85" s="23">
        <v>2</v>
      </c>
      <c r="O85" s="85" t="s">
        <v>38</v>
      </c>
      <c r="P85" s="85" t="s">
        <v>39</v>
      </c>
      <c r="Q85" s="85">
        <f t="shared" si="1"/>
        <v>2009</v>
      </c>
      <c r="R85" s="85" t="s">
        <v>40</v>
      </c>
      <c r="S85" s="75">
        <v>2062</v>
      </c>
      <c r="T85" s="98"/>
    </row>
    <row r="86" spans="1:20" ht="26.25" x14ac:dyDescent="0.25">
      <c r="A86" s="99">
        <v>75</v>
      </c>
      <c r="B86" s="75">
        <v>22060649</v>
      </c>
      <c r="C86" s="75" t="s">
        <v>32</v>
      </c>
      <c r="D86" s="75" t="s">
        <v>70</v>
      </c>
      <c r="E86" s="75" t="s">
        <v>89</v>
      </c>
      <c r="F86" s="75">
        <v>1100</v>
      </c>
      <c r="G86" s="75">
        <v>2714233</v>
      </c>
      <c r="H86" s="75">
        <v>2305</v>
      </c>
      <c r="I86" s="85" t="s">
        <v>104</v>
      </c>
      <c r="J86" s="85" t="s">
        <v>37</v>
      </c>
      <c r="K86" s="101">
        <v>33890</v>
      </c>
      <c r="L86" s="101">
        <v>35703</v>
      </c>
      <c r="M86" s="23">
        <v>1997</v>
      </c>
      <c r="N86" s="23">
        <v>30</v>
      </c>
      <c r="O86" s="85" t="s">
        <v>38</v>
      </c>
      <c r="P86" s="85" t="s">
        <v>39</v>
      </c>
      <c r="Q86" s="85">
        <f t="shared" si="1"/>
        <v>2007</v>
      </c>
      <c r="R86" s="85" t="s">
        <v>40</v>
      </c>
      <c r="S86" s="75">
        <v>2062</v>
      </c>
      <c r="T86" s="98"/>
    </row>
    <row r="87" spans="1:20" ht="26.25" x14ac:dyDescent="0.25">
      <c r="A87" s="99">
        <v>76</v>
      </c>
      <c r="B87" s="75">
        <v>22060656</v>
      </c>
      <c r="C87" s="75" t="s">
        <v>32</v>
      </c>
      <c r="D87" s="75" t="s">
        <v>70</v>
      </c>
      <c r="E87" s="75" t="s">
        <v>89</v>
      </c>
      <c r="F87" s="75">
        <v>1100</v>
      </c>
      <c r="G87" s="75">
        <v>2714233</v>
      </c>
      <c r="H87" s="75">
        <v>2305</v>
      </c>
      <c r="I87" s="85" t="s">
        <v>105</v>
      </c>
      <c r="J87" s="85" t="s">
        <v>37</v>
      </c>
      <c r="K87" s="101">
        <v>36034</v>
      </c>
      <c r="L87" s="101">
        <v>36139</v>
      </c>
      <c r="M87" s="23">
        <v>1998</v>
      </c>
      <c r="N87" s="23">
        <v>9</v>
      </c>
      <c r="O87" s="85" t="s">
        <v>38</v>
      </c>
      <c r="P87" s="85" t="s">
        <v>39</v>
      </c>
      <c r="Q87" s="85">
        <f t="shared" si="1"/>
        <v>2008</v>
      </c>
      <c r="R87" s="85" t="s">
        <v>40</v>
      </c>
      <c r="S87" s="75">
        <v>2062</v>
      </c>
      <c r="T87" s="98"/>
    </row>
    <row r="88" spans="1:20" ht="26.25" x14ac:dyDescent="0.25">
      <c r="A88" s="99">
        <v>77</v>
      </c>
      <c r="B88" s="75">
        <v>22060657</v>
      </c>
      <c r="C88" s="75" t="s">
        <v>32</v>
      </c>
      <c r="D88" s="75" t="s">
        <v>70</v>
      </c>
      <c r="E88" s="75" t="s">
        <v>89</v>
      </c>
      <c r="F88" s="75">
        <v>1100</v>
      </c>
      <c r="G88" s="75">
        <v>2714233</v>
      </c>
      <c r="H88" s="75">
        <v>2305</v>
      </c>
      <c r="I88" s="85" t="s">
        <v>106</v>
      </c>
      <c r="J88" s="85" t="s">
        <v>37</v>
      </c>
      <c r="K88" s="101">
        <v>35937</v>
      </c>
      <c r="L88" s="101">
        <v>36069</v>
      </c>
      <c r="M88" s="23">
        <v>1998</v>
      </c>
      <c r="N88" s="23">
        <v>2</v>
      </c>
      <c r="O88" s="85" t="s">
        <v>38</v>
      </c>
      <c r="P88" s="85" t="s">
        <v>39</v>
      </c>
      <c r="Q88" s="85">
        <f t="shared" si="1"/>
        <v>2008</v>
      </c>
      <c r="R88" s="85" t="s">
        <v>40</v>
      </c>
      <c r="S88" s="75">
        <v>2062</v>
      </c>
      <c r="T88" s="98"/>
    </row>
    <row r="89" spans="1:20" ht="26.25" x14ac:dyDescent="0.25">
      <c r="A89" s="99">
        <v>78</v>
      </c>
      <c r="B89" s="75">
        <v>22060658</v>
      </c>
      <c r="C89" s="75" t="s">
        <v>32</v>
      </c>
      <c r="D89" s="75" t="s">
        <v>70</v>
      </c>
      <c r="E89" s="75" t="s">
        <v>89</v>
      </c>
      <c r="F89" s="75">
        <v>1100</v>
      </c>
      <c r="G89" s="75">
        <v>2714233</v>
      </c>
      <c r="H89" s="75">
        <v>2305</v>
      </c>
      <c r="I89" s="85" t="s">
        <v>107</v>
      </c>
      <c r="J89" s="85" t="s">
        <v>37</v>
      </c>
      <c r="K89" s="101">
        <v>35997</v>
      </c>
      <c r="L89" s="101">
        <v>36075</v>
      </c>
      <c r="M89" s="23">
        <v>1998</v>
      </c>
      <c r="N89" s="23">
        <v>22</v>
      </c>
      <c r="O89" s="85" t="s">
        <v>38</v>
      </c>
      <c r="P89" s="85" t="s">
        <v>39</v>
      </c>
      <c r="Q89" s="85">
        <f t="shared" si="1"/>
        <v>2008</v>
      </c>
      <c r="R89" s="85" t="s">
        <v>40</v>
      </c>
      <c r="S89" s="75">
        <v>2062</v>
      </c>
      <c r="T89" s="98"/>
    </row>
    <row r="90" spans="1:20" x14ac:dyDescent="0.25">
      <c r="A90" s="99">
        <v>79</v>
      </c>
      <c r="B90" s="75">
        <v>22109802</v>
      </c>
      <c r="C90" s="75" t="s">
        <v>32</v>
      </c>
      <c r="D90" s="75" t="s">
        <v>33</v>
      </c>
      <c r="E90" s="75" t="s">
        <v>68</v>
      </c>
      <c r="F90" s="75">
        <v>1200</v>
      </c>
      <c r="G90" s="75">
        <v>2714628</v>
      </c>
      <c r="H90" s="75">
        <v>1100</v>
      </c>
      <c r="I90" s="85" t="s">
        <v>108</v>
      </c>
      <c r="J90" s="85" t="s">
        <v>37</v>
      </c>
      <c r="K90" s="101">
        <v>34142</v>
      </c>
      <c r="L90" s="101">
        <v>34400</v>
      </c>
      <c r="M90" s="23">
        <v>1994</v>
      </c>
      <c r="N90" s="23">
        <v>17</v>
      </c>
      <c r="O90" s="85" t="s">
        <v>38</v>
      </c>
      <c r="P90" s="85" t="s">
        <v>39</v>
      </c>
      <c r="Q90" s="85">
        <f>SUM(M90+20)</f>
        <v>2014</v>
      </c>
      <c r="R90" s="85" t="s">
        <v>40</v>
      </c>
      <c r="S90" s="75">
        <v>2062</v>
      </c>
      <c r="T90" s="98"/>
    </row>
    <row r="91" spans="1:20" x14ac:dyDescent="0.25">
      <c r="A91" s="99">
        <v>80</v>
      </c>
      <c r="B91" s="75">
        <v>22109804</v>
      </c>
      <c r="C91" s="75" t="s">
        <v>32</v>
      </c>
      <c r="D91" s="75" t="s">
        <v>33</v>
      </c>
      <c r="E91" s="75" t="s">
        <v>109</v>
      </c>
      <c r="F91" s="75">
        <v>1200</v>
      </c>
      <c r="G91" s="75">
        <v>2714628</v>
      </c>
      <c r="H91" s="75">
        <v>1603</v>
      </c>
      <c r="I91" s="85" t="s">
        <v>110</v>
      </c>
      <c r="J91" s="85" t="s">
        <v>37</v>
      </c>
      <c r="K91" s="101">
        <v>34773</v>
      </c>
      <c r="L91" s="101">
        <v>34773</v>
      </c>
      <c r="M91" s="23">
        <v>1995</v>
      </c>
      <c r="N91" s="23">
        <v>21</v>
      </c>
      <c r="O91" s="85" t="s">
        <v>38</v>
      </c>
      <c r="P91" s="85" t="s">
        <v>39</v>
      </c>
      <c r="Q91" s="85">
        <f>SUM(M91+10)</f>
        <v>2005</v>
      </c>
      <c r="R91" s="85" t="s">
        <v>40</v>
      </c>
      <c r="S91" s="75">
        <v>2062</v>
      </c>
      <c r="T91" s="98"/>
    </row>
    <row r="92" spans="1:20" x14ac:dyDescent="0.25">
      <c r="A92" s="99">
        <v>81</v>
      </c>
      <c r="B92" s="75">
        <v>22109807</v>
      </c>
      <c r="C92" s="75" t="s">
        <v>32</v>
      </c>
      <c r="D92" s="75" t="s">
        <v>33</v>
      </c>
      <c r="E92" s="75" t="s">
        <v>68</v>
      </c>
      <c r="F92" s="75">
        <v>1200</v>
      </c>
      <c r="G92" s="75">
        <v>2714628</v>
      </c>
      <c r="H92" s="75">
        <v>1100</v>
      </c>
      <c r="I92" s="85" t="s">
        <v>111</v>
      </c>
      <c r="J92" s="85" t="s">
        <v>37</v>
      </c>
      <c r="K92" s="101">
        <v>35461</v>
      </c>
      <c r="L92" s="101">
        <v>35808</v>
      </c>
      <c r="M92" s="23">
        <v>1998</v>
      </c>
      <c r="N92" s="23">
        <v>36</v>
      </c>
      <c r="O92" s="85" t="s">
        <v>38</v>
      </c>
      <c r="P92" s="85" t="s">
        <v>39</v>
      </c>
      <c r="Q92" s="85">
        <f>SUM(M92+20)</f>
        <v>2018</v>
      </c>
      <c r="R92" s="85" t="s">
        <v>40</v>
      </c>
      <c r="S92" s="75">
        <v>2062</v>
      </c>
      <c r="T92" s="98"/>
    </row>
    <row r="93" spans="1:20" x14ac:dyDescent="0.25">
      <c r="A93" s="99">
        <v>82</v>
      </c>
      <c r="B93" s="75">
        <v>21877451</v>
      </c>
      <c r="C93" s="75" t="s">
        <v>32</v>
      </c>
      <c r="D93" s="75" t="s">
        <v>33</v>
      </c>
      <c r="E93" s="75" t="s">
        <v>63</v>
      </c>
      <c r="F93" s="75">
        <v>1200</v>
      </c>
      <c r="G93" s="75">
        <v>5250769</v>
      </c>
      <c r="H93" s="75" t="s">
        <v>64</v>
      </c>
      <c r="I93" s="85" t="s">
        <v>112</v>
      </c>
      <c r="J93" s="85" t="s">
        <v>37</v>
      </c>
      <c r="K93" s="101">
        <v>35556</v>
      </c>
      <c r="L93" s="101">
        <v>30009</v>
      </c>
      <c r="M93" s="23">
        <v>1997</v>
      </c>
      <c r="N93" s="23">
        <v>25</v>
      </c>
      <c r="O93" s="85" t="s">
        <v>38</v>
      </c>
      <c r="P93" s="85" t="s">
        <v>39</v>
      </c>
      <c r="Q93" s="85">
        <f>SUM(M93+20)</f>
        <v>2017</v>
      </c>
      <c r="R93" s="85" t="s">
        <v>40</v>
      </c>
      <c r="S93" s="75">
        <v>2062</v>
      </c>
      <c r="T93" s="98"/>
    </row>
    <row r="94" spans="1:20" x14ac:dyDescent="0.25">
      <c r="A94" s="99">
        <v>83</v>
      </c>
      <c r="B94" s="75">
        <v>22065890</v>
      </c>
      <c r="C94" s="75" t="s">
        <v>32</v>
      </c>
      <c r="D94" s="75" t="s">
        <v>113</v>
      </c>
      <c r="E94" s="75" t="s">
        <v>95</v>
      </c>
      <c r="F94" s="75">
        <v>1010</v>
      </c>
      <c r="G94" s="75">
        <v>2714370</v>
      </c>
      <c r="H94" s="75">
        <v>1200</v>
      </c>
      <c r="I94" s="85" t="s">
        <v>114</v>
      </c>
      <c r="J94" s="85" t="s">
        <v>37</v>
      </c>
      <c r="K94" s="101">
        <v>36108</v>
      </c>
      <c r="L94" s="101">
        <v>36122</v>
      </c>
      <c r="M94" s="23">
        <v>1998</v>
      </c>
      <c r="N94" s="23">
        <v>100</v>
      </c>
      <c r="O94" s="85" t="s">
        <v>38</v>
      </c>
      <c r="P94" s="85" t="s">
        <v>39</v>
      </c>
      <c r="Q94" s="85">
        <f>SUM(M94+10)</f>
        <v>2008</v>
      </c>
      <c r="R94" s="85" t="s">
        <v>40</v>
      </c>
      <c r="S94" s="75">
        <v>2062</v>
      </c>
      <c r="T94" s="98"/>
    </row>
    <row r="95" spans="1:20" x14ac:dyDescent="0.25">
      <c r="A95" s="99">
        <v>84</v>
      </c>
      <c r="B95" s="75">
        <v>22065894</v>
      </c>
      <c r="C95" s="75" t="s">
        <v>32</v>
      </c>
      <c r="D95" s="75" t="s">
        <v>113</v>
      </c>
      <c r="E95" s="75" t="s">
        <v>95</v>
      </c>
      <c r="F95" s="75">
        <v>1010</v>
      </c>
      <c r="G95" s="75">
        <v>2714370</v>
      </c>
      <c r="H95" s="75">
        <v>1200</v>
      </c>
      <c r="I95" s="85" t="s">
        <v>115</v>
      </c>
      <c r="J95" s="85" t="s">
        <v>37</v>
      </c>
      <c r="K95" s="101">
        <v>36123</v>
      </c>
      <c r="L95" s="101">
        <v>36135</v>
      </c>
      <c r="M95" s="23">
        <v>1998</v>
      </c>
      <c r="N95" s="23">
        <v>120</v>
      </c>
      <c r="O95" s="85" t="s">
        <v>38</v>
      </c>
      <c r="P95" s="85" t="s">
        <v>39</v>
      </c>
      <c r="Q95" s="85">
        <f>SUM(M95+10)</f>
        <v>2008</v>
      </c>
      <c r="R95" s="85" t="s">
        <v>40</v>
      </c>
      <c r="S95" s="75">
        <v>2062</v>
      </c>
      <c r="T95" s="98"/>
    </row>
    <row r="96" spans="1:20" x14ac:dyDescent="0.25">
      <c r="A96" s="99">
        <v>85</v>
      </c>
      <c r="B96" s="75">
        <v>22065896</v>
      </c>
      <c r="C96" s="75" t="s">
        <v>32</v>
      </c>
      <c r="D96" s="75" t="s">
        <v>113</v>
      </c>
      <c r="E96" s="75" t="s">
        <v>95</v>
      </c>
      <c r="F96" s="75">
        <v>1010</v>
      </c>
      <c r="G96" s="75">
        <v>2714370</v>
      </c>
      <c r="H96" s="75">
        <v>1200</v>
      </c>
      <c r="I96" s="85" t="s">
        <v>114</v>
      </c>
      <c r="J96" s="85" t="s">
        <v>37</v>
      </c>
      <c r="K96" s="101">
        <v>36094</v>
      </c>
      <c r="L96" s="101">
        <v>36105</v>
      </c>
      <c r="M96" s="23">
        <v>1998</v>
      </c>
      <c r="N96" s="23">
        <v>150</v>
      </c>
      <c r="O96" s="85" t="s">
        <v>38</v>
      </c>
      <c r="P96" s="85" t="s">
        <v>39</v>
      </c>
      <c r="Q96" s="85">
        <f>SUM(M96+10)</f>
        <v>2008</v>
      </c>
      <c r="R96" s="85" t="s">
        <v>40</v>
      </c>
      <c r="S96" s="75">
        <v>2062</v>
      </c>
      <c r="T96" s="98"/>
    </row>
    <row r="97" spans="1:20" x14ac:dyDescent="0.25">
      <c r="A97" s="99">
        <v>86</v>
      </c>
      <c r="B97" s="75">
        <v>22107970</v>
      </c>
      <c r="C97" s="75" t="s">
        <v>32</v>
      </c>
      <c r="D97" s="75" t="s">
        <v>33</v>
      </c>
      <c r="E97" s="75" t="s">
        <v>34</v>
      </c>
      <c r="F97" s="75">
        <v>1200</v>
      </c>
      <c r="G97" s="75">
        <v>2735052</v>
      </c>
      <c r="H97" s="75" t="s">
        <v>35</v>
      </c>
      <c r="I97" s="85" t="s">
        <v>74</v>
      </c>
      <c r="J97" s="85" t="s">
        <v>37</v>
      </c>
      <c r="K97" s="101">
        <v>35263</v>
      </c>
      <c r="L97" s="101">
        <v>35986</v>
      </c>
      <c r="M97" s="23">
        <v>1998</v>
      </c>
      <c r="N97" s="23">
        <v>70</v>
      </c>
      <c r="O97" s="85" t="s">
        <v>38</v>
      </c>
      <c r="P97" s="85" t="s">
        <v>39</v>
      </c>
      <c r="Q97" s="85">
        <f t="shared" ref="Q97:Q112" si="2">SUM(M97+20)</f>
        <v>2018</v>
      </c>
      <c r="R97" s="85" t="s">
        <v>40</v>
      </c>
      <c r="S97" s="75">
        <v>2062</v>
      </c>
      <c r="T97" s="98"/>
    </row>
    <row r="98" spans="1:20" ht="26.25" x14ac:dyDescent="0.25">
      <c r="A98" s="99">
        <v>87</v>
      </c>
      <c r="B98" s="75">
        <v>22046591</v>
      </c>
      <c r="C98" s="75" t="s">
        <v>32</v>
      </c>
      <c r="D98" s="75" t="s">
        <v>33</v>
      </c>
      <c r="E98" s="75" t="s">
        <v>116</v>
      </c>
      <c r="F98" s="75">
        <v>1200</v>
      </c>
      <c r="G98" s="75">
        <v>2713866</v>
      </c>
      <c r="H98" s="75">
        <v>2500</v>
      </c>
      <c r="I98" s="85" t="s">
        <v>117</v>
      </c>
      <c r="J98" s="85" t="s">
        <v>37</v>
      </c>
      <c r="K98" s="101">
        <v>34509</v>
      </c>
      <c r="L98" s="101">
        <v>34597</v>
      </c>
      <c r="M98" s="23">
        <v>1994</v>
      </c>
      <c r="N98" s="23">
        <v>350</v>
      </c>
      <c r="O98" s="85" t="s">
        <v>38</v>
      </c>
      <c r="P98" s="85" t="s">
        <v>39</v>
      </c>
      <c r="Q98" s="85">
        <f t="shared" si="2"/>
        <v>2014</v>
      </c>
      <c r="R98" s="85" t="s">
        <v>40</v>
      </c>
      <c r="S98" s="75">
        <v>2062</v>
      </c>
      <c r="T98" s="98"/>
    </row>
    <row r="99" spans="1:20" ht="26.25" x14ac:dyDescent="0.25">
      <c r="A99" s="99">
        <v>88</v>
      </c>
      <c r="B99" s="75">
        <v>22046593</v>
      </c>
      <c r="C99" s="75" t="s">
        <v>32</v>
      </c>
      <c r="D99" s="75" t="s">
        <v>33</v>
      </c>
      <c r="E99" s="75" t="s">
        <v>116</v>
      </c>
      <c r="F99" s="75">
        <v>1200</v>
      </c>
      <c r="G99" s="75">
        <v>2713866</v>
      </c>
      <c r="H99" s="75">
        <v>2500</v>
      </c>
      <c r="I99" s="85" t="s">
        <v>118</v>
      </c>
      <c r="J99" s="85" t="s">
        <v>37</v>
      </c>
      <c r="K99" s="101">
        <v>35026</v>
      </c>
      <c r="L99" s="101">
        <v>35101</v>
      </c>
      <c r="M99" s="23">
        <v>1996</v>
      </c>
      <c r="N99" s="23">
        <v>240</v>
      </c>
      <c r="O99" s="85" t="s">
        <v>38</v>
      </c>
      <c r="P99" s="85" t="s">
        <v>39</v>
      </c>
      <c r="Q99" s="85">
        <f t="shared" si="2"/>
        <v>2016</v>
      </c>
      <c r="R99" s="85" t="s">
        <v>40</v>
      </c>
      <c r="S99" s="75">
        <v>2062</v>
      </c>
      <c r="T99" s="98"/>
    </row>
    <row r="100" spans="1:20" x14ac:dyDescent="0.25">
      <c r="A100" s="99">
        <v>89</v>
      </c>
      <c r="B100" s="75">
        <v>22046595</v>
      </c>
      <c r="C100" s="75" t="s">
        <v>32</v>
      </c>
      <c r="D100" s="75" t="s">
        <v>33</v>
      </c>
      <c r="E100" s="75" t="s">
        <v>116</v>
      </c>
      <c r="F100" s="75">
        <v>1200</v>
      </c>
      <c r="G100" s="75">
        <v>2713866</v>
      </c>
      <c r="H100" s="75">
        <v>2500</v>
      </c>
      <c r="I100" s="85" t="s">
        <v>119</v>
      </c>
      <c r="J100" s="85" t="s">
        <v>37</v>
      </c>
      <c r="K100" s="101">
        <v>35411</v>
      </c>
      <c r="L100" s="101">
        <v>35492</v>
      </c>
      <c r="M100" s="23">
        <v>1997</v>
      </c>
      <c r="N100" s="23">
        <v>350</v>
      </c>
      <c r="O100" s="85" t="s">
        <v>38</v>
      </c>
      <c r="P100" s="85" t="s">
        <v>39</v>
      </c>
      <c r="Q100" s="85">
        <f t="shared" si="2"/>
        <v>2017</v>
      </c>
      <c r="R100" s="85" t="s">
        <v>40</v>
      </c>
      <c r="S100" s="75">
        <v>2062</v>
      </c>
      <c r="T100" s="98"/>
    </row>
    <row r="101" spans="1:20" ht="26.25" x14ac:dyDescent="0.25">
      <c r="A101" s="99">
        <v>90</v>
      </c>
      <c r="B101" s="75">
        <v>22055501</v>
      </c>
      <c r="C101" s="75" t="s">
        <v>32</v>
      </c>
      <c r="D101" s="75" t="s">
        <v>33</v>
      </c>
      <c r="E101" s="75" t="s">
        <v>46</v>
      </c>
      <c r="F101" s="75">
        <v>1200</v>
      </c>
      <c r="G101" s="75">
        <v>2714224</v>
      </c>
      <c r="H101" s="75" t="s">
        <v>47</v>
      </c>
      <c r="I101" s="85" t="s">
        <v>120</v>
      </c>
      <c r="J101" s="85" t="s">
        <v>37</v>
      </c>
      <c r="K101" s="101">
        <v>36166</v>
      </c>
      <c r="L101" s="101">
        <v>36265</v>
      </c>
      <c r="M101" s="23">
        <v>1999</v>
      </c>
      <c r="N101" s="23">
        <v>200</v>
      </c>
      <c r="O101" s="85" t="s">
        <v>38</v>
      </c>
      <c r="P101" s="85" t="s">
        <v>39</v>
      </c>
      <c r="Q101" s="85">
        <f t="shared" si="2"/>
        <v>2019</v>
      </c>
      <c r="R101" s="85" t="s">
        <v>40</v>
      </c>
      <c r="S101" s="75">
        <v>2062</v>
      </c>
      <c r="T101" s="98"/>
    </row>
    <row r="102" spans="1:20" ht="26.25" x14ac:dyDescent="0.25">
      <c r="A102" s="99">
        <v>91</v>
      </c>
      <c r="B102" s="75">
        <v>22055505</v>
      </c>
      <c r="C102" s="75" t="s">
        <v>32</v>
      </c>
      <c r="D102" s="75" t="s">
        <v>33</v>
      </c>
      <c r="E102" s="75" t="s">
        <v>46</v>
      </c>
      <c r="F102" s="75">
        <v>1200</v>
      </c>
      <c r="G102" s="75">
        <v>2714224</v>
      </c>
      <c r="H102" s="75" t="s">
        <v>47</v>
      </c>
      <c r="I102" s="85" t="s">
        <v>121</v>
      </c>
      <c r="J102" s="85" t="s">
        <v>37</v>
      </c>
      <c r="K102" s="101">
        <v>35936</v>
      </c>
      <c r="L102" s="101">
        <v>36159</v>
      </c>
      <c r="M102" s="23">
        <v>1998</v>
      </c>
      <c r="N102" s="23">
        <v>400</v>
      </c>
      <c r="O102" s="85" t="s">
        <v>38</v>
      </c>
      <c r="P102" s="85" t="s">
        <v>39</v>
      </c>
      <c r="Q102" s="85">
        <f t="shared" si="2"/>
        <v>2018</v>
      </c>
      <c r="R102" s="85" t="s">
        <v>40</v>
      </c>
      <c r="S102" s="75">
        <v>2062</v>
      </c>
      <c r="T102" s="98"/>
    </row>
    <row r="103" spans="1:20" x14ac:dyDescent="0.25">
      <c r="A103" s="99">
        <v>92</v>
      </c>
      <c r="B103" s="75">
        <v>22055507</v>
      </c>
      <c r="C103" s="75" t="s">
        <v>32</v>
      </c>
      <c r="D103" s="75" t="s">
        <v>33</v>
      </c>
      <c r="E103" s="75" t="s">
        <v>46</v>
      </c>
      <c r="F103" s="75">
        <v>1200</v>
      </c>
      <c r="G103" s="75">
        <v>2714224</v>
      </c>
      <c r="H103" s="75" t="s">
        <v>47</v>
      </c>
      <c r="I103" s="85" t="s">
        <v>122</v>
      </c>
      <c r="J103" s="85" t="s">
        <v>37</v>
      </c>
      <c r="K103" s="101">
        <v>35936</v>
      </c>
      <c r="L103" s="101">
        <v>36159</v>
      </c>
      <c r="M103" s="23">
        <v>1998</v>
      </c>
      <c r="N103" s="23">
        <v>250</v>
      </c>
      <c r="O103" s="85" t="s">
        <v>38</v>
      </c>
      <c r="P103" s="85" t="s">
        <v>39</v>
      </c>
      <c r="Q103" s="85">
        <f t="shared" si="2"/>
        <v>2018</v>
      </c>
      <c r="R103" s="85" t="s">
        <v>40</v>
      </c>
      <c r="S103" s="75">
        <v>2062</v>
      </c>
      <c r="T103" s="98"/>
    </row>
    <row r="104" spans="1:20" ht="39" x14ac:dyDescent="0.25">
      <c r="A104" s="99">
        <v>93</v>
      </c>
      <c r="B104" s="75">
        <v>22055508</v>
      </c>
      <c r="C104" s="75" t="s">
        <v>32</v>
      </c>
      <c r="D104" s="75" t="s">
        <v>33</v>
      </c>
      <c r="E104" s="75" t="s">
        <v>46</v>
      </c>
      <c r="F104" s="75">
        <v>1200</v>
      </c>
      <c r="G104" s="75">
        <v>2714224</v>
      </c>
      <c r="H104" s="75" t="s">
        <v>47</v>
      </c>
      <c r="I104" s="85" t="s">
        <v>123</v>
      </c>
      <c r="J104" s="85" t="s">
        <v>37</v>
      </c>
      <c r="K104" s="101">
        <v>35163</v>
      </c>
      <c r="L104" s="101">
        <v>35338</v>
      </c>
      <c r="M104" s="23">
        <v>1996</v>
      </c>
      <c r="N104" s="23">
        <v>200</v>
      </c>
      <c r="O104" s="85" t="s">
        <v>38</v>
      </c>
      <c r="P104" s="85" t="s">
        <v>39</v>
      </c>
      <c r="Q104" s="85">
        <f t="shared" si="2"/>
        <v>2016</v>
      </c>
      <c r="R104" s="85" t="s">
        <v>40</v>
      </c>
      <c r="S104" s="75">
        <v>2062</v>
      </c>
      <c r="T104" s="98"/>
    </row>
    <row r="105" spans="1:20" ht="26.25" x14ac:dyDescent="0.25">
      <c r="A105" s="99">
        <v>94</v>
      </c>
      <c r="B105" s="75">
        <v>22056392</v>
      </c>
      <c r="C105" s="75" t="s">
        <v>32</v>
      </c>
      <c r="D105" s="75" t="s">
        <v>33</v>
      </c>
      <c r="E105" s="75" t="s">
        <v>46</v>
      </c>
      <c r="F105" s="75">
        <v>1200</v>
      </c>
      <c r="G105" s="75">
        <v>2714224</v>
      </c>
      <c r="H105" s="75" t="s">
        <v>47</v>
      </c>
      <c r="I105" s="85" t="s">
        <v>124</v>
      </c>
      <c r="J105" s="85" t="s">
        <v>37</v>
      </c>
      <c r="K105" s="101">
        <v>36172</v>
      </c>
      <c r="L105" s="101">
        <v>36238</v>
      </c>
      <c r="M105" s="23">
        <v>1999</v>
      </c>
      <c r="N105" s="23">
        <v>120</v>
      </c>
      <c r="O105" s="85" t="s">
        <v>38</v>
      </c>
      <c r="P105" s="85" t="s">
        <v>39</v>
      </c>
      <c r="Q105" s="85">
        <f t="shared" si="2"/>
        <v>2019</v>
      </c>
      <c r="R105" s="85" t="s">
        <v>40</v>
      </c>
      <c r="S105" s="75">
        <v>2062</v>
      </c>
      <c r="T105" s="98"/>
    </row>
    <row r="106" spans="1:20" x14ac:dyDescent="0.25">
      <c r="A106" s="99">
        <v>95</v>
      </c>
      <c r="B106" s="75">
        <v>21979675</v>
      </c>
      <c r="C106" s="75" t="s">
        <v>32</v>
      </c>
      <c r="D106" s="75" t="s">
        <v>33</v>
      </c>
      <c r="E106" s="75" t="s">
        <v>34</v>
      </c>
      <c r="F106" s="75">
        <v>1200</v>
      </c>
      <c r="G106" s="75">
        <v>2728210</v>
      </c>
      <c r="H106" s="75" t="s">
        <v>35</v>
      </c>
      <c r="I106" s="85" t="s">
        <v>125</v>
      </c>
      <c r="J106" s="85" t="s">
        <v>37</v>
      </c>
      <c r="K106" s="101">
        <v>36081</v>
      </c>
      <c r="L106" s="101">
        <v>36081</v>
      </c>
      <c r="M106" s="23">
        <v>1998</v>
      </c>
      <c r="N106" s="23">
        <v>9</v>
      </c>
      <c r="O106" s="85" t="s">
        <v>38</v>
      </c>
      <c r="P106" s="85" t="s">
        <v>39</v>
      </c>
      <c r="Q106" s="85">
        <f t="shared" si="2"/>
        <v>2018</v>
      </c>
      <c r="R106" s="85" t="s">
        <v>40</v>
      </c>
      <c r="S106" s="75">
        <v>2062</v>
      </c>
      <c r="T106" s="98"/>
    </row>
    <row r="107" spans="1:20" x14ac:dyDescent="0.25">
      <c r="A107" s="99">
        <v>96</v>
      </c>
      <c r="B107" s="75">
        <v>22050436</v>
      </c>
      <c r="C107" s="75" t="s">
        <v>32</v>
      </c>
      <c r="D107" s="75" t="s">
        <v>33</v>
      </c>
      <c r="E107" s="75" t="s">
        <v>126</v>
      </c>
      <c r="F107" s="75">
        <v>1200</v>
      </c>
      <c r="G107" s="75">
        <v>2714001</v>
      </c>
      <c r="H107" s="75">
        <v>2601</v>
      </c>
      <c r="I107" s="85" t="s">
        <v>127</v>
      </c>
      <c r="J107" s="85" t="s">
        <v>37</v>
      </c>
      <c r="K107" s="101">
        <v>35338</v>
      </c>
      <c r="L107" s="101">
        <v>35338</v>
      </c>
      <c r="M107" s="23">
        <v>1985</v>
      </c>
      <c r="N107" s="23">
        <v>400</v>
      </c>
      <c r="O107" s="85" t="s">
        <v>38</v>
      </c>
      <c r="P107" s="85" t="s">
        <v>39</v>
      </c>
      <c r="Q107" s="85">
        <f t="shared" si="2"/>
        <v>2005</v>
      </c>
      <c r="R107" s="85" t="s">
        <v>40</v>
      </c>
      <c r="S107" s="75">
        <v>2062</v>
      </c>
      <c r="T107" s="98"/>
    </row>
    <row r="108" spans="1:20" x14ac:dyDescent="0.25">
      <c r="A108" s="99">
        <v>97</v>
      </c>
      <c r="B108" s="75">
        <v>22050437</v>
      </c>
      <c r="C108" s="75" t="s">
        <v>32</v>
      </c>
      <c r="D108" s="75" t="s">
        <v>33</v>
      </c>
      <c r="E108" s="75" t="s">
        <v>126</v>
      </c>
      <c r="F108" s="75">
        <v>1200</v>
      </c>
      <c r="G108" s="75">
        <v>2714001</v>
      </c>
      <c r="H108" s="75">
        <v>2601</v>
      </c>
      <c r="I108" s="85" t="s">
        <v>127</v>
      </c>
      <c r="J108" s="85" t="s">
        <v>37</v>
      </c>
      <c r="K108" s="101">
        <v>35369</v>
      </c>
      <c r="L108" s="101">
        <v>35369</v>
      </c>
      <c r="M108" s="23">
        <v>1996</v>
      </c>
      <c r="N108" s="23">
        <v>400</v>
      </c>
      <c r="O108" s="85" t="s">
        <v>38</v>
      </c>
      <c r="P108" s="85" t="s">
        <v>39</v>
      </c>
      <c r="Q108" s="85">
        <f t="shared" si="2"/>
        <v>2016</v>
      </c>
      <c r="R108" s="85" t="s">
        <v>40</v>
      </c>
      <c r="S108" s="75">
        <v>2062</v>
      </c>
      <c r="T108" s="98"/>
    </row>
    <row r="109" spans="1:20" x14ac:dyDescent="0.25">
      <c r="A109" s="99">
        <v>98</v>
      </c>
      <c r="B109" s="75">
        <v>22050440</v>
      </c>
      <c r="C109" s="75" t="s">
        <v>32</v>
      </c>
      <c r="D109" s="75" t="s">
        <v>33</v>
      </c>
      <c r="E109" s="75" t="s">
        <v>34</v>
      </c>
      <c r="F109" s="75">
        <v>1200</v>
      </c>
      <c r="G109" s="75">
        <v>2714001</v>
      </c>
      <c r="H109" s="75" t="s">
        <v>35</v>
      </c>
      <c r="I109" s="85" t="s">
        <v>57</v>
      </c>
      <c r="J109" s="85" t="s">
        <v>37</v>
      </c>
      <c r="K109" s="101">
        <v>33978</v>
      </c>
      <c r="L109" s="101">
        <v>34026</v>
      </c>
      <c r="M109" s="23">
        <v>1993</v>
      </c>
      <c r="N109" s="23">
        <v>250</v>
      </c>
      <c r="O109" s="85" t="s">
        <v>38</v>
      </c>
      <c r="P109" s="85" t="s">
        <v>39</v>
      </c>
      <c r="Q109" s="85">
        <f t="shared" si="2"/>
        <v>2013</v>
      </c>
      <c r="R109" s="85" t="s">
        <v>40</v>
      </c>
      <c r="S109" s="75">
        <v>2062</v>
      </c>
      <c r="T109" s="75"/>
    </row>
    <row r="110" spans="1:20" x14ac:dyDescent="0.25">
      <c r="A110" s="99">
        <v>99</v>
      </c>
      <c r="B110" s="75">
        <v>22050441</v>
      </c>
      <c r="C110" s="75" t="s">
        <v>32</v>
      </c>
      <c r="D110" s="75" t="s">
        <v>33</v>
      </c>
      <c r="E110" s="75" t="s">
        <v>34</v>
      </c>
      <c r="F110" s="75">
        <v>1200</v>
      </c>
      <c r="G110" s="75">
        <v>2714001</v>
      </c>
      <c r="H110" s="75" t="s">
        <v>35</v>
      </c>
      <c r="I110" s="85" t="s">
        <v>57</v>
      </c>
      <c r="J110" s="85" t="s">
        <v>37</v>
      </c>
      <c r="K110" s="101">
        <v>33816</v>
      </c>
      <c r="L110" s="101">
        <v>33847</v>
      </c>
      <c r="M110" s="23">
        <v>1992</v>
      </c>
      <c r="N110" s="23">
        <v>200</v>
      </c>
      <c r="O110" s="85" t="s">
        <v>38</v>
      </c>
      <c r="P110" s="85" t="s">
        <v>39</v>
      </c>
      <c r="Q110" s="85">
        <f t="shared" si="2"/>
        <v>2012</v>
      </c>
      <c r="R110" s="85" t="s">
        <v>40</v>
      </c>
      <c r="S110" s="75">
        <v>2062</v>
      </c>
      <c r="T110" s="98"/>
    </row>
    <row r="111" spans="1:20" x14ac:dyDescent="0.25">
      <c r="A111" s="99">
        <v>100</v>
      </c>
      <c r="B111" s="75">
        <v>22050442</v>
      </c>
      <c r="C111" s="75" t="s">
        <v>32</v>
      </c>
      <c r="D111" s="75" t="s">
        <v>33</v>
      </c>
      <c r="E111" s="75" t="s">
        <v>34</v>
      </c>
      <c r="F111" s="75">
        <v>1200</v>
      </c>
      <c r="G111" s="75">
        <v>2714001</v>
      </c>
      <c r="H111" s="75" t="s">
        <v>35</v>
      </c>
      <c r="I111" s="85" t="s">
        <v>57</v>
      </c>
      <c r="J111" s="85" t="s">
        <v>37</v>
      </c>
      <c r="K111" s="101">
        <v>33764</v>
      </c>
      <c r="L111" s="101">
        <v>33816</v>
      </c>
      <c r="M111" s="23">
        <v>1992</v>
      </c>
      <c r="N111" s="23">
        <v>250</v>
      </c>
      <c r="O111" s="85" t="s">
        <v>38</v>
      </c>
      <c r="P111" s="85" t="s">
        <v>39</v>
      </c>
      <c r="Q111" s="85">
        <f t="shared" si="2"/>
        <v>2012</v>
      </c>
      <c r="R111" s="85" t="s">
        <v>40</v>
      </c>
      <c r="S111" s="75">
        <v>2062</v>
      </c>
      <c r="T111" s="98"/>
    </row>
    <row r="112" spans="1:20" x14ac:dyDescent="0.25">
      <c r="A112" s="99">
        <v>101</v>
      </c>
      <c r="B112" s="75">
        <v>22050443</v>
      </c>
      <c r="C112" s="75" t="s">
        <v>32</v>
      </c>
      <c r="D112" s="75" t="s">
        <v>33</v>
      </c>
      <c r="E112" s="75" t="s">
        <v>34</v>
      </c>
      <c r="F112" s="75">
        <v>1200</v>
      </c>
      <c r="G112" s="75">
        <v>2714001</v>
      </c>
      <c r="H112" s="75" t="s">
        <v>35</v>
      </c>
      <c r="I112" s="85" t="s">
        <v>57</v>
      </c>
      <c r="J112" s="85" t="s">
        <v>37</v>
      </c>
      <c r="K112" s="101">
        <v>30498</v>
      </c>
      <c r="L112" s="101">
        <v>30677</v>
      </c>
      <c r="M112" s="23">
        <v>1983</v>
      </c>
      <c r="N112" s="23">
        <v>100</v>
      </c>
      <c r="O112" s="85" t="s">
        <v>38</v>
      </c>
      <c r="P112" s="85" t="s">
        <v>39</v>
      </c>
      <c r="Q112" s="85">
        <f t="shared" si="2"/>
        <v>2003</v>
      </c>
      <c r="R112" s="85" t="s">
        <v>40</v>
      </c>
      <c r="S112" s="75">
        <v>2062</v>
      </c>
      <c r="T112" s="98"/>
    </row>
    <row r="113" spans="1:20" x14ac:dyDescent="0.25">
      <c r="A113" s="99">
        <v>102</v>
      </c>
      <c r="B113" s="75">
        <v>22056610</v>
      </c>
      <c r="C113" s="75" t="s">
        <v>32</v>
      </c>
      <c r="D113" s="75" t="s">
        <v>113</v>
      </c>
      <c r="E113" s="75" t="s">
        <v>95</v>
      </c>
      <c r="F113" s="75">
        <v>1010</v>
      </c>
      <c r="G113" s="75">
        <v>2714097</v>
      </c>
      <c r="H113" s="75">
        <v>1200</v>
      </c>
      <c r="I113" s="85" t="s">
        <v>99</v>
      </c>
      <c r="J113" s="85" t="s">
        <v>37</v>
      </c>
      <c r="K113" s="101">
        <v>35515</v>
      </c>
      <c r="L113" s="101">
        <v>35572</v>
      </c>
      <c r="M113" s="23">
        <v>1997</v>
      </c>
      <c r="N113" s="23">
        <v>300</v>
      </c>
      <c r="O113" s="85" t="s">
        <v>38</v>
      </c>
      <c r="P113" s="85" t="s">
        <v>39</v>
      </c>
      <c r="Q113" s="85">
        <f t="shared" ref="Q113:Q120" si="3">SUM(M113+10)</f>
        <v>2007</v>
      </c>
      <c r="R113" s="85" t="s">
        <v>40</v>
      </c>
      <c r="S113" s="75">
        <v>2062</v>
      </c>
      <c r="T113" s="98"/>
    </row>
    <row r="114" spans="1:20" x14ac:dyDescent="0.25">
      <c r="A114" s="99">
        <v>103</v>
      </c>
      <c r="B114" s="75">
        <v>22056622</v>
      </c>
      <c r="C114" s="75" t="s">
        <v>32</v>
      </c>
      <c r="D114" s="75" t="s">
        <v>113</v>
      </c>
      <c r="E114" s="75" t="s">
        <v>95</v>
      </c>
      <c r="F114" s="75">
        <v>1010</v>
      </c>
      <c r="G114" s="75">
        <v>2714097</v>
      </c>
      <c r="H114" s="75">
        <v>1200</v>
      </c>
      <c r="I114" s="85" t="s">
        <v>99</v>
      </c>
      <c r="J114" s="85" t="s">
        <v>37</v>
      </c>
      <c r="K114" s="101">
        <v>35432</v>
      </c>
      <c r="L114" s="101">
        <v>35515</v>
      </c>
      <c r="M114" s="23">
        <v>1997</v>
      </c>
      <c r="N114" s="23">
        <v>300</v>
      </c>
      <c r="O114" s="85" t="s">
        <v>38</v>
      </c>
      <c r="P114" s="85" t="s">
        <v>39</v>
      </c>
      <c r="Q114" s="85">
        <f t="shared" si="3"/>
        <v>2007</v>
      </c>
      <c r="R114" s="85" t="s">
        <v>40</v>
      </c>
      <c r="S114" s="75">
        <v>2062</v>
      </c>
      <c r="T114" s="98"/>
    </row>
    <row r="115" spans="1:20" x14ac:dyDescent="0.25">
      <c r="A115" s="99">
        <v>104</v>
      </c>
      <c r="B115" s="75">
        <v>22106861</v>
      </c>
      <c r="C115" s="75" t="s">
        <v>32</v>
      </c>
      <c r="D115" s="75" t="s">
        <v>70</v>
      </c>
      <c r="E115" s="75" t="s">
        <v>128</v>
      </c>
      <c r="F115" s="75">
        <v>1100</v>
      </c>
      <c r="G115" s="75">
        <v>2714001</v>
      </c>
      <c r="H115" s="75">
        <v>3502</v>
      </c>
      <c r="I115" s="85" t="s">
        <v>129</v>
      </c>
      <c r="J115" s="85" t="s">
        <v>37</v>
      </c>
      <c r="K115" s="101">
        <v>36129</v>
      </c>
      <c r="L115" s="101">
        <v>36160</v>
      </c>
      <c r="M115" s="23">
        <v>1998</v>
      </c>
      <c r="N115" s="23">
        <v>50</v>
      </c>
      <c r="O115" s="85" t="s">
        <v>38</v>
      </c>
      <c r="P115" s="85" t="s">
        <v>39</v>
      </c>
      <c r="Q115" s="85">
        <f t="shared" si="3"/>
        <v>2008</v>
      </c>
      <c r="R115" s="85" t="s">
        <v>40</v>
      </c>
      <c r="S115" s="75">
        <v>2062</v>
      </c>
      <c r="T115" s="98"/>
    </row>
    <row r="116" spans="1:20" ht="26.25" x14ac:dyDescent="0.25">
      <c r="A116" s="99">
        <v>105</v>
      </c>
      <c r="B116" s="75">
        <v>22053186</v>
      </c>
      <c r="C116" s="75" t="s">
        <v>32</v>
      </c>
      <c r="D116" s="75" t="s">
        <v>33</v>
      </c>
      <c r="E116" s="75" t="s">
        <v>89</v>
      </c>
      <c r="F116" s="75">
        <v>1200</v>
      </c>
      <c r="G116" s="75">
        <v>2713984</v>
      </c>
      <c r="H116" s="75">
        <v>2305</v>
      </c>
      <c r="I116" s="85" t="s">
        <v>130</v>
      </c>
      <c r="J116" s="85" t="s">
        <v>37</v>
      </c>
      <c r="K116" s="101">
        <v>35607</v>
      </c>
      <c r="L116" s="101">
        <v>35618</v>
      </c>
      <c r="M116" s="23">
        <v>1997</v>
      </c>
      <c r="N116" s="23">
        <v>4</v>
      </c>
      <c r="O116" s="85" t="s">
        <v>38</v>
      </c>
      <c r="P116" s="85" t="s">
        <v>39</v>
      </c>
      <c r="Q116" s="85">
        <f t="shared" si="3"/>
        <v>2007</v>
      </c>
      <c r="R116" s="85" t="s">
        <v>40</v>
      </c>
      <c r="S116" s="75">
        <v>2062</v>
      </c>
      <c r="T116" s="98"/>
    </row>
    <row r="117" spans="1:20" x14ac:dyDescent="0.25">
      <c r="A117" s="99">
        <v>106</v>
      </c>
      <c r="B117" s="75">
        <v>22053187</v>
      </c>
      <c r="C117" s="75" t="s">
        <v>32</v>
      </c>
      <c r="D117" s="75" t="s">
        <v>70</v>
      </c>
      <c r="E117" s="75" t="s">
        <v>131</v>
      </c>
      <c r="F117" s="75">
        <v>1100</v>
      </c>
      <c r="G117" s="75">
        <v>2713984</v>
      </c>
      <c r="H117" s="75" t="s">
        <v>132</v>
      </c>
      <c r="I117" s="85" t="s">
        <v>133</v>
      </c>
      <c r="J117" s="85" t="s">
        <v>37</v>
      </c>
      <c r="K117" s="101">
        <v>34583</v>
      </c>
      <c r="L117" s="101">
        <v>35919</v>
      </c>
      <c r="M117" s="23">
        <v>1998</v>
      </c>
      <c r="N117" s="23">
        <v>139</v>
      </c>
      <c r="O117" s="85" t="s">
        <v>38</v>
      </c>
      <c r="P117" s="85" t="s">
        <v>39</v>
      </c>
      <c r="Q117" s="85">
        <f t="shared" si="3"/>
        <v>2008</v>
      </c>
      <c r="R117" s="85" t="s">
        <v>40</v>
      </c>
      <c r="S117" s="75">
        <v>2062</v>
      </c>
      <c r="T117" s="98"/>
    </row>
    <row r="118" spans="1:20" x14ac:dyDescent="0.25">
      <c r="A118" s="99">
        <v>107</v>
      </c>
      <c r="B118" s="75">
        <v>22053188</v>
      </c>
      <c r="C118" s="75" t="s">
        <v>32</v>
      </c>
      <c r="D118" s="75" t="s">
        <v>70</v>
      </c>
      <c r="E118" s="75" t="s">
        <v>131</v>
      </c>
      <c r="F118" s="75">
        <v>1100</v>
      </c>
      <c r="G118" s="75">
        <v>2713984</v>
      </c>
      <c r="H118" s="75" t="s">
        <v>132</v>
      </c>
      <c r="I118" s="85" t="s">
        <v>133</v>
      </c>
      <c r="J118" s="85" t="s">
        <v>37</v>
      </c>
      <c r="K118" s="101">
        <v>35221</v>
      </c>
      <c r="L118" s="101">
        <v>36201</v>
      </c>
      <c r="M118" s="23">
        <v>1999</v>
      </c>
      <c r="N118" s="23">
        <v>36</v>
      </c>
      <c r="O118" s="85" t="s">
        <v>38</v>
      </c>
      <c r="P118" s="85" t="s">
        <v>39</v>
      </c>
      <c r="Q118" s="85">
        <f t="shared" si="3"/>
        <v>2009</v>
      </c>
      <c r="R118" s="85" t="s">
        <v>40</v>
      </c>
      <c r="S118" s="75">
        <v>2062</v>
      </c>
      <c r="T118" s="98"/>
    </row>
    <row r="119" spans="1:20" ht="26.25" x14ac:dyDescent="0.25">
      <c r="A119" s="99">
        <v>108</v>
      </c>
      <c r="B119" s="75">
        <v>22053211</v>
      </c>
      <c r="C119" s="75" t="s">
        <v>32</v>
      </c>
      <c r="D119" s="75" t="s">
        <v>70</v>
      </c>
      <c r="E119" s="75" t="s">
        <v>89</v>
      </c>
      <c r="F119" s="75">
        <v>1100</v>
      </c>
      <c r="G119" s="75">
        <v>2713984</v>
      </c>
      <c r="H119" s="75">
        <v>2305</v>
      </c>
      <c r="I119" s="85" t="s">
        <v>134</v>
      </c>
      <c r="J119" s="85" t="s">
        <v>37</v>
      </c>
      <c r="K119" s="101">
        <v>35130</v>
      </c>
      <c r="L119" s="101">
        <v>35705</v>
      </c>
      <c r="M119" s="23">
        <v>1997</v>
      </c>
      <c r="N119" s="23">
        <v>46</v>
      </c>
      <c r="O119" s="85" t="s">
        <v>38</v>
      </c>
      <c r="P119" s="85" t="s">
        <v>39</v>
      </c>
      <c r="Q119" s="85">
        <f t="shared" si="3"/>
        <v>2007</v>
      </c>
      <c r="R119" s="85" t="s">
        <v>40</v>
      </c>
      <c r="S119" s="75">
        <v>2062</v>
      </c>
      <c r="T119" s="98"/>
    </row>
    <row r="120" spans="1:20" ht="26.25" x14ac:dyDescent="0.25">
      <c r="A120" s="99">
        <v>109</v>
      </c>
      <c r="B120" s="75">
        <v>22053219</v>
      </c>
      <c r="C120" s="75" t="s">
        <v>32</v>
      </c>
      <c r="D120" s="75" t="s">
        <v>70</v>
      </c>
      <c r="E120" s="75" t="s">
        <v>89</v>
      </c>
      <c r="F120" s="75">
        <v>1100</v>
      </c>
      <c r="G120" s="75">
        <v>2713984</v>
      </c>
      <c r="H120" s="75">
        <v>2305</v>
      </c>
      <c r="I120" s="85" t="s">
        <v>135</v>
      </c>
      <c r="J120" s="85" t="s">
        <v>37</v>
      </c>
      <c r="K120" s="101">
        <v>33815</v>
      </c>
      <c r="L120" s="101">
        <v>34019</v>
      </c>
      <c r="M120" s="23">
        <v>1993</v>
      </c>
      <c r="N120" s="23">
        <v>87</v>
      </c>
      <c r="O120" s="85" t="s">
        <v>38</v>
      </c>
      <c r="P120" s="85" t="s">
        <v>39</v>
      </c>
      <c r="Q120" s="85">
        <f t="shared" si="3"/>
        <v>2003</v>
      </c>
      <c r="R120" s="85" t="s">
        <v>40</v>
      </c>
      <c r="S120" s="75">
        <v>2062</v>
      </c>
      <c r="T120" s="98"/>
    </row>
    <row r="121" spans="1:20" x14ac:dyDescent="0.25">
      <c r="A121" s="99">
        <v>110</v>
      </c>
      <c r="B121" s="75">
        <v>22057728</v>
      </c>
      <c r="C121" s="75" t="s">
        <v>32</v>
      </c>
      <c r="D121" s="75" t="s">
        <v>33</v>
      </c>
      <c r="E121" s="75" t="s">
        <v>34</v>
      </c>
      <c r="F121" s="75">
        <v>1200</v>
      </c>
      <c r="G121" s="75">
        <v>2714015</v>
      </c>
      <c r="H121" s="75" t="s">
        <v>35</v>
      </c>
      <c r="I121" s="85" t="s">
        <v>57</v>
      </c>
      <c r="J121" s="85" t="s">
        <v>37</v>
      </c>
      <c r="K121" s="101">
        <v>36235</v>
      </c>
      <c r="L121" s="101">
        <v>36245</v>
      </c>
      <c r="M121" s="23">
        <v>1999</v>
      </c>
      <c r="N121" s="23">
        <v>350</v>
      </c>
      <c r="O121" s="85" t="s">
        <v>38</v>
      </c>
      <c r="P121" s="85" t="s">
        <v>39</v>
      </c>
      <c r="Q121" s="85">
        <f t="shared" ref="Q121:Q129" si="4">SUM(M121+20)</f>
        <v>2019</v>
      </c>
      <c r="R121" s="85" t="s">
        <v>40</v>
      </c>
      <c r="S121" s="75">
        <v>2062</v>
      </c>
      <c r="T121" s="98"/>
    </row>
    <row r="122" spans="1:20" x14ac:dyDescent="0.25">
      <c r="A122" s="99">
        <v>111</v>
      </c>
      <c r="B122" s="75">
        <v>22057729</v>
      </c>
      <c r="C122" s="75" t="s">
        <v>32</v>
      </c>
      <c r="D122" s="75" t="s">
        <v>33</v>
      </c>
      <c r="E122" s="75" t="s">
        <v>34</v>
      </c>
      <c r="F122" s="75">
        <v>1200</v>
      </c>
      <c r="G122" s="75">
        <v>2714015</v>
      </c>
      <c r="H122" s="75" t="s">
        <v>35</v>
      </c>
      <c r="I122" s="85" t="s">
        <v>57</v>
      </c>
      <c r="J122" s="85" t="s">
        <v>37</v>
      </c>
      <c r="K122" s="101">
        <v>35500</v>
      </c>
      <c r="L122" s="101">
        <v>35520</v>
      </c>
      <c r="M122" s="23">
        <v>1997</v>
      </c>
      <c r="N122" s="23">
        <v>320</v>
      </c>
      <c r="O122" s="85" t="s">
        <v>38</v>
      </c>
      <c r="P122" s="85" t="s">
        <v>39</v>
      </c>
      <c r="Q122" s="85">
        <f t="shared" si="4"/>
        <v>2017</v>
      </c>
      <c r="R122" s="85" t="s">
        <v>40</v>
      </c>
      <c r="S122" s="75">
        <v>2062</v>
      </c>
      <c r="T122" s="98"/>
    </row>
    <row r="123" spans="1:20" x14ac:dyDescent="0.25">
      <c r="A123" s="99">
        <v>112</v>
      </c>
      <c r="B123" s="75">
        <v>22057730</v>
      </c>
      <c r="C123" s="75" t="s">
        <v>32</v>
      </c>
      <c r="D123" s="75" t="s">
        <v>33</v>
      </c>
      <c r="E123" s="75" t="s">
        <v>34</v>
      </c>
      <c r="F123" s="75">
        <v>1200</v>
      </c>
      <c r="G123" s="75">
        <v>2714015</v>
      </c>
      <c r="H123" s="75" t="s">
        <v>35</v>
      </c>
      <c r="I123" s="85" t="s">
        <v>57</v>
      </c>
      <c r="J123" s="85" t="s">
        <v>37</v>
      </c>
      <c r="K123" s="101">
        <v>35880</v>
      </c>
      <c r="L123" s="101">
        <v>35881</v>
      </c>
      <c r="M123" s="23">
        <v>1998</v>
      </c>
      <c r="N123" s="23">
        <v>300</v>
      </c>
      <c r="O123" s="85" t="s">
        <v>38</v>
      </c>
      <c r="P123" s="85" t="s">
        <v>39</v>
      </c>
      <c r="Q123" s="85">
        <f t="shared" si="4"/>
        <v>2018</v>
      </c>
      <c r="R123" s="85" t="s">
        <v>40</v>
      </c>
      <c r="S123" s="75">
        <v>2062</v>
      </c>
      <c r="T123" s="98"/>
    </row>
    <row r="124" spans="1:20" x14ac:dyDescent="0.25">
      <c r="A124" s="99">
        <v>113</v>
      </c>
      <c r="B124" s="75">
        <v>22057732</v>
      </c>
      <c r="C124" s="75" t="s">
        <v>32</v>
      </c>
      <c r="D124" s="75" t="s">
        <v>33</v>
      </c>
      <c r="E124" s="75" t="s">
        <v>34</v>
      </c>
      <c r="F124" s="75">
        <v>1200</v>
      </c>
      <c r="G124" s="75">
        <v>2714015</v>
      </c>
      <c r="H124" s="75" t="s">
        <v>35</v>
      </c>
      <c r="I124" s="85" t="s">
        <v>57</v>
      </c>
      <c r="J124" s="85" t="s">
        <v>37</v>
      </c>
      <c r="K124" s="101">
        <v>35817</v>
      </c>
      <c r="L124" s="101">
        <v>36129</v>
      </c>
      <c r="M124" s="23">
        <v>1998</v>
      </c>
      <c r="N124" s="23">
        <v>340</v>
      </c>
      <c r="O124" s="85" t="s">
        <v>38</v>
      </c>
      <c r="P124" s="85" t="s">
        <v>39</v>
      </c>
      <c r="Q124" s="85">
        <f t="shared" si="4"/>
        <v>2018</v>
      </c>
      <c r="R124" s="85" t="s">
        <v>40</v>
      </c>
      <c r="S124" s="75">
        <v>2062</v>
      </c>
      <c r="T124" s="75"/>
    </row>
    <row r="125" spans="1:20" x14ac:dyDescent="0.25">
      <c r="A125" s="99">
        <v>114</v>
      </c>
      <c r="B125" s="75">
        <v>22057733</v>
      </c>
      <c r="C125" s="75" t="s">
        <v>32</v>
      </c>
      <c r="D125" s="75" t="s">
        <v>33</v>
      </c>
      <c r="E125" s="75" t="s">
        <v>34</v>
      </c>
      <c r="F125" s="75">
        <v>1200</v>
      </c>
      <c r="G125" s="75">
        <v>2714015</v>
      </c>
      <c r="H125" s="75" t="s">
        <v>35</v>
      </c>
      <c r="I125" s="85" t="s">
        <v>57</v>
      </c>
      <c r="J125" s="85" t="s">
        <v>37</v>
      </c>
      <c r="K125" s="101">
        <v>36035</v>
      </c>
      <c r="L125" s="101">
        <v>36035</v>
      </c>
      <c r="M125" s="23">
        <v>1998</v>
      </c>
      <c r="N125" s="23">
        <v>350</v>
      </c>
      <c r="O125" s="85" t="s">
        <v>38</v>
      </c>
      <c r="P125" s="85" t="s">
        <v>39</v>
      </c>
      <c r="Q125" s="85">
        <f t="shared" si="4"/>
        <v>2018</v>
      </c>
      <c r="R125" s="85" t="s">
        <v>40</v>
      </c>
      <c r="S125" s="75">
        <v>2062</v>
      </c>
      <c r="T125" s="75"/>
    </row>
    <row r="126" spans="1:20" x14ac:dyDescent="0.25">
      <c r="A126" s="99">
        <v>115</v>
      </c>
      <c r="B126" s="75">
        <v>22057734</v>
      </c>
      <c r="C126" s="75" t="s">
        <v>32</v>
      </c>
      <c r="D126" s="75" t="s">
        <v>33</v>
      </c>
      <c r="E126" s="75" t="s">
        <v>34</v>
      </c>
      <c r="F126" s="75">
        <v>1200</v>
      </c>
      <c r="G126" s="75">
        <v>2714015</v>
      </c>
      <c r="H126" s="75" t="s">
        <v>35</v>
      </c>
      <c r="I126" s="85" t="s">
        <v>57</v>
      </c>
      <c r="J126" s="85" t="s">
        <v>37</v>
      </c>
      <c r="K126" s="101">
        <v>35887</v>
      </c>
      <c r="L126" s="101">
        <v>35892</v>
      </c>
      <c r="M126" s="23">
        <v>1998</v>
      </c>
      <c r="N126" s="23">
        <v>410</v>
      </c>
      <c r="O126" s="85" t="s">
        <v>38</v>
      </c>
      <c r="P126" s="85" t="s">
        <v>39</v>
      </c>
      <c r="Q126" s="85">
        <f t="shared" si="4"/>
        <v>2018</v>
      </c>
      <c r="R126" s="85" t="s">
        <v>40</v>
      </c>
      <c r="S126" s="75">
        <v>2062</v>
      </c>
      <c r="T126" s="98"/>
    </row>
    <row r="127" spans="1:20" x14ac:dyDescent="0.25">
      <c r="A127" s="99">
        <v>116</v>
      </c>
      <c r="B127" s="75">
        <v>22057735</v>
      </c>
      <c r="C127" s="75" t="s">
        <v>32</v>
      </c>
      <c r="D127" s="75" t="s">
        <v>33</v>
      </c>
      <c r="E127" s="75" t="s">
        <v>34</v>
      </c>
      <c r="F127" s="75">
        <v>1200</v>
      </c>
      <c r="G127" s="75">
        <v>2714015</v>
      </c>
      <c r="H127" s="75" t="s">
        <v>35</v>
      </c>
      <c r="I127" s="85" t="s">
        <v>57</v>
      </c>
      <c r="J127" s="85" t="s">
        <v>37</v>
      </c>
      <c r="K127" s="101">
        <v>35851</v>
      </c>
      <c r="L127" s="101">
        <v>35854</v>
      </c>
      <c r="M127" s="23">
        <v>1998</v>
      </c>
      <c r="N127" s="23">
        <v>320</v>
      </c>
      <c r="O127" s="85" t="s">
        <v>38</v>
      </c>
      <c r="P127" s="85" t="s">
        <v>39</v>
      </c>
      <c r="Q127" s="85">
        <f t="shared" si="4"/>
        <v>2018</v>
      </c>
      <c r="R127" s="85" t="s">
        <v>40</v>
      </c>
      <c r="S127" s="75">
        <v>2062</v>
      </c>
      <c r="T127" s="98"/>
    </row>
    <row r="128" spans="1:20" ht="26.25" x14ac:dyDescent="0.25">
      <c r="A128" s="99">
        <v>117</v>
      </c>
      <c r="B128" s="75">
        <v>22111823</v>
      </c>
      <c r="C128" s="75" t="s">
        <v>32</v>
      </c>
      <c r="D128" s="75" t="s">
        <v>33</v>
      </c>
      <c r="E128" s="75" t="s">
        <v>34</v>
      </c>
      <c r="F128" s="75">
        <v>1200</v>
      </c>
      <c r="G128" s="75">
        <v>2735049</v>
      </c>
      <c r="H128" s="75" t="s">
        <v>35</v>
      </c>
      <c r="I128" s="85" t="s">
        <v>136</v>
      </c>
      <c r="J128" s="85" t="s">
        <v>37</v>
      </c>
      <c r="K128" s="101">
        <v>34272</v>
      </c>
      <c r="L128" s="101">
        <v>34332</v>
      </c>
      <c r="M128" s="23">
        <v>1993</v>
      </c>
      <c r="N128" s="23">
        <v>220</v>
      </c>
      <c r="O128" s="85" t="s">
        <v>38</v>
      </c>
      <c r="P128" s="85" t="s">
        <v>39</v>
      </c>
      <c r="Q128" s="85">
        <f t="shared" si="4"/>
        <v>2013</v>
      </c>
      <c r="R128" s="85" t="s">
        <v>40</v>
      </c>
      <c r="S128" s="75">
        <v>2062</v>
      </c>
      <c r="T128" s="98"/>
    </row>
    <row r="129" spans="1:25" ht="26.25" x14ac:dyDescent="0.25">
      <c r="A129" s="99">
        <v>118</v>
      </c>
      <c r="B129" s="75">
        <v>22111824</v>
      </c>
      <c r="C129" s="75" t="s">
        <v>32</v>
      </c>
      <c r="D129" s="75" t="s">
        <v>33</v>
      </c>
      <c r="E129" s="75" t="s">
        <v>34</v>
      </c>
      <c r="F129" s="75">
        <v>1200</v>
      </c>
      <c r="G129" s="75">
        <v>2735049</v>
      </c>
      <c r="H129" s="75" t="s">
        <v>35</v>
      </c>
      <c r="I129" s="85" t="s">
        <v>136</v>
      </c>
      <c r="J129" s="85" t="s">
        <v>37</v>
      </c>
      <c r="K129" s="101">
        <v>34207</v>
      </c>
      <c r="L129" s="101">
        <v>34272</v>
      </c>
      <c r="M129" s="23">
        <v>1993</v>
      </c>
      <c r="N129" s="23">
        <v>160</v>
      </c>
      <c r="O129" s="85" t="s">
        <v>38</v>
      </c>
      <c r="P129" s="85" t="s">
        <v>39</v>
      </c>
      <c r="Q129" s="85">
        <f t="shared" si="4"/>
        <v>2013</v>
      </c>
      <c r="R129" s="85" t="s">
        <v>40</v>
      </c>
      <c r="S129" s="75">
        <v>2062</v>
      </c>
      <c r="T129" s="98"/>
    </row>
    <row r="130" spans="1:25" x14ac:dyDescent="0.25">
      <c r="A130" s="99">
        <v>119</v>
      </c>
      <c r="B130" s="75">
        <v>22057534</v>
      </c>
      <c r="C130" s="75" t="s">
        <v>32</v>
      </c>
      <c r="D130" s="75" t="s">
        <v>113</v>
      </c>
      <c r="E130" s="75" t="s">
        <v>95</v>
      </c>
      <c r="F130" s="75">
        <v>1010</v>
      </c>
      <c r="G130" s="75">
        <v>2714144</v>
      </c>
      <c r="H130" s="75">
        <v>1200</v>
      </c>
      <c r="I130" s="85" t="s">
        <v>137</v>
      </c>
      <c r="J130" s="85" t="s">
        <v>37</v>
      </c>
      <c r="K130" s="101">
        <v>35884</v>
      </c>
      <c r="L130" s="101">
        <v>36138</v>
      </c>
      <c r="M130" s="23">
        <v>1998</v>
      </c>
      <c r="N130" s="23">
        <v>200</v>
      </c>
      <c r="O130" s="85" t="s">
        <v>38</v>
      </c>
      <c r="P130" s="85" t="s">
        <v>39</v>
      </c>
      <c r="Q130" s="85">
        <f>SUM(M130+10)</f>
        <v>2008</v>
      </c>
      <c r="R130" s="85" t="s">
        <v>40</v>
      </c>
      <c r="S130" s="75">
        <v>2062</v>
      </c>
      <c r="T130" s="98"/>
    </row>
    <row r="131" spans="1:25" s="17" customFormat="1" x14ac:dyDescent="0.25">
      <c r="A131" s="99">
        <v>120</v>
      </c>
      <c r="B131" s="75">
        <v>22050299</v>
      </c>
      <c r="C131" s="85" t="s">
        <v>32</v>
      </c>
      <c r="D131" s="85" t="s">
        <v>94</v>
      </c>
      <c r="E131" s="85" t="s">
        <v>138</v>
      </c>
      <c r="F131" s="85">
        <v>1001</v>
      </c>
      <c r="G131" s="85">
        <v>2713889</v>
      </c>
      <c r="H131" s="85">
        <v>1308</v>
      </c>
      <c r="I131" s="85" t="s">
        <v>139</v>
      </c>
      <c r="J131" s="85" t="s">
        <v>37</v>
      </c>
      <c r="K131" s="101">
        <v>34963</v>
      </c>
      <c r="L131" s="101">
        <v>35088</v>
      </c>
      <c r="M131" s="23">
        <v>1996</v>
      </c>
      <c r="N131" s="23">
        <v>26</v>
      </c>
      <c r="O131" s="85" t="s">
        <v>38</v>
      </c>
      <c r="P131" s="85" t="s">
        <v>39</v>
      </c>
      <c r="Q131" s="85">
        <f t="shared" ref="Q131:Q148" si="5">SUM(M131+20)</f>
        <v>2016</v>
      </c>
      <c r="R131" s="85" t="s">
        <v>60</v>
      </c>
      <c r="S131" s="75">
        <v>2062</v>
      </c>
      <c r="T131" s="85"/>
    </row>
    <row r="132" spans="1:25" x14ac:dyDescent="0.25">
      <c r="A132" s="99">
        <v>121</v>
      </c>
      <c r="B132" s="75">
        <v>22050300</v>
      </c>
      <c r="C132" s="75" t="s">
        <v>32</v>
      </c>
      <c r="D132" s="75" t="s">
        <v>94</v>
      </c>
      <c r="E132" s="75" t="s">
        <v>138</v>
      </c>
      <c r="F132" s="75">
        <v>1001</v>
      </c>
      <c r="G132" s="75">
        <v>2713889</v>
      </c>
      <c r="H132" s="75">
        <v>1308</v>
      </c>
      <c r="I132" s="85" t="s">
        <v>139</v>
      </c>
      <c r="J132" s="85" t="s">
        <v>37</v>
      </c>
      <c r="K132" s="101">
        <v>34866</v>
      </c>
      <c r="L132" s="101">
        <v>35156</v>
      </c>
      <c r="M132" s="23">
        <v>1996</v>
      </c>
      <c r="N132" s="23">
        <v>78</v>
      </c>
      <c r="O132" s="85" t="s">
        <v>38</v>
      </c>
      <c r="P132" s="85" t="s">
        <v>39</v>
      </c>
      <c r="Q132" s="85">
        <f t="shared" si="5"/>
        <v>2016</v>
      </c>
      <c r="R132" s="85" t="s">
        <v>60</v>
      </c>
      <c r="S132" s="75">
        <v>2062</v>
      </c>
      <c r="T132" s="98"/>
    </row>
    <row r="133" spans="1:25" x14ac:dyDescent="0.25">
      <c r="A133" s="99">
        <v>122</v>
      </c>
      <c r="B133" s="75">
        <v>22050306</v>
      </c>
      <c r="C133" s="75" t="s">
        <v>32</v>
      </c>
      <c r="D133" s="75" t="s">
        <v>94</v>
      </c>
      <c r="E133" s="75" t="s">
        <v>138</v>
      </c>
      <c r="F133" s="75">
        <v>1001</v>
      </c>
      <c r="G133" s="75">
        <v>2713889</v>
      </c>
      <c r="H133" s="75">
        <v>1308</v>
      </c>
      <c r="I133" s="85" t="s">
        <v>61</v>
      </c>
      <c r="J133" s="85" t="s">
        <v>37</v>
      </c>
      <c r="K133" s="101">
        <v>35067</v>
      </c>
      <c r="L133" s="101">
        <v>35076</v>
      </c>
      <c r="M133" s="23">
        <v>1996</v>
      </c>
      <c r="N133" s="23">
        <v>90</v>
      </c>
      <c r="O133" s="85" t="s">
        <v>38</v>
      </c>
      <c r="P133" s="85" t="s">
        <v>39</v>
      </c>
      <c r="Q133" s="85">
        <f t="shared" si="5"/>
        <v>2016</v>
      </c>
      <c r="R133" s="85" t="s">
        <v>60</v>
      </c>
      <c r="S133" s="75">
        <v>2062</v>
      </c>
      <c r="T133" s="98"/>
    </row>
    <row r="134" spans="1:25" x14ac:dyDescent="0.25">
      <c r="A134" s="99">
        <v>123</v>
      </c>
      <c r="B134" s="75">
        <v>22050307</v>
      </c>
      <c r="C134" s="75" t="s">
        <v>32</v>
      </c>
      <c r="D134" s="75" t="s">
        <v>94</v>
      </c>
      <c r="E134" s="75" t="s">
        <v>138</v>
      </c>
      <c r="F134" s="75">
        <v>1001</v>
      </c>
      <c r="G134" s="75">
        <v>2713889</v>
      </c>
      <c r="H134" s="75">
        <v>1308</v>
      </c>
      <c r="I134" s="85" t="s">
        <v>61</v>
      </c>
      <c r="J134" s="85" t="s">
        <v>37</v>
      </c>
      <c r="K134" s="101">
        <v>34794</v>
      </c>
      <c r="L134" s="101">
        <v>35244</v>
      </c>
      <c r="M134" s="23">
        <v>1996</v>
      </c>
      <c r="N134" s="23">
        <v>55</v>
      </c>
      <c r="O134" s="85" t="s">
        <v>38</v>
      </c>
      <c r="P134" s="85" t="s">
        <v>39</v>
      </c>
      <c r="Q134" s="85">
        <f t="shared" si="5"/>
        <v>2016</v>
      </c>
      <c r="R134" s="85" t="s">
        <v>60</v>
      </c>
      <c r="S134" s="75">
        <v>2062</v>
      </c>
      <c r="T134" s="98"/>
    </row>
    <row r="135" spans="1:25" x14ac:dyDescent="0.25">
      <c r="A135" s="99">
        <v>124</v>
      </c>
      <c r="B135" s="75">
        <v>22050308</v>
      </c>
      <c r="C135" s="75" t="s">
        <v>32</v>
      </c>
      <c r="D135" s="75" t="s">
        <v>94</v>
      </c>
      <c r="E135" s="75" t="s">
        <v>138</v>
      </c>
      <c r="F135" s="75">
        <v>1001</v>
      </c>
      <c r="G135" s="75">
        <v>2713889</v>
      </c>
      <c r="H135" s="75">
        <v>1308</v>
      </c>
      <c r="I135" s="85" t="s">
        <v>140</v>
      </c>
      <c r="J135" s="85" t="s">
        <v>37</v>
      </c>
      <c r="K135" s="101">
        <v>35087</v>
      </c>
      <c r="L135" s="101">
        <v>35125</v>
      </c>
      <c r="M135" s="23">
        <v>1996</v>
      </c>
      <c r="N135" s="23">
        <v>25</v>
      </c>
      <c r="O135" s="85" t="s">
        <v>38</v>
      </c>
      <c r="P135" s="85" t="s">
        <v>39</v>
      </c>
      <c r="Q135" s="85">
        <f t="shared" si="5"/>
        <v>2016</v>
      </c>
      <c r="R135" s="85" t="s">
        <v>60</v>
      </c>
      <c r="S135" s="75">
        <v>2062</v>
      </c>
      <c r="T135" s="98"/>
    </row>
    <row r="136" spans="1:25" x14ac:dyDescent="0.25">
      <c r="A136" s="99">
        <v>125</v>
      </c>
      <c r="B136" s="75">
        <v>22050309</v>
      </c>
      <c r="C136" s="75" t="s">
        <v>32</v>
      </c>
      <c r="D136" s="75" t="s">
        <v>94</v>
      </c>
      <c r="E136" s="75" t="s">
        <v>138</v>
      </c>
      <c r="F136" s="75">
        <v>1001</v>
      </c>
      <c r="G136" s="75">
        <v>2713889</v>
      </c>
      <c r="H136" s="75">
        <v>1308</v>
      </c>
      <c r="I136" s="85" t="s">
        <v>61</v>
      </c>
      <c r="J136" s="85" t="s">
        <v>37</v>
      </c>
      <c r="K136" s="101">
        <v>35045</v>
      </c>
      <c r="L136" s="101">
        <v>35207</v>
      </c>
      <c r="M136" s="23">
        <v>1996</v>
      </c>
      <c r="N136" s="23">
        <v>22</v>
      </c>
      <c r="O136" s="85" t="s">
        <v>38</v>
      </c>
      <c r="P136" s="85" t="s">
        <v>39</v>
      </c>
      <c r="Q136" s="85">
        <f t="shared" si="5"/>
        <v>2016</v>
      </c>
      <c r="R136" s="85" t="s">
        <v>60</v>
      </c>
      <c r="S136" s="75">
        <v>2062</v>
      </c>
      <c r="T136" s="98"/>
    </row>
    <row r="137" spans="1:25" x14ac:dyDescent="0.25">
      <c r="A137" s="99">
        <v>126</v>
      </c>
      <c r="B137" s="75">
        <v>22050310</v>
      </c>
      <c r="C137" s="75" t="s">
        <v>32</v>
      </c>
      <c r="D137" s="75" t="s">
        <v>94</v>
      </c>
      <c r="E137" s="75" t="s">
        <v>138</v>
      </c>
      <c r="F137" s="75">
        <v>1001</v>
      </c>
      <c r="G137" s="75">
        <v>2713889</v>
      </c>
      <c r="H137" s="75">
        <v>1308</v>
      </c>
      <c r="I137" s="85" t="s">
        <v>141</v>
      </c>
      <c r="J137" s="85" t="s">
        <v>37</v>
      </c>
      <c r="K137" s="101">
        <v>35046</v>
      </c>
      <c r="L137" s="101">
        <v>35263</v>
      </c>
      <c r="M137" s="23">
        <v>1996</v>
      </c>
      <c r="N137" s="23">
        <v>26</v>
      </c>
      <c r="O137" s="85" t="s">
        <v>38</v>
      </c>
      <c r="P137" s="85" t="s">
        <v>39</v>
      </c>
      <c r="Q137" s="85">
        <f t="shared" si="5"/>
        <v>2016</v>
      </c>
      <c r="R137" s="85" t="s">
        <v>60</v>
      </c>
      <c r="S137" s="75">
        <v>2062</v>
      </c>
      <c r="T137" s="98"/>
    </row>
    <row r="138" spans="1:25" x14ac:dyDescent="0.25">
      <c r="A138" s="99">
        <v>127</v>
      </c>
      <c r="B138" s="75">
        <v>22050311</v>
      </c>
      <c r="C138" s="75" t="s">
        <v>32</v>
      </c>
      <c r="D138" s="75" t="s">
        <v>94</v>
      </c>
      <c r="E138" s="75" t="s">
        <v>138</v>
      </c>
      <c r="F138" s="75">
        <v>1001</v>
      </c>
      <c r="G138" s="75">
        <v>2713889</v>
      </c>
      <c r="H138" s="75">
        <v>1308</v>
      </c>
      <c r="I138" s="85" t="s">
        <v>139</v>
      </c>
      <c r="J138" s="85" t="s">
        <v>37</v>
      </c>
      <c r="K138" s="101">
        <v>34849</v>
      </c>
      <c r="L138" s="101">
        <v>35359</v>
      </c>
      <c r="M138" s="23">
        <v>1996</v>
      </c>
      <c r="N138" s="23">
        <v>95</v>
      </c>
      <c r="O138" s="85" t="s">
        <v>38</v>
      </c>
      <c r="P138" s="85" t="s">
        <v>39</v>
      </c>
      <c r="Q138" s="85">
        <f t="shared" si="5"/>
        <v>2016</v>
      </c>
      <c r="R138" s="85" t="s">
        <v>60</v>
      </c>
      <c r="S138" s="75">
        <v>2062</v>
      </c>
      <c r="T138" s="98"/>
    </row>
    <row r="139" spans="1:25" x14ac:dyDescent="0.25">
      <c r="A139" s="99">
        <v>128</v>
      </c>
      <c r="B139" s="75">
        <v>22050312</v>
      </c>
      <c r="C139" s="75" t="s">
        <v>32</v>
      </c>
      <c r="D139" s="75" t="s">
        <v>94</v>
      </c>
      <c r="E139" s="75" t="s">
        <v>138</v>
      </c>
      <c r="F139" s="75">
        <v>1001</v>
      </c>
      <c r="G139" s="75">
        <v>2713889</v>
      </c>
      <c r="H139" s="75">
        <v>1308</v>
      </c>
      <c r="I139" s="85" t="s">
        <v>61</v>
      </c>
      <c r="J139" s="85" t="s">
        <v>37</v>
      </c>
      <c r="K139" s="101">
        <v>35452</v>
      </c>
      <c r="L139" s="101">
        <v>35452</v>
      </c>
      <c r="M139" s="23">
        <v>1997</v>
      </c>
      <c r="N139" s="23">
        <v>2</v>
      </c>
      <c r="O139" s="85" t="s">
        <v>38</v>
      </c>
      <c r="P139" s="85" t="s">
        <v>39</v>
      </c>
      <c r="Q139" s="85">
        <f t="shared" si="5"/>
        <v>2017</v>
      </c>
      <c r="R139" s="85" t="s">
        <v>60</v>
      </c>
      <c r="S139" s="75">
        <v>2062</v>
      </c>
      <c r="T139" s="98"/>
    </row>
    <row r="140" spans="1:25" x14ac:dyDescent="0.25">
      <c r="A140" s="99">
        <v>129</v>
      </c>
      <c r="B140" s="75">
        <v>22050314</v>
      </c>
      <c r="C140" s="75" t="s">
        <v>32</v>
      </c>
      <c r="D140" s="75" t="s">
        <v>94</v>
      </c>
      <c r="E140" s="75" t="s">
        <v>138</v>
      </c>
      <c r="F140" s="75">
        <v>1001</v>
      </c>
      <c r="G140" s="75">
        <v>2713889</v>
      </c>
      <c r="H140" s="75">
        <v>1308</v>
      </c>
      <c r="I140" s="85" t="s">
        <v>139</v>
      </c>
      <c r="J140" s="85" t="s">
        <v>37</v>
      </c>
      <c r="K140" s="101">
        <v>34753</v>
      </c>
      <c r="L140" s="101">
        <v>35223</v>
      </c>
      <c r="M140" s="23">
        <v>1996</v>
      </c>
      <c r="N140" s="104">
        <v>110</v>
      </c>
      <c r="O140" s="85" t="s">
        <v>38</v>
      </c>
      <c r="P140" s="85" t="s">
        <v>39</v>
      </c>
      <c r="Q140" s="85">
        <f t="shared" si="5"/>
        <v>2016</v>
      </c>
      <c r="R140" s="85" t="s">
        <v>60</v>
      </c>
      <c r="S140" s="75">
        <v>2062</v>
      </c>
      <c r="T140" s="98"/>
    </row>
    <row r="141" spans="1:25" x14ac:dyDescent="0.25">
      <c r="A141" s="99">
        <v>130</v>
      </c>
      <c r="B141" s="75">
        <v>22050315</v>
      </c>
      <c r="C141" s="75" t="s">
        <v>32</v>
      </c>
      <c r="D141" s="75" t="s">
        <v>94</v>
      </c>
      <c r="E141" s="75" t="s">
        <v>138</v>
      </c>
      <c r="F141" s="75">
        <v>1001</v>
      </c>
      <c r="G141" s="75">
        <v>2713889</v>
      </c>
      <c r="H141" s="75">
        <v>1308</v>
      </c>
      <c r="I141" s="85" t="s">
        <v>61</v>
      </c>
      <c r="J141" s="85" t="s">
        <v>37</v>
      </c>
      <c r="K141" s="101">
        <v>35331</v>
      </c>
      <c r="L141" s="101">
        <v>35829</v>
      </c>
      <c r="M141" s="23">
        <v>1998</v>
      </c>
      <c r="N141" s="104">
        <v>190</v>
      </c>
      <c r="O141" s="85" t="s">
        <v>38</v>
      </c>
      <c r="P141" s="85" t="s">
        <v>39</v>
      </c>
      <c r="Q141" s="85">
        <f t="shared" si="5"/>
        <v>2018</v>
      </c>
      <c r="R141" s="85" t="s">
        <v>60</v>
      </c>
      <c r="S141" s="75">
        <v>2062</v>
      </c>
      <c r="T141" s="98"/>
    </row>
    <row r="142" spans="1:25" x14ac:dyDescent="0.25">
      <c r="A142" s="99">
        <v>131</v>
      </c>
      <c r="B142" s="75">
        <v>22050317</v>
      </c>
      <c r="C142" s="75" t="s">
        <v>32</v>
      </c>
      <c r="D142" s="75" t="s">
        <v>94</v>
      </c>
      <c r="E142" s="75" t="s">
        <v>138</v>
      </c>
      <c r="F142" s="75">
        <v>1001</v>
      </c>
      <c r="G142" s="75">
        <v>2713889</v>
      </c>
      <c r="H142" s="75">
        <v>1308</v>
      </c>
      <c r="I142" s="85" t="s">
        <v>142</v>
      </c>
      <c r="J142" s="85" t="s">
        <v>37</v>
      </c>
      <c r="K142" s="101">
        <v>36081</v>
      </c>
      <c r="L142" s="101">
        <v>36081</v>
      </c>
      <c r="M142" s="23">
        <v>1998</v>
      </c>
      <c r="N142" s="104">
        <v>6</v>
      </c>
      <c r="O142" s="85" t="s">
        <v>38</v>
      </c>
      <c r="P142" s="85" t="s">
        <v>39</v>
      </c>
      <c r="Q142" s="85">
        <f t="shared" si="5"/>
        <v>2018</v>
      </c>
      <c r="R142" s="85" t="s">
        <v>60</v>
      </c>
      <c r="S142" s="75">
        <v>2062</v>
      </c>
      <c r="T142" s="98"/>
    </row>
    <row r="143" spans="1:25" s="4" customFormat="1" x14ac:dyDescent="0.25">
      <c r="A143" s="99">
        <v>132</v>
      </c>
      <c r="B143" s="75">
        <v>22050318</v>
      </c>
      <c r="C143" s="75" t="s">
        <v>32</v>
      </c>
      <c r="D143" s="75" t="s">
        <v>94</v>
      </c>
      <c r="E143" s="75" t="s">
        <v>138</v>
      </c>
      <c r="F143" s="75">
        <v>1001</v>
      </c>
      <c r="G143" s="75">
        <v>2713889</v>
      </c>
      <c r="H143" s="75">
        <v>1308</v>
      </c>
      <c r="I143" s="85" t="s">
        <v>61</v>
      </c>
      <c r="J143" s="85" t="s">
        <v>37</v>
      </c>
      <c r="K143" s="101">
        <v>35242</v>
      </c>
      <c r="L143" s="88">
        <v>34635</v>
      </c>
      <c r="M143" s="89">
        <v>1998</v>
      </c>
      <c r="N143" s="89">
        <v>69</v>
      </c>
      <c r="O143" s="85" t="s">
        <v>38</v>
      </c>
      <c r="P143" s="85" t="s">
        <v>39</v>
      </c>
      <c r="Q143" s="85">
        <f t="shared" si="5"/>
        <v>2018</v>
      </c>
      <c r="R143" s="85" t="s">
        <v>60</v>
      </c>
      <c r="S143" s="75">
        <v>2062</v>
      </c>
      <c r="T143" s="93"/>
      <c r="U143" s="27"/>
      <c r="V143" s="27"/>
      <c r="W143" s="27"/>
      <c r="X143" s="27"/>
      <c r="Y143" s="27"/>
    </row>
    <row r="144" spans="1:25" s="4" customFormat="1" x14ac:dyDescent="0.25">
      <c r="A144" s="99">
        <v>133</v>
      </c>
      <c r="B144" s="75">
        <v>22050319</v>
      </c>
      <c r="C144" s="75" t="s">
        <v>32</v>
      </c>
      <c r="D144" s="75" t="s">
        <v>94</v>
      </c>
      <c r="E144" s="75" t="s">
        <v>138</v>
      </c>
      <c r="F144" s="75">
        <v>1001</v>
      </c>
      <c r="G144" s="75">
        <v>2713889</v>
      </c>
      <c r="H144" s="75">
        <v>1308</v>
      </c>
      <c r="I144" s="85" t="s">
        <v>61</v>
      </c>
      <c r="J144" s="85" t="s">
        <v>37</v>
      </c>
      <c r="K144" s="101">
        <v>34927</v>
      </c>
      <c r="L144" s="88">
        <v>35053</v>
      </c>
      <c r="M144" s="89">
        <v>1990</v>
      </c>
      <c r="N144" s="89">
        <v>10</v>
      </c>
      <c r="O144" s="85" t="s">
        <v>38</v>
      </c>
      <c r="P144" s="85" t="s">
        <v>39</v>
      </c>
      <c r="Q144" s="85">
        <f t="shared" si="5"/>
        <v>2010</v>
      </c>
      <c r="R144" s="85" t="s">
        <v>60</v>
      </c>
      <c r="S144" s="75">
        <v>2062</v>
      </c>
      <c r="T144" s="93"/>
      <c r="U144" s="27"/>
      <c r="V144" s="27"/>
      <c r="W144" s="27"/>
      <c r="X144" s="27"/>
      <c r="Y144" s="27"/>
    </row>
    <row r="145" spans="1:25" s="4" customFormat="1" x14ac:dyDescent="0.25">
      <c r="A145" s="99">
        <v>134</v>
      </c>
      <c r="B145" s="75">
        <v>22050320</v>
      </c>
      <c r="C145" s="75" t="s">
        <v>32</v>
      </c>
      <c r="D145" s="75" t="s">
        <v>94</v>
      </c>
      <c r="E145" s="75" t="s">
        <v>138</v>
      </c>
      <c r="F145" s="75">
        <v>1001</v>
      </c>
      <c r="G145" s="75">
        <v>2713889</v>
      </c>
      <c r="H145" s="75">
        <v>1308</v>
      </c>
      <c r="I145" s="85" t="s">
        <v>61</v>
      </c>
      <c r="J145" s="85" t="s">
        <v>37</v>
      </c>
      <c r="K145" s="101">
        <v>35045</v>
      </c>
      <c r="L145" s="88">
        <v>35146</v>
      </c>
      <c r="M145" s="89">
        <v>1985</v>
      </c>
      <c r="N145" s="89">
        <v>16</v>
      </c>
      <c r="O145" s="85" t="s">
        <v>38</v>
      </c>
      <c r="P145" s="85" t="s">
        <v>39</v>
      </c>
      <c r="Q145" s="85">
        <f t="shared" si="5"/>
        <v>2005</v>
      </c>
      <c r="R145" s="85" t="s">
        <v>60</v>
      </c>
      <c r="S145" s="75">
        <v>2062</v>
      </c>
      <c r="T145" s="93"/>
      <c r="U145" s="27"/>
      <c r="V145" s="27"/>
      <c r="W145" s="27"/>
      <c r="X145" s="27"/>
      <c r="Y145" s="27"/>
    </row>
    <row r="146" spans="1:25" s="4" customFormat="1" x14ac:dyDescent="0.25">
      <c r="A146" s="99">
        <v>135</v>
      </c>
      <c r="B146" s="75">
        <v>22050321</v>
      </c>
      <c r="C146" s="75" t="s">
        <v>32</v>
      </c>
      <c r="D146" s="75" t="s">
        <v>94</v>
      </c>
      <c r="E146" s="75" t="s">
        <v>138</v>
      </c>
      <c r="F146" s="75">
        <v>1001</v>
      </c>
      <c r="G146" s="75">
        <v>2713889</v>
      </c>
      <c r="H146" s="75">
        <v>1308</v>
      </c>
      <c r="I146" s="85" t="s">
        <v>143</v>
      </c>
      <c r="J146" s="85" t="s">
        <v>37</v>
      </c>
      <c r="K146" s="101">
        <v>29116</v>
      </c>
      <c r="L146" s="88">
        <v>34989</v>
      </c>
      <c r="M146" s="89">
        <v>1982</v>
      </c>
      <c r="N146" s="89">
        <v>52</v>
      </c>
      <c r="O146" s="85" t="s">
        <v>38</v>
      </c>
      <c r="P146" s="85" t="s">
        <v>39</v>
      </c>
      <c r="Q146" s="85">
        <f t="shared" si="5"/>
        <v>2002</v>
      </c>
      <c r="R146" s="85" t="s">
        <v>60</v>
      </c>
      <c r="S146" s="75">
        <v>2062</v>
      </c>
      <c r="T146" s="93"/>
      <c r="U146" s="27"/>
      <c r="V146" s="27"/>
      <c r="W146" s="27"/>
      <c r="X146" s="27"/>
      <c r="Y146" s="27"/>
    </row>
    <row r="147" spans="1:25" s="4" customFormat="1" x14ac:dyDescent="0.25">
      <c r="A147" s="99">
        <v>136</v>
      </c>
      <c r="B147" s="75">
        <v>22050323</v>
      </c>
      <c r="C147" s="75" t="s">
        <v>32</v>
      </c>
      <c r="D147" s="75" t="s">
        <v>94</v>
      </c>
      <c r="E147" s="75" t="s">
        <v>138</v>
      </c>
      <c r="F147" s="75">
        <v>1001</v>
      </c>
      <c r="G147" s="75">
        <v>2713889</v>
      </c>
      <c r="H147" s="75">
        <v>1308</v>
      </c>
      <c r="I147" s="85" t="s">
        <v>139</v>
      </c>
      <c r="J147" s="85" t="s">
        <v>37</v>
      </c>
      <c r="K147" s="101">
        <v>36096</v>
      </c>
      <c r="L147" s="88">
        <v>36263</v>
      </c>
      <c r="M147" s="89">
        <v>1987</v>
      </c>
      <c r="N147" s="89">
        <v>17</v>
      </c>
      <c r="O147" s="85" t="s">
        <v>38</v>
      </c>
      <c r="P147" s="85" t="s">
        <v>39</v>
      </c>
      <c r="Q147" s="85">
        <f t="shared" si="5"/>
        <v>2007</v>
      </c>
      <c r="R147" s="85" t="s">
        <v>60</v>
      </c>
      <c r="S147" s="75">
        <v>2062</v>
      </c>
      <c r="T147" s="93"/>
      <c r="U147" s="27"/>
      <c r="V147" s="27"/>
      <c r="W147" s="27"/>
      <c r="X147" s="27"/>
      <c r="Y147" s="27"/>
    </row>
    <row r="148" spans="1:25" x14ac:dyDescent="0.25">
      <c r="A148" s="99">
        <v>137</v>
      </c>
      <c r="B148" s="75">
        <v>22104324</v>
      </c>
      <c r="C148" s="75" t="s">
        <v>32</v>
      </c>
      <c r="D148" s="75" t="s">
        <v>33</v>
      </c>
      <c r="E148" s="75" t="s">
        <v>34</v>
      </c>
      <c r="F148" s="75">
        <v>1200</v>
      </c>
      <c r="G148" s="75">
        <v>2713770</v>
      </c>
      <c r="H148" s="75" t="s">
        <v>35</v>
      </c>
      <c r="I148" s="85" t="s">
        <v>144</v>
      </c>
      <c r="J148" s="85" t="s">
        <v>37</v>
      </c>
      <c r="K148" s="101">
        <v>33240</v>
      </c>
      <c r="L148" s="101">
        <v>33602</v>
      </c>
      <c r="M148" s="89">
        <v>1991</v>
      </c>
      <c r="N148" s="104">
        <v>650</v>
      </c>
      <c r="O148" s="85" t="s">
        <v>38</v>
      </c>
      <c r="P148" s="85" t="s">
        <v>39</v>
      </c>
      <c r="Q148" s="85">
        <f t="shared" si="5"/>
        <v>2011</v>
      </c>
      <c r="R148" s="85" t="s">
        <v>40</v>
      </c>
      <c r="S148" s="75">
        <v>2062</v>
      </c>
      <c r="T148" s="98"/>
    </row>
    <row r="149" spans="1:25" x14ac:dyDescent="0.25">
      <c r="A149" s="99">
        <v>138</v>
      </c>
      <c r="B149" s="75">
        <v>22069313</v>
      </c>
      <c r="C149" s="75" t="s">
        <v>32</v>
      </c>
      <c r="D149" s="75" t="s">
        <v>113</v>
      </c>
      <c r="E149" s="75" t="s">
        <v>95</v>
      </c>
      <c r="F149" s="75">
        <v>1010</v>
      </c>
      <c r="G149" s="75">
        <v>2714364</v>
      </c>
      <c r="H149" s="75">
        <v>1200</v>
      </c>
      <c r="I149" s="85" t="s">
        <v>99</v>
      </c>
      <c r="J149" s="85" t="s">
        <v>37</v>
      </c>
      <c r="K149" s="101">
        <v>35746</v>
      </c>
      <c r="L149" s="101">
        <v>35794</v>
      </c>
      <c r="M149" s="104">
        <v>1997</v>
      </c>
      <c r="N149" s="23">
        <v>300</v>
      </c>
      <c r="O149" s="85" t="s">
        <v>38</v>
      </c>
      <c r="P149" s="85" t="s">
        <v>39</v>
      </c>
      <c r="Q149" s="85">
        <f>SUM(M149+10)</f>
        <v>2007</v>
      </c>
      <c r="R149" s="85" t="s">
        <v>40</v>
      </c>
      <c r="S149" s="75">
        <v>2062</v>
      </c>
      <c r="T149" s="98"/>
    </row>
    <row r="150" spans="1:25" x14ac:dyDescent="0.25">
      <c r="A150" s="99">
        <v>139</v>
      </c>
      <c r="B150" s="75">
        <v>22069314</v>
      </c>
      <c r="C150" s="75" t="s">
        <v>32</v>
      </c>
      <c r="D150" s="75" t="s">
        <v>113</v>
      </c>
      <c r="E150" s="75" t="s">
        <v>95</v>
      </c>
      <c r="F150" s="75">
        <v>1010</v>
      </c>
      <c r="G150" s="75">
        <v>2714364</v>
      </c>
      <c r="H150" s="75">
        <v>1200</v>
      </c>
      <c r="I150" s="85" t="s">
        <v>99</v>
      </c>
      <c r="J150" s="85" t="s">
        <v>37</v>
      </c>
      <c r="K150" s="101">
        <v>35702</v>
      </c>
      <c r="L150" s="101">
        <v>35746</v>
      </c>
      <c r="M150" s="104">
        <v>1997</v>
      </c>
      <c r="N150" s="23">
        <v>250</v>
      </c>
      <c r="O150" s="85" t="s">
        <v>38</v>
      </c>
      <c r="P150" s="85" t="s">
        <v>39</v>
      </c>
      <c r="Q150" s="85">
        <f>SUM(M150+10)</f>
        <v>2007</v>
      </c>
      <c r="R150" s="85" t="s">
        <v>40</v>
      </c>
      <c r="S150" s="75">
        <v>2062</v>
      </c>
      <c r="T150" s="98"/>
    </row>
    <row r="151" spans="1:25" x14ac:dyDescent="0.25">
      <c r="A151" s="99">
        <v>140</v>
      </c>
      <c r="B151" s="75">
        <v>22069315</v>
      </c>
      <c r="C151" s="75" t="s">
        <v>32</v>
      </c>
      <c r="D151" s="75" t="s">
        <v>113</v>
      </c>
      <c r="E151" s="75" t="s">
        <v>95</v>
      </c>
      <c r="F151" s="75">
        <v>1010</v>
      </c>
      <c r="G151" s="75">
        <v>2714364</v>
      </c>
      <c r="H151" s="75">
        <v>1200</v>
      </c>
      <c r="I151" s="85" t="s">
        <v>145</v>
      </c>
      <c r="J151" s="85" t="s">
        <v>37</v>
      </c>
      <c r="K151" s="101">
        <v>35004</v>
      </c>
      <c r="L151" s="101">
        <v>35062</v>
      </c>
      <c r="M151" s="104">
        <v>1995</v>
      </c>
      <c r="N151" s="23">
        <v>280</v>
      </c>
      <c r="O151" s="85" t="s">
        <v>38</v>
      </c>
      <c r="P151" s="85" t="s">
        <v>39</v>
      </c>
      <c r="Q151" s="85">
        <f>SUM(M151+10)</f>
        <v>2005</v>
      </c>
      <c r="R151" s="85" t="s">
        <v>40</v>
      </c>
      <c r="S151" s="75">
        <v>2062</v>
      </c>
      <c r="T151" s="98"/>
    </row>
    <row r="152" spans="1:25" x14ac:dyDescent="0.25">
      <c r="A152" s="99">
        <v>141</v>
      </c>
      <c r="B152" s="75">
        <v>22084856</v>
      </c>
      <c r="C152" s="75" t="s">
        <v>32</v>
      </c>
      <c r="D152" s="75" t="s">
        <v>33</v>
      </c>
      <c r="E152" s="75" t="s">
        <v>34</v>
      </c>
      <c r="F152" s="75">
        <v>1200</v>
      </c>
      <c r="G152" s="75">
        <v>2714487</v>
      </c>
      <c r="H152" s="75" t="s">
        <v>35</v>
      </c>
      <c r="I152" s="85" t="s">
        <v>146</v>
      </c>
      <c r="J152" s="85" t="s">
        <v>37</v>
      </c>
      <c r="K152" s="101">
        <v>35642</v>
      </c>
      <c r="L152" s="101">
        <v>35654</v>
      </c>
      <c r="M152" s="104">
        <v>1997</v>
      </c>
      <c r="N152" s="23">
        <v>150</v>
      </c>
      <c r="O152" s="85" t="s">
        <v>38</v>
      </c>
      <c r="P152" s="85" t="s">
        <v>39</v>
      </c>
      <c r="Q152" s="85">
        <f>SUM(M152+20)</f>
        <v>2017</v>
      </c>
      <c r="R152" s="85" t="s">
        <v>40</v>
      </c>
      <c r="S152" s="75">
        <v>2062</v>
      </c>
      <c r="T152" s="98"/>
    </row>
    <row r="153" spans="1:25" x14ac:dyDescent="0.25">
      <c r="A153" s="99">
        <v>142</v>
      </c>
      <c r="B153" s="75">
        <v>22084857</v>
      </c>
      <c r="C153" s="75" t="s">
        <v>32</v>
      </c>
      <c r="D153" s="75" t="s">
        <v>33</v>
      </c>
      <c r="E153" s="75" t="s">
        <v>109</v>
      </c>
      <c r="F153" s="75">
        <v>1200</v>
      </c>
      <c r="G153" s="75">
        <v>2714487</v>
      </c>
      <c r="H153" s="75">
        <v>1603</v>
      </c>
      <c r="I153" s="85" t="s">
        <v>110</v>
      </c>
      <c r="J153" s="85" t="s">
        <v>37</v>
      </c>
      <c r="K153" s="101">
        <v>35487</v>
      </c>
      <c r="L153" s="101">
        <v>35487</v>
      </c>
      <c r="M153" s="104">
        <v>1997</v>
      </c>
      <c r="N153" s="23">
        <v>130</v>
      </c>
      <c r="O153" s="85" t="s">
        <v>38</v>
      </c>
      <c r="P153" s="85" t="s">
        <v>39</v>
      </c>
      <c r="Q153" s="85">
        <f>SUM(M153+10)</f>
        <v>2007</v>
      </c>
      <c r="R153" s="85" t="s">
        <v>40</v>
      </c>
      <c r="S153" s="75">
        <v>2062</v>
      </c>
      <c r="T153" s="98"/>
    </row>
    <row r="154" spans="1:25" x14ac:dyDescent="0.25">
      <c r="A154" s="99">
        <v>143</v>
      </c>
      <c r="B154" s="75">
        <v>22084859</v>
      </c>
      <c r="C154" s="75" t="s">
        <v>32</v>
      </c>
      <c r="D154" s="75" t="s">
        <v>33</v>
      </c>
      <c r="E154" s="75" t="s">
        <v>63</v>
      </c>
      <c r="F154" s="75">
        <v>1200</v>
      </c>
      <c r="G154" s="75">
        <v>2714487</v>
      </c>
      <c r="H154" s="75" t="s">
        <v>64</v>
      </c>
      <c r="I154" s="85" t="s">
        <v>147</v>
      </c>
      <c r="J154" s="85" t="s">
        <v>37</v>
      </c>
      <c r="K154" s="101">
        <v>35516</v>
      </c>
      <c r="L154" s="101">
        <v>35885</v>
      </c>
      <c r="M154" s="104">
        <v>1998</v>
      </c>
      <c r="N154" s="23">
        <v>83</v>
      </c>
      <c r="O154" s="85" t="s">
        <v>38</v>
      </c>
      <c r="P154" s="85" t="s">
        <v>39</v>
      </c>
      <c r="Q154" s="85">
        <f>SUM(M154+20)</f>
        <v>2018</v>
      </c>
      <c r="R154" s="85" t="s">
        <v>40</v>
      </c>
      <c r="S154" s="75">
        <v>2062</v>
      </c>
      <c r="T154" s="98"/>
    </row>
    <row r="155" spans="1:25" x14ac:dyDescent="0.25">
      <c r="A155" s="99">
        <v>144</v>
      </c>
      <c r="B155" s="75">
        <v>22084862</v>
      </c>
      <c r="C155" s="75" t="s">
        <v>32</v>
      </c>
      <c r="D155" s="75" t="s">
        <v>33</v>
      </c>
      <c r="E155" s="75" t="s">
        <v>63</v>
      </c>
      <c r="F155" s="75">
        <v>1200</v>
      </c>
      <c r="G155" s="75">
        <v>2714487</v>
      </c>
      <c r="H155" s="75" t="s">
        <v>64</v>
      </c>
      <c r="I155" s="85" t="s">
        <v>148</v>
      </c>
      <c r="J155" s="85" t="s">
        <v>37</v>
      </c>
      <c r="K155" s="101">
        <v>33709</v>
      </c>
      <c r="L155" s="101">
        <v>35794</v>
      </c>
      <c r="M155" s="104">
        <v>1997</v>
      </c>
      <c r="N155" s="23">
        <v>180</v>
      </c>
      <c r="O155" s="85" t="s">
        <v>38</v>
      </c>
      <c r="P155" s="85" t="s">
        <v>39</v>
      </c>
      <c r="Q155" s="85">
        <f>SUM(M155+20)</f>
        <v>2017</v>
      </c>
      <c r="R155" s="85" t="s">
        <v>40</v>
      </c>
      <c r="S155" s="75">
        <v>2062</v>
      </c>
      <c r="T155" s="98"/>
    </row>
    <row r="156" spans="1:25" ht="26.25" x14ac:dyDescent="0.25">
      <c r="A156" s="99">
        <v>145</v>
      </c>
      <c r="B156" s="75">
        <v>22084866</v>
      </c>
      <c r="C156" s="75" t="s">
        <v>32</v>
      </c>
      <c r="D156" s="75" t="s">
        <v>33</v>
      </c>
      <c r="E156" s="75" t="s">
        <v>149</v>
      </c>
      <c r="F156" s="75">
        <v>1200</v>
      </c>
      <c r="G156" s="75">
        <v>2714487</v>
      </c>
      <c r="H156" s="75">
        <v>2308</v>
      </c>
      <c r="I156" s="85" t="s">
        <v>150</v>
      </c>
      <c r="J156" s="85" t="s">
        <v>37</v>
      </c>
      <c r="K156" s="101">
        <v>35507</v>
      </c>
      <c r="L156" s="101">
        <v>35783</v>
      </c>
      <c r="M156" s="104">
        <v>1997</v>
      </c>
      <c r="N156" s="23">
        <v>100</v>
      </c>
      <c r="O156" s="85" t="s">
        <v>38</v>
      </c>
      <c r="P156" s="85" t="s">
        <v>39</v>
      </c>
      <c r="Q156" s="85">
        <f>SUM(M156+10)</f>
        <v>2007</v>
      </c>
      <c r="R156" s="85" t="s">
        <v>40</v>
      </c>
      <c r="S156" s="75">
        <v>2062</v>
      </c>
      <c r="T156" s="98"/>
    </row>
    <row r="157" spans="1:25" x14ac:dyDescent="0.25">
      <c r="A157" s="99">
        <v>146</v>
      </c>
      <c r="B157" s="75">
        <v>22084867</v>
      </c>
      <c r="C157" s="75" t="s">
        <v>32</v>
      </c>
      <c r="D157" s="75" t="s">
        <v>33</v>
      </c>
      <c r="E157" s="75" t="s">
        <v>63</v>
      </c>
      <c r="F157" s="75">
        <v>1200</v>
      </c>
      <c r="G157" s="75">
        <v>2714487</v>
      </c>
      <c r="H157" s="75" t="s">
        <v>64</v>
      </c>
      <c r="I157" s="85" t="s">
        <v>151</v>
      </c>
      <c r="J157" s="85" t="s">
        <v>37</v>
      </c>
      <c r="K157" s="101">
        <v>33603</v>
      </c>
      <c r="L157" s="101">
        <v>34699</v>
      </c>
      <c r="M157" s="104">
        <v>1994</v>
      </c>
      <c r="N157" s="23">
        <v>500</v>
      </c>
      <c r="O157" s="85" t="s">
        <v>38</v>
      </c>
      <c r="P157" s="85" t="s">
        <v>39</v>
      </c>
      <c r="Q157" s="85">
        <f>SUM(M157+20)</f>
        <v>2014</v>
      </c>
      <c r="R157" s="85" t="s">
        <v>40</v>
      </c>
      <c r="S157" s="75">
        <v>2062</v>
      </c>
      <c r="T157" s="98"/>
    </row>
    <row r="158" spans="1:25" x14ac:dyDescent="0.25">
      <c r="A158" s="99">
        <v>147</v>
      </c>
      <c r="B158" s="75">
        <v>22084868</v>
      </c>
      <c r="C158" s="75" t="s">
        <v>32</v>
      </c>
      <c r="D158" s="75" t="s">
        <v>33</v>
      </c>
      <c r="E158" s="75" t="s">
        <v>34</v>
      </c>
      <c r="F158" s="75">
        <v>1200</v>
      </c>
      <c r="G158" s="75">
        <v>2714487</v>
      </c>
      <c r="H158" s="75" t="s">
        <v>35</v>
      </c>
      <c r="I158" s="85" t="s">
        <v>152</v>
      </c>
      <c r="J158" s="85" t="s">
        <v>37</v>
      </c>
      <c r="K158" s="101">
        <v>35466</v>
      </c>
      <c r="L158" s="101">
        <v>35605</v>
      </c>
      <c r="M158" s="104">
        <v>1997</v>
      </c>
      <c r="N158" s="23">
        <v>115</v>
      </c>
      <c r="O158" s="85" t="s">
        <v>38</v>
      </c>
      <c r="P158" s="85" t="s">
        <v>39</v>
      </c>
      <c r="Q158" s="85">
        <f>SUM(M158+20)</f>
        <v>2017</v>
      </c>
      <c r="R158" s="85" t="s">
        <v>40</v>
      </c>
      <c r="S158" s="75">
        <v>2062</v>
      </c>
      <c r="T158" s="98"/>
    </row>
    <row r="159" spans="1:25" x14ac:dyDescent="0.25">
      <c r="A159" s="99">
        <v>148</v>
      </c>
      <c r="B159" s="75">
        <v>22084869</v>
      </c>
      <c r="C159" s="75" t="s">
        <v>32</v>
      </c>
      <c r="D159" s="75" t="s">
        <v>33</v>
      </c>
      <c r="E159" s="75" t="s">
        <v>34</v>
      </c>
      <c r="F159" s="75">
        <v>1200</v>
      </c>
      <c r="G159" s="75">
        <v>2714487</v>
      </c>
      <c r="H159" s="75" t="s">
        <v>35</v>
      </c>
      <c r="I159" s="85" t="s">
        <v>152</v>
      </c>
      <c r="J159" s="85" t="s">
        <v>37</v>
      </c>
      <c r="K159" s="101">
        <v>35634</v>
      </c>
      <c r="L159" s="101">
        <v>35723</v>
      </c>
      <c r="M159" s="104">
        <v>1997</v>
      </c>
      <c r="N159" s="23">
        <v>46</v>
      </c>
      <c r="O159" s="85" t="s">
        <v>38</v>
      </c>
      <c r="P159" s="85" t="s">
        <v>39</v>
      </c>
      <c r="Q159" s="85">
        <f>SUM(M159+20)</f>
        <v>2017</v>
      </c>
      <c r="R159" s="85" t="s">
        <v>40</v>
      </c>
      <c r="S159" s="75">
        <v>2062</v>
      </c>
      <c r="T159" s="98"/>
    </row>
    <row r="160" spans="1:25" x14ac:dyDescent="0.25">
      <c r="A160" s="99">
        <v>149</v>
      </c>
      <c r="B160" s="75">
        <v>22084872</v>
      </c>
      <c r="C160" s="75" t="s">
        <v>32</v>
      </c>
      <c r="D160" s="75" t="s">
        <v>33</v>
      </c>
      <c r="E160" s="75" t="s">
        <v>34</v>
      </c>
      <c r="F160" s="75">
        <v>1200</v>
      </c>
      <c r="G160" s="75">
        <v>2714487</v>
      </c>
      <c r="H160" s="75" t="s">
        <v>35</v>
      </c>
      <c r="I160" s="85" t="s">
        <v>153</v>
      </c>
      <c r="J160" s="85" t="s">
        <v>37</v>
      </c>
      <c r="K160" s="101">
        <v>35641</v>
      </c>
      <c r="L160" s="101">
        <v>35711</v>
      </c>
      <c r="M160" s="104">
        <v>1997</v>
      </c>
      <c r="N160" s="23">
        <v>100</v>
      </c>
      <c r="O160" s="85" t="s">
        <v>38</v>
      </c>
      <c r="P160" s="85" t="s">
        <v>39</v>
      </c>
      <c r="Q160" s="85">
        <f>SUM(M160+20)</f>
        <v>2017</v>
      </c>
      <c r="R160" s="85" t="s">
        <v>40</v>
      </c>
      <c r="S160" s="75">
        <v>2062</v>
      </c>
      <c r="T160" s="98"/>
    </row>
    <row r="161" spans="1:20" x14ac:dyDescent="0.25">
      <c r="A161" s="99">
        <v>150</v>
      </c>
      <c r="B161" s="75">
        <v>22084873</v>
      </c>
      <c r="C161" s="75" t="s">
        <v>32</v>
      </c>
      <c r="D161" s="75" t="s">
        <v>33</v>
      </c>
      <c r="E161" s="75" t="s">
        <v>109</v>
      </c>
      <c r="F161" s="75">
        <v>1200</v>
      </c>
      <c r="G161" s="75">
        <v>2714487</v>
      </c>
      <c r="H161" s="75">
        <v>1603</v>
      </c>
      <c r="I161" s="85" t="s">
        <v>110</v>
      </c>
      <c r="J161" s="85" t="s">
        <v>37</v>
      </c>
      <c r="K161" s="101">
        <v>35487</v>
      </c>
      <c r="L161" s="101">
        <v>35570</v>
      </c>
      <c r="M161" s="104">
        <v>1997</v>
      </c>
      <c r="N161" s="23">
        <v>100</v>
      </c>
      <c r="O161" s="85" t="s">
        <v>38</v>
      </c>
      <c r="P161" s="85" t="s">
        <v>39</v>
      </c>
      <c r="Q161" s="85">
        <f>SUM(M161+10)</f>
        <v>2007</v>
      </c>
      <c r="R161" s="85" t="s">
        <v>40</v>
      </c>
      <c r="S161" s="75">
        <v>2062</v>
      </c>
      <c r="T161" s="98"/>
    </row>
    <row r="162" spans="1:20" ht="26.25" x14ac:dyDescent="0.25">
      <c r="A162" s="99">
        <v>151</v>
      </c>
      <c r="B162" s="75">
        <v>22060704</v>
      </c>
      <c r="C162" s="75" t="s">
        <v>32</v>
      </c>
      <c r="D162" s="75" t="s">
        <v>33</v>
      </c>
      <c r="E162" s="75" t="s">
        <v>68</v>
      </c>
      <c r="F162" s="75">
        <v>1200</v>
      </c>
      <c r="G162" s="75">
        <v>2714237</v>
      </c>
      <c r="H162" s="75">
        <v>1100</v>
      </c>
      <c r="I162" s="85" t="s">
        <v>154</v>
      </c>
      <c r="J162" s="85" t="s">
        <v>37</v>
      </c>
      <c r="K162" s="101">
        <v>33451</v>
      </c>
      <c r="L162" s="101">
        <v>33603</v>
      </c>
      <c r="M162" s="104">
        <v>1991</v>
      </c>
      <c r="N162" s="23">
        <v>157</v>
      </c>
      <c r="O162" s="85" t="s">
        <v>38</v>
      </c>
      <c r="P162" s="85" t="s">
        <v>39</v>
      </c>
      <c r="Q162" s="85">
        <f t="shared" ref="Q162:Q168" si="6">SUM(M162+20)</f>
        <v>2011</v>
      </c>
      <c r="R162" s="85" t="s">
        <v>40</v>
      </c>
      <c r="S162" s="75">
        <v>2062</v>
      </c>
      <c r="T162" s="98"/>
    </row>
    <row r="163" spans="1:20" ht="26.25" x14ac:dyDescent="0.25">
      <c r="A163" s="99">
        <v>152</v>
      </c>
      <c r="B163" s="75">
        <v>22060705</v>
      </c>
      <c r="C163" s="75" t="s">
        <v>32</v>
      </c>
      <c r="D163" s="75" t="s">
        <v>33</v>
      </c>
      <c r="E163" s="75" t="s">
        <v>68</v>
      </c>
      <c r="F163" s="75">
        <v>1200</v>
      </c>
      <c r="G163" s="75">
        <v>2714237</v>
      </c>
      <c r="H163" s="75">
        <v>1100</v>
      </c>
      <c r="I163" s="85" t="s">
        <v>155</v>
      </c>
      <c r="J163" s="85" t="s">
        <v>37</v>
      </c>
      <c r="K163" s="101">
        <v>33247</v>
      </c>
      <c r="L163" s="101">
        <v>33450</v>
      </c>
      <c r="M163" s="104">
        <v>1991</v>
      </c>
      <c r="N163" s="23">
        <v>159</v>
      </c>
      <c r="O163" s="85" t="s">
        <v>38</v>
      </c>
      <c r="P163" s="85" t="s">
        <v>39</v>
      </c>
      <c r="Q163" s="85">
        <f t="shared" si="6"/>
        <v>2011</v>
      </c>
      <c r="R163" s="85" t="s">
        <v>40</v>
      </c>
      <c r="S163" s="75">
        <v>2062</v>
      </c>
      <c r="T163" s="98"/>
    </row>
    <row r="164" spans="1:20" x14ac:dyDescent="0.25">
      <c r="A164" s="99">
        <v>153</v>
      </c>
      <c r="B164" s="75">
        <v>22049273</v>
      </c>
      <c r="C164" s="75" t="s">
        <v>32</v>
      </c>
      <c r="D164" s="75" t="s">
        <v>113</v>
      </c>
      <c r="E164" s="75" t="s">
        <v>126</v>
      </c>
      <c r="F164" s="75">
        <v>1010</v>
      </c>
      <c r="G164" s="75">
        <v>2729649</v>
      </c>
      <c r="H164" s="75">
        <v>2601</v>
      </c>
      <c r="I164" s="85" t="s">
        <v>156</v>
      </c>
      <c r="J164" s="85" t="s">
        <v>37</v>
      </c>
      <c r="K164" s="101">
        <v>35611</v>
      </c>
      <c r="L164" s="101">
        <v>35611</v>
      </c>
      <c r="M164" s="104">
        <v>1997</v>
      </c>
      <c r="N164" s="23">
        <v>290</v>
      </c>
      <c r="O164" s="85" t="s">
        <v>38</v>
      </c>
      <c r="P164" s="85" t="s">
        <v>39</v>
      </c>
      <c r="Q164" s="85">
        <f t="shared" si="6"/>
        <v>2017</v>
      </c>
      <c r="R164" s="85" t="s">
        <v>40</v>
      </c>
      <c r="S164" s="75">
        <v>2062</v>
      </c>
      <c r="T164" s="98"/>
    </row>
    <row r="165" spans="1:20" x14ac:dyDescent="0.25">
      <c r="A165" s="99">
        <v>154</v>
      </c>
      <c r="B165" s="75">
        <v>22049274</v>
      </c>
      <c r="C165" s="75" t="s">
        <v>32</v>
      </c>
      <c r="D165" s="75" t="s">
        <v>113</v>
      </c>
      <c r="E165" s="75" t="s">
        <v>126</v>
      </c>
      <c r="F165" s="75">
        <v>1010</v>
      </c>
      <c r="G165" s="75">
        <v>2729649</v>
      </c>
      <c r="H165" s="75">
        <v>2601</v>
      </c>
      <c r="I165" s="85" t="s">
        <v>156</v>
      </c>
      <c r="J165" s="85" t="s">
        <v>37</v>
      </c>
      <c r="K165" s="101">
        <v>35586</v>
      </c>
      <c r="L165" s="101">
        <v>35611</v>
      </c>
      <c r="M165" s="104">
        <v>1997</v>
      </c>
      <c r="N165" s="23">
        <v>350</v>
      </c>
      <c r="O165" s="85" t="s">
        <v>38</v>
      </c>
      <c r="P165" s="85" t="s">
        <v>39</v>
      </c>
      <c r="Q165" s="85">
        <f t="shared" si="6"/>
        <v>2017</v>
      </c>
      <c r="R165" s="85" t="s">
        <v>40</v>
      </c>
      <c r="S165" s="75">
        <v>2062</v>
      </c>
      <c r="T165" s="98"/>
    </row>
    <row r="166" spans="1:20" x14ac:dyDescent="0.25">
      <c r="A166" s="99">
        <v>155</v>
      </c>
      <c r="B166" s="75">
        <v>22049275</v>
      </c>
      <c r="C166" s="75" t="s">
        <v>32</v>
      </c>
      <c r="D166" s="75" t="s">
        <v>113</v>
      </c>
      <c r="E166" s="75" t="s">
        <v>126</v>
      </c>
      <c r="F166" s="75">
        <v>1010</v>
      </c>
      <c r="G166" s="75">
        <v>2729649</v>
      </c>
      <c r="H166" s="75">
        <v>2601</v>
      </c>
      <c r="I166" s="85" t="s">
        <v>156</v>
      </c>
      <c r="J166" s="85" t="s">
        <v>37</v>
      </c>
      <c r="K166" s="101">
        <v>35647</v>
      </c>
      <c r="L166" s="101">
        <v>35673</v>
      </c>
      <c r="M166" s="104">
        <v>1997</v>
      </c>
      <c r="N166" s="23">
        <v>300</v>
      </c>
      <c r="O166" s="85" t="s">
        <v>38</v>
      </c>
      <c r="P166" s="85" t="s">
        <v>39</v>
      </c>
      <c r="Q166" s="85">
        <f t="shared" si="6"/>
        <v>2017</v>
      </c>
      <c r="R166" s="85" t="s">
        <v>40</v>
      </c>
      <c r="S166" s="75">
        <v>2062</v>
      </c>
      <c r="T166" s="98"/>
    </row>
    <row r="167" spans="1:20" ht="26.25" x14ac:dyDescent="0.25">
      <c r="A167" s="99">
        <v>156</v>
      </c>
      <c r="B167" s="75">
        <v>22049279</v>
      </c>
      <c r="C167" s="75" t="s">
        <v>32</v>
      </c>
      <c r="D167" s="75" t="s">
        <v>33</v>
      </c>
      <c r="E167" s="75" t="s">
        <v>157</v>
      </c>
      <c r="F167" s="75">
        <v>1200</v>
      </c>
      <c r="G167" s="75">
        <v>2729649</v>
      </c>
      <c r="H167" s="75" t="s">
        <v>158</v>
      </c>
      <c r="I167" s="85" t="s">
        <v>159</v>
      </c>
      <c r="J167" s="85" t="s">
        <v>37</v>
      </c>
      <c r="K167" s="101">
        <v>36066</v>
      </c>
      <c r="L167" s="101">
        <v>36066</v>
      </c>
      <c r="M167" s="104">
        <v>1998</v>
      </c>
      <c r="N167" s="23">
        <v>1</v>
      </c>
      <c r="O167" s="85" t="s">
        <v>38</v>
      </c>
      <c r="P167" s="85" t="s">
        <v>39</v>
      </c>
      <c r="Q167" s="85">
        <f t="shared" si="6"/>
        <v>2018</v>
      </c>
      <c r="R167" s="85" t="s">
        <v>40</v>
      </c>
      <c r="S167" s="75">
        <v>2062</v>
      </c>
      <c r="T167" s="98"/>
    </row>
    <row r="168" spans="1:20" x14ac:dyDescent="0.25">
      <c r="A168" s="99">
        <v>157</v>
      </c>
      <c r="B168" s="75">
        <v>22049282</v>
      </c>
      <c r="C168" s="75" t="s">
        <v>32</v>
      </c>
      <c r="D168" s="75" t="s">
        <v>113</v>
      </c>
      <c r="E168" s="75" t="s">
        <v>126</v>
      </c>
      <c r="F168" s="75">
        <v>1010</v>
      </c>
      <c r="G168" s="75">
        <v>2729649</v>
      </c>
      <c r="H168" s="75">
        <v>2601</v>
      </c>
      <c r="I168" s="85" t="s">
        <v>156</v>
      </c>
      <c r="J168" s="85" t="s">
        <v>37</v>
      </c>
      <c r="K168" s="101">
        <v>35520</v>
      </c>
      <c r="L168" s="101">
        <v>35520</v>
      </c>
      <c r="M168" s="104">
        <v>1997</v>
      </c>
      <c r="N168" s="23">
        <v>435</v>
      </c>
      <c r="O168" s="85" t="s">
        <v>38</v>
      </c>
      <c r="P168" s="85" t="s">
        <v>39</v>
      </c>
      <c r="Q168" s="85">
        <f t="shared" si="6"/>
        <v>2017</v>
      </c>
      <c r="R168" s="85" t="s">
        <v>40</v>
      </c>
      <c r="S168" s="75">
        <v>2062</v>
      </c>
      <c r="T168" s="75"/>
    </row>
    <row r="169" spans="1:20" ht="26.25" x14ac:dyDescent="0.25">
      <c r="A169" s="99">
        <v>158</v>
      </c>
      <c r="B169" s="75">
        <v>22050378</v>
      </c>
      <c r="C169" s="75" t="s">
        <v>32</v>
      </c>
      <c r="D169" s="75" t="s">
        <v>70</v>
      </c>
      <c r="E169" s="75" t="s">
        <v>128</v>
      </c>
      <c r="F169" s="75">
        <v>1100</v>
      </c>
      <c r="G169" s="75">
        <v>2713997</v>
      </c>
      <c r="H169" s="75">
        <v>3502</v>
      </c>
      <c r="I169" s="85" t="s">
        <v>160</v>
      </c>
      <c r="J169" s="85" t="s">
        <v>37</v>
      </c>
      <c r="K169" s="101">
        <v>36168</v>
      </c>
      <c r="L169" s="101">
        <v>36178</v>
      </c>
      <c r="M169" s="104">
        <v>1999</v>
      </c>
      <c r="N169" s="23">
        <v>300</v>
      </c>
      <c r="O169" s="85" t="s">
        <v>38</v>
      </c>
      <c r="P169" s="85" t="s">
        <v>39</v>
      </c>
      <c r="Q169" s="85">
        <f>SUM(M169+10)</f>
        <v>2009</v>
      </c>
      <c r="R169" s="85" t="s">
        <v>40</v>
      </c>
      <c r="S169" s="75">
        <v>2062</v>
      </c>
      <c r="T169" s="98"/>
    </row>
    <row r="170" spans="1:20" x14ac:dyDescent="0.25">
      <c r="A170" s="99">
        <v>159</v>
      </c>
      <c r="B170" s="75">
        <v>22063164</v>
      </c>
      <c r="C170" s="75" t="s">
        <v>32</v>
      </c>
      <c r="D170" s="75" t="s">
        <v>70</v>
      </c>
      <c r="E170" s="75" t="s">
        <v>128</v>
      </c>
      <c r="F170" s="75">
        <v>1100</v>
      </c>
      <c r="G170" s="75">
        <v>2714151</v>
      </c>
      <c r="H170" s="75">
        <v>3502</v>
      </c>
      <c r="I170" s="85" t="s">
        <v>161</v>
      </c>
      <c r="J170" s="85" t="s">
        <v>37</v>
      </c>
      <c r="K170" s="101">
        <v>34330</v>
      </c>
      <c r="L170" s="101">
        <v>35677</v>
      </c>
      <c r="M170" s="104">
        <v>1997</v>
      </c>
      <c r="N170" s="23">
        <v>56</v>
      </c>
      <c r="O170" s="85" t="s">
        <v>38</v>
      </c>
      <c r="P170" s="85" t="s">
        <v>39</v>
      </c>
      <c r="Q170" s="85">
        <f>SUM(M170+10)</f>
        <v>2007</v>
      </c>
      <c r="R170" s="85" t="s">
        <v>40</v>
      </c>
      <c r="S170" s="75">
        <v>2062</v>
      </c>
      <c r="T170" s="98"/>
    </row>
    <row r="171" spans="1:20" x14ac:dyDescent="0.25">
      <c r="A171" s="99">
        <v>160</v>
      </c>
      <c r="B171" s="75">
        <v>22109946</v>
      </c>
      <c r="C171" s="75" t="s">
        <v>32</v>
      </c>
      <c r="D171" s="75" t="s">
        <v>33</v>
      </c>
      <c r="E171" s="75" t="s">
        <v>34</v>
      </c>
      <c r="F171" s="75">
        <v>1200</v>
      </c>
      <c r="G171" s="75">
        <v>2735197</v>
      </c>
      <c r="H171" s="75" t="s">
        <v>35</v>
      </c>
      <c r="I171" s="85" t="s">
        <v>162</v>
      </c>
      <c r="J171" s="85" t="s">
        <v>37</v>
      </c>
      <c r="K171" s="101">
        <v>33606</v>
      </c>
      <c r="L171" s="101">
        <v>34313</v>
      </c>
      <c r="M171" s="104">
        <v>1993</v>
      </c>
      <c r="N171" s="23">
        <v>25</v>
      </c>
      <c r="O171" s="85" t="s">
        <v>38</v>
      </c>
      <c r="P171" s="85" t="s">
        <v>39</v>
      </c>
      <c r="Q171" s="85">
        <f>SUM(M171+20)</f>
        <v>2013</v>
      </c>
      <c r="R171" s="85" t="s">
        <v>40</v>
      </c>
      <c r="S171" s="75">
        <v>2062</v>
      </c>
      <c r="T171" s="98"/>
    </row>
    <row r="172" spans="1:20" x14ac:dyDescent="0.25">
      <c r="A172" s="99">
        <v>161</v>
      </c>
      <c r="B172" s="75">
        <v>22109953</v>
      </c>
      <c r="C172" s="75" t="s">
        <v>32</v>
      </c>
      <c r="D172" s="75" t="s">
        <v>33</v>
      </c>
      <c r="E172" s="75" t="s">
        <v>34</v>
      </c>
      <c r="F172" s="75">
        <v>1200</v>
      </c>
      <c r="G172" s="75">
        <v>2735197</v>
      </c>
      <c r="H172" s="75" t="s">
        <v>35</v>
      </c>
      <c r="I172" s="85" t="s">
        <v>163</v>
      </c>
      <c r="J172" s="85" t="s">
        <v>37</v>
      </c>
      <c r="K172" s="101">
        <v>36179</v>
      </c>
      <c r="L172" s="101">
        <v>36208</v>
      </c>
      <c r="M172" s="104">
        <v>1999</v>
      </c>
      <c r="N172" s="23">
        <v>150</v>
      </c>
      <c r="O172" s="85" t="s">
        <v>38</v>
      </c>
      <c r="P172" s="85" t="s">
        <v>39</v>
      </c>
      <c r="Q172" s="85">
        <f>SUM(M172+20)</f>
        <v>2019</v>
      </c>
      <c r="R172" s="85" t="s">
        <v>40</v>
      </c>
      <c r="S172" s="75">
        <v>2062</v>
      </c>
      <c r="T172" s="98"/>
    </row>
    <row r="173" spans="1:20" x14ac:dyDescent="0.25">
      <c r="A173" s="99">
        <v>162</v>
      </c>
      <c r="B173" s="75">
        <v>22057456</v>
      </c>
      <c r="C173" s="75" t="s">
        <v>32</v>
      </c>
      <c r="D173" s="75" t="s">
        <v>94</v>
      </c>
      <c r="E173" s="75" t="s">
        <v>164</v>
      </c>
      <c r="F173" s="75">
        <v>1001</v>
      </c>
      <c r="G173" s="75">
        <v>2735116</v>
      </c>
      <c r="H173" s="75">
        <v>1305</v>
      </c>
      <c r="I173" s="85" t="s">
        <v>165</v>
      </c>
      <c r="J173" s="85" t="s">
        <v>37</v>
      </c>
      <c r="K173" s="101">
        <v>35568</v>
      </c>
      <c r="L173" s="101">
        <v>35725</v>
      </c>
      <c r="M173" s="104">
        <v>1997</v>
      </c>
      <c r="N173" s="23">
        <v>150</v>
      </c>
      <c r="O173" s="85" t="s">
        <v>38</v>
      </c>
      <c r="P173" s="85" t="s">
        <v>39</v>
      </c>
      <c r="Q173" s="85">
        <f>SUM(M173+20)</f>
        <v>2017</v>
      </c>
      <c r="R173" s="85" t="s">
        <v>60</v>
      </c>
      <c r="S173" s="75">
        <v>2062</v>
      </c>
      <c r="T173" s="98"/>
    </row>
    <row r="174" spans="1:20" x14ac:dyDescent="0.25">
      <c r="A174" s="99">
        <v>163</v>
      </c>
      <c r="B174" s="75">
        <v>22049238</v>
      </c>
      <c r="C174" s="75" t="s">
        <v>32</v>
      </c>
      <c r="D174" s="75" t="s">
        <v>33</v>
      </c>
      <c r="E174" s="75" t="s">
        <v>116</v>
      </c>
      <c r="F174" s="75">
        <v>1200</v>
      </c>
      <c r="G174" s="75">
        <v>2715705</v>
      </c>
      <c r="H174" s="75">
        <v>2500</v>
      </c>
      <c r="I174" s="85" t="s">
        <v>166</v>
      </c>
      <c r="J174" s="85" t="s">
        <v>37</v>
      </c>
      <c r="K174" s="101">
        <v>32173</v>
      </c>
      <c r="L174" s="101">
        <v>32508</v>
      </c>
      <c r="M174" s="104">
        <v>1988</v>
      </c>
      <c r="N174" s="23">
        <v>130</v>
      </c>
      <c r="O174" s="85" t="s">
        <v>38</v>
      </c>
      <c r="P174" s="85" t="s">
        <v>39</v>
      </c>
      <c r="Q174" s="85">
        <f>SUM(M174+20)</f>
        <v>2008</v>
      </c>
      <c r="R174" s="85" t="s">
        <v>40</v>
      </c>
      <c r="S174" s="75">
        <v>2062</v>
      </c>
      <c r="T174" s="98"/>
    </row>
    <row r="175" spans="1:20" x14ac:dyDescent="0.25">
      <c r="A175" s="99">
        <v>164</v>
      </c>
      <c r="B175" s="75">
        <v>22063633</v>
      </c>
      <c r="C175" s="75" t="s">
        <v>32</v>
      </c>
      <c r="D175" s="75" t="s">
        <v>70</v>
      </c>
      <c r="E175" s="75" t="s">
        <v>128</v>
      </c>
      <c r="F175" s="75">
        <v>1100</v>
      </c>
      <c r="G175" s="75">
        <v>2735079</v>
      </c>
      <c r="H175" s="75">
        <v>3502</v>
      </c>
      <c r="I175" s="85" t="s">
        <v>167</v>
      </c>
      <c r="J175" s="85" t="s">
        <v>37</v>
      </c>
      <c r="K175" s="101">
        <v>35969</v>
      </c>
      <c r="L175" s="101">
        <v>36231</v>
      </c>
      <c r="M175" s="104">
        <v>1999</v>
      </c>
      <c r="N175" s="23">
        <v>300</v>
      </c>
      <c r="O175" s="85" t="s">
        <v>38</v>
      </c>
      <c r="P175" s="85" t="s">
        <v>39</v>
      </c>
      <c r="Q175" s="85">
        <f t="shared" ref="Q175:Q184" si="7">SUM(M175+10)</f>
        <v>2009</v>
      </c>
      <c r="R175" s="85" t="s">
        <v>40</v>
      </c>
      <c r="S175" s="75">
        <v>2062</v>
      </c>
      <c r="T175" s="98"/>
    </row>
    <row r="176" spans="1:20" x14ac:dyDescent="0.25">
      <c r="A176" s="99">
        <v>165</v>
      </c>
      <c r="B176" s="75">
        <v>22053191</v>
      </c>
      <c r="C176" s="75" t="s">
        <v>32</v>
      </c>
      <c r="D176" s="75" t="s">
        <v>70</v>
      </c>
      <c r="E176" s="75" t="s">
        <v>128</v>
      </c>
      <c r="F176" s="75">
        <v>1100</v>
      </c>
      <c r="G176" s="75">
        <v>2713947</v>
      </c>
      <c r="H176" s="75">
        <v>3502</v>
      </c>
      <c r="I176" s="85" t="s">
        <v>168</v>
      </c>
      <c r="J176" s="85" t="s">
        <v>37</v>
      </c>
      <c r="K176" s="101">
        <v>35388</v>
      </c>
      <c r="L176" s="101">
        <v>35388</v>
      </c>
      <c r="M176" s="104">
        <v>1996</v>
      </c>
      <c r="N176" s="23">
        <v>11</v>
      </c>
      <c r="O176" s="85" t="s">
        <v>38</v>
      </c>
      <c r="P176" s="85" t="s">
        <v>39</v>
      </c>
      <c r="Q176" s="85">
        <f t="shared" si="7"/>
        <v>2006</v>
      </c>
      <c r="R176" s="85" t="s">
        <v>40</v>
      </c>
      <c r="S176" s="75">
        <v>2062</v>
      </c>
      <c r="T176" s="98"/>
    </row>
    <row r="177" spans="1:20" x14ac:dyDescent="0.25">
      <c r="A177" s="99">
        <v>166</v>
      </c>
      <c r="B177" s="75">
        <v>22053192</v>
      </c>
      <c r="C177" s="75" t="s">
        <v>32</v>
      </c>
      <c r="D177" s="75" t="s">
        <v>70</v>
      </c>
      <c r="E177" s="75" t="s">
        <v>128</v>
      </c>
      <c r="F177" s="75">
        <v>1100</v>
      </c>
      <c r="G177" s="75">
        <v>2713947</v>
      </c>
      <c r="H177" s="75">
        <v>3502</v>
      </c>
      <c r="I177" s="85" t="s">
        <v>168</v>
      </c>
      <c r="J177" s="85" t="s">
        <v>37</v>
      </c>
      <c r="K177" s="101">
        <v>35842</v>
      </c>
      <c r="L177" s="101">
        <v>36159</v>
      </c>
      <c r="M177" s="104">
        <v>1998</v>
      </c>
      <c r="N177" s="23">
        <v>21</v>
      </c>
      <c r="O177" s="85" t="s">
        <v>38</v>
      </c>
      <c r="P177" s="85" t="s">
        <v>39</v>
      </c>
      <c r="Q177" s="85">
        <f t="shared" si="7"/>
        <v>2008</v>
      </c>
      <c r="R177" s="85" t="s">
        <v>40</v>
      </c>
      <c r="S177" s="75">
        <v>2062</v>
      </c>
      <c r="T177" s="98"/>
    </row>
    <row r="178" spans="1:20" x14ac:dyDescent="0.25">
      <c r="A178" s="99">
        <v>167</v>
      </c>
      <c r="B178" s="75">
        <v>22053199</v>
      </c>
      <c r="C178" s="75" t="s">
        <v>32</v>
      </c>
      <c r="D178" s="75" t="s">
        <v>70</v>
      </c>
      <c r="E178" s="75" t="s">
        <v>128</v>
      </c>
      <c r="F178" s="75">
        <v>1100</v>
      </c>
      <c r="G178" s="75">
        <v>2713947</v>
      </c>
      <c r="H178" s="75">
        <v>3502</v>
      </c>
      <c r="I178" s="85" t="s">
        <v>168</v>
      </c>
      <c r="J178" s="85" t="s">
        <v>37</v>
      </c>
      <c r="K178" s="101">
        <v>35945</v>
      </c>
      <c r="L178" s="101">
        <v>36035</v>
      </c>
      <c r="M178" s="104">
        <v>1998</v>
      </c>
      <c r="N178" s="23">
        <v>15</v>
      </c>
      <c r="O178" s="85" t="s">
        <v>38</v>
      </c>
      <c r="P178" s="85" t="s">
        <v>39</v>
      </c>
      <c r="Q178" s="85">
        <f t="shared" si="7"/>
        <v>2008</v>
      </c>
      <c r="R178" s="85" t="s">
        <v>40</v>
      </c>
      <c r="S178" s="75">
        <v>2062</v>
      </c>
      <c r="T178" s="98"/>
    </row>
    <row r="179" spans="1:20" x14ac:dyDescent="0.25">
      <c r="A179" s="99">
        <v>168</v>
      </c>
      <c r="B179" s="75">
        <v>22053200</v>
      </c>
      <c r="C179" s="75" t="s">
        <v>32</v>
      </c>
      <c r="D179" s="75" t="s">
        <v>70</v>
      </c>
      <c r="E179" s="75" t="s">
        <v>128</v>
      </c>
      <c r="F179" s="75">
        <v>1100</v>
      </c>
      <c r="G179" s="75">
        <v>2713947</v>
      </c>
      <c r="H179" s="75">
        <v>3502</v>
      </c>
      <c r="I179" s="85" t="s">
        <v>168</v>
      </c>
      <c r="J179" s="85" t="s">
        <v>37</v>
      </c>
      <c r="K179" s="101">
        <v>36074</v>
      </c>
      <c r="L179" s="101">
        <v>36077</v>
      </c>
      <c r="M179" s="104">
        <v>1998</v>
      </c>
      <c r="N179" s="23">
        <v>2</v>
      </c>
      <c r="O179" s="85" t="s">
        <v>38</v>
      </c>
      <c r="P179" s="85" t="s">
        <v>39</v>
      </c>
      <c r="Q179" s="85">
        <f t="shared" si="7"/>
        <v>2008</v>
      </c>
      <c r="R179" s="85" t="s">
        <v>40</v>
      </c>
      <c r="S179" s="75">
        <v>2062</v>
      </c>
      <c r="T179" s="98"/>
    </row>
    <row r="180" spans="1:20" x14ac:dyDescent="0.25">
      <c r="A180" s="99">
        <v>169</v>
      </c>
      <c r="B180" s="75">
        <v>22053203</v>
      </c>
      <c r="C180" s="75" t="s">
        <v>32</v>
      </c>
      <c r="D180" s="75" t="s">
        <v>70</v>
      </c>
      <c r="E180" s="75" t="s">
        <v>128</v>
      </c>
      <c r="F180" s="75">
        <v>1100</v>
      </c>
      <c r="G180" s="75">
        <v>2713947</v>
      </c>
      <c r="H180" s="75">
        <v>3502</v>
      </c>
      <c r="I180" s="85" t="s">
        <v>169</v>
      </c>
      <c r="J180" s="85" t="s">
        <v>37</v>
      </c>
      <c r="K180" s="101">
        <v>36168</v>
      </c>
      <c r="L180" s="101">
        <v>36168</v>
      </c>
      <c r="M180" s="104">
        <v>1999</v>
      </c>
      <c r="N180" s="23">
        <v>5</v>
      </c>
      <c r="O180" s="85" t="s">
        <v>38</v>
      </c>
      <c r="P180" s="85" t="s">
        <v>39</v>
      </c>
      <c r="Q180" s="85">
        <f t="shared" si="7"/>
        <v>2009</v>
      </c>
      <c r="R180" s="85" t="s">
        <v>40</v>
      </c>
      <c r="S180" s="75">
        <v>2062</v>
      </c>
      <c r="T180" s="98"/>
    </row>
    <row r="181" spans="1:20" x14ac:dyDescent="0.25">
      <c r="A181" s="99">
        <v>170</v>
      </c>
      <c r="B181" s="75">
        <v>22053205</v>
      </c>
      <c r="C181" s="75" t="s">
        <v>32</v>
      </c>
      <c r="D181" s="75" t="s">
        <v>70</v>
      </c>
      <c r="E181" s="75" t="s">
        <v>128</v>
      </c>
      <c r="F181" s="75">
        <v>1100</v>
      </c>
      <c r="G181" s="75">
        <v>2713947</v>
      </c>
      <c r="H181" s="75">
        <v>3502</v>
      </c>
      <c r="I181" s="85" t="s">
        <v>170</v>
      </c>
      <c r="J181" s="85" t="s">
        <v>37</v>
      </c>
      <c r="K181" s="101">
        <v>36013</v>
      </c>
      <c r="L181" s="101">
        <v>36035</v>
      </c>
      <c r="M181" s="104">
        <v>1998</v>
      </c>
      <c r="N181" s="23">
        <v>20</v>
      </c>
      <c r="O181" s="85" t="s">
        <v>38</v>
      </c>
      <c r="P181" s="85" t="s">
        <v>39</v>
      </c>
      <c r="Q181" s="85">
        <f t="shared" si="7"/>
        <v>2008</v>
      </c>
      <c r="R181" s="85" t="s">
        <v>40</v>
      </c>
      <c r="S181" s="75">
        <v>2062</v>
      </c>
      <c r="T181" s="98"/>
    </row>
    <row r="182" spans="1:20" ht="26.25" x14ac:dyDescent="0.25">
      <c r="A182" s="99">
        <v>171</v>
      </c>
      <c r="B182" s="75">
        <v>22053209</v>
      </c>
      <c r="C182" s="75" t="s">
        <v>32</v>
      </c>
      <c r="D182" s="75" t="s">
        <v>70</v>
      </c>
      <c r="E182" s="75" t="s">
        <v>128</v>
      </c>
      <c r="F182" s="75">
        <v>1100</v>
      </c>
      <c r="G182" s="75">
        <v>2713947</v>
      </c>
      <c r="H182" s="75">
        <v>3502</v>
      </c>
      <c r="I182" s="85" t="s">
        <v>171</v>
      </c>
      <c r="J182" s="85" t="s">
        <v>37</v>
      </c>
      <c r="K182" s="101">
        <v>35733</v>
      </c>
      <c r="L182" s="101">
        <v>35944</v>
      </c>
      <c r="M182" s="104">
        <v>1998</v>
      </c>
      <c r="N182" s="23">
        <v>76</v>
      </c>
      <c r="O182" s="85" t="s">
        <v>38</v>
      </c>
      <c r="P182" s="85" t="s">
        <v>39</v>
      </c>
      <c r="Q182" s="85">
        <f t="shared" si="7"/>
        <v>2008</v>
      </c>
      <c r="R182" s="85" t="s">
        <v>40</v>
      </c>
      <c r="S182" s="75">
        <v>2062</v>
      </c>
      <c r="T182" s="98"/>
    </row>
    <row r="183" spans="1:20" ht="26.25" x14ac:dyDescent="0.25">
      <c r="A183" s="99">
        <v>172</v>
      </c>
      <c r="B183" s="75">
        <v>22053213</v>
      </c>
      <c r="C183" s="75" t="s">
        <v>32</v>
      </c>
      <c r="D183" s="75" t="s">
        <v>70</v>
      </c>
      <c r="E183" s="75" t="s">
        <v>128</v>
      </c>
      <c r="F183" s="75">
        <v>1100</v>
      </c>
      <c r="G183" s="75">
        <v>2713947</v>
      </c>
      <c r="H183" s="75">
        <v>3502</v>
      </c>
      <c r="I183" s="85" t="s">
        <v>172</v>
      </c>
      <c r="J183" s="85" t="s">
        <v>37</v>
      </c>
      <c r="K183" s="101">
        <v>36194</v>
      </c>
      <c r="L183" s="101">
        <v>36206</v>
      </c>
      <c r="M183" s="104">
        <v>1999</v>
      </c>
      <c r="N183" s="23">
        <v>20</v>
      </c>
      <c r="O183" s="85" t="s">
        <v>38</v>
      </c>
      <c r="P183" s="85" t="s">
        <v>39</v>
      </c>
      <c r="Q183" s="85">
        <f t="shared" si="7"/>
        <v>2009</v>
      </c>
      <c r="R183" s="85" t="s">
        <v>40</v>
      </c>
      <c r="S183" s="75">
        <v>2062</v>
      </c>
      <c r="T183" s="98"/>
    </row>
    <row r="184" spans="1:20" ht="26.25" x14ac:dyDescent="0.25">
      <c r="A184" s="99">
        <v>173</v>
      </c>
      <c r="B184" s="75">
        <v>22053215</v>
      </c>
      <c r="C184" s="75" t="s">
        <v>32</v>
      </c>
      <c r="D184" s="75" t="s">
        <v>70</v>
      </c>
      <c r="E184" s="75" t="s">
        <v>128</v>
      </c>
      <c r="F184" s="75">
        <v>1100</v>
      </c>
      <c r="G184" s="75">
        <v>2713947</v>
      </c>
      <c r="H184" s="75">
        <v>3502</v>
      </c>
      <c r="I184" s="85" t="s">
        <v>173</v>
      </c>
      <c r="J184" s="85" t="s">
        <v>37</v>
      </c>
      <c r="K184" s="101">
        <v>35933</v>
      </c>
      <c r="L184" s="101">
        <v>36234</v>
      </c>
      <c r="M184" s="104">
        <v>1999</v>
      </c>
      <c r="N184" s="23">
        <v>10</v>
      </c>
      <c r="O184" s="85" t="s">
        <v>38</v>
      </c>
      <c r="P184" s="85" t="s">
        <v>39</v>
      </c>
      <c r="Q184" s="85">
        <f t="shared" si="7"/>
        <v>2009</v>
      </c>
      <c r="R184" s="85" t="s">
        <v>40</v>
      </c>
      <c r="S184" s="75">
        <v>2062</v>
      </c>
      <c r="T184" s="98"/>
    </row>
    <row r="185" spans="1:20" x14ac:dyDescent="0.25">
      <c r="A185" s="99">
        <v>174</v>
      </c>
      <c r="B185" s="75">
        <v>22107898</v>
      </c>
      <c r="C185" s="75" t="s">
        <v>32</v>
      </c>
      <c r="D185" s="75" t="s">
        <v>33</v>
      </c>
      <c r="E185" s="75" t="s">
        <v>63</v>
      </c>
      <c r="F185" s="75">
        <v>1200</v>
      </c>
      <c r="G185" s="75">
        <v>2714814</v>
      </c>
      <c r="H185" s="75" t="s">
        <v>64</v>
      </c>
      <c r="I185" s="85" t="s">
        <v>174</v>
      </c>
      <c r="J185" s="85" t="s">
        <v>37</v>
      </c>
      <c r="K185" s="101">
        <v>36165</v>
      </c>
      <c r="L185" s="101">
        <v>36250</v>
      </c>
      <c r="M185" s="104">
        <v>1999</v>
      </c>
      <c r="N185" s="23">
        <v>400</v>
      </c>
      <c r="O185" s="85" t="s">
        <v>38</v>
      </c>
      <c r="P185" s="85" t="s">
        <v>39</v>
      </c>
      <c r="Q185" s="85">
        <f t="shared" ref="Q185:Q224" si="8">SUM(M185+20)</f>
        <v>2019</v>
      </c>
      <c r="R185" s="85" t="s">
        <v>40</v>
      </c>
      <c r="S185" s="75">
        <v>2062</v>
      </c>
      <c r="T185" s="98"/>
    </row>
    <row r="186" spans="1:20" x14ac:dyDescent="0.25">
      <c r="A186" s="99">
        <v>175</v>
      </c>
      <c r="B186" s="75">
        <v>22107899</v>
      </c>
      <c r="C186" s="75" t="s">
        <v>32</v>
      </c>
      <c r="D186" s="75" t="s">
        <v>33</v>
      </c>
      <c r="E186" s="75" t="s">
        <v>63</v>
      </c>
      <c r="F186" s="75">
        <v>1200</v>
      </c>
      <c r="G186" s="75">
        <v>2714814</v>
      </c>
      <c r="H186" s="75" t="s">
        <v>64</v>
      </c>
      <c r="I186" s="85" t="s">
        <v>175</v>
      </c>
      <c r="J186" s="85" t="s">
        <v>37</v>
      </c>
      <c r="K186" s="101">
        <v>36122</v>
      </c>
      <c r="L186" s="101">
        <v>36159</v>
      </c>
      <c r="M186" s="104">
        <v>1998</v>
      </c>
      <c r="N186" s="23">
        <v>150</v>
      </c>
      <c r="O186" s="85" t="s">
        <v>38</v>
      </c>
      <c r="P186" s="85" t="s">
        <v>39</v>
      </c>
      <c r="Q186" s="85">
        <f t="shared" si="8"/>
        <v>2018</v>
      </c>
      <c r="R186" s="85" t="s">
        <v>40</v>
      </c>
      <c r="S186" s="75">
        <v>2062</v>
      </c>
      <c r="T186" s="98"/>
    </row>
    <row r="187" spans="1:20" x14ac:dyDescent="0.25">
      <c r="A187" s="99">
        <v>176</v>
      </c>
      <c r="B187" s="75">
        <v>22056974</v>
      </c>
      <c r="C187" s="75" t="s">
        <v>32</v>
      </c>
      <c r="D187" s="75" t="s">
        <v>33</v>
      </c>
      <c r="E187" s="75" t="s">
        <v>34</v>
      </c>
      <c r="F187" s="75">
        <v>1200</v>
      </c>
      <c r="G187" s="75">
        <v>2714108</v>
      </c>
      <c r="H187" s="75" t="s">
        <v>35</v>
      </c>
      <c r="I187" s="85" t="s">
        <v>57</v>
      </c>
      <c r="J187" s="85" t="s">
        <v>37</v>
      </c>
      <c r="K187" s="101">
        <v>34515</v>
      </c>
      <c r="L187" s="101">
        <v>34544</v>
      </c>
      <c r="M187" s="104">
        <v>1994</v>
      </c>
      <c r="N187" s="23">
        <v>400</v>
      </c>
      <c r="O187" s="85" t="s">
        <v>38</v>
      </c>
      <c r="P187" s="85" t="s">
        <v>39</v>
      </c>
      <c r="Q187" s="85">
        <f t="shared" si="8"/>
        <v>2014</v>
      </c>
      <c r="R187" s="85" t="s">
        <v>40</v>
      </c>
      <c r="S187" s="75">
        <v>2062</v>
      </c>
      <c r="T187" s="98"/>
    </row>
    <row r="188" spans="1:20" x14ac:dyDescent="0.25">
      <c r="A188" s="99">
        <v>177</v>
      </c>
      <c r="B188" s="75">
        <v>22056975</v>
      </c>
      <c r="C188" s="75" t="s">
        <v>32</v>
      </c>
      <c r="D188" s="75" t="s">
        <v>33</v>
      </c>
      <c r="E188" s="75" t="s">
        <v>34</v>
      </c>
      <c r="F188" s="75">
        <v>1200</v>
      </c>
      <c r="G188" s="75">
        <v>2714108</v>
      </c>
      <c r="H188" s="75" t="s">
        <v>35</v>
      </c>
      <c r="I188" s="85" t="s">
        <v>176</v>
      </c>
      <c r="J188" s="85" t="s">
        <v>37</v>
      </c>
      <c r="K188" s="101">
        <v>35422</v>
      </c>
      <c r="L188" s="101">
        <v>36517</v>
      </c>
      <c r="M188" s="104">
        <v>1999</v>
      </c>
      <c r="N188" s="23">
        <v>400</v>
      </c>
      <c r="O188" s="85" t="s">
        <v>38</v>
      </c>
      <c r="P188" s="85" t="s">
        <v>39</v>
      </c>
      <c r="Q188" s="85">
        <f t="shared" si="8"/>
        <v>2019</v>
      </c>
      <c r="R188" s="85" t="s">
        <v>40</v>
      </c>
      <c r="S188" s="75">
        <v>2062</v>
      </c>
      <c r="T188" s="98"/>
    </row>
    <row r="189" spans="1:20" x14ac:dyDescent="0.25">
      <c r="A189" s="99">
        <v>178</v>
      </c>
      <c r="B189" s="75">
        <v>22056976</v>
      </c>
      <c r="C189" s="75" t="s">
        <v>32</v>
      </c>
      <c r="D189" s="75" t="s">
        <v>33</v>
      </c>
      <c r="E189" s="75" t="s">
        <v>34</v>
      </c>
      <c r="F189" s="75">
        <v>1200</v>
      </c>
      <c r="G189" s="75">
        <v>2714108</v>
      </c>
      <c r="H189" s="75" t="s">
        <v>35</v>
      </c>
      <c r="I189" s="85" t="s">
        <v>177</v>
      </c>
      <c r="J189" s="85" t="s">
        <v>37</v>
      </c>
      <c r="K189" s="101">
        <v>35410</v>
      </c>
      <c r="L189" s="101">
        <v>35412</v>
      </c>
      <c r="M189" s="104">
        <v>1996</v>
      </c>
      <c r="N189" s="23">
        <v>300</v>
      </c>
      <c r="O189" s="85" t="s">
        <v>38</v>
      </c>
      <c r="P189" s="85" t="s">
        <v>39</v>
      </c>
      <c r="Q189" s="85">
        <f t="shared" si="8"/>
        <v>2016</v>
      </c>
      <c r="R189" s="85" t="s">
        <v>40</v>
      </c>
      <c r="S189" s="75">
        <v>2062</v>
      </c>
      <c r="T189" s="75"/>
    </row>
    <row r="190" spans="1:20" x14ac:dyDescent="0.25">
      <c r="A190" s="99">
        <v>179</v>
      </c>
      <c r="B190" s="75">
        <v>22056977</v>
      </c>
      <c r="C190" s="75" t="s">
        <v>32</v>
      </c>
      <c r="D190" s="75" t="s">
        <v>33</v>
      </c>
      <c r="E190" s="75" t="s">
        <v>34</v>
      </c>
      <c r="F190" s="75">
        <v>1200</v>
      </c>
      <c r="G190" s="75">
        <v>2714108</v>
      </c>
      <c r="H190" s="75" t="s">
        <v>35</v>
      </c>
      <c r="I190" s="85" t="s">
        <v>178</v>
      </c>
      <c r="J190" s="85" t="s">
        <v>37</v>
      </c>
      <c r="K190" s="101">
        <v>35398</v>
      </c>
      <c r="L190" s="101">
        <v>35411</v>
      </c>
      <c r="M190" s="104">
        <v>1996</v>
      </c>
      <c r="N190" s="23">
        <v>350</v>
      </c>
      <c r="O190" s="85" t="s">
        <v>38</v>
      </c>
      <c r="P190" s="85" t="s">
        <v>39</v>
      </c>
      <c r="Q190" s="85">
        <f t="shared" si="8"/>
        <v>2016</v>
      </c>
      <c r="R190" s="85" t="s">
        <v>40</v>
      </c>
      <c r="S190" s="75">
        <v>2062</v>
      </c>
      <c r="T190" s="98"/>
    </row>
    <row r="191" spans="1:20" x14ac:dyDescent="0.25">
      <c r="A191" s="99">
        <v>180</v>
      </c>
      <c r="B191" s="75">
        <v>22056978</v>
      </c>
      <c r="C191" s="75" t="s">
        <v>32</v>
      </c>
      <c r="D191" s="75" t="s">
        <v>33</v>
      </c>
      <c r="E191" s="75" t="s">
        <v>34</v>
      </c>
      <c r="F191" s="75">
        <v>1200</v>
      </c>
      <c r="G191" s="75">
        <v>2714108</v>
      </c>
      <c r="H191" s="75" t="s">
        <v>35</v>
      </c>
      <c r="I191" s="85" t="s">
        <v>57</v>
      </c>
      <c r="J191" s="85" t="s">
        <v>37</v>
      </c>
      <c r="K191" s="101">
        <v>34463</v>
      </c>
      <c r="L191" s="101">
        <v>34515</v>
      </c>
      <c r="M191" s="104">
        <v>1994</v>
      </c>
      <c r="N191" s="23">
        <v>450</v>
      </c>
      <c r="O191" s="85" t="s">
        <v>38</v>
      </c>
      <c r="P191" s="85" t="s">
        <v>39</v>
      </c>
      <c r="Q191" s="85">
        <f t="shared" si="8"/>
        <v>2014</v>
      </c>
      <c r="R191" s="85" t="s">
        <v>40</v>
      </c>
      <c r="S191" s="75">
        <v>2062</v>
      </c>
      <c r="T191" s="75"/>
    </row>
    <row r="192" spans="1:20" x14ac:dyDescent="0.25">
      <c r="A192" s="99">
        <v>181</v>
      </c>
      <c r="B192" s="75">
        <v>22056979</v>
      </c>
      <c r="C192" s="75" t="s">
        <v>32</v>
      </c>
      <c r="D192" s="75" t="s">
        <v>33</v>
      </c>
      <c r="E192" s="75" t="s">
        <v>34</v>
      </c>
      <c r="F192" s="75">
        <v>1200</v>
      </c>
      <c r="G192" s="75">
        <v>2714108</v>
      </c>
      <c r="H192" s="75" t="s">
        <v>35</v>
      </c>
      <c r="I192" s="85" t="s">
        <v>57</v>
      </c>
      <c r="J192" s="85" t="s">
        <v>37</v>
      </c>
      <c r="K192" s="101">
        <v>34458</v>
      </c>
      <c r="L192" s="101">
        <v>34485</v>
      </c>
      <c r="M192" s="104">
        <v>1994</v>
      </c>
      <c r="N192" s="23">
        <v>450</v>
      </c>
      <c r="O192" s="85" t="s">
        <v>38</v>
      </c>
      <c r="P192" s="85" t="s">
        <v>39</v>
      </c>
      <c r="Q192" s="85">
        <f t="shared" si="8"/>
        <v>2014</v>
      </c>
      <c r="R192" s="85" t="s">
        <v>40</v>
      </c>
      <c r="S192" s="75">
        <v>2062</v>
      </c>
      <c r="T192" s="98"/>
    </row>
    <row r="193" spans="1:20" x14ac:dyDescent="0.25">
      <c r="A193" s="99">
        <v>182</v>
      </c>
      <c r="B193" s="75">
        <v>22056980</v>
      </c>
      <c r="C193" s="75" t="s">
        <v>32</v>
      </c>
      <c r="D193" s="75" t="s">
        <v>33</v>
      </c>
      <c r="E193" s="75" t="s">
        <v>34</v>
      </c>
      <c r="F193" s="75">
        <v>1200</v>
      </c>
      <c r="G193" s="75">
        <v>2714108</v>
      </c>
      <c r="H193" s="75" t="s">
        <v>35</v>
      </c>
      <c r="I193" s="85" t="s">
        <v>57</v>
      </c>
      <c r="J193" s="85" t="s">
        <v>37</v>
      </c>
      <c r="K193" s="101">
        <v>34428</v>
      </c>
      <c r="L193" s="101">
        <v>34453</v>
      </c>
      <c r="M193" s="104">
        <v>1994</v>
      </c>
      <c r="N193" s="23">
        <v>350</v>
      </c>
      <c r="O193" s="85" t="s">
        <v>38</v>
      </c>
      <c r="P193" s="85" t="s">
        <v>39</v>
      </c>
      <c r="Q193" s="85">
        <f t="shared" si="8"/>
        <v>2014</v>
      </c>
      <c r="R193" s="85" t="s">
        <v>40</v>
      </c>
      <c r="S193" s="75">
        <v>2062</v>
      </c>
      <c r="T193" s="98"/>
    </row>
    <row r="194" spans="1:20" x14ac:dyDescent="0.25">
      <c r="A194" s="99">
        <v>183</v>
      </c>
      <c r="B194" s="75">
        <v>22050105</v>
      </c>
      <c r="C194" s="75" t="s">
        <v>32</v>
      </c>
      <c r="D194" s="75" t="s">
        <v>33</v>
      </c>
      <c r="E194" s="75" t="s">
        <v>68</v>
      </c>
      <c r="F194" s="75">
        <v>1200</v>
      </c>
      <c r="G194" s="75">
        <v>2713879</v>
      </c>
      <c r="H194" s="75">
        <v>1100</v>
      </c>
      <c r="I194" s="85" t="s">
        <v>179</v>
      </c>
      <c r="J194" s="85" t="s">
        <v>37</v>
      </c>
      <c r="K194" s="101">
        <v>35369</v>
      </c>
      <c r="L194" s="101">
        <v>35446</v>
      </c>
      <c r="M194" s="104">
        <v>1997</v>
      </c>
      <c r="N194" s="23">
        <v>37</v>
      </c>
      <c r="O194" s="85" t="s">
        <v>38</v>
      </c>
      <c r="P194" s="85" t="s">
        <v>39</v>
      </c>
      <c r="Q194" s="85">
        <f t="shared" si="8"/>
        <v>2017</v>
      </c>
      <c r="R194" s="85" t="s">
        <v>40</v>
      </c>
      <c r="S194" s="75">
        <v>2062</v>
      </c>
      <c r="T194" s="98"/>
    </row>
    <row r="195" spans="1:20" x14ac:dyDescent="0.25">
      <c r="A195" s="99">
        <v>184</v>
      </c>
      <c r="B195" s="75">
        <v>22050106</v>
      </c>
      <c r="C195" s="75" t="s">
        <v>32</v>
      </c>
      <c r="D195" s="75" t="s">
        <v>33</v>
      </c>
      <c r="E195" s="75" t="s">
        <v>68</v>
      </c>
      <c r="F195" s="75">
        <v>1200</v>
      </c>
      <c r="G195" s="75">
        <v>2713879</v>
      </c>
      <c r="H195" s="75">
        <v>1100</v>
      </c>
      <c r="I195" s="85" t="s">
        <v>180</v>
      </c>
      <c r="J195" s="85" t="s">
        <v>37</v>
      </c>
      <c r="K195" s="101">
        <v>34207</v>
      </c>
      <c r="L195" s="101">
        <v>34249</v>
      </c>
      <c r="M195" s="104">
        <v>1993</v>
      </c>
      <c r="N195" s="23">
        <v>6</v>
      </c>
      <c r="O195" s="85" t="s">
        <v>38</v>
      </c>
      <c r="P195" s="85" t="s">
        <v>39</v>
      </c>
      <c r="Q195" s="85">
        <f t="shared" si="8"/>
        <v>2013</v>
      </c>
      <c r="R195" s="85" t="s">
        <v>40</v>
      </c>
      <c r="S195" s="75">
        <v>2062</v>
      </c>
      <c r="T195" s="98"/>
    </row>
    <row r="196" spans="1:20" ht="26.25" x14ac:dyDescent="0.25">
      <c r="A196" s="99">
        <v>185</v>
      </c>
      <c r="B196" s="75">
        <v>22050109</v>
      </c>
      <c r="C196" s="75" t="s">
        <v>32</v>
      </c>
      <c r="D196" s="75" t="s">
        <v>33</v>
      </c>
      <c r="E196" s="75" t="s">
        <v>63</v>
      </c>
      <c r="F196" s="75">
        <v>1200</v>
      </c>
      <c r="G196" s="75">
        <v>2713879</v>
      </c>
      <c r="H196" s="75" t="s">
        <v>64</v>
      </c>
      <c r="I196" s="85" t="s">
        <v>181</v>
      </c>
      <c r="J196" s="85" t="s">
        <v>37</v>
      </c>
      <c r="K196" s="101">
        <v>35571</v>
      </c>
      <c r="L196" s="101">
        <v>35950</v>
      </c>
      <c r="M196" s="104">
        <v>1998</v>
      </c>
      <c r="N196" s="23">
        <v>32</v>
      </c>
      <c r="O196" s="85" t="s">
        <v>38</v>
      </c>
      <c r="P196" s="85" t="s">
        <v>39</v>
      </c>
      <c r="Q196" s="85">
        <f t="shared" si="8"/>
        <v>2018</v>
      </c>
      <c r="R196" s="85" t="s">
        <v>40</v>
      </c>
      <c r="S196" s="75">
        <v>2062</v>
      </c>
      <c r="T196" s="98"/>
    </row>
    <row r="197" spans="1:20" ht="26.25" x14ac:dyDescent="0.25">
      <c r="A197" s="99">
        <v>186</v>
      </c>
      <c r="B197" s="75">
        <v>22050125</v>
      </c>
      <c r="C197" s="75" t="s">
        <v>32</v>
      </c>
      <c r="D197" s="75" t="s">
        <v>33</v>
      </c>
      <c r="E197" s="75" t="s">
        <v>63</v>
      </c>
      <c r="F197" s="75">
        <v>1200</v>
      </c>
      <c r="G197" s="75">
        <v>2713879</v>
      </c>
      <c r="H197" s="75" t="s">
        <v>64</v>
      </c>
      <c r="I197" s="85" t="s">
        <v>182</v>
      </c>
      <c r="J197" s="85" t="s">
        <v>37</v>
      </c>
      <c r="K197" s="101">
        <v>36066</v>
      </c>
      <c r="L197" s="101">
        <v>36066</v>
      </c>
      <c r="M197" s="104">
        <v>1998</v>
      </c>
      <c r="N197" s="23">
        <v>69</v>
      </c>
      <c r="O197" s="85" t="s">
        <v>38</v>
      </c>
      <c r="P197" s="85" t="s">
        <v>39</v>
      </c>
      <c r="Q197" s="85">
        <f t="shared" si="8"/>
        <v>2018</v>
      </c>
      <c r="R197" s="85" t="s">
        <v>40</v>
      </c>
      <c r="S197" s="75">
        <v>2062</v>
      </c>
      <c r="T197" s="98"/>
    </row>
    <row r="198" spans="1:20" x14ac:dyDescent="0.25">
      <c r="A198" s="99">
        <v>187</v>
      </c>
      <c r="B198" s="75">
        <v>22050126</v>
      </c>
      <c r="C198" s="75" t="s">
        <v>32</v>
      </c>
      <c r="D198" s="75" t="s">
        <v>33</v>
      </c>
      <c r="E198" s="75" t="s">
        <v>68</v>
      </c>
      <c r="F198" s="75">
        <v>1200</v>
      </c>
      <c r="G198" s="75">
        <v>2713879</v>
      </c>
      <c r="H198" s="75">
        <v>1100</v>
      </c>
      <c r="I198" s="85" t="s">
        <v>183</v>
      </c>
      <c r="J198" s="85" t="s">
        <v>37</v>
      </c>
      <c r="K198" s="101">
        <v>35095</v>
      </c>
      <c r="L198" s="101">
        <v>35450</v>
      </c>
      <c r="M198" s="104">
        <v>1997</v>
      </c>
      <c r="N198" s="23">
        <v>62</v>
      </c>
      <c r="O198" s="85" t="s">
        <v>38</v>
      </c>
      <c r="P198" s="85" t="s">
        <v>39</v>
      </c>
      <c r="Q198" s="85">
        <f t="shared" si="8"/>
        <v>2017</v>
      </c>
      <c r="R198" s="85" t="s">
        <v>40</v>
      </c>
      <c r="S198" s="75">
        <v>2062</v>
      </c>
      <c r="T198" s="98"/>
    </row>
    <row r="199" spans="1:20" x14ac:dyDescent="0.25">
      <c r="A199" s="99">
        <v>188</v>
      </c>
      <c r="B199" s="75">
        <v>22058407</v>
      </c>
      <c r="C199" s="75" t="s">
        <v>32</v>
      </c>
      <c r="D199" s="75" t="s">
        <v>33</v>
      </c>
      <c r="E199" s="75" t="s">
        <v>34</v>
      </c>
      <c r="F199" s="75">
        <v>1200</v>
      </c>
      <c r="G199" s="75">
        <v>2732641</v>
      </c>
      <c r="H199" s="75" t="s">
        <v>35</v>
      </c>
      <c r="I199" s="85" t="s">
        <v>184</v>
      </c>
      <c r="J199" s="85" t="s">
        <v>37</v>
      </c>
      <c r="K199" s="101">
        <v>35339</v>
      </c>
      <c r="L199" s="101">
        <v>35369</v>
      </c>
      <c r="M199" s="104">
        <v>1996</v>
      </c>
      <c r="N199" s="23">
        <v>180</v>
      </c>
      <c r="O199" s="85" t="s">
        <v>38</v>
      </c>
      <c r="P199" s="85" t="s">
        <v>39</v>
      </c>
      <c r="Q199" s="85">
        <f t="shared" si="8"/>
        <v>2016</v>
      </c>
      <c r="R199" s="85" t="s">
        <v>40</v>
      </c>
      <c r="S199" s="75">
        <v>2062</v>
      </c>
      <c r="T199" s="98"/>
    </row>
    <row r="200" spans="1:20" x14ac:dyDescent="0.25">
      <c r="A200" s="99">
        <v>189</v>
      </c>
      <c r="B200" s="75">
        <v>22058409</v>
      </c>
      <c r="C200" s="75" t="s">
        <v>32</v>
      </c>
      <c r="D200" s="75" t="s">
        <v>33</v>
      </c>
      <c r="E200" s="75" t="s">
        <v>34</v>
      </c>
      <c r="F200" s="75">
        <v>1200</v>
      </c>
      <c r="G200" s="75">
        <v>2732641</v>
      </c>
      <c r="H200" s="75" t="s">
        <v>35</v>
      </c>
      <c r="I200" s="85" t="s">
        <v>185</v>
      </c>
      <c r="J200" s="85" t="s">
        <v>37</v>
      </c>
      <c r="K200" s="101">
        <v>35369</v>
      </c>
      <c r="L200" s="101">
        <v>35384</v>
      </c>
      <c r="M200" s="104">
        <v>1996</v>
      </c>
      <c r="N200" s="23">
        <v>110</v>
      </c>
      <c r="O200" s="85" t="s">
        <v>38</v>
      </c>
      <c r="P200" s="85" t="s">
        <v>39</v>
      </c>
      <c r="Q200" s="85">
        <f t="shared" si="8"/>
        <v>2016</v>
      </c>
      <c r="R200" s="85" t="s">
        <v>40</v>
      </c>
      <c r="S200" s="75">
        <v>2062</v>
      </c>
      <c r="T200" s="98"/>
    </row>
    <row r="201" spans="1:20" x14ac:dyDescent="0.25">
      <c r="A201" s="99">
        <v>190</v>
      </c>
      <c r="B201" s="75">
        <v>22053572</v>
      </c>
      <c r="C201" s="75" t="s">
        <v>32</v>
      </c>
      <c r="D201" s="75" t="s">
        <v>33</v>
      </c>
      <c r="E201" s="75" t="s">
        <v>46</v>
      </c>
      <c r="F201" s="75">
        <v>1200</v>
      </c>
      <c r="G201" s="75">
        <v>2714193</v>
      </c>
      <c r="H201" s="75" t="s">
        <v>47</v>
      </c>
      <c r="I201" s="85" t="s">
        <v>186</v>
      </c>
      <c r="J201" s="85" t="s">
        <v>37</v>
      </c>
      <c r="K201" s="101">
        <v>32680</v>
      </c>
      <c r="L201" s="101">
        <v>32849</v>
      </c>
      <c r="M201" s="104">
        <v>1989</v>
      </c>
      <c r="N201" s="23">
        <v>100</v>
      </c>
      <c r="O201" s="85" t="s">
        <v>38</v>
      </c>
      <c r="P201" s="85" t="s">
        <v>39</v>
      </c>
      <c r="Q201" s="85">
        <f t="shared" si="8"/>
        <v>2009</v>
      </c>
      <c r="R201" s="85" t="s">
        <v>40</v>
      </c>
      <c r="S201" s="75">
        <v>2062</v>
      </c>
      <c r="T201" s="98"/>
    </row>
    <row r="202" spans="1:20" x14ac:dyDescent="0.25">
      <c r="A202" s="99">
        <v>191</v>
      </c>
      <c r="B202" s="75">
        <v>22053573</v>
      </c>
      <c r="C202" s="75" t="s">
        <v>32</v>
      </c>
      <c r="D202" s="75" t="s">
        <v>33</v>
      </c>
      <c r="E202" s="75" t="s">
        <v>34</v>
      </c>
      <c r="F202" s="75">
        <v>1200</v>
      </c>
      <c r="G202" s="75">
        <v>2714193</v>
      </c>
      <c r="H202" s="75" t="s">
        <v>35</v>
      </c>
      <c r="I202" s="85" t="s">
        <v>187</v>
      </c>
      <c r="J202" s="85" t="s">
        <v>37</v>
      </c>
      <c r="K202" s="101">
        <v>30327</v>
      </c>
      <c r="L202" s="101">
        <v>31042</v>
      </c>
      <c r="M202" s="104">
        <v>1984</v>
      </c>
      <c r="N202" s="23">
        <v>150</v>
      </c>
      <c r="O202" s="85" t="s">
        <v>38</v>
      </c>
      <c r="P202" s="85" t="s">
        <v>39</v>
      </c>
      <c r="Q202" s="85">
        <f t="shared" si="8"/>
        <v>2004</v>
      </c>
      <c r="R202" s="85" t="s">
        <v>40</v>
      </c>
      <c r="S202" s="75">
        <v>2062</v>
      </c>
      <c r="T202" s="98"/>
    </row>
    <row r="203" spans="1:20" x14ac:dyDescent="0.25">
      <c r="A203" s="99">
        <v>192</v>
      </c>
      <c r="B203" s="75">
        <v>22053574</v>
      </c>
      <c r="C203" s="75" t="s">
        <v>32</v>
      </c>
      <c r="D203" s="75" t="s">
        <v>33</v>
      </c>
      <c r="E203" s="75" t="s">
        <v>46</v>
      </c>
      <c r="F203" s="75">
        <v>1200</v>
      </c>
      <c r="G203" s="75">
        <v>2714193</v>
      </c>
      <c r="H203" s="75" t="s">
        <v>47</v>
      </c>
      <c r="I203" s="85" t="s">
        <v>188</v>
      </c>
      <c r="J203" s="85" t="s">
        <v>37</v>
      </c>
      <c r="K203" s="101">
        <v>30888</v>
      </c>
      <c r="L203" s="101">
        <v>31761</v>
      </c>
      <c r="M203" s="104">
        <v>1986</v>
      </c>
      <c r="N203" s="23">
        <v>100</v>
      </c>
      <c r="O203" s="85" t="s">
        <v>38</v>
      </c>
      <c r="P203" s="85" t="s">
        <v>39</v>
      </c>
      <c r="Q203" s="85">
        <f t="shared" si="8"/>
        <v>2006</v>
      </c>
      <c r="R203" s="85" t="s">
        <v>40</v>
      </c>
      <c r="S203" s="75">
        <v>2062</v>
      </c>
      <c r="T203" s="98"/>
    </row>
    <row r="204" spans="1:20" x14ac:dyDescent="0.25">
      <c r="A204" s="99">
        <v>193</v>
      </c>
      <c r="B204" s="75">
        <v>22053575</v>
      </c>
      <c r="C204" s="75" t="s">
        <v>32</v>
      </c>
      <c r="D204" s="75" t="s">
        <v>33</v>
      </c>
      <c r="E204" s="75" t="s">
        <v>46</v>
      </c>
      <c r="F204" s="75">
        <v>1200</v>
      </c>
      <c r="G204" s="75">
        <v>2714193</v>
      </c>
      <c r="H204" s="75" t="s">
        <v>47</v>
      </c>
      <c r="I204" s="85" t="s">
        <v>189</v>
      </c>
      <c r="J204" s="85" t="s">
        <v>37</v>
      </c>
      <c r="K204" s="101">
        <v>31791</v>
      </c>
      <c r="L204" s="101">
        <v>32498</v>
      </c>
      <c r="M204" s="104">
        <v>1988</v>
      </c>
      <c r="N204" s="23">
        <v>150</v>
      </c>
      <c r="O204" s="85" t="s">
        <v>38</v>
      </c>
      <c r="P204" s="85" t="s">
        <v>39</v>
      </c>
      <c r="Q204" s="85">
        <f t="shared" si="8"/>
        <v>2008</v>
      </c>
      <c r="R204" s="85" t="s">
        <v>40</v>
      </c>
      <c r="S204" s="75">
        <v>2062</v>
      </c>
      <c r="T204" s="98"/>
    </row>
    <row r="205" spans="1:20" x14ac:dyDescent="0.25">
      <c r="A205" s="99">
        <v>194</v>
      </c>
      <c r="B205" s="75">
        <v>22053576</v>
      </c>
      <c r="C205" s="75" t="s">
        <v>32</v>
      </c>
      <c r="D205" s="75" t="s">
        <v>33</v>
      </c>
      <c r="E205" s="75" t="s">
        <v>46</v>
      </c>
      <c r="F205" s="75">
        <v>1200</v>
      </c>
      <c r="G205" s="75">
        <v>2714193</v>
      </c>
      <c r="H205" s="75" t="s">
        <v>47</v>
      </c>
      <c r="I205" s="85" t="s">
        <v>190</v>
      </c>
      <c r="J205" s="85" t="s">
        <v>37</v>
      </c>
      <c r="K205" s="101">
        <v>29606</v>
      </c>
      <c r="L205" s="101">
        <v>30295</v>
      </c>
      <c r="M205" s="104">
        <v>1982</v>
      </c>
      <c r="N205" s="23">
        <v>150</v>
      </c>
      <c r="O205" s="85" t="s">
        <v>38</v>
      </c>
      <c r="P205" s="85" t="s">
        <v>39</v>
      </c>
      <c r="Q205" s="85">
        <f t="shared" si="8"/>
        <v>2002</v>
      </c>
      <c r="R205" s="85" t="s">
        <v>40</v>
      </c>
      <c r="S205" s="75">
        <v>2062</v>
      </c>
      <c r="T205" s="98"/>
    </row>
    <row r="206" spans="1:20" x14ac:dyDescent="0.25">
      <c r="A206" s="99">
        <v>195</v>
      </c>
      <c r="B206" s="75">
        <v>22053577</v>
      </c>
      <c r="C206" s="75" t="s">
        <v>32</v>
      </c>
      <c r="D206" s="75" t="s">
        <v>33</v>
      </c>
      <c r="E206" s="75" t="s">
        <v>46</v>
      </c>
      <c r="F206" s="75">
        <v>1200</v>
      </c>
      <c r="G206" s="75">
        <v>2714193</v>
      </c>
      <c r="H206" s="75" t="s">
        <v>47</v>
      </c>
      <c r="I206" s="85" t="s">
        <v>190</v>
      </c>
      <c r="J206" s="85" t="s">
        <v>37</v>
      </c>
      <c r="K206" s="101">
        <v>30328</v>
      </c>
      <c r="L206" s="101">
        <v>30736</v>
      </c>
      <c r="M206" s="104">
        <v>1984</v>
      </c>
      <c r="N206" s="23">
        <v>100</v>
      </c>
      <c r="O206" s="85" t="s">
        <v>38</v>
      </c>
      <c r="P206" s="85" t="s">
        <v>39</v>
      </c>
      <c r="Q206" s="85">
        <f t="shared" si="8"/>
        <v>2004</v>
      </c>
      <c r="R206" s="85" t="s">
        <v>40</v>
      </c>
      <c r="S206" s="75">
        <v>2062</v>
      </c>
      <c r="T206" s="98"/>
    </row>
    <row r="207" spans="1:20" x14ac:dyDescent="0.25">
      <c r="A207" s="99">
        <v>196</v>
      </c>
      <c r="B207" s="75">
        <v>22053578</v>
      </c>
      <c r="C207" s="75" t="s">
        <v>32</v>
      </c>
      <c r="D207" s="75" t="s">
        <v>33</v>
      </c>
      <c r="E207" s="75" t="s">
        <v>46</v>
      </c>
      <c r="F207" s="75">
        <v>1200</v>
      </c>
      <c r="G207" s="75">
        <v>2714193</v>
      </c>
      <c r="H207" s="75" t="s">
        <v>47</v>
      </c>
      <c r="I207" s="85" t="s">
        <v>190</v>
      </c>
      <c r="J207" s="85" t="s">
        <v>37</v>
      </c>
      <c r="K207" s="101">
        <v>28423</v>
      </c>
      <c r="L207" s="101">
        <v>28851</v>
      </c>
      <c r="M207" s="104">
        <v>1978</v>
      </c>
      <c r="N207" s="23">
        <v>100</v>
      </c>
      <c r="O207" s="85" t="s">
        <v>38</v>
      </c>
      <c r="P207" s="85" t="s">
        <v>39</v>
      </c>
      <c r="Q207" s="85">
        <f t="shared" si="8"/>
        <v>1998</v>
      </c>
      <c r="R207" s="85" t="s">
        <v>40</v>
      </c>
      <c r="S207" s="75">
        <v>2062</v>
      </c>
      <c r="T207" s="98"/>
    </row>
    <row r="208" spans="1:20" x14ac:dyDescent="0.25">
      <c r="A208" s="99">
        <v>197</v>
      </c>
      <c r="B208" s="75">
        <v>22053579</v>
      </c>
      <c r="C208" s="75" t="s">
        <v>32</v>
      </c>
      <c r="D208" s="75" t="s">
        <v>33</v>
      </c>
      <c r="E208" s="75" t="s">
        <v>46</v>
      </c>
      <c r="F208" s="75">
        <v>1200</v>
      </c>
      <c r="G208" s="75">
        <v>2714193</v>
      </c>
      <c r="H208" s="75" t="s">
        <v>47</v>
      </c>
      <c r="I208" s="85" t="s">
        <v>190</v>
      </c>
      <c r="J208" s="85" t="s">
        <v>37</v>
      </c>
      <c r="K208" s="101">
        <v>28867</v>
      </c>
      <c r="L208" s="101">
        <v>29560</v>
      </c>
      <c r="M208" s="23">
        <v>1980</v>
      </c>
      <c r="N208" s="23">
        <v>150</v>
      </c>
      <c r="O208" s="85" t="s">
        <v>38</v>
      </c>
      <c r="P208" s="85" t="s">
        <v>39</v>
      </c>
      <c r="Q208" s="85">
        <f t="shared" si="8"/>
        <v>2000</v>
      </c>
      <c r="R208" s="85" t="s">
        <v>40</v>
      </c>
      <c r="S208" s="75">
        <v>2062</v>
      </c>
      <c r="T208" s="98"/>
    </row>
    <row r="209" spans="1:20" x14ac:dyDescent="0.25">
      <c r="A209" s="99">
        <v>198</v>
      </c>
      <c r="B209" s="75">
        <v>22053580</v>
      </c>
      <c r="C209" s="75" t="s">
        <v>32</v>
      </c>
      <c r="D209" s="75" t="s">
        <v>33</v>
      </c>
      <c r="E209" s="75" t="s">
        <v>34</v>
      </c>
      <c r="F209" s="75">
        <v>1200</v>
      </c>
      <c r="G209" s="75">
        <v>2714193</v>
      </c>
      <c r="H209" s="75" t="s">
        <v>35</v>
      </c>
      <c r="I209" s="85" t="s">
        <v>191</v>
      </c>
      <c r="J209" s="85" t="s">
        <v>37</v>
      </c>
      <c r="K209" s="101">
        <v>28452</v>
      </c>
      <c r="L209" s="101">
        <v>28475</v>
      </c>
      <c r="M209" s="104">
        <v>1977</v>
      </c>
      <c r="N209" s="23">
        <v>300</v>
      </c>
      <c r="O209" s="85" t="s">
        <v>38</v>
      </c>
      <c r="P209" s="85" t="s">
        <v>39</v>
      </c>
      <c r="Q209" s="85">
        <f t="shared" si="8"/>
        <v>1997</v>
      </c>
      <c r="R209" s="85" t="s">
        <v>40</v>
      </c>
      <c r="S209" s="75">
        <v>2062</v>
      </c>
      <c r="T209" s="98"/>
    </row>
    <row r="210" spans="1:20" x14ac:dyDescent="0.25">
      <c r="A210" s="99">
        <v>199</v>
      </c>
      <c r="B210" s="75">
        <v>22053581</v>
      </c>
      <c r="C210" s="75" t="s">
        <v>32</v>
      </c>
      <c r="D210" s="75" t="s">
        <v>33</v>
      </c>
      <c r="E210" s="75" t="s">
        <v>34</v>
      </c>
      <c r="F210" s="75">
        <v>1200</v>
      </c>
      <c r="G210" s="75">
        <v>2714193</v>
      </c>
      <c r="H210" s="75" t="s">
        <v>35</v>
      </c>
      <c r="I210" s="85" t="s">
        <v>187</v>
      </c>
      <c r="J210" s="85" t="s">
        <v>37</v>
      </c>
      <c r="K210" s="101">
        <v>28857</v>
      </c>
      <c r="L210" s="101">
        <v>30306</v>
      </c>
      <c r="M210" s="104">
        <v>1982</v>
      </c>
      <c r="N210" s="23">
        <v>450</v>
      </c>
      <c r="O210" s="85" t="s">
        <v>38</v>
      </c>
      <c r="P210" s="85" t="s">
        <v>39</v>
      </c>
      <c r="Q210" s="85">
        <f t="shared" si="8"/>
        <v>2002</v>
      </c>
      <c r="R210" s="85" t="s">
        <v>40</v>
      </c>
      <c r="S210" s="75">
        <v>2062</v>
      </c>
      <c r="T210" s="98"/>
    </row>
    <row r="211" spans="1:20" x14ac:dyDescent="0.25">
      <c r="A211" s="99">
        <v>200</v>
      </c>
      <c r="B211" s="75">
        <v>22053582</v>
      </c>
      <c r="C211" s="75" t="s">
        <v>32</v>
      </c>
      <c r="D211" s="75" t="s">
        <v>33</v>
      </c>
      <c r="E211" s="75" t="s">
        <v>34</v>
      </c>
      <c r="F211" s="75">
        <v>1200</v>
      </c>
      <c r="G211" s="75">
        <v>2714193</v>
      </c>
      <c r="H211" s="75" t="s">
        <v>35</v>
      </c>
      <c r="I211" s="85" t="s">
        <v>192</v>
      </c>
      <c r="J211" s="85" t="s">
        <v>37</v>
      </c>
      <c r="K211" s="101">
        <v>28954</v>
      </c>
      <c r="L211" s="101">
        <v>30830</v>
      </c>
      <c r="M211" s="104">
        <v>1984</v>
      </c>
      <c r="N211" s="23">
        <v>84</v>
      </c>
      <c r="O211" s="85" t="s">
        <v>38</v>
      </c>
      <c r="P211" s="85" t="s">
        <v>39</v>
      </c>
      <c r="Q211" s="85">
        <f t="shared" si="8"/>
        <v>2004</v>
      </c>
      <c r="R211" s="85" t="s">
        <v>40</v>
      </c>
      <c r="S211" s="75">
        <v>2062</v>
      </c>
      <c r="T211" s="98"/>
    </row>
    <row r="212" spans="1:20" x14ac:dyDescent="0.25">
      <c r="A212" s="99">
        <v>201</v>
      </c>
      <c r="B212" s="75">
        <v>22053583</v>
      </c>
      <c r="C212" s="75" t="s">
        <v>32</v>
      </c>
      <c r="D212" s="75" t="s">
        <v>33</v>
      </c>
      <c r="E212" s="75" t="s">
        <v>126</v>
      </c>
      <c r="F212" s="75">
        <v>1200</v>
      </c>
      <c r="G212" s="75">
        <v>2714193</v>
      </c>
      <c r="H212" s="75">
        <v>2601</v>
      </c>
      <c r="I212" s="85" t="s">
        <v>127</v>
      </c>
      <c r="J212" s="85" t="s">
        <v>37</v>
      </c>
      <c r="K212" s="101">
        <v>34607</v>
      </c>
      <c r="L212" s="101">
        <v>34698</v>
      </c>
      <c r="M212" s="104">
        <v>1994</v>
      </c>
      <c r="N212" s="23">
        <v>400</v>
      </c>
      <c r="O212" s="85" t="s">
        <v>38</v>
      </c>
      <c r="P212" s="85" t="s">
        <v>39</v>
      </c>
      <c r="Q212" s="85">
        <f t="shared" si="8"/>
        <v>2014</v>
      </c>
      <c r="R212" s="85" t="s">
        <v>40</v>
      </c>
      <c r="S212" s="75">
        <v>2062</v>
      </c>
      <c r="T212" s="98"/>
    </row>
    <row r="213" spans="1:20" x14ac:dyDescent="0.25">
      <c r="A213" s="99">
        <v>202</v>
      </c>
      <c r="B213" s="75">
        <v>22053584</v>
      </c>
      <c r="C213" s="75" t="s">
        <v>32</v>
      </c>
      <c r="D213" s="75" t="s">
        <v>33</v>
      </c>
      <c r="E213" s="75" t="s">
        <v>126</v>
      </c>
      <c r="F213" s="75">
        <v>1200</v>
      </c>
      <c r="G213" s="75">
        <v>2714193</v>
      </c>
      <c r="H213" s="75">
        <v>2601</v>
      </c>
      <c r="I213" s="85" t="s">
        <v>127</v>
      </c>
      <c r="J213" s="85" t="s">
        <v>37</v>
      </c>
      <c r="K213" s="101">
        <v>34730</v>
      </c>
      <c r="L213" s="101">
        <v>34789</v>
      </c>
      <c r="M213" s="104">
        <v>1995</v>
      </c>
      <c r="N213" s="23">
        <v>300</v>
      </c>
      <c r="O213" s="85" t="s">
        <v>38</v>
      </c>
      <c r="P213" s="85" t="s">
        <v>39</v>
      </c>
      <c r="Q213" s="85">
        <f t="shared" si="8"/>
        <v>2015</v>
      </c>
      <c r="R213" s="85" t="s">
        <v>40</v>
      </c>
      <c r="S213" s="75">
        <v>2062</v>
      </c>
      <c r="T213" s="98"/>
    </row>
    <row r="214" spans="1:20" x14ac:dyDescent="0.25">
      <c r="A214" s="99">
        <v>203</v>
      </c>
      <c r="B214" s="75">
        <v>22053585</v>
      </c>
      <c r="C214" s="75" t="s">
        <v>32</v>
      </c>
      <c r="D214" s="75" t="s">
        <v>33</v>
      </c>
      <c r="E214" s="75" t="s">
        <v>126</v>
      </c>
      <c r="F214" s="75">
        <v>1200</v>
      </c>
      <c r="G214" s="75">
        <v>2714193</v>
      </c>
      <c r="H214" s="75">
        <v>2601</v>
      </c>
      <c r="I214" s="85" t="s">
        <v>127</v>
      </c>
      <c r="J214" s="85" t="s">
        <v>37</v>
      </c>
      <c r="K214" s="101">
        <v>35308</v>
      </c>
      <c r="L214" s="101">
        <v>35308</v>
      </c>
      <c r="M214" s="104">
        <v>1996</v>
      </c>
      <c r="N214" s="23">
        <v>450</v>
      </c>
      <c r="O214" s="85" t="s">
        <v>38</v>
      </c>
      <c r="P214" s="85" t="s">
        <v>39</v>
      </c>
      <c r="Q214" s="85">
        <f t="shared" si="8"/>
        <v>2016</v>
      </c>
      <c r="R214" s="85" t="s">
        <v>40</v>
      </c>
      <c r="S214" s="75">
        <v>2062</v>
      </c>
      <c r="T214" s="98"/>
    </row>
    <row r="215" spans="1:20" x14ac:dyDescent="0.25">
      <c r="A215" s="99">
        <v>204</v>
      </c>
      <c r="B215" s="75">
        <v>22053586</v>
      </c>
      <c r="C215" s="75" t="s">
        <v>32</v>
      </c>
      <c r="D215" s="75" t="s">
        <v>33</v>
      </c>
      <c r="E215" s="75" t="s">
        <v>126</v>
      </c>
      <c r="F215" s="75">
        <v>1200</v>
      </c>
      <c r="G215" s="75">
        <v>2714193</v>
      </c>
      <c r="H215" s="75">
        <v>2601</v>
      </c>
      <c r="I215" s="85" t="s">
        <v>127</v>
      </c>
      <c r="J215" s="85" t="s">
        <v>37</v>
      </c>
      <c r="K215" s="101">
        <v>35095</v>
      </c>
      <c r="L215" s="101">
        <v>35155</v>
      </c>
      <c r="M215" s="104">
        <v>1996</v>
      </c>
      <c r="N215" s="23">
        <v>250</v>
      </c>
      <c r="O215" s="85" t="s">
        <v>38</v>
      </c>
      <c r="P215" s="85" t="s">
        <v>39</v>
      </c>
      <c r="Q215" s="85">
        <f t="shared" si="8"/>
        <v>2016</v>
      </c>
      <c r="R215" s="85" t="s">
        <v>40</v>
      </c>
      <c r="S215" s="75">
        <v>2062</v>
      </c>
      <c r="T215" s="98"/>
    </row>
    <row r="216" spans="1:20" x14ac:dyDescent="0.25">
      <c r="A216" s="99">
        <v>205</v>
      </c>
      <c r="B216" s="75">
        <v>22053587</v>
      </c>
      <c r="C216" s="75" t="s">
        <v>32</v>
      </c>
      <c r="D216" s="75" t="s">
        <v>33</v>
      </c>
      <c r="E216" s="75" t="s">
        <v>126</v>
      </c>
      <c r="F216" s="75">
        <v>1200</v>
      </c>
      <c r="G216" s="75">
        <v>2714193</v>
      </c>
      <c r="H216" s="75">
        <v>2601</v>
      </c>
      <c r="I216" s="85" t="s">
        <v>127</v>
      </c>
      <c r="J216" s="85" t="s">
        <v>37</v>
      </c>
      <c r="K216" s="101">
        <v>34911</v>
      </c>
      <c r="L216" s="101">
        <v>34972</v>
      </c>
      <c r="M216" s="104">
        <v>1995</v>
      </c>
      <c r="N216" s="23">
        <v>400</v>
      </c>
      <c r="O216" s="85" t="s">
        <v>38</v>
      </c>
      <c r="P216" s="85" t="s">
        <v>39</v>
      </c>
      <c r="Q216" s="85">
        <f t="shared" si="8"/>
        <v>2015</v>
      </c>
      <c r="R216" s="85" t="s">
        <v>40</v>
      </c>
      <c r="S216" s="75">
        <v>2062</v>
      </c>
      <c r="T216" s="98"/>
    </row>
    <row r="217" spans="1:20" x14ac:dyDescent="0.25">
      <c r="A217" s="99">
        <v>206</v>
      </c>
      <c r="B217" s="75">
        <v>22053588</v>
      </c>
      <c r="C217" s="75" t="s">
        <v>32</v>
      </c>
      <c r="D217" s="75" t="s">
        <v>33</v>
      </c>
      <c r="E217" s="75" t="s">
        <v>126</v>
      </c>
      <c r="F217" s="75">
        <v>1200</v>
      </c>
      <c r="G217" s="75">
        <v>2714193</v>
      </c>
      <c r="H217" s="75">
        <v>2601</v>
      </c>
      <c r="I217" s="85" t="s">
        <v>127</v>
      </c>
      <c r="J217" s="85" t="s">
        <v>37</v>
      </c>
      <c r="K217" s="101">
        <v>35185</v>
      </c>
      <c r="L217" s="101">
        <v>35246</v>
      </c>
      <c r="M217" s="104">
        <v>1996</v>
      </c>
      <c r="N217" s="23">
        <v>350</v>
      </c>
      <c r="O217" s="85" t="s">
        <v>38</v>
      </c>
      <c r="P217" s="85" t="s">
        <v>39</v>
      </c>
      <c r="Q217" s="85">
        <f t="shared" si="8"/>
        <v>2016</v>
      </c>
      <c r="R217" s="85" t="s">
        <v>40</v>
      </c>
      <c r="S217" s="75">
        <v>2062</v>
      </c>
      <c r="T217" s="98"/>
    </row>
    <row r="218" spans="1:20" x14ac:dyDescent="0.25">
      <c r="A218" s="99">
        <v>207</v>
      </c>
      <c r="B218" s="75">
        <v>22053589</v>
      </c>
      <c r="C218" s="75" t="s">
        <v>32</v>
      </c>
      <c r="D218" s="75" t="s">
        <v>33</v>
      </c>
      <c r="E218" s="75" t="s">
        <v>126</v>
      </c>
      <c r="F218" s="75">
        <v>1200</v>
      </c>
      <c r="G218" s="75">
        <v>2714193</v>
      </c>
      <c r="H218" s="75">
        <v>2601</v>
      </c>
      <c r="I218" s="85" t="s">
        <v>127</v>
      </c>
      <c r="J218" s="85" t="s">
        <v>37</v>
      </c>
      <c r="K218" s="101">
        <v>35277</v>
      </c>
      <c r="L218" s="101">
        <v>35277</v>
      </c>
      <c r="M218" s="104">
        <v>1996</v>
      </c>
      <c r="N218" s="23">
        <v>300</v>
      </c>
      <c r="O218" s="85" t="s">
        <v>38</v>
      </c>
      <c r="P218" s="85" t="s">
        <v>39</v>
      </c>
      <c r="Q218" s="85">
        <f t="shared" si="8"/>
        <v>2016</v>
      </c>
      <c r="R218" s="85" t="s">
        <v>40</v>
      </c>
      <c r="S218" s="75">
        <v>2062</v>
      </c>
      <c r="T218" s="98"/>
    </row>
    <row r="219" spans="1:20" x14ac:dyDescent="0.25">
      <c r="A219" s="99">
        <v>208</v>
      </c>
      <c r="B219" s="75">
        <v>22053591</v>
      </c>
      <c r="C219" s="75" t="s">
        <v>32</v>
      </c>
      <c r="D219" s="75" t="s">
        <v>33</v>
      </c>
      <c r="E219" s="75" t="s">
        <v>126</v>
      </c>
      <c r="F219" s="75">
        <v>1200</v>
      </c>
      <c r="G219" s="75">
        <v>2714193</v>
      </c>
      <c r="H219" s="75">
        <v>2601</v>
      </c>
      <c r="I219" s="85" t="s">
        <v>127</v>
      </c>
      <c r="J219" s="85" t="s">
        <v>37</v>
      </c>
      <c r="K219" s="101">
        <v>35003</v>
      </c>
      <c r="L219" s="101">
        <v>35064</v>
      </c>
      <c r="M219" s="104">
        <v>1995</v>
      </c>
      <c r="N219" s="23">
        <v>300</v>
      </c>
      <c r="O219" s="85" t="s">
        <v>38</v>
      </c>
      <c r="P219" s="85" t="s">
        <v>39</v>
      </c>
      <c r="Q219" s="85">
        <f t="shared" si="8"/>
        <v>2015</v>
      </c>
      <c r="R219" s="85" t="s">
        <v>40</v>
      </c>
      <c r="S219" s="75">
        <v>2062</v>
      </c>
      <c r="T219" s="98"/>
    </row>
    <row r="220" spans="1:20" x14ac:dyDescent="0.25">
      <c r="A220" s="99">
        <v>209</v>
      </c>
      <c r="B220" s="75">
        <v>22053592</v>
      </c>
      <c r="C220" s="75" t="s">
        <v>32</v>
      </c>
      <c r="D220" s="75" t="s">
        <v>33</v>
      </c>
      <c r="E220" s="75" t="s">
        <v>126</v>
      </c>
      <c r="F220" s="75">
        <v>1200</v>
      </c>
      <c r="G220" s="75">
        <v>2714193</v>
      </c>
      <c r="H220" s="75">
        <v>2601</v>
      </c>
      <c r="I220" s="85" t="s">
        <v>127</v>
      </c>
      <c r="J220" s="85" t="s">
        <v>37</v>
      </c>
      <c r="K220" s="101">
        <v>34819</v>
      </c>
      <c r="L220" s="101">
        <v>34880</v>
      </c>
      <c r="M220" s="104">
        <v>1995</v>
      </c>
      <c r="N220" s="23">
        <v>300</v>
      </c>
      <c r="O220" s="85" t="s">
        <v>38</v>
      </c>
      <c r="P220" s="85" t="s">
        <v>39</v>
      </c>
      <c r="Q220" s="85">
        <f t="shared" si="8"/>
        <v>2015</v>
      </c>
      <c r="R220" s="85" t="s">
        <v>40</v>
      </c>
      <c r="S220" s="75">
        <v>2062</v>
      </c>
      <c r="T220" s="98"/>
    </row>
    <row r="221" spans="1:20" x14ac:dyDescent="0.25">
      <c r="A221" s="99">
        <v>210</v>
      </c>
      <c r="B221" s="75">
        <v>25398165</v>
      </c>
      <c r="C221" s="75" t="s">
        <v>32</v>
      </c>
      <c r="D221" s="75" t="s">
        <v>33</v>
      </c>
      <c r="E221" s="75" t="s">
        <v>34</v>
      </c>
      <c r="F221" s="75">
        <v>1200</v>
      </c>
      <c r="G221" s="75">
        <v>2728878</v>
      </c>
      <c r="H221" s="75" t="s">
        <v>35</v>
      </c>
      <c r="I221" s="85" t="s">
        <v>66</v>
      </c>
      <c r="J221" s="85" t="s">
        <v>37</v>
      </c>
      <c r="K221" s="101">
        <v>35346</v>
      </c>
      <c r="L221" s="101">
        <v>35366</v>
      </c>
      <c r="M221" s="104">
        <v>1996</v>
      </c>
      <c r="N221" s="23">
        <v>400</v>
      </c>
      <c r="O221" s="85" t="s">
        <v>38</v>
      </c>
      <c r="P221" s="85" t="s">
        <v>39</v>
      </c>
      <c r="Q221" s="85">
        <f t="shared" si="8"/>
        <v>2016</v>
      </c>
      <c r="R221" s="85" t="s">
        <v>40</v>
      </c>
      <c r="S221" s="75">
        <v>2062</v>
      </c>
      <c r="T221" s="98"/>
    </row>
    <row r="222" spans="1:20" x14ac:dyDescent="0.25">
      <c r="A222" s="99">
        <v>211</v>
      </c>
      <c r="B222" s="75">
        <v>25398166</v>
      </c>
      <c r="C222" s="75" t="s">
        <v>32</v>
      </c>
      <c r="D222" s="75" t="s">
        <v>33</v>
      </c>
      <c r="E222" s="75" t="s">
        <v>34</v>
      </c>
      <c r="F222" s="75">
        <v>1200</v>
      </c>
      <c r="G222" s="75">
        <v>2728878</v>
      </c>
      <c r="H222" s="75" t="s">
        <v>35</v>
      </c>
      <c r="I222" s="85" t="s">
        <v>193</v>
      </c>
      <c r="J222" s="85" t="s">
        <v>37</v>
      </c>
      <c r="K222" s="101">
        <v>35291</v>
      </c>
      <c r="L222" s="101">
        <v>35293</v>
      </c>
      <c r="M222" s="104">
        <v>1996</v>
      </c>
      <c r="N222" s="23">
        <v>450</v>
      </c>
      <c r="O222" s="85" t="s">
        <v>38</v>
      </c>
      <c r="P222" s="85" t="s">
        <v>39</v>
      </c>
      <c r="Q222" s="85">
        <f t="shared" si="8"/>
        <v>2016</v>
      </c>
      <c r="R222" s="85" t="s">
        <v>40</v>
      </c>
      <c r="S222" s="75">
        <v>2062</v>
      </c>
      <c r="T222" s="98"/>
    </row>
    <row r="223" spans="1:20" x14ac:dyDescent="0.25">
      <c r="A223" s="99">
        <v>212</v>
      </c>
      <c r="B223" s="75">
        <v>25398167</v>
      </c>
      <c r="C223" s="75" t="s">
        <v>32</v>
      </c>
      <c r="D223" s="75" t="s">
        <v>33</v>
      </c>
      <c r="E223" s="75" t="s">
        <v>34</v>
      </c>
      <c r="F223" s="75">
        <v>1200</v>
      </c>
      <c r="G223" s="75">
        <v>2728878</v>
      </c>
      <c r="H223" s="75" t="s">
        <v>35</v>
      </c>
      <c r="I223" s="85" t="s">
        <v>66</v>
      </c>
      <c r="J223" s="85" t="s">
        <v>37</v>
      </c>
      <c r="K223" s="101">
        <v>35404</v>
      </c>
      <c r="L223" s="101">
        <v>35405</v>
      </c>
      <c r="M223" s="104">
        <v>1996</v>
      </c>
      <c r="N223" s="23">
        <v>550</v>
      </c>
      <c r="O223" s="85" t="s">
        <v>38</v>
      </c>
      <c r="P223" s="85" t="s">
        <v>39</v>
      </c>
      <c r="Q223" s="85">
        <f t="shared" si="8"/>
        <v>2016</v>
      </c>
      <c r="R223" s="85" t="s">
        <v>40</v>
      </c>
      <c r="S223" s="75">
        <v>2062</v>
      </c>
      <c r="T223" s="98"/>
    </row>
    <row r="224" spans="1:20" x14ac:dyDescent="0.25">
      <c r="A224" s="99">
        <v>213</v>
      </c>
      <c r="B224" s="75">
        <v>25398168</v>
      </c>
      <c r="C224" s="75" t="s">
        <v>32</v>
      </c>
      <c r="D224" s="75" t="s">
        <v>33</v>
      </c>
      <c r="E224" s="75" t="s">
        <v>34</v>
      </c>
      <c r="F224" s="75">
        <v>1200</v>
      </c>
      <c r="G224" s="75">
        <v>2728878</v>
      </c>
      <c r="H224" s="75" t="s">
        <v>35</v>
      </c>
      <c r="I224" s="85" t="s">
        <v>66</v>
      </c>
      <c r="J224" s="85" t="s">
        <v>37</v>
      </c>
      <c r="K224" s="101">
        <v>35375</v>
      </c>
      <c r="L224" s="101">
        <v>35376</v>
      </c>
      <c r="M224" s="104">
        <v>1996</v>
      </c>
      <c r="N224" s="23">
        <v>450</v>
      </c>
      <c r="O224" s="85" t="s">
        <v>38</v>
      </c>
      <c r="P224" s="85" t="s">
        <v>39</v>
      </c>
      <c r="Q224" s="85">
        <f t="shared" si="8"/>
        <v>2016</v>
      </c>
      <c r="R224" s="85" t="s">
        <v>40</v>
      </c>
      <c r="S224" s="75">
        <v>2062</v>
      </c>
      <c r="T224" s="98"/>
    </row>
    <row r="225" spans="1:20" ht="26.25" x14ac:dyDescent="0.25">
      <c r="A225" s="99">
        <v>214</v>
      </c>
      <c r="B225" s="75">
        <v>22049336</v>
      </c>
      <c r="C225" s="75" t="s">
        <v>32</v>
      </c>
      <c r="D225" s="75" t="s">
        <v>70</v>
      </c>
      <c r="E225" s="75" t="s">
        <v>194</v>
      </c>
      <c r="F225" s="75">
        <v>1100</v>
      </c>
      <c r="G225" s="75">
        <v>5251341</v>
      </c>
      <c r="H225" s="75" t="s">
        <v>195</v>
      </c>
      <c r="I225" s="85" t="s">
        <v>196</v>
      </c>
      <c r="J225" s="85" t="s">
        <v>37</v>
      </c>
      <c r="K225" s="101">
        <v>35871</v>
      </c>
      <c r="L225" s="101">
        <v>35872</v>
      </c>
      <c r="M225" s="104">
        <v>1998</v>
      </c>
      <c r="N225" s="23">
        <v>260</v>
      </c>
      <c r="O225" s="85" t="s">
        <v>38</v>
      </c>
      <c r="P225" s="85" t="s">
        <v>39</v>
      </c>
      <c r="Q225" s="85">
        <f>SUM(M225+10)</f>
        <v>2008</v>
      </c>
      <c r="R225" s="85" t="s">
        <v>40</v>
      </c>
      <c r="S225" s="75">
        <v>2062</v>
      </c>
      <c r="T225" s="98"/>
    </row>
    <row r="226" spans="1:20" ht="26.25" x14ac:dyDescent="0.25">
      <c r="A226" s="99">
        <v>215</v>
      </c>
      <c r="B226" s="75">
        <v>21853393</v>
      </c>
      <c r="C226" s="75" t="s">
        <v>32</v>
      </c>
      <c r="D226" s="75" t="s">
        <v>113</v>
      </c>
      <c r="E226" s="75" t="s">
        <v>89</v>
      </c>
      <c r="F226" s="75">
        <v>1010</v>
      </c>
      <c r="G226" s="75">
        <v>2713900</v>
      </c>
      <c r="H226" s="75">
        <v>2305</v>
      </c>
      <c r="I226" s="85" t="s">
        <v>197</v>
      </c>
      <c r="J226" s="85" t="s">
        <v>37</v>
      </c>
      <c r="K226" s="101">
        <v>35950</v>
      </c>
      <c r="L226" s="101">
        <v>35942</v>
      </c>
      <c r="M226" s="104">
        <v>1998</v>
      </c>
      <c r="N226" s="23">
        <v>25</v>
      </c>
      <c r="O226" s="85" t="s">
        <v>38</v>
      </c>
      <c r="P226" s="85" t="s">
        <v>39</v>
      </c>
      <c r="Q226" s="85">
        <f>SUM(M226+10)</f>
        <v>2008</v>
      </c>
      <c r="R226" s="85" t="s">
        <v>40</v>
      </c>
      <c r="S226" s="75">
        <v>2062</v>
      </c>
      <c r="T226" s="98"/>
    </row>
    <row r="227" spans="1:20" x14ac:dyDescent="0.25">
      <c r="A227" s="99">
        <v>216</v>
      </c>
      <c r="B227" s="75">
        <v>22052141</v>
      </c>
      <c r="C227" s="75" t="s">
        <v>32</v>
      </c>
      <c r="D227" s="75" t="s">
        <v>33</v>
      </c>
      <c r="E227" s="75" t="s">
        <v>63</v>
      </c>
      <c r="F227" s="75">
        <v>1200</v>
      </c>
      <c r="G227" s="75">
        <v>2713900</v>
      </c>
      <c r="H227" s="75" t="s">
        <v>64</v>
      </c>
      <c r="I227" s="85" t="s">
        <v>198</v>
      </c>
      <c r="J227" s="85" t="s">
        <v>37</v>
      </c>
      <c r="K227" s="101">
        <v>36066</v>
      </c>
      <c r="L227" s="101">
        <v>36067</v>
      </c>
      <c r="M227" s="104">
        <v>1998</v>
      </c>
      <c r="N227" s="23">
        <v>300</v>
      </c>
      <c r="O227" s="85" t="s">
        <v>38</v>
      </c>
      <c r="P227" s="85" t="s">
        <v>39</v>
      </c>
      <c r="Q227" s="85">
        <f>SUM(M227+20)</f>
        <v>2018</v>
      </c>
      <c r="R227" s="85" t="s">
        <v>40</v>
      </c>
      <c r="S227" s="75">
        <v>2062</v>
      </c>
      <c r="T227" s="98"/>
    </row>
    <row r="228" spans="1:20" ht="26.25" x14ac:dyDescent="0.25">
      <c r="A228" s="99">
        <v>217</v>
      </c>
      <c r="B228" s="75">
        <v>22052142</v>
      </c>
      <c r="C228" s="75" t="s">
        <v>32</v>
      </c>
      <c r="D228" s="75" t="s">
        <v>33</v>
      </c>
      <c r="E228" s="75" t="s">
        <v>109</v>
      </c>
      <c r="F228" s="75">
        <v>1200</v>
      </c>
      <c r="G228" s="75">
        <v>2713900</v>
      </c>
      <c r="H228" s="75">
        <v>1603</v>
      </c>
      <c r="I228" s="85" t="s">
        <v>199</v>
      </c>
      <c r="J228" s="85" t="s">
        <v>37</v>
      </c>
      <c r="K228" s="101">
        <v>33667</v>
      </c>
      <c r="L228" s="101">
        <v>33976</v>
      </c>
      <c r="M228" s="104">
        <v>1993</v>
      </c>
      <c r="N228" s="23">
        <v>2</v>
      </c>
      <c r="O228" s="85" t="s">
        <v>38</v>
      </c>
      <c r="P228" s="85" t="s">
        <v>39</v>
      </c>
      <c r="Q228" s="85">
        <f>SUM(M228+10)</f>
        <v>2003</v>
      </c>
      <c r="R228" s="85" t="s">
        <v>40</v>
      </c>
      <c r="S228" s="75">
        <v>2062</v>
      </c>
      <c r="T228" s="98"/>
    </row>
    <row r="229" spans="1:20" x14ac:dyDescent="0.25">
      <c r="A229" s="99">
        <v>218</v>
      </c>
      <c r="B229" s="75">
        <v>22052143</v>
      </c>
      <c r="C229" s="75" t="s">
        <v>32</v>
      </c>
      <c r="D229" s="75" t="s">
        <v>33</v>
      </c>
      <c r="E229" s="75" t="s">
        <v>63</v>
      </c>
      <c r="F229" s="75">
        <v>1200</v>
      </c>
      <c r="G229" s="75">
        <v>2713900</v>
      </c>
      <c r="H229" s="75" t="s">
        <v>64</v>
      </c>
      <c r="I229" s="85" t="s">
        <v>200</v>
      </c>
      <c r="J229" s="85" t="s">
        <v>37</v>
      </c>
      <c r="K229" s="101">
        <v>35165</v>
      </c>
      <c r="L229" s="101">
        <v>36174</v>
      </c>
      <c r="M229" s="104">
        <v>1999</v>
      </c>
      <c r="N229" s="23">
        <v>73</v>
      </c>
      <c r="O229" s="85" t="s">
        <v>38</v>
      </c>
      <c r="P229" s="85" t="s">
        <v>39</v>
      </c>
      <c r="Q229" s="85">
        <f t="shared" ref="Q229:Q234" si="9">SUM(M229+20)</f>
        <v>2019</v>
      </c>
      <c r="R229" s="85" t="s">
        <v>40</v>
      </c>
      <c r="S229" s="75">
        <v>2062</v>
      </c>
      <c r="T229" s="98"/>
    </row>
    <row r="230" spans="1:20" x14ac:dyDescent="0.25">
      <c r="A230" s="99">
        <v>219</v>
      </c>
      <c r="B230" s="75">
        <v>22052144</v>
      </c>
      <c r="C230" s="75" t="s">
        <v>32</v>
      </c>
      <c r="D230" s="75" t="s">
        <v>33</v>
      </c>
      <c r="E230" s="75" t="s">
        <v>63</v>
      </c>
      <c r="F230" s="75">
        <v>1200</v>
      </c>
      <c r="G230" s="75">
        <v>2713900</v>
      </c>
      <c r="H230" s="75" t="s">
        <v>64</v>
      </c>
      <c r="I230" s="85" t="s">
        <v>200</v>
      </c>
      <c r="J230" s="85" t="s">
        <v>37</v>
      </c>
      <c r="K230" s="101">
        <v>35879</v>
      </c>
      <c r="L230" s="101">
        <v>35879</v>
      </c>
      <c r="M230" s="104">
        <v>1998</v>
      </c>
      <c r="N230" s="23">
        <v>4</v>
      </c>
      <c r="O230" s="85" t="s">
        <v>38</v>
      </c>
      <c r="P230" s="85" t="s">
        <v>39</v>
      </c>
      <c r="Q230" s="85">
        <f t="shared" si="9"/>
        <v>2018</v>
      </c>
      <c r="R230" s="85" t="s">
        <v>40</v>
      </c>
      <c r="S230" s="75">
        <v>2062</v>
      </c>
      <c r="T230" s="98"/>
    </row>
    <row r="231" spans="1:20" x14ac:dyDescent="0.25">
      <c r="A231" s="99">
        <v>220</v>
      </c>
      <c r="B231" s="75">
        <v>22052145</v>
      </c>
      <c r="C231" s="75" t="s">
        <v>32</v>
      </c>
      <c r="D231" s="75" t="s">
        <v>33</v>
      </c>
      <c r="E231" s="75" t="s">
        <v>63</v>
      </c>
      <c r="F231" s="75">
        <v>1200</v>
      </c>
      <c r="G231" s="75">
        <v>2713900</v>
      </c>
      <c r="H231" s="75" t="s">
        <v>64</v>
      </c>
      <c r="I231" s="85" t="s">
        <v>201</v>
      </c>
      <c r="J231" s="85" t="s">
        <v>37</v>
      </c>
      <c r="K231" s="101">
        <v>36067</v>
      </c>
      <c r="L231" s="101">
        <v>36068</v>
      </c>
      <c r="M231" s="104">
        <v>1998</v>
      </c>
      <c r="N231" s="23">
        <v>411</v>
      </c>
      <c r="O231" s="85" t="s">
        <v>38</v>
      </c>
      <c r="P231" s="85" t="s">
        <v>39</v>
      </c>
      <c r="Q231" s="85">
        <f t="shared" si="9"/>
        <v>2018</v>
      </c>
      <c r="R231" s="85" t="s">
        <v>40</v>
      </c>
      <c r="S231" s="75">
        <v>2062</v>
      </c>
      <c r="T231" s="98"/>
    </row>
    <row r="232" spans="1:20" x14ac:dyDescent="0.25">
      <c r="A232" s="99">
        <v>221</v>
      </c>
      <c r="B232" s="75">
        <v>22052146</v>
      </c>
      <c r="C232" s="75" t="s">
        <v>32</v>
      </c>
      <c r="D232" s="75" t="s">
        <v>33</v>
      </c>
      <c r="E232" s="75" t="s">
        <v>63</v>
      </c>
      <c r="F232" s="75">
        <v>1200</v>
      </c>
      <c r="G232" s="75">
        <v>2713900</v>
      </c>
      <c r="H232" s="75" t="s">
        <v>64</v>
      </c>
      <c r="I232" s="85" t="s">
        <v>202</v>
      </c>
      <c r="J232" s="85" t="s">
        <v>37</v>
      </c>
      <c r="K232" s="101">
        <v>36067</v>
      </c>
      <c r="L232" s="101">
        <v>36067</v>
      </c>
      <c r="M232" s="104">
        <v>1998</v>
      </c>
      <c r="N232" s="23">
        <v>282</v>
      </c>
      <c r="O232" s="85" t="s">
        <v>38</v>
      </c>
      <c r="P232" s="85" t="s">
        <v>39</v>
      </c>
      <c r="Q232" s="85">
        <f t="shared" si="9"/>
        <v>2018</v>
      </c>
      <c r="R232" s="85" t="s">
        <v>40</v>
      </c>
      <c r="S232" s="75">
        <v>2062</v>
      </c>
      <c r="T232" s="98"/>
    </row>
    <row r="233" spans="1:20" x14ac:dyDescent="0.25">
      <c r="A233" s="99">
        <v>222</v>
      </c>
      <c r="B233" s="75">
        <v>22052148</v>
      </c>
      <c r="C233" s="75" t="s">
        <v>32</v>
      </c>
      <c r="D233" s="75" t="s">
        <v>33</v>
      </c>
      <c r="E233" s="75" t="s">
        <v>63</v>
      </c>
      <c r="F233" s="75">
        <v>1200</v>
      </c>
      <c r="G233" s="75">
        <v>2713900</v>
      </c>
      <c r="H233" s="75" t="s">
        <v>64</v>
      </c>
      <c r="I233" s="85" t="s">
        <v>203</v>
      </c>
      <c r="J233" s="85" t="s">
        <v>37</v>
      </c>
      <c r="K233" s="101">
        <v>36189</v>
      </c>
      <c r="L233" s="101">
        <v>36203</v>
      </c>
      <c r="M233" s="104">
        <v>1999</v>
      </c>
      <c r="N233" s="23">
        <v>21</v>
      </c>
      <c r="O233" s="85" t="s">
        <v>38</v>
      </c>
      <c r="P233" s="85" t="s">
        <v>39</v>
      </c>
      <c r="Q233" s="85">
        <f t="shared" si="9"/>
        <v>2019</v>
      </c>
      <c r="R233" s="85" t="s">
        <v>40</v>
      </c>
      <c r="S233" s="75">
        <v>2062</v>
      </c>
      <c r="T233" s="98"/>
    </row>
    <row r="234" spans="1:20" x14ac:dyDescent="0.25">
      <c r="A234" s="99">
        <v>223</v>
      </c>
      <c r="B234" s="75">
        <v>22052149</v>
      </c>
      <c r="C234" s="75" t="s">
        <v>32</v>
      </c>
      <c r="D234" s="75" t="s">
        <v>33</v>
      </c>
      <c r="E234" s="75" t="s">
        <v>68</v>
      </c>
      <c r="F234" s="75">
        <v>1200</v>
      </c>
      <c r="G234" s="75">
        <v>2713900</v>
      </c>
      <c r="H234" s="75">
        <v>1100</v>
      </c>
      <c r="I234" s="85" t="s">
        <v>204</v>
      </c>
      <c r="J234" s="85" t="s">
        <v>37</v>
      </c>
      <c r="K234" s="101">
        <v>36083</v>
      </c>
      <c r="L234" s="101">
        <v>36147</v>
      </c>
      <c r="M234" s="104">
        <v>1998</v>
      </c>
      <c r="N234" s="23">
        <v>23</v>
      </c>
      <c r="O234" s="85" t="s">
        <v>38</v>
      </c>
      <c r="P234" s="85" t="s">
        <v>39</v>
      </c>
      <c r="Q234" s="85">
        <f t="shared" si="9"/>
        <v>2018</v>
      </c>
      <c r="R234" s="85" t="s">
        <v>40</v>
      </c>
      <c r="S234" s="75">
        <v>2062</v>
      </c>
      <c r="T234" s="98"/>
    </row>
    <row r="235" spans="1:20" x14ac:dyDescent="0.25">
      <c r="A235" s="99">
        <v>224</v>
      </c>
      <c r="B235" s="75">
        <v>22052150</v>
      </c>
      <c r="C235" s="75" t="s">
        <v>32</v>
      </c>
      <c r="D235" s="75" t="s">
        <v>33</v>
      </c>
      <c r="E235" s="75" t="s">
        <v>109</v>
      </c>
      <c r="F235" s="75">
        <v>1200</v>
      </c>
      <c r="G235" s="75">
        <v>2713900</v>
      </c>
      <c r="H235" s="75">
        <v>1603</v>
      </c>
      <c r="I235" s="85" t="s">
        <v>205</v>
      </c>
      <c r="J235" s="85" t="s">
        <v>37</v>
      </c>
      <c r="K235" s="101">
        <v>34772</v>
      </c>
      <c r="L235" s="101">
        <v>34815</v>
      </c>
      <c r="M235" s="104">
        <v>1995</v>
      </c>
      <c r="N235" s="23">
        <v>17</v>
      </c>
      <c r="O235" s="85" t="s">
        <v>38</v>
      </c>
      <c r="P235" s="85" t="s">
        <v>39</v>
      </c>
      <c r="Q235" s="85">
        <f>SUM(M235+10)</f>
        <v>2005</v>
      </c>
      <c r="R235" s="85" t="s">
        <v>40</v>
      </c>
      <c r="S235" s="75">
        <v>2062</v>
      </c>
      <c r="T235" s="98"/>
    </row>
    <row r="236" spans="1:20" x14ac:dyDescent="0.25">
      <c r="A236" s="99">
        <v>225</v>
      </c>
      <c r="B236" s="75">
        <v>22052154</v>
      </c>
      <c r="C236" s="75" t="s">
        <v>32</v>
      </c>
      <c r="D236" s="75" t="s">
        <v>33</v>
      </c>
      <c r="E236" s="75" t="s">
        <v>68</v>
      </c>
      <c r="F236" s="75">
        <v>1200</v>
      </c>
      <c r="G236" s="75">
        <v>2713900</v>
      </c>
      <c r="H236" s="75">
        <v>1100</v>
      </c>
      <c r="I236" s="85" t="s">
        <v>206</v>
      </c>
      <c r="J236" s="85" t="s">
        <v>37</v>
      </c>
      <c r="K236" s="101">
        <v>35997</v>
      </c>
      <c r="L236" s="101">
        <v>36083</v>
      </c>
      <c r="M236" s="104">
        <v>1998</v>
      </c>
      <c r="N236" s="23">
        <v>12</v>
      </c>
      <c r="O236" s="85" t="s">
        <v>38</v>
      </c>
      <c r="P236" s="85" t="s">
        <v>39</v>
      </c>
      <c r="Q236" s="85">
        <f t="shared" ref="Q236:Q249" si="10">SUM(M236+20)</f>
        <v>2018</v>
      </c>
      <c r="R236" s="85" t="s">
        <v>40</v>
      </c>
      <c r="S236" s="75">
        <v>2062</v>
      </c>
      <c r="T236" s="98"/>
    </row>
    <row r="237" spans="1:20" x14ac:dyDescent="0.25">
      <c r="A237" s="99">
        <v>226</v>
      </c>
      <c r="B237" s="75">
        <v>22052157</v>
      </c>
      <c r="C237" s="75" t="s">
        <v>32</v>
      </c>
      <c r="D237" s="75" t="s">
        <v>33</v>
      </c>
      <c r="E237" s="75" t="s">
        <v>68</v>
      </c>
      <c r="F237" s="75">
        <v>1200</v>
      </c>
      <c r="G237" s="75">
        <v>2713900</v>
      </c>
      <c r="H237" s="75">
        <v>1100</v>
      </c>
      <c r="I237" s="85" t="s">
        <v>206</v>
      </c>
      <c r="J237" s="85" t="s">
        <v>37</v>
      </c>
      <c r="K237" s="101">
        <v>36028</v>
      </c>
      <c r="L237" s="101">
        <v>36083</v>
      </c>
      <c r="M237" s="104">
        <v>1998</v>
      </c>
      <c r="N237" s="23">
        <v>5</v>
      </c>
      <c r="O237" s="85" t="s">
        <v>38</v>
      </c>
      <c r="P237" s="85" t="s">
        <v>39</v>
      </c>
      <c r="Q237" s="85">
        <f t="shared" si="10"/>
        <v>2018</v>
      </c>
      <c r="R237" s="85" t="s">
        <v>40</v>
      </c>
      <c r="S237" s="75">
        <v>2062</v>
      </c>
      <c r="T237" s="98"/>
    </row>
    <row r="238" spans="1:20" ht="26.25" x14ac:dyDescent="0.25">
      <c r="A238" s="99">
        <v>227</v>
      </c>
      <c r="B238" s="75">
        <v>22052163</v>
      </c>
      <c r="C238" s="75" t="s">
        <v>32</v>
      </c>
      <c r="D238" s="75" t="s">
        <v>33</v>
      </c>
      <c r="E238" s="75" t="s">
        <v>68</v>
      </c>
      <c r="F238" s="75">
        <v>1200</v>
      </c>
      <c r="G238" s="75">
        <v>2713900</v>
      </c>
      <c r="H238" s="75">
        <v>1100</v>
      </c>
      <c r="I238" s="85" t="s">
        <v>207</v>
      </c>
      <c r="J238" s="85" t="s">
        <v>37</v>
      </c>
      <c r="K238" s="101">
        <v>36075</v>
      </c>
      <c r="L238" s="101">
        <v>36081</v>
      </c>
      <c r="M238" s="104">
        <v>1998</v>
      </c>
      <c r="N238" s="23">
        <v>2</v>
      </c>
      <c r="O238" s="85" t="s">
        <v>38</v>
      </c>
      <c r="P238" s="85" t="s">
        <v>39</v>
      </c>
      <c r="Q238" s="85">
        <f t="shared" si="10"/>
        <v>2018</v>
      </c>
      <c r="R238" s="85" t="s">
        <v>40</v>
      </c>
      <c r="S238" s="75">
        <v>2062</v>
      </c>
      <c r="T238" s="98"/>
    </row>
    <row r="239" spans="1:20" x14ac:dyDescent="0.25">
      <c r="A239" s="99">
        <v>228</v>
      </c>
      <c r="B239" s="75">
        <v>22052165</v>
      </c>
      <c r="C239" s="75" t="s">
        <v>32</v>
      </c>
      <c r="D239" s="75" t="s">
        <v>33</v>
      </c>
      <c r="E239" s="75" t="s">
        <v>68</v>
      </c>
      <c r="F239" s="75">
        <v>1200</v>
      </c>
      <c r="G239" s="75">
        <v>2713900</v>
      </c>
      <c r="H239" s="75">
        <v>1100</v>
      </c>
      <c r="I239" s="85" t="s">
        <v>208</v>
      </c>
      <c r="J239" s="85" t="s">
        <v>37</v>
      </c>
      <c r="K239" s="101">
        <v>35997</v>
      </c>
      <c r="L239" s="101">
        <v>36083</v>
      </c>
      <c r="M239" s="104">
        <v>1998</v>
      </c>
      <c r="N239" s="23">
        <v>6</v>
      </c>
      <c r="O239" s="85" t="s">
        <v>38</v>
      </c>
      <c r="P239" s="85" t="s">
        <v>39</v>
      </c>
      <c r="Q239" s="85">
        <f t="shared" si="10"/>
        <v>2018</v>
      </c>
      <c r="R239" s="85" t="s">
        <v>40</v>
      </c>
      <c r="S239" s="75">
        <v>2062</v>
      </c>
      <c r="T239" s="98"/>
    </row>
    <row r="240" spans="1:20" ht="26.25" x14ac:dyDescent="0.25">
      <c r="A240" s="99">
        <v>229</v>
      </c>
      <c r="B240" s="75">
        <v>22052166</v>
      </c>
      <c r="C240" s="75" t="s">
        <v>32</v>
      </c>
      <c r="D240" s="75" t="s">
        <v>33</v>
      </c>
      <c r="E240" s="75" t="s">
        <v>68</v>
      </c>
      <c r="F240" s="75">
        <v>1200</v>
      </c>
      <c r="G240" s="75">
        <v>2713900</v>
      </c>
      <c r="H240" s="75">
        <v>1100</v>
      </c>
      <c r="I240" s="85" t="s">
        <v>209</v>
      </c>
      <c r="J240" s="85" t="s">
        <v>37</v>
      </c>
      <c r="K240" s="101">
        <v>36075</v>
      </c>
      <c r="L240" s="101">
        <v>36089</v>
      </c>
      <c r="M240" s="104">
        <v>1998</v>
      </c>
      <c r="N240" s="23">
        <v>2</v>
      </c>
      <c r="O240" s="85" t="s">
        <v>38</v>
      </c>
      <c r="P240" s="85" t="s">
        <v>39</v>
      </c>
      <c r="Q240" s="85">
        <f t="shared" si="10"/>
        <v>2018</v>
      </c>
      <c r="R240" s="85" t="s">
        <v>40</v>
      </c>
      <c r="S240" s="75">
        <v>2062</v>
      </c>
      <c r="T240" s="98"/>
    </row>
    <row r="241" spans="1:20" ht="26.25" x14ac:dyDescent="0.25">
      <c r="A241" s="99">
        <v>230</v>
      </c>
      <c r="B241" s="75">
        <v>22052169</v>
      </c>
      <c r="C241" s="75" t="s">
        <v>32</v>
      </c>
      <c r="D241" s="75" t="s">
        <v>33</v>
      </c>
      <c r="E241" s="75" t="s">
        <v>34</v>
      </c>
      <c r="F241" s="75">
        <v>1200</v>
      </c>
      <c r="G241" s="75">
        <v>2713900</v>
      </c>
      <c r="H241" s="75" t="s">
        <v>35</v>
      </c>
      <c r="I241" s="85" t="s">
        <v>210</v>
      </c>
      <c r="J241" s="85" t="s">
        <v>37</v>
      </c>
      <c r="K241" s="101">
        <v>35943</v>
      </c>
      <c r="L241" s="101">
        <v>36222</v>
      </c>
      <c r="M241" s="104">
        <v>1999</v>
      </c>
      <c r="N241" s="23">
        <v>300</v>
      </c>
      <c r="O241" s="85" t="s">
        <v>38</v>
      </c>
      <c r="P241" s="85" t="s">
        <v>39</v>
      </c>
      <c r="Q241" s="85">
        <f t="shared" si="10"/>
        <v>2019</v>
      </c>
      <c r="R241" s="85" t="s">
        <v>40</v>
      </c>
      <c r="S241" s="75">
        <v>2062</v>
      </c>
      <c r="T241" s="98"/>
    </row>
    <row r="242" spans="1:20" x14ac:dyDescent="0.25">
      <c r="A242" s="99">
        <v>231</v>
      </c>
      <c r="B242" s="75">
        <v>22057744</v>
      </c>
      <c r="C242" s="75" t="s">
        <v>32</v>
      </c>
      <c r="D242" s="75" t="s">
        <v>33</v>
      </c>
      <c r="E242" s="75" t="s">
        <v>34</v>
      </c>
      <c r="F242" s="75">
        <v>1200</v>
      </c>
      <c r="G242" s="75">
        <v>2715090</v>
      </c>
      <c r="H242" s="75" t="s">
        <v>35</v>
      </c>
      <c r="I242" s="85" t="s">
        <v>98</v>
      </c>
      <c r="J242" s="85" t="s">
        <v>37</v>
      </c>
      <c r="K242" s="101">
        <v>34640</v>
      </c>
      <c r="L242" s="101">
        <v>34668</v>
      </c>
      <c r="M242" s="104">
        <v>1994</v>
      </c>
      <c r="N242" s="23">
        <v>200</v>
      </c>
      <c r="O242" s="85" t="s">
        <v>38</v>
      </c>
      <c r="P242" s="85" t="s">
        <v>39</v>
      </c>
      <c r="Q242" s="85">
        <f t="shared" si="10"/>
        <v>2014</v>
      </c>
      <c r="R242" s="85" t="s">
        <v>40</v>
      </c>
      <c r="S242" s="75">
        <v>2062</v>
      </c>
      <c r="T242" s="98"/>
    </row>
    <row r="243" spans="1:20" x14ac:dyDescent="0.25">
      <c r="A243" s="99">
        <v>232</v>
      </c>
      <c r="B243" s="75">
        <v>22070442</v>
      </c>
      <c r="C243" s="75" t="s">
        <v>32</v>
      </c>
      <c r="D243" s="75" t="s">
        <v>33</v>
      </c>
      <c r="E243" s="75" t="s">
        <v>58</v>
      </c>
      <c r="F243" s="75">
        <v>1200</v>
      </c>
      <c r="G243" s="75">
        <v>2714839</v>
      </c>
      <c r="H243" s="75">
        <v>3001</v>
      </c>
      <c r="I243" s="85" t="s">
        <v>211</v>
      </c>
      <c r="J243" s="85" t="s">
        <v>37</v>
      </c>
      <c r="K243" s="101">
        <v>34639</v>
      </c>
      <c r="L243" s="101">
        <v>34690</v>
      </c>
      <c r="M243" s="104">
        <v>1994</v>
      </c>
      <c r="N243" s="23">
        <v>5</v>
      </c>
      <c r="O243" s="85" t="s">
        <v>38</v>
      </c>
      <c r="P243" s="85" t="s">
        <v>39</v>
      </c>
      <c r="Q243" s="85">
        <f t="shared" si="10"/>
        <v>2014</v>
      </c>
      <c r="R243" s="85" t="s">
        <v>60</v>
      </c>
      <c r="S243" s="75">
        <v>2062</v>
      </c>
      <c r="T243" s="98"/>
    </row>
    <row r="244" spans="1:20" x14ac:dyDescent="0.25">
      <c r="A244" s="99">
        <v>233</v>
      </c>
      <c r="B244" s="75">
        <v>22059645</v>
      </c>
      <c r="C244" s="75" t="s">
        <v>32</v>
      </c>
      <c r="D244" s="75" t="s">
        <v>113</v>
      </c>
      <c r="E244" s="75" t="s">
        <v>212</v>
      </c>
      <c r="F244" s="75">
        <v>1010</v>
      </c>
      <c r="G244" s="75">
        <v>2714149</v>
      </c>
      <c r="H244" s="75">
        <v>3303</v>
      </c>
      <c r="I244" s="85" t="s">
        <v>213</v>
      </c>
      <c r="J244" s="85" t="s">
        <v>37</v>
      </c>
      <c r="K244" s="101">
        <v>35629</v>
      </c>
      <c r="L244" s="101">
        <v>35664</v>
      </c>
      <c r="M244" s="104">
        <v>1997</v>
      </c>
      <c r="N244" s="23">
        <v>4</v>
      </c>
      <c r="O244" s="85" t="s">
        <v>38</v>
      </c>
      <c r="P244" s="85" t="s">
        <v>39</v>
      </c>
      <c r="Q244" s="85">
        <f t="shared" si="10"/>
        <v>2017</v>
      </c>
      <c r="R244" s="85" t="s">
        <v>40</v>
      </c>
      <c r="S244" s="75">
        <v>2062</v>
      </c>
      <c r="T244" s="98"/>
    </row>
    <row r="245" spans="1:20" ht="26.25" x14ac:dyDescent="0.25">
      <c r="A245" s="99">
        <v>234</v>
      </c>
      <c r="B245" s="75">
        <v>22059646</v>
      </c>
      <c r="C245" s="75" t="s">
        <v>32</v>
      </c>
      <c r="D245" s="75" t="s">
        <v>113</v>
      </c>
      <c r="E245" s="75" t="s">
        <v>212</v>
      </c>
      <c r="F245" s="75">
        <v>1010</v>
      </c>
      <c r="G245" s="75">
        <v>2714149</v>
      </c>
      <c r="H245" s="75">
        <v>3303</v>
      </c>
      <c r="I245" s="85" t="s">
        <v>214</v>
      </c>
      <c r="J245" s="85" t="s">
        <v>37</v>
      </c>
      <c r="K245" s="101">
        <v>35962</v>
      </c>
      <c r="L245" s="101">
        <v>36005</v>
      </c>
      <c r="M245" s="104">
        <v>1998</v>
      </c>
      <c r="N245" s="23">
        <v>24</v>
      </c>
      <c r="O245" s="85" t="s">
        <v>38</v>
      </c>
      <c r="P245" s="85" t="s">
        <v>39</v>
      </c>
      <c r="Q245" s="85">
        <f t="shared" si="10"/>
        <v>2018</v>
      </c>
      <c r="R245" s="85" t="s">
        <v>40</v>
      </c>
      <c r="S245" s="75">
        <v>2062</v>
      </c>
      <c r="T245" s="98"/>
    </row>
    <row r="246" spans="1:20" x14ac:dyDescent="0.25">
      <c r="A246" s="99">
        <v>235</v>
      </c>
      <c r="B246" s="75">
        <v>22059648</v>
      </c>
      <c r="C246" s="75" t="s">
        <v>32</v>
      </c>
      <c r="D246" s="75" t="s">
        <v>113</v>
      </c>
      <c r="E246" s="75" t="s">
        <v>212</v>
      </c>
      <c r="F246" s="75">
        <v>1010</v>
      </c>
      <c r="G246" s="75">
        <v>2714149</v>
      </c>
      <c r="H246" s="75">
        <v>3303</v>
      </c>
      <c r="I246" s="85" t="s">
        <v>215</v>
      </c>
      <c r="J246" s="85" t="s">
        <v>37</v>
      </c>
      <c r="K246" s="101">
        <v>35104</v>
      </c>
      <c r="L246" s="101">
        <v>35348</v>
      </c>
      <c r="M246" s="104">
        <v>1996</v>
      </c>
      <c r="N246" s="23">
        <v>13</v>
      </c>
      <c r="O246" s="85" t="s">
        <v>38</v>
      </c>
      <c r="P246" s="85" t="s">
        <v>39</v>
      </c>
      <c r="Q246" s="85">
        <f t="shared" si="10"/>
        <v>2016</v>
      </c>
      <c r="R246" s="85" t="s">
        <v>40</v>
      </c>
      <c r="S246" s="75">
        <v>2062</v>
      </c>
      <c r="T246" s="98"/>
    </row>
    <row r="247" spans="1:20" x14ac:dyDescent="0.25">
      <c r="A247" s="99">
        <v>236</v>
      </c>
      <c r="B247" s="75">
        <v>22059649</v>
      </c>
      <c r="C247" s="75" t="s">
        <v>32</v>
      </c>
      <c r="D247" s="75" t="s">
        <v>113</v>
      </c>
      <c r="E247" s="75" t="s">
        <v>212</v>
      </c>
      <c r="F247" s="75">
        <v>1010</v>
      </c>
      <c r="G247" s="75">
        <v>2714149</v>
      </c>
      <c r="H247" s="75">
        <v>3303</v>
      </c>
      <c r="I247" s="85" t="s">
        <v>216</v>
      </c>
      <c r="J247" s="85" t="s">
        <v>37</v>
      </c>
      <c r="K247" s="101">
        <v>35362</v>
      </c>
      <c r="L247" s="101">
        <v>35599</v>
      </c>
      <c r="M247" s="104">
        <v>1997</v>
      </c>
      <c r="N247" s="23">
        <v>53</v>
      </c>
      <c r="O247" s="85" t="s">
        <v>38</v>
      </c>
      <c r="P247" s="85" t="s">
        <v>39</v>
      </c>
      <c r="Q247" s="85">
        <f t="shared" si="10"/>
        <v>2017</v>
      </c>
      <c r="R247" s="85" t="s">
        <v>40</v>
      </c>
      <c r="S247" s="75">
        <v>2062</v>
      </c>
      <c r="T247" s="98"/>
    </row>
    <row r="248" spans="1:20" x14ac:dyDescent="0.25">
      <c r="A248" s="99">
        <v>237</v>
      </c>
      <c r="B248" s="75">
        <v>22059654</v>
      </c>
      <c r="C248" s="75" t="s">
        <v>32</v>
      </c>
      <c r="D248" s="75" t="s">
        <v>113</v>
      </c>
      <c r="E248" s="75" t="s">
        <v>212</v>
      </c>
      <c r="F248" s="75">
        <v>1010</v>
      </c>
      <c r="G248" s="75">
        <v>2714149</v>
      </c>
      <c r="H248" s="75">
        <v>3303</v>
      </c>
      <c r="I248" s="85" t="s">
        <v>217</v>
      </c>
      <c r="J248" s="85" t="s">
        <v>37</v>
      </c>
      <c r="K248" s="101">
        <v>34718</v>
      </c>
      <c r="L248" s="101">
        <v>35209</v>
      </c>
      <c r="M248" s="104">
        <v>1996</v>
      </c>
      <c r="N248" s="23">
        <v>18</v>
      </c>
      <c r="O248" s="85" t="s">
        <v>38</v>
      </c>
      <c r="P248" s="85" t="s">
        <v>39</v>
      </c>
      <c r="Q248" s="85">
        <f t="shared" si="10"/>
        <v>2016</v>
      </c>
      <c r="R248" s="85" t="s">
        <v>40</v>
      </c>
      <c r="S248" s="75">
        <v>2062</v>
      </c>
      <c r="T248" s="98"/>
    </row>
    <row r="249" spans="1:20" x14ac:dyDescent="0.25">
      <c r="A249" s="99">
        <v>238</v>
      </c>
      <c r="B249" s="75">
        <v>22059655</v>
      </c>
      <c r="C249" s="75" t="s">
        <v>32</v>
      </c>
      <c r="D249" s="75" t="s">
        <v>113</v>
      </c>
      <c r="E249" s="75" t="s">
        <v>212</v>
      </c>
      <c r="F249" s="75">
        <v>1010</v>
      </c>
      <c r="G249" s="75">
        <v>2714149</v>
      </c>
      <c r="H249" s="75">
        <v>3303</v>
      </c>
      <c r="I249" s="85" t="s">
        <v>218</v>
      </c>
      <c r="J249" s="85" t="s">
        <v>37</v>
      </c>
      <c r="K249" s="101">
        <v>34701</v>
      </c>
      <c r="L249" s="101">
        <v>35052</v>
      </c>
      <c r="M249" s="104">
        <v>1995</v>
      </c>
      <c r="N249" s="23">
        <v>15</v>
      </c>
      <c r="O249" s="85" t="s">
        <v>38</v>
      </c>
      <c r="P249" s="85" t="s">
        <v>39</v>
      </c>
      <c r="Q249" s="85">
        <f t="shared" si="10"/>
        <v>2015</v>
      </c>
      <c r="R249" s="85" t="s">
        <v>40</v>
      </c>
      <c r="S249" s="75">
        <v>2062</v>
      </c>
      <c r="T249" s="98"/>
    </row>
    <row r="250" spans="1:20" x14ac:dyDescent="0.25">
      <c r="A250" s="99">
        <v>239</v>
      </c>
      <c r="B250" s="75">
        <v>22071905</v>
      </c>
      <c r="C250" s="75" t="s">
        <v>32</v>
      </c>
      <c r="D250" s="75" t="s">
        <v>219</v>
      </c>
      <c r="E250" s="75" t="s">
        <v>220</v>
      </c>
      <c r="F250" s="75">
        <v>1302</v>
      </c>
      <c r="G250" s="75">
        <v>2715421</v>
      </c>
      <c r="H250" s="75">
        <v>3506</v>
      </c>
      <c r="I250" s="85" t="s">
        <v>221</v>
      </c>
      <c r="J250" s="85" t="s">
        <v>37</v>
      </c>
      <c r="K250" s="101">
        <v>35576</v>
      </c>
      <c r="L250" s="101">
        <v>35593</v>
      </c>
      <c r="M250" s="104">
        <v>1999</v>
      </c>
      <c r="N250" s="23">
        <v>350</v>
      </c>
      <c r="O250" s="85" t="s">
        <v>38</v>
      </c>
      <c r="P250" s="85" t="s">
        <v>39</v>
      </c>
      <c r="Q250" s="85">
        <f>SUM(M250+10)</f>
        <v>2009</v>
      </c>
      <c r="R250" s="85" t="s">
        <v>40</v>
      </c>
      <c r="S250" s="75">
        <v>2062</v>
      </c>
      <c r="T250" s="98"/>
    </row>
    <row r="251" spans="1:20" x14ac:dyDescent="0.25">
      <c r="A251" s="99">
        <v>240</v>
      </c>
      <c r="B251" s="75">
        <v>22049899</v>
      </c>
      <c r="C251" s="75" t="s">
        <v>32</v>
      </c>
      <c r="D251" s="75" t="s">
        <v>33</v>
      </c>
      <c r="E251" s="75" t="s">
        <v>34</v>
      </c>
      <c r="F251" s="75">
        <v>1200</v>
      </c>
      <c r="G251" s="75">
        <v>5251379</v>
      </c>
      <c r="H251" s="75" t="s">
        <v>35</v>
      </c>
      <c r="I251" s="85" t="s">
        <v>222</v>
      </c>
      <c r="J251" s="85" t="s">
        <v>37</v>
      </c>
      <c r="K251" s="101">
        <v>33914</v>
      </c>
      <c r="L251" s="101">
        <v>33968</v>
      </c>
      <c r="M251" s="104">
        <v>1992</v>
      </c>
      <c r="N251" s="23">
        <v>250</v>
      </c>
      <c r="O251" s="85" t="s">
        <v>38</v>
      </c>
      <c r="P251" s="85" t="s">
        <v>39</v>
      </c>
      <c r="Q251" s="85">
        <f t="shared" ref="Q251:Q270" si="11">SUM(M251+20)</f>
        <v>2012</v>
      </c>
      <c r="R251" s="85" t="s">
        <v>40</v>
      </c>
      <c r="S251" s="75">
        <v>2062</v>
      </c>
      <c r="T251" s="98"/>
    </row>
    <row r="252" spans="1:20" x14ac:dyDescent="0.25">
      <c r="A252" s="99">
        <v>241</v>
      </c>
      <c r="B252" s="75">
        <v>22058758</v>
      </c>
      <c r="C252" s="75" t="s">
        <v>32</v>
      </c>
      <c r="D252" s="75" t="s">
        <v>33</v>
      </c>
      <c r="E252" s="75" t="s">
        <v>34</v>
      </c>
      <c r="F252" s="75">
        <v>1200</v>
      </c>
      <c r="G252" s="75">
        <v>2714201</v>
      </c>
      <c r="H252" s="75" t="s">
        <v>35</v>
      </c>
      <c r="I252" s="85" t="s">
        <v>223</v>
      </c>
      <c r="J252" s="85" t="s">
        <v>37</v>
      </c>
      <c r="K252" s="101">
        <v>34701</v>
      </c>
      <c r="L252" s="101">
        <v>34996</v>
      </c>
      <c r="M252" s="104">
        <v>1995</v>
      </c>
      <c r="N252" s="23">
        <v>310</v>
      </c>
      <c r="O252" s="85" t="s">
        <v>38</v>
      </c>
      <c r="P252" s="85" t="s">
        <v>39</v>
      </c>
      <c r="Q252" s="85">
        <f t="shared" si="11"/>
        <v>2015</v>
      </c>
      <c r="R252" s="85" t="s">
        <v>40</v>
      </c>
      <c r="S252" s="75">
        <v>2062</v>
      </c>
      <c r="T252" s="98"/>
    </row>
    <row r="253" spans="1:20" x14ac:dyDescent="0.25">
      <c r="A253" s="99">
        <v>242</v>
      </c>
      <c r="B253" s="75">
        <v>22058759</v>
      </c>
      <c r="C253" s="75" t="s">
        <v>32</v>
      </c>
      <c r="D253" s="75" t="s">
        <v>33</v>
      </c>
      <c r="E253" s="75" t="s">
        <v>34</v>
      </c>
      <c r="F253" s="75">
        <v>1200</v>
      </c>
      <c r="G253" s="75">
        <v>2714201</v>
      </c>
      <c r="H253" s="75" t="s">
        <v>35</v>
      </c>
      <c r="I253" s="85" t="s">
        <v>224</v>
      </c>
      <c r="J253" s="85" t="s">
        <v>37</v>
      </c>
      <c r="K253" s="101">
        <v>34445</v>
      </c>
      <c r="L253" s="101">
        <v>34698</v>
      </c>
      <c r="M253" s="104">
        <v>1994</v>
      </c>
      <c r="N253" s="23">
        <v>400</v>
      </c>
      <c r="O253" s="85" t="s">
        <v>38</v>
      </c>
      <c r="P253" s="85" t="s">
        <v>39</v>
      </c>
      <c r="Q253" s="85">
        <f t="shared" si="11"/>
        <v>2014</v>
      </c>
      <c r="R253" s="85" t="s">
        <v>40</v>
      </c>
      <c r="S253" s="75">
        <v>2062</v>
      </c>
      <c r="T253" s="75"/>
    </row>
    <row r="254" spans="1:20" x14ac:dyDescent="0.25">
      <c r="A254" s="99">
        <v>243</v>
      </c>
      <c r="B254" s="75">
        <v>22058760</v>
      </c>
      <c r="C254" s="75" t="s">
        <v>32</v>
      </c>
      <c r="D254" s="75" t="s">
        <v>33</v>
      </c>
      <c r="E254" s="75" t="s">
        <v>34</v>
      </c>
      <c r="F254" s="75">
        <v>1200</v>
      </c>
      <c r="G254" s="75">
        <v>2714201</v>
      </c>
      <c r="H254" s="75" t="s">
        <v>35</v>
      </c>
      <c r="I254" s="85" t="s">
        <v>225</v>
      </c>
      <c r="J254" s="85" t="s">
        <v>37</v>
      </c>
      <c r="K254" s="101">
        <v>34701</v>
      </c>
      <c r="L254" s="101">
        <v>34989</v>
      </c>
      <c r="M254" s="104">
        <v>1995</v>
      </c>
      <c r="N254" s="23">
        <v>450</v>
      </c>
      <c r="O254" s="85" t="s">
        <v>38</v>
      </c>
      <c r="P254" s="85" t="s">
        <v>39</v>
      </c>
      <c r="Q254" s="85">
        <f t="shared" si="11"/>
        <v>2015</v>
      </c>
      <c r="R254" s="85" t="s">
        <v>40</v>
      </c>
      <c r="S254" s="75">
        <v>2062</v>
      </c>
      <c r="T254" s="98"/>
    </row>
    <row r="255" spans="1:20" x14ac:dyDescent="0.25">
      <c r="A255" s="99">
        <v>244</v>
      </c>
      <c r="B255" s="75">
        <v>22058761</v>
      </c>
      <c r="C255" s="75" t="s">
        <v>32</v>
      </c>
      <c r="D255" s="75" t="s">
        <v>33</v>
      </c>
      <c r="E255" s="75" t="s">
        <v>46</v>
      </c>
      <c r="F255" s="75">
        <v>1200</v>
      </c>
      <c r="G255" s="75">
        <v>2714201</v>
      </c>
      <c r="H255" s="75" t="s">
        <v>47</v>
      </c>
      <c r="I255" s="85" t="s">
        <v>226</v>
      </c>
      <c r="J255" s="85" t="s">
        <v>37</v>
      </c>
      <c r="K255" s="101">
        <v>28163</v>
      </c>
      <c r="L255" s="101">
        <v>31043</v>
      </c>
      <c r="M255" s="104">
        <v>1984</v>
      </c>
      <c r="N255" s="23">
        <v>270</v>
      </c>
      <c r="O255" s="85" t="s">
        <v>38</v>
      </c>
      <c r="P255" s="85" t="s">
        <v>39</v>
      </c>
      <c r="Q255" s="85">
        <f t="shared" si="11"/>
        <v>2004</v>
      </c>
      <c r="R255" s="85" t="s">
        <v>40</v>
      </c>
      <c r="S255" s="75">
        <v>2062</v>
      </c>
      <c r="T255" s="98"/>
    </row>
    <row r="256" spans="1:20" x14ac:dyDescent="0.25">
      <c r="A256" s="99">
        <v>245</v>
      </c>
      <c r="B256" s="75">
        <v>22058762</v>
      </c>
      <c r="C256" s="75" t="s">
        <v>32</v>
      </c>
      <c r="D256" s="75" t="s">
        <v>33</v>
      </c>
      <c r="E256" s="75" t="s">
        <v>46</v>
      </c>
      <c r="F256" s="75">
        <v>1200</v>
      </c>
      <c r="G256" s="75">
        <v>2714201</v>
      </c>
      <c r="H256" s="75" t="s">
        <v>47</v>
      </c>
      <c r="I256" s="85" t="s">
        <v>227</v>
      </c>
      <c r="J256" s="85" t="s">
        <v>37</v>
      </c>
      <c r="K256" s="101">
        <v>31050</v>
      </c>
      <c r="L256" s="101">
        <v>31775</v>
      </c>
      <c r="M256" s="104">
        <v>1986</v>
      </c>
      <c r="N256" s="23">
        <v>110</v>
      </c>
      <c r="O256" s="85" t="s">
        <v>38</v>
      </c>
      <c r="P256" s="85" t="s">
        <v>39</v>
      </c>
      <c r="Q256" s="85">
        <f t="shared" si="11"/>
        <v>2006</v>
      </c>
      <c r="R256" s="85" t="s">
        <v>40</v>
      </c>
      <c r="S256" s="75">
        <v>2062</v>
      </c>
      <c r="T256" s="75"/>
    </row>
    <row r="257" spans="1:20" x14ac:dyDescent="0.25">
      <c r="A257" s="99">
        <v>246</v>
      </c>
      <c r="B257" s="75">
        <v>22058763</v>
      </c>
      <c r="C257" s="75" t="s">
        <v>32</v>
      </c>
      <c r="D257" s="75" t="s">
        <v>33</v>
      </c>
      <c r="E257" s="75" t="s">
        <v>46</v>
      </c>
      <c r="F257" s="75">
        <v>1200</v>
      </c>
      <c r="G257" s="75">
        <v>2714201</v>
      </c>
      <c r="H257" s="75" t="s">
        <v>47</v>
      </c>
      <c r="I257" s="85" t="s">
        <v>228</v>
      </c>
      <c r="J257" s="85" t="s">
        <v>37</v>
      </c>
      <c r="K257" s="101">
        <v>31791</v>
      </c>
      <c r="L257" s="101">
        <v>32133</v>
      </c>
      <c r="M257" s="104">
        <v>1987</v>
      </c>
      <c r="N257" s="23">
        <v>60</v>
      </c>
      <c r="O257" s="85" t="s">
        <v>38</v>
      </c>
      <c r="P257" s="85" t="s">
        <v>39</v>
      </c>
      <c r="Q257" s="85">
        <f t="shared" si="11"/>
        <v>2007</v>
      </c>
      <c r="R257" s="85" t="s">
        <v>40</v>
      </c>
      <c r="S257" s="75">
        <v>2062</v>
      </c>
      <c r="T257" s="75"/>
    </row>
    <row r="258" spans="1:20" x14ac:dyDescent="0.25">
      <c r="A258" s="99">
        <v>247</v>
      </c>
      <c r="B258" s="75">
        <v>22058764</v>
      </c>
      <c r="C258" s="75" t="s">
        <v>32</v>
      </c>
      <c r="D258" s="75" t="s">
        <v>33</v>
      </c>
      <c r="E258" s="75" t="s">
        <v>46</v>
      </c>
      <c r="F258" s="75">
        <v>1200</v>
      </c>
      <c r="G258" s="75">
        <v>2714201</v>
      </c>
      <c r="H258" s="75" t="s">
        <v>47</v>
      </c>
      <c r="I258" s="85" t="s">
        <v>229</v>
      </c>
      <c r="J258" s="85" t="s">
        <v>37</v>
      </c>
      <c r="K258" s="101">
        <v>32149</v>
      </c>
      <c r="L258" s="101">
        <v>32498</v>
      </c>
      <c r="M258" s="104">
        <v>1988</v>
      </c>
      <c r="N258" s="23">
        <v>90</v>
      </c>
      <c r="O258" s="85" t="s">
        <v>38</v>
      </c>
      <c r="P258" s="85" t="s">
        <v>39</v>
      </c>
      <c r="Q258" s="85">
        <f t="shared" si="11"/>
        <v>2008</v>
      </c>
      <c r="R258" s="85" t="s">
        <v>40</v>
      </c>
      <c r="S258" s="75">
        <v>2062</v>
      </c>
      <c r="T258" s="98"/>
    </row>
    <row r="259" spans="1:20" x14ac:dyDescent="0.25">
      <c r="A259" s="99">
        <v>248</v>
      </c>
      <c r="B259" s="75">
        <v>22058765</v>
      </c>
      <c r="C259" s="75" t="s">
        <v>32</v>
      </c>
      <c r="D259" s="75" t="s">
        <v>33</v>
      </c>
      <c r="E259" s="75" t="s">
        <v>34</v>
      </c>
      <c r="F259" s="75">
        <v>1200</v>
      </c>
      <c r="G259" s="75">
        <v>2714201</v>
      </c>
      <c r="H259" s="75" t="s">
        <v>35</v>
      </c>
      <c r="I259" s="85" t="s">
        <v>230</v>
      </c>
      <c r="J259" s="85" t="s">
        <v>37</v>
      </c>
      <c r="K259" s="101">
        <v>32149</v>
      </c>
      <c r="L259" s="101">
        <v>32868</v>
      </c>
      <c r="M259" s="104">
        <v>1989</v>
      </c>
      <c r="N259" s="23">
        <v>190</v>
      </c>
      <c r="O259" s="85" t="s">
        <v>38</v>
      </c>
      <c r="P259" s="85" t="s">
        <v>39</v>
      </c>
      <c r="Q259" s="85">
        <f t="shared" si="11"/>
        <v>2009</v>
      </c>
      <c r="R259" s="85" t="s">
        <v>40</v>
      </c>
      <c r="S259" s="75">
        <v>2062</v>
      </c>
      <c r="T259" s="98"/>
    </row>
    <row r="260" spans="1:20" x14ac:dyDescent="0.25">
      <c r="A260" s="99">
        <v>249</v>
      </c>
      <c r="B260" s="75">
        <v>22058766</v>
      </c>
      <c r="C260" s="75" t="s">
        <v>32</v>
      </c>
      <c r="D260" s="75" t="s">
        <v>33</v>
      </c>
      <c r="E260" s="75" t="s">
        <v>46</v>
      </c>
      <c r="F260" s="75">
        <v>1200</v>
      </c>
      <c r="G260" s="75">
        <v>2714201</v>
      </c>
      <c r="H260" s="75" t="s">
        <v>47</v>
      </c>
      <c r="I260" s="85" t="s">
        <v>231</v>
      </c>
      <c r="J260" s="85" t="s">
        <v>37</v>
      </c>
      <c r="K260" s="101">
        <v>32511</v>
      </c>
      <c r="L260" s="101">
        <v>32868</v>
      </c>
      <c r="M260" s="104">
        <v>1989</v>
      </c>
      <c r="N260" s="23">
        <v>100</v>
      </c>
      <c r="O260" s="85" t="s">
        <v>38</v>
      </c>
      <c r="P260" s="85" t="s">
        <v>39</v>
      </c>
      <c r="Q260" s="85">
        <f t="shared" si="11"/>
        <v>2009</v>
      </c>
      <c r="R260" s="85" t="s">
        <v>40</v>
      </c>
      <c r="S260" s="75">
        <v>2062</v>
      </c>
      <c r="T260" s="98"/>
    </row>
    <row r="261" spans="1:20" x14ac:dyDescent="0.25">
      <c r="A261" s="99">
        <v>250</v>
      </c>
      <c r="B261" s="75">
        <v>22058767</v>
      </c>
      <c r="C261" s="75" t="s">
        <v>32</v>
      </c>
      <c r="D261" s="75" t="s">
        <v>33</v>
      </c>
      <c r="E261" s="75" t="s">
        <v>46</v>
      </c>
      <c r="F261" s="75">
        <v>1200</v>
      </c>
      <c r="G261" s="75">
        <v>2714201</v>
      </c>
      <c r="H261" s="75" t="s">
        <v>47</v>
      </c>
      <c r="I261" s="85" t="s">
        <v>232</v>
      </c>
      <c r="J261" s="85" t="s">
        <v>37</v>
      </c>
      <c r="K261" s="101">
        <v>32510</v>
      </c>
      <c r="L261" s="101">
        <v>33234</v>
      </c>
      <c r="M261" s="104">
        <v>1990</v>
      </c>
      <c r="N261" s="23">
        <v>160</v>
      </c>
      <c r="O261" s="85" t="s">
        <v>38</v>
      </c>
      <c r="P261" s="85" t="s">
        <v>39</v>
      </c>
      <c r="Q261" s="85">
        <f t="shared" si="11"/>
        <v>2010</v>
      </c>
      <c r="R261" s="85" t="s">
        <v>40</v>
      </c>
      <c r="S261" s="75">
        <v>2062</v>
      </c>
      <c r="T261" s="98"/>
    </row>
    <row r="262" spans="1:20" x14ac:dyDescent="0.25">
      <c r="A262" s="99">
        <v>251</v>
      </c>
      <c r="B262" s="75">
        <v>22058768</v>
      </c>
      <c r="C262" s="75" t="s">
        <v>32</v>
      </c>
      <c r="D262" s="75" t="s">
        <v>33</v>
      </c>
      <c r="E262" s="75" t="s">
        <v>46</v>
      </c>
      <c r="F262" s="75">
        <v>1200</v>
      </c>
      <c r="G262" s="75">
        <v>2714201</v>
      </c>
      <c r="H262" s="75" t="s">
        <v>47</v>
      </c>
      <c r="I262" s="85" t="s">
        <v>232</v>
      </c>
      <c r="J262" s="85" t="s">
        <v>37</v>
      </c>
      <c r="K262" s="101">
        <v>32510</v>
      </c>
      <c r="L262" s="101">
        <v>33234</v>
      </c>
      <c r="M262" s="104">
        <v>1990</v>
      </c>
      <c r="N262" s="23">
        <v>180</v>
      </c>
      <c r="O262" s="85" t="s">
        <v>38</v>
      </c>
      <c r="P262" s="85" t="s">
        <v>39</v>
      </c>
      <c r="Q262" s="85">
        <f t="shared" si="11"/>
        <v>2010</v>
      </c>
      <c r="R262" s="85" t="s">
        <v>40</v>
      </c>
      <c r="S262" s="75">
        <v>2062</v>
      </c>
      <c r="T262" s="98"/>
    </row>
    <row r="263" spans="1:20" x14ac:dyDescent="0.25">
      <c r="A263" s="99">
        <v>252</v>
      </c>
      <c r="B263" s="75">
        <v>22058769</v>
      </c>
      <c r="C263" s="75" t="s">
        <v>32</v>
      </c>
      <c r="D263" s="75" t="s">
        <v>33</v>
      </c>
      <c r="E263" s="75" t="s">
        <v>34</v>
      </c>
      <c r="F263" s="75">
        <v>1200</v>
      </c>
      <c r="G263" s="75">
        <v>2714201</v>
      </c>
      <c r="H263" s="75" t="s">
        <v>35</v>
      </c>
      <c r="I263" s="85" t="s">
        <v>233</v>
      </c>
      <c r="J263" s="85" t="s">
        <v>37</v>
      </c>
      <c r="K263" s="101">
        <v>34449</v>
      </c>
      <c r="L263" s="101">
        <v>34698</v>
      </c>
      <c r="M263" s="104">
        <v>1994</v>
      </c>
      <c r="N263" s="23">
        <v>220</v>
      </c>
      <c r="O263" s="85" t="s">
        <v>38</v>
      </c>
      <c r="P263" s="85" t="s">
        <v>39</v>
      </c>
      <c r="Q263" s="85">
        <f t="shared" si="11"/>
        <v>2014</v>
      </c>
      <c r="R263" s="85" t="s">
        <v>40</v>
      </c>
      <c r="S263" s="75">
        <v>2062</v>
      </c>
      <c r="T263" s="98"/>
    </row>
    <row r="264" spans="1:20" ht="26.25" x14ac:dyDescent="0.25">
      <c r="A264" s="99">
        <v>253</v>
      </c>
      <c r="B264" s="75">
        <v>22058770</v>
      </c>
      <c r="C264" s="75" t="s">
        <v>32</v>
      </c>
      <c r="D264" s="75" t="s">
        <v>33</v>
      </c>
      <c r="E264" s="75" t="s">
        <v>34</v>
      </c>
      <c r="F264" s="75">
        <v>1200</v>
      </c>
      <c r="G264" s="75">
        <v>2714201</v>
      </c>
      <c r="H264" s="75" t="s">
        <v>35</v>
      </c>
      <c r="I264" s="85" t="s">
        <v>234</v>
      </c>
      <c r="J264" s="85" t="s">
        <v>37</v>
      </c>
      <c r="K264" s="101">
        <v>34417</v>
      </c>
      <c r="L264" s="101">
        <v>35103</v>
      </c>
      <c r="M264" s="104">
        <v>1996</v>
      </c>
      <c r="N264" s="23">
        <v>100</v>
      </c>
      <c r="O264" s="85" t="s">
        <v>38</v>
      </c>
      <c r="P264" s="85" t="s">
        <v>39</v>
      </c>
      <c r="Q264" s="85">
        <f t="shared" si="11"/>
        <v>2016</v>
      </c>
      <c r="R264" s="85" t="s">
        <v>40</v>
      </c>
      <c r="S264" s="75">
        <v>2062</v>
      </c>
      <c r="T264" s="98"/>
    </row>
    <row r="265" spans="1:20" x14ac:dyDescent="0.25">
      <c r="A265" s="99">
        <v>254</v>
      </c>
      <c r="B265" s="75">
        <v>22058771</v>
      </c>
      <c r="C265" s="75" t="s">
        <v>32</v>
      </c>
      <c r="D265" s="75" t="s">
        <v>33</v>
      </c>
      <c r="E265" s="75" t="s">
        <v>34</v>
      </c>
      <c r="F265" s="75">
        <v>1200</v>
      </c>
      <c r="G265" s="75">
        <v>2714201</v>
      </c>
      <c r="H265" s="75" t="s">
        <v>35</v>
      </c>
      <c r="I265" s="85" t="s">
        <v>235</v>
      </c>
      <c r="J265" s="85" t="s">
        <v>37</v>
      </c>
      <c r="K265" s="101">
        <v>31786</v>
      </c>
      <c r="L265" s="101">
        <v>32139</v>
      </c>
      <c r="M265" s="104">
        <v>1987</v>
      </c>
      <c r="N265" s="23">
        <v>200</v>
      </c>
      <c r="O265" s="85" t="s">
        <v>38</v>
      </c>
      <c r="P265" s="85" t="s">
        <v>39</v>
      </c>
      <c r="Q265" s="85">
        <f t="shared" si="11"/>
        <v>2007</v>
      </c>
      <c r="R265" s="85" t="s">
        <v>40</v>
      </c>
      <c r="S265" s="75">
        <v>2062</v>
      </c>
      <c r="T265" s="75"/>
    </row>
    <row r="266" spans="1:20" x14ac:dyDescent="0.25">
      <c r="A266" s="99">
        <v>255</v>
      </c>
      <c r="B266" s="75">
        <v>22058772</v>
      </c>
      <c r="C266" s="75" t="s">
        <v>32</v>
      </c>
      <c r="D266" s="75" t="s">
        <v>33</v>
      </c>
      <c r="E266" s="75" t="s">
        <v>34</v>
      </c>
      <c r="F266" s="75">
        <v>1200</v>
      </c>
      <c r="G266" s="75">
        <v>2714201</v>
      </c>
      <c r="H266" s="75" t="s">
        <v>35</v>
      </c>
      <c r="I266" s="85" t="s">
        <v>236</v>
      </c>
      <c r="J266" s="85" t="s">
        <v>37</v>
      </c>
      <c r="K266" s="101">
        <v>32150</v>
      </c>
      <c r="L266" s="101">
        <v>32503</v>
      </c>
      <c r="M266" s="104">
        <v>1988</v>
      </c>
      <c r="N266" s="23">
        <v>220</v>
      </c>
      <c r="O266" s="85" t="s">
        <v>38</v>
      </c>
      <c r="P266" s="85" t="s">
        <v>39</v>
      </c>
      <c r="Q266" s="85">
        <f t="shared" si="11"/>
        <v>2008</v>
      </c>
      <c r="R266" s="85" t="s">
        <v>40</v>
      </c>
      <c r="S266" s="75">
        <v>2062</v>
      </c>
      <c r="T266" s="98"/>
    </row>
    <row r="267" spans="1:20" x14ac:dyDescent="0.25">
      <c r="A267" s="99">
        <v>256</v>
      </c>
      <c r="B267" s="75">
        <v>22058773</v>
      </c>
      <c r="C267" s="75" t="s">
        <v>32</v>
      </c>
      <c r="D267" s="75" t="s">
        <v>33</v>
      </c>
      <c r="E267" s="75" t="s">
        <v>34</v>
      </c>
      <c r="F267" s="75">
        <v>1200</v>
      </c>
      <c r="G267" s="75">
        <v>2714201</v>
      </c>
      <c r="H267" s="75" t="s">
        <v>35</v>
      </c>
      <c r="I267" s="85" t="s">
        <v>237</v>
      </c>
      <c r="J267" s="85" t="s">
        <v>37</v>
      </c>
      <c r="K267" s="101">
        <v>32511</v>
      </c>
      <c r="L267" s="101">
        <v>32868</v>
      </c>
      <c r="M267" s="104">
        <v>1989</v>
      </c>
      <c r="N267" s="23">
        <v>260</v>
      </c>
      <c r="O267" s="85" t="s">
        <v>38</v>
      </c>
      <c r="P267" s="85" t="s">
        <v>39</v>
      </c>
      <c r="Q267" s="85">
        <f t="shared" si="11"/>
        <v>2009</v>
      </c>
      <c r="R267" s="85" t="s">
        <v>40</v>
      </c>
      <c r="S267" s="75">
        <v>2062</v>
      </c>
      <c r="T267" s="98"/>
    </row>
    <row r="268" spans="1:20" x14ac:dyDescent="0.25">
      <c r="A268" s="99">
        <v>257</v>
      </c>
      <c r="B268" s="75">
        <v>22058774</v>
      </c>
      <c r="C268" s="75" t="s">
        <v>32</v>
      </c>
      <c r="D268" s="75" t="s">
        <v>33</v>
      </c>
      <c r="E268" s="75" t="s">
        <v>34</v>
      </c>
      <c r="F268" s="75">
        <v>1200</v>
      </c>
      <c r="G268" s="75">
        <v>2714201</v>
      </c>
      <c r="H268" s="75" t="s">
        <v>35</v>
      </c>
      <c r="I268" s="85" t="s">
        <v>238</v>
      </c>
      <c r="J268" s="85" t="s">
        <v>37</v>
      </c>
      <c r="K268" s="101">
        <v>29601</v>
      </c>
      <c r="L268" s="101">
        <v>29938</v>
      </c>
      <c r="M268" s="104">
        <v>1981</v>
      </c>
      <c r="N268" s="23">
        <v>190</v>
      </c>
      <c r="O268" s="85" t="s">
        <v>38</v>
      </c>
      <c r="P268" s="85" t="s">
        <v>39</v>
      </c>
      <c r="Q268" s="85">
        <f t="shared" si="11"/>
        <v>2001</v>
      </c>
      <c r="R268" s="85" t="s">
        <v>40</v>
      </c>
      <c r="S268" s="75">
        <v>2062</v>
      </c>
      <c r="T268" s="98"/>
    </row>
    <row r="269" spans="1:20" x14ac:dyDescent="0.25">
      <c r="A269" s="99">
        <v>258</v>
      </c>
      <c r="B269" s="75">
        <v>22058775</v>
      </c>
      <c r="C269" s="75" t="s">
        <v>32</v>
      </c>
      <c r="D269" s="75" t="s">
        <v>33</v>
      </c>
      <c r="E269" s="75" t="s">
        <v>34</v>
      </c>
      <c r="F269" s="75">
        <v>1200</v>
      </c>
      <c r="G269" s="75">
        <v>2714201</v>
      </c>
      <c r="H269" s="75" t="s">
        <v>35</v>
      </c>
      <c r="I269" s="85" t="s">
        <v>57</v>
      </c>
      <c r="J269" s="85" t="s">
        <v>37</v>
      </c>
      <c r="K269" s="101">
        <v>29962</v>
      </c>
      <c r="L269" s="101">
        <v>30677</v>
      </c>
      <c r="M269" s="104">
        <v>1983</v>
      </c>
      <c r="N269" s="23">
        <v>390</v>
      </c>
      <c r="O269" s="85" t="s">
        <v>38</v>
      </c>
      <c r="P269" s="85" t="s">
        <v>39</v>
      </c>
      <c r="Q269" s="85">
        <f t="shared" si="11"/>
        <v>2003</v>
      </c>
      <c r="R269" s="85" t="s">
        <v>40</v>
      </c>
      <c r="S269" s="75">
        <v>2062</v>
      </c>
      <c r="T269" s="98"/>
    </row>
    <row r="270" spans="1:20" x14ac:dyDescent="0.25">
      <c r="A270" s="99">
        <v>259</v>
      </c>
      <c r="B270" s="75">
        <v>22062908</v>
      </c>
      <c r="C270" s="75" t="s">
        <v>32</v>
      </c>
      <c r="D270" s="75" t="s">
        <v>33</v>
      </c>
      <c r="E270" s="75" t="s">
        <v>63</v>
      </c>
      <c r="F270" s="75">
        <v>1200</v>
      </c>
      <c r="G270" s="75">
        <v>2714427</v>
      </c>
      <c r="H270" s="75" t="s">
        <v>64</v>
      </c>
      <c r="I270" s="85" t="s">
        <v>239</v>
      </c>
      <c r="J270" s="85" t="s">
        <v>37</v>
      </c>
      <c r="K270" s="101">
        <v>36118</v>
      </c>
      <c r="L270" s="101">
        <v>36160</v>
      </c>
      <c r="M270" s="104">
        <v>1998</v>
      </c>
      <c r="N270" s="23">
        <v>107</v>
      </c>
      <c r="O270" s="85" t="s">
        <v>38</v>
      </c>
      <c r="P270" s="85" t="s">
        <v>39</v>
      </c>
      <c r="Q270" s="85">
        <f t="shared" si="11"/>
        <v>2018</v>
      </c>
      <c r="R270" s="85" t="s">
        <v>40</v>
      </c>
      <c r="S270" s="75">
        <v>2062</v>
      </c>
      <c r="T270" s="98"/>
    </row>
    <row r="271" spans="1:20" x14ac:dyDescent="0.25">
      <c r="A271" s="99">
        <v>260</v>
      </c>
      <c r="B271" s="75">
        <v>22062909</v>
      </c>
      <c r="C271" s="75" t="s">
        <v>32</v>
      </c>
      <c r="D271" s="75" t="s">
        <v>33</v>
      </c>
      <c r="E271" s="75" t="s">
        <v>109</v>
      </c>
      <c r="F271" s="75">
        <v>1200</v>
      </c>
      <c r="G271" s="75">
        <v>2714427</v>
      </c>
      <c r="H271" s="75">
        <v>1603</v>
      </c>
      <c r="I271" s="85" t="s">
        <v>110</v>
      </c>
      <c r="J271" s="85" t="s">
        <v>37</v>
      </c>
      <c r="K271" s="101">
        <v>34376</v>
      </c>
      <c r="L271" s="101">
        <v>34480</v>
      </c>
      <c r="M271" s="104">
        <v>1994</v>
      </c>
      <c r="N271" s="23">
        <v>9</v>
      </c>
      <c r="O271" s="85" t="s">
        <v>38</v>
      </c>
      <c r="P271" s="85" t="s">
        <v>39</v>
      </c>
      <c r="Q271" s="85">
        <f>SUM(M271+10)</f>
        <v>2004</v>
      </c>
      <c r="R271" s="85" t="s">
        <v>40</v>
      </c>
      <c r="S271" s="75">
        <v>2062</v>
      </c>
      <c r="T271" s="98"/>
    </row>
    <row r="272" spans="1:20" x14ac:dyDescent="0.25">
      <c r="A272" s="99">
        <v>261</v>
      </c>
      <c r="B272" s="75">
        <v>22062910</v>
      </c>
      <c r="C272" s="75" t="s">
        <v>32</v>
      </c>
      <c r="D272" s="75" t="s">
        <v>33</v>
      </c>
      <c r="E272" s="75" t="s">
        <v>34</v>
      </c>
      <c r="F272" s="75">
        <v>1200</v>
      </c>
      <c r="G272" s="75">
        <v>2714427</v>
      </c>
      <c r="H272" s="75" t="s">
        <v>35</v>
      </c>
      <c r="I272" s="85" t="s">
        <v>240</v>
      </c>
      <c r="J272" s="85" t="s">
        <v>37</v>
      </c>
      <c r="K272" s="101">
        <v>35704</v>
      </c>
      <c r="L272" s="101">
        <v>35794</v>
      </c>
      <c r="M272" s="104">
        <v>1997</v>
      </c>
      <c r="N272" s="23">
        <v>106</v>
      </c>
      <c r="O272" s="85" t="s">
        <v>38</v>
      </c>
      <c r="P272" s="85" t="s">
        <v>39</v>
      </c>
      <c r="Q272" s="85">
        <f>SUM(M272+20)</f>
        <v>2017</v>
      </c>
      <c r="R272" s="85" t="s">
        <v>40</v>
      </c>
      <c r="S272" s="75">
        <v>2062</v>
      </c>
      <c r="T272" s="98"/>
    </row>
    <row r="273" spans="1:20" x14ac:dyDescent="0.25">
      <c r="A273" s="99">
        <v>262</v>
      </c>
      <c r="B273" s="75">
        <v>22062911</v>
      </c>
      <c r="C273" s="75" t="s">
        <v>32</v>
      </c>
      <c r="D273" s="75" t="s">
        <v>33</v>
      </c>
      <c r="E273" s="75" t="s">
        <v>68</v>
      </c>
      <c r="F273" s="75">
        <v>1200</v>
      </c>
      <c r="G273" s="75">
        <v>2714427</v>
      </c>
      <c r="H273" s="75">
        <v>1100</v>
      </c>
      <c r="I273" s="85" t="s">
        <v>241</v>
      </c>
      <c r="J273" s="85" t="s">
        <v>37</v>
      </c>
      <c r="K273" s="101">
        <v>34689</v>
      </c>
      <c r="L273" s="101">
        <v>34880</v>
      </c>
      <c r="M273" s="104">
        <v>1995</v>
      </c>
      <c r="N273" s="23">
        <v>123</v>
      </c>
      <c r="O273" s="85" t="s">
        <v>38</v>
      </c>
      <c r="P273" s="85" t="s">
        <v>39</v>
      </c>
      <c r="Q273" s="85">
        <f>SUM(M273+20)</f>
        <v>2015</v>
      </c>
      <c r="R273" s="85" t="s">
        <v>40</v>
      </c>
      <c r="S273" s="75">
        <v>2062</v>
      </c>
      <c r="T273" s="98"/>
    </row>
    <row r="274" spans="1:20" x14ac:dyDescent="0.25">
      <c r="A274" s="99">
        <v>263</v>
      </c>
      <c r="B274" s="75">
        <v>22062912</v>
      </c>
      <c r="C274" s="75" t="s">
        <v>32</v>
      </c>
      <c r="D274" s="75" t="s">
        <v>33</v>
      </c>
      <c r="E274" s="75" t="s">
        <v>242</v>
      </c>
      <c r="F274" s="75">
        <v>1200</v>
      </c>
      <c r="G274" s="75">
        <v>2714427</v>
      </c>
      <c r="H274" s="75">
        <v>2306</v>
      </c>
      <c r="I274" s="85" t="s">
        <v>243</v>
      </c>
      <c r="J274" s="85" t="s">
        <v>37</v>
      </c>
      <c r="K274" s="101">
        <v>34334</v>
      </c>
      <c r="L274" s="101">
        <v>34394</v>
      </c>
      <c r="M274" s="104">
        <v>1994</v>
      </c>
      <c r="N274" s="23">
        <v>100</v>
      </c>
      <c r="O274" s="85" t="s">
        <v>38</v>
      </c>
      <c r="P274" s="85" t="s">
        <v>39</v>
      </c>
      <c r="Q274" s="85">
        <f>SUM(M274+10)</f>
        <v>2004</v>
      </c>
      <c r="R274" s="85" t="s">
        <v>40</v>
      </c>
      <c r="S274" s="75">
        <v>2062</v>
      </c>
      <c r="T274" s="98"/>
    </row>
    <row r="275" spans="1:20" x14ac:dyDescent="0.25">
      <c r="A275" s="99">
        <v>264</v>
      </c>
      <c r="B275" s="75">
        <v>22062920</v>
      </c>
      <c r="C275" s="75" t="s">
        <v>32</v>
      </c>
      <c r="D275" s="75" t="s">
        <v>33</v>
      </c>
      <c r="E275" s="75" t="s">
        <v>34</v>
      </c>
      <c r="F275" s="75">
        <v>1200</v>
      </c>
      <c r="G275" s="75">
        <v>2714427</v>
      </c>
      <c r="H275" s="75" t="s">
        <v>35</v>
      </c>
      <c r="I275" s="85" t="s">
        <v>244</v>
      </c>
      <c r="J275" s="85" t="s">
        <v>37</v>
      </c>
      <c r="K275" s="101">
        <v>34547</v>
      </c>
      <c r="L275" s="101">
        <v>34577</v>
      </c>
      <c r="M275" s="104">
        <v>1994</v>
      </c>
      <c r="N275" s="23">
        <v>200</v>
      </c>
      <c r="O275" s="85" t="s">
        <v>38</v>
      </c>
      <c r="P275" s="85" t="s">
        <v>39</v>
      </c>
      <c r="Q275" s="85">
        <f>SUM(M275+20)</f>
        <v>2014</v>
      </c>
      <c r="R275" s="85" t="s">
        <v>40</v>
      </c>
      <c r="S275" s="75">
        <v>2062</v>
      </c>
      <c r="T275" s="98"/>
    </row>
    <row r="276" spans="1:20" x14ac:dyDescent="0.25">
      <c r="A276" s="99">
        <v>265</v>
      </c>
      <c r="B276" s="75">
        <v>28177014</v>
      </c>
      <c r="C276" s="75" t="s">
        <v>32</v>
      </c>
      <c r="D276" s="75" t="s">
        <v>94</v>
      </c>
      <c r="E276" s="75" t="s">
        <v>245</v>
      </c>
      <c r="F276" s="75">
        <v>1001</v>
      </c>
      <c r="G276" s="75">
        <v>7115</v>
      </c>
      <c r="H276" s="75" t="s">
        <v>246</v>
      </c>
      <c r="I276" s="85" t="s">
        <v>247</v>
      </c>
      <c r="J276" s="85" t="s">
        <v>37</v>
      </c>
      <c r="K276" s="101">
        <v>35415</v>
      </c>
      <c r="L276" s="101">
        <v>36237</v>
      </c>
      <c r="M276" s="104">
        <v>1999</v>
      </c>
      <c r="N276" s="23">
        <v>58</v>
      </c>
      <c r="O276" s="85" t="s">
        <v>38</v>
      </c>
      <c r="P276" s="85" t="s">
        <v>39</v>
      </c>
      <c r="Q276" s="85">
        <f>SUM(M276+20)</f>
        <v>2019</v>
      </c>
      <c r="R276" s="85" t="s">
        <v>60</v>
      </c>
      <c r="S276" s="75">
        <v>2062</v>
      </c>
      <c r="T276" s="98"/>
    </row>
    <row r="277" spans="1:20" ht="26.25" x14ac:dyDescent="0.25">
      <c r="A277" s="99">
        <v>266</v>
      </c>
      <c r="B277" s="75">
        <v>22049177</v>
      </c>
      <c r="C277" s="75" t="s">
        <v>32</v>
      </c>
      <c r="D277" s="75" t="s">
        <v>33</v>
      </c>
      <c r="E277" s="75" t="s">
        <v>34</v>
      </c>
      <c r="F277" s="75">
        <v>1200</v>
      </c>
      <c r="G277" s="75">
        <v>2713928</v>
      </c>
      <c r="H277" s="75" t="s">
        <v>35</v>
      </c>
      <c r="I277" s="85" t="s">
        <v>248</v>
      </c>
      <c r="J277" s="85" t="s">
        <v>37</v>
      </c>
      <c r="K277" s="101">
        <v>35612</v>
      </c>
      <c r="L277" s="101">
        <v>35880</v>
      </c>
      <c r="M277" s="104">
        <v>1998</v>
      </c>
      <c r="N277" s="23">
        <v>20</v>
      </c>
      <c r="O277" s="85" t="s">
        <v>38</v>
      </c>
      <c r="P277" s="85" t="s">
        <v>39</v>
      </c>
      <c r="Q277" s="85">
        <f t="shared" ref="Q277:Q290" si="12">SUM(M277+20)</f>
        <v>2018</v>
      </c>
      <c r="R277" s="85" t="s">
        <v>40</v>
      </c>
      <c r="S277" s="75">
        <v>2062</v>
      </c>
      <c r="T277" s="98"/>
    </row>
    <row r="278" spans="1:20" x14ac:dyDescent="0.25">
      <c r="A278" s="99">
        <v>267</v>
      </c>
      <c r="B278" s="75">
        <v>22049178</v>
      </c>
      <c r="C278" s="75" t="s">
        <v>32</v>
      </c>
      <c r="D278" s="75" t="s">
        <v>33</v>
      </c>
      <c r="E278" s="75" t="s">
        <v>34</v>
      </c>
      <c r="F278" s="75">
        <v>1200</v>
      </c>
      <c r="G278" s="75">
        <v>2713928</v>
      </c>
      <c r="H278" s="75" t="s">
        <v>35</v>
      </c>
      <c r="I278" s="85" t="s">
        <v>249</v>
      </c>
      <c r="J278" s="85" t="s">
        <v>37</v>
      </c>
      <c r="K278" s="101">
        <v>35507</v>
      </c>
      <c r="L278" s="101">
        <v>35650</v>
      </c>
      <c r="M278" s="104">
        <v>1997</v>
      </c>
      <c r="N278" s="23">
        <v>25</v>
      </c>
      <c r="O278" s="85" t="s">
        <v>38</v>
      </c>
      <c r="P278" s="85" t="s">
        <v>39</v>
      </c>
      <c r="Q278" s="85">
        <f t="shared" si="12"/>
        <v>2017</v>
      </c>
      <c r="R278" s="85" t="s">
        <v>40</v>
      </c>
      <c r="S278" s="75">
        <v>2062</v>
      </c>
      <c r="T278" s="98"/>
    </row>
    <row r="279" spans="1:20" x14ac:dyDescent="0.25">
      <c r="A279" s="99">
        <v>268</v>
      </c>
      <c r="B279" s="75">
        <v>22049179</v>
      </c>
      <c r="C279" s="75" t="s">
        <v>32</v>
      </c>
      <c r="D279" s="75" t="s">
        <v>33</v>
      </c>
      <c r="E279" s="75" t="s">
        <v>34</v>
      </c>
      <c r="F279" s="75">
        <v>1200</v>
      </c>
      <c r="G279" s="75">
        <v>2713928</v>
      </c>
      <c r="H279" s="75" t="s">
        <v>35</v>
      </c>
      <c r="I279" s="85" t="s">
        <v>250</v>
      </c>
      <c r="J279" s="85" t="s">
        <v>37</v>
      </c>
      <c r="K279" s="101">
        <v>36067</v>
      </c>
      <c r="L279" s="101">
        <v>36159</v>
      </c>
      <c r="M279" s="104">
        <v>1998</v>
      </c>
      <c r="N279" s="23">
        <v>88</v>
      </c>
      <c r="O279" s="85" t="s">
        <v>38</v>
      </c>
      <c r="P279" s="85" t="s">
        <v>39</v>
      </c>
      <c r="Q279" s="85">
        <f t="shared" si="12"/>
        <v>2018</v>
      </c>
      <c r="R279" s="85" t="s">
        <v>40</v>
      </c>
      <c r="S279" s="75">
        <v>2062</v>
      </c>
      <c r="T279" s="98"/>
    </row>
    <row r="280" spans="1:20" x14ac:dyDescent="0.25">
      <c r="A280" s="99">
        <v>269</v>
      </c>
      <c r="B280" s="75">
        <v>22049180</v>
      </c>
      <c r="C280" s="75" t="s">
        <v>32</v>
      </c>
      <c r="D280" s="75" t="s">
        <v>33</v>
      </c>
      <c r="E280" s="75" t="s">
        <v>34</v>
      </c>
      <c r="F280" s="75">
        <v>1200</v>
      </c>
      <c r="G280" s="75">
        <v>2713928</v>
      </c>
      <c r="H280" s="75" t="s">
        <v>35</v>
      </c>
      <c r="I280" s="85" t="s">
        <v>251</v>
      </c>
      <c r="J280" s="85" t="s">
        <v>37</v>
      </c>
      <c r="K280" s="101">
        <v>35487</v>
      </c>
      <c r="L280" s="101">
        <v>35541</v>
      </c>
      <c r="M280" s="104">
        <v>1997</v>
      </c>
      <c r="N280" s="23">
        <v>29</v>
      </c>
      <c r="O280" s="85" t="s">
        <v>38</v>
      </c>
      <c r="P280" s="85" t="s">
        <v>39</v>
      </c>
      <c r="Q280" s="85">
        <f t="shared" si="12"/>
        <v>2017</v>
      </c>
      <c r="R280" s="85" t="s">
        <v>40</v>
      </c>
      <c r="S280" s="75">
        <v>2062</v>
      </c>
      <c r="T280" s="98"/>
    </row>
    <row r="281" spans="1:20" x14ac:dyDescent="0.25">
      <c r="A281" s="99">
        <v>270</v>
      </c>
      <c r="B281" s="75">
        <v>22049182</v>
      </c>
      <c r="C281" s="75" t="s">
        <v>32</v>
      </c>
      <c r="D281" s="75" t="s">
        <v>33</v>
      </c>
      <c r="E281" s="75" t="s">
        <v>34</v>
      </c>
      <c r="F281" s="75">
        <v>1200</v>
      </c>
      <c r="G281" s="75">
        <v>2713928</v>
      </c>
      <c r="H281" s="75" t="s">
        <v>35</v>
      </c>
      <c r="I281" s="85" t="s">
        <v>252</v>
      </c>
      <c r="J281" s="85" t="s">
        <v>37</v>
      </c>
      <c r="K281" s="101">
        <v>35986</v>
      </c>
      <c r="L281" s="101">
        <v>36047</v>
      </c>
      <c r="M281" s="104">
        <v>1998</v>
      </c>
      <c r="N281" s="23">
        <v>223</v>
      </c>
      <c r="O281" s="85" t="s">
        <v>38</v>
      </c>
      <c r="P281" s="85" t="s">
        <v>39</v>
      </c>
      <c r="Q281" s="85">
        <f t="shared" si="12"/>
        <v>2018</v>
      </c>
      <c r="R281" s="85" t="s">
        <v>40</v>
      </c>
      <c r="S281" s="75">
        <v>2062</v>
      </c>
      <c r="T281" s="98"/>
    </row>
    <row r="282" spans="1:20" x14ac:dyDescent="0.25">
      <c r="A282" s="99">
        <v>271</v>
      </c>
      <c r="B282" s="75">
        <v>22049184</v>
      </c>
      <c r="C282" s="75" t="s">
        <v>32</v>
      </c>
      <c r="D282" s="75" t="s">
        <v>33</v>
      </c>
      <c r="E282" s="75" t="s">
        <v>34</v>
      </c>
      <c r="F282" s="75">
        <v>1200</v>
      </c>
      <c r="G282" s="75">
        <v>2713928</v>
      </c>
      <c r="H282" s="75" t="s">
        <v>35</v>
      </c>
      <c r="I282" s="85" t="s">
        <v>253</v>
      </c>
      <c r="J282" s="85" t="s">
        <v>37</v>
      </c>
      <c r="K282" s="101">
        <v>35291</v>
      </c>
      <c r="L282" s="101">
        <v>35870</v>
      </c>
      <c r="M282" s="104">
        <v>1998</v>
      </c>
      <c r="N282" s="23">
        <v>52</v>
      </c>
      <c r="O282" s="85" t="s">
        <v>38</v>
      </c>
      <c r="P282" s="85" t="s">
        <v>39</v>
      </c>
      <c r="Q282" s="85">
        <f t="shared" si="12"/>
        <v>2018</v>
      </c>
      <c r="R282" s="85" t="s">
        <v>40</v>
      </c>
      <c r="S282" s="75">
        <v>2062</v>
      </c>
      <c r="T282" s="98"/>
    </row>
    <row r="283" spans="1:20" x14ac:dyDescent="0.25">
      <c r="A283" s="99">
        <v>272</v>
      </c>
      <c r="B283" s="75">
        <v>22049185</v>
      </c>
      <c r="C283" s="75" t="s">
        <v>32</v>
      </c>
      <c r="D283" s="75" t="s">
        <v>33</v>
      </c>
      <c r="E283" s="75" t="s">
        <v>34</v>
      </c>
      <c r="F283" s="75">
        <v>1200</v>
      </c>
      <c r="G283" s="75">
        <v>2713928</v>
      </c>
      <c r="H283" s="75" t="s">
        <v>35</v>
      </c>
      <c r="I283" s="85" t="s">
        <v>254</v>
      </c>
      <c r="J283" s="85" t="s">
        <v>37</v>
      </c>
      <c r="K283" s="101">
        <v>35075</v>
      </c>
      <c r="L283" s="101">
        <v>35432</v>
      </c>
      <c r="M283" s="104">
        <v>1997</v>
      </c>
      <c r="N283" s="23">
        <v>151</v>
      </c>
      <c r="O283" s="85" t="s">
        <v>38</v>
      </c>
      <c r="P283" s="85" t="s">
        <v>39</v>
      </c>
      <c r="Q283" s="85">
        <f t="shared" si="12"/>
        <v>2017</v>
      </c>
      <c r="R283" s="85" t="s">
        <v>40</v>
      </c>
      <c r="S283" s="75">
        <v>2062</v>
      </c>
      <c r="T283" s="98"/>
    </row>
    <row r="284" spans="1:20" ht="26.25" x14ac:dyDescent="0.25">
      <c r="A284" s="99">
        <v>273</v>
      </c>
      <c r="B284" s="75">
        <v>22049186</v>
      </c>
      <c r="C284" s="75" t="s">
        <v>32</v>
      </c>
      <c r="D284" s="75" t="s">
        <v>33</v>
      </c>
      <c r="E284" s="75" t="s">
        <v>34</v>
      </c>
      <c r="F284" s="75">
        <v>1200</v>
      </c>
      <c r="G284" s="75">
        <v>2713928</v>
      </c>
      <c r="H284" s="75" t="s">
        <v>35</v>
      </c>
      <c r="I284" s="85" t="s">
        <v>255</v>
      </c>
      <c r="J284" s="85" t="s">
        <v>37</v>
      </c>
      <c r="K284" s="101">
        <v>35369</v>
      </c>
      <c r="L284" s="101">
        <v>35916</v>
      </c>
      <c r="M284" s="104">
        <v>1998</v>
      </c>
      <c r="N284" s="23">
        <v>187</v>
      </c>
      <c r="O284" s="85" t="s">
        <v>38</v>
      </c>
      <c r="P284" s="85" t="s">
        <v>39</v>
      </c>
      <c r="Q284" s="85">
        <f t="shared" si="12"/>
        <v>2018</v>
      </c>
      <c r="R284" s="85" t="s">
        <v>40</v>
      </c>
      <c r="S284" s="75">
        <v>2062</v>
      </c>
      <c r="T284" s="98"/>
    </row>
    <row r="285" spans="1:20" x14ac:dyDescent="0.25">
      <c r="A285" s="99">
        <v>274</v>
      </c>
      <c r="B285" s="75">
        <v>22049188</v>
      </c>
      <c r="C285" s="75" t="s">
        <v>32</v>
      </c>
      <c r="D285" s="75" t="s">
        <v>33</v>
      </c>
      <c r="E285" s="75" t="s">
        <v>34</v>
      </c>
      <c r="F285" s="75">
        <v>1200</v>
      </c>
      <c r="G285" s="75">
        <v>2713928</v>
      </c>
      <c r="H285" s="75" t="s">
        <v>35</v>
      </c>
      <c r="I285" s="85" t="s">
        <v>256</v>
      </c>
      <c r="J285" s="85" t="s">
        <v>37</v>
      </c>
      <c r="K285" s="101">
        <v>35803</v>
      </c>
      <c r="L285" s="101">
        <v>35851</v>
      </c>
      <c r="M285" s="104">
        <v>1998</v>
      </c>
      <c r="N285" s="23">
        <v>106</v>
      </c>
      <c r="O285" s="85" t="s">
        <v>38</v>
      </c>
      <c r="P285" s="85" t="s">
        <v>39</v>
      </c>
      <c r="Q285" s="85">
        <f t="shared" si="12"/>
        <v>2018</v>
      </c>
      <c r="R285" s="85" t="s">
        <v>40</v>
      </c>
      <c r="S285" s="75">
        <v>2062</v>
      </c>
      <c r="T285" s="98"/>
    </row>
    <row r="286" spans="1:20" ht="26.25" x14ac:dyDescent="0.25">
      <c r="A286" s="99">
        <v>275</v>
      </c>
      <c r="B286" s="75">
        <v>22049190</v>
      </c>
      <c r="C286" s="75" t="s">
        <v>32</v>
      </c>
      <c r="D286" s="75" t="s">
        <v>33</v>
      </c>
      <c r="E286" s="75" t="s">
        <v>34</v>
      </c>
      <c r="F286" s="75">
        <v>1200</v>
      </c>
      <c r="G286" s="75">
        <v>2713928</v>
      </c>
      <c r="H286" s="75" t="s">
        <v>35</v>
      </c>
      <c r="I286" s="85" t="s">
        <v>257</v>
      </c>
      <c r="J286" s="85" t="s">
        <v>37</v>
      </c>
      <c r="K286" s="101">
        <v>35636</v>
      </c>
      <c r="L286" s="101">
        <v>35636</v>
      </c>
      <c r="M286" s="104">
        <v>1997</v>
      </c>
      <c r="N286" s="23">
        <v>11</v>
      </c>
      <c r="O286" s="85" t="s">
        <v>38</v>
      </c>
      <c r="P286" s="85" t="s">
        <v>39</v>
      </c>
      <c r="Q286" s="85">
        <f t="shared" si="12"/>
        <v>2017</v>
      </c>
      <c r="R286" s="85" t="s">
        <v>40</v>
      </c>
      <c r="S286" s="75">
        <v>2062</v>
      </c>
      <c r="T286" s="98"/>
    </row>
    <row r="287" spans="1:20" x14ac:dyDescent="0.25">
      <c r="A287" s="99">
        <v>276</v>
      </c>
      <c r="B287" s="75">
        <v>22049191</v>
      </c>
      <c r="C287" s="75" t="s">
        <v>32</v>
      </c>
      <c r="D287" s="75" t="s">
        <v>33</v>
      </c>
      <c r="E287" s="75" t="s">
        <v>34</v>
      </c>
      <c r="F287" s="75">
        <v>1200</v>
      </c>
      <c r="G287" s="75">
        <v>2713928</v>
      </c>
      <c r="H287" s="75" t="s">
        <v>35</v>
      </c>
      <c r="I287" s="85" t="s">
        <v>258</v>
      </c>
      <c r="J287" s="85" t="s">
        <v>37</v>
      </c>
      <c r="K287" s="101">
        <v>34687</v>
      </c>
      <c r="L287" s="101">
        <v>35093</v>
      </c>
      <c r="M287" s="104">
        <v>1996</v>
      </c>
      <c r="N287" s="23">
        <v>151</v>
      </c>
      <c r="O287" s="85" t="s">
        <v>38</v>
      </c>
      <c r="P287" s="85" t="s">
        <v>39</v>
      </c>
      <c r="Q287" s="85">
        <f t="shared" si="12"/>
        <v>2016</v>
      </c>
      <c r="R287" s="85" t="s">
        <v>40</v>
      </c>
      <c r="S287" s="75">
        <v>2062</v>
      </c>
      <c r="T287" s="98"/>
    </row>
    <row r="288" spans="1:20" ht="26.25" x14ac:dyDescent="0.25">
      <c r="A288" s="99">
        <v>277</v>
      </c>
      <c r="B288" s="75">
        <v>22049192</v>
      </c>
      <c r="C288" s="75" t="s">
        <v>32</v>
      </c>
      <c r="D288" s="75" t="s">
        <v>33</v>
      </c>
      <c r="E288" s="75" t="s">
        <v>34</v>
      </c>
      <c r="F288" s="75">
        <v>1200</v>
      </c>
      <c r="G288" s="75">
        <v>2713928</v>
      </c>
      <c r="H288" s="75" t="s">
        <v>35</v>
      </c>
      <c r="I288" s="85" t="s">
        <v>259</v>
      </c>
      <c r="J288" s="85" t="s">
        <v>37</v>
      </c>
      <c r="K288" s="101">
        <v>35734</v>
      </c>
      <c r="L288" s="101">
        <v>35825</v>
      </c>
      <c r="M288" s="104">
        <v>1998</v>
      </c>
      <c r="N288" s="23">
        <v>36</v>
      </c>
      <c r="O288" s="85" t="s">
        <v>38</v>
      </c>
      <c r="P288" s="85" t="s">
        <v>39</v>
      </c>
      <c r="Q288" s="85">
        <f t="shared" si="12"/>
        <v>2018</v>
      </c>
      <c r="R288" s="85" t="s">
        <v>40</v>
      </c>
      <c r="S288" s="75">
        <v>2062</v>
      </c>
      <c r="T288" s="98"/>
    </row>
    <row r="289" spans="1:20" x14ac:dyDescent="0.25">
      <c r="A289" s="99">
        <v>278</v>
      </c>
      <c r="B289" s="75">
        <v>22049193</v>
      </c>
      <c r="C289" s="75" t="s">
        <v>32</v>
      </c>
      <c r="D289" s="75" t="s">
        <v>33</v>
      </c>
      <c r="E289" s="75" t="s">
        <v>34</v>
      </c>
      <c r="F289" s="75">
        <v>1200</v>
      </c>
      <c r="G289" s="75">
        <v>2713928</v>
      </c>
      <c r="H289" s="75" t="s">
        <v>35</v>
      </c>
      <c r="I289" s="85" t="s">
        <v>260</v>
      </c>
      <c r="J289" s="85" t="s">
        <v>37</v>
      </c>
      <c r="K289" s="101">
        <v>35824</v>
      </c>
      <c r="L289" s="101">
        <v>35825</v>
      </c>
      <c r="M289" s="104">
        <v>1998</v>
      </c>
      <c r="N289" s="23">
        <v>163</v>
      </c>
      <c r="O289" s="85" t="s">
        <v>38</v>
      </c>
      <c r="P289" s="85" t="s">
        <v>39</v>
      </c>
      <c r="Q289" s="85">
        <f t="shared" si="12"/>
        <v>2018</v>
      </c>
      <c r="R289" s="85" t="s">
        <v>40</v>
      </c>
      <c r="S289" s="75">
        <v>2062</v>
      </c>
      <c r="T289" s="98"/>
    </row>
    <row r="290" spans="1:20" x14ac:dyDescent="0.25">
      <c r="A290" s="99">
        <v>279</v>
      </c>
      <c r="B290" s="75">
        <v>22049194</v>
      </c>
      <c r="C290" s="75" t="s">
        <v>32</v>
      </c>
      <c r="D290" s="75" t="s">
        <v>33</v>
      </c>
      <c r="E290" s="75" t="s">
        <v>34</v>
      </c>
      <c r="F290" s="75">
        <v>1200</v>
      </c>
      <c r="G290" s="75">
        <v>2713928</v>
      </c>
      <c r="H290" s="75" t="s">
        <v>35</v>
      </c>
      <c r="I290" s="85" t="s">
        <v>261</v>
      </c>
      <c r="J290" s="85" t="s">
        <v>37</v>
      </c>
      <c r="K290" s="101">
        <v>33945</v>
      </c>
      <c r="L290" s="101">
        <v>34080</v>
      </c>
      <c r="M290" s="104">
        <v>1993</v>
      </c>
      <c r="N290" s="23">
        <v>11</v>
      </c>
      <c r="O290" s="85" t="s">
        <v>38</v>
      </c>
      <c r="P290" s="85" t="s">
        <v>39</v>
      </c>
      <c r="Q290" s="85">
        <f t="shared" si="12"/>
        <v>2013</v>
      </c>
      <c r="R290" s="85" t="s">
        <v>40</v>
      </c>
      <c r="S290" s="75">
        <v>2062</v>
      </c>
      <c r="T290" s="98"/>
    </row>
    <row r="291" spans="1:20" x14ac:dyDescent="0.25">
      <c r="A291" s="99">
        <v>280</v>
      </c>
      <c r="B291" s="75">
        <v>21853386</v>
      </c>
      <c r="C291" s="75" t="s">
        <v>32</v>
      </c>
      <c r="D291" s="75" t="s">
        <v>33</v>
      </c>
      <c r="E291" s="75" t="s">
        <v>262</v>
      </c>
      <c r="F291" s="75">
        <v>1200</v>
      </c>
      <c r="G291" s="75">
        <v>5251420</v>
      </c>
      <c r="H291" s="75">
        <v>2301</v>
      </c>
      <c r="I291" s="85" t="s">
        <v>263</v>
      </c>
      <c r="J291" s="85" t="s">
        <v>37</v>
      </c>
      <c r="K291" s="101">
        <v>35676</v>
      </c>
      <c r="L291" s="101">
        <v>35891</v>
      </c>
      <c r="M291" s="104">
        <v>1998</v>
      </c>
      <c r="N291" s="23">
        <v>5</v>
      </c>
      <c r="O291" s="85" t="s">
        <v>38</v>
      </c>
      <c r="P291" s="85" t="s">
        <v>39</v>
      </c>
      <c r="Q291" s="85">
        <f>SUM(M291+10)</f>
        <v>2008</v>
      </c>
      <c r="R291" s="85" t="s">
        <v>40</v>
      </c>
      <c r="S291" s="75">
        <v>2062</v>
      </c>
      <c r="T291" s="98"/>
    </row>
    <row r="292" spans="1:20" x14ac:dyDescent="0.25">
      <c r="A292" s="99">
        <v>281</v>
      </c>
      <c r="B292" s="75">
        <v>22063170</v>
      </c>
      <c r="C292" s="75" t="s">
        <v>32</v>
      </c>
      <c r="D292" s="75" t="s">
        <v>33</v>
      </c>
      <c r="E292" s="75" t="s">
        <v>34</v>
      </c>
      <c r="F292" s="75">
        <v>1200</v>
      </c>
      <c r="G292" s="75">
        <v>2714152</v>
      </c>
      <c r="H292" s="75" t="s">
        <v>35</v>
      </c>
      <c r="I292" s="85" t="s">
        <v>238</v>
      </c>
      <c r="J292" s="85" t="s">
        <v>37</v>
      </c>
      <c r="K292" s="101">
        <v>31050</v>
      </c>
      <c r="L292" s="101">
        <v>31407</v>
      </c>
      <c r="M292" s="104">
        <v>1985</v>
      </c>
      <c r="N292" s="23">
        <v>230</v>
      </c>
      <c r="O292" s="85" t="s">
        <v>38</v>
      </c>
      <c r="P292" s="85" t="s">
        <v>39</v>
      </c>
      <c r="Q292" s="85">
        <f>SUM(M292+20)</f>
        <v>2005</v>
      </c>
      <c r="R292" s="85" t="s">
        <v>40</v>
      </c>
      <c r="S292" s="75">
        <v>2062</v>
      </c>
      <c r="T292" s="98"/>
    </row>
    <row r="293" spans="1:20" x14ac:dyDescent="0.25">
      <c r="A293" s="99">
        <v>282</v>
      </c>
      <c r="B293" s="75">
        <v>22063171</v>
      </c>
      <c r="C293" s="75" t="s">
        <v>32</v>
      </c>
      <c r="D293" s="75" t="s">
        <v>33</v>
      </c>
      <c r="E293" s="75" t="s">
        <v>34</v>
      </c>
      <c r="F293" s="75">
        <v>1200</v>
      </c>
      <c r="G293" s="75">
        <v>2714152</v>
      </c>
      <c r="H293" s="75" t="s">
        <v>35</v>
      </c>
      <c r="I293" s="85" t="s">
        <v>264</v>
      </c>
      <c r="J293" s="85" t="s">
        <v>37</v>
      </c>
      <c r="K293" s="101">
        <v>33973</v>
      </c>
      <c r="L293" s="101">
        <v>34333</v>
      </c>
      <c r="M293" s="104">
        <v>1993</v>
      </c>
      <c r="N293" s="23">
        <v>200</v>
      </c>
      <c r="O293" s="85" t="s">
        <v>38</v>
      </c>
      <c r="P293" s="85" t="s">
        <v>39</v>
      </c>
      <c r="Q293" s="85">
        <f>SUM(M293+20)</f>
        <v>2013</v>
      </c>
      <c r="R293" s="85" t="s">
        <v>40</v>
      </c>
      <c r="S293" s="75">
        <v>2062</v>
      </c>
      <c r="T293" s="98"/>
    </row>
    <row r="294" spans="1:20" x14ac:dyDescent="0.25">
      <c r="A294" s="99">
        <v>283</v>
      </c>
      <c r="B294" s="75">
        <v>22063172</v>
      </c>
      <c r="C294" s="75" t="s">
        <v>32</v>
      </c>
      <c r="D294" s="75" t="s">
        <v>33</v>
      </c>
      <c r="E294" s="75" t="s">
        <v>34</v>
      </c>
      <c r="F294" s="75">
        <v>1200</v>
      </c>
      <c r="G294" s="75">
        <v>2714152</v>
      </c>
      <c r="H294" s="75" t="s">
        <v>35</v>
      </c>
      <c r="I294" s="85" t="s">
        <v>265</v>
      </c>
      <c r="J294" s="85" t="s">
        <v>37</v>
      </c>
      <c r="K294" s="101">
        <v>33242</v>
      </c>
      <c r="L294" s="101">
        <v>33968</v>
      </c>
      <c r="M294" s="104">
        <v>1992</v>
      </c>
      <c r="N294" s="23">
        <v>350</v>
      </c>
      <c r="O294" s="85" t="s">
        <v>38</v>
      </c>
      <c r="P294" s="85" t="s">
        <v>39</v>
      </c>
      <c r="Q294" s="85">
        <f>SUM(M294+20)</f>
        <v>2012</v>
      </c>
      <c r="R294" s="85" t="s">
        <v>40</v>
      </c>
      <c r="S294" s="75">
        <v>2062</v>
      </c>
      <c r="T294" s="98"/>
    </row>
    <row r="295" spans="1:20" x14ac:dyDescent="0.25">
      <c r="A295" s="99">
        <v>284</v>
      </c>
      <c r="B295" s="75">
        <v>22063173</v>
      </c>
      <c r="C295" s="75" t="s">
        <v>32</v>
      </c>
      <c r="D295" s="75" t="s">
        <v>33</v>
      </c>
      <c r="E295" s="75" t="s">
        <v>34</v>
      </c>
      <c r="F295" s="75">
        <v>1200</v>
      </c>
      <c r="G295" s="75">
        <v>2714152</v>
      </c>
      <c r="H295" s="75" t="s">
        <v>35</v>
      </c>
      <c r="I295" s="85" t="s">
        <v>238</v>
      </c>
      <c r="J295" s="85" t="s">
        <v>37</v>
      </c>
      <c r="K295" s="101">
        <v>30683</v>
      </c>
      <c r="L295" s="101">
        <v>31044</v>
      </c>
      <c r="M295" s="104">
        <v>1984</v>
      </c>
      <c r="N295" s="23">
        <v>200</v>
      </c>
      <c r="O295" s="85" t="s">
        <v>38</v>
      </c>
      <c r="P295" s="85" t="s">
        <v>39</v>
      </c>
      <c r="Q295" s="85">
        <f>SUM(M295+20)</f>
        <v>2004</v>
      </c>
      <c r="R295" s="85" t="s">
        <v>40</v>
      </c>
      <c r="S295" s="75">
        <v>2062</v>
      </c>
      <c r="T295" s="98"/>
    </row>
    <row r="296" spans="1:20" x14ac:dyDescent="0.25">
      <c r="A296" s="99">
        <v>285</v>
      </c>
      <c r="B296" s="75">
        <v>22063174</v>
      </c>
      <c r="C296" s="75" t="s">
        <v>32</v>
      </c>
      <c r="D296" s="75" t="s">
        <v>33</v>
      </c>
      <c r="E296" s="75" t="s">
        <v>68</v>
      </c>
      <c r="F296" s="75">
        <v>1200</v>
      </c>
      <c r="G296" s="75">
        <v>2714152</v>
      </c>
      <c r="H296" s="75">
        <v>1100</v>
      </c>
      <c r="I296" s="85" t="s">
        <v>266</v>
      </c>
      <c r="J296" s="85" t="s">
        <v>37</v>
      </c>
      <c r="K296" s="101">
        <v>28886</v>
      </c>
      <c r="L296" s="101">
        <v>30347</v>
      </c>
      <c r="M296" s="104">
        <v>1983</v>
      </c>
      <c r="N296" s="23">
        <v>230</v>
      </c>
      <c r="O296" s="85" t="s">
        <v>38</v>
      </c>
      <c r="P296" s="85" t="s">
        <v>39</v>
      </c>
      <c r="Q296" s="85">
        <f>SUM(M296+20)</f>
        <v>2003</v>
      </c>
      <c r="R296" s="85" t="s">
        <v>40</v>
      </c>
      <c r="S296" s="75">
        <v>2062</v>
      </c>
      <c r="T296" s="98"/>
    </row>
    <row r="297" spans="1:20" x14ac:dyDescent="0.25">
      <c r="A297" s="99">
        <v>286</v>
      </c>
      <c r="B297" s="75">
        <v>22076318</v>
      </c>
      <c r="C297" s="75" t="s">
        <v>32</v>
      </c>
      <c r="D297" s="75" t="s">
        <v>70</v>
      </c>
      <c r="E297" s="75" t="s">
        <v>131</v>
      </c>
      <c r="F297" s="75">
        <v>1100</v>
      </c>
      <c r="G297" s="75">
        <v>2715508</v>
      </c>
      <c r="H297" s="75" t="s">
        <v>132</v>
      </c>
      <c r="I297" s="85" t="s">
        <v>267</v>
      </c>
      <c r="J297" s="85" t="s">
        <v>37</v>
      </c>
      <c r="K297" s="101">
        <v>35254</v>
      </c>
      <c r="L297" s="101">
        <v>35254</v>
      </c>
      <c r="M297" s="104">
        <v>1996</v>
      </c>
      <c r="N297" s="23">
        <v>2</v>
      </c>
      <c r="O297" s="85" t="s">
        <v>38</v>
      </c>
      <c r="P297" s="85" t="s">
        <v>39</v>
      </c>
      <c r="Q297" s="85">
        <f>SUM(M297+10)</f>
        <v>2006</v>
      </c>
      <c r="R297" s="85" t="s">
        <v>40</v>
      </c>
      <c r="S297" s="75">
        <v>2062</v>
      </c>
      <c r="T297" s="98"/>
    </row>
    <row r="298" spans="1:20" x14ac:dyDescent="0.25">
      <c r="A298" s="99">
        <v>287</v>
      </c>
      <c r="B298" s="75">
        <v>22112432</v>
      </c>
      <c r="C298" s="75" t="s">
        <v>32</v>
      </c>
      <c r="D298" s="75" t="s">
        <v>33</v>
      </c>
      <c r="E298" s="75" t="s">
        <v>50</v>
      </c>
      <c r="F298" s="75">
        <v>1200</v>
      </c>
      <c r="G298" s="75">
        <v>2728721</v>
      </c>
      <c r="H298" s="75">
        <v>3504</v>
      </c>
      <c r="I298" s="85" t="s">
        <v>62</v>
      </c>
      <c r="J298" s="85" t="s">
        <v>37</v>
      </c>
      <c r="K298" s="101">
        <v>35800</v>
      </c>
      <c r="L298" s="101">
        <v>35976</v>
      </c>
      <c r="M298" s="104">
        <v>1998</v>
      </c>
      <c r="N298" s="23">
        <v>268</v>
      </c>
      <c r="O298" s="85" t="s">
        <v>38</v>
      </c>
      <c r="P298" s="85" t="s">
        <v>39</v>
      </c>
      <c r="Q298" s="85">
        <f t="shared" ref="Q298:Q318" si="13">SUM(M298+20)</f>
        <v>2018</v>
      </c>
      <c r="R298" s="85" t="s">
        <v>40</v>
      </c>
      <c r="S298" s="75">
        <v>2062</v>
      </c>
      <c r="T298" s="98"/>
    </row>
    <row r="299" spans="1:20" x14ac:dyDescent="0.25">
      <c r="A299" s="99">
        <v>288</v>
      </c>
      <c r="B299" s="75">
        <v>22067414</v>
      </c>
      <c r="C299" s="75" t="s">
        <v>32</v>
      </c>
      <c r="D299" s="75" t="s">
        <v>94</v>
      </c>
      <c r="E299" s="75" t="s">
        <v>71</v>
      </c>
      <c r="F299" s="75">
        <v>1001</v>
      </c>
      <c r="G299" s="75">
        <v>2761148</v>
      </c>
      <c r="H299" s="75" t="s">
        <v>268</v>
      </c>
      <c r="I299" s="85" t="s">
        <v>269</v>
      </c>
      <c r="J299" s="85" t="s">
        <v>37</v>
      </c>
      <c r="K299" s="101">
        <v>34404</v>
      </c>
      <c r="L299" s="101">
        <v>34509</v>
      </c>
      <c r="M299" s="104">
        <v>1994</v>
      </c>
      <c r="N299" s="23">
        <v>22</v>
      </c>
      <c r="O299" s="85" t="s">
        <v>38</v>
      </c>
      <c r="P299" s="85" t="s">
        <v>39</v>
      </c>
      <c r="Q299" s="85">
        <f t="shared" si="13"/>
        <v>2014</v>
      </c>
      <c r="R299" s="85" t="s">
        <v>40</v>
      </c>
      <c r="S299" s="75">
        <v>2062</v>
      </c>
      <c r="T299" s="98"/>
    </row>
    <row r="300" spans="1:20" x14ac:dyDescent="0.25">
      <c r="A300" s="99">
        <v>289</v>
      </c>
      <c r="B300" s="75">
        <v>25391586</v>
      </c>
      <c r="C300" s="75" t="s">
        <v>32</v>
      </c>
      <c r="D300" s="75" t="s">
        <v>33</v>
      </c>
      <c r="E300" s="75" t="s">
        <v>46</v>
      </c>
      <c r="F300" s="75">
        <v>1200</v>
      </c>
      <c r="G300" s="75">
        <v>2728477</v>
      </c>
      <c r="H300" s="75" t="s">
        <v>47</v>
      </c>
      <c r="I300" s="85" t="s">
        <v>270</v>
      </c>
      <c r="J300" s="85" t="s">
        <v>37</v>
      </c>
      <c r="K300" s="101">
        <v>28866</v>
      </c>
      <c r="L300" s="101">
        <v>32493</v>
      </c>
      <c r="M300" s="104">
        <v>1988</v>
      </c>
      <c r="N300" s="23">
        <v>200</v>
      </c>
      <c r="O300" s="85" t="s">
        <v>38</v>
      </c>
      <c r="P300" s="85" t="s">
        <v>39</v>
      </c>
      <c r="Q300" s="85">
        <f t="shared" si="13"/>
        <v>2008</v>
      </c>
      <c r="R300" s="85" t="s">
        <v>40</v>
      </c>
      <c r="S300" s="75">
        <v>2062</v>
      </c>
      <c r="T300" s="98"/>
    </row>
    <row r="301" spans="1:20" x14ac:dyDescent="0.25">
      <c r="A301" s="99">
        <v>290</v>
      </c>
      <c r="B301" s="75">
        <v>25391587</v>
      </c>
      <c r="C301" s="75" t="s">
        <v>32</v>
      </c>
      <c r="D301" s="75" t="s">
        <v>33</v>
      </c>
      <c r="E301" s="75" t="s">
        <v>46</v>
      </c>
      <c r="F301" s="75">
        <v>1200</v>
      </c>
      <c r="G301" s="75">
        <v>2728477</v>
      </c>
      <c r="H301" s="75" t="s">
        <v>47</v>
      </c>
      <c r="I301" s="85" t="s">
        <v>271</v>
      </c>
      <c r="J301" s="85" t="s">
        <v>37</v>
      </c>
      <c r="K301" s="101">
        <v>31420</v>
      </c>
      <c r="L301" s="101">
        <v>31775</v>
      </c>
      <c r="M301" s="104">
        <v>1986</v>
      </c>
      <c r="N301" s="23">
        <v>150</v>
      </c>
      <c r="O301" s="85" t="s">
        <v>38</v>
      </c>
      <c r="P301" s="85" t="s">
        <v>39</v>
      </c>
      <c r="Q301" s="85">
        <f t="shared" si="13"/>
        <v>2006</v>
      </c>
      <c r="R301" s="85" t="s">
        <v>40</v>
      </c>
      <c r="S301" s="75">
        <v>2062</v>
      </c>
      <c r="T301" s="98"/>
    </row>
    <row r="302" spans="1:20" ht="26.25" x14ac:dyDescent="0.25">
      <c r="A302" s="99">
        <v>291</v>
      </c>
      <c r="B302" s="75">
        <v>25391588</v>
      </c>
      <c r="C302" s="75" t="s">
        <v>32</v>
      </c>
      <c r="D302" s="75" t="s">
        <v>33</v>
      </c>
      <c r="E302" s="75" t="s">
        <v>34</v>
      </c>
      <c r="F302" s="75">
        <v>1200</v>
      </c>
      <c r="G302" s="75">
        <v>2728477</v>
      </c>
      <c r="H302" s="75" t="s">
        <v>35</v>
      </c>
      <c r="I302" s="85" t="s">
        <v>272</v>
      </c>
      <c r="J302" s="85" t="s">
        <v>37</v>
      </c>
      <c r="K302" s="101">
        <v>34166</v>
      </c>
      <c r="L302" s="101">
        <v>34485</v>
      </c>
      <c r="M302" s="104">
        <v>1994</v>
      </c>
      <c r="N302" s="23">
        <v>150</v>
      </c>
      <c r="O302" s="85" t="s">
        <v>38</v>
      </c>
      <c r="P302" s="85" t="s">
        <v>39</v>
      </c>
      <c r="Q302" s="85">
        <f t="shared" si="13"/>
        <v>2014</v>
      </c>
      <c r="R302" s="85" t="s">
        <v>40</v>
      </c>
      <c r="S302" s="75">
        <v>2062</v>
      </c>
      <c r="T302" s="98"/>
    </row>
    <row r="303" spans="1:20" x14ac:dyDescent="0.25">
      <c r="A303" s="99">
        <v>292</v>
      </c>
      <c r="B303" s="75">
        <v>25391589</v>
      </c>
      <c r="C303" s="75" t="s">
        <v>32</v>
      </c>
      <c r="D303" s="75" t="s">
        <v>33</v>
      </c>
      <c r="E303" s="75" t="s">
        <v>46</v>
      </c>
      <c r="F303" s="75">
        <v>1200</v>
      </c>
      <c r="G303" s="75">
        <v>2728477</v>
      </c>
      <c r="H303" s="75" t="s">
        <v>47</v>
      </c>
      <c r="I303" s="85" t="s">
        <v>273</v>
      </c>
      <c r="J303" s="85" t="s">
        <v>37</v>
      </c>
      <c r="K303" s="101">
        <v>33849</v>
      </c>
      <c r="L303" s="101">
        <v>33968</v>
      </c>
      <c r="M303" s="104">
        <v>1992</v>
      </c>
      <c r="N303" s="23">
        <v>200</v>
      </c>
      <c r="O303" s="85" t="s">
        <v>38</v>
      </c>
      <c r="P303" s="85" t="s">
        <v>39</v>
      </c>
      <c r="Q303" s="85">
        <f t="shared" si="13"/>
        <v>2012</v>
      </c>
      <c r="R303" s="85" t="s">
        <v>40</v>
      </c>
      <c r="S303" s="75">
        <v>2062</v>
      </c>
      <c r="T303" s="98"/>
    </row>
    <row r="304" spans="1:20" x14ac:dyDescent="0.25">
      <c r="A304" s="99">
        <v>293</v>
      </c>
      <c r="B304" s="75">
        <v>25391590</v>
      </c>
      <c r="C304" s="75" t="s">
        <v>32</v>
      </c>
      <c r="D304" s="75" t="s">
        <v>33</v>
      </c>
      <c r="E304" s="75" t="s">
        <v>46</v>
      </c>
      <c r="F304" s="75">
        <v>1200</v>
      </c>
      <c r="G304" s="75">
        <v>2728477</v>
      </c>
      <c r="H304" s="75" t="s">
        <v>47</v>
      </c>
      <c r="I304" s="85" t="s">
        <v>274</v>
      </c>
      <c r="J304" s="85" t="s">
        <v>37</v>
      </c>
      <c r="K304" s="101">
        <v>33728</v>
      </c>
      <c r="L304" s="101">
        <v>33842</v>
      </c>
      <c r="M304" s="104">
        <v>1992</v>
      </c>
      <c r="N304" s="23">
        <v>150</v>
      </c>
      <c r="O304" s="85" t="s">
        <v>38</v>
      </c>
      <c r="P304" s="85" t="s">
        <v>39</v>
      </c>
      <c r="Q304" s="85">
        <f t="shared" si="13"/>
        <v>2012</v>
      </c>
      <c r="R304" s="85" t="s">
        <v>40</v>
      </c>
      <c r="S304" s="75">
        <v>2062</v>
      </c>
      <c r="T304" s="98"/>
    </row>
    <row r="305" spans="1:20" x14ac:dyDescent="0.25">
      <c r="A305" s="99">
        <v>294</v>
      </c>
      <c r="B305" s="75">
        <v>22050450</v>
      </c>
      <c r="C305" s="75" t="s">
        <v>32</v>
      </c>
      <c r="D305" s="75" t="s">
        <v>33</v>
      </c>
      <c r="E305" s="75" t="s">
        <v>116</v>
      </c>
      <c r="F305" s="75">
        <v>1200</v>
      </c>
      <c r="G305" s="75">
        <v>2732597</v>
      </c>
      <c r="H305" s="75">
        <v>2500</v>
      </c>
      <c r="I305" s="85" t="s">
        <v>275</v>
      </c>
      <c r="J305" s="85" t="s">
        <v>37</v>
      </c>
      <c r="K305" s="101">
        <v>34081</v>
      </c>
      <c r="L305" s="101">
        <v>34137</v>
      </c>
      <c r="M305" s="104">
        <v>1993</v>
      </c>
      <c r="N305" s="23">
        <v>300</v>
      </c>
      <c r="O305" s="85" t="s">
        <v>38</v>
      </c>
      <c r="P305" s="85" t="s">
        <v>39</v>
      </c>
      <c r="Q305" s="85">
        <f t="shared" si="13"/>
        <v>2013</v>
      </c>
      <c r="R305" s="85" t="s">
        <v>40</v>
      </c>
      <c r="S305" s="75">
        <v>2062</v>
      </c>
      <c r="T305" s="98"/>
    </row>
    <row r="306" spans="1:20" x14ac:dyDescent="0.25">
      <c r="A306" s="99">
        <v>295</v>
      </c>
      <c r="B306" s="75">
        <v>22058137</v>
      </c>
      <c r="C306" s="75" t="s">
        <v>32</v>
      </c>
      <c r="D306" s="75" t="s">
        <v>33</v>
      </c>
      <c r="E306" s="75" t="s">
        <v>34</v>
      </c>
      <c r="F306" s="75">
        <v>1200</v>
      </c>
      <c r="G306" s="75">
        <v>2714028</v>
      </c>
      <c r="H306" s="75" t="s">
        <v>35</v>
      </c>
      <c r="I306" s="85" t="s">
        <v>57</v>
      </c>
      <c r="J306" s="85" t="s">
        <v>37</v>
      </c>
      <c r="K306" s="101">
        <v>35725</v>
      </c>
      <c r="L306" s="101">
        <v>35734</v>
      </c>
      <c r="M306" s="104">
        <v>1997</v>
      </c>
      <c r="N306" s="23">
        <v>380</v>
      </c>
      <c r="O306" s="85" t="s">
        <v>38</v>
      </c>
      <c r="P306" s="85" t="s">
        <v>39</v>
      </c>
      <c r="Q306" s="85">
        <f t="shared" si="13"/>
        <v>2017</v>
      </c>
      <c r="R306" s="85" t="s">
        <v>40</v>
      </c>
      <c r="S306" s="75">
        <v>2062</v>
      </c>
      <c r="T306" s="98"/>
    </row>
    <row r="307" spans="1:20" x14ac:dyDescent="0.25">
      <c r="A307" s="99">
        <v>296</v>
      </c>
      <c r="B307" s="75">
        <v>22058138</v>
      </c>
      <c r="C307" s="75" t="s">
        <v>32</v>
      </c>
      <c r="D307" s="75" t="s">
        <v>33</v>
      </c>
      <c r="E307" s="75" t="s">
        <v>34</v>
      </c>
      <c r="F307" s="75">
        <v>1200</v>
      </c>
      <c r="G307" s="75">
        <v>2714028</v>
      </c>
      <c r="H307" s="75" t="s">
        <v>35</v>
      </c>
      <c r="I307" s="85" t="s">
        <v>57</v>
      </c>
      <c r="J307" s="85" t="s">
        <v>37</v>
      </c>
      <c r="K307" s="101">
        <v>33870</v>
      </c>
      <c r="L307" s="101">
        <v>33967</v>
      </c>
      <c r="M307" s="104">
        <v>1992</v>
      </c>
      <c r="N307" s="23">
        <v>300</v>
      </c>
      <c r="O307" s="85" t="s">
        <v>38</v>
      </c>
      <c r="P307" s="85" t="s">
        <v>39</v>
      </c>
      <c r="Q307" s="85">
        <f t="shared" si="13"/>
        <v>2012</v>
      </c>
      <c r="R307" s="85" t="s">
        <v>40</v>
      </c>
      <c r="S307" s="75">
        <v>2062</v>
      </c>
      <c r="T307" s="98"/>
    </row>
    <row r="308" spans="1:20" x14ac:dyDescent="0.25">
      <c r="A308" s="99">
        <v>297</v>
      </c>
      <c r="B308" s="75">
        <v>22058139</v>
      </c>
      <c r="C308" s="75" t="s">
        <v>32</v>
      </c>
      <c r="D308" s="75" t="s">
        <v>33</v>
      </c>
      <c r="E308" s="75" t="s">
        <v>34</v>
      </c>
      <c r="F308" s="75">
        <v>1200</v>
      </c>
      <c r="G308" s="75">
        <v>2714028</v>
      </c>
      <c r="H308" s="75" t="s">
        <v>35</v>
      </c>
      <c r="I308" s="85" t="s">
        <v>57</v>
      </c>
      <c r="J308" s="85" t="s">
        <v>37</v>
      </c>
      <c r="K308" s="101">
        <v>33850</v>
      </c>
      <c r="L308" s="101">
        <v>33907</v>
      </c>
      <c r="M308" s="104">
        <v>1992</v>
      </c>
      <c r="N308" s="23">
        <v>300</v>
      </c>
      <c r="O308" s="85" t="s">
        <v>38</v>
      </c>
      <c r="P308" s="85" t="s">
        <v>39</v>
      </c>
      <c r="Q308" s="85">
        <f t="shared" si="13"/>
        <v>2012</v>
      </c>
      <c r="R308" s="85" t="s">
        <v>40</v>
      </c>
      <c r="S308" s="75">
        <v>2062</v>
      </c>
      <c r="T308" s="98"/>
    </row>
    <row r="309" spans="1:20" x14ac:dyDescent="0.25">
      <c r="A309" s="99">
        <v>298</v>
      </c>
      <c r="B309" s="75">
        <v>22058140</v>
      </c>
      <c r="C309" s="75" t="s">
        <v>32</v>
      </c>
      <c r="D309" s="75" t="s">
        <v>33</v>
      </c>
      <c r="E309" s="75" t="s">
        <v>34</v>
      </c>
      <c r="F309" s="75">
        <v>1200</v>
      </c>
      <c r="G309" s="75">
        <v>2714028</v>
      </c>
      <c r="H309" s="75" t="s">
        <v>35</v>
      </c>
      <c r="I309" s="85" t="s">
        <v>57</v>
      </c>
      <c r="J309" s="85" t="s">
        <v>37</v>
      </c>
      <c r="K309" s="101">
        <v>35480</v>
      </c>
      <c r="L309" s="101">
        <v>35489</v>
      </c>
      <c r="M309" s="104">
        <v>1997</v>
      </c>
      <c r="N309" s="23">
        <v>380</v>
      </c>
      <c r="O309" s="85" t="s">
        <v>38</v>
      </c>
      <c r="P309" s="85" t="s">
        <v>39</v>
      </c>
      <c r="Q309" s="85">
        <f t="shared" si="13"/>
        <v>2017</v>
      </c>
      <c r="R309" s="85" t="s">
        <v>40</v>
      </c>
      <c r="S309" s="75">
        <v>2062</v>
      </c>
      <c r="T309" s="98"/>
    </row>
    <row r="310" spans="1:20" x14ac:dyDescent="0.25">
      <c r="A310" s="99">
        <v>299</v>
      </c>
      <c r="B310" s="75">
        <v>22058141</v>
      </c>
      <c r="C310" s="75" t="s">
        <v>32</v>
      </c>
      <c r="D310" s="75" t="s">
        <v>33</v>
      </c>
      <c r="E310" s="75" t="s">
        <v>34</v>
      </c>
      <c r="F310" s="75">
        <v>1200</v>
      </c>
      <c r="G310" s="75">
        <v>2714028</v>
      </c>
      <c r="H310" s="75" t="s">
        <v>35</v>
      </c>
      <c r="I310" s="85" t="s">
        <v>57</v>
      </c>
      <c r="J310" s="85" t="s">
        <v>37</v>
      </c>
      <c r="K310" s="101">
        <v>35487</v>
      </c>
      <c r="L310" s="101">
        <v>35489</v>
      </c>
      <c r="M310" s="104">
        <v>1997</v>
      </c>
      <c r="N310" s="23">
        <v>300</v>
      </c>
      <c r="O310" s="85" t="s">
        <v>38</v>
      </c>
      <c r="P310" s="85" t="s">
        <v>39</v>
      </c>
      <c r="Q310" s="85">
        <f t="shared" si="13"/>
        <v>2017</v>
      </c>
      <c r="R310" s="85" t="s">
        <v>40</v>
      </c>
      <c r="S310" s="75">
        <v>2062</v>
      </c>
      <c r="T310" s="98"/>
    </row>
    <row r="311" spans="1:20" x14ac:dyDescent="0.25">
      <c r="A311" s="99">
        <v>300</v>
      </c>
      <c r="B311" s="75">
        <v>22058142</v>
      </c>
      <c r="C311" s="75" t="s">
        <v>32</v>
      </c>
      <c r="D311" s="75" t="s">
        <v>33</v>
      </c>
      <c r="E311" s="75" t="s">
        <v>34</v>
      </c>
      <c r="F311" s="75">
        <v>1200</v>
      </c>
      <c r="G311" s="75">
        <v>2714028</v>
      </c>
      <c r="H311" s="75" t="s">
        <v>35</v>
      </c>
      <c r="I311" s="85" t="s">
        <v>57</v>
      </c>
      <c r="J311" s="85" t="s">
        <v>37</v>
      </c>
      <c r="K311" s="101">
        <v>34670</v>
      </c>
      <c r="L311" s="101">
        <v>34697</v>
      </c>
      <c r="M311" s="104">
        <v>1994</v>
      </c>
      <c r="N311" s="23">
        <v>300</v>
      </c>
      <c r="O311" s="85" t="s">
        <v>38</v>
      </c>
      <c r="P311" s="85" t="s">
        <v>39</v>
      </c>
      <c r="Q311" s="85">
        <f t="shared" si="13"/>
        <v>2014</v>
      </c>
      <c r="R311" s="85" t="s">
        <v>40</v>
      </c>
      <c r="S311" s="75">
        <v>2062</v>
      </c>
      <c r="T311" s="98"/>
    </row>
    <row r="312" spans="1:20" x14ac:dyDescent="0.25">
      <c r="A312" s="99">
        <v>301</v>
      </c>
      <c r="B312" s="75">
        <v>22058143</v>
      </c>
      <c r="C312" s="75" t="s">
        <v>32</v>
      </c>
      <c r="D312" s="75" t="s">
        <v>33</v>
      </c>
      <c r="E312" s="75" t="s">
        <v>34</v>
      </c>
      <c r="F312" s="75">
        <v>1200</v>
      </c>
      <c r="G312" s="75">
        <v>2714028</v>
      </c>
      <c r="H312" s="75" t="s">
        <v>35</v>
      </c>
      <c r="I312" s="85" t="s">
        <v>57</v>
      </c>
      <c r="J312" s="85" t="s">
        <v>37</v>
      </c>
      <c r="K312" s="101">
        <v>35494</v>
      </c>
      <c r="L312" s="101">
        <v>35503</v>
      </c>
      <c r="M312" s="104">
        <v>1997</v>
      </c>
      <c r="N312" s="23">
        <v>250</v>
      </c>
      <c r="O312" s="85" t="s">
        <v>38</v>
      </c>
      <c r="P312" s="85" t="s">
        <v>39</v>
      </c>
      <c r="Q312" s="85">
        <f t="shared" si="13"/>
        <v>2017</v>
      </c>
      <c r="R312" s="85" t="s">
        <v>40</v>
      </c>
      <c r="S312" s="75">
        <v>2063</v>
      </c>
      <c r="T312" s="98"/>
    </row>
    <row r="313" spans="1:20" x14ac:dyDescent="0.25">
      <c r="A313" s="99">
        <v>302</v>
      </c>
      <c r="B313" s="75">
        <v>22058144</v>
      </c>
      <c r="C313" s="75" t="s">
        <v>32</v>
      </c>
      <c r="D313" s="75" t="s">
        <v>33</v>
      </c>
      <c r="E313" s="75" t="s">
        <v>34</v>
      </c>
      <c r="F313" s="75">
        <v>1200</v>
      </c>
      <c r="G313" s="75">
        <v>2714028</v>
      </c>
      <c r="H313" s="75" t="s">
        <v>35</v>
      </c>
      <c r="I313" s="85" t="s">
        <v>57</v>
      </c>
      <c r="J313" s="85" t="s">
        <v>37</v>
      </c>
      <c r="K313" s="101">
        <v>35542</v>
      </c>
      <c r="L313" s="101">
        <v>35550</v>
      </c>
      <c r="M313" s="104">
        <v>1997</v>
      </c>
      <c r="N313" s="23">
        <v>300</v>
      </c>
      <c r="O313" s="85" t="s">
        <v>38</v>
      </c>
      <c r="P313" s="85" t="s">
        <v>39</v>
      </c>
      <c r="Q313" s="85">
        <f t="shared" si="13"/>
        <v>2017</v>
      </c>
      <c r="R313" s="85" t="s">
        <v>40</v>
      </c>
      <c r="S313" s="75">
        <v>2063</v>
      </c>
      <c r="T313" s="98"/>
    </row>
    <row r="314" spans="1:20" x14ac:dyDescent="0.25">
      <c r="A314" s="99">
        <v>303</v>
      </c>
      <c r="B314" s="75">
        <v>25408123</v>
      </c>
      <c r="C314" s="75" t="s">
        <v>32</v>
      </c>
      <c r="D314" s="75" t="s">
        <v>33</v>
      </c>
      <c r="E314" s="75" t="s">
        <v>34</v>
      </c>
      <c r="F314" s="75">
        <v>1200</v>
      </c>
      <c r="G314" s="75">
        <v>2735029</v>
      </c>
      <c r="H314" s="75" t="s">
        <v>35</v>
      </c>
      <c r="I314" s="85" t="s">
        <v>276</v>
      </c>
      <c r="J314" s="85" t="s">
        <v>37</v>
      </c>
      <c r="K314" s="101">
        <v>34990</v>
      </c>
      <c r="L314" s="101">
        <v>35920</v>
      </c>
      <c r="M314" s="104">
        <v>1998</v>
      </c>
      <c r="N314" s="23">
        <v>200</v>
      </c>
      <c r="O314" s="85" t="s">
        <v>38</v>
      </c>
      <c r="P314" s="85" t="s">
        <v>39</v>
      </c>
      <c r="Q314" s="85">
        <f t="shared" si="13"/>
        <v>2018</v>
      </c>
      <c r="R314" s="85" t="s">
        <v>40</v>
      </c>
      <c r="S314" s="75">
        <v>2063</v>
      </c>
      <c r="T314" s="98"/>
    </row>
    <row r="315" spans="1:20" x14ac:dyDescent="0.25">
      <c r="A315" s="99">
        <v>304</v>
      </c>
      <c r="B315" s="75">
        <v>22084842</v>
      </c>
      <c r="C315" s="75" t="s">
        <v>32</v>
      </c>
      <c r="D315" s="75" t="s">
        <v>33</v>
      </c>
      <c r="E315" s="75" t="s">
        <v>34</v>
      </c>
      <c r="F315" s="75">
        <v>1200</v>
      </c>
      <c r="G315" s="75">
        <v>2735144</v>
      </c>
      <c r="H315" s="75" t="s">
        <v>35</v>
      </c>
      <c r="I315" s="85" t="s">
        <v>57</v>
      </c>
      <c r="J315" s="85" t="s">
        <v>37</v>
      </c>
      <c r="K315" s="101">
        <v>34275</v>
      </c>
      <c r="L315" s="101">
        <v>34303</v>
      </c>
      <c r="M315" s="104">
        <v>1993</v>
      </c>
      <c r="N315" s="23">
        <v>180</v>
      </c>
      <c r="O315" s="85" t="s">
        <v>38</v>
      </c>
      <c r="P315" s="85" t="s">
        <v>39</v>
      </c>
      <c r="Q315" s="85">
        <f t="shared" si="13"/>
        <v>2013</v>
      </c>
      <c r="R315" s="85" t="s">
        <v>40</v>
      </c>
      <c r="S315" s="75">
        <v>2063</v>
      </c>
      <c r="T315" s="98"/>
    </row>
    <row r="316" spans="1:20" x14ac:dyDescent="0.25">
      <c r="A316" s="99">
        <v>305</v>
      </c>
      <c r="B316" s="75">
        <v>25391578</v>
      </c>
      <c r="C316" s="75" t="s">
        <v>32</v>
      </c>
      <c r="D316" s="75" t="s">
        <v>33</v>
      </c>
      <c r="E316" s="75" t="s">
        <v>34</v>
      </c>
      <c r="F316" s="75">
        <v>1200</v>
      </c>
      <c r="G316" s="75">
        <v>2762413</v>
      </c>
      <c r="H316" s="75" t="s">
        <v>35</v>
      </c>
      <c r="I316" s="85" t="s">
        <v>277</v>
      </c>
      <c r="J316" s="85" t="s">
        <v>37</v>
      </c>
      <c r="K316" s="101">
        <v>33973</v>
      </c>
      <c r="L316" s="101">
        <v>34333</v>
      </c>
      <c r="M316" s="104">
        <v>1993</v>
      </c>
      <c r="N316" s="23">
        <v>250</v>
      </c>
      <c r="O316" s="85" t="s">
        <v>38</v>
      </c>
      <c r="P316" s="85" t="s">
        <v>39</v>
      </c>
      <c r="Q316" s="85">
        <f t="shared" si="13"/>
        <v>2013</v>
      </c>
      <c r="R316" s="85" t="s">
        <v>40</v>
      </c>
      <c r="S316" s="75">
        <v>2063</v>
      </c>
      <c r="T316" s="98"/>
    </row>
    <row r="317" spans="1:20" x14ac:dyDescent="0.25">
      <c r="A317" s="99">
        <v>306</v>
      </c>
      <c r="B317" s="75">
        <v>25391579</v>
      </c>
      <c r="C317" s="75" t="s">
        <v>32</v>
      </c>
      <c r="D317" s="75" t="s">
        <v>33</v>
      </c>
      <c r="E317" s="75" t="s">
        <v>34</v>
      </c>
      <c r="F317" s="75">
        <v>1200</v>
      </c>
      <c r="G317" s="75">
        <v>2762413</v>
      </c>
      <c r="H317" s="75" t="s">
        <v>35</v>
      </c>
      <c r="I317" s="85" t="s">
        <v>278</v>
      </c>
      <c r="J317" s="85" t="s">
        <v>37</v>
      </c>
      <c r="K317" s="101">
        <v>34687</v>
      </c>
      <c r="L317" s="101">
        <v>34727</v>
      </c>
      <c r="M317" s="104">
        <v>1995</v>
      </c>
      <c r="N317" s="23">
        <v>200</v>
      </c>
      <c r="O317" s="85" t="s">
        <v>38</v>
      </c>
      <c r="P317" s="85" t="s">
        <v>39</v>
      </c>
      <c r="Q317" s="85">
        <f t="shared" si="13"/>
        <v>2015</v>
      </c>
      <c r="R317" s="85" t="s">
        <v>40</v>
      </c>
      <c r="S317" s="75">
        <v>2063</v>
      </c>
      <c r="T317" s="98"/>
    </row>
    <row r="318" spans="1:20" x14ac:dyDescent="0.25">
      <c r="A318" s="99">
        <v>307</v>
      </c>
      <c r="B318" s="75">
        <v>25391580</v>
      </c>
      <c r="C318" s="75" t="s">
        <v>32</v>
      </c>
      <c r="D318" s="75" t="s">
        <v>33</v>
      </c>
      <c r="E318" s="75" t="s">
        <v>34</v>
      </c>
      <c r="F318" s="75">
        <v>1200</v>
      </c>
      <c r="G318" s="75">
        <v>2762413</v>
      </c>
      <c r="H318" s="75" t="s">
        <v>35</v>
      </c>
      <c r="I318" s="85" t="s">
        <v>279</v>
      </c>
      <c r="J318" s="85" t="s">
        <v>37</v>
      </c>
      <c r="K318" s="101">
        <v>34701</v>
      </c>
      <c r="L318" s="101">
        <v>35061</v>
      </c>
      <c r="M318" s="104">
        <v>1995</v>
      </c>
      <c r="N318" s="23">
        <v>400</v>
      </c>
      <c r="O318" s="85" t="s">
        <v>38</v>
      </c>
      <c r="P318" s="85" t="s">
        <v>39</v>
      </c>
      <c r="Q318" s="85">
        <f t="shared" si="13"/>
        <v>2015</v>
      </c>
      <c r="R318" s="85" t="s">
        <v>40</v>
      </c>
      <c r="S318" s="75">
        <v>2063</v>
      </c>
      <c r="T318" s="98"/>
    </row>
    <row r="319" spans="1:20" ht="26.25" x14ac:dyDescent="0.25">
      <c r="A319" s="99">
        <v>308</v>
      </c>
      <c r="B319" s="75">
        <v>22107185</v>
      </c>
      <c r="C319" s="75" t="s">
        <v>32</v>
      </c>
      <c r="D319" s="75" t="s">
        <v>70</v>
      </c>
      <c r="E319" s="75" t="s">
        <v>89</v>
      </c>
      <c r="F319" s="75">
        <v>1100</v>
      </c>
      <c r="G319" s="75">
        <v>2714264</v>
      </c>
      <c r="H319" s="75">
        <v>2305</v>
      </c>
      <c r="I319" s="85" t="s">
        <v>280</v>
      </c>
      <c r="J319" s="85" t="s">
        <v>37</v>
      </c>
      <c r="K319" s="101">
        <v>35843</v>
      </c>
      <c r="L319" s="101">
        <v>36157</v>
      </c>
      <c r="M319" s="104">
        <v>1998</v>
      </c>
      <c r="N319" s="23">
        <v>57</v>
      </c>
      <c r="O319" s="85" t="s">
        <v>38</v>
      </c>
      <c r="P319" s="85" t="s">
        <v>39</v>
      </c>
      <c r="Q319" s="85">
        <f>SUM(M319+10)</f>
        <v>2008</v>
      </c>
      <c r="R319" s="85" t="s">
        <v>40</v>
      </c>
      <c r="S319" s="75">
        <v>2063</v>
      </c>
      <c r="T319" s="98"/>
    </row>
    <row r="320" spans="1:20" x14ac:dyDescent="0.25">
      <c r="A320" s="99">
        <v>309</v>
      </c>
      <c r="B320" s="75">
        <v>22050438</v>
      </c>
      <c r="C320" s="75" t="s">
        <v>32</v>
      </c>
      <c r="D320" s="75" t="s">
        <v>33</v>
      </c>
      <c r="E320" s="75" t="s">
        <v>50</v>
      </c>
      <c r="F320" s="75">
        <v>1200</v>
      </c>
      <c r="G320" s="75">
        <v>2714856</v>
      </c>
      <c r="H320" s="75">
        <v>3504</v>
      </c>
      <c r="I320" s="85" t="s">
        <v>193</v>
      </c>
      <c r="J320" s="85" t="s">
        <v>37</v>
      </c>
      <c r="K320" s="101">
        <v>35136</v>
      </c>
      <c r="L320" s="101">
        <v>35171</v>
      </c>
      <c r="M320" s="104">
        <v>1996</v>
      </c>
      <c r="N320" s="23">
        <v>380</v>
      </c>
      <c r="O320" s="85" t="s">
        <v>38</v>
      </c>
      <c r="P320" s="85" t="s">
        <v>39</v>
      </c>
      <c r="Q320" s="85">
        <f>SUM(M320+20)</f>
        <v>2016</v>
      </c>
      <c r="R320" s="85" t="s">
        <v>40</v>
      </c>
      <c r="S320" s="75">
        <v>2063</v>
      </c>
      <c r="T320" s="98"/>
    </row>
    <row r="321" spans="1:20" ht="26.25" x14ac:dyDescent="0.25">
      <c r="A321" s="99">
        <v>310</v>
      </c>
      <c r="B321" s="75">
        <v>22079144</v>
      </c>
      <c r="C321" s="75" t="s">
        <v>32</v>
      </c>
      <c r="D321" s="75" t="s">
        <v>70</v>
      </c>
      <c r="E321" s="75" t="s">
        <v>89</v>
      </c>
      <c r="F321" s="75">
        <v>1100</v>
      </c>
      <c r="G321" s="75">
        <v>2714481</v>
      </c>
      <c r="H321" s="75">
        <v>2305</v>
      </c>
      <c r="I321" s="85" t="s">
        <v>281</v>
      </c>
      <c r="J321" s="85" t="s">
        <v>37</v>
      </c>
      <c r="K321" s="101">
        <v>34886</v>
      </c>
      <c r="L321" s="101">
        <v>36131</v>
      </c>
      <c r="M321" s="104">
        <v>1998</v>
      </c>
      <c r="N321" s="23">
        <v>46</v>
      </c>
      <c r="O321" s="85" t="s">
        <v>38</v>
      </c>
      <c r="P321" s="85" t="s">
        <v>39</v>
      </c>
      <c r="Q321" s="85">
        <f t="shared" ref="Q321:Q334" si="14">SUM(M321+10)</f>
        <v>2008</v>
      </c>
      <c r="R321" s="85" t="s">
        <v>40</v>
      </c>
      <c r="S321" s="75">
        <v>2063</v>
      </c>
      <c r="T321" s="98"/>
    </row>
    <row r="322" spans="1:20" ht="26.25" x14ac:dyDescent="0.25">
      <c r="A322" s="99">
        <v>311</v>
      </c>
      <c r="B322" s="75">
        <v>22079145</v>
      </c>
      <c r="C322" s="75" t="s">
        <v>32</v>
      </c>
      <c r="D322" s="75" t="s">
        <v>70</v>
      </c>
      <c r="E322" s="75" t="s">
        <v>89</v>
      </c>
      <c r="F322" s="75">
        <v>1100</v>
      </c>
      <c r="G322" s="75">
        <v>2714481</v>
      </c>
      <c r="H322" s="75">
        <v>2305</v>
      </c>
      <c r="I322" s="85" t="s">
        <v>282</v>
      </c>
      <c r="J322" s="85" t="s">
        <v>37</v>
      </c>
      <c r="K322" s="101">
        <v>35594</v>
      </c>
      <c r="L322" s="101">
        <v>35902</v>
      </c>
      <c r="M322" s="104">
        <v>1998</v>
      </c>
      <c r="N322" s="23">
        <v>21</v>
      </c>
      <c r="O322" s="85" t="s">
        <v>38</v>
      </c>
      <c r="P322" s="85" t="s">
        <v>39</v>
      </c>
      <c r="Q322" s="85">
        <f t="shared" si="14"/>
        <v>2008</v>
      </c>
      <c r="R322" s="85" t="s">
        <v>40</v>
      </c>
      <c r="S322" s="75">
        <v>2063</v>
      </c>
      <c r="T322" s="98"/>
    </row>
    <row r="323" spans="1:20" ht="26.25" x14ac:dyDescent="0.25">
      <c r="A323" s="99">
        <v>312</v>
      </c>
      <c r="B323" s="75">
        <v>22079146</v>
      </c>
      <c r="C323" s="75" t="s">
        <v>32</v>
      </c>
      <c r="D323" s="75" t="s">
        <v>70</v>
      </c>
      <c r="E323" s="75" t="s">
        <v>89</v>
      </c>
      <c r="F323" s="75">
        <v>1100</v>
      </c>
      <c r="G323" s="75">
        <v>2714481</v>
      </c>
      <c r="H323" s="75">
        <v>2305</v>
      </c>
      <c r="I323" s="85" t="s">
        <v>282</v>
      </c>
      <c r="J323" s="85" t="s">
        <v>37</v>
      </c>
      <c r="K323" s="101">
        <v>33060</v>
      </c>
      <c r="L323" s="101">
        <v>36007</v>
      </c>
      <c r="M323" s="104">
        <v>1997</v>
      </c>
      <c r="N323" s="23">
        <v>38</v>
      </c>
      <c r="O323" s="85" t="s">
        <v>38</v>
      </c>
      <c r="P323" s="85" t="s">
        <v>39</v>
      </c>
      <c r="Q323" s="85">
        <f t="shared" si="14"/>
        <v>2007</v>
      </c>
      <c r="R323" s="85" t="s">
        <v>40</v>
      </c>
      <c r="S323" s="75">
        <v>2063</v>
      </c>
      <c r="T323" s="98"/>
    </row>
    <row r="324" spans="1:20" ht="26.25" x14ac:dyDescent="0.25">
      <c r="A324" s="99">
        <v>313</v>
      </c>
      <c r="B324" s="75">
        <v>22079147</v>
      </c>
      <c r="C324" s="75" t="s">
        <v>32</v>
      </c>
      <c r="D324" s="75" t="s">
        <v>70</v>
      </c>
      <c r="E324" s="75" t="s">
        <v>89</v>
      </c>
      <c r="F324" s="75">
        <v>1100</v>
      </c>
      <c r="G324" s="75">
        <v>2714481</v>
      </c>
      <c r="H324" s="75">
        <v>2305</v>
      </c>
      <c r="I324" s="85" t="s">
        <v>282</v>
      </c>
      <c r="J324" s="85" t="s">
        <v>37</v>
      </c>
      <c r="K324" s="101">
        <v>34775</v>
      </c>
      <c r="L324" s="101">
        <v>35758</v>
      </c>
      <c r="M324" s="104">
        <v>1997</v>
      </c>
      <c r="N324" s="23">
        <v>30</v>
      </c>
      <c r="O324" s="85" t="s">
        <v>38</v>
      </c>
      <c r="P324" s="85" t="s">
        <v>39</v>
      </c>
      <c r="Q324" s="85">
        <f t="shared" si="14"/>
        <v>2007</v>
      </c>
      <c r="R324" s="85" t="s">
        <v>40</v>
      </c>
      <c r="S324" s="75">
        <v>2063</v>
      </c>
      <c r="T324" s="98"/>
    </row>
    <row r="325" spans="1:20" ht="26.25" x14ac:dyDescent="0.25">
      <c r="A325" s="99">
        <v>314</v>
      </c>
      <c r="B325" s="75">
        <v>22079148</v>
      </c>
      <c r="C325" s="75" t="s">
        <v>32</v>
      </c>
      <c r="D325" s="75" t="s">
        <v>70</v>
      </c>
      <c r="E325" s="75" t="s">
        <v>89</v>
      </c>
      <c r="F325" s="75">
        <v>1100</v>
      </c>
      <c r="G325" s="75">
        <v>2714481</v>
      </c>
      <c r="H325" s="75">
        <v>2305</v>
      </c>
      <c r="I325" s="85" t="s">
        <v>282</v>
      </c>
      <c r="J325" s="85" t="s">
        <v>37</v>
      </c>
      <c r="K325" s="101">
        <v>35450</v>
      </c>
      <c r="L325" s="101">
        <v>35810</v>
      </c>
      <c r="M325" s="104">
        <v>1998</v>
      </c>
      <c r="N325" s="23">
        <v>30</v>
      </c>
      <c r="O325" s="85" t="s">
        <v>38</v>
      </c>
      <c r="P325" s="85" t="s">
        <v>39</v>
      </c>
      <c r="Q325" s="85">
        <f t="shared" si="14"/>
        <v>2008</v>
      </c>
      <c r="R325" s="85" t="s">
        <v>40</v>
      </c>
      <c r="S325" s="75">
        <v>2063</v>
      </c>
      <c r="T325" s="98"/>
    </row>
    <row r="326" spans="1:20" ht="26.25" x14ac:dyDescent="0.25">
      <c r="A326" s="99">
        <v>315</v>
      </c>
      <c r="B326" s="75">
        <v>22079154</v>
      </c>
      <c r="C326" s="75" t="s">
        <v>32</v>
      </c>
      <c r="D326" s="75" t="s">
        <v>70</v>
      </c>
      <c r="E326" s="75" t="s">
        <v>89</v>
      </c>
      <c r="F326" s="75">
        <v>1100</v>
      </c>
      <c r="G326" s="75">
        <v>2714481</v>
      </c>
      <c r="H326" s="75">
        <v>2305</v>
      </c>
      <c r="I326" s="85" t="s">
        <v>283</v>
      </c>
      <c r="J326" s="85" t="s">
        <v>37</v>
      </c>
      <c r="K326" s="101">
        <v>35656</v>
      </c>
      <c r="L326" s="101">
        <v>36007</v>
      </c>
      <c r="M326" s="104">
        <v>1998</v>
      </c>
      <c r="N326" s="23">
        <v>34</v>
      </c>
      <c r="O326" s="85" t="s">
        <v>38</v>
      </c>
      <c r="P326" s="85" t="s">
        <v>39</v>
      </c>
      <c r="Q326" s="85">
        <f t="shared" si="14"/>
        <v>2008</v>
      </c>
      <c r="R326" s="85" t="s">
        <v>40</v>
      </c>
      <c r="S326" s="75">
        <v>2063</v>
      </c>
      <c r="T326" s="98"/>
    </row>
    <row r="327" spans="1:20" ht="26.25" x14ac:dyDescent="0.25">
      <c r="A327" s="99">
        <v>316</v>
      </c>
      <c r="B327" s="75">
        <v>22079155</v>
      </c>
      <c r="C327" s="75" t="s">
        <v>32</v>
      </c>
      <c r="D327" s="75" t="s">
        <v>70</v>
      </c>
      <c r="E327" s="75" t="s">
        <v>89</v>
      </c>
      <c r="F327" s="75">
        <v>1100</v>
      </c>
      <c r="G327" s="75">
        <v>2714481</v>
      </c>
      <c r="H327" s="75">
        <v>2305</v>
      </c>
      <c r="I327" s="85" t="s">
        <v>283</v>
      </c>
      <c r="J327" s="85" t="s">
        <v>37</v>
      </c>
      <c r="K327" s="101">
        <v>36166</v>
      </c>
      <c r="L327" s="101">
        <v>36174</v>
      </c>
      <c r="M327" s="104">
        <v>1999</v>
      </c>
      <c r="N327" s="23">
        <v>18</v>
      </c>
      <c r="O327" s="85" t="s">
        <v>38</v>
      </c>
      <c r="P327" s="85" t="s">
        <v>39</v>
      </c>
      <c r="Q327" s="85">
        <f t="shared" si="14"/>
        <v>2009</v>
      </c>
      <c r="R327" s="85" t="s">
        <v>40</v>
      </c>
      <c r="S327" s="75">
        <v>2060</v>
      </c>
      <c r="T327" s="75"/>
    </row>
    <row r="328" spans="1:20" ht="26.25" x14ac:dyDescent="0.25">
      <c r="A328" s="99">
        <v>317</v>
      </c>
      <c r="B328" s="75">
        <v>22079156</v>
      </c>
      <c r="C328" s="75" t="s">
        <v>32</v>
      </c>
      <c r="D328" s="75" t="s">
        <v>70</v>
      </c>
      <c r="E328" s="75" t="s">
        <v>89</v>
      </c>
      <c r="F328" s="75">
        <v>1100</v>
      </c>
      <c r="G328" s="75">
        <v>2714481</v>
      </c>
      <c r="H328" s="75">
        <v>2305</v>
      </c>
      <c r="I328" s="85" t="s">
        <v>283</v>
      </c>
      <c r="J328" s="85" t="s">
        <v>37</v>
      </c>
      <c r="K328" s="101">
        <v>34619</v>
      </c>
      <c r="L328" s="101">
        <v>35711</v>
      </c>
      <c r="M328" s="104">
        <v>1997</v>
      </c>
      <c r="N328" s="23">
        <v>26</v>
      </c>
      <c r="O328" s="85" t="s">
        <v>38</v>
      </c>
      <c r="P328" s="85" t="s">
        <v>39</v>
      </c>
      <c r="Q328" s="85">
        <f t="shared" si="14"/>
        <v>2007</v>
      </c>
      <c r="R328" s="85" t="s">
        <v>40</v>
      </c>
      <c r="S328" s="75">
        <v>2060</v>
      </c>
      <c r="T328" s="98"/>
    </row>
    <row r="329" spans="1:20" ht="26.25" x14ac:dyDescent="0.25">
      <c r="A329" s="99">
        <v>318</v>
      </c>
      <c r="B329" s="75">
        <v>22079157</v>
      </c>
      <c r="C329" s="75" t="s">
        <v>32</v>
      </c>
      <c r="D329" s="75" t="s">
        <v>70</v>
      </c>
      <c r="E329" s="75" t="s">
        <v>89</v>
      </c>
      <c r="F329" s="75">
        <v>1100</v>
      </c>
      <c r="G329" s="75">
        <v>2714481</v>
      </c>
      <c r="H329" s="75">
        <v>2305</v>
      </c>
      <c r="I329" s="85" t="s">
        <v>283</v>
      </c>
      <c r="J329" s="85" t="s">
        <v>37</v>
      </c>
      <c r="K329" s="101">
        <v>34604</v>
      </c>
      <c r="L329" s="101">
        <v>35654</v>
      </c>
      <c r="M329" s="104">
        <v>1997</v>
      </c>
      <c r="N329" s="23">
        <v>22</v>
      </c>
      <c r="O329" s="85" t="s">
        <v>38</v>
      </c>
      <c r="P329" s="85" t="s">
        <v>39</v>
      </c>
      <c r="Q329" s="85">
        <f t="shared" si="14"/>
        <v>2007</v>
      </c>
      <c r="R329" s="85" t="s">
        <v>40</v>
      </c>
      <c r="S329" s="75">
        <v>2060</v>
      </c>
      <c r="T329" s="98"/>
    </row>
    <row r="330" spans="1:20" ht="26.25" x14ac:dyDescent="0.25">
      <c r="A330" s="99">
        <v>319</v>
      </c>
      <c r="B330" s="75">
        <v>22079158</v>
      </c>
      <c r="C330" s="75" t="s">
        <v>32</v>
      </c>
      <c r="D330" s="75" t="s">
        <v>70</v>
      </c>
      <c r="E330" s="75" t="s">
        <v>89</v>
      </c>
      <c r="F330" s="75">
        <v>1100</v>
      </c>
      <c r="G330" s="75">
        <v>2714481</v>
      </c>
      <c r="H330" s="75">
        <v>2305</v>
      </c>
      <c r="I330" s="85" t="s">
        <v>283</v>
      </c>
      <c r="J330" s="85" t="s">
        <v>37</v>
      </c>
      <c r="K330" s="101">
        <v>35501</v>
      </c>
      <c r="L330" s="101">
        <v>36199</v>
      </c>
      <c r="M330" s="104">
        <v>1999</v>
      </c>
      <c r="N330" s="23">
        <v>61</v>
      </c>
      <c r="O330" s="85" t="s">
        <v>38</v>
      </c>
      <c r="P330" s="85" t="s">
        <v>39</v>
      </c>
      <c r="Q330" s="85">
        <f t="shared" si="14"/>
        <v>2009</v>
      </c>
      <c r="R330" s="85" t="s">
        <v>40</v>
      </c>
      <c r="S330" s="75">
        <v>2060</v>
      </c>
      <c r="T330" s="98"/>
    </row>
    <row r="331" spans="1:20" ht="26.25" x14ac:dyDescent="0.25">
      <c r="A331" s="99">
        <v>320</v>
      </c>
      <c r="B331" s="75">
        <v>22079160</v>
      </c>
      <c r="C331" s="75" t="s">
        <v>32</v>
      </c>
      <c r="D331" s="75" t="s">
        <v>70</v>
      </c>
      <c r="E331" s="75" t="s">
        <v>89</v>
      </c>
      <c r="F331" s="75">
        <v>1100</v>
      </c>
      <c r="G331" s="75">
        <v>2714481</v>
      </c>
      <c r="H331" s="75">
        <v>2305</v>
      </c>
      <c r="I331" s="85" t="s">
        <v>283</v>
      </c>
      <c r="J331" s="85" t="s">
        <v>37</v>
      </c>
      <c r="K331" s="101">
        <v>34936</v>
      </c>
      <c r="L331" s="101">
        <v>35906</v>
      </c>
      <c r="M331" s="104">
        <v>1998</v>
      </c>
      <c r="N331" s="23">
        <v>41</v>
      </c>
      <c r="O331" s="85" t="s">
        <v>38</v>
      </c>
      <c r="P331" s="85" t="s">
        <v>39</v>
      </c>
      <c r="Q331" s="85">
        <f t="shared" si="14"/>
        <v>2008</v>
      </c>
      <c r="R331" s="85" t="s">
        <v>40</v>
      </c>
      <c r="S331" s="75">
        <v>2060</v>
      </c>
      <c r="T331" s="98"/>
    </row>
    <row r="332" spans="1:20" ht="26.25" x14ac:dyDescent="0.25">
      <c r="A332" s="99">
        <v>321</v>
      </c>
      <c r="B332" s="75">
        <v>22079167</v>
      </c>
      <c r="C332" s="75" t="s">
        <v>32</v>
      </c>
      <c r="D332" s="75" t="s">
        <v>70</v>
      </c>
      <c r="E332" s="75" t="s">
        <v>89</v>
      </c>
      <c r="F332" s="75">
        <v>1100</v>
      </c>
      <c r="G332" s="75">
        <v>2714481</v>
      </c>
      <c r="H332" s="75">
        <v>2305</v>
      </c>
      <c r="I332" s="85" t="s">
        <v>283</v>
      </c>
      <c r="J332" s="85" t="s">
        <v>37</v>
      </c>
      <c r="K332" s="101">
        <v>34846</v>
      </c>
      <c r="L332" s="101">
        <v>35544</v>
      </c>
      <c r="M332" s="104">
        <v>1997</v>
      </c>
      <c r="N332" s="23">
        <v>67</v>
      </c>
      <c r="O332" s="85" t="s">
        <v>38</v>
      </c>
      <c r="P332" s="85" t="s">
        <v>39</v>
      </c>
      <c r="Q332" s="85">
        <f t="shared" si="14"/>
        <v>2007</v>
      </c>
      <c r="R332" s="85" t="s">
        <v>40</v>
      </c>
      <c r="S332" s="75">
        <v>2060</v>
      </c>
      <c r="T332" s="98"/>
    </row>
    <row r="333" spans="1:20" ht="26.25" x14ac:dyDescent="0.25">
      <c r="A333" s="99">
        <v>322</v>
      </c>
      <c r="B333" s="75">
        <v>22079171</v>
      </c>
      <c r="C333" s="75" t="s">
        <v>32</v>
      </c>
      <c r="D333" s="75" t="s">
        <v>70</v>
      </c>
      <c r="E333" s="75" t="s">
        <v>89</v>
      </c>
      <c r="F333" s="75">
        <v>1100</v>
      </c>
      <c r="G333" s="75">
        <v>2714481</v>
      </c>
      <c r="H333" s="75">
        <v>2305</v>
      </c>
      <c r="I333" s="85" t="s">
        <v>284</v>
      </c>
      <c r="J333" s="85" t="s">
        <v>37</v>
      </c>
      <c r="K333" s="101">
        <v>35880</v>
      </c>
      <c r="L333" s="101">
        <v>36179</v>
      </c>
      <c r="M333" s="104">
        <v>1999</v>
      </c>
      <c r="N333" s="23">
        <v>24</v>
      </c>
      <c r="O333" s="85" t="s">
        <v>38</v>
      </c>
      <c r="P333" s="85" t="s">
        <v>39</v>
      </c>
      <c r="Q333" s="85">
        <f t="shared" si="14"/>
        <v>2009</v>
      </c>
      <c r="R333" s="85" t="s">
        <v>40</v>
      </c>
      <c r="S333" s="75">
        <v>2060</v>
      </c>
      <c r="T333" s="98"/>
    </row>
    <row r="334" spans="1:20" ht="26.25" x14ac:dyDescent="0.25">
      <c r="A334" s="99">
        <v>323</v>
      </c>
      <c r="B334" s="75">
        <v>22079172</v>
      </c>
      <c r="C334" s="75" t="s">
        <v>32</v>
      </c>
      <c r="D334" s="75" t="s">
        <v>70</v>
      </c>
      <c r="E334" s="75" t="s">
        <v>89</v>
      </c>
      <c r="F334" s="75">
        <v>1100</v>
      </c>
      <c r="G334" s="75">
        <v>2714481</v>
      </c>
      <c r="H334" s="75">
        <v>2305</v>
      </c>
      <c r="I334" s="85" t="s">
        <v>285</v>
      </c>
      <c r="J334" s="85" t="s">
        <v>37</v>
      </c>
      <c r="K334" s="101">
        <v>32241</v>
      </c>
      <c r="L334" s="101">
        <v>35180</v>
      </c>
      <c r="M334" s="104">
        <v>1996</v>
      </c>
      <c r="N334" s="23">
        <v>25</v>
      </c>
      <c r="O334" s="85" t="s">
        <v>38</v>
      </c>
      <c r="P334" s="85" t="s">
        <v>39</v>
      </c>
      <c r="Q334" s="85">
        <f t="shared" si="14"/>
        <v>2006</v>
      </c>
      <c r="R334" s="85" t="s">
        <v>40</v>
      </c>
      <c r="S334" s="75">
        <v>2060</v>
      </c>
      <c r="T334" s="98"/>
    </row>
    <row r="335" spans="1:20" x14ac:dyDescent="0.25">
      <c r="A335" s="99">
        <v>324</v>
      </c>
      <c r="B335" s="75">
        <v>22061688</v>
      </c>
      <c r="C335" s="75" t="s">
        <v>32</v>
      </c>
      <c r="D335" s="75" t="s">
        <v>33</v>
      </c>
      <c r="E335" s="75" t="s">
        <v>34</v>
      </c>
      <c r="F335" s="75">
        <v>1200</v>
      </c>
      <c r="G335" s="75">
        <v>5251424</v>
      </c>
      <c r="H335" s="75" t="s">
        <v>35</v>
      </c>
      <c r="I335" s="85" t="s">
        <v>286</v>
      </c>
      <c r="J335" s="85" t="s">
        <v>37</v>
      </c>
      <c r="K335" s="101">
        <v>34337</v>
      </c>
      <c r="L335" s="101">
        <v>34697</v>
      </c>
      <c r="M335" s="104">
        <v>1994</v>
      </c>
      <c r="N335" s="23">
        <v>150</v>
      </c>
      <c r="O335" s="85" t="s">
        <v>38</v>
      </c>
      <c r="P335" s="85" t="s">
        <v>39</v>
      </c>
      <c r="Q335" s="85">
        <f>SUM(M335+20)</f>
        <v>2014</v>
      </c>
      <c r="R335" s="85" t="s">
        <v>40</v>
      </c>
      <c r="S335" s="75">
        <v>2060</v>
      </c>
      <c r="T335" s="98"/>
    </row>
    <row r="336" spans="1:20" x14ac:dyDescent="0.25">
      <c r="A336" s="99">
        <v>325</v>
      </c>
      <c r="B336" s="75">
        <v>22097408</v>
      </c>
      <c r="C336" s="75" t="s">
        <v>32</v>
      </c>
      <c r="D336" s="75" t="s">
        <v>219</v>
      </c>
      <c r="E336" s="75" t="s">
        <v>220</v>
      </c>
      <c r="F336" s="75">
        <v>1302</v>
      </c>
      <c r="G336" s="75">
        <v>2715298</v>
      </c>
      <c r="H336" s="75">
        <v>3506</v>
      </c>
      <c r="I336" s="85" t="s">
        <v>221</v>
      </c>
      <c r="J336" s="85" t="s">
        <v>37</v>
      </c>
      <c r="K336" s="102">
        <v>30986</v>
      </c>
      <c r="L336" s="102">
        <v>35500</v>
      </c>
      <c r="M336" s="104">
        <v>1994</v>
      </c>
      <c r="N336" s="23">
        <v>450</v>
      </c>
      <c r="O336" s="85" t="s">
        <v>38</v>
      </c>
      <c r="P336" s="85" t="s">
        <v>39</v>
      </c>
      <c r="Q336" s="85">
        <f>SUM(M336+10)</f>
        <v>2004</v>
      </c>
      <c r="R336" s="85" t="s">
        <v>40</v>
      </c>
      <c r="S336" s="75">
        <v>2060</v>
      </c>
      <c r="T336" s="98"/>
    </row>
    <row r="337" spans="1:20" ht="26.25" x14ac:dyDescent="0.25">
      <c r="A337" s="99">
        <v>326</v>
      </c>
      <c r="B337" s="75">
        <v>28336521</v>
      </c>
      <c r="C337" s="75" t="s">
        <v>32</v>
      </c>
      <c r="D337" s="75" t="s">
        <v>94</v>
      </c>
      <c r="E337" s="75" t="s">
        <v>164</v>
      </c>
      <c r="F337" s="75">
        <v>1001</v>
      </c>
      <c r="G337" s="75">
        <v>10366</v>
      </c>
      <c r="H337" s="75">
        <v>1305</v>
      </c>
      <c r="I337" s="85" t="s">
        <v>287</v>
      </c>
      <c r="J337" s="85" t="s">
        <v>37</v>
      </c>
      <c r="K337" s="101">
        <v>35738</v>
      </c>
      <c r="L337" s="101">
        <v>36280</v>
      </c>
      <c r="M337" s="104">
        <v>1999</v>
      </c>
      <c r="N337" s="23">
        <v>109</v>
      </c>
      <c r="O337" s="85" t="s">
        <v>38</v>
      </c>
      <c r="P337" s="85" t="s">
        <v>39</v>
      </c>
      <c r="Q337" s="85">
        <f t="shared" ref="Q337:Q352" si="15">SUM(M337+20)</f>
        <v>2019</v>
      </c>
      <c r="R337" s="85" t="s">
        <v>60</v>
      </c>
      <c r="S337" s="75">
        <v>2060</v>
      </c>
      <c r="T337" s="98"/>
    </row>
    <row r="338" spans="1:20" x14ac:dyDescent="0.25">
      <c r="A338" s="99">
        <v>327</v>
      </c>
      <c r="B338" s="75">
        <v>22049292</v>
      </c>
      <c r="C338" s="75" t="s">
        <v>32</v>
      </c>
      <c r="D338" s="75" t="s">
        <v>33</v>
      </c>
      <c r="E338" s="75" t="s">
        <v>126</v>
      </c>
      <c r="F338" s="75">
        <v>1200</v>
      </c>
      <c r="G338" s="75">
        <v>2713938</v>
      </c>
      <c r="H338" s="75">
        <v>2601</v>
      </c>
      <c r="I338" s="85" t="s">
        <v>288</v>
      </c>
      <c r="J338" s="85" t="s">
        <v>37</v>
      </c>
      <c r="K338" s="101">
        <v>33269</v>
      </c>
      <c r="L338" s="101">
        <v>33389</v>
      </c>
      <c r="M338" s="104">
        <v>1991</v>
      </c>
      <c r="N338" s="23">
        <v>320</v>
      </c>
      <c r="O338" s="85" t="s">
        <v>38</v>
      </c>
      <c r="P338" s="85" t="s">
        <v>39</v>
      </c>
      <c r="Q338" s="85">
        <f t="shared" si="15"/>
        <v>2011</v>
      </c>
      <c r="R338" s="85" t="s">
        <v>40</v>
      </c>
      <c r="S338" s="75">
        <v>2060</v>
      </c>
      <c r="T338" s="98"/>
    </row>
    <row r="339" spans="1:20" x14ac:dyDescent="0.25">
      <c r="A339" s="99">
        <v>328</v>
      </c>
      <c r="B339" s="75">
        <v>22049293</v>
      </c>
      <c r="C339" s="75" t="s">
        <v>32</v>
      </c>
      <c r="D339" s="75" t="s">
        <v>33</v>
      </c>
      <c r="E339" s="75" t="s">
        <v>126</v>
      </c>
      <c r="F339" s="75">
        <v>1200</v>
      </c>
      <c r="G339" s="75">
        <v>2713938</v>
      </c>
      <c r="H339" s="75">
        <v>2601</v>
      </c>
      <c r="I339" s="85" t="s">
        <v>288</v>
      </c>
      <c r="J339" s="85" t="s">
        <v>37</v>
      </c>
      <c r="K339" s="101">
        <v>33146</v>
      </c>
      <c r="L339" s="101">
        <v>33238</v>
      </c>
      <c r="M339" s="104">
        <v>1990</v>
      </c>
      <c r="N339" s="23">
        <v>300</v>
      </c>
      <c r="O339" s="85" t="s">
        <v>38</v>
      </c>
      <c r="P339" s="85" t="s">
        <v>39</v>
      </c>
      <c r="Q339" s="85">
        <f t="shared" si="15"/>
        <v>2010</v>
      </c>
      <c r="R339" s="85" t="s">
        <v>40</v>
      </c>
      <c r="S339" s="75">
        <v>2060</v>
      </c>
      <c r="T339" s="98"/>
    </row>
    <row r="340" spans="1:20" x14ac:dyDescent="0.25">
      <c r="A340" s="99">
        <v>329</v>
      </c>
      <c r="B340" s="75">
        <v>22049294</v>
      </c>
      <c r="C340" s="75" t="s">
        <v>32</v>
      </c>
      <c r="D340" s="75" t="s">
        <v>33</v>
      </c>
      <c r="E340" s="75" t="s">
        <v>126</v>
      </c>
      <c r="F340" s="75">
        <v>1200</v>
      </c>
      <c r="G340" s="75">
        <v>2713938</v>
      </c>
      <c r="H340" s="75">
        <v>2601</v>
      </c>
      <c r="I340" s="85" t="s">
        <v>288</v>
      </c>
      <c r="J340" s="85" t="s">
        <v>37</v>
      </c>
      <c r="K340" s="101">
        <v>32904</v>
      </c>
      <c r="L340" s="101">
        <v>33116</v>
      </c>
      <c r="M340" s="104">
        <v>1990</v>
      </c>
      <c r="N340" s="23">
        <v>520</v>
      </c>
      <c r="O340" s="85" t="s">
        <v>38</v>
      </c>
      <c r="P340" s="85" t="s">
        <v>39</v>
      </c>
      <c r="Q340" s="85">
        <f t="shared" si="15"/>
        <v>2010</v>
      </c>
      <c r="R340" s="85" t="s">
        <v>40</v>
      </c>
      <c r="S340" s="75">
        <v>2060</v>
      </c>
      <c r="T340" s="98"/>
    </row>
    <row r="341" spans="1:20" x14ac:dyDescent="0.25">
      <c r="A341" s="99">
        <v>330</v>
      </c>
      <c r="B341" s="75">
        <v>22049295</v>
      </c>
      <c r="C341" s="75" t="s">
        <v>32</v>
      </c>
      <c r="D341" s="75" t="s">
        <v>33</v>
      </c>
      <c r="E341" s="75" t="s">
        <v>34</v>
      </c>
      <c r="F341" s="75">
        <v>1200</v>
      </c>
      <c r="G341" s="75">
        <v>2713938</v>
      </c>
      <c r="H341" s="75" t="s">
        <v>35</v>
      </c>
      <c r="I341" s="85" t="s">
        <v>289</v>
      </c>
      <c r="J341" s="85" t="s">
        <v>37</v>
      </c>
      <c r="K341" s="101">
        <v>33977</v>
      </c>
      <c r="L341" s="101">
        <v>34333</v>
      </c>
      <c r="M341" s="104">
        <v>1993</v>
      </c>
      <c r="N341" s="23">
        <v>500</v>
      </c>
      <c r="O341" s="85" t="s">
        <v>38</v>
      </c>
      <c r="P341" s="85" t="s">
        <v>39</v>
      </c>
      <c r="Q341" s="85">
        <f t="shared" si="15"/>
        <v>2013</v>
      </c>
      <c r="R341" s="85" t="s">
        <v>40</v>
      </c>
      <c r="S341" s="75">
        <v>2060</v>
      </c>
      <c r="T341" s="98"/>
    </row>
    <row r="342" spans="1:20" x14ac:dyDescent="0.25">
      <c r="A342" s="99">
        <v>331</v>
      </c>
      <c r="B342" s="75">
        <v>22049296</v>
      </c>
      <c r="C342" s="75" t="s">
        <v>32</v>
      </c>
      <c r="D342" s="75" t="s">
        <v>33</v>
      </c>
      <c r="E342" s="75" t="s">
        <v>34</v>
      </c>
      <c r="F342" s="75">
        <v>1200</v>
      </c>
      <c r="G342" s="75">
        <v>2713938</v>
      </c>
      <c r="H342" s="75" t="s">
        <v>35</v>
      </c>
      <c r="I342" s="85" t="s">
        <v>144</v>
      </c>
      <c r="J342" s="85" t="s">
        <v>37</v>
      </c>
      <c r="K342" s="101">
        <v>33605</v>
      </c>
      <c r="L342" s="101">
        <v>33967</v>
      </c>
      <c r="M342" s="104">
        <v>1992</v>
      </c>
      <c r="N342" s="23">
        <v>550</v>
      </c>
      <c r="O342" s="85" t="s">
        <v>38</v>
      </c>
      <c r="P342" s="85" t="s">
        <v>39</v>
      </c>
      <c r="Q342" s="85">
        <f t="shared" si="15"/>
        <v>2012</v>
      </c>
      <c r="R342" s="85" t="s">
        <v>40</v>
      </c>
      <c r="S342" s="75">
        <v>2060</v>
      </c>
      <c r="T342" s="98"/>
    </row>
    <row r="343" spans="1:20" x14ac:dyDescent="0.25">
      <c r="A343" s="99">
        <v>332</v>
      </c>
      <c r="B343" s="75">
        <v>22049297</v>
      </c>
      <c r="C343" s="75" t="s">
        <v>32</v>
      </c>
      <c r="D343" s="75" t="s">
        <v>33</v>
      </c>
      <c r="E343" s="75" t="s">
        <v>34</v>
      </c>
      <c r="F343" s="75">
        <v>1200</v>
      </c>
      <c r="G343" s="75">
        <v>2713938</v>
      </c>
      <c r="H343" s="75" t="s">
        <v>35</v>
      </c>
      <c r="I343" s="85" t="s">
        <v>144</v>
      </c>
      <c r="J343" s="85" t="s">
        <v>37</v>
      </c>
      <c r="K343" s="101">
        <v>32875</v>
      </c>
      <c r="L343" s="101">
        <v>33235</v>
      </c>
      <c r="M343" s="104">
        <v>1990</v>
      </c>
      <c r="N343" s="23">
        <v>500</v>
      </c>
      <c r="O343" s="85" t="s">
        <v>38</v>
      </c>
      <c r="P343" s="85" t="s">
        <v>39</v>
      </c>
      <c r="Q343" s="85">
        <f t="shared" si="15"/>
        <v>2010</v>
      </c>
      <c r="R343" s="85" t="s">
        <v>40</v>
      </c>
      <c r="S343" s="75">
        <v>2060</v>
      </c>
      <c r="T343" s="98"/>
    </row>
    <row r="344" spans="1:20" x14ac:dyDescent="0.25">
      <c r="A344" s="99">
        <v>333</v>
      </c>
      <c r="B344" s="75">
        <v>22049298</v>
      </c>
      <c r="C344" s="75" t="s">
        <v>32</v>
      </c>
      <c r="D344" s="75" t="s">
        <v>33</v>
      </c>
      <c r="E344" s="75" t="s">
        <v>46</v>
      </c>
      <c r="F344" s="75">
        <v>1200</v>
      </c>
      <c r="G344" s="75">
        <v>2713938</v>
      </c>
      <c r="H344" s="75" t="s">
        <v>47</v>
      </c>
      <c r="I344" s="85" t="s">
        <v>290</v>
      </c>
      <c r="J344" s="85" t="s">
        <v>37</v>
      </c>
      <c r="K344" s="101">
        <v>34851</v>
      </c>
      <c r="L344" s="101">
        <v>35146</v>
      </c>
      <c r="M344" s="104">
        <v>1996</v>
      </c>
      <c r="N344" s="23">
        <v>390</v>
      </c>
      <c r="O344" s="85" t="s">
        <v>38</v>
      </c>
      <c r="P344" s="85" t="s">
        <v>39</v>
      </c>
      <c r="Q344" s="85">
        <f t="shared" si="15"/>
        <v>2016</v>
      </c>
      <c r="R344" s="85" t="s">
        <v>40</v>
      </c>
      <c r="S344" s="75">
        <v>2060</v>
      </c>
      <c r="T344" s="98"/>
    </row>
    <row r="345" spans="1:20" ht="26.25" x14ac:dyDescent="0.25">
      <c r="A345" s="99">
        <v>334</v>
      </c>
      <c r="B345" s="75">
        <v>22049299</v>
      </c>
      <c r="C345" s="75" t="s">
        <v>32</v>
      </c>
      <c r="D345" s="75" t="s">
        <v>33</v>
      </c>
      <c r="E345" s="75" t="s">
        <v>46</v>
      </c>
      <c r="F345" s="75">
        <v>1200</v>
      </c>
      <c r="G345" s="75">
        <v>2713938</v>
      </c>
      <c r="H345" s="75" t="s">
        <v>47</v>
      </c>
      <c r="I345" s="85" t="s">
        <v>291</v>
      </c>
      <c r="J345" s="85" t="s">
        <v>37</v>
      </c>
      <c r="K345" s="101">
        <v>34703</v>
      </c>
      <c r="L345" s="101">
        <v>34850</v>
      </c>
      <c r="M345" s="104">
        <v>1995</v>
      </c>
      <c r="N345" s="23">
        <v>420</v>
      </c>
      <c r="O345" s="85" t="s">
        <v>38</v>
      </c>
      <c r="P345" s="85" t="s">
        <v>39</v>
      </c>
      <c r="Q345" s="85">
        <f t="shared" si="15"/>
        <v>2015</v>
      </c>
      <c r="R345" s="85" t="s">
        <v>40</v>
      </c>
      <c r="S345" s="75">
        <v>2060</v>
      </c>
      <c r="T345" s="98"/>
    </row>
    <row r="346" spans="1:20" ht="26.25" x14ac:dyDescent="0.25">
      <c r="A346" s="99">
        <v>335</v>
      </c>
      <c r="B346" s="75">
        <v>22049300</v>
      </c>
      <c r="C346" s="75" t="s">
        <v>32</v>
      </c>
      <c r="D346" s="75" t="s">
        <v>33</v>
      </c>
      <c r="E346" s="75" t="s">
        <v>46</v>
      </c>
      <c r="F346" s="75">
        <v>1200</v>
      </c>
      <c r="G346" s="75">
        <v>2713938</v>
      </c>
      <c r="H346" s="75" t="s">
        <v>47</v>
      </c>
      <c r="I346" s="85" t="s">
        <v>291</v>
      </c>
      <c r="J346" s="85" t="s">
        <v>37</v>
      </c>
      <c r="K346" s="101">
        <v>34166</v>
      </c>
      <c r="L346" s="101">
        <v>34697</v>
      </c>
      <c r="M346" s="104">
        <v>1994</v>
      </c>
      <c r="N346" s="23">
        <v>420</v>
      </c>
      <c r="O346" s="85" t="s">
        <v>38</v>
      </c>
      <c r="P346" s="85" t="s">
        <v>39</v>
      </c>
      <c r="Q346" s="85">
        <f t="shared" si="15"/>
        <v>2014</v>
      </c>
      <c r="R346" s="85" t="s">
        <v>40</v>
      </c>
      <c r="S346" s="75">
        <v>2060</v>
      </c>
      <c r="T346" s="98"/>
    </row>
    <row r="347" spans="1:20" x14ac:dyDescent="0.25">
      <c r="A347" s="99">
        <v>336</v>
      </c>
      <c r="B347" s="75">
        <v>22050337</v>
      </c>
      <c r="C347" s="75" t="s">
        <v>32</v>
      </c>
      <c r="D347" s="75" t="s">
        <v>33</v>
      </c>
      <c r="E347" s="75" t="s">
        <v>34</v>
      </c>
      <c r="F347" s="75">
        <v>1200</v>
      </c>
      <c r="G347" s="75">
        <v>2713890</v>
      </c>
      <c r="H347" s="75" t="s">
        <v>35</v>
      </c>
      <c r="I347" s="85" t="s">
        <v>57</v>
      </c>
      <c r="J347" s="85" t="s">
        <v>37</v>
      </c>
      <c r="K347" s="101">
        <v>35580</v>
      </c>
      <c r="L347" s="101">
        <v>36308</v>
      </c>
      <c r="M347" s="104">
        <v>1997</v>
      </c>
      <c r="N347" s="23">
        <v>250</v>
      </c>
      <c r="O347" s="85" t="s">
        <v>38</v>
      </c>
      <c r="P347" s="85" t="s">
        <v>39</v>
      </c>
      <c r="Q347" s="85">
        <f t="shared" si="15"/>
        <v>2017</v>
      </c>
      <c r="R347" s="85" t="s">
        <v>40</v>
      </c>
      <c r="S347" s="75">
        <v>2060</v>
      </c>
      <c r="T347" s="98"/>
    </row>
    <row r="348" spans="1:20" ht="26.25" x14ac:dyDescent="0.25">
      <c r="A348" s="99">
        <v>337</v>
      </c>
      <c r="B348" s="75">
        <v>22055343</v>
      </c>
      <c r="C348" s="75" t="s">
        <v>32</v>
      </c>
      <c r="D348" s="75" t="s">
        <v>33</v>
      </c>
      <c r="E348" s="75" t="s">
        <v>34</v>
      </c>
      <c r="F348" s="75">
        <v>1200</v>
      </c>
      <c r="G348" s="75">
        <v>2735159</v>
      </c>
      <c r="H348" s="75" t="s">
        <v>35</v>
      </c>
      <c r="I348" s="85" t="s">
        <v>292</v>
      </c>
      <c r="J348" s="85" t="s">
        <v>37</v>
      </c>
      <c r="K348" s="101">
        <v>34143</v>
      </c>
      <c r="L348" s="101">
        <v>34242</v>
      </c>
      <c r="M348" s="104">
        <v>1993</v>
      </c>
      <c r="N348" s="23">
        <v>280</v>
      </c>
      <c r="O348" s="85" t="s">
        <v>38</v>
      </c>
      <c r="P348" s="85" t="s">
        <v>39</v>
      </c>
      <c r="Q348" s="85">
        <f t="shared" si="15"/>
        <v>2013</v>
      </c>
      <c r="R348" s="85" t="s">
        <v>40</v>
      </c>
      <c r="S348" s="75">
        <v>2060</v>
      </c>
      <c r="T348" s="98"/>
    </row>
    <row r="349" spans="1:20" x14ac:dyDescent="0.25">
      <c r="A349" s="99">
        <v>338</v>
      </c>
      <c r="B349" s="75">
        <v>22058393</v>
      </c>
      <c r="C349" s="75" t="s">
        <v>32</v>
      </c>
      <c r="D349" s="75" t="s">
        <v>33</v>
      </c>
      <c r="E349" s="75" t="s">
        <v>46</v>
      </c>
      <c r="F349" s="75">
        <v>1200</v>
      </c>
      <c r="G349" s="75">
        <v>2735159</v>
      </c>
      <c r="H349" s="75" t="s">
        <v>47</v>
      </c>
      <c r="I349" s="85" t="s">
        <v>56</v>
      </c>
      <c r="J349" s="85" t="s">
        <v>37</v>
      </c>
      <c r="K349" s="101">
        <v>35629</v>
      </c>
      <c r="L349" s="101">
        <v>35650</v>
      </c>
      <c r="M349" s="104">
        <v>1997</v>
      </c>
      <c r="N349" s="23">
        <v>10</v>
      </c>
      <c r="O349" s="85" t="s">
        <v>38</v>
      </c>
      <c r="P349" s="85" t="s">
        <v>39</v>
      </c>
      <c r="Q349" s="85">
        <f t="shared" si="15"/>
        <v>2017</v>
      </c>
      <c r="R349" s="85" t="s">
        <v>40</v>
      </c>
      <c r="S349" s="75">
        <v>2060</v>
      </c>
      <c r="T349" s="98"/>
    </row>
    <row r="350" spans="1:20" x14ac:dyDescent="0.25">
      <c r="A350" s="99">
        <v>339</v>
      </c>
      <c r="B350" s="75">
        <v>22073100</v>
      </c>
      <c r="C350" s="75" t="s">
        <v>32</v>
      </c>
      <c r="D350" s="75" t="s">
        <v>94</v>
      </c>
      <c r="E350" s="75" t="s">
        <v>138</v>
      </c>
      <c r="F350" s="75">
        <v>1001</v>
      </c>
      <c r="G350" s="75">
        <v>2714949</v>
      </c>
      <c r="H350" s="75">
        <v>1308</v>
      </c>
      <c r="I350" s="85" t="s">
        <v>293</v>
      </c>
      <c r="J350" s="85" t="s">
        <v>37</v>
      </c>
      <c r="K350" s="101">
        <v>34348</v>
      </c>
      <c r="L350" s="101">
        <v>34656</v>
      </c>
      <c r="M350" s="104">
        <v>1994</v>
      </c>
      <c r="N350" s="23">
        <v>80</v>
      </c>
      <c r="O350" s="85" t="s">
        <v>38</v>
      </c>
      <c r="P350" s="85" t="s">
        <v>39</v>
      </c>
      <c r="Q350" s="85">
        <f t="shared" si="15"/>
        <v>2014</v>
      </c>
      <c r="R350" s="85" t="s">
        <v>60</v>
      </c>
      <c r="S350" s="75">
        <v>2060</v>
      </c>
      <c r="T350" s="98"/>
    </row>
    <row r="351" spans="1:20" x14ac:dyDescent="0.25">
      <c r="A351" s="99">
        <v>340</v>
      </c>
      <c r="B351" s="75">
        <v>22073103</v>
      </c>
      <c r="C351" s="75" t="s">
        <v>32</v>
      </c>
      <c r="D351" s="75" t="s">
        <v>94</v>
      </c>
      <c r="E351" s="75" t="s">
        <v>138</v>
      </c>
      <c r="F351" s="75">
        <v>1001</v>
      </c>
      <c r="G351" s="75">
        <v>2714949</v>
      </c>
      <c r="H351" s="75">
        <v>1308</v>
      </c>
      <c r="I351" s="85" t="s">
        <v>294</v>
      </c>
      <c r="J351" s="85" t="s">
        <v>37</v>
      </c>
      <c r="K351" s="101">
        <v>32873</v>
      </c>
      <c r="L351" s="101">
        <v>35066</v>
      </c>
      <c r="M351" s="104">
        <v>1996</v>
      </c>
      <c r="N351" s="23">
        <v>28</v>
      </c>
      <c r="O351" s="85" t="s">
        <v>38</v>
      </c>
      <c r="P351" s="85" t="s">
        <v>39</v>
      </c>
      <c r="Q351" s="85">
        <f t="shared" si="15"/>
        <v>2016</v>
      </c>
      <c r="R351" s="85" t="s">
        <v>60</v>
      </c>
      <c r="S351" s="75">
        <v>2060</v>
      </c>
      <c r="T351" s="98"/>
    </row>
    <row r="352" spans="1:20" x14ac:dyDescent="0.25">
      <c r="A352" s="99">
        <v>341</v>
      </c>
      <c r="B352" s="75">
        <v>22073104</v>
      </c>
      <c r="C352" s="75" t="s">
        <v>32</v>
      </c>
      <c r="D352" s="75" t="s">
        <v>94</v>
      </c>
      <c r="E352" s="75" t="s">
        <v>138</v>
      </c>
      <c r="F352" s="75">
        <v>1001</v>
      </c>
      <c r="G352" s="75">
        <v>2714949</v>
      </c>
      <c r="H352" s="75">
        <v>1308</v>
      </c>
      <c r="I352" s="85" t="s">
        <v>295</v>
      </c>
      <c r="J352" s="85" t="s">
        <v>37</v>
      </c>
      <c r="K352" s="101">
        <v>32877</v>
      </c>
      <c r="L352" s="101">
        <v>32937</v>
      </c>
      <c r="M352" s="104">
        <v>1990</v>
      </c>
      <c r="N352" s="23">
        <v>130</v>
      </c>
      <c r="O352" s="85" t="s">
        <v>38</v>
      </c>
      <c r="P352" s="85" t="s">
        <v>39</v>
      </c>
      <c r="Q352" s="85">
        <f t="shared" si="15"/>
        <v>2010</v>
      </c>
      <c r="R352" s="85" t="s">
        <v>60</v>
      </c>
      <c r="S352" s="75">
        <v>2060</v>
      </c>
      <c r="T352" s="98"/>
    </row>
    <row r="353" spans="1:20" x14ac:dyDescent="0.25">
      <c r="A353" s="99">
        <v>342</v>
      </c>
      <c r="B353" s="75">
        <v>22046423</v>
      </c>
      <c r="C353" s="75" t="s">
        <v>32</v>
      </c>
      <c r="D353" s="75" t="s">
        <v>33</v>
      </c>
      <c r="E353" s="75" t="s">
        <v>296</v>
      </c>
      <c r="F353" s="75">
        <v>1200</v>
      </c>
      <c r="G353" s="75">
        <v>2713858</v>
      </c>
      <c r="H353" s="75">
        <v>1602</v>
      </c>
      <c r="I353" s="85" t="s">
        <v>297</v>
      </c>
      <c r="J353" s="85" t="s">
        <v>37</v>
      </c>
      <c r="K353" s="101">
        <v>34590</v>
      </c>
      <c r="L353" s="101">
        <v>35970</v>
      </c>
      <c r="M353" s="104">
        <v>1998</v>
      </c>
      <c r="N353" s="23">
        <v>150</v>
      </c>
      <c r="O353" s="85" t="s">
        <v>38</v>
      </c>
      <c r="P353" s="85" t="s">
        <v>39</v>
      </c>
      <c r="Q353" s="85">
        <f>SUM(M353+10)</f>
        <v>2008</v>
      </c>
      <c r="R353" s="85" t="s">
        <v>40</v>
      </c>
      <c r="S353" s="75">
        <v>2060</v>
      </c>
      <c r="T353" s="98"/>
    </row>
    <row r="354" spans="1:20" x14ac:dyDescent="0.25">
      <c r="A354" s="99">
        <v>343</v>
      </c>
      <c r="B354" s="75">
        <v>22046424</v>
      </c>
      <c r="C354" s="75" t="s">
        <v>32</v>
      </c>
      <c r="D354" s="75" t="s">
        <v>33</v>
      </c>
      <c r="E354" s="75" t="s">
        <v>34</v>
      </c>
      <c r="F354" s="75">
        <v>1200</v>
      </c>
      <c r="G354" s="75">
        <v>2713858</v>
      </c>
      <c r="H354" s="75" t="s">
        <v>35</v>
      </c>
      <c r="I354" s="85" t="s">
        <v>298</v>
      </c>
      <c r="J354" s="85" t="s">
        <v>37</v>
      </c>
      <c r="K354" s="101">
        <v>35637</v>
      </c>
      <c r="L354" s="101">
        <v>35927</v>
      </c>
      <c r="M354" s="104">
        <v>1998</v>
      </c>
      <c r="N354" s="23">
        <v>200</v>
      </c>
      <c r="O354" s="85" t="s">
        <v>38</v>
      </c>
      <c r="P354" s="85" t="s">
        <v>39</v>
      </c>
      <c r="Q354" s="85">
        <f t="shared" ref="Q354:Q417" si="16">SUM(M354+20)</f>
        <v>2018</v>
      </c>
      <c r="R354" s="85" t="s">
        <v>40</v>
      </c>
      <c r="S354" s="75">
        <v>2060</v>
      </c>
      <c r="T354" s="98"/>
    </row>
    <row r="355" spans="1:20" x14ac:dyDescent="0.25">
      <c r="A355" s="99">
        <v>344</v>
      </c>
      <c r="B355" s="75">
        <v>22046425</v>
      </c>
      <c r="C355" s="75" t="s">
        <v>32</v>
      </c>
      <c r="D355" s="75" t="s">
        <v>33</v>
      </c>
      <c r="E355" s="75" t="s">
        <v>34</v>
      </c>
      <c r="F355" s="75">
        <v>1200</v>
      </c>
      <c r="G355" s="75">
        <v>2713858</v>
      </c>
      <c r="H355" s="75" t="s">
        <v>35</v>
      </c>
      <c r="I355" s="85" t="s">
        <v>298</v>
      </c>
      <c r="J355" s="85" t="s">
        <v>37</v>
      </c>
      <c r="K355" s="101">
        <v>35390</v>
      </c>
      <c r="L355" s="101">
        <v>35608</v>
      </c>
      <c r="M355" s="104">
        <v>1997</v>
      </c>
      <c r="N355" s="23">
        <v>200</v>
      </c>
      <c r="O355" s="85" t="s">
        <v>38</v>
      </c>
      <c r="P355" s="85" t="s">
        <v>39</v>
      </c>
      <c r="Q355" s="85">
        <f t="shared" si="16"/>
        <v>2017</v>
      </c>
      <c r="R355" s="85" t="s">
        <v>40</v>
      </c>
      <c r="S355" s="75">
        <v>2060</v>
      </c>
      <c r="T355" s="98"/>
    </row>
    <row r="356" spans="1:20" ht="26.25" x14ac:dyDescent="0.25">
      <c r="A356" s="99">
        <v>345</v>
      </c>
      <c r="B356" s="75">
        <v>22046426</v>
      </c>
      <c r="C356" s="75" t="s">
        <v>32</v>
      </c>
      <c r="D356" s="75" t="s">
        <v>33</v>
      </c>
      <c r="E356" s="75" t="s">
        <v>34</v>
      </c>
      <c r="F356" s="75">
        <v>1200</v>
      </c>
      <c r="G356" s="75">
        <v>2713858</v>
      </c>
      <c r="H356" s="75" t="s">
        <v>35</v>
      </c>
      <c r="I356" s="85" t="s">
        <v>299</v>
      </c>
      <c r="J356" s="85" t="s">
        <v>37</v>
      </c>
      <c r="K356" s="101">
        <v>35460</v>
      </c>
      <c r="L356" s="101">
        <v>35463</v>
      </c>
      <c r="M356" s="104">
        <v>1997</v>
      </c>
      <c r="N356" s="23">
        <v>100</v>
      </c>
      <c r="O356" s="85" t="s">
        <v>38</v>
      </c>
      <c r="P356" s="85" t="s">
        <v>39</v>
      </c>
      <c r="Q356" s="85">
        <f t="shared" si="16"/>
        <v>2017</v>
      </c>
      <c r="R356" s="85" t="s">
        <v>40</v>
      </c>
      <c r="S356" s="75">
        <v>2060</v>
      </c>
      <c r="T356" s="98"/>
    </row>
    <row r="357" spans="1:20" x14ac:dyDescent="0.25">
      <c r="A357" s="99">
        <v>346</v>
      </c>
      <c r="B357" s="75">
        <v>22046427</v>
      </c>
      <c r="C357" s="75" t="s">
        <v>32</v>
      </c>
      <c r="D357" s="75" t="s">
        <v>33</v>
      </c>
      <c r="E357" s="75" t="s">
        <v>34</v>
      </c>
      <c r="F357" s="75">
        <v>1200</v>
      </c>
      <c r="G357" s="75">
        <v>2713858</v>
      </c>
      <c r="H357" s="75" t="s">
        <v>35</v>
      </c>
      <c r="I357" s="85" t="s">
        <v>300</v>
      </c>
      <c r="J357" s="85" t="s">
        <v>37</v>
      </c>
      <c r="K357" s="101">
        <v>34335</v>
      </c>
      <c r="L357" s="101">
        <v>35898</v>
      </c>
      <c r="M357" s="104">
        <v>1998</v>
      </c>
      <c r="N357" s="23">
        <v>100</v>
      </c>
      <c r="O357" s="85" t="s">
        <v>38</v>
      </c>
      <c r="P357" s="85" t="s">
        <v>39</v>
      </c>
      <c r="Q357" s="85">
        <f t="shared" si="16"/>
        <v>2018</v>
      </c>
      <c r="R357" s="85" t="s">
        <v>40</v>
      </c>
      <c r="S357" s="75">
        <v>2060</v>
      </c>
      <c r="T357" s="98"/>
    </row>
    <row r="358" spans="1:20" x14ac:dyDescent="0.25">
      <c r="A358" s="99">
        <v>347</v>
      </c>
      <c r="B358" s="75">
        <v>22046428</v>
      </c>
      <c r="C358" s="75" t="s">
        <v>32</v>
      </c>
      <c r="D358" s="75" t="s">
        <v>33</v>
      </c>
      <c r="E358" s="75" t="s">
        <v>34</v>
      </c>
      <c r="F358" s="75">
        <v>1200</v>
      </c>
      <c r="G358" s="75">
        <v>2713858</v>
      </c>
      <c r="H358" s="75" t="s">
        <v>35</v>
      </c>
      <c r="I358" s="85" t="s">
        <v>300</v>
      </c>
      <c r="J358" s="85" t="s">
        <v>37</v>
      </c>
      <c r="K358" s="101">
        <v>35755</v>
      </c>
      <c r="L358" s="101">
        <v>35765</v>
      </c>
      <c r="M358" s="104">
        <v>1997</v>
      </c>
      <c r="N358" s="23">
        <v>100</v>
      </c>
      <c r="O358" s="85" t="s">
        <v>38</v>
      </c>
      <c r="P358" s="85" t="s">
        <v>39</v>
      </c>
      <c r="Q358" s="85">
        <f t="shared" si="16"/>
        <v>2017</v>
      </c>
      <c r="R358" s="85" t="s">
        <v>40</v>
      </c>
      <c r="S358" s="75">
        <v>2060</v>
      </c>
      <c r="T358" s="98"/>
    </row>
    <row r="359" spans="1:20" ht="26.25" x14ac:dyDescent="0.25">
      <c r="A359" s="99">
        <v>348</v>
      </c>
      <c r="B359" s="75">
        <v>22046430</v>
      </c>
      <c r="C359" s="75" t="s">
        <v>32</v>
      </c>
      <c r="D359" s="75" t="s">
        <v>33</v>
      </c>
      <c r="E359" s="75" t="s">
        <v>34</v>
      </c>
      <c r="F359" s="75">
        <v>1200</v>
      </c>
      <c r="G359" s="75">
        <v>2713858</v>
      </c>
      <c r="H359" s="75" t="s">
        <v>35</v>
      </c>
      <c r="I359" s="85" t="s">
        <v>299</v>
      </c>
      <c r="J359" s="85" t="s">
        <v>37</v>
      </c>
      <c r="K359" s="101">
        <v>35705</v>
      </c>
      <c r="L359" s="101">
        <v>35843</v>
      </c>
      <c r="M359" s="104">
        <v>1998</v>
      </c>
      <c r="N359" s="23">
        <v>150</v>
      </c>
      <c r="O359" s="85" t="s">
        <v>38</v>
      </c>
      <c r="P359" s="85" t="s">
        <v>39</v>
      </c>
      <c r="Q359" s="85">
        <f t="shared" si="16"/>
        <v>2018</v>
      </c>
      <c r="R359" s="85" t="s">
        <v>40</v>
      </c>
      <c r="S359" s="75">
        <v>2060</v>
      </c>
      <c r="T359" s="98"/>
    </row>
    <row r="360" spans="1:20" ht="26.25" x14ac:dyDescent="0.25">
      <c r="A360" s="99">
        <v>349</v>
      </c>
      <c r="B360" s="75">
        <v>22046431</v>
      </c>
      <c r="C360" s="75" t="s">
        <v>32</v>
      </c>
      <c r="D360" s="75" t="s">
        <v>33</v>
      </c>
      <c r="E360" s="75" t="s">
        <v>34</v>
      </c>
      <c r="F360" s="75">
        <v>1200</v>
      </c>
      <c r="G360" s="75">
        <v>2713858</v>
      </c>
      <c r="H360" s="75" t="s">
        <v>35</v>
      </c>
      <c r="I360" s="85" t="s">
        <v>301</v>
      </c>
      <c r="J360" s="85" t="s">
        <v>37</v>
      </c>
      <c r="K360" s="101">
        <v>35884</v>
      </c>
      <c r="L360" s="101">
        <v>36160</v>
      </c>
      <c r="M360" s="104">
        <v>1998</v>
      </c>
      <c r="N360" s="23">
        <v>150</v>
      </c>
      <c r="O360" s="85" t="s">
        <v>38</v>
      </c>
      <c r="P360" s="85" t="s">
        <v>39</v>
      </c>
      <c r="Q360" s="85">
        <f t="shared" si="16"/>
        <v>2018</v>
      </c>
      <c r="R360" s="85" t="s">
        <v>40</v>
      </c>
      <c r="S360" s="75">
        <v>2060</v>
      </c>
      <c r="T360" s="98"/>
    </row>
    <row r="361" spans="1:20" ht="26.25" x14ac:dyDescent="0.25">
      <c r="A361" s="99">
        <v>350</v>
      </c>
      <c r="B361" s="75">
        <v>22046433</v>
      </c>
      <c r="C361" s="75" t="s">
        <v>32</v>
      </c>
      <c r="D361" s="75" t="s">
        <v>33</v>
      </c>
      <c r="E361" s="75" t="s">
        <v>34</v>
      </c>
      <c r="F361" s="75">
        <v>1200</v>
      </c>
      <c r="G361" s="75">
        <v>2713858</v>
      </c>
      <c r="H361" s="75" t="s">
        <v>35</v>
      </c>
      <c r="I361" s="85" t="s">
        <v>302</v>
      </c>
      <c r="J361" s="85" t="s">
        <v>37</v>
      </c>
      <c r="K361" s="101">
        <v>35815</v>
      </c>
      <c r="L361" s="101">
        <v>35835</v>
      </c>
      <c r="M361" s="104">
        <v>1998</v>
      </c>
      <c r="N361" s="23">
        <v>150</v>
      </c>
      <c r="O361" s="85" t="s">
        <v>38</v>
      </c>
      <c r="P361" s="85" t="s">
        <v>39</v>
      </c>
      <c r="Q361" s="85">
        <f t="shared" si="16"/>
        <v>2018</v>
      </c>
      <c r="R361" s="85" t="s">
        <v>40</v>
      </c>
      <c r="S361" s="75">
        <v>2060</v>
      </c>
      <c r="T361" s="98"/>
    </row>
    <row r="362" spans="1:20" x14ac:dyDescent="0.25">
      <c r="A362" s="99">
        <v>351</v>
      </c>
      <c r="B362" s="75">
        <v>22049261</v>
      </c>
      <c r="C362" s="75" t="s">
        <v>32</v>
      </c>
      <c r="D362" s="75" t="s">
        <v>33</v>
      </c>
      <c r="E362" s="75" t="s">
        <v>34</v>
      </c>
      <c r="F362" s="75">
        <v>1200</v>
      </c>
      <c r="G362" s="75">
        <v>2713935</v>
      </c>
      <c r="H362" s="75" t="s">
        <v>35</v>
      </c>
      <c r="I362" s="85" t="s">
        <v>57</v>
      </c>
      <c r="J362" s="85" t="s">
        <v>37</v>
      </c>
      <c r="K362" s="101">
        <v>35733</v>
      </c>
      <c r="L362" s="101">
        <v>35753</v>
      </c>
      <c r="M362" s="104">
        <v>1997</v>
      </c>
      <c r="N362" s="23">
        <v>380</v>
      </c>
      <c r="O362" s="85" t="s">
        <v>38</v>
      </c>
      <c r="P362" s="85" t="s">
        <v>39</v>
      </c>
      <c r="Q362" s="85">
        <f t="shared" si="16"/>
        <v>2017</v>
      </c>
      <c r="R362" s="85" t="s">
        <v>40</v>
      </c>
      <c r="S362" s="75">
        <v>2060</v>
      </c>
      <c r="T362" s="98"/>
    </row>
    <row r="363" spans="1:20" x14ac:dyDescent="0.25">
      <c r="A363" s="99">
        <v>352</v>
      </c>
      <c r="B363" s="75">
        <v>22049262</v>
      </c>
      <c r="C363" s="75" t="s">
        <v>32</v>
      </c>
      <c r="D363" s="75" t="s">
        <v>33</v>
      </c>
      <c r="E363" s="75" t="s">
        <v>34</v>
      </c>
      <c r="F363" s="75">
        <v>1200</v>
      </c>
      <c r="G363" s="75">
        <v>2713935</v>
      </c>
      <c r="H363" s="75" t="s">
        <v>35</v>
      </c>
      <c r="I363" s="85" t="s">
        <v>57</v>
      </c>
      <c r="J363" s="85" t="s">
        <v>37</v>
      </c>
      <c r="K363" s="101">
        <v>35704</v>
      </c>
      <c r="L363" s="101">
        <v>35709</v>
      </c>
      <c r="M363" s="104">
        <v>1997</v>
      </c>
      <c r="N363" s="23">
        <v>410</v>
      </c>
      <c r="O363" s="85" t="s">
        <v>38</v>
      </c>
      <c r="P363" s="85" t="s">
        <v>39</v>
      </c>
      <c r="Q363" s="85">
        <f t="shared" si="16"/>
        <v>2017</v>
      </c>
      <c r="R363" s="85" t="s">
        <v>40</v>
      </c>
      <c r="S363" s="75">
        <v>2060</v>
      </c>
      <c r="T363" s="98"/>
    </row>
    <row r="364" spans="1:20" x14ac:dyDescent="0.25">
      <c r="A364" s="99">
        <v>353</v>
      </c>
      <c r="B364" s="75">
        <v>22049263</v>
      </c>
      <c r="C364" s="75" t="s">
        <v>32</v>
      </c>
      <c r="D364" s="75" t="s">
        <v>33</v>
      </c>
      <c r="E364" s="75" t="s">
        <v>34</v>
      </c>
      <c r="F364" s="75">
        <v>1200</v>
      </c>
      <c r="G364" s="75">
        <v>2713935</v>
      </c>
      <c r="H364" s="75" t="s">
        <v>35</v>
      </c>
      <c r="I364" s="85" t="s">
        <v>57</v>
      </c>
      <c r="J364" s="85" t="s">
        <v>37</v>
      </c>
      <c r="K364" s="101">
        <v>35734</v>
      </c>
      <c r="L364" s="101">
        <v>35734</v>
      </c>
      <c r="M364" s="104">
        <v>1997</v>
      </c>
      <c r="N364" s="23">
        <v>485</v>
      </c>
      <c r="O364" s="85" t="s">
        <v>38</v>
      </c>
      <c r="P364" s="85" t="s">
        <v>39</v>
      </c>
      <c r="Q364" s="85">
        <f t="shared" si="16"/>
        <v>2017</v>
      </c>
      <c r="R364" s="85" t="s">
        <v>40</v>
      </c>
      <c r="S364" s="75">
        <v>2060</v>
      </c>
      <c r="T364" s="98"/>
    </row>
    <row r="365" spans="1:20" x14ac:dyDescent="0.25">
      <c r="A365" s="99">
        <v>354</v>
      </c>
      <c r="B365" s="75">
        <v>22049264</v>
      </c>
      <c r="C365" s="75" t="s">
        <v>32</v>
      </c>
      <c r="D365" s="75" t="s">
        <v>33</v>
      </c>
      <c r="E365" s="75" t="s">
        <v>34</v>
      </c>
      <c r="F365" s="75">
        <v>1200</v>
      </c>
      <c r="G365" s="75">
        <v>2713935</v>
      </c>
      <c r="H365" s="75" t="s">
        <v>35</v>
      </c>
      <c r="I365" s="85" t="s">
        <v>57</v>
      </c>
      <c r="J365" s="85" t="s">
        <v>37</v>
      </c>
      <c r="K365" s="101">
        <v>35709</v>
      </c>
      <c r="L365" s="101">
        <v>35720</v>
      </c>
      <c r="M365" s="104">
        <v>1997</v>
      </c>
      <c r="N365" s="23">
        <v>460</v>
      </c>
      <c r="O365" s="85" t="s">
        <v>38</v>
      </c>
      <c r="P365" s="85" t="s">
        <v>39</v>
      </c>
      <c r="Q365" s="85">
        <f t="shared" si="16"/>
        <v>2017</v>
      </c>
      <c r="R365" s="85" t="s">
        <v>40</v>
      </c>
      <c r="S365" s="75">
        <v>2060</v>
      </c>
      <c r="T365" s="98"/>
    </row>
    <row r="366" spans="1:20" x14ac:dyDescent="0.25">
      <c r="A366" s="99">
        <v>355</v>
      </c>
      <c r="B366" s="75">
        <v>22049265</v>
      </c>
      <c r="C366" s="75" t="s">
        <v>32</v>
      </c>
      <c r="D366" s="75" t="s">
        <v>33</v>
      </c>
      <c r="E366" s="75" t="s">
        <v>34</v>
      </c>
      <c r="F366" s="75">
        <v>1200</v>
      </c>
      <c r="G366" s="75">
        <v>2713935</v>
      </c>
      <c r="H366" s="75" t="s">
        <v>35</v>
      </c>
      <c r="I366" s="85" t="s">
        <v>57</v>
      </c>
      <c r="J366" s="85" t="s">
        <v>37</v>
      </c>
      <c r="K366" s="101">
        <v>35703</v>
      </c>
      <c r="L366" s="101">
        <v>35727</v>
      </c>
      <c r="M366" s="104">
        <v>1997</v>
      </c>
      <c r="N366" s="23">
        <v>405</v>
      </c>
      <c r="O366" s="85" t="s">
        <v>38</v>
      </c>
      <c r="P366" s="85" t="s">
        <v>39</v>
      </c>
      <c r="Q366" s="85">
        <f t="shared" si="16"/>
        <v>2017</v>
      </c>
      <c r="R366" s="85" t="s">
        <v>40</v>
      </c>
      <c r="S366" s="75">
        <v>2060</v>
      </c>
      <c r="T366" s="98"/>
    </row>
    <row r="367" spans="1:20" x14ac:dyDescent="0.25">
      <c r="A367" s="99">
        <v>356</v>
      </c>
      <c r="B367" s="75">
        <v>22049266</v>
      </c>
      <c r="C367" s="75" t="s">
        <v>32</v>
      </c>
      <c r="D367" s="75" t="s">
        <v>33</v>
      </c>
      <c r="E367" s="75" t="s">
        <v>34</v>
      </c>
      <c r="F367" s="75">
        <v>1200</v>
      </c>
      <c r="G367" s="75">
        <v>2713935</v>
      </c>
      <c r="H367" s="75" t="s">
        <v>35</v>
      </c>
      <c r="I367" s="85" t="s">
        <v>57</v>
      </c>
      <c r="J367" s="85" t="s">
        <v>37</v>
      </c>
      <c r="K367" s="101">
        <v>35672</v>
      </c>
      <c r="L367" s="101">
        <v>35689</v>
      </c>
      <c r="M367" s="104">
        <v>1997</v>
      </c>
      <c r="N367" s="23">
        <v>405</v>
      </c>
      <c r="O367" s="85" t="s">
        <v>38</v>
      </c>
      <c r="P367" s="85" t="s">
        <v>39</v>
      </c>
      <c r="Q367" s="85">
        <f t="shared" si="16"/>
        <v>2017</v>
      </c>
      <c r="R367" s="85" t="s">
        <v>40</v>
      </c>
      <c r="S367" s="75">
        <v>2060</v>
      </c>
      <c r="T367" s="98"/>
    </row>
    <row r="368" spans="1:20" x14ac:dyDescent="0.25">
      <c r="A368" s="99">
        <v>357</v>
      </c>
      <c r="B368" s="75">
        <v>22049267</v>
      </c>
      <c r="C368" s="75" t="s">
        <v>32</v>
      </c>
      <c r="D368" s="75" t="s">
        <v>33</v>
      </c>
      <c r="E368" s="75" t="s">
        <v>34</v>
      </c>
      <c r="F368" s="75">
        <v>1200</v>
      </c>
      <c r="G368" s="75">
        <v>2713935</v>
      </c>
      <c r="H368" s="75" t="s">
        <v>35</v>
      </c>
      <c r="I368" s="85" t="s">
        <v>238</v>
      </c>
      <c r="J368" s="85" t="s">
        <v>37</v>
      </c>
      <c r="K368" s="101">
        <v>29223</v>
      </c>
      <c r="L368" s="101">
        <v>29578</v>
      </c>
      <c r="M368" s="104">
        <v>1980</v>
      </c>
      <c r="N368" s="23">
        <v>275</v>
      </c>
      <c r="O368" s="85" t="s">
        <v>38</v>
      </c>
      <c r="P368" s="85" t="s">
        <v>39</v>
      </c>
      <c r="Q368" s="85">
        <f t="shared" si="16"/>
        <v>2000</v>
      </c>
      <c r="R368" s="85" t="s">
        <v>40</v>
      </c>
      <c r="S368" s="75">
        <v>2060</v>
      </c>
      <c r="T368" s="98"/>
    </row>
    <row r="369" spans="1:20" x14ac:dyDescent="0.25">
      <c r="A369" s="99">
        <v>358</v>
      </c>
      <c r="B369" s="75">
        <v>22049268</v>
      </c>
      <c r="C369" s="75" t="s">
        <v>32</v>
      </c>
      <c r="D369" s="75" t="s">
        <v>33</v>
      </c>
      <c r="E369" s="75" t="s">
        <v>34</v>
      </c>
      <c r="F369" s="75">
        <v>1200</v>
      </c>
      <c r="G369" s="75">
        <v>2713935</v>
      </c>
      <c r="H369" s="75" t="s">
        <v>35</v>
      </c>
      <c r="I369" s="85" t="s">
        <v>303</v>
      </c>
      <c r="J369" s="85" t="s">
        <v>37</v>
      </c>
      <c r="K369" s="101">
        <v>28502</v>
      </c>
      <c r="L369" s="101">
        <v>29215</v>
      </c>
      <c r="M369" s="104">
        <v>1979</v>
      </c>
      <c r="N369" s="23">
        <v>225</v>
      </c>
      <c r="O369" s="85" t="s">
        <v>38</v>
      </c>
      <c r="P369" s="85" t="s">
        <v>39</v>
      </c>
      <c r="Q369" s="85">
        <f t="shared" si="16"/>
        <v>1999</v>
      </c>
      <c r="R369" s="85" t="s">
        <v>40</v>
      </c>
      <c r="S369" s="75">
        <v>2060</v>
      </c>
      <c r="T369" s="98"/>
    </row>
    <row r="370" spans="1:20" x14ac:dyDescent="0.25">
      <c r="A370" s="99">
        <v>359</v>
      </c>
      <c r="B370" s="75">
        <v>22049269</v>
      </c>
      <c r="C370" s="75" t="s">
        <v>32</v>
      </c>
      <c r="D370" s="75" t="s">
        <v>33</v>
      </c>
      <c r="E370" s="75" t="s">
        <v>34</v>
      </c>
      <c r="F370" s="75">
        <v>1200</v>
      </c>
      <c r="G370" s="75">
        <v>2713935</v>
      </c>
      <c r="H370" s="75" t="s">
        <v>35</v>
      </c>
      <c r="I370" s="85" t="s">
        <v>303</v>
      </c>
      <c r="J370" s="85" t="s">
        <v>37</v>
      </c>
      <c r="K370" s="101">
        <v>28142</v>
      </c>
      <c r="L370" s="101">
        <v>28851</v>
      </c>
      <c r="M370" s="104">
        <v>1978</v>
      </c>
      <c r="N370" s="23">
        <v>380</v>
      </c>
      <c r="O370" s="85" t="s">
        <v>38</v>
      </c>
      <c r="P370" s="85" t="s">
        <v>39</v>
      </c>
      <c r="Q370" s="85">
        <f t="shared" si="16"/>
        <v>1998</v>
      </c>
      <c r="R370" s="85" t="s">
        <v>40</v>
      </c>
      <c r="S370" s="75">
        <v>2060</v>
      </c>
      <c r="T370" s="98"/>
    </row>
    <row r="371" spans="1:20" x14ac:dyDescent="0.25">
      <c r="A371" s="99">
        <v>360</v>
      </c>
      <c r="B371" s="75">
        <v>22049270</v>
      </c>
      <c r="C371" s="75" t="s">
        <v>32</v>
      </c>
      <c r="D371" s="75" t="s">
        <v>33</v>
      </c>
      <c r="E371" s="75" t="s">
        <v>34</v>
      </c>
      <c r="F371" s="75">
        <v>1200</v>
      </c>
      <c r="G371" s="75">
        <v>2713935</v>
      </c>
      <c r="H371" s="75" t="s">
        <v>35</v>
      </c>
      <c r="I371" s="85" t="s">
        <v>238</v>
      </c>
      <c r="J371" s="85" t="s">
        <v>37</v>
      </c>
      <c r="K371" s="101">
        <v>27606</v>
      </c>
      <c r="L371" s="101">
        <v>28101</v>
      </c>
      <c r="M371" s="104">
        <v>1976</v>
      </c>
      <c r="N371" s="23">
        <v>205</v>
      </c>
      <c r="O371" s="85" t="s">
        <v>38</v>
      </c>
      <c r="P371" s="85" t="s">
        <v>39</v>
      </c>
      <c r="Q371" s="85">
        <f t="shared" si="16"/>
        <v>1996</v>
      </c>
      <c r="R371" s="85" t="s">
        <v>40</v>
      </c>
      <c r="S371" s="75">
        <v>2060</v>
      </c>
      <c r="T371" s="98"/>
    </row>
    <row r="372" spans="1:20" x14ac:dyDescent="0.25">
      <c r="A372" s="99">
        <v>361</v>
      </c>
      <c r="B372" s="75">
        <v>22049271</v>
      </c>
      <c r="C372" s="75" t="s">
        <v>32</v>
      </c>
      <c r="D372" s="75" t="s">
        <v>33</v>
      </c>
      <c r="E372" s="75" t="s">
        <v>34</v>
      </c>
      <c r="F372" s="75">
        <v>1200</v>
      </c>
      <c r="G372" s="75">
        <v>2713935</v>
      </c>
      <c r="H372" s="75" t="s">
        <v>35</v>
      </c>
      <c r="I372" s="85" t="s">
        <v>238</v>
      </c>
      <c r="J372" s="85" t="s">
        <v>37</v>
      </c>
      <c r="K372" s="101">
        <v>31419</v>
      </c>
      <c r="L372" s="101">
        <v>31769</v>
      </c>
      <c r="M372" s="104">
        <v>1986</v>
      </c>
      <c r="N372" s="23">
        <v>320</v>
      </c>
      <c r="O372" s="85" t="s">
        <v>38</v>
      </c>
      <c r="P372" s="85" t="s">
        <v>39</v>
      </c>
      <c r="Q372" s="85">
        <f t="shared" si="16"/>
        <v>2006</v>
      </c>
      <c r="R372" s="85" t="s">
        <v>40</v>
      </c>
      <c r="S372" s="75">
        <v>2060</v>
      </c>
      <c r="T372" s="98"/>
    </row>
    <row r="373" spans="1:20" x14ac:dyDescent="0.25">
      <c r="A373" s="99">
        <v>362</v>
      </c>
      <c r="B373" s="75">
        <v>22073932</v>
      </c>
      <c r="C373" s="75" t="s">
        <v>32</v>
      </c>
      <c r="D373" s="75" t="s">
        <v>33</v>
      </c>
      <c r="E373" s="75" t="s">
        <v>34</v>
      </c>
      <c r="F373" s="75">
        <v>1200</v>
      </c>
      <c r="G373" s="75">
        <v>2714701</v>
      </c>
      <c r="H373" s="75" t="s">
        <v>35</v>
      </c>
      <c r="I373" s="85" t="s">
        <v>304</v>
      </c>
      <c r="J373" s="85" t="s">
        <v>37</v>
      </c>
      <c r="K373" s="101">
        <v>35982</v>
      </c>
      <c r="L373" s="101">
        <v>35986</v>
      </c>
      <c r="M373" s="104">
        <v>1998</v>
      </c>
      <c r="N373" s="23">
        <v>300</v>
      </c>
      <c r="O373" s="85" t="s">
        <v>38</v>
      </c>
      <c r="P373" s="85" t="s">
        <v>39</v>
      </c>
      <c r="Q373" s="85">
        <f t="shared" si="16"/>
        <v>2018</v>
      </c>
      <c r="R373" s="85" t="s">
        <v>40</v>
      </c>
      <c r="S373" s="75">
        <v>2060</v>
      </c>
      <c r="T373" s="98"/>
    </row>
    <row r="374" spans="1:20" x14ac:dyDescent="0.25">
      <c r="A374" s="99">
        <v>363</v>
      </c>
      <c r="B374" s="75">
        <v>22073933</v>
      </c>
      <c r="C374" s="75" t="s">
        <v>32</v>
      </c>
      <c r="D374" s="75" t="s">
        <v>33</v>
      </c>
      <c r="E374" s="75" t="s">
        <v>34</v>
      </c>
      <c r="F374" s="75">
        <v>1200</v>
      </c>
      <c r="G374" s="75">
        <v>2714701</v>
      </c>
      <c r="H374" s="75" t="s">
        <v>35</v>
      </c>
      <c r="I374" s="85" t="s">
        <v>304</v>
      </c>
      <c r="J374" s="85" t="s">
        <v>37</v>
      </c>
      <c r="K374" s="101">
        <v>36216</v>
      </c>
      <c r="L374" s="101">
        <v>36217</v>
      </c>
      <c r="M374" s="104">
        <v>1999</v>
      </c>
      <c r="N374" s="23">
        <v>300</v>
      </c>
      <c r="O374" s="85" t="s">
        <v>38</v>
      </c>
      <c r="P374" s="85" t="s">
        <v>39</v>
      </c>
      <c r="Q374" s="85">
        <f t="shared" si="16"/>
        <v>2019</v>
      </c>
      <c r="R374" s="85" t="s">
        <v>40</v>
      </c>
      <c r="S374" s="75">
        <v>2060</v>
      </c>
      <c r="T374" s="98"/>
    </row>
    <row r="375" spans="1:20" x14ac:dyDescent="0.25">
      <c r="A375" s="99">
        <v>364</v>
      </c>
      <c r="B375" s="75">
        <v>22073936</v>
      </c>
      <c r="C375" s="75" t="s">
        <v>32</v>
      </c>
      <c r="D375" s="75" t="s">
        <v>33</v>
      </c>
      <c r="E375" s="75" t="s">
        <v>34</v>
      </c>
      <c r="F375" s="75">
        <v>1200</v>
      </c>
      <c r="G375" s="75">
        <v>2714701</v>
      </c>
      <c r="H375" s="75" t="s">
        <v>35</v>
      </c>
      <c r="I375" s="85" t="s">
        <v>304</v>
      </c>
      <c r="J375" s="85" t="s">
        <v>37</v>
      </c>
      <c r="K375" s="101">
        <v>36203</v>
      </c>
      <c r="L375" s="101">
        <v>36210</v>
      </c>
      <c r="M375" s="104">
        <v>1999</v>
      </c>
      <c r="N375" s="23">
        <v>350</v>
      </c>
      <c r="O375" s="85" t="s">
        <v>38</v>
      </c>
      <c r="P375" s="85" t="s">
        <v>39</v>
      </c>
      <c r="Q375" s="85">
        <f t="shared" si="16"/>
        <v>2019</v>
      </c>
      <c r="R375" s="85" t="s">
        <v>40</v>
      </c>
      <c r="S375" s="75">
        <v>2060</v>
      </c>
      <c r="T375" s="98"/>
    </row>
    <row r="376" spans="1:20" x14ac:dyDescent="0.25">
      <c r="A376" s="99">
        <v>365</v>
      </c>
      <c r="B376" s="75">
        <v>22073938</v>
      </c>
      <c r="C376" s="75" t="s">
        <v>32</v>
      </c>
      <c r="D376" s="75" t="s">
        <v>33</v>
      </c>
      <c r="E376" s="75" t="s">
        <v>34</v>
      </c>
      <c r="F376" s="75">
        <v>1200</v>
      </c>
      <c r="G376" s="75">
        <v>2714701</v>
      </c>
      <c r="H376" s="75" t="s">
        <v>35</v>
      </c>
      <c r="I376" s="85" t="s">
        <v>304</v>
      </c>
      <c r="J376" s="85" t="s">
        <v>37</v>
      </c>
      <c r="K376" s="101">
        <v>36192</v>
      </c>
      <c r="L376" s="101">
        <v>36203</v>
      </c>
      <c r="M376" s="104">
        <v>1999</v>
      </c>
      <c r="N376" s="23">
        <v>300</v>
      </c>
      <c r="O376" s="85" t="s">
        <v>38</v>
      </c>
      <c r="P376" s="85" t="s">
        <v>39</v>
      </c>
      <c r="Q376" s="85">
        <f t="shared" si="16"/>
        <v>2019</v>
      </c>
      <c r="R376" s="85" t="s">
        <v>40</v>
      </c>
      <c r="S376" s="75">
        <v>2060</v>
      </c>
      <c r="T376" s="98"/>
    </row>
    <row r="377" spans="1:20" x14ac:dyDescent="0.25">
      <c r="A377" s="99">
        <v>366</v>
      </c>
      <c r="B377" s="75">
        <v>22050397</v>
      </c>
      <c r="C377" s="75" t="s">
        <v>32</v>
      </c>
      <c r="D377" s="75" t="s">
        <v>33</v>
      </c>
      <c r="E377" s="75" t="s">
        <v>63</v>
      </c>
      <c r="F377" s="75">
        <v>1200</v>
      </c>
      <c r="G377" s="75">
        <v>2713995</v>
      </c>
      <c r="H377" s="75" t="s">
        <v>64</v>
      </c>
      <c r="I377" s="85" t="s">
        <v>305</v>
      </c>
      <c r="J377" s="85" t="s">
        <v>37</v>
      </c>
      <c r="K377" s="101">
        <v>31078</v>
      </c>
      <c r="L377" s="101">
        <v>31412</v>
      </c>
      <c r="M377" s="104">
        <v>1985</v>
      </c>
      <c r="N377" s="23">
        <v>190</v>
      </c>
      <c r="O377" s="85" t="s">
        <v>38</v>
      </c>
      <c r="P377" s="85" t="s">
        <v>39</v>
      </c>
      <c r="Q377" s="85">
        <f t="shared" si="16"/>
        <v>2005</v>
      </c>
      <c r="R377" s="85" t="s">
        <v>40</v>
      </c>
      <c r="S377" s="75">
        <v>2060</v>
      </c>
      <c r="T377" s="98"/>
    </row>
    <row r="378" spans="1:20" x14ac:dyDescent="0.25">
      <c r="A378" s="99">
        <v>367</v>
      </c>
      <c r="B378" s="75">
        <v>22050398</v>
      </c>
      <c r="C378" s="75" t="s">
        <v>32</v>
      </c>
      <c r="D378" s="75" t="s">
        <v>33</v>
      </c>
      <c r="E378" s="75" t="s">
        <v>63</v>
      </c>
      <c r="F378" s="75">
        <v>1200</v>
      </c>
      <c r="G378" s="75">
        <v>2713995</v>
      </c>
      <c r="H378" s="75" t="s">
        <v>64</v>
      </c>
      <c r="I378" s="85" t="s">
        <v>305</v>
      </c>
      <c r="J378" s="85" t="s">
        <v>37</v>
      </c>
      <c r="K378" s="101">
        <v>31443</v>
      </c>
      <c r="L378" s="101">
        <v>31777</v>
      </c>
      <c r="M378" s="104">
        <v>1986</v>
      </c>
      <c r="N378" s="23">
        <v>350</v>
      </c>
      <c r="O378" s="85" t="s">
        <v>38</v>
      </c>
      <c r="P378" s="85" t="s">
        <v>39</v>
      </c>
      <c r="Q378" s="85">
        <f t="shared" si="16"/>
        <v>2006</v>
      </c>
      <c r="R378" s="85" t="s">
        <v>40</v>
      </c>
      <c r="S378" s="75">
        <v>2060</v>
      </c>
      <c r="T378" s="98"/>
    </row>
    <row r="379" spans="1:20" x14ac:dyDescent="0.25">
      <c r="A379" s="99">
        <v>368</v>
      </c>
      <c r="B379" s="75">
        <v>22050399</v>
      </c>
      <c r="C379" s="75" t="s">
        <v>32</v>
      </c>
      <c r="D379" s="75" t="s">
        <v>33</v>
      </c>
      <c r="E379" s="75" t="s">
        <v>63</v>
      </c>
      <c r="F379" s="75">
        <v>1200</v>
      </c>
      <c r="G379" s="75">
        <v>2713995</v>
      </c>
      <c r="H379" s="75" t="s">
        <v>64</v>
      </c>
      <c r="I379" s="85" t="s">
        <v>306</v>
      </c>
      <c r="J379" s="85" t="s">
        <v>37</v>
      </c>
      <c r="K379" s="101">
        <v>31808</v>
      </c>
      <c r="L379" s="101">
        <v>32142</v>
      </c>
      <c r="M379" s="104">
        <v>1987</v>
      </c>
      <c r="N379" s="23">
        <v>345</v>
      </c>
      <c r="O379" s="85" t="s">
        <v>38</v>
      </c>
      <c r="P379" s="85" t="s">
        <v>39</v>
      </c>
      <c r="Q379" s="85">
        <f t="shared" si="16"/>
        <v>2007</v>
      </c>
      <c r="R379" s="85" t="s">
        <v>40</v>
      </c>
      <c r="S379" s="75">
        <v>2060</v>
      </c>
      <c r="T379" s="98"/>
    </row>
    <row r="380" spans="1:20" x14ac:dyDescent="0.25">
      <c r="A380" s="99">
        <v>369</v>
      </c>
      <c r="B380" s="75">
        <v>22050400</v>
      </c>
      <c r="C380" s="75" t="s">
        <v>32</v>
      </c>
      <c r="D380" s="75" t="s">
        <v>33</v>
      </c>
      <c r="E380" s="75" t="s">
        <v>63</v>
      </c>
      <c r="F380" s="75">
        <v>1200</v>
      </c>
      <c r="G380" s="75">
        <v>2713995</v>
      </c>
      <c r="H380" s="75" t="s">
        <v>64</v>
      </c>
      <c r="I380" s="85" t="s">
        <v>305</v>
      </c>
      <c r="J380" s="85" t="s">
        <v>37</v>
      </c>
      <c r="K380" s="101">
        <v>31808</v>
      </c>
      <c r="L380" s="101">
        <v>32142</v>
      </c>
      <c r="M380" s="104">
        <v>1987</v>
      </c>
      <c r="N380" s="23">
        <v>320</v>
      </c>
      <c r="O380" s="85" t="s">
        <v>38</v>
      </c>
      <c r="P380" s="85" t="s">
        <v>39</v>
      </c>
      <c r="Q380" s="85">
        <f t="shared" si="16"/>
        <v>2007</v>
      </c>
      <c r="R380" s="85" t="s">
        <v>40</v>
      </c>
      <c r="S380" s="75">
        <v>2060</v>
      </c>
      <c r="T380" s="98"/>
    </row>
    <row r="381" spans="1:20" x14ac:dyDescent="0.25">
      <c r="A381" s="99">
        <v>370</v>
      </c>
      <c r="B381" s="75">
        <v>22050401</v>
      </c>
      <c r="C381" s="75" t="s">
        <v>32</v>
      </c>
      <c r="D381" s="75" t="s">
        <v>33</v>
      </c>
      <c r="E381" s="75" t="s">
        <v>63</v>
      </c>
      <c r="F381" s="75">
        <v>1200</v>
      </c>
      <c r="G381" s="75">
        <v>2713995</v>
      </c>
      <c r="H381" s="75" t="s">
        <v>64</v>
      </c>
      <c r="I381" s="85" t="s">
        <v>305</v>
      </c>
      <c r="J381" s="85" t="s">
        <v>37</v>
      </c>
      <c r="K381" s="101">
        <v>32173</v>
      </c>
      <c r="L381" s="101">
        <v>32508</v>
      </c>
      <c r="M381" s="104">
        <v>1988</v>
      </c>
      <c r="N381" s="23">
        <v>340</v>
      </c>
      <c r="O381" s="85" t="s">
        <v>38</v>
      </c>
      <c r="P381" s="85" t="s">
        <v>39</v>
      </c>
      <c r="Q381" s="85">
        <f t="shared" si="16"/>
        <v>2008</v>
      </c>
      <c r="R381" s="85" t="s">
        <v>40</v>
      </c>
      <c r="S381" s="75">
        <v>2060</v>
      </c>
      <c r="T381" s="98"/>
    </row>
    <row r="382" spans="1:20" x14ac:dyDescent="0.25">
      <c r="A382" s="99">
        <v>371</v>
      </c>
      <c r="B382" s="75">
        <v>22050402</v>
      </c>
      <c r="C382" s="75" t="s">
        <v>32</v>
      </c>
      <c r="D382" s="75" t="s">
        <v>33</v>
      </c>
      <c r="E382" s="75" t="s">
        <v>34</v>
      </c>
      <c r="F382" s="75">
        <v>1200</v>
      </c>
      <c r="G382" s="75">
        <v>2713995</v>
      </c>
      <c r="H382" s="75" t="s">
        <v>35</v>
      </c>
      <c r="I382" s="85" t="s">
        <v>57</v>
      </c>
      <c r="J382" s="85" t="s">
        <v>37</v>
      </c>
      <c r="K382" s="101">
        <v>34296</v>
      </c>
      <c r="L382" s="101">
        <v>34365</v>
      </c>
      <c r="M382" s="104">
        <v>1994</v>
      </c>
      <c r="N382" s="23">
        <v>155</v>
      </c>
      <c r="O382" s="85" t="s">
        <v>38</v>
      </c>
      <c r="P382" s="85" t="s">
        <v>39</v>
      </c>
      <c r="Q382" s="85">
        <f t="shared" si="16"/>
        <v>2014</v>
      </c>
      <c r="R382" s="85" t="s">
        <v>40</v>
      </c>
      <c r="S382" s="75">
        <v>2060</v>
      </c>
      <c r="T382" s="98"/>
    </row>
    <row r="383" spans="1:20" x14ac:dyDescent="0.25">
      <c r="A383" s="99">
        <v>372</v>
      </c>
      <c r="B383" s="75">
        <v>22050403</v>
      </c>
      <c r="C383" s="75" t="s">
        <v>32</v>
      </c>
      <c r="D383" s="75" t="s">
        <v>33</v>
      </c>
      <c r="E383" s="75" t="s">
        <v>34</v>
      </c>
      <c r="F383" s="75">
        <v>1200</v>
      </c>
      <c r="G383" s="75">
        <v>2713995</v>
      </c>
      <c r="H383" s="75" t="s">
        <v>35</v>
      </c>
      <c r="I383" s="85" t="s">
        <v>57</v>
      </c>
      <c r="J383" s="85" t="s">
        <v>37</v>
      </c>
      <c r="K383" s="101">
        <v>30866</v>
      </c>
      <c r="L383" s="101">
        <v>31044</v>
      </c>
      <c r="M383" s="104">
        <v>1984</v>
      </c>
      <c r="N383" s="23">
        <v>220</v>
      </c>
      <c r="O383" s="85" t="s">
        <v>38</v>
      </c>
      <c r="P383" s="85" t="s">
        <v>39</v>
      </c>
      <c r="Q383" s="85">
        <f t="shared" si="16"/>
        <v>2004</v>
      </c>
      <c r="R383" s="85" t="s">
        <v>40</v>
      </c>
      <c r="S383" s="75">
        <v>2060</v>
      </c>
      <c r="T383" s="98"/>
    </row>
    <row r="384" spans="1:20" x14ac:dyDescent="0.25">
      <c r="A384" s="99">
        <v>373</v>
      </c>
      <c r="B384" s="75">
        <v>22050404</v>
      </c>
      <c r="C384" s="75" t="s">
        <v>32</v>
      </c>
      <c r="D384" s="75" t="s">
        <v>33</v>
      </c>
      <c r="E384" s="75" t="s">
        <v>34</v>
      </c>
      <c r="F384" s="75">
        <v>1200</v>
      </c>
      <c r="G384" s="75">
        <v>2713995</v>
      </c>
      <c r="H384" s="75" t="s">
        <v>35</v>
      </c>
      <c r="I384" s="85" t="s">
        <v>57</v>
      </c>
      <c r="J384" s="85" t="s">
        <v>37</v>
      </c>
      <c r="K384" s="101">
        <v>30683</v>
      </c>
      <c r="L384" s="101">
        <v>30862</v>
      </c>
      <c r="M384" s="104">
        <v>1984</v>
      </c>
      <c r="N384" s="23">
        <v>210</v>
      </c>
      <c r="O384" s="85" t="s">
        <v>38</v>
      </c>
      <c r="P384" s="85" t="s">
        <v>39</v>
      </c>
      <c r="Q384" s="85">
        <f t="shared" si="16"/>
        <v>2004</v>
      </c>
      <c r="R384" s="85" t="s">
        <v>40</v>
      </c>
      <c r="S384" s="75">
        <v>2060</v>
      </c>
      <c r="T384" s="98"/>
    </row>
    <row r="385" spans="1:20" x14ac:dyDescent="0.25">
      <c r="A385" s="99">
        <v>374</v>
      </c>
      <c r="B385" s="75">
        <v>22049900</v>
      </c>
      <c r="C385" s="75" t="s">
        <v>32</v>
      </c>
      <c r="D385" s="75" t="s">
        <v>33</v>
      </c>
      <c r="E385" s="75" t="s">
        <v>34</v>
      </c>
      <c r="F385" s="75">
        <v>1200</v>
      </c>
      <c r="G385" s="75">
        <v>2714096</v>
      </c>
      <c r="H385" s="75" t="s">
        <v>35</v>
      </c>
      <c r="I385" s="85" t="s">
        <v>57</v>
      </c>
      <c r="J385" s="85" t="s">
        <v>37</v>
      </c>
      <c r="K385" s="101">
        <v>35437</v>
      </c>
      <c r="L385" s="101">
        <v>35447</v>
      </c>
      <c r="M385" s="104">
        <v>1997</v>
      </c>
      <c r="N385" s="23">
        <v>400</v>
      </c>
      <c r="O385" s="85" t="s">
        <v>38</v>
      </c>
      <c r="P385" s="85" t="s">
        <v>39</v>
      </c>
      <c r="Q385" s="85">
        <f t="shared" si="16"/>
        <v>2017</v>
      </c>
      <c r="R385" s="85" t="s">
        <v>40</v>
      </c>
      <c r="S385" s="75">
        <v>2060</v>
      </c>
      <c r="T385" s="98"/>
    </row>
    <row r="386" spans="1:20" x14ac:dyDescent="0.25">
      <c r="A386" s="99">
        <v>375</v>
      </c>
      <c r="B386" s="75">
        <v>22056601</v>
      </c>
      <c r="C386" s="75" t="s">
        <v>32</v>
      </c>
      <c r="D386" s="75" t="s">
        <v>33</v>
      </c>
      <c r="E386" s="75" t="s">
        <v>34</v>
      </c>
      <c r="F386" s="75">
        <v>1200</v>
      </c>
      <c r="G386" s="75">
        <v>2714096</v>
      </c>
      <c r="H386" s="75" t="s">
        <v>35</v>
      </c>
      <c r="I386" s="85" t="s">
        <v>57</v>
      </c>
      <c r="J386" s="85" t="s">
        <v>37</v>
      </c>
      <c r="K386" s="101">
        <v>35744</v>
      </c>
      <c r="L386" s="101">
        <v>35744</v>
      </c>
      <c r="M386" s="104">
        <v>1997</v>
      </c>
      <c r="N386" s="23">
        <v>400</v>
      </c>
      <c r="O386" s="85" t="s">
        <v>38</v>
      </c>
      <c r="P386" s="85" t="s">
        <v>39</v>
      </c>
      <c r="Q386" s="85">
        <f t="shared" si="16"/>
        <v>2017</v>
      </c>
      <c r="R386" s="85" t="s">
        <v>40</v>
      </c>
      <c r="S386" s="75">
        <v>2060</v>
      </c>
      <c r="T386" s="98"/>
    </row>
    <row r="387" spans="1:20" x14ac:dyDescent="0.25">
      <c r="A387" s="99">
        <v>376</v>
      </c>
      <c r="B387" s="75">
        <v>22056602</v>
      </c>
      <c r="C387" s="75" t="s">
        <v>32</v>
      </c>
      <c r="D387" s="75" t="s">
        <v>33</v>
      </c>
      <c r="E387" s="75" t="s">
        <v>34</v>
      </c>
      <c r="F387" s="75">
        <v>1200</v>
      </c>
      <c r="G387" s="75">
        <v>2714096</v>
      </c>
      <c r="H387" s="75" t="s">
        <v>35</v>
      </c>
      <c r="I387" s="85" t="s">
        <v>57</v>
      </c>
      <c r="J387" s="85" t="s">
        <v>37</v>
      </c>
      <c r="K387" s="101">
        <v>36011</v>
      </c>
      <c r="L387" s="101">
        <v>36021</v>
      </c>
      <c r="M387" s="104">
        <v>1998</v>
      </c>
      <c r="N387" s="23">
        <v>400</v>
      </c>
      <c r="O387" s="85" t="s">
        <v>38</v>
      </c>
      <c r="P387" s="85" t="s">
        <v>39</v>
      </c>
      <c r="Q387" s="85">
        <f t="shared" si="16"/>
        <v>2018</v>
      </c>
      <c r="R387" s="85" t="s">
        <v>40</v>
      </c>
      <c r="S387" s="75">
        <v>2060</v>
      </c>
      <c r="T387" s="98"/>
    </row>
    <row r="388" spans="1:20" x14ac:dyDescent="0.25">
      <c r="A388" s="99">
        <v>377</v>
      </c>
      <c r="B388" s="75">
        <v>22056603</v>
      </c>
      <c r="C388" s="75" t="s">
        <v>32</v>
      </c>
      <c r="D388" s="75" t="s">
        <v>33</v>
      </c>
      <c r="E388" s="75" t="s">
        <v>34</v>
      </c>
      <c r="F388" s="75">
        <v>1200</v>
      </c>
      <c r="G388" s="75">
        <v>2714096</v>
      </c>
      <c r="H388" s="75" t="s">
        <v>35</v>
      </c>
      <c r="I388" s="85" t="s">
        <v>57</v>
      </c>
      <c r="J388" s="85" t="s">
        <v>37</v>
      </c>
      <c r="K388" s="101">
        <v>36019</v>
      </c>
      <c r="L388" s="101">
        <v>36021</v>
      </c>
      <c r="M388" s="104">
        <v>1998</v>
      </c>
      <c r="N388" s="23">
        <v>400</v>
      </c>
      <c r="O388" s="85" t="s">
        <v>38</v>
      </c>
      <c r="P388" s="85" t="s">
        <v>39</v>
      </c>
      <c r="Q388" s="85">
        <f t="shared" si="16"/>
        <v>2018</v>
      </c>
      <c r="R388" s="85" t="s">
        <v>40</v>
      </c>
      <c r="S388" s="75">
        <v>2060</v>
      </c>
      <c r="T388" s="98"/>
    </row>
    <row r="389" spans="1:20" x14ac:dyDescent="0.25">
      <c r="A389" s="99">
        <v>378</v>
      </c>
      <c r="B389" s="75">
        <v>22056604</v>
      </c>
      <c r="C389" s="75" t="s">
        <v>32</v>
      </c>
      <c r="D389" s="75" t="s">
        <v>33</v>
      </c>
      <c r="E389" s="75" t="s">
        <v>34</v>
      </c>
      <c r="F389" s="75">
        <v>1200</v>
      </c>
      <c r="G389" s="75">
        <v>2714096</v>
      </c>
      <c r="H389" s="75" t="s">
        <v>35</v>
      </c>
      <c r="I389" s="85" t="s">
        <v>57</v>
      </c>
      <c r="J389" s="85" t="s">
        <v>37</v>
      </c>
      <c r="K389" s="101">
        <v>36062</v>
      </c>
      <c r="L389" s="101">
        <v>36074</v>
      </c>
      <c r="M389" s="104">
        <v>1998</v>
      </c>
      <c r="N389" s="23">
        <v>400</v>
      </c>
      <c r="O389" s="85" t="s">
        <v>38</v>
      </c>
      <c r="P389" s="85" t="s">
        <v>39</v>
      </c>
      <c r="Q389" s="85">
        <f t="shared" si="16"/>
        <v>2018</v>
      </c>
      <c r="R389" s="85" t="s">
        <v>40</v>
      </c>
      <c r="S389" s="75">
        <v>2060</v>
      </c>
      <c r="T389" s="98"/>
    </row>
    <row r="390" spans="1:20" x14ac:dyDescent="0.25">
      <c r="A390" s="99">
        <v>379</v>
      </c>
      <c r="B390" s="75">
        <v>22050369</v>
      </c>
      <c r="C390" s="75" t="s">
        <v>32</v>
      </c>
      <c r="D390" s="75" t="s">
        <v>33</v>
      </c>
      <c r="E390" s="75" t="s">
        <v>34</v>
      </c>
      <c r="F390" s="75">
        <v>1200</v>
      </c>
      <c r="G390" s="75">
        <v>2728422</v>
      </c>
      <c r="H390" s="75" t="s">
        <v>35</v>
      </c>
      <c r="I390" s="85" t="s">
        <v>307</v>
      </c>
      <c r="J390" s="85" t="s">
        <v>37</v>
      </c>
      <c r="K390" s="101">
        <v>35535</v>
      </c>
      <c r="L390" s="101">
        <v>35545</v>
      </c>
      <c r="M390" s="104">
        <v>1997</v>
      </c>
      <c r="N390" s="23">
        <v>250</v>
      </c>
      <c r="O390" s="85" t="s">
        <v>38</v>
      </c>
      <c r="P390" s="85" t="s">
        <v>39</v>
      </c>
      <c r="Q390" s="85">
        <f t="shared" si="16"/>
        <v>2017</v>
      </c>
      <c r="R390" s="85" t="s">
        <v>40</v>
      </c>
      <c r="S390" s="75">
        <v>2060</v>
      </c>
      <c r="T390" s="98"/>
    </row>
    <row r="391" spans="1:20" x14ac:dyDescent="0.25">
      <c r="A391" s="99">
        <v>380</v>
      </c>
      <c r="B391" s="75">
        <v>22050372</v>
      </c>
      <c r="C391" s="75" t="s">
        <v>32</v>
      </c>
      <c r="D391" s="75" t="s">
        <v>33</v>
      </c>
      <c r="E391" s="75" t="s">
        <v>34</v>
      </c>
      <c r="F391" s="75">
        <v>1200</v>
      </c>
      <c r="G391" s="75">
        <v>2728422</v>
      </c>
      <c r="H391" s="75" t="s">
        <v>35</v>
      </c>
      <c r="I391" s="85" t="s">
        <v>308</v>
      </c>
      <c r="J391" s="85" t="s">
        <v>37</v>
      </c>
      <c r="K391" s="101">
        <v>35769</v>
      </c>
      <c r="L391" s="101">
        <v>35769</v>
      </c>
      <c r="M391" s="104">
        <v>1997</v>
      </c>
      <c r="N391" s="23">
        <v>250</v>
      </c>
      <c r="O391" s="85" t="s">
        <v>38</v>
      </c>
      <c r="P391" s="85" t="s">
        <v>39</v>
      </c>
      <c r="Q391" s="85">
        <f t="shared" si="16"/>
        <v>2017</v>
      </c>
      <c r="R391" s="85" t="s">
        <v>40</v>
      </c>
      <c r="S391" s="75">
        <v>2060</v>
      </c>
      <c r="T391" s="98"/>
    </row>
    <row r="392" spans="1:20" x14ac:dyDescent="0.25">
      <c r="A392" s="99">
        <v>381</v>
      </c>
      <c r="B392" s="75">
        <v>22050373</v>
      </c>
      <c r="C392" s="75" t="s">
        <v>32</v>
      </c>
      <c r="D392" s="75" t="s">
        <v>33</v>
      </c>
      <c r="E392" s="75" t="s">
        <v>34</v>
      </c>
      <c r="F392" s="75">
        <v>1200</v>
      </c>
      <c r="G392" s="75">
        <v>2728422</v>
      </c>
      <c r="H392" s="75" t="s">
        <v>35</v>
      </c>
      <c r="I392" s="85" t="s">
        <v>309</v>
      </c>
      <c r="J392" s="85" t="s">
        <v>37</v>
      </c>
      <c r="K392" s="101">
        <v>35466</v>
      </c>
      <c r="L392" s="101">
        <v>35509</v>
      </c>
      <c r="M392" s="104">
        <v>1997</v>
      </c>
      <c r="N392" s="23">
        <v>200</v>
      </c>
      <c r="O392" s="85" t="s">
        <v>38</v>
      </c>
      <c r="P392" s="85" t="s">
        <v>39</v>
      </c>
      <c r="Q392" s="85">
        <f t="shared" si="16"/>
        <v>2017</v>
      </c>
      <c r="R392" s="85" t="s">
        <v>40</v>
      </c>
      <c r="S392" s="75">
        <v>2060</v>
      </c>
      <c r="T392" s="98"/>
    </row>
    <row r="393" spans="1:20" x14ac:dyDescent="0.25">
      <c r="A393" s="99">
        <v>382</v>
      </c>
      <c r="B393" s="75">
        <v>22050374</v>
      </c>
      <c r="C393" s="75" t="s">
        <v>32</v>
      </c>
      <c r="D393" s="75" t="s">
        <v>33</v>
      </c>
      <c r="E393" s="75" t="s">
        <v>34</v>
      </c>
      <c r="F393" s="75">
        <v>1200</v>
      </c>
      <c r="G393" s="75">
        <v>2728422</v>
      </c>
      <c r="H393" s="75" t="s">
        <v>35</v>
      </c>
      <c r="I393" s="85" t="s">
        <v>310</v>
      </c>
      <c r="J393" s="85" t="s">
        <v>37</v>
      </c>
      <c r="K393" s="101">
        <v>35576</v>
      </c>
      <c r="L393" s="101">
        <v>35578</v>
      </c>
      <c r="M393" s="104">
        <v>1997</v>
      </c>
      <c r="N393" s="23">
        <v>200</v>
      </c>
      <c r="O393" s="85" t="s">
        <v>38</v>
      </c>
      <c r="P393" s="85" t="s">
        <v>39</v>
      </c>
      <c r="Q393" s="85">
        <f t="shared" si="16"/>
        <v>2017</v>
      </c>
      <c r="R393" s="85" t="s">
        <v>40</v>
      </c>
      <c r="S393" s="75">
        <v>2060</v>
      </c>
      <c r="T393" s="98"/>
    </row>
    <row r="394" spans="1:20" x14ac:dyDescent="0.25">
      <c r="A394" s="99">
        <v>383</v>
      </c>
      <c r="B394" s="75">
        <v>22119712</v>
      </c>
      <c r="C394" s="75" t="s">
        <v>32</v>
      </c>
      <c r="D394" s="75" t="s">
        <v>33</v>
      </c>
      <c r="E394" s="75" t="s">
        <v>50</v>
      </c>
      <c r="F394" s="75">
        <v>1200</v>
      </c>
      <c r="G394" s="75">
        <v>2735039</v>
      </c>
      <c r="H394" s="75">
        <v>3504</v>
      </c>
      <c r="I394" s="85" t="s">
        <v>311</v>
      </c>
      <c r="J394" s="85" t="s">
        <v>37</v>
      </c>
      <c r="K394" s="101">
        <v>33527</v>
      </c>
      <c r="L394" s="101">
        <v>34135</v>
      </c>
      <c r="M394" s="104">
        <v>1993</v>
      </c>
      <c r="N394" s="23">
        <v>479</v>
      </c>
      <c r="O394" s="85" t="s">
        <v>38</v>
      </c>
      <c r="P394" s="85" t="s">
        <v>39</v>
      </c>
      <c r="Q394" s="85">
        <f t="shared" si="16"/>
        <v>2013</v>
      </c>
      <c r="R394" s="85" t="s">
        <v>40</v>
      </c>
      <c r="S394" s="75">
        <v>2060</v>
      </c>
      <c r="T394" s="98"/>
    </row>
    <row r="395" spans="1:20" x14ac:dyDescent="0.25">
      <c r="A395" s="99">
        <v>384</v>
      </c>
      <c r="B395" s="75">
        <v>22119714</v>
      </c>
      <c r="C395" s="75" t="s">
        <v>32</v>
      </c>
      <c r="D395" s="75" t="s">
        <v>33</v>
      </c>
      <c r="E395" s="75" t="s">
        <v>50</v>
      </c>
      <c r="F395" s="75">
        <v>1200</v>
      </c>
      <c r="G395" s="75">
        <v>2735039</v>
      </c>
      <c r="H395" s="75">
        <v>3504</v>
      </c>
      <c r="I395" s="85" t="s">
        <v>312</v>
      </c>
      <c r="J395" s="85" t="s">
        <v>37</v>
      </c>
      <c r="K395" s="101">
        <v>33644</v>
      </c>
      <c r="L395" s="101">
        <v>33674</v>
      </c>
      <c r="M395" s="104">
        <v>1992</v>
      </c>
      <c r="N395" s="23">
        <v>4</v>
      </c>
      <c r="O395" s="85" t="s">
        <v>38</v>
      </c>
      <c r="P395" s="85" t="s">
        <v>39</v>
      </c>
      <c r="Q395" s="85">
        <f t="shared" si="16"/>
        <v>2012</v>
      </c>
      <c r="R395" s="85" t="s">
        <v>40</v>
      </c>
      <c r="S395" s="75">
        <v>2060</v>
      </c>
      <c r="T395" s="98"/>
    </row>
    <row r="396" spans="1:20" x14ac:dyDescent="0.25">
      <c r="A396" s="99">
        <v>385</v>
      </c>
      <c r="B396" s="75">
        <v>22069323</v>
      </c>
      <c r="C396" s="75" t="s">
        <v>32</v>
      </c>
      <c r="D396" s="75" t="s">
        <v>113</v>
      </c>
      <c r="E396" s="75" t="s">
        <v>313</v>
      </c>
      <c r="F396" s="75">
        <v>1010</v>
      </c>
      <c r="G396" s="75">
        <v>2714394</v>
      </c>
      <c r="H396" s="75">
        <v>2307</v>
      </c>
      <c r="I396" s="85" t="s">
        <v>314</v>
      </c>
      <c r="J396" s="85" t="s">
        <v>37</v>
      </c>
      <c r="K396" s="101">
        <v>36167</v>
      </c>
      <c r="L396" s="101">
        <v>36248</v>
      </c>
      <c r="M396" s="104">
        <v>1999</v>
      </c>
      <c r="N396" s="23">
        <v>450</v>
      </c>
      <c r="O396" s="85" t="s">
        <v>38</v>
      </c>
      <c r="P396" s="85" t="s">
        <v>39</v>
      </c>
      <c r="Q396" s="85">
        <f t="shared" si="16"/>
        <v>2019</v>
      </c>
      <c r="R396" s="85" t="s">
        <v>40</v>
      </c>
      <c r="S396" s="75">
        <v>2060</v>
      </c>
      <c r="T396" s="98"/>
    </row>
    <row r="397" spans="1:20" x14ac:dyDescent="0.25">
      <c r="A397" s="99">
        <v>386</v>
      </c>
      <c r="B397" s="75">
        <v>22069325</v>
      </c>
      <c r="C397" s="75" t="s">
        <v>32</v>
      </c>
      <c r="D397" s="75" t="s">
        <v>113</v>
      </c>
      <c r="E397" s="75" t="s">
        <v>313</v>
      </c>
      <c r="F397" s="75">
        <v>1010</v>
      </c>
      <c r="G397" s="75">
        <v>2714394</v>
      </c>
      <c r="H397" s="75">
        <v>2307</v>
      </c>
      <c r="I397" s="85" t="s">
        <v>315</v>
      </c>
      <c r="J397" s="85" t="s">
        <v>37</v>
      </c>
      <c r="K397" s="101">
        <v>36094</v>
      </c>
      <c r="L397" s="101">
        <v>36124</v>
      </c>
      <c r="M397" s="104">
        <v>1998</v>
      </c>
      <c r="N397" s="23">
        <v>500</v>
      </c>
      <c r="O397" s="85" t="s">
        <v>38</v>
      </c>
      <c r="P397" s="85" t="s">
        <v>39</v>
      </c>
      <c r="Q397" s="85">
        <f t="shared" si="16"/>
        <v>2018</v>
      </c>
      <c r="R397" s="85" t="s">
        <v>40</v>
      </c>
      <c r="S397" s="75">
        <v>2060</v>
      </c>
      <c r="T397" s="98"/>
    </row>
    <row r="398" spans="1:20" x14ac:dyDescent="0.25">
      <c r="A398" s="99">
        <v>387</v>
      </c>
      <c r="B398" s="75">
        <v>22050447</v>
      </c>
      <c r="C398" s="75" t="s">
        <v>32</v>
      </c>
      <c r="D398" s="75" t="s">
        <v>33</v>
      </c>
      <c r="E398" s="75" t="s">
        <v>63</v>
      </c>
      <c r="F398" s="75">
        <v>1200</v>
      </c>
      <c r="G398" s="75">
        <v>9050246</v>
      </c>
      <c r="H398" s="75" t="s">
        <v>64</v>
      </c>
      <c r="I398" s="85" t="s">
        <v>316</v>
      </c>
      <c r="J398" s="85" t="s">
        <v>37</v>
      </c>
      <c r="K398" s="101">
        <v>34451</v>
      </c>
      <c r="L398" s="101">
        <v>34494</v>
      </c>
      <c r="M398" s="104">
        <v>1994</v>
      </c>
      <c r="N398" s="23">
        <v>357</v>
      </c>
      <c r="O398" s="85" t="s">
        <v>38</v>
      </c>
      <c r="P398" s="85" t="s">
        <v>39</v>
      </c>
      <c r="Q398" s="85">
        <f t="shared" si="16"/>
        <v>2014</v>
      </c>
      <c r="R398" s="85" t="s">
        <v>40</v>
      </c>
      <c r="S398" s="75">
        <v>2060</v>
      </c>
      <c r="T398" s="98"/>
    </row>
    <row r="399" spans="1:20" x14ac:dyDescent="0.25">
      <c r="A399" s="99">
        <v>388</v>
      </c>
      <c r="B399" s="75">
        <v>22050448</v>
      </c>
      <c r="C399" s="75" t="s">
        <v>32</v>
      </c>
      <c r="D399" s="75" t="s">
        <v>33</v>
      </c>
      <c r="E399" s="75" t="s">
        <v>63</v>
      </c>
      <c r="F399" s="75">
        <v>1200</v>
      </c>
      <c r="G399" s="75">
        <v>9050246</v>
      </c>
      <c r="H399" s="75" t="s">
        <v>64</v>
      </c>
      <c r="I399" s="85" t="s">
        <v>317</v>
      </c>
      <c r="J399" s="85" t="s">
        <v>37</v>
      </c>
      <c r="K399" s="101">
        <v>33472</v>
      </c>
      <c r="L399" s="101">
        <v>33533</v>
      </c>
      <c r="M399" s="104">
        <v>1991</v>
      </c>
      <c r="N399" s="23">
        <v>444</v>
      </c>
      <c r="O399" s="85" t="s">
        <v>38</v>
      </c>
      <c r="P399" s="85" t="s">
        <v>39</v>
      </c>
      <c r="Q399" s="85">
        <f t="shared" si="16"/>
        <v>2011</v>
      </c>
      <c r="R399" s="85" t="s">
        <v>40</v>
      </c>
      <c r="S399" s="75">
        <v>2060</v>
      </c>
      <c r="T399" s="98"/>
    </row>
    <row r="400" spans="1:20" x14ac:dyDescent="0.25">
      <c r="A400" s="99">
        <v>389</v>
      </c>
      <c r="B400" s="75">
        <v>22050449</v>
      </c>
      <c r="C400" s="75" t="s">
        <v>32</v>
      </c>
      <c r="D400" s="75" t="s">
        <v>33</v>
      </c>
      <c r="E400" s="75" t="s">
        <v>63</v>
      </c>
      <c r="F400" s="75">
        <v>1200</v>
      </c>
      <c r="G400" s="75">
        <v>9050246</v>
      </c>
      <c r="H400" s="75" t="s">
        <v>64</v>
      </c>
      <c r="I400" s="85" t="s">
        <v>317</v>
      </c>
      <c r="J400" s="85" t="s">
        <v>37</v>
      </c>
      <c r="K400" s="101">
        <v>33695</v>
      </c>
      <c r="L400" s="101">
        <v>33822</v>
      </c>
      <c r="M400" s="104">
        <v>1992</v>
      </c>
      <c r="N400" s="23">
        <v>410</v>
      </c>
      <c r="O400" s="85" t="s">
        <v>38</v>
      </c>
      <c r="P400" s="85" t="s">
        <v>39</v>
      </c>
      <c r="Q400" s="85">
        <f t="shared" si="16"/>
        <v>2012</v>
      </c>
      <c r="R400" s="85" t="s">
        <v>40</v>
      </c>
      <c r="S400" s="75">
        <v>2060</v>
      </c>
      <c r="T400" s="98"/>
    </row>
    <row r="401" spans="1:20" x14ac:dyDescent="0.25">
      <c r="A401" s="99">
        <v>390</v>
      </c>
      <c r="B401" s="75">
        <v>22058613</v>
      </c>
      <c r="C401" s="75" t="s">
        <v>32</v>
      </c>
      <c r="D401" s="75" t="s">
        <v>33</v>
      </c>
      <c r="E401" s="75" t="s">
        <v>63</v>
      </c>
      <c r="F401" s="75">
        <v>1200</v>
      </c>
      <c r="G401" s="75">
        <v>2714196</v>
      </c>
      <c r="H401" s="75" t="s">
        <v>64</v>
      </c>
      <c r="I401" s="85" t="s">
        <v>318</v>
      </c>
      <c r="J401" s="85" t="s">
        <v>37</v>
      </c>
      <c r="K401" s="101">
        <v>30346</v>
      </c>
      <c r="L401" s="101">
        <v>30681</v>
      </c>
      <c r="M401" s="104">
        <v>1983</v>
      </c>
      <c r="N401" s="23">
        <v>198</v>
      </c>
      <c r="O401" s="85" t="s">
        <v>38</v>
      </c>
      <c r="P401" s="85" t="s">
        <v>39</v>
      </c>
      <c r="Q401" s="85">
        <f t="shared" si="16"/>
        <v>2003</v>
      </c>
      <c r="R401" s="85" t="s">
        <v>40</v>
      </c>
      <c r="S401" s="75">
        <v>2060</v>
      </c>
      <c r="T401" s="98"/>
    </row>
    <row r="402" spans="1:20" x14ac:dyDescent="0.25">
      <c r="A402" s="99">
        <v>391</v>
      </c>
      <c r="B402" s="75">
        <v>22058614</v>
      </c>
      <c r="C402" s="75" t="s">
        <v>32</v>
      </c>
      <c r="D402" s="75" t="s">
        <v>33</v>
      </c>
      <c r="E402" s="75" t="s">
        <v>63</v>
      </c>
      <c r="F402" s="75">
        <v>1200</v>
      </c>
      <c r="G402" s="75">
        <v>2714196</v>
      </c>
      <c r="H402" s="75" t="s">
        <v>64</v>
      </c>
      <c r="I402" s="85" t="s">
        <v>318</v>
      </c>
      <c r="J402" s="85" t="s">
        <v>37</v>
      </c>
      <c r="K402" s="101">
        <v>30712</v>
      </c>
      <c r="L402" s="101">
        <v>31047</v>
      </c>
      <c r="M402" s="104">
        <v>1984</v>
      </c>
      <c r="N402" s="23">
        <v>130</v>
      </c>
      <c r="O402" s="85" t="s">
        <v>38</v>
      </c>
      <c r="P402" s="85" t="s">
        <v>39</v>
      </c>
      <c r="Q402" s="85">
        <f t="shared" si="16"/>
        <v>2004</v>
      </c>
      <c r="R402" s="85" t="s">
        <v>40</v>
      </c>
      <c r="S402" s="75">
        <v>2060</v>
      </c>
      <c r="T402" s="98"/>
    </row>
    <row r="403" spans="1:20" x14ac:dyDescent="0.25">
      <c r="A403" s="99">
        <v>392</v>
      </c>
      <c r="B403" s="75">
        <v>22058615</v>
      </c>
      <c r="C403" s="75" t="s">
        <v>32</v>
      </c>
      <c r="D403" s="75" t="s">
        <v>33</v>
      </c>
      <c r="E403" s="75" t="s">
        <v>126</v>
      </c>
      <c r="F403" s="75">
        <v>1200</v>
      </c>
      <c r="G403" s="75">
        <v>2714196</v>
      </c>
      <c r="H403" s="75">
        <v>2601</v>
      </c>
      <c r="I403" s="85" t="s">
        <v>127</v>
      </c>
      <c r="J403" s="85" t="s">
        <v>37</v>
      </c>
      <c r="K403" s="101">
        <v>35465</v>
      </c>
      <c r="L403" s="101">
        <v>35489</v>
      </c>
      <c r="M403" s="104">
        <v>1997</v>
      </c>
      <c r="N403" s="23">
        <v>320</v>
      </c>
      <c r="O403" s="85" t="s">
        <v>38</v>
      </c>
      <c r="P403" s="85" t="s">
        <v>39</v>
      </c>
      <c r="Q403" s="85">
        <f t="shared" si="16"/>
        <v>2017</v>
      </c>
      <c r="R403" s="85" t="s">
        <v>40</v>
      </c>
      <c r="S403" s="75">
        <v>2060</v>
      </c>
      <c r="T403" s="98"/>
    </row>
    <row r="404" spans="1:20" x14ac:dyDescent="0.25">
      <c r="A404" s="99">
        <v>393</v>
      </c>
      <c r="B404" s="75">
        <v>22058616</v>
      </c>
      <c r="C404" s="75" t="s">
        <v>32</v>
      </c>
      <c r="D404" s="75" t="s">
        <v>33</v>
      </c>
      <c r="E404" s="75" t="s">
        <v>126</v>
      </c>
      <c r="F404" s="75">
        <v>1200</v>
      </c>
      <c r="G404" s="75">
        <v>2714196</v>
      </c>
      <c r="H404" s="75">
        <v>2601</v>
      </c>
      <c r="I404" s="85" t="s">
        <v>127</v>
      </c>
      <c r="J404" s="85" t="s">
        <v>37</v>
      </c>
      <c r="K404" s="101">
        <v>35489</v>
      </c>
      <c r="L404" s="101">
        <v>35489</v>
      </c>
      <c r="M404" s="104">
        <v>1997</v>
      </c>
      <c r="N404" s="23">
        <v>306</v>
      </c>
      <c r="O404" s="85" t="s">
        <v>38</v>
      </c>
      <c r="P404" s="85" t="s">
        <v>39</v>
      </c>
      <c r="Q404" s="85">
        <f t="shared" si="16"/>
        <v>2017</v>
      </c>
      <c r="R404" s="85" t="s">
        <v>40</v>
      </c>
      <c r="S404" s="75">
        <v>2060</v>
      </c>
      <c r="T404" s="98"/>
    </row>
    <row r="405" spans="1:20" x14ac:dyDescent="0.25">
      <c r="A405" s="99">
        <v>394</v>
      </c>
      <c r="B405" s="75">
        <v>22058617</v>
      </c>
      <c r="C405" s="75" t="s">
        <v>32</v>
      </c>
      <c r="D405" s="75" t="s">
        <v>33</v>
      </c>
      <c r="E405" s="75" t="s">
        <v>126</v>
      </c>
      <c r="F405" s="75">
        <v>1200</v>
      </c>
      <c r="G405" s="75">
        <v>2714196</v>
      </c>
      <c r="H405" s="75">
        <v>2601</v>
      </c>
      <c r="I405" s="85" t="s">
        <v>127</v>
      </c>
      <c r="J405" s="85" t="s">
        <v>37</v>
      </c>
      <c r="K405" s="101">
        <v>35461</v>
      </c>
      <c r="L405" s="101">
        <v>35461</v>
      </c>
      <c r="M405" s="104">
        <v>1997</v>
      </c>
      <c r="N405" s="23">
        <v>220</v>
      </c>
      <c r="O405" s="85" t="s">
        <v>38</v>
      </c>
      <c r="P405" s="85" t="s">
        <v>39</v>
      </c>
      <c r="Q405" s="85">
        <f t="shared" si="16"/>
        <v>2017</v>
      </c>
      <c r="R405" s="85" t="s">
        <v>40</v>
      </c>
      <c r="S405" s="75">
        <v>2060</v>
      </c>
      <c r="T405" s="98"/>
    </row>
    <row r="406" spans="1:20" x14ac:dyDescent="0.25">
      <c r="A406" s="99">
        <v>395</v>
      </c>
      <c r="B406" s="75">
        <v>22058618</v>
      </c>
      <c r="C406" s="75" t="s">
        <v>32</v>
      </c>
      <c r="D406" s="75" t="s">
        <v>33</v>
      </c>
      <c r="E406" s="75" t="s">
        <v>126</v>
      </c>
      <c r="F406" s="75">
        <v>1200</v>
      </c>
      <c r="G406" s="75">
        <v>2714196</v>
      </c>
      <c r="H406" s="75">
        <v>2601</v>
      </c>
      <c r="I406" s="85" t="s">
        <v>127</v>
      </c>
      <c r="J406" s="85" t="s">
        <v>37</v>
      </c>
      <c r="K406" s="101">
        <v>35432</v>
      </c>
      <c r="L406" s="101">
        <v>35461</v>
      </c>
      <c r="M406" s="104">
        <v>1997</v>
      </c>
      <c r="N406" s="23">
        <v>270</v>
      </c>
      <c r="O406" s="85" t="s">
        <v>38</v>
      </c>
      <c r="P406" s="85" t="s">
        <v>39</v>
      </c>
      <c r="Q406" s="85">
        <f t="shared" si="16"/>
        <v>2017</v>
      </c>
      <c r="R406" s="85" t="s">
        <v>40</v>
      </c>
      <c r="S406" s="75">
        <v>2060</v>
      </c>
      <c r="T406" s="98"/>
    </row>
    <row r="407" spans="1:20" x14ac:dyDescent="0.25">
      <c r="A407" s="99">
        <v>396</v>
      </c>
      <c r="B407" s="75">
        <v>22058619</v>
      </c>
      <c r="C407" s="75" t="s">
        <v>32</v>
      </c>
      <c r="D407" s="75" t="s">
        <v>33</v>
      </c>
      <c r="E407" s="75" t="s">
        <v>126</v>
      </c>
      <c r="F407" s="75">
        <v>1200</v>
      </c>
      <c r="G407" s="75">
        <v>2714196</v>
      </c>
      <c r="H407" s="75">
        <v>2601</v>
      </c>
      <c r="I407" s="85" t="s">
        <v>127</v>
      </c>
      <c r="J407" s="85" t="s">
        <v>37</v>
      </c>
      <c r="K407" s="101">
        <v>35429</v>
      </c>
      <c r="L407" s="101">
        <v>35430</v>
      </c>
      <c r="M407" s="104">
        <v>1996</v>
      </c>
      <c r="N407" s="23">
        <v>310</v>
      </c>
      <c r="O407" s="85" t="s">
        <v>38</v>
      </c>
      <c r="P407" s="85" t="s">
        <v>39</v>
      </c>
      <c r="Q407" s="85">
        <f t="shared" si="16"/>
        <v>2016</v>
      </c>
      <c r="R407" s="85" t="s">
        <v>40</v>
      </c>
      <c r="S407" s="75">
        <v>2060</v>
      </c>
      <c r="T407" s="98"/>
    </row>
    <row r="408" spans="1:20" x14ac:dyDescent="0.25">
      <c r="A408" s="99">
        <v>397</v>
      </c>
      <c r="B408" s="75">
        <v>22058620</v>
      </c>
      <c r="C408" s="75" t="s">
        <v>32</v>
      </c>
      <c r="D408" s="75" t="s">
        <v>33</v>
      </c>
      <c r="E408" s="75" t="s">
        <v>126</v>
      </c>
      <c r="F408" s="75">
        <v>1200</v>
      </c>
      <c r="G408" s="75">
        <v>2714196</v>
      </c>
      <c r="H408" s="75">
        <v>2601</v>
      </c>
      <c r="I408" s="85" t="s">
        <v>127</v>
      </c>
      <c r="J408" s="85" t="s">
        <v>37</v>
      </c>
      <c r="K408" s="101">
        <v>35403</v>
      </c>
      <c r="L408" s="101">
        <v>35430</v>
      </c>
      <c r="M408" s="104">
        <v>1996</v>
      </c>
      <c r="N408" s="23">
        <v>410</v>
      </c>
      <c r="O408" s="85" t="s">
        <v>38</v>
      </c>
      <c r="P408" s="85" t="s">
        <v>39</v>
      </c>
      <c r="Q408" s="85">
        <f t="shared" si="16"/>
        <v>2016</v>
      </c>
      <c r="R408" s="85" t="s">
        <v>40</v>
      </c>
      <c r="S408" s="75">
        <v>2060</v>
      </c>
      <c r="T408" s="98"/>
    </row>
    <row r="409" spans="1:20" x14ac:dyDescent="0.25">
      <c r="A409" s="99">
        <v>398</v>
      </c>
      <c r="B409" s="75">
        <v>22058621</v>
      </c>
      <c r="C409" s="75" t="s">
        <v>32</v>
      </c>
      <c r="D409" s="75" t="s">
        <v>33</v>
      </c>
      <c r="E409" s="75" t="s">
        <v>126</v>
      </c>
      <c r="F409" s="75">
        <v>1200</v>
      </c>
      <c r="G409" s="75">
        <v>2714196</v>
      </c>
      <c r="H409" s="75">
        <v>2601</v>
      </c>
      <c r="I409" s="85" t="s">
        <v>127</v>
      </c>
      <c r="J409" s="85" t="s">
        <v>37</v>
      </c>
      <c r="K409" s="101">
        <v>35398</v>
      </c>
      <c r="L409" s="101">
        <v>35399</v>
      </c>
      <c r="M409" s="104">
        <v>1996</v>
      </c>
      <c r="N409" s="23">
        <v>306</v>
      </c>
      <c r="O409" s="85" t="s">
        <v>38</v>
      </c>
      <c r="P409" s="85" t="s">
        <v>39</v>
      </c>
      <c r="Q409" s="85">
        <f t="shared" si="16"/>
        <v>2016</v>
      </c>
      <c r="R409" s="85" t="s">
        <v>40</v>
      </c>
      <c r="S409" s="75">
        <v>2060</v>
      </c>
      <c r="T409" s="98"/>
    </row>
    <row r="410" spans="1:20" x14ac:dyDescent="0.25">
      <c r="A410" s="99">
        <v>399</v>
      </c>
      <c r="B410" s="75">
        <v>22058622</v>
      </c>
      <c r="C410" s="75" t="s">
        <v>32</v>
      </c>
      <c r="D410" s="75" t="s">
        <v>33</v>
      </c>
      <c r="E410" s="75" t="s">
        <v>126</v>
      </c>
      <c r="F410" s="75">
        <v>1200</v>
      </c>
      <c r="G410" s="75">
        <v>2714196</v>
      </c>
      <c r="H410" s="75">
        <v>2601</v>
      </c>
      <c r="I410" s="85" t="s">
        <v>127</v>
      </c>
      <c r="J410" s="85" t="s">
        <v>37</v>
      </c>
      <c r="K410" s="101">
        <v>35398</v>
      </c>
      <c r="L410" s="101">
        <v>35399</v>
      </c>
      <c r="M410" s="104">
        <v>1996</v>
      </c>
      <c r="N410" s="23">
        <v>330</v>
      </c>
      <c r="O410" s="85" t="s">
        <v>38</v>
      </c>
      <c r="P410" s="85" t="s">
        <v>39</v>
      </c>
      <c r="Q410" s="85">
        <f t="shared" si="16"/>
        <v>2016</v>
      </c>
      <c r="R410" s="85" t="s">
        <v>40</v>
      </c>
      <c r="S410" s="75">
        <v>2060</v>
      </c>
      <c r="T410" s="98"/>
    </row>
    <row r="411" spans="1:20" x14ac:dyDescent="0.25">
      <c r="A411" s="99">
        <v>400</v>
      </c>
      <c r="B411" s="75">
        <v>22050407</v>
      </c>
      <c r="C411" s="75" t="s">
        <v>32</v>
      </c>
      <c r="D411" s="75" t="s">
        <v>33</v>
      </c>
      <c r="E411" s="75" t="s">
        <v>34</v>
      </c>
      <c r="F411" s="75">
        <v>1200</v>
      </c>
      <c r="G411" s="75">
        <v>2713994</v>
      </c>
      <c r="H411" s="75" t="s">
        <v>35</v>
      </c>
      <c r="I411" s="85" t="s">
        <v>319</v>
      </c>
      <c r="J411" s="85" t="s">
        <v>37</v>
      </c>
      <c r="K411" s="101">
        <v>36215</v>
      </c>
      <c r="L411" s="101">
        <v>36217</v>
      </c>
      <c r="M411" s="104">
        <v>1999</v>
      </c>
      <c r="N411" s="23">
        <v>390</v>
      </c>
      <c r="O411" s="85" t="s">
        <v>38</v>
      </c>
      <c r="P411" s="85" t="s">
        <v>39</v>
      </c>
      <c r="Q411" s="85">
        <f t="shared" si="16"/>
        <v>2019</v>
      </c>
      <c r="R411" s="85" t="s">
        <v>40</v>
      </c>
      <c r="S411" s="75">
        <v>2060</v>
      </c>
      <c r="T411" s="98"/>
    </row>
    <row r="412" spans="1:20" x14ac:dyDescent="0.25">
      <c r="A412" s="99">
        <v>401</v>
      </c>
      <c r="B412" s="75">
        <v>22084927</v>
      </c>
      <c r="C412" s="75" t="s">
        <v>32</v>
      </c>
      <c r="D412" s="75" t="s">
        <v>33</v>
      </c>
      <c r="E412" s="75" t="s">
        <v>50</v>
      </c>
      <c r="F412" s="75">
        <v>1200</v>
      </c>
      <c r="G412" s="75">
        <v>5251407</v>
      </c>
      <c r="H412" s="75">
        <v>3504</v>
      </c>
      <c r="I412" s="85" t="s">
        <v>320</v>
      </c>
      <c r="J412" s="85" t="s">
        <v>37</v>
      </c>
      <c r="K412" s="101">
        <v>35194</v>
      </c>
      <c r="L412" s="101">
        <v>36167</v>
      </c>
      <c r="M412" s="104">
        <v>1999</v>
      </c>
      <c r="N412" s="23">
        <v>78</v>
      </c>
      <c r="O412" s="85" t="s">
        <v>38</v>
      </c>
      <c r="P412" s="85" t="s">
        <v>39</v>
      </c>
      <c r="Q412" s="85">
        <f t="shared" si="16"/>
        <v>2019</v>
      </c>
      <c r="R412" s="85" t="s">
        <v>40</v>
      </c>
      <c r="S412" s="75">
        <v>2060</v>
      </c>
      <c r="T412" s="98"/>
    </row>
    <row r="413" spans="1:20" x14ac:dyDescent="0.25">
      <c r="A413" s="99">
        <v>402</v>
      </c>
      <c r="B413" s="75">
        <v>22084929</v>
      </c>
      <c r="C413" s="75" t="s">
        <v>32</v>
      </c>
      <c r="D413" s="75" t="s">
        <v>33</v>
      </c>
      <c r="E413" s="75" t="s">
        <v>50</v>
      </c>
      <c r="F413" s="75">
        <v>1200</v>
      </c>
      <c r="G413" s="75">
        <v>5251407</v>
      </c>
      <c r="H413" s="75">
        <v>3504</v>
      </c>
      <c r="I413" s="85" t="s">
        <v>321</v>
      </c>
      <c r="J413" s="85" t="s">
        <v>37</v>
      </c>
      <c r="K413" s="101">
        <v>34516</v>
      </c>
      <c r="L413" s="101">
        <v>34612</v>
      </c>
      <c r="M413" s="104">
        <v>1994</v>
      </c>
      <c r="N413" s="23">
        <v>165</v>
      </c>
      <c r="O413" s="85" t="s">
        <v>38</v>
      </c>
      <c r="P413" s="85" t="s">
        <v>39</v>
      </c>
      <c r="Q413" s="85">
        <f t="shared" si="16"/>
        <v>2014</v>
      </c>
      <c r="R413" s="85" t="s">
        <v>40</v>
      </c>
      <c r="S413" s="75">
        <v>2060</v>
      </c>
      <c r="T413" s="98"/>
    </row>
    <row r="414" spans="1:20" x14ac:dyDescent="0.25">
      <c r="A414" s="99">
        <v>403</v>
      </c>
      <c r="B414" s="75">
        <v>22084930</v>
      </c>
      <c r="C414" s="75" t="s">
        <v>32</v>
      </c>
      <c r="D414" s="75" t="s">
        <v>33</v>
      </c>
      <c r="E414" s="75" t="s">
        <v>50</v>
      </c>
      <c r="F414" s="75">
        <v>1200</v>
      </c>
      <c r="G414" s="75">
        <v>5251407</v>
      </c>
      <c r="H414" s="75">
        <v>3504</v>
      </c>
      <c r="I414" s="85" t="s">
        <v>322</v>
      </c>
      <c r="J414" s="85" t="s">
        <v>37</v>
      </c>
      <c r="K414" s="101">
        <v>34757</v>
      </c>
      <c r="L414" s="101">
        <v>35104</v>
      </c>
      <c r="M414" s="104">
        <v>1996</v>
      </c>
      <c r="N414" s="23">
        <v>161</v>
      </c>
      <c r="O414" s="85" t="s">
        <v>38</v>
      </c>
      <c r="P414" s="85" t="s">
        <v>39</v>
      </c>
      <c r="Q414" s="85">
        <f t="shared" si="16"/>
        <v>2016</v>
      </c>
      <c r="R414" s="85" t="s">
        <v>40</v>
      </c>
      <c r="S414" s="75">
        <v>2060</v>
      </c>
      <c r="T414" s="98"/>
    </row>
    <row r="415" spans="1:20" x14ac:dyDescent="0.25">
      <c r="A415" s="99">
        <v>404</v>
      </c>
      <c r="B415" s="75">
        <v>22100253</v>
      </c>
      <c r="C415" s="75" t="s">
        <v>32</v>
      </c>
      <c r="D415" s="75" t="s">
        <v>33</v>
      </c>
      <c r="E415" s="75" t="s">
        <v>34</v>
      </c>
      <c r="F415" s="75">
        <v>1200</v>
      </c>
      <c r="G415" s="75">
        <v>2727713</v>
      </c>
      <c r="H415" s="75" t="s">
        <v>35</v>
      </c>
      <c r="I415" s="85" t="s">
        <v>57</v>
      </c>
      <c r="J415" s="85" t="s">
        <v>37</v>
      </c>
      <c r="K415" s="101">
        <v>35854</v>
      </c>
      <c r="L415" s="101">
        <v>35881</v>
      </c>
      <c r="M415" s="104">
        <v>1998</v>
      </c>
      <c r="N415" s="23">
        <v>300</v>
      </c>
      <c r="O415" s="85" t="s">
        <v>38</v>
      </c>
      <c r="P415" s="85" t="s">
        <v>39</v>
      </c>
      <c r="Q415" s="85">
        <f t="shared" si="16"/>
        <v>2018</v>
      </c>
      <c r="R415" s="85" t="s">
        <v>40</v>
      </c>
      <c r="S415" s="75">
        <v>2060</v>
      </c>
      <c r="T415" s="98"/>
    </row>
    <row r="416" spans="1:20" x14ac:dyDescent="0.25">
      <c r="A416" s="99">
        <v>405</v>
      </c>
      <c r="B416" s="75">
        <v>22100254</v>
      </c>
      <c r="C416" s="75" t="s">
        <v>32</v>
      </c>
      <c r="D416" s="75" t="s">
        <v>33</v>
      </c>
      <c r="E416" s="75" t="s">
        <v>34</v>
      </c>
      <c r="F416" s="75">
        <v>1200</v>
      </c>
      <c r="G416" s="75">
        <v>2727713</v>
      </c>
      <c r="H416" s="75" t="s">
        <v>35</v>
      </c>
      <c r="I416" s="85" t="s">
        <v>57</v>
      </c>
      <c r="J416" s="85" t="s">
        <v>37</v>
      </c>
      <c r="K416" s="101">
        <v>35941</v>
      </c>
      <c r="L416" s="101">
        <v>35945</v>
      </c>
      <c r="M416" s="104">
        <v>1998</v>
      </c>
      <c r="N416" s="23">
        <v>290</v>
      </c>
      <c r="O416" s="85" t="s">
        <v>38</v>
      </c>
      <c r="P416" s="85" t="s">
        <v>39</v>
      </c>
      <c r="Q416" s="85">
        <f t="shared" si="16"/>
        <v>2018</v>
      </c>
      <c r="R416" s="85" t="s">
        <v>40</v>
      </c>
      <c r="S416" s="75">
        <v>2060</v>
      </c>
      <c r="T416" s="98"/>
    </row>
    <row r="417" spans="1:20" x14ac:dyDescent="0.25">
      <c r="A417" s="99">
        <v>406</v>
      </c>
      <c r="B417" s="75">
        <v>22100255</v>
      </c>
      <c r="C417" s="75" t="s">
        <v>32</v>
      </c>
      <c r="D417" s="75" t="s">
        <v>33</v>
      </c>
      <c r="E417" s="75" t="s">
        <v>34</v>
      </c>
      <c r="F417" s="75">
        <v>1200</v>
      </c>
      <c r="G417" s="75">
        <v>2727713</v>
      </c>
      <c r="H417" s="75" t="s">
        <v>35</v>
      </c>
      <c r="I417" s="85" t="s">
        <v>57</v>
      </c>
      <c r="J417" s="85" t="s">
        <v>37</v>
      </c>
      <c r="K417" s="101">
        <v>35944</v>
      </c>
      <c r="L417" s="101">
        <v>35964</v>
      </c>
      <c r="M417" s="104">
        <v>1998</v>
      </c>
      <c r="N417" s="23">
        <v>350</v>
      </c>
      <c r="O417" s="85" t="s">
        <v>38</v>
      </c>
      <c r="P417" s="85" t="s">
        <v>39</v>
      </c>
      <c r="Q417" s="85">
        <f t="shared" si="16"/>
        <v>2018</v>
      </c>
      <c r="R417" s="85" t="s">
        <v>40</v>
      </c>
      <c r="S417" s="75">
        <v>2060</v>
      </c>
      <c r="T417" s="98"/>
    </row>
    <row r="418" spans="1:20" x14ac:dyDescent="0.25">
      <c r="A418" s="99">
        <v>407</v>
      </c>
      <c r="B418" s="75">
        <v>22100256</v>
      </c>
      <c r="C418" s="75" t="s">
        <v>32</v>
      </c>
      <c r="D418" s="75" t="s">
        <v>33</v>
      </c>
      <c r="E418" s="75" t="s">
        <v>34</v>
      </c>
      <c r="F418" s="75">
        <v>1200</v>
      </c>
      <c r="G418" s="75">
        <v>2727713</v>
      </c>
      <c r="H418" s="75" t="s">
        <v>35</v>
      </c>
      <c r="I418" s="85" t="s">
        <v>57</v>
      </c>
      <c r="J418" s="85" t="s">
        <v>37</v>
      </c>
      <c r="K418" s="101">
        <v>35965</v>
      </c>
      <c r="L418" s="101">
        <v>35971</v>
      </c>
      <c r="M418" s="104">
        <v>1998</v>
      </c>
      <c r="N418" s="23">
        <v>300</v>
      </c>
      <c r="O418" s="85" t="s">
        <v>38</v>
      </c>
      <c r="P418" s="85" t="s">
        <v>39</v>
      </c>
      <c r="Q418" s="85">
        <f t="shared" ref="Q418:Q422" si="17">SUM(M418+20)</f>
        <v>2018</v>
      </c>
      <c r="R418" s="85" t="s">
        <v>40</v>
      </c>
      <c r="S418" s="75">
        <v>2060</v>
      </c>
      <c r="T418" s="98"/>
    </row>
    <row r="419" spans="1:20" ht="26.25" x14ac:dyDescent="0.25">
      <c r="A419" s="99">
        <v>408</v>
      </c>
      <c r="B419" s="75">
        <v>22100257</v>
      </c>
      <c r="C419" s="75" t="s">
        <v>32</v>
      </c>
      <c r="D419" s="75" t="s">
        <v>33</v>
      </c>
      <c r="E419" s="75" t="s">
        <v>34</v>
      </c>
      <c r="F419" s="75">
        <v>1200</v>
      </c>
      <c r="G419" s="75">
        <v>2727713</v>
      </c>
      <c r="H419" s="75" t="s">
        <v>35</v>
      </c>
      <c r="I419" s="85" t="s">
        <v>323</v>
      </c>
      <c r="J419" s="85" t="s">
        <v>37</v>
      </c>
      <c r="K419" s="101">
        <v>36034</v>
      </c>
      <c r="L419" s="101">
        <v>36046</v>
      </c>
      <c r="M419" s="104">
        <v>1998</v>
      </c>
      <c r="N419" s="23">
        <v>400</v>
      </c>
      <c r="O419" s="85" t="s">
        <v>38</v>
      </c>
      <c r="P419" s="85" t="s">
        <v>39</v>
      </c>
      <c r="Q419" s="85">
        <f t="shared" si="17"/>
        <v>2018</v>
      </c>
      <c r="R419" s="85" t="s">
        <v>40</v>
      </c>
      <c r="S419" s="75">
        <v>2060</v>
      </c>
      <c r="T419" s="98"/>
    </row>
    <row r="420" spans="1:20" x14ac:dyDescent="0.25">
      <c r="A420" s="99">
        <v>409</v>
      </c>
      <c r="B420" s="75">
        <v>22100258</v>
      </c>
      <c r="C420" s="75" t="s">
        <v>32</v>
      </c>
      <c r="D420" s="75" t="s">
        <v>33</v>
      </c>
      <c r="E420" s="75" t="s">
        <v>34</v>
      </c>
      <c r="F420" s="75">
        <v>1200</v>
      </c>
      <c r="G420" s="75">
        <v>2727713</v>
      </c>
      <c r="H420" s="75" t="s">
        <v>35</v>
      </c>
      <c r="I420" s="85" t="s">
        <v>57</v>
      </c>
      <c r="J420" s="85" t="s">
        <v>37</v>
      </c>
      <c r="K420" s="101">
        <v>36045</v>
      </c>
      <c r="L420" s="101">
        <v>36049</v>
      </c>
      <c r="M420" s="104">
        <v>1998</v>
      </c>
      <c r="N420" s="23">
        <v>300</v>
      </c>
      <c r="O420" s="85" t="s">
        <v>38</v>
      </c>
      <c r="P420" s="85" t="s">
        <v>39</v>
      </c>
      <c r="Q420" s="85">
        <f t="shared" si="17"/>
        <v>2018</v>
      </c>
      <c r="R420" s="85" t="s">
        <v>40</v>
      </c>
      <c r="S420" s="75">
        <v>2060</v>
      </c>
      <c r="T420" s="98"/>
    </row>
    <row r="421" spans="1:20" x14ac:dyDescent="0.25">
      <c r="A421" s="99">
        <v>410</v>
      </c>
      <c r="B421" s="75">
        <v>22100259</v>
      </c>
      <c r="C421" s="75" t="s">
        <v>32</v>
      </c>
      <c r="D421" s="75" t="s">
        <v>33</v>
      </c>
      <c r="E421" s="75" t="s">
        <v>34</v>
      </c>
      <c r="F421" s="75">
        <v>1200</v>
      </c>
      <c r="G421" s="75">
        <v>2727713</v>
      </c>
      <c r="H421" s="75" t="s">
        <v>35</v>
      </c>
      <c r="I421" s="85" t="s">
        <v>57</v>
      </c>
      <c r="J421" s="85" t="s">
        <v>37</v>
      </c>
      <c r="K421" s="101">
        <v>36049</v>
      </c>
      <c r="L421" s="101">
        <v>36052</v>
      </c>
      <c r="M421" s="104">
        <v>1998</v>
      </c>
      <c r="N421" s="23">
        <v>356</v>
      </c>
      <c r="O421" s="85" t="s">
        <v>38</v>
      </c>
      <c r="P421" s="85" t="s">
        <v>39</v>
      </c>
      <c r="Q421" s="85">
        <f t="shared" si="17"/>
        <v>2018</v>
      </c>
      <c r="R421" s="85" t="s">
        <v>40</v>
      </c>
      <c r="S421" s="75">
        <v>2060</v>
      </c>
      <c r="T421" s="98"/>
    </row>
    <row r="422" spans="1:20" x14ac:dyDescent="0.25">
      <c r="A422" s="99">
        <v>411</v>
      </c>
      <c r="B422" s="75">
        <v>22100260</v>
      </c>
      <c r="C422" s="75" t="s">
        <v>32</v>
      </c>
      <c r="D422" s="75" t="s">
        <v>33</v>
      </c>
      <c r="E422" s="75" t="s">
        <v>34</v>
      </c>
      <c r="F422" s="75">
        <v>1200</v>
      </c>
      <c r="G422" s="75">
        <v>2727713</v>
      </c>
      <c r="H422" s="75" t="s">
        <v>35</v>
      </c>
      <c r="I422" s="85" t="s">
        <v>57</v>
      </c>
      <c r="J422" s="85" t="s">
        <v>37</v>
      </c>
      <c r="K422" s="101">
        <v>34581</v>
      </c>
      <c r="L422" s="101">
        <v>36055</v>
      </c>
      <c r="M422" s="104">
        <v>1998</v>
      </c>
      <c r="N422" s="23">
        <v>370</v>
      </c>
      <c r="O422" s="85" t="s">
        <v>38</v>
      </c>
      <c r="P422" s="85" t="s">
        <v>39</v>
      </c>
      <c r="Q422" s="85">
        <f t="shared" si="17"/>
        <v>2018</v>
      </c>
      <c r="R422" s="85" t="s">
        <v>40</v>
      </c>
      <c r="S422" s="75">
        <v>2060</v>
      </c>
      <c r="T422" s="98"/>
    </row>
    <row r="423" spans="1:20" x14ac:dyDescent="0.25">
      <c r="A423" s="99">
        <v>412</v>
      </c>
      <c r="B423" s="75">
        <v>22063098</v>
      </c>
      <c r="C423" s="75" t="s">
        <v>32</v>
      </c>
      <c r="D423" s="75" t="s">
        <v>70</v>
      </c>
      <c r="E423" s="75" t="s">
        <v>131</v>
      </c>
      <c r="F423" s="75">
        <v>1100</v>
      </c>
      <c r="G423" s="75">
        <v>2728663</v>
      </c>
      <c r="H423" s="75" t="s">
        <v>132</v>
      </c>
      <c r="I423" s="85" t="s">
        <v>324</v>
      </c>
      <c r="J423" s="85" t="s">
        <v>37</v>
      </c>
      <c r="K423" s="101">
        <v>35530</v>
      </c>
      <c r="L423" s="101">
        <v>35863</v>
      </c>
      <c r="M423" s="104">
        <v>1998</v>
      </c>
      <c r="N423" s="23">
        <v>70</v>
      </c>
      <c r="O423" s="85" t="s">
        <v>38</v>
      </c>
      <c r="P423" s="85" t="s">
        <v>39</v>
      </c>
      <c r="Q423" s="85">
        <f>SUM(M423+10)</f>
        <v>2008</v>
      </c>
      <c r="R423" s="85" t="s">
        <v>40</v>
      </c>
      <c r="S423" s="75">
        <v>2060</v>
      </c>
      <c r="T423" s="98"/>
    </row>
    <row r="424" spans="1:20" x14ac:dyDescent="0.25">
      <c r="A424" s="99">
        <v>413</v>
      </c>
      <c r="B424" s="75">
        <v>22056608</v>
      </c>
      <c r="C424" s="75" t="s">
        <v>32</v>
      </c>
      <c r="D424" s="75" t="s">
        <v>33</v>
      </c>
      <c r="E424" s="75" t="s">
        <v>63</v>
      </c>
      <c r="F424" s="75">
        <v>1200</v>
      </c>
      <c r="G424" s="75">
        <v>2715164</v>
      </c>
      <c r="H424" s="75" t="s">
        <v>64</v>
      </c>
      <c r="I424" s="85" t="s">
        <v>325</v>
      </c>
      <c r="J424" s="85" t="s">
        <v>37</v>
      </c>
      <c r="K424" s="101">
        <v>35641</v>
      </c>
      <c r="L424" s="101">
        <v>36160</v>
      </c>
      <c r="M424" s="104">
        <v>1998</v>
      </c>
      <c r="N424" s="23">
        <v>485</v>
      </c>
      <c r="O424" s="85" t="s">
        <v>38</v>
      </c>
      <c r="P424" s="85" t="s">
        <v>39</v>
      </c>
      <c r="Q424" s="85">
        <f t="shared" ref="Q424:Q442" si="18">SUM(M424+20)</f>
        <v>2018</v>
      </c>
      <c r="R424" s="85" t="s">
        <v>40</v>
      </c>
      <c r="S424" s="75">
        <v>2060</v>
      </c>
      <c r="T424" s="98"/>
    </row>
    <row r="425" spans="1:20" x14ac:dyDescent="0.25">
      <c r="A425" s="99">
        <v>414</v>
      </c>
      <c r="B425" s="75">
        <v>22057806</v>
      </c>
      <c r="C425" s="75" t="s">
        <v>32</v>
      </c>
      <c r="D425" s="75" t="s">
        <v>33</v>
      </c>
      <c r="E425" s="75" t="s">
        <v>34</v>
      </c>
      <c r="F425" s="75">
        <v>1200</v>
      </c>
      <c r="G425" s="75">
        <v>2715164</v>
      </c>
      <c r="H425" s="75" t="s">
        <v>35</v>
      </c>
      <c r="I425" s="85" t="s">
        <v>57</v>
      </c>
      <c r="J425" s="85" t="s">
        <v>37</v>
      </c>
      <c r="K425" s="101">
        <v>36168</v>
      </c>
      <c r="L425" s="101">
        <v>36245</v>
      </c>
      <c r="M425" s="104">
        <v>1999</v>
      </c>
      <c r="N425" s="23">
        <v>425</v>
      </c>
      <c r="O425" s="85" t="s">
        <v>38</v>
      </c>
      <c r="P425" s="85" t="s">
        <v>39</v>
      </c>
      <c r="Q425" s="85">
        <f t="shared" si="18"/>
        <v>2019</v>
      </c>
      <c r="R425" s="85" t="s">
        <v>40</v>
      </c>
      <c r="S425" s="75">
        <v>2060</v>
      </c>
      <c r="T425" s="98"/>
    </row>
    <row r="426" spans="1:20" x14ac:dyDescent="0.25">
      <c r="A426" s="99">
        <v>415</v>
      </c>
      <c r="B426" s="75">
        <v>22061380</v>
      </c>
      <c r="C426" s="75" t="s">
        <v>32</v>
      </c>
      <c r="D426" s="75" t="s">
        <v>33</v>
      </c>
      <c r="E426" s="75" t="s">
        <v>34</v>
      </c>
      <c r="F426" s="75">
        <v>1200</v>
      </c>
      <c r="G426" s="75">
        <v>2714487</v>
      </c>
      <c r="H426" s="75" t="s">
        <v>35</v>
      </c>
      <c r="I426" s="85" t="s">
        <v>153</v>
      </c>
      <c r="J426" s="85" t="s">
        <v>37</v>
      </c>
      <c r="K426" s="101">
        <v>35620</v>
      </c>
      <c r="L426" s="101">
        <v>35642</v>
      </c>
      <c r="M426" s="104">
        <v>1997</v>
      </c>
      <c r="N426" s="23">
        <v>108</v>
      </c>
      <c r="O426" s="85" t="s">
        <v>38</v>
      </c>
      <c r="P426" s="85" t="s">
        <v>39</v>
      </c>
      <c r="Q426" s="85">
        <f t="shared" si="18"/>
        <v>2017</v>
      </c>
      <c r="R426" s="85" t="s">
        <v>40</v>
      </c>
      <c r="S426" s="75">
        <v>2060</v>
      </c>
      <c r="T426" s="98"/>
    </row>
    <row r="427" spans="1:20" x14ac:dyDescent="0.25">
      <c r="A427" s="99">
        <v>416</v>
      </c>
      <c r="B427" s="75">
        <v>22061388</v>
      </c>
      <c r="C427" s="75" t="s">
        <v>32</v>
      </c>
      <c r="D427" s="75" t="s">
        <v>33</v>
      </c>
      <c r="E427" s="75" t="s">
        <v>63</v>
      </c>
      <c r="F427" s="75">
        <v>1200</v>
      </c>
      <c r="G427" s="75" t="s">
        <v>326</v>
      </c>
      <c r="H427" s="75" t="s">
        <v>64</v>
      </c>
      <c r="I427" s="85" t="s">
        <v>147</v>
      </c>
      <c r="J427" s="85" t="s">
        <v>37</v>
      </c>
      <c r="K427" s="101">
        <v>35066</v>
      </c>
      <c r="L427" s="101">
        <v>35429</v>
      </c>
      <c r="M427" s="104">
        <v>1996</v>
      </c>
      <c r="N427" s="23">
        <v>343</v>
      </c>
      <c r="O427" s="85" t="s">
        <v>38</v>
      </c>
      <c r="P427" s="85" t="s">
        <v>39</v>
      </c>
      <c r="Q427" s="85">
        <f t="shared" si="18"/>
        <v>2016</v>
      </c>
      <c r="R427" s="85" t="s">
        <v>40</v>
      </c>
      <c r="S427" s="75">
        <v>2060</v>
      </c>
      <c r="T427" s="98"/>
    </row>
    <row r="428" spans="1:20" x14ac:dyDescent="0.25">
      <c r="A428" s="99">
        <v>417</v>
      </c>
      <c r="B428" s="75">
        <v>22061371</v>
      </c>
      <c r="C428" s="75" t="s">
        <v>32</v>
      </c>
      <c r="D428" s="75" t="s">
        <v>33</v>
      </c>
      <c r="E428" s="75" t="s">
        <v>109</v>
      </c>
      <c r="F428" s="75">
        <v>1200</v>
      </c>
      <c r="G428" s="75">
        <v>2714628</v>
      </c>
      <c r="H428" s="75">
        <v>1603</v>
      </c>
      <c r="I428" s="85" t="s">
        <v>110</v>
      </c>
      <c r="J428" s="85" t="s">
        <v>37</v>
      </c>
      <c r="K428" s="101">
        <v>34355</v>
      </c>
      <c r="L428" s="101">
        <v>34717</v>
      </c>
      <c r="M428" s="104">
        <v>1995</v>
      </c>
      <c r="N428" s="23">
        <v>83</v>
      </c>
      <c r="O428" s="85" t="s">
        <v>38</v>
      </c>
      <c r="P428" s="85" t="s">
        <v>39</v>
      </c>
      <c r="Q428" s="85">
        <f t="shared" si="18"/>
        <v>2015</v>
      </c>
      <c r="R428" s="85" t="s">
        <v>40</v>
      </c>
      <c r="S428" s="75">
        <v>2060</v>
      </c>
      <c r="T428" s="98"/>
    </row>
    <row r="429" spans="1:20" x14ac:dyDescent="0.25">
      <c r="A429" s="99">
        <v>418</v>
      </c>
      <c r="B429" s="75">
        <v>22061376</v>
      </c>
      <c r="C429" s="75" t="s">
        <v>32</v>
      </c>
      <c r="D429" s="75" t="s">
        <v>33</v>
      </c>
      <c r="E429" s="75" t="s">
        <v>34</v>
      </c>
      <c r="F429" s="75">
        <v>1200</v>
      </c>
      <c r="G429" s="75">
        <v>2714487</v>
      </c>
      <c r="H429" s="75" t="s">
        <v>35</v>
      </c>
      <c r="I429" s="85" t="s">
        <v>153</v>
      </c>
      <c r="J429" s="85" t="s">
        <v>37</v>
      </c>
      <c r="K429" s="101">
        <v>35392</v>
      </c>
      <c r="L429" s="101">
        <v>35736</v>
      </c>
      <c r="M429" s="104">
        <v>1997</v>
      </c>
      <c r="N429" s="23">
        <v>162</v>
      </c>
      <c r="O429" s="85" t="s">
        <v>38</v>
      </c>
      <c r="P429" s="85" t="s">
        <v>39</v>
      </c>
      <c r="Q429" s="85">
        <f t="shared" si="18"/>
        <v>2017</v>
      </c>
      <c r="R429" s="85" t="s">
        <v>40</v>
      </c>
      <c r="S429" s="75">
        <v>2060</v>
      </c>
      <c r="T429" s="98"/>
    </row>
    <row r="430" spans="1:20" x14ac:dyDescent="0.25">
      <c r="A430" s="99">
        <v>419</v>
      </c>
      <c r="B430" s="75">
        <v>22061378</v>
      </c>
      <c r="C430" s="75" t="s">
        <v>32</v>
      </c>
      <c r="D430" s="75" t="s">
        <v>33</v>
      </c>
      <c r="E430" s="75" t="s">
        <v>63</v>
      </c>
      <c r="F430" s="75">
        <v>1200</v>
      </c>
      <c r="G430" s="75">
        <v>2714487</v>
      </c>
      <c r="H430" s="75" t="s">
        <v>64</v>
      </c>
      <c r="I430" s="85" t="s">
        <v>327</v>
      </c>
      <c r="J430" s="85" t="s">
        <v>37</v>
      </c>
      <c r="K430" s="101">
        <v>35705</v>
      </c>
      <c r="L430" s="101">
        <v>35706</v>
      </c>
      <c r="M430" s="104">
        <v>1997</v>
      </c>
      <c r="N430" s="23">
        <v>104</v>
      </c>
      <c r="O430" s="85" t="s">
        <v>38</v>
      </c>
      <c r="P430" s="85" t="s">
        <v>39</v>
      </c>
      <c r="Q430" s="85">
        <f t="shared" si="18"/>
        <v>2017</v>
      </c>
      <c r="R430" s="85" t="s">
        <v>40</v>
      </c>
      <c r="S430" s="75">
        <v>2060</v>
      </c>
      <c r="T430" s="98"/>
    </row>
    <row r="431" spans="1:20" x14ac:dyDescent="0.25">
      <c r="A431" s="99">
        <v>420</v>
      </c>
      <c r="B431" s="75">
        <v>22061372</v>
      </c>
      <c r="C431" s="75" t="s">
        <v>32</v>
      </c>
      <c r="D431" s="75" t="s">
        <v>33</v>
      </c>
      <c r="E431" s="75" t="s">
        <v>63</v>
      </c>
      <c r="F431" s="75">
        <v>1200</v>
      </c>
      <c r="G431" s="75">
        <v>2714487</v>
      </c>
      <c r="H431" s="75" t="s">
        <v>64</v>
      </c>
      <c r="I431" s="85" t="s">
        <v>327</v>
      </c>
      <c r="J431" s="85" t="s">
        <v>37</v>
      </c>
      <c r="K431" s="101">
        <v>36105</v>
      </c>
      <c r="L431" s="101">
        <v>36234</v>
      </c>
      <c r="M431" s="104">
        <v>1999</v>
      </c>
      <c r="N431" s="23">
        <v>218</v>
      </c>
      <c r="O431" s="85" t="s">
        <v>38</v>
      </c>
      <c r="P431" s="85" t="s">
        <v>39</v>
      </c>
      <c r="Q431" s="85">
        <f t="shared" si="18"/>
        <v>2019</v>
      </c>
      <c r="R431" s="85" t="s">
        <v>40</v>
      </c>
      <c r="S431" s="75">
        <v>2060</v>
      </c>
      <c r="T431" s="98"/>
    </row>
    <row r="432" spans="1:20" x14ac:dyDescent="0.25">
      <c r="A432" s="99">
        <v>421</v>
      </c>
      <c r="B432" s="75">
        <v>22061387</v>
      </c>
      <c r="C432" s="75" t="s">
        <v>32</v>
      </c>
      <c r="D432" s="75" t="s">
        <v>33</v>
      </c>
      <c r="E432" s="75" t="s">
        <v>109</v>
      </c>
      <c r="F432" s="75">
        <v>1200</v>
      </c>
      <c r="G432" s="75">
        <v>2714487</v>
      </c>
      <c r="H432" s="75">
        <v>1603</v>
      </c>
      <c r="I432" s="85" t="s">
        <v>328</v>
      </c>
      <c r="J432" s="85" t="s">
        <v>37</v>
      </c>
      <c r="K432" s="101">
        <v>35829</v>
      </c>
      <c r="L432" s="101">
        <v>35829</v>
      </c>
      <c r="M432" s="104">
        <v>1998</v>
      </c>
      <c r="N432" s="23">
        <v>107</v>
      </c>
      <c r="O432" s="85" t="s">
        <v>38</v>
      </c>
      <c r="P432" s="85" t="s">
        <v>39</v>
      </c>
      <c r="Q432" s="85">
        <f t="shared" si="18"/>
        <v>2018</v>
      </c>
      <c r="R432" s="85" t="s">
        <v>40</v>
      </c>
      <c r="S432" s="75">
        <v>2060</v>
      </c>
      <c r="T432" s="98"/>
    </row>
    <row r="433" spans="1:20" x14ac:dyDescent="0.25">
      <c r="A433" s="99">
        <v>422</v>
      </c>
      <c r="B433" s="75">
        <v>22061385</v>
      </c>
      <c r="C433" s="75" t="s">
        <v>32</v>
      </c>
      <c r="D433" s="75" t="s">
        <v>33</v>
      </c>
      <c r="E433" s="75" t="s">
        <v>34</v>
      </c>
      <c r="F433" s="75">
        <v>1200</v>
      </c>
      <c r="G433" s="75">
        <v>2714487</v>
      </c>
      <c r="H433" s="75" t="s">
        <v>35</v>
      </c>
      <c r="I433" s="85" t="s">
        <v>329</v>
      </c>
      <c r="J433" s="85" t="s">
        <v>37</v>
      </c>
      <c r="K433" s="101">
        <v>34709</v>
      </c>
      <c r="L433" s="101">
        <v>35062</v>
      </c>
      <c r="M433" s="104">
        <v>1995</v>
      </c>
      <c r="N433" s="23">
        <v>141</v>
      </c>
      <c r="O433" s="85" t="s">
        <v>38</v>
      </c>
      <c r="P433" s="85" t="s">
        <v>39</v>
      </c>
      <c r="Q433" s="85">
        <f t="shared" si="18"/>
        <v>2015</v>
      </c>
      <c r="R433" s="85" t="s">
        <v>40</v>
      </c>
      <c r="S433" s="75">
        <v>2060</v>
      </c>
      <c r="T433" s="98"/>
    </row>
    <row r="434" spans="1:20" x14ac:dyDescent="0.25">
      <c r="A434" s="99">
        <v>423</v>
      </c>
      <c r="B434" s="75">
        <v>22061377</v>
      </c>
      <c r="C434" s="75" t="s">
        <v>32</v>
      </c>
      <c r="D434" s="75" t="s">
        <v>33</v>
      </c>
      <c r="E434" s="75" t="s">
        <v>34</v>
      </c>
      <c r="F434" s="75">
        <v>1200</v>
      </c>
      <c r="G434" s="75">
        <v>2714487</v>
      </c>
      <c r="H434" s="75" t="s">
        <v>35</v>
      </c>
      <c r="I434" s="85" t="s">
        <v>330</v>
      </c>
      <c r="J434" s="85" t="s">
        <v>37</v>
      </c>
      <c r="K434" s="101">
        <v>34436</v>
      </c>
      <c r="L434" s="101">
        <v>35829</v>
      </c>
      <c r="M434" s="104">
        <v>1998</v>
      </c>
      <c r="N434" s="23">
        <v>398</v>
      </c>
      <c r="O434" s="85" t="s">
        <v>38</v>
      </c>
      <c r="P434" s="85" t="s">
        <v>39</v>
      </c>
      <c r="Q434" s="85">
        <f t="shared" si="18"/>
        <v>2018</v>
      </c>
      <c r="R434" s="85" t="s">
        <v>40</v>
      </c>
      <c r="S434" s="75">
        <v>2060</v>
      </c>
      <c r="T434" s="98"/>
    </row>
    <row r="435" spans="1:20" x14ac:dyDescent="0.25">
      <c r="A435" s="99">
        <v>424</v>
      </c>
      <c r="B435" s="75">
        <v>22061374</v>
      </c>
      <c r="C435" s="75" t="s">
        <v>32</v>
      </c>
      <c r="D435" s="75" t="s">
        <v>33</v>
      </c>
      <c r="E435" s="75" t="s">
        <v>34</v>
      </c>
      <c r="F435" s="75">
        <v>1200</v>
      </c>
      <c r="G435" s="75">
        <v>2714487</v>
      </c>
      <c r="H435" s="75" t="s">
        <v>35</v>
      </c>
      <c r="I435" s="85" t="s">
        <v>331</v>
      </c>
      <c r="J435" s="85" t="s">
        <v>37</v>
      </c>
      <c r="K435" s="101">
        <v>35696</v>
      </c>
      <c r="L435" s="101">
        <v>35768</v>
      </c>
      <c r="M435" s="104">
        <v>1997</v>
      </c>
      <c r="N435" s="23">
        <v>69</v>
      </c>
      <c r="O435" s="85" t="s">
        <v>38</v>
      </c>
      <c r="P435" s="85" t="s">
        <v>39</v>
      </c>
      <c r="Q435" s="85">
        <f t="shared" si="18"/>
        <v>2017</v>
      </c>
      <c r="R435" s="85" t="s">
        <v>40</v>
      </c>
      <c r="S435" s="75">
        <v>2060</v>
      </c>
      <c r="T435" s="98"/>
    </row>
    <row r="436" spans="1:20" x14ac:dyDescent="0.25">
      <c r="A436" s="99">
        <v>425</v>
      </c>
      <c r="B436" s="75">
        <v>22061381</v>
      </c>
      <c r="C436" s="75" t="s">
        <v>32</v>
      </c>
      <c r="D436" s="75" t="s">
        <v>33</v>
      </c>
      <c r="E436" s="75" t="s">
        <v>34</v>
      </c>
      <c r="F436" s="75">
        <v>1200</v>
      </c>
      <c r="G436" s="75">
        <v>2714487</v>
      </c>
      <c r="H436" s="75" t="s">
        <v>35</v>
      </c>
      <c r="I436" s="85" t="s">
        <v>332</v>
      </c>
      <c r="J436" s="85" t="s">
        <v>37</v>
      </c>
      <c r="K436" s="101">
        <v>36103</v>
      </c>
      <c r="L436" s="101">
        <v>36103</v>
      </c>
      <c r="M436" s="104">
        <v>1998</v>
      </c>
      <c r="N436" s="23">
        <v>5</v>
      </c>
      <c r="O436" s="85" t="s">
        <v>38</v>
      </c>
      <c r="P436" s="85" t="s">
        <v>39</v>
      </c>
      <c r="Q436" s="85">
        <f t="shared" si="18"/>
        <v>2018</v>
      </c>
      <c r="R436" s="85" t="s">
        <v>40</v>
      </c>
      <c r="S436" s="75">
        <v>2060</v>
      </c>
      <c r="T436" s="98"/>
    </row>
    <row r="437" spans="1:20" x14ac:dyDescent="0.25">
      <c r="A437" s="99">
        <v>426</v>
      </c>
      <c r="B437" s="75">
        <v>22061390</v>
      </c>
      <c r="C437" s="75" t="s">
        <v>32</v>
      </c>
      <c r="D437" s="75" t="s">
        <v>33</v>
      </c>
      <c r="E437" s="75" t="s">
        <v>109</v>
      </c>
      <c r="F437" s="75">
        <v>1200</v>
      </c>
      <c r="G437" s="75">
        <v>2714487</v>
      </c>
      <c r="H437" s="75">
        <v>1603</v>
      </c>
      <c r="I437" s="85" t="s">
        <v>333</v>
      </c>
      <c r="J437" s="85" t="s">
        <v>37</v>
      </c>
      <c r="K437" s="101">
        <v>33969</v>
      </c>
      <c r="L437" s="101">
        <v>34424</v>
      </c>
      <c r="M437" s="104">
        <v>1994</v>
      </c>
      <c r="N437" s="23">
        <v>21</v>
      </c>
      <c r="O437" s="85" t="s">
        <v>38</v>
      </c>
      <c r="P437" s="85" t="s">
        <v>39</v>
      </c>
      <c r="Q437" s="85">
        <f t="shared" si="18"/>
        <v>2014</v>
      </c>
      <c r="R437" s="85" t="s">
        <v>40</v>
      </c>
      <c r="S437" s="75">
        <v>2060</v>
      </c>
      <c r="T437" s="98"/>
    </row>
    <row r="438" spans="1:20" x14ac:dyDescent="0.25">
      <c r="A438" s="99">
        <v>427</v>
      </c>
      <c r="B438" s="75">
        <v>22061379</v>
      </c>
      <c r="C438" s="75" t="s">
        <v>32</v>
      </c>
      <c r="D438" s="75" t="s">
        <v>33</v>
      </c>
      <c r="E438" s="75" t="s">
        <v>34</v>
      </c>
      <c r="F438" s="75">
        <v>1200</v>
      </c>
      <c r="G438" s="75">
        <v>2714487</v>
      </c>
      <c r="H438" s="75" t="s">
        <v>35</v>
      </c>
      <c r="I438" s="85" t="s">
        <v>146</v>
      </c>
      <c r="J438" s="85" t="s">
        <v>37</v>
      </c>
      <c r="K438" s="101">
        <v>35756</v>
      </c>
      <c r="L438" s="101">
        <v>35832</v>
      </c>
      <c r="M438" s="104">
        <v>1998</v>
      </c>
      <c r="N438" s="23">
        <v>90</v>
      </c>
      <c r="O438" s="85" t="s">
        <v>38</v>
      </c>
      <c r="P438" s="85" t="s">
        <v>39</v>
      </c>
      <c r="Q438" s="85">
        <f t="shared" si="18"/>
        <v>2018</v>
      </c>
      <c r="R438" s="85" t="s">
        <v>40</v>
      </c>
      <c r="S438" s="75">
        <v>2060</v>
      </c>
      <c r="T438" s="98"/>
    </row>
    <row r="439" spans="1:20" x14ac:dyDescent="0.25">
      <c r="A439" s="99">
        <v>428</v>
      </c>
      <c r="B439" s="75">
        <v>22061384</v>
      </c>
      <c r="C439" s="75" t="s">
        <v>32</v>
      </c>
      <c r="D439" s="75" t="s">
        <v>33</v>
      </c>
      <c r="E439" s="75" t="s">
        <v>34</v>
      </c>
      <c r="F439" s="75">
        <v>1200</v>
      </c>
      <c r="G439" s="75">
        <v>2714487</v>
      </c>
      <c r="H439" s="75" t="s">
        <v>35</v>
      </c>
      <c r="I439" s="85" t="s">
        <v>146</v>
      </c>
      <c r="J439" s="85" t="s">
        <v>37</v>
      </c>
      <c r="K439" s="101">
        <v>35475</v>
      </c>
      <c r="L439" s="101">
        <v>35678</v>
      </c>
      <c r="M439" s="104">
        <v>1997</v>
      </c>
      <c r="N439" s="23">
        <v>178</v>
      </c>
      <c r="O439" s="85" t="s">
        <v>38</v>
      </c>
      <c r="P439" s="85" t="s">
        <v>39</v>
      </c>
      <c r="Q439" s="85">
        <f t="shared" si="18"/>
        <v>2017</v>
      </c>
      <c r="R439" s="85" t="s">
        <v>40</v>
      </c>
      <c r="S439" s="75">
        <v>2060</v>
      </c>
      <c r="T439" s="98"/>
    </row>
    <row r="440" spans="1:20" x14ac:dyDescent="0.25">
      <c r="A440" s="99">
        <v>429</v>
      </c>
      <c r="B440" s="75">
        <v>22061389</v>
      </c>
      <c r="C440" s="75" t="s">
        <v>32</v>
      </c>
      <c r="D440" s="75" t="s">
        <v>33</v>
      </c>
      <c r="E440" s="75" t="s">
        <v>63</v>
      </c>
      <c r="F440" s="75">
        <v>1200</v>
      </c>
      <c r="G440" s="75"/>
      <c r="H440" s="75" t="s">
        <v>64</v>
      </c>
      <c r="I440" s="85" t="s">
        <v>147</v>
      </c>
      <c r="J440" s="85" t="s">
        <v>37</v>
      </c>
      <c r="K440" s="101">
        <v>35066</v>
      </c>
      <c r="L440" s="101">
        <v>35429</v>
      </c>
      <c r="M440" s="23">
        <v>1996</v>
      </c>
      <c r="N440" s="23">
        <v>382</v>
      </c>
      <c r="O440" s="85" t="s">
        <v>38</v>
      </c>
      <c r="P440" s="85" t="s">
        <v>39</v>
      </c>
      <c r="Q440" s="85">
        <f t="shared" si="18"/>
        <v>2016</v>
      </c>
      <c r="R440" s="85" t="s">
        <v>40</v>
      </c>
      <c r="S440" s="75">
        <v>2060</v>
      </c>
      <c r="T440" s="98"/>
    </row>
    <row r="441" spans="1:20" x14ac:dyDescent="0.25">
      <c r="A441" s="99">
        <v>430</v>
      </c>
      <c r="B441" s="75">
        <v>22074183</v>
      </c>
      <c r="C441" s="75" t="s">
        <v>32</v>
      </c>
      <c r="D441" s="75" t="s">
        <v>33</v>
      </c>
      <c r="E441" s="75" t="s">
        <v>50</v>
      </c>
      <c r="F441" s="75">
        <v>1200</v>
      </c>
      <c r="G441" s="75">
        <v>2726055</v>
      </c>
      <c r="H441" s="75">
        <v>3504</v>
      </c>
      <c r="I441" s="85" t="s">
        <v>62</v>
      </c>
      <c r="J441" s="85" t="s">
        <v>37</v>
      </c>
      <c r="K441" s="101">
        <v>35976</v>
      </c>
      <c r="L441" s="101">
        <v>36038</v>
      </c>
      <c r="M441" s="23">
        <v>1998</v>
      </c>
      <c r="N441" s="23">
        <v>350</v>
      </c>
      <c r="O441" s="85" t="s">
        <v>38</v>
      </c>
      <c r="P441" s="85" t="s">
        <v>39</v>
      </c>
      <c r="Q441" s="85">
        <f t="shared" si="18"/>
        <v>2018</v>
      </c>
      <c r="R441" s="85" t="s">
        <v>40</v>
      </c>
      <c r="S441" s="75">
        <v>2060</v>
      </c>
      <c r="T441" s="98"/>
    </row>
    <row r="442" spans="1:20" x14ac:dyDescent="0.25">
      <c r="A442" s="99">
        <v>431</v>
      </c>
      <c r="B442" s="75">
        <v>22074185</v>
      </c>
      <c r="C442" s="75" t="s">
        <v>32</v>
      </c>
      <c r="D442" s="75" t="s">
        <v>33</v>
      </c>
      <c r="E442" s="75" t="s">
        <v>50</v>
      </c>
      <c r="F442" s="75">
        <v>1200</v>
      </c>
      <c r="G442" s="75">
        <v>2726055</v>
      </c>
      <c r="H442" s="75">
        <v>3504</v>
      </c>
      <c r="I442" s="85" t="s">
        <v>62</v>
      </c>
      <c r="J442" s="85" t="s">
        <v>37</v>
      </c>
      <c r="K442" s="101">
        <v>36102</v>
      </c>
      <c r="L442" s="101">
        <v>36129</v>
      </c>
      <c r="M442" s="23">
        <v>1998</v>
      </c>
      <c r="N442" s="23">
        <v>324</v>
      </c>
      <c r="O442" s="85" t="s">
        <v>38</v>
      </c>
      <c r="P442" s="85" t="s">
        <v>39</v>
      </c>
      <c r="Q442" s="85">
        <f t="shared" si="18"/>
        <v>2018</v>
      </c>
      <c r="R442" s="85" t="s">
        <v>40</v>
      </c>
      <c r="S442" s="75">
        <v>2060</v>
      </c>
      <c r="T442" s="98"/>
    </row>
    <row r="443" spans="1:20" ht="26.25" x14ac:dyDescent="0.25">
      <c r="A443" s="99">
        <v>432</v>
      </c>
      <c r="B443" s="75">
        <v>22050444</v>
      </c>
      <c r="C443" s="75" t="s">
        <v>32</v>
      </c>
      <c r="D443" s="75" t="s">
        <v>70</v>
      </c>
      <c r="E443" s="75" t="s">
        <v>334</v>
      </c>
      <c r="F443" s="75">
        <v>1100</v>
      </c>
      <c r="G443" s="75">
        <v>2714002</v>
      </c>
      <c r="H443" s="75" t="s">
        <v>335</v>
      </c>
      <c r="I443" s="85" t="s">
        <v>336</v>
      </c>
      <c r="J443" s="85" t="s">
        <v>37</v>
      </c>
      <c r="K443" s="101">
        <v>33854</v>
      </c>
      <c r="L443" s="101">
        <v>34053</v>
      </c>
      <c r="M443" s="23">
        <v>1993</v>
      </c>
      <c r="N443" s="23">
        <v>588</v>
      </c>
      <c r="O443" s="85" t="s">
        <v>38</v>
      </c>
      <c r="P443" s="85" t="s">
        <v>39</v>
      </c>
      <c r="Q443" s="85">
        <f>SUM(M443+10)</f>
        <v>2003</v>
      </c>
      <c r="R443" s="85" t="s">
        <v>40</v>
      </c>
      <c r="S443" s="75">
        <v>2060</v>
      </c>
      <c r="T443" s="98"/>
    </row>
    <row r="444" spans="1:20" x14ac:dyDescent="0.25">
      <c r="A444" s="99">
        <v>433</v>
      </c>
      <c r="B444" s="75">
        <v>22050445</v>
      </c>
      <c r="C444" s="75" t="s">
        <v>32</v>
      </c>
      <c r="D444" s="75" t="s">
        <v>33</v>
      </c>
      <c r="E444" s="75" t="s">
        <v>63</v>
      </c>
      <c r="F444" s="75">
        <v>1200</v>
      </c>
      <c r="G444" s="75">
        <v>2714002</v>
      </c>
      <c r="H444" s="75" t="s">
        <v>64</v>
      </c>
      <c r="I444" s="85" t="s">
        <v>275</v>
      </c>
      <c r="J444" s="85" t="s">
        <v>37</v>
      </c>
      <c r="K444" s="101">
        <v>34172</v>
      </c>
      <c r="L444" s="101">
        <v>34234</v>
      </c>
      <c r="M444" s="23">
        <v>1993</v>
      </c>
      <c r="N444" s="23">
        <v>382</v>
      </c>
      <c r="O444" s="85" t="s">
        <v>38</v>
      </c>
      <c r="P444" s="85" t="s">
        <v>39</v>
      </c>
      <c r="Q444" s="85">
        <f t="shared" ref="Q444:Q450" si="19">SUM(M444+20)</f>
        <v>2013</v>
      </c>
      <c r="R444" s="85" t="s">
        <v>40</v>
      </c>
      <c r="S444" s="75">
        <v>2060</v>
      </c>
      <c r="T444" s="98"/>
    </row>
    <row r="445" spans="1:20" x14ac:dyDescent="0.25">
      <c r="A445" s="99">
        <v>434</v>
      </c>
      <c r="B445" s="75">
        <v>22050446</v>
      </c>
      <c r="C445" s="75" t="s">
        <v>32</v>
      </c>
      <c r="D445" s="75" t="s">
        <v>33</v>
      </c>
      <c r="E445" s="75" t="s">
        <v>63</v>
      </c>
      <c r="F445" s="75">
        <v>1200</v>
      </c>
      <c r="G445" s="75">
        <v>2714002</v>
      </c>
      <c r="H445" s="75" t="s">
        <v>64</v>
      </c>
      <c r="I445" s="85" t="s">
        <v>275</v>
      </c>
      <c r="J445" s="85" t="s">
        <v>37</v>
      </c>
      <c r="K445" s="101">
        <v>34261</v>
      </c>
      <c r="L445" s="101">
        <v>34404</v>
      </c>
      <c r="M445" s="23">
        <v>1994</v>
      </c>
      <c r="N445" s="23">
        <v>438</v>
      </c>
      <c r="O445" s="85" t="s">
        <v>38</v>
      </c>
      <c r="P445" s="85" t="s">
        <v>39</v>
      </c>
      <c r="Q445" s="85">
        <f t="shared" si="19"/>
        <v>2014</v>
      </c>
      <c r="R445" s="85" t="s">
        <v>40</v>
      </c>
      <c r="S445" s="75">
        <v>2060</v>
      </c>
      <c r="T445" s="98"/>
    </row>
    <row r="446" spans="1:20" x14ac:dyDescent="0.25">
      <c r="A446" s="99">
        <v>435</v>
      </c>
      <c r="B446" s="75">
        <v>22050414</v>
      </c>
      <c r="C446" s="75" t="s">
        <v>32</v>
      </c>
      <c r="D446" s="75" t="s">
        <v>33</v>
      </c>
      <c r="E446" s="75" t="s">
        <v>34</v>
      </c>
      <c r="F446" s="75">
        <v>1200</v>
      </c>
      <c r="G446" s="75">
        <v>2713993</v>
      </c>
      <c r="H446" s="75" t="s">
        <v>35</v>
      </c>
      <c r="I446" s="85" t="s">
        <v>337</v>
      </c>
      <c r="J446" s="85" t="s">
        <v>37</v>
      </c>
      <c r="K446" s="101">
        <v>34620</v>
      </c>
      <c r="L446" s="101">
        <v>34841</v>
      </c>
      <c r="M446" s="23">
        <v>1995</v>
      </c>
      <c r="N446" s="23">
        <v>370</v>
      </c>
      <c r="O446" s="85" t="s">
        <v>38</v>
      </c>
      <c r="P446" s="85" t="s">
        <v>39</v>
      </c>
      <c r="Q446" s="85">
        <f t="shared" si="19"/>
        <v>2015</v>
      </c>
      <c r="R446" s="85" t="s">
        <v>40</v>
      </c>
      <c r="S446" s="75">
        <v>2060</v>
      </c>
      <c r="T446" s="98"/>
    </row>
    <row r="447" spans="1:20" x14ac:dyDescent="0.25">
      <c r="A447" s="99">
        <v>436</v>
      </c>
      <c r="B447" s="75">
        <v>22050415</v>
      </c>
      <c r="C447" s="75" t="s">
        <v>32</v>
      </c>
      <c r="D447" s="75" t="s">
        <v>33</v>
      </c>
      <c r="E447" s="75" t="s">
        <v>34</v>
      </c>
      <c r="F447" s="75">
        <v>1200</v>
      </c>
      <c r="G447" s="75">
        <v>2713993</v>
      </c>
      <c r="H447" s="75" t="s">
        <v>35</v>
      </c>
      <c r="I447" s="85" t="s">
        <v>98</v>
      </c>
      <c r="J447" s="85" t="s">
        <v>37</v>
      </c>
      <c r="K447" s="101">
        <v>33850</v>
      </c>
      <c r="L447" s="101">
        <v>33907</v>
      </c>
      <c r="M447" s="23">
        <v>1992</v>
      </c>
      <c r="N447" s="23">
        <v>500</v>
      </c>
      <c r="O447" s="85" t="s">
        <v>38</v>
      </c>
      <c r="P447" s="85" t="s">
        <v>39</v>
      </c>
      <c r="Q447" s="85">
        <f t="shared" si="19"/>
        <v>2012</v>
      </c>
      <c r="R447" s="85" t="s">
        <v>40</v>
      </c>
      <c r="S447" s="75">
        <v>2060</v>
      </c>
      <c r="T447" s="98"/>
    </row>
    <row r="448" spans="1:20" x14ac:dyDescent="0.25">
      <c r="A448" s="99">
        <v>437</v>
      </c>
      <c r="B448" s="75">
        <v>22050416</v>
      </c>
      <c r="C448" s="75" t="s">
        <v>32</v>
      </c>
      <c r="D448" s="75" t="s">
        <v>33</v>
      </c>
      <c r="E448" s="75" t="s">
        <v>34</v>
      </c>
      <c r="F448" s="75">
        <v>1200</v>
      </c>
      <c r="G448" s="75">
        <v>2713993</v>
      </c>
      <c r="H448" s="75" t="s">
        <v>35</v>
      </c>
      <c r="I448" s="85" t="s">
        <v>98</v>
      </c>
      <c r="J448" s="85" t="s">
        <v>37</v>
      </c>
      <c r="K448" s="101">
        <v>33786</v>
      </c>
      <c r="L448" s="101">
        <v>33847</v>
      </c>
      <c r="M448" s="23">
        <v>1992</v>
      </c>
      <c r="N448" s="23">
        <v>610</v>
      </c>
      <c r="O448" s="85" t="s">
        <v>38</v>
      </c>
      <c r="P448" s="85" t="s">
        <v>39</v>
      </c>
      <c r="Q448" s="85">
        <f t="shared" si="19"/>
        <v>2012</v>
      </c>
      <c r="R448" s="85" t="s">
        <v>40</v>
      </c>
      <c r="S448" s="75">
        <v>2060</v>
      </c>
      <c r="T448" s="98"/>
    </row>
    <row r="449" spans="1:20" x14ac:dyDescent="0.25">
      <c r="A449" s="99">
        <v>438</v>
      </c>
      <c r="B449" s="75">
        <v>22050417</v>
      </c>
      <c r="C449" s="75" t="s">
        <v>32</v>
      </c>
      <c r="D449" s="75" t="s">
        <v>33</v>
      </c>
      <c r="E449" s="75" t="s">
        <v>34</v>
      </c>
      <c r="F449" s="75">
        <v>1200</v>
      </c>
      <c r="G449" s="75">
        <v>2713993</v>
      </c>
      <c r="H449" s="75" t="s">
        <v>35</v>
      </c>
      <c r="I449" s="85" t="s">
        <v>98</v>
      </c>
      <c r="J449" s="85" t="s">
        <v>37</v>
      </c>
      <c r="K449" s="101">
        <v>33213</v>
      </c>
      <c r="L449" s="101">
        <v>33389</v>
      </c>
      <c r="M449" s="23">
        <v>1991</v>
      </c>
      <c r="N449" s="23">
        <v>520</v>
      </c>
      <c r="O449" s="85" t="s">
        <v>38</v>
      </c>
      <c r="P449" s="85" t="s">
        <v>39</v>
      </c>
      <c r="Q449" s="85">
        <f t="shared" si="19"/>
        <v>2011</v>
      </c>
      <c r="R449" s="85" t="s">
        <v>40</v>
      </c>
      <c r="S449" s="75">
        <v>2060</v>
      </c>
      <c r="T449" s="98"/>
    </row>
    <row r="450" spans="1:20" x14ac:dyDescent="0.25">
      <c r="A450" s="99">
        <v>439</v>
      </c>
      <c r="B450" s="75">
        <v>22050418</v>
      </c>
      <c r="C450" s="75" t="s">
        <v>32</v>
      </c>
      <c r="D450" s="75" t="s">
        <v>33</v>
      </c>
      <c r="E450" s="75" t="s">
        <v>63</v>
      </c>
      <c r="F450" s="75">
        <v>1200</v>
      </c>
      <c r="G450" s="75">
        <v>2713993</v>
      </c>
      <c r="H450" s="75" t="s">
        <v>64</v>
      </c>
      <c r="I450" s="85" t="s">
        <v>338</v>
      </c>
      <c r="J450" s="85" t="s">
        <v>37</v>
      </c>
      <c r="K450" s="101">
        <v>35202</v>
      </c>
      <c r="L450" s="101">
        <v>35207</v>
      </c>
      <c r="M450" s="23">
        <v>1996</v>
      </c>
      <c r="N450" s="23">
        <v>300</v>
      </c>
      <c r="O450" s="85" t="s">
        <v>38</v>
      </c>
      <c r="P450" s="85" t="s">
        <v>39</v>
      </c>
      <c r="Q450" s="85">
        <f t="shared" si="19"/>
        <v>2016</v>
      </c>
      <c r="R450" s="85" t="s">
        <v>40</v>
      </c>
      <c r="S450" s="75">
        <v>2060</v>
      </c>
      <c r="T450" s="98"/>
    </row>
    <row r="451" spans="1:20" x14ac:dyDescent="0.25">
      <c r="A451" s="99">
        <v>440</v>
      </c>
      <c r="B451" s="75">
        <v>22108045</v>
      </c>
      <c r="C451" s="75" t="s">
        <v>32</v>
      </c>
      <c r="D451" s="75" t="s">
        <v>70</v>
      </c>
      <c r="E451" s="75" t="s">
        <v>339</v>
      </c>
      <c r="F451" s="75">
        <v>1100</v>
      </c>
      <c r="G451" s="75">
        <v>2714664</v>
      </c>
      <c r="H451" s="75" t="s">
        <v>340</v>
      </c>
      <c r="I451" s="85" t="s">
        <v>341</v>
      </c>
      <c r="J451" s="85" t="s">
        <v>37</v>
      </c>
      <c r="K451" s="101">
        <v>35940</v>
      </c>
      <c r="L451" s="101">
        <v>36259</v>
      </c>
      <c r="M451" s="23">
        <v>1999</v>
      </c>
      <c r="N451" s="23">
        <v>130</v>
      </c>
      <c r="O451" s="85" t="s">
        <v>38</v>
      </c>
      <c r="P451" s="85" t="s">
        <v>39</v>
      </c>
      <c r="Q451" s="85">
        <f>SUM(M451+10)</f>
        <v>2009</v>
      </c>
      <c r="R451" s="85" t="s">
        <v>40</v>
      </c>
      <c r="S451" s="75">
        <v>2060</v>
      </c>
      <c r="T451" s="98"/>
    </row>
    <row r="452" spans="1:20" x14ac:dyDescent="0.25">
      <c r="A452" s="99">
        <v>441</v>
      </c>
      <c r="B452" s="75">
        <v>22095009</v>
      </c>
      <c r="C452" s="75" t="s">
        <v>32</v>
      </c>
      <c r="D452" s="75" t="s">
        <v>33</v>
      </c>
      <c r="E452" s="75" t="s">
        <v>34</v>
      </c>
      <c r="F452" s="75">
        <v>1200</v>
      </c>
      <c r="G452" s="75">
        <v>2715415</v>
      </c>
      <c r="H452" s="75" t="s">
        <v>35</v>
      </c>
      <c r="I452" s="85" t="s">
        <v>98</v>
      </c>
      <c r="J452" s="85" t="s">
        <v>37</v>
      </c>
      <c r="K452" s="101">
        <v>36257</v>
      </c>
      <c r="L452" s="101">
        <v>36271</v>
      </c>
      <c r="M452" s="23">
        <v>1999</v>
      </c>
      <c r="N452" s="23">
        <v>260</v>
      </c>
      <c r="O452" s="85" t="s">
        <v>38</v>
      </c>
      <c r="P452" s="85" t="s">
        <v>39</v>
      </c>
      <c r="Q452" s="85">
        <f>SUM(M452+20)</f>
        <v>2019</v>
      </c>
      <c r="R452" s="85" t="s">
        <v>40</v>
      </c>
      <c r="S452" s="75">
        <v>2060</v>
      </c>
      <c r="T452" s="98"/>
    </row>
    <row r="453" spans="1:20" x14ac:dyDescent="0.25">
      <c r="A453" s="99">
        <v>442</v>
      </c>
      <c r="B453" s="75">
        <v>22095010</v>
      </c>
      <c r="C453" s="75" t="s">
        <v>32</v>
      </c>
      <c r="D453" s="75" t="s">
        <v>33</v>
      </c>
      <c r="E453" s="75" t="s">
        <v>34</v>
      </c>
      <c r="F453" s="75">
        <v>1200</v>
      </c>
      <c r="G453" s="75">
        <v>2715415</v>
      </c>
      <c r="H453" s="75" t="s">
        <v>35</v>
      </c>
      <c r="I453" s="85" t="s">
        <v>98</v>
      </c>
      <c r="J453" s="85" t="s">
        <v>37</v>
      </c>
      <c r="K453" s="101">
        <v>36237</v>
      </c>
      <c r="L453" s="101">
        <v>36248</v>
      </c>
      <c r="M453" s="23">
        <v>1999</v>
      </c>
      <c r="N453" s="23">
        <v>190</v>
      </c>
      <c r="O453" s="85" t="s">
        <v>38</v>
      </c>
      <c r="P453" s="85" t="s">
        <v>39</v>
      </c>
      <c r="Q453" s="85">
        <f>SUM(M453+20)</f>
        <v>2019</v>
      </c>
      <c r="R453" s="85" t="s">
        <v>40</v>
      </c>
      <c r="S453" s="75">
        <v>2060</v>
      </c>
      <c r="T453" s="98"/>
    </row>
    <row r="454" spans="1:20" x14ac:dyDescent="0.25">
      <c r="A454" s="99">
        <v>443</v>
      </c>
      <c r="B454" s="75">
        <v>22095011</v>
      </c>
      <c r="C454" s="75" t="s">
        <v>32</v>
      </c>
      <c r="D454" s="75" t="s">
        <v>33</v>
      </c>
      <c r="E454" s="75" t="s">
        <v>34</v>
      </c>
      <c r="F454" s="75">
        <v>1200</v>
      </c>
      <c r="G454" s="75">
        <v>2715415</v>
      </c>
      <c r="H454" s="75" t="s">
        <v>35</v>
      </c>
      <c r="I454" s="85" t="s">
        <v>98</v>
      </c>
      <c r="J454" s="85" t="s">
        <v>37</v>
      </c>
      <c r="K454" s="101">
        <v>36159</v>
      </c>
      <c r="L454" s="101">
        <v>36237</v>
      </c>
      <c r="M454" s="23">
        <v>1999</v>
      </c>
      <c r="N454" s="23">
        <v>280</v>
      </c>
      <c r="O454" s="85" t="s">
        <v>38</v>
      </c>
      <c r="P454" s="85" t="s">
        <v>39</v>
      </c>
      <c r="Q454" s="85">
        <f>SUM(M454+20)</f>
        <v>2019</v>
      </c>
      <c r="R454" s="85" t="s">
        <v>40</v>
      </c>
      <c r="S454" s="75">
        <v>2060</v>
      </c>
      <c r="T454" s="98"/>
    </row>
    <row r="455" spans="1:20" x14ac:dyDescent="0.25">
      <c r="A455" s="99">
        <v>444</v>
      </c>
      <c r="B455" s="75">
        <v>22095012</v>
      </c>
      <c r="C455" s="75" t="s">
        <v>32</v>
      </c>
      <c r="D455" s="75" t="s">
        <v>33</v>
      </c>
      <c r="E455" s="75" t="s">
        <v>34</v>
      </c>
      <c r="F455" s="75">
        <v>1200</v>
      </c>
      <c r="G455" s="75">
        <v>2715415</v>
      </c>
      <c r="H455" s="75" t="s">
        <v>35</v>
      </c>
      <c r="I455" s="85" t="s">
        <v>98</v>
      </c>
      <c r="J455" s="85" t="s">
        <v>37</v>
      </c>
      <c r="K455" s="101">
        <v>36098</v>
      </c>
      <c r="L455" s="101">
        <v>36213</v>
      </c>
      <c r="M455" s="23">
        <v>1999</v>
      </c>
      <c r="N455" s="23">
        <v>200</v>
      </c>
      <c r="O455" s="85" t="s">
        <v>38</v>
      </c>
      <c r="P455" s="85" t="s">
        <v>39</v>
      </c>
      <c r="Q455" s="85">
        <f>SUM(M455+20)</f>
        <v>2019</v>
      </c>
      <c r="R455" s="85" t="s">
        <v>40</v>
      </c>
      <c r="S455" s="75">
        <v>2060</v>
      </c>
      <c r="T455" s="98"/>
    </row>
    <row r="456" spans="1:20" x14ac:dyDescent="0.25">
      <c r="A456" s="99">
        <v>445</v>
      </c>
      <c r="B456" s="75">
        <v>22095013</v>
      </c>
      <c r="C456" s="75" t="s">
        <v>32</v>
      </c>
      <c r="D456" s="75" t="s">
        <v>33</v>
      </c>
      <c r="E456" s="75" t="s">
        <v>34</v>
      </c>
      <c r="F456" s="75">
        <v>1200</v>
      </c>
      <c r="G456" s="75">
        <v>2715415</v>
      </c>
      <c r="H456" s="75" t="s">
        <v>35</v>
      </c>
      <c r="I456" s="85" t="s">
        <v>98</v>
      </c>
      <c r="J456" s="85" t="s">
        <v>37</v>
      </c>
      <c r="K456" s="101">
        <v>36142</v>
      </c>
      <c r="L456" s="101">
        <v>36169</v>
      </c>
      <c r="M456" s="23">
        <v>1999</v>
      </c>
      <c r="N456" s="23">
        <v>215</v>
      </c>
      <c r="O456" s="85" t="s">
        <v>38</v>
      </c>
      <c r="P456" s="85" t="s">
        <v>39</v>
      </c>
      <c r="Q456" s="85">
        <f>SUM(M456+20)</f>
        <v>2019</v>
      </c>
      <c r="R456" s="85" t="s">
        <v>40</v>
      </c>
      <c r="S456" s="75">
        <v>2060</v>
      </c>
      <c r="T456" s="98"/>
    </row>
    <row r="457" spans="1:20" x14ac:dyDescent="0.25">
      <c r="A457" s="99">
        <v>446</v>
      </c>
      <c r="B457" s="75">
        <v>25392785</v>
      </c>
      <c r="C457" s="75" t="s">
        <v>32</v>
      </c>
      <c r="D457" s="75" t="s">
        <v>33</v>
      </c>
      <c r="E457" s="75" t="s">
        <v>100</v>
      </c>
      <c r="F457" s="75">
        <v>1200</v>
      </c>
      <c r="G457" s="75">
        <v>2728703</v>
      </c>
      <c r="H457" s="75" t="s">
        <v>101</v>
      </c>
      <c r="I457" s="85" t="s">
        <v>342</v>
      </c>
      <c r="J457" s="85" t="s">
        <v>37</v>
      </c>
      <c r="K457" s="101">
        <v>36210</v>
      </c>
      <c r="L457" s="101">
        <v>36211</v>
      </c>
      <c r="M457" s="23">
        <v>1999</v>
      </c>
      <c r="N457" s="23">
        <v>400</v>
      </c>
      <c r="O457" s="85" t="s">
        <v>38</v>
      </c>
      <c r="P457" s="85" t="s">
        <v>39</v>
      </c>
      <c r="Q457" s="85">
        <f>SUM(M457+10)</f>
        <v>2009</v>
      </c>
      <c r="R457" s="85" t="s">
        <v>40</v>
      </c>
      <c r="S457" s="75">
        <v>2060</v>
      </c>
      <c r="T457" s="98"/>
    </row>
    <row r="458" spans="1:20" x14ac:dyDescent="0.25">
      <c r="A458" s="99">
        <v>447</v>
      </c>
      <c r="B458" s="75">
        <v>22050341</v>
      </c>
      <c r="C458" s="75" t="s">
        <v>32</v>
      </c>
      <c r="D458" s="75" t="s">
        <v>33</v>
      </c>
      <c r="E458" s="75" t="s">
        <v>126</v>
      </c>
      <c r="F458" s="75">
        <v>1200</v>
      </c>
      <c r="G458" s="75">
        <v>2729604</v>
      </c>
      <c r="H458" s="75">
        <v>2601</v>
      </c>
      <c r="I458" s="85" t="s">
        <v>343</v>
      </c>
      <c r="J458" s="85" t="s">
        <v>37</v>
      </c>
      <c r="K458" s="101">
        <v>33785</v>
      </c>
      <c r="L458" s="101">
        <v>33877</v>
      </c>
      <c r="M458" s="23">
        <v>1992</v>
      </c>
      <c r="N458" s="23">
        <v>336</v>
      </c>
      <c r="O458" s="85" t="s">
        <v>38</v>
      </c>
      <c r="P458" s="85" t="s">
        <v>39</v>
      </c>
      <c r="Q458" s="85">
        <f t="shared" ref="Q458:Q465" si="20">SUM(M458+20)</f>
        <v>2012</v>
      </c>
      <c r="R458" s="85" t="s">
        <v>40</v>
      </c>
      <c r="S458" s="75">
        <v>2060</v>
      </c>
      <c r="T458" s="98"/>
    </row>
    <row r="459" spans="1:20" x14ac:dyDescent="0.25">
      <c r="A459" s="99">
        <v>448</v>
      </c>
      <c r="B459" s="75">
        <v>22050342</v>
      </c>
      <c r="C459" s="75" t="s">
        <v>32</v>
      </c>
      <c r="D459" s="75" t="s">
        <v>33</v>
      </c>
      <c r="E459" s="75" t="s">
        <v>126</v>
      </c>
      <c r="F459" s="75">
        <v>1200</v>
      </c>
      <c r="G459" s="75">
        <v>2729604</v>
      </c>
      <c r="H459" s="75">
        <v>2601</v>
      </c>
      <c r="I459" s="85" t="s">
        <v>344</v>
      </c>
      <c r="J459" s="85" t="s">
        <v>37</v>
      </c>
      <c r="K459" s="101">
        <v>33634</v>
      </c>
      <c r="L459" s="101">
        <v>33755</v>
      </c>
      <c r="M459" s="23">
        <v>1992</v>
      </c>
      <c r="N459" s="23">
        <v>294</v>
      </c>
      <c r="O459" s="85" t="s">
        <v>38</v>
      </c>
      <c r="P459" s="85" t="s">
        <v>39</v>
      </c>
      <c r="Q459" s="85">
        <f t="shared" si="20"/>
        <v>2012</v>
      </c>
      <c r="R459" s="85" t="s">
        <v>40</v>
      </c>
      <c r="S459" s="75">
        <v>2060</v>
      </c>
      <c r="T459" s="98"/>
    </row>
    <row r="460" spans="1:20" x14ac:dyDescent="0.25">
      <c r="A460" s="99">
        <v>449</v>
      </c>
      <c r="B460" s="75">
        <v>22050344</v>
      </c>
      <c r="C460" s="75" t="s">
        <v>32</v>
      </c>
      <c r="D460" s="75" t="s">
        <v>33</v>
      </c>
      <c r="E460" s="75" t="s">
        <v>126</v>
      </c>
      <c r="F460" s="75">
        <v>1200</v>
      </c>
      <c r="G460" s="75">
        <v>2729604</v>
      </c>
      <c r="H460" s="75">
        <v>2601</v>
      </c>
      <c r="I460" s="85" t="s">
        <v>288</v>
      </c>
      <c r="J460" s="85" t="s">
        <v>37</v>
      </c>
      <c r="K460" s="101">
        <v>33419</v>
      </c>
      <c r="L460" s="101">
        <v>33511</v>
      </c>
      <c r="M460" s="23">
        <v>1991</v>
      </c>
      <c r="N460" s="23">
        <v>341</v>
      </c>
      <c r="O460" s="85" t="s">
        <v>38</v>
      </c>
      <c r="P460" s="85" t="s">
        <v>39</v>
      </c>
      <c r="Q460" s="85">
        <f t="shared" si="20"/>
        <v>2011</v>
      </c>
      <c r="R460" s="85" t="s">
        <v>40</v>
      </c>
      <c r="S460" s="75">
        <v>2060</v>
      </c>
      <c r="T460" s="98"/>
    </row>
    <row r="461" spans="1:20" x14ac:dyDescent="0.25">
      <c r="A461" s="99">
        <v>450</v>
      </c>
      <c r="B461" s="75">
        <v>22050345</v>
      </c>
      <c r="C461" s="75" t="s">
        <v>32</v>
      </c>
      <c r="D461" s="75" t="s">
        <v>33</v>
      </c>
      <c r="E461" s="75" t="s">
        <v>126</v>
      </c>
      <c r="F461" s="75">
        <v>1200</v>
      </c>
      <c r="G461" s="75">
        <v>2729604</v>
      </c>
      <c r="H461" s="75">
        <v>2601</v>
      </c>
      <c r="I461" s="85" t="s">
        <v>345</v>
      </c>
      <c r="J461" s="85" t="s">
        <v>37</v>
      </c>
      <c r="K461" s="101">
        <v>34303</v>
      </c>
      <c r="L461" s="101">
        <v>34334</v>
      </c>
      <c r="M461" s="23">
        <v>1993</v>
      </c>
      <c r="N461" s="23">
        <v>419</v>
      </c>
      <c r="O461" s="85" t="s">
        <v>38</v>
      </c>
      <c r="P461" s="85" t="s">
        <v>39</v>
      </c>
      <c r="Q461" s="85">
        <f t="shared" si="20"/>
        <v>2013</v>
      </c>
      <c r="R461" s="85" t="s">
        <v>40</v>
      </c>
      <c r="S461" s="75">
        <v>2060</v>
      </c>
      <c r="T461" s="98"/>
    </row>
    <row r="462" spans="1:20" x14ac:dyDescent="0.25">
      <c r="A462" s="99">
        <v>451</v>
      </c>
      <c r="B462" s="75">
        <v>22050346</v>
      </c>
      <c r="C462" s="75" t="s">
        <v>32</v>
      </c>
      <c r="D462" s="75" t="s">
        <v>33</v>
      </c>
      <c r="E462" s="75" t="s">
        <v>126</v>
      </c>
      <c r="F462" s="75">
        <v>1200</v>
      </c>
      <c r="G462" s="75">
        <v>2729604</v>
      </c>
      <c r="H462" s="75">
        <v>2601</v>
      </c>
      <c r="I462" s="85" t="s">
        <v>346</v>
      </c>
      <c r="J462" s="85" t="s">
        <v>37</v>
      </c>
      <c r="K462" s="101">
        <v>34365</v>
      </c>
      <c r="L462" s="101">
        <v>34454</v>
      </c>
      <c r="M462" s="23">
        <v>1994</v>
      </c>
      <c r="N462" s="23">
        <v>380</v>
      </c>
      <c r="O462" s="85" t="s">
        <v>38</v>
      </c>
      <c r="P462" s="85" t="s">
        <v>39</v>
      </c>
      <c r="Q462" s="85">
        <f t="shared" si="20"/>
        <v>2014</v>
      </c>
      <c r="R462" s="85" t="s">
        <v>40</v>
      </c>
      <c r="S462" s="75">
        <v>2060</v>
      </c>
      <c r="T462" s="98"/>
    </row>
    <row r="463" spans="1:20" x14ac:dyDescent="0.25">
      <c r="A463" s="99">
        <v>452</v>
      </c>
      <c r="B463" s="75">
        <v>22050347</v>
      </c>
      <c r="C463" s="75" t="s">
        <v>32</v>
      </c>
      <c r="D463" s="75" t="s">
        <v>33</v>
      </c>
      <c r="E463" s="75" t="s">
        <v>126</v>
      </c>
      <c r="F463" s="75">
        <v>1200</v>
      </c>
      <c r="G463" s="75">
        <v>2729604</v>
      </c>
      <c r="H463" s="75">
        <v>2601</v>
      </c>
      <c r="I463" s="85" t="s">
        <v>347</v>
      </c>
      <c r="J463" s="85" t="s">
        <v>37</v>
      </c>
      <c r="K463" s="101">
        <v>34485</v>
      </c>
      <c r="L463" s="101">
        <v>34577</v>
      </c>
      <c r="M463" s="23">
        <v>1994</v>
      </c>
      <c r="N463" s="23">
        <v>416</v>
      </c>
      <c r="O463" s="85" t="s">
        <v>38</v>
      </c>
      <c r="P463" s="85" t="s">
        <v>39</v>
      </c>
      <c r="Q463" s="85">
        <f t="shared" si="20"/>
        <v>2014</v>
      </c>
      <c r="R463" s="85" t="s">
        <v>40</v>
      </c>
      <c r="S463" s="75">
        <v>2060</v>
      </c>
      <c r="T463" s="98"/>
    </row>
    <row r="464" spans="1:20" x14ac:dyDescent="0.25">
      <c r="A464" s="99">
        <v>453</v>
      </c>
      <c r="B464" s="75">
        <v>22050349</v>
      </c>
      <c r="C464" s="75" t="s">
        <v>32</v>
      </c>
      <c r="D464" s="75" t="s">
        <v>33</v>
      </c>
      <c r="E464" s="75" t="s">
        <v>126</v>
      </c>
      <c r="F464" s="75">
        <v>1200</v>
      </c>
      <c r="G464" s="75">
        <v>2729604</v>
      </c>
      <c r="H464" s="75">
        <v>2601</v>
      </c>
      <c r="I464" s="85" t="s">
        <v>348</v>
      </c>
      <c r="J464" s="85" t="s">
        <v>37</v>
      </c>
      <c r="K464" s="101">
        <v>33908</v>
      </c>
      <c r="L464" s="101">
        <v>33969</v>
      </c>
      <c r="M464" s="23">
        <v>1992</v>
      </c>
      <c r="N464" s="23">
        <v>372</v>
      </c>
      <c r="O464" s="85" t="s">
        <v>38</v>
      </c>
      <c r="P464" s="85" t="s">
        <v>39</v>
      </c>
      <c r="Q464" s="85">
        <f t="shared" si="20"/>
        <v>2012</v>
      </c>
      <c r="R464" s="85" t="s">
        <v>40</v>
      </c>
      <c r="S464" s="75">
        <v>2060</v>
      </c>
      <c r="T464" s="98"/>
    </row>
    <row r="465" spans="1:20" x14ac:dyDescent="0.25">
      <c r="A465" s="99">
        <v>454</v>
      </c>
      <c r="B465" s="75">
        <v>22050350</v>
      </c>
      <c r="C465" s="75" t="s">
        <v>32</v>
      </c>
      <c r="D465" s="75" t="s">
        <v>33</v>
      </c>
      <c r="E465" s="75" t="s">
        <v>126</v>
      </c>
      <c r="F465" s="75">
        <v>1200</v>
      </c>
      <c r="G465" s="75">
        <v>2729604</v>
      </c>
      <c r="H465" s="75">
        <v>2601</v>
      </c>
      <c r="I465" s="85" t="s">
        <v>349</v>
      </c>
      <c r="J465" s="85" t="s">
        <v>37</v>
      </c>
      <c r="K465" s="101">
        <v>28521</v>
      </c>
      <c r="L465" s="101">
        <v>29220</v>
      </c>
      <c r="M465" s="23">
        <v>1979</v>
      </c>
      <c r="N465" s="23">
        <v>290</v>
      </c>
      <c r="O465" s="85" t="s">
        <v>38</v>
      </c>
      <c r="P465" s="85" t="s">
        <v>39</v>
      </c>
      <c r="Q465" s="85">
        <f t="shared" si="20"/>
        <v>1999</v>
      </c>
      <c r="R465" s="85" t="s">
        <v>40</v>
      </c>
      <c r="S465" s="75">
        <v>2060</v>
      </c>
      <c r="T465" s="98"/>
    </row>
    <row r="466" spans="1:20" x14ac:dyDescent="0.25">
      <c r="A466" s="99">
        <v>455</v>
      </c>
      <c r="B466" s="75">
        <v>22111872</v>
      </c>
      <c r="C466" s="75" t="s">
        <v>32</v>
      </c>
      <c r="D466" s="75" t="s">
        <v>113</v>
      </c>
      <c r="E466" s="75" t="s">
        <v>350</v>
      </c>
      <c r="F466" s="75">
        <v>1010</v>
      </c>
      <c r="G466" s="75">
        <v>9050629</v>
      </c>
      <c r="H466" s="75">
        <v>2302</v>
      </c>
      <c r="I466" s="85" t="s">
        <v>351</v>
      </c>
      <c r="J466" s="85" t="s">
        <v>37</v>
      </c>
      <c r="K466" s="101">
        <v>36097</v>
      </c>
      <c r="L466" s="101">
        <v>36130</v>
      </c>
      <c r="M466" s="23">
        <v>1998</v>
      </c>
      <c r="N466" s="23">
        <v>38</v>
      </c>
      <c r="O466" s="85" t="s">
        <v>38</v>
      </c>
      <c r="P466" s="85" t="s">
        <v>39</v>
      </c>
      <c r="Q466" s="85">
        <f>SUM(M466+10)</f>
        <v>2008</v>
      </c>
      <c r="R466" s="85" t="s">
        <v>40</v>
      </c>
      <c r="S466" s="75">
        <v>2060</v>
      </c>
      <c r="T466" s="98"/>
    </row>
    <row r="467" spans="1:20" x14ac:dyDescent="0.25">
      <c r="A467" s="99">
        <v>456</v>
      </c>
      <c r="B467" s="75">
        <v>22055283</v>
      </c>
      <c r="C467" s="75" t="s">
        <v>32</v>
      </c>
      <c r="D467" s="75" t="s">
        <v>33</v>
      </c>
      <c r="E467" s="75" t="s">
        <v>34</v>
      </c>
      <c r="F467" s="75">
        <v>1200</v>
      </c>
      <c r="G467" s="75">
        <v>2726075</v>
      </c>
      <c r="H467" s="75" t="s">
        <v>35</v>
      </c>
      <c r="I467" s="85" t="s">
        <v>352</v>
      </c>
      <c r="J467" s="85" t="s">
        <v>37</v>
      </c>
      <c r="K467" s="101">
        <v>34978</v>
      </c>
      <c r="L467" s="101">
        <v>35061</v>
      </c>
      <c r="M467" s="23">
        <v>1995</v>
      </c>
      <c r="N467" s="23">
        <v>509</v>
      </c>
      <c r="O467" s="85" t="s">
        <v>38</v>
      </c>
      <c r="P467" s="85" t="s">
        <v>39</v>
      </c>
      <c r="Q467" s="85">
        <f>SUM(M467+20)</f>
        <v>2015</v>
      </c>
      <c r="R467" s="85" t="s">
        <v>40</v>
      </c>
      <c r="S467" s="75">
        <v>2060</v>
      </c>
      <c r="T467" s="98"/>
    </row>
    <row r="468" spans="1:20" x14ac:dyDescent="0.25">
      <c r="A468" s="99">
        <v>457</v>
      </c>
      <c r="B468" s="75">
        <v>22055285</v>
      </c>
      <c r="C468" s="75" t="s">
        <v>32</v>
      </c>
      <c r="D468" s="75" t="s">
        <v>33</v>
      </c>
      <c r="E468" s="75" t="s">
        <v>34</v>
      </c>
      <c r="F468" s="75">
        <v>1200</v>
      </c>
      <c r="G468" s="75">
        <v>2726075</v>
      </c>
      <c r="H468" s="75" t="s">
        <v>35</v>
      </c>
      <c r="I468" s="85" t="s">
        <v>353</v>
      </c>
      <c r="J468" s="85" t="s">
        <v>37</v>
      </c>
      <c r="K468" s="101">
        <v>34794</v>
      </c>
      <c r="L468" s="101">
        <v>34817</v>
      </c>
      <c r="M468" s="23">
        <v>1995</v>
      </c>
      <c r="N468" s="23">
        <v>404</v>
      </c>
      <c r="O468" s="85" t="s">
        <v>38</v>
      </c>
      <c r="P468" s="85" t="s">
        <v>39</v>
      </c>
      <c r="Q468" s="85">
        <f>SUM(M468+20)</f>
        <v>2015</v>
      </c>
      <c r="R468" s="85" t="s">
        <v>40</v>
      </c>
      <c r="S468" s="75">
        <v>2060</v>
      </c>
      <c r="T468" s="98"/>
    </row>
    <row r="469" spans="1:20" x14ac:dyDescent="0.25">
      <c r="A469" s="99">
        <v>458</v>
      </c>
      <c r="B469" s="75">
        <v>22055286</v>
      </c>
      <c r="C469" s="75" t="s">
        <v>32</v>
      </c>
      <c r="D469" s="75" t="s">
        <v>33</v>
      </c>
      <c r="E469" s="75" t="s">
        <v>34</v>
      </c>
      <c r="F469" s="75">
        <v>1200</v>
      </c>
      <c r="G469" s="75">
        <v>2726075</v>
      </c>
      <c r="H469" s="75" t="s">
        <v>35</v>
      </c>
      <c r="I469" s="85" t="s">
        <v>353</v>
      </c>
      <c r="J469" s="85" t="s">
        <v>37</v>
      </c>
      <c r="K469" s="101">
        <v>34759</v>
      </c>
      <c r="L469" s="101">
        <v>34788</v>
      </c>
      <c r="M469" s="23">
        <v>1995</v>
      </c>
      <c r="N469" s="23">
        <v>578</v>
      </c>
      <c r="O469" s="85" t="s">
        <v>38</v>
      </c>
      <c r="P469" s="85" t="s">
        <v>39</v>
      </c>
      <c r="Q469" s="85">
        <f>SUM(M469+20)</f>
        <v>2015</v>
      </c>
      <c r="R469" s="85" t="s">
        <v>40</v>
      </c>
      <c r="S469" s="75">
        <v>2060</v>
      </c>
      <c r="T469" s="98"/>
    </row>
    <row r="470" spans="1:20" x14ac:dyDescent="0.25">
      <c r="A470" s="99">
        <v>459</v>
      </c>
      <c r="B470" s="75">
        <v>22055284</v>
      </c>
      <c r="C470" s="75" t="s">
        <v>32</v>
      </c>
      <c r="D470" s="75" t="s">
        <v>33</v>
      </c>
      <c r="E470" s="75" t="s">
        <v>34</v>
      </c>
      <c r="F470" s="75">
        <v>1200</v>
      </c>
      <c r="G470" s="75">
        <v>2729011</v>
      </c>
      <c r="H470" s="75" t="s">
        <v>35</v>
      </c>
      <c r="I470" s="85" t="s">
        <v>353</v>
      </c>
      <c r="J470" s="85" t="s">
        <v>37</v>
      </c>
      <c r="K470" s="101">
        <v>34824</v>
      </c>
      <c r="L470" s="101">
        <v>34849</v>
      </c>
      <c r="M470" s="23">
        <v>1995</v>
      </c>
      <c r="N470" s="23">
        <v>411</v>
      </c>
      <c r="O470" s="85" t="s">
        <v>38</v>
      </c>
      <c r="P470" s="85" t="s">
        <v>39</v>
      </c>
      <c r="Q470" s="85">
        <f>SUM(M470+20)</f>
        <v>2015</v>
      </c>
      <c r="R470" s="85" t="s">
        <v>40</v>
      </c>
      <c r="S470" s="75">
        <v>2060</v>
      </c>
      <c r="T470" s="98"/>
    </row>
    <row r="471" spans="1:20" ht="26.25" x14ac:dyDescent="0.25">
      <c r="A471" s="99">
        <v>460</v>
      </c>
      <c r="B471" s="75">
        <v>22059117</v>
      </c>
      <c r="C471" s="75" t="s">
        <v>32</v>
      </c>
      <c r="D471" s="75" t="s">
        <v>33</v>
      </c>
      <c r="E471" s="75" t="s">
        <v>50</v>
      </c>
      <c r="F471" s="75">
        <v>1200</v>
      </c>
      <c r="G471" s="75">
        <v>2761227</v>
      </c>
      <c r="H471" s="75">
        <v>3504</v>
      </c>
      <c r="I471" s="85" t="s">
        <v>354</v>
      </c>
      <c r="J471" s="85" t="s">
        <v>37</v>
      </c>
      <c r="K471" s="101">
        <v>33620</v>
      </c>
      <c r="L471" s="101">
        <v>34281</v>
      </c>
      <c r="M471" s="23">
        <v>1993</v>
      </c>
      <c r="N471" s="23">
        <v>74</v>
      </c>
      <c r="O471" s="85" t="s">
        <v>38</v>
      </c>
      <c r="P471" s="85" t="s">
        <v>39</v>
      </c>
      <c r="Q471" s="85">
        <f>SUM(M471+20)</f>
        <v>2013</v>
      </c>
      <c r="R471" s="85" t="s">
        <v>40</v>
      </c>
      <c r="S471" s="75">
        <v>2060</v>
      </c>
      <c r="T471" s="98"/>
    </row>
    <row r="472" spans="1:20" x14ac:dyDescent="0.25">
      <c r="A472" s="99">
        <v>461</v>
      </c>
      <c r="B472" s="75">
        <v>22111894</v>
      </c>
      <c r="C472" s="75" t="s">
        <v>32</v>
      </c>
      <c r="D472" s="75" t="s">
        <v>219</v>
      </c>
      <c r="E472" s="75" t="s">
        <v>355</v>
      </c>
      <c r="F472" s="75">
        <v>1302</v>
      </c>
      <c r="G472" s="75">
        <v>2714541</v>
      </c>
      <c r="H472" s="75">
        <v>2310</v>
      </c>
      <c r="I472" s="85" t="s">
        <v>221</v>
      </c>
      <c r="J472" s="85" t="s">
        <v>37</v>
      </c>
      <c r="K472" s="101">
        <v>35647</v>
      </c>
      <c r="L472" s="101">
        <v>35828</v>
      </c>
      <c r="M472" s="23">
        <v>1993</v>
      </c>
      <c r="N472" s="23">
        <v>159</v>
      </c>
      <c r="O472" s="85" t="s">
        <v>38</v>
      </c>
      <c r="P472" s="85" t="s">
        <v>39</v>
      </c>
      <c r="Q472" s="85">
        <f t="shared" ref="Q472:Q482" si="21">SUM(M472+10)</f>
        <v>2003</v>
      </c>
      <c r="R472" s="85" t="s">
        <v>40</v>
      </c>
      <c r="S472" s="75">
        <v>2060</v>
      </c>
      <c r="T472" s="98"/>
    </row>
    <row r="473" spans="1:20" x14ac:dyDescent="0.25">
      <c r="A473" s="99">
        <v>462</v>
      </c>
      <c r="B473" s="75">
        <v>22111895</v>
      </c>
      <c r="C473" s="75" t="s">
        <v>32</v>
      </c>
      <c r="D473" s="75" t="s">
        <v>219</v>
      </c>
      <c r="E473" s="75" t="s">
        <v>355</v>
      </c>
      <c r="F473" s="75">
        <v>1302</v>
      </c>
      <c r="G473" s="75">
        <v>2714541</v>
      </c>
      <c r="H473" s="75">
        <v>2310</v>
      </c>
      <c r="I473" s="85" t="s">
        <v>221</v>
      </c>
      <c r="J473" s="85" t="s">
        <v>37</v>
      </c>
      <c r="K473" s="101">
        <v>31609</v>
      </c>
      <c r="L473" s="101">
        <v>36006</v>
      </c>
      <c r="M473" s="23">
        <v>1998</v>
      </c>
      <c r="N473" s="23">
        <v>149</v>
      </c>
      <c r="O473" s="85" t="s">
        <v>38</v>
      </c>
      <c r="P473" s="85" t="s">
        <v>39</v>
      </c>
      <c r="Q473" s="85">
        <f t="shared" si="21"/>
        <v>2008</v>
      </c>
      <c r="R473" s="85" t="s">
        <v>40</v>
      </c>
      <c r="S473" s="75">
        <v>2060</v>
      </c>
      <c r="T473" s="98"/>
    </row>
    <row r="474" spans="1:20" x14ac:dyDescent="0.25">
      <c r="A474" s="99">
        <v>463</v>
      </c>
      <c r="B474" s="75">
        <v>22111896</v>
      </c>
      <c r="C474" s="75" t="s">
        <v>32</v>
      </c>
      <c r="D474" s="75" t="s">
        <v>219</v>
      </c>
      <c r="E474" s="75" t="s">
        <v>355</v>
      </c>
      <c r="F474" s="75">
        <v>1302</v>
      </c>
      <c r="G474" s="75">
        <v>2714541</v>
      </c>
      <c r="H474" s="75">
        <v>2310</v>
      </c>
      <c r="I474" s="85" t="s">
        <v>221</v>
      </c>
      <c r="J474" s="85" t="s">
        <v>37</v>
      </c>
      <c r="K474" s="101">
        <v>31268</v>
      </c>
      <c r="L474" s="101">
        <v>32700</v>
      </c>
      <c r="M474" s="23">
        <v>1989</v>
      </c>
      <c r="N474" s="23">
        <v>160</v>
      </c>
      <c r="O474" s="85" t="s">
        <v>38</v>
      </c>
      <c r="P474" s="85" t="s">
        <v>39</v>
      </c>
      <c r="Q474" s="85">
        <f t="shared" si="21"/>
        <v>1999</v>
      </c>
      <c r="R474" s="85" t="s">
        <v>40</v>
      </c>
      <c r="S474" s="75">
        <v>2060</v>
      </c>
      <c r="T474" s="98"/>
    </row>
    <row r="475" spans="1:20" x14ac:dyDescent="0.25">
      <c r="A475" s="99">
        <v>464</v>
      </c>
      <c r="B475" s="75">
        <v>22111897</v>
      </c>
      <c r="C475" s="75" t="s">
        <v>32</v>
      </c>
      <c r="D475" s="75" t="s">
        <v>219</v>
      </c>
      <c r="E475" s="75" t="s">
        <v>355</v>
      </c>
      <c r="F475" s="75">
        <v>1302</v>
      </c>
      <c r="G475" s="75">
        <v>2714541</v>
      </c>
      <c r="H475" s="75">
        <v>2310</v>
      </c>
      <c r="I475" s="85" t="s">
        <v>221</v>
      </c>
      <c r="J475" s="85" t="s">
        <v>37</v>
      </c>
      <c r="K475" s="101">
        <v>30746</v>
      </c>
      <c r="L475" s="101">
        <v>35207</v>
      </c>
      <c r="M475" s="23">
        <v>1996</v>
      </c>
      <c r="N475" s="23">
        <v>112</v>
      </c>
      <c r="O475" s="85" t="s">
        <v>38</v>
      </c>
      <c r="P475" s="85" t="s">
        <v>39</v>
      </c>
      <c r="Q475" s="85">
        <f t="shared" si="21"/>
        <v>2006</v>
      </c>
      <c r="R475" s="85" t="s">
        <v>40</v>
      </c>
      <c r="S475" s="75">
        <v>2060</v>
      </c>
      <c r="T475" s="98"/>
    </row>
    <row r="476" spans="1:20" x14ac:dyDescent="0.25">
      <c r="A476" s="99">
        <v>465</v>
      </c>
      <c r="B476" s="75">
        <v>22111898</v>
      </c>
      <c r="C476" s="75" t="s">
        <v>32</v>
      </c>
      <c r="D476" s="75" t="s">
        <v>219</v>
      </c>
      <c r="E476" s="75" t="s">
        <v>355</v>
      </c>
      <c r="F476" s="75">
        <v>1302</v>
      </c>
      <c r="G476" s="75">
        <v>2714541</v>
      </c>
      <c r="H476" s="75">
        <v>2310</v>
      </c>
      <c r="I476" s="85" t="s">
        <v>221</v>
      </c>
      <c r="J476" s="85" t="s">
        <v>37</v>
      </c>
      <c r="K476" s="101">
        <v>30917</v>
      </c>
      <c r="L476" s="101">
        <v>34666</v>
      </c>
      <c r="M476" s="23">
        <v>1994</v>
      </c>
      <c r="N476" s="23">
        <v>116</v>
      </c>
      <c r="O476" s="85" t="s">
        <v>38</v>
      </c>
      <c r="P476" s="85" t="s">
        <v>39</v>
      </c>
      <c r="Q476" s="85">
        <f t="shared" si="21"/>
        <v>2004</v>
      </c>
      <c r="R476" s="85" t="s">
        <v>40</v>
      </c>
      <c r="S476" s="75">
        <v>2060</v>
      </c>
      <c r="T476" s="98"/>
    </row>
    <row r="477" spans="1:20" x14ac:dyDescent="0.25">
      <c r="A477" s="99">
        <v>466</v>
      </c>
      <c r="B477" s="75">
        <v>22111899</v>
      </c>
      <c r="C477" s="75" t="s">
        <v>32</v>
      </c>
      <c r="D477" s="75" t="s">
        <v>219</v>
      </c>
      <c r="E477" s="75" t="s">
        <v>355</v>
      </c>
      <c r="F477" s="75">
        <v>1302</v>
      </c>
      <c r="G477" s="75">
        <v>2714541</v>
      </c>
      <c r="H477" s="75">
        <v>2310</v>
      </c>
      <c r="I477" s="85" t="s">
        <v>221</v>
      </c>
      <c r="J477" s="85" t="s">
        <v>37</v>
      </c>
      <c r="K477" s="101">
        <v>35522</v>
      </c>
      <c r="L477" s="101">
        <v>35550</v>
      </c>
      <c r="M477" s="23">
        <v>1997</v>
      </c>
      <c r="N477" s="23">
        <v>163</v>
      </c>
      <c r="O477" s="85" t="s">
        <v>38</v>
      </c>
      <c r="P477" s="85" t="s">
        <v>39</v>
      </c>
      <c r="Q477" s="85">
        <f t="shared" si="21"/>
        <v>2007</v>
      </c>
      <c r="R477" s="85" t="s">
        <v>40</v>
      </c>
      <c r="S477" s="75">
        <v>2060</v>
      </c>
      <c r="T477" s="98"/>
    </row>
    <row r="478" spans="1:20" x14ac:dyDescent="0.25">
      <c r="A478" s="99">
        <v>467</v>
      </c>
      <c r="B478" s="75">
        <v>22111900</v>
      </c>
      <c r="C478" s="75" t="s">
        <v>32</v>
      </c>
      <c r="D478" s="75" t="s">
        <v>219</v>
      </c>
      <c r="E478" s="75" t="s">
        <v>355</v>
      </c>
      <c r="F478" s="75">
        <v>1302</v>
      </c>
      <c r="G478" s="75">
        <v>2714541</v>
      </c>
      <c r="H478" s="75">
        <v>2310</v>
      </c>
      <c r="I478" s="85" t="s">
        <v>221</v>
      </c>
      <c r="J478" s="85" t="s">
        <v>37</v>
      </c>
      <c r="K478" s="101">
        <v>33150</v>
      </c>
      <c r="L478" s="101">
        <v>35222</v>
      </c>
      <c r="M478" s="23">
        <v>1996</v>
      </c>
      <c r="N478" s="23">
        <v>183</v>
      </c>
      <c r="O478" s="85" t="s">
        <v>38</v>
      </c>
      <c r="P478" s="85" t="s">
        <v>39</v>
      </c>
      <c r="Q478" s="85">
        <f t="shared" si="21"/>
        <v>2006</v>
      </c>
      <c r="R478" s="85" t="s">
        <v>40</v>
      </c>
      <c r="S478" s="75">
        <v>2060</v>
      </c>
      <c r="T478" s="98"/>
    </row>
    <row r="479" spans="1:20" x14ac:dyDescent="0.25">
      <c r="A479" s="99">
        <v>468</v>
      </c>
      <c r="B479" s="75">
        <v>22111901</v>
      </c>
      <c r="C479" s="75" t="s">
        <v>32</v>
      </c>
      <c r="D479" s="75" t="s">
        <v>219</v>
      </c>
      <c r="E479" s="75" t="s">
        <v>355</v>
      </c>
      <c r="F479" s="75">
        <v>1302</v>
      </c>
      <c r="G479" s="75">
        <v>2714541</v>
      </c>
      <c r="H479" s="75">
        <v>2310</v>
      </c>
      <c r="I479" s="85" t="s">
        <v>221</v>
      </c>
      <c r="J479" s="85" t="s">
        <v>37</v>
      </c>
      <c r="K479" s="101">
        <v>31411</v>
      </c>
      <c r="L479" s="101">
        <v>32204</v>
      </c>
      <c r="M479" s="23">
        <v>1988</v>
      </c>
      <c r="N479" s="23">
        <v>154</v>
      </c>
      <c r="O479" s="85" t="s">
        <v>38</v>
      </c>
      <c r="P479" s="85" t="s">
        <v>39</v>
      </c>
      <c r="Q479" s="85">
        <f t="shared" si="21"/>
        <v>1998</v>
      </c>
      <c r="R479" s="85" t="s">
        <v>40</v>
      </c>
      <c r="S479" s="75">
        <v>2060</v>
      </c>
      <c r="T479" s="98"/>
    </row>
    <row r="480" spans="1:20" x14ac:dyDescent="0.25">
      <c r="A480" s="99">
        <v>469</v>
      </c>
      <c r="B480" s="75">
        <v>22111904</v>
      </c>
      <c r="C480" s="75" t="s">
        <v>32</v>
      </c>
      <c r="D480" s="75" t="s">
        <v>219</v>
      </c>
      <c r="E480" s="75" t="s">
        <v>355</v>
      </c>
      <c r="F480" s="75">
        <v>1302</v>
      </c>
      <c r="G480" s="75">
        <v>2714541</v>
      </c>
      <c r="H480" s="75">
        <v>2310</v>
      </c>
      <c r="I480" s="85" t="s">
        <v>221</v>
      </c>
      <c r="J480" s="85" t="s">
        <v>37</v>
      </c>
      <c r="K480" s="101">
        <v>33765</v>
      </c>
      <c r="L480" s="101">
        <v>32457</v>
      </c>
      <c r="M480" s="23">
        <v>1988</v>
      </c>
      <c r="N480" s="23">
        <v>88</v>
      </c>
      <c r="O480" s="85" t="s">
        <v>38</v>
      </c>
      <c r="P480" s="85" t="s">
        <v>39</v>
      </c>
      <c r="Q480" s="85">
        <f t="shared" si="21"/>
        <v>1998</v>
      </c>
      <c r="R480" s="85" t="s">
        <v>40</v>
      </c>
      <c r="S480" s="75">
        <v>2060</v>
      </c>
      <c r="T480" s="98"/>
    </row>
    <row r="481" spans="1:20" x14ac:dyDescent="0.25">
      <c r="A481" s="99">
        <v>470</v>
      </c>
      <c r="B481" s="75">
        <v>22111907</v>
      </c>
      <c r="C481" s="75" t="s">
        <v>32</v>
      </c>
      <c r="D481" s="75" t="s">
        <v>219</v>
      </c>
      <c r="E481" s="75" t="s">
        <v>355</v>
      </c>
      <c r="F481" s="75">
        <v>1302</v>
      </c>
      <c r="G481" s="75">
        <v>2714541</v>
      </c>
      <c r="H481" s="75">
        <v>2310</v>
      </c>
      <c r="I481" s="85" t="s">
        <v>221</v>
      </c>
      <c r="J481" s="85" t="s">
        <v>37</v>
      </c>
      <c r="K481" s="101">
        <v>34586</v>
      </c>
      <c r="L481" s="101">
        <v>34586</v>
      </c>
      <c r="M481" s="23">
        <v>1994</v>
      </c>
      <c r="N481" s="23">
        <v>6</v>
      </c>
      <c r="O481" s="85" t="s">
        <v>38</v>
      </c>
      <c r="P481" s="85" t="s">
        <v>39</v>
      </c>
      <c r="Q481" s="85">
        <f t="shared" si="21"/>
        <v>2004</v>
      </c>
      <c r="R481" s="85" t="s">
        <v>40</v>
      </c>
      <c r="S481" s="75">
        <v>2060</v>
      </c>
      <c r="T481" s="98"/>
    </row>
    <row r="482" spans="1:20" x14ac:dyDescent="0.25">
      <c r="A482" s="99">
        <v>471</v>
      </c>
      <c r="B482" s="75">
        <v>22111909</v>
      </c>
      <c r="C482" s="75" t="s">
        <v>32</v>
      </c>
      <c r="D482" s="75" t="s">
        <v>219</v>
      </c>
      <c r="E482" s="75" t="s">
        <v>355</v>
      </c>
      <c r="F482" s="75">
        <v>1302</v>
      </c>
      <c r="G482" s="75">
        <v>2714541</v>
      </c>
      <c r="H482" s="75">
        <v>2310</v>
      </c>
      <c r="I482" s="85" t="s">
        <v>221</v>
      </c>
      <c r="J482" s="85" t="s">
        <v>37</v>
      </c>
      <c r="K482" s="101">
        <v>33920</v>
      </c>
      <c r="L482" s="101">
        <v>34381</v>
      </c>
      <c r="M482" s="23">
        <v>1992</v>
      </c>
      <c r="N482" s="23">
        <v>81</v>
      </c>
      <c r="O482" s="85" t="s">
        <v>38</v>
      </c>
      <c r="P482" s="85" t="s">
        <v>39</v>
      </c>
      <c r="Q482" s="85">
        <f t="shared" si="21"/>
        <v>2002</v>
      </c>
      <c r="R482" s="85" t="s">
        <v>40</v>
      </c>
      <c r="S482" s="75">
        <v>2060</v>
      </c>
      <c r="T482" s="98"/>
    </row>
    <row r="483" spans="1:20" x14ac:dyDescent="0.25">
      <c r="A483" s="99">
        <v>472</v>
      </c>
      <c r="B483" s="75">
        <v>22050201</v>
      </c>
      <c r="C483" s="75" t="s">
        <v>32</v>
      </c>
      <c r="D483" s="75" t="s">
        <v>33</v>
      </c>
      <c r="E483" s="75" t="s">
        <v>71</v>
      </c>
      <c r="F483" s="75">
        <v>1200</v>
      </c>
      <c r="G483" s="75">
        <v>2763029</v>
      </c>
      <c r="H483" s="75" t="s">
        <v>75</v>
      </c>
      <c r="I483" s="85" t="s">
        <v>356</v>
      </c>
      <c r="J483" s="85" t="s">
        <v>37</v>
      </c>
      <c r="K483" s="101">
        <v>27850</v>
      </c>
      <c r="L483" s="101">
        <v>28948</v>
      </c>
      <c r="M483" s="23">
        <v>1979</v>
      </c>
      <c r="N483" s="23">
        <v>64</v>
      </c>
      <c r="O483" s="85" t="s">
        <v>38</v>
      </c>
      <c r="P483" s="85" t="s">
        <v>39</v>
      </c>
      <c r="Q483" s="85">
        <f t="shared" ref="Q483:Q488" si="22">SUM(M483+20)</f>
        <v>1999</v>
      </c>
      <c r="R483" s="85" t="s">
        <v>40</v>
      </c>
      <c r="S483" s="75">
        <v>2060</v>
      </c>
      <c r="T483" s="98"/>
    </row>
    <row r="484" spans="1:20" x14ac:dyDescent="0.25">
      <c r="A484" s="99">
        <v>473</v>
      </c>
      <c r="B484" s="75">
        <v>22064807</v>
      </c>
      <c r="C484" s="75" t="s">
        <v>32</v>
      </c>
      <c r="D484" s="75" t="s">
        <v>33</v>
      </c>
      <c r="E484" s="75" t="s">
        <v>58</v>
      </c>
      <c r="F484" s="75">
        <v>1200</v>
      </c>
      <c r="G484" s="75">
        <v>2715988</v>
      </c>
      <c r="H484" s="75">
        <v>3001</v>
      </c>
      <c r="I484" s="85" t="s">
        <v>357</v>
      </c>
      <c r="J484" s="85" t="s">
        <v>37</v>
      </c>
      <c r="K484" s="101">
        <v>36034</v>
      </c>
      <c r="L484" s="101">
        <v>36069</v>
      </c>
      <c r="M484" s="23">
        <v>1998</v>
      </c>
      <c r="N484" s="23">
        <v>13</v>
      </c>
      <c r="O484" s="85" t="s">
        <v>38</v>
      </c>
      <c r="P484" s="85" t="s">
        <v>39</v>
      </c>
      <c r="Q484" s="85">
        <f t="shared" si="22"/>
        <v>2018</v>
      </c>
      <c r="R484" s="85" t="s">
        <v>60</v>
      </c>
      <c r="S484" s="75">
        <v>2060</v>
      </c>
      <c r="T484" s="98"/>
    </row>
    <row r="485" spans="1:20" x14ac:dyDescent="0.25">
      <c r="A485" s="99">
        <v>474</v>
      </c>
      <c r="B485" s="75">
        <v>22055387</v>
      </c>
      <c r="C485" s="75" t="s">
        <v>32</v>
      </c>
      <c r="D485" s="75" t="s">
        <v>33</v>
      </c>
      <c r="E485" s="75" t="s">
        <v>50</v>
      </c>
      <c r="F485" s="75">
        <v>1200</v>
      </c>
      <c r="G485" s="75">
        <v>2714057</v>
      </c>
      <c r="H485" s="75">
        <v>3504</v>
      </c>
      <c r="I485" s="85" t="s">
        <v>358</v>
      </c>
      <c r="J485" s="85" t="s">
        <v>37</v>
      </c>
      <c r="K485" s="101">
        <v>35116</v>
      </c>
      <c r="L485" s="101">
        <v>35125</v>
      </c>
      <c r="M485" s="23">
        <v>1996</v>
      </c>
      <c r="N485" s="23">
        <v>334</v>
      </c>
      <c r="O485" s="85" t="s">
        <v>38</v>
      </c>
      <c r="P485" s="85" t="s">
        <v>39</v>
      </c>
      <c r="Q485" s="85">
        <f t="shared" si="22"/>
        <v>2016</v>
      </c>
      <c r="R485" s="85" t="s">
        <v>40</v>
      </c>
      <c r="S485" s="75">
        <v>2060</v>
      </c>
      <c r="T485" s="98"/>
    </row>
    <row r="486" spans="1:20" ht="26.25" x14ac:dyDescent="0.25">
      <c r="A486" s="99">
        <v>475</v>
      </c>
      <c r="B486" s="75">
        <v>22058860</v>
      </c>
      <c r="C486" s="75" t="s">
        <v>32</v>
      </c>
      <c r="D486" s="75" t="s">
        <v>33</v>
      </c>
      <c r="E486" s="75" t="s">
        <v>46</v>
      </c>
      <c r="F486" s="75">
        <v>1200</v>
      </c>
      <c r="G486" s="75">
        <v>2714057</v>
      </c>
      <c r="H486" s="75" t="s">
        <v>47</v>
      </c>
      <c r="I486" s="85" t="s">
        <v>359</v>
      </c>
      <c r="J486" s="85" t="s">
        <v>37</v>
      </c>
      <c r="K486" s="101">
        <v>35437</v>
      </c>
      <c r="L486" s="101">
        <v>29128</v>
      </c>
      <c r="M486" s="23">
        <v>1979</v>
      </c>
      <c r="N486" s="23">
        <v>243</v>
      </c>
      <c r="O486" s="85" t="s">
        <v>38</v>
      </c>
      <c r="P486" s="85" t="s">
        <v>39</v>
      </c>
      <c r="Q486" s="85">
        <f t="shared" si="22"/>
        <v>1999</v>
      </c>
      <c r="R486" s="85" t="s">
        <v>40</v>
      </c>
      <c r="S486" s="75">
        <v>2060</v>
      </c>
      <c r="T486" s="98"/>
    </row>
    <row r="487" spans="1:20" x14ac:dyDescent="0.25">
      <c r="A487" s="99">
        <v>476</v>
      </c>
      <c r="B487" s="75">
        <v>22058861</v>
      </c>
      <c r="C487" s="75" t="s">
        <v>32</v>
      </c>
      <c r="D487" s="75" t="s">
        <v>33</v>
      </c>
      <c r="E487" s="75" t="s">
        <v>50</v>
      </c>
      <c r="F487" s="75">
        <v>1200</v>
      </c>
      <c r="G487" s="75">
        <v>2714057</v>
      </c>
      <c r="H487" s="75">
        <v>3504</v>
      </c>
      <c r="I487" s="85" t="s">
        <v>360</v>
      </c>
      <c r="J487" s="85" t="s">
        <v>37</v>
      </c>
      <c r="K487" s="101">
        <v>35460</v>
      </c>
      <c r="L487" s="101">
        <v>36100</v>
      </c>
      <c r="M487" s="23">
        <v>1998</v>
      </c>
      <c r="N487" s="23">
        <v>29</v>
      </c>
      <c r="O487" s="85" t="s">
        <v>38</v>
      </c>
      <c r="P487" s="85" t="s">
        <v>39</v>
      </c>
      <c r="Q487" s="85">
        <f t="shared" si="22"/>
        <v>2018</v>
      </c>
      <c r="R487" s="85" t="s">
        <v>40</v>
      </c>
      <c r="S487" s="75">
        <v>2060</v>
      </c>
      <c r="T487" s="98"/>
    </row>
    <row r="488" spans="1:20" ht="26.25" x14ac:dyDescent="0.25">
      <c r="A488" s="99">
        <v>477</v>
      </c>
      <c r="B488" s="75">
        <v>22058871</v>
      </c>
      <c r="C488" s="75" t="s">
        <v>32</v>
      </c>
      <c r="D488" s="75" t="s">
        <v>33</v>
      </c>
      <c r="E488" s="75" t="s">
        <v>46</v>
      </c>
      <c r="F488" s="75">
        <v>1200</v>
      </c>
      <c r="G488" s="75">
        <v>2714057</v>
      </c>
      <c r="H488" s="75" t="s">
        <v>47</v>
      </c>
      <c r="I488" s="85" t="s">
        <v>361</v>
      </c>
      <c r="J488" s="85" t="s">
        <v>37</v>
      </c>
      <c r="K488" s="101">
        <v>34481</v>
      </c>
      <c r="L488" s="101">
        <v>34607</v>
      </c>
      <c r="M488" s="23">
        <v>1994</v>
      </c>
      <c r="N488" s="23">
        <v>28</v>
      </c>
      <c r="O488" s="85" t="s">
        <v>38</v>
      </c>
      <c r="P488" s="85" t="s">
        <v>39</v>
      </c>
      <c r="Q488" s="85">
        <f t="shared" si="22"/>
        <v>2014</v>
      </c>
      <c r="R488" s="85" t="s">
        <v>40</v>
      </c>
      <c r="S488" s="75">
        <v>2060</v>
      </c>
      <c r="T488" s="98"/>
    </row>
    <row r="489" spans="1:20" ht="26.25" x14ac:dyDescent="0.25">
      <c r="A489" s="99">
        <v>478</v>
      </c>
      <c r="B489" s="75">
        <v>22057519</v>
      </c>
      <c r="C489" s="75" t="s">
        <v>32</v>
      </c>
      <c r="D489" s="75" t="s">
        <v>33</v>
      </c>
      <c r="E489" s="75" t="s">
        <v>362</v>
      </c>
      <c r="F489" s="75">
        <v>1200</v>
      </c>
      <c r="G489" s="75">
        <v>2714145</v>
      </c>
      <c r="H489" s="75">
        <v>2304</v>
      </c>
      <c r="I489" s="85" t="s">
        <v>363</v>
      </c>
      <c r="J489" s="85" t="s">
        <v>37</v>
      </c>
      <c r="K489" s="101">
        <v>35935</v>
      </c>
      <c r="L489" s="101">
        <v>35971</v>
      </c>
      <c r="M489" s="23">
        <v>1998</v>
      </c>
      <c r="N489" s="23">
        <v>91</v>
      </c>
      <c r="O489" s="85" t="s">
        <v>38</v>
      </c>
      <c r="P489" s="85" t="s">
        <v>39</v>
      </c>
      <c r="Q489" s="85">
        <f>SUM(M489+10)</f>
        <v>2008</v>
      </c>
      <c r="R489" s="85" t="s">
        <v>40</v>
      </c>
      <c r="S489" s="75">
        <v>2060</v>
      </c>
      <c r="T489" s="98"/>
    </row>
    <row r="490" spans="1:20" x14ac:dyDescent="0.25">
      <c r="A490" s="99">
        <v>479</v>
      </c>
      <c r="B490" s="75">
        <v>22053594</v>
      </c>
      <c r="C490" s="75" t="s">
        <v>32</v>
      </c>
      <c r="D490" s="75" t="s">
        <v>33</v>
      </c>
      <c r="E490" s="75" t="s">
        <v>34</v>
      </c>
      <c r="F490" s="75">
        <v>1200</v>
      </c>
      <c r="G490" s="75">
        <v>2714194</v>
      </c>
      <c r="H490" s="75" t="s">
        <v>35</v>
      </c>
      <c r="I490" s="85" t="s">
        <v>364</v>
      </c>
      <c r="J490" s="85" t="s">
        <v>37</v>
      </c>
      <c r="K490" s="101">
        <v>33534</v>
      </c>
      <c r="L490" s="101">
        <v>33602</v>
      </c>
      <c r="M490" s="23">
        <v>1991</v>
      </c>
      <c r="N490" s="23">
        <v>608</v>
      </c>
      <c r="O490" s="85" t="s">
        <v>38</v>
      </c>
      <c r="P490" s="85" t="s">
        <v>39</v>
      </c>
      <c r="Q490" s="85">
        <f t="shared" ref="Q490:Q500" si="23">SUM(M490+20)</f>
        <v>2011</v>
      </c>
      <c r="R490" s="85" t="s">
        <v>40</v>
      </c>
      <c r="S490" s="75">
        <v>2060</v>
      </c>
      <c r="T490" s="98"/>
    </row>
    <row r="491" spans="1:20" x14ac:dyDescent="0.25">
      <c r="A491" s="99">
        <v>480</v>
      </c>
      <c r="B491" s="75">
        <v>22053595</v>
      </c>
      <c r="C491" s="75" t="s">
        <v>32</v>
      </c>
      <c r="D491" s="75" t="s">
        <v>33</v>
      </c>
      <c r="E491" s="75" t="s">
        <v>63</v>
      </c>
      <c r="F491" s="75">
        <v>1200</v>
      </c>
      <c r="G491" s="75">
        <v>2714194</v>
      </c>
      <c r="H491" s="75" t="s">
        <v>64</v>
      </c>
      <c r="I491" s="85" t="s">
        <v>365</v>
      </c>
      <c r="J491" s="85" t="s">
        <v>37</v>
      </c>
      <c r="K491" s="101">
        <v>34942</v>
      </c>
      <c r="L491" s="101">
        <v>34942</v>
      </c>
      <c r="M491" s="23">
        <v>1995</v>
      </c>
      <c r="N491" s="23">
        <v>353</v>
      </c>
      <c r="O491" s="85" t="s">
        <v>38</v>
      </c>
      <c r="P491" s="85" t="s">
        <v>39</v>
      </c>
      <c r="Q491" s="85">
        <f t="shared" si="23"/>
        <v>2015</v>
      </c>
      <c r="R491" s="85" t="s">
        <v>40</v>
      </c>
      <c r="S491" s="75">
        <v>2060</v>
      </c>
      <c r="T491" s="98"/>
    </row>
    <row r="492" spans="1:20" x14ac:dyDescent="0.25">
      <c r="A492" s="99">
        <v>481</v>
      </c>
      <c r="B492" s="75">
        <v>22053596</v>
      </c>
      <c r="C492" s="75" t="s">
        <v>32</v>
      </c>
      <c r="D492" s="75" t="s">
        <v>33</v>
      </c>
      <c r="E492" s="75" t="s">
        <v>34</v>
      </c>
      <c r="F492" s="75">
        <v>1200</v>
      </c>
      <c r="G492" s="75">
        <v>2714194</v>
      </c>
      <c r="H492" s="75" t="s">
        <v>35</v>
      </c>
      <c r="I492" s="85" t="s">
        <v>57</v>
      </c>
      <c r="J492" s="85" t="s">
        <v>37</v>
      </c>
      <c r="K492" s="101">
        <v>34578</v>
      </c>
      <c r="L492" s="101">
        <v>34607</v>
      </c>
      <c r="M492" s="23">
        <v>1994</v>
      </c>
      <c r="N492" s="23">
        <v>774</v>
      </c>
      <c r="O492" s="85" t="s">
        <v>38</v>
      </c>
      <c r="P492" s="85" t="s">
        <v>39</v>
      </c>
      <c r="Q492" s="85">
        <f t="shared" si="23"/>
        <v>2014</v>
      </c>
      <c r="R492" s="85" t="s">
        <v>40</v>
      </c>
      <c r="S492" s="75">
        <v>2060</v>
      </c>
      <c r="T492" s="98"/>
    </row>
    <row r="493" spans="1:20" x14ac:dyDescent="0.25">
      <c r="A493" s="99">
        <v>482</v>
      </c>
      <c r="B493" s="75">
        <v>22053597</v>
      </c>
      <c r="C493" s="75" t="s">
        <v>32</v>
      </c>
      <c r="D493" s="75" t="s">
        <v>33</v>
      </c>
      <c r="E493" s="75" t="s">
        <v>34</v>
      </c>
      <c r="F493" s="75">
        <v>1200</v>
      </c>
      <c r="G493" s="75">
        <v>2714194</v>
      </c>
      <c r="H493" s="75" t="s">
        <v>35</v>
      </c>
      <c r="I493" s="85" t="s">
        <v>57</v>
      </c>
      <c r="J493" s="85" t="s">
        <v>37</v>
      </c>
      <c r="K493" s="101">
        <v>29402</v>
      </c>
      <c r="L493" s="101">
        <v>29769</v>
      </c>
      <c r="M493" s="23">
        <v>1994</v>
      </c>
      <c r="N493" s="23">
        <v>460</v>
      </c>
      <c r="O493" s="85" t="s">
        <v>38</v>
      </c>
      <c r="P493" s="85" t="s">
        <v>39</v>
      </c>
      <c r="Q493" s="85">
        <f t="shared" si="23"/>
        <v>2014</v>
      </c>
      <c r="R493" s="85" t="s">
        <v>40</v>
      </c>
      <c r="S493" s="75">
        <v>2060</v>
      </c>
      <c r="T493" s="98"/>
    </row>
    <row r="494" spans="1:20" x14ac:dyDescent="0.25">
      <c r="A494" s="99">
        <v>483</v>
      </c>
      <c r="B494" s="75">
        <v>22053598</v>
      </c>
      <c r="C494" s="75" t="s">
        <v>32</v>
      </c>
      <c r="D494" s="75" t="s">
        <v>33</v>
      </c>
      <c r="E494" s="75" t="s">
        <v>34</v>
      </c>
      <c r="F494" s="75">
        <v>1200</v>
      </c>
      <c r="G494" s="75">
        <v>2714194</v>
      </c>
      <c r="H494" s="75" t="s">
        <v>35</v>
      </c>
      <c r="I494" s="85" t="s">
        <v>57</v>
      </c>
      <c r="J494" s="85" t="s">
        <v>37</v>
      </c>
      <c r="K494" s="101">
        <v>29601</v>
      </c>
      <c r="L494" s="101">
        <v>29760</v>
      </c>
      <c r="M494" s="23">
        <v>1981</v>
      </c>
      <c r="N494" s="23">
        <v>445</v>
      </c>
      <c r="O494" s="85" t="s">
        <v>38</v>
      </c>
      <c r="P494" s="85" t="s">
        <v>39</v>
      </c>
      <c r="Q494" s="85">
        <f t="shared" si="23"/>
        <v>2001</v>
      </c>
      <c r="R494" s="85" t="s">
        <v>40</v>
      </c>
      <c r="S494" s="75">
        <v>2060</v>
      </c>
      <c r="T494" s="98"/>
    </row>
    <row r="495" spans="1:20" x14ac:dyDescent="0.25">
      <c r="A495" s="99">
        <v>484</v>
      </c>
      <c r="B495" s="75">
        <v>22053599</v>
      </c>
      <c r="C495" s="75" t="s">
        <v>32</v>
      </c>
      <c r="D495" s="75" t="s">
        <v>33</v>
      </c>
      <c r="E495" s="75" t="s">
        <v>34</v>
      </c>
      <c r="F495" s="75">
        <v>1200</v>
      </c>
      <c r="G495" s="75">
        <v>2714194</v>
      </c>
      <c r="H495" s="75" t="s">
        <v>35</v>
      </c>
      <c r="I495" s="85" t="s">
        <v>366</v>
      </c>
      <c r="J495" s="85" t="s">
        <v>37</v>
      </c>
      <c r="K495" s="101">
        <v>34394</v>
      </c>
      <c r="L495" s="101">
        <v>34549</v>
      </c>
      <c r="M495" s="23">
        <v>1994</v>
      </c>
      <c r="N495" s="23">
        <v>642</v>
      </c>
      <c r="O495" s="85" t="s">
        <v>38</v>
      </c>
      <c r="P495" s="85" t="s">
        <v>39</v>
      </c>
      <c r="Q495" s="85">
        <f t="shared" si="23"/>
        <v>2014</v>
      </c>
      <c r="R495" s="85" t="s">
        <v>40</v>
      </c>
      <c r="S495" s="75">
        <v>2060</v>
      </c>
      <c r="T495" s="98"/>
    </row>
    <row r="496" spans="1:20" x14ac:dyDescent="0.25">
      <c r="A496" s="99">
        <v>485</v>
      </c>
      <c r="B496" s="75">
        <v>22053600</v>
      </c>
      <c r="C496" s="75" t="s">
        <v>32</v>
      </c>
      <c r="D496" s="75" t="s">
        <v>33</v>
      </c>
      <c r="E496" s="75" t="s">
        <v>34</v>
      </c>
      <c r="F496" s="75">
        <v>1200</v>
      </c>
      <c r="G496" s="75">
        <v>2714194</v>
      </c>
      <c r="H496" s="75" t="s">
        <v>35</v>
      </c>
      <c r="I496" s="85" t="s">
        <v>57</v>
      </c>
      <c r="J496" s="85" t="s">
        <v>37</v>
      </c>
      <c r="K496" s="101">
        <v>35249</v>
      </c>
      <c r="L496" s="101">
        <v>35258</v>
      </c>
      <c r="M496" s="23">
        <v>1996</v>
      </c>
      <c r="N496" s="23">
        <v>508</v>
      </c>
      <c r="O496" s="85" t="s">
        <v>38</v>
      </c>
      <c r="P496" s="85" t="s">
        <v>39</v>
      </c>
      <c r="Q496" s="85">
        <f t="shared" si="23"/>
        <v>2016</v>
      </c>
      <c r="R496" s="85" t="s">
        <v>40</v>
      </c>
      <c r="S496" s="75">
        <v>2060</v>
      </c>
      <c r="T496" s="98"/>
    </row>
    <row r="497" spans="1:20" x14ac:dyDescent="0.25">
      <c r="A497" s="99">
        <v>486</v>
      </c>
      <c r="B497" s="75">
        <v>22058601</v>
      </c>
      <c r="C497" s="75" t="s">
        <v>32</v>
      </c>
      <c r="D497" s="75" t="s">
        <v>33</v>
      </c>
      <c r="E497" s="75" t="s">
        <v>34</v>
      </c>
      <c r="F497" s="75">
        <v>1200</v>
      </c>
      <c r="G497" s="75">
        <v>2714194</v>
      </c>
      <c r="H497" s="75" t="s">
        <v>35</v>
      </c>
      <c r="I497" s="85" t="s">
        <v>57</v>
      </c>
      <c r="J497" s="85" t="s">
        <v>37</v>
      </c>
      <c r="K497" s="101">
        <v>35258</v>
      </c>
      <c r="L497" s="101">
        <v>35265</v>
      </c>
      <c r="M497" s="23">
        <v>1996</v>
      </c>
      <c r="N497" s="23">
        <v>432</v>
      </c>
      <c r="O497" s="85" t="s">
        <v>38</v>
      </c>
      <c r="P497" s="85" t="s">
        <v>39</v>
      </c>
      <c r="Q497" s="85">
        <f t="shared" si="23"/>
        <v>2016</v>
      </c>
      <c r="R497" s="85" t="s">
        <v>40</v>
      </c>
      <c r="S497" s="75">
        <v>2060</v>
      </c>
      <c r="T497" s="98"/>
    </row>
    <row r="498" spans="1:20" x14ac:dyDescent="0.25">
      <c r="A498" s="99">
        <v>487</v>
      </c>
      <c r="B498" s="75">
        <v>22058602</v>
      </c>
      <c r="C498" s="75" t="s">
        <v>32</v>
      </c>
      <c r="D498" s="75" t="s">
        <v>33</v>
      </c>
      <c r="E498" s="75" t="s">
        <v>34</v>
      </c>
      <c r="F498" s="75">
        <v>1200</v>
      </c>
      <c r="G498" s="75">
        <v>2714194</v>
      </c>
      <c r="H498" s="75" t="s">
        <v>35</v>
      </c>
      <c r="I498" s="85" t="s">
        <v>57</v>
      </c>
      <c r="J498" s="85" t="s">
        <v>37</v>
      </c>
      <c r="K498" s="101">
        <v>34694</v>
      </c>
      <c r="L498" s="101">
        <v>34729</v>
      </c>
      <c r="M498" s="23">
        <v>1995</v>
      </c>
      <c r="N498" s="23">
        <v>591</v>
      </c>
      <c r="O498" s="85" t="s">
        <v>38</v>
      </c>
      <c r="P498" s="85" t="s">
        <v>39</v>
      </c>
      <c r="Q498" s="85">
        <f t="shared" si="23"/>
        <v>2015</v>
      </c>
      <c r="R498" s="85" t="s">
        <v>40</v>
      </c>
      <c r="S498" s="75">
        <v>2060</v>
      </c>
      <c r="T498" s="98"/>
    </row>
    <row r="499" spans="1:20" x14ac:dyDescent="0.25">
      <c r="A499" s="99">
        <v>488</v>
      </c>
      <c r="B499" s="75">
        <v>22104326</v>
      </c>
      <c r="C499" s="75" t="s">
        <v>32</v>
      </c>
      <c r="D499" s="75" t="s">
        <v>113</v>
      </c>
      <c r="E499" s="75" t="s">
        <v>367</v>
      </c>
      <c r="F499" s="75">
        <v>1010</v>
      </c>
      <c r="G499" s="75">
        <v>2715108</v>
      </c>
      <c r="H499" s="75">
        <v>1500</v>
      </c>
      <c r="I499" s="85" t="s">
        <v>368</v>
      </c>
      <c r="J499" s="85" t="s">
        <v>37</v>
      </c>
      <c r="K499" s="47">
        <v>27570</v>
      </c>
      <c r="L499" s="47">
        <v>28835</v>
      </c>
      <c r="M499" s="23">
        <v>1978</v>
      </c>
      <c r="N499" s="23">
        <v>166</v>
      </c>
      <c r="O499" s="85" t="s">
        <v>38</v>
      </c>
      <c r="P499" s="85" t="s">
        <v>39</v>
      </c>
      <c r="Q499" s="85">
        <f t="shared" si="23"/>
        <v>1998</v>
      </c>
      <c r="R499" s="85" t="s">
        <v>40</v>
      </c>
      <c r="S499" s="75">
        <v>2060</v>
      </c>
      <c r="T499" s="98"/>
    </row>
    <row r="500" spans="1:20" ht="26.25" x14ac:dyDescent="0.25">
      <c r="A500" s="99">
        <v>489</v>
      </c>
      <c r="B500" s="75">
        <v>22055345</v>
      </c>
      <c r="C500" s="75" t="s">
        <v>369</v>
      </c>
      <c r="D500" s="75" t="s">
        <v>370</v>
      </c>
      <c r="E500" s="75" t="s">
        <v>34</v>
      </c>
      <c r="F500" s="75">
        <v>1020</v>
      </c>
      <c r="G500" s="75">
        <v>2714054</v>
      </c>
      <c r="H500" s="75" t="s">
        <v>371</v>
      </c>
      <c r="I500" s="85" t="s">
        <v>372</v>
      </c>
      <c r="J500" s="85" t="s">
        <v>37</v>
      </c>
      <c r="K500" s="101">
        <v>35851</v>
      </c>
      <c r="L500" s="101">
        <v>36062</v>
      </c>
      <c r="M500" s="23">
        <v>1998</v>
      </c>
      <c r="N500" s="23">
        <v>215</v>
      </c>
      <c r="O500" s="85" t="s">
        <v>38</v>
      </c>
      <c r="P500" s="85" t="s">
        <v>39</v>
      </c>
      <c r="Q500" s="85">
        <f t="shared" si="23"/>
        <v>2018</v>
      </c>
      <c r="R500" s="86" t="s">
        <v>40</v>
      </c>
      <c r="S500" s="75">
        <v>2060</v>
      </c>
      <c r="T500" s="98"/>
    </row>
    <row r="501" spans="1:20" x14ac:dyDescent="0.25">
      <c r="A501" s="99">
        <v>490</v>
      </c>
      <c r="B501" s="75">
        <v>21952142</v>
      </c>
      <c r="C501" s="75" t="s">
        <v>369</v>
      </c>
      <c r="D501" s="75" t="s">
        <v>373</v>
      </c>
      <c r="E501" s="75" t="s">
        <v>128</v>
      </c>
      <c r="F501" s="75">
        <v>1110</v>
      </c>
      <c r="G501" s="75">
        <v>2714076</v>
      </c>
      <c r="H501" s="75">
        <v>3502</v>
      </c>
      <c r="I501" s="85" t="s">
        <v>374</v>
      </c>
      <c r="J501" s="85" t="s">
        <v>37</v>
      </c>
      <c r="K501" s="101">
        <v>36038</v>
      </c>
      <c r="L501" s="101">
        <v>36122</v>
      </c>
      <c r="M501" s="23">
        <v>1998</v>
      </c>
      <c r="N501" s="23">
        <v>23</v>
      </c>
      <c r="O501" s="85" t="s">
        <v>38</v>
      </c>
      <c r="P501" s="85" t="s">
        <v>39</v>
      </c>
      <c r="Q501" s="85">
        <f>SUM(M501+10)</f>
        <v>2008</v>
      </c>
      <c r="R501" s="86" t="s">
        <v>40</v>
      </c>
      <c r="S501" s="75">
        <v>2060</v>
      </c>
      <c r="T501" s="98"/>
    </row>
    <row r="502" spans="1:20" ht="26.25" x14ac:dyDescent="0.25">
      <c r="A502" s="99">
        <v>491</v>
      </c>
      <c r="B502" s="75">
        <v>22055500</v>
      </c>
      <c r="C502" s="75" t="s">
        <v>32</v>
      </c>
      <c r="D502" s="75" t="s">
        <v>33</v>
      </c>
      <c r="E502" s="75" t="s">
        <v>34</v>
      </c>
      <c r="F502" s="75">
        <v>1200</v>
      </c>
      <c r="G502" s="75">
        <v>2714602</v>
      </c>
      <c r="H502" s="75" t="s">
        <v>35</v>
      </c>
      <c r="I502" s="85" t="s">
        <v>375</v>
      </c>
      <c r="J502" s="85" t="s">
        <v>37</v>
      </c>
      <c r="K502" s="101">
        <v>35361</v>
      </c>
      <c r="L502" s="88">
        <v>35591</v>
      </c>
      <c r="M502" s="23">
        <v>1997</v>
      </c>
      <c r="N502" s="23">
        <v>250</v>
      </c>
      <c r="O502" s="85" t="s">
        <v>38</v>
      </c>
      <c r="P502" s="85" t="s">
        <v>39</v>
      </c>
      <c r="Q502" s="85">
        <f t="shared" ref="Q502:Q506" si="24">SUM(M502+20)</f>
        <v>2017</v>
      </c>
      <c r="R502" s="85" t="s">
        <v>40</v>
      </c>
      <c r="S502" s="75">
        <v>2060</v>
      </c>
      <c r="T502" s="98"/>
    </row>
    <row r="503" spans="1:20" x14ac:dyDescent="0.25">
      <c r="A503" s="99">
        <v>492</v>
      </c>
      <c r="B503" s="75">
        <v>22055502</v>
      </c>
      <c r="C503" s="75" t="s">
        <v>32</v>
      </c>
      <c r="D503" s="75" t="s">
        <v>33</v>
      </c>
      <c r="E503" s="75" t="s">
        <v>34</v>
      </c>
      <c r="F503" s="75">
        <v>1200</v>
      </c>
      <c r="G503" s="75">
        <v>2714602</v>
      </c>
      <c r="H503" s="75" t="s">
        <v>35</v>
      </c>
      <c r="I503" s="85" t="s">
        <v>376</v>
      </c>
      <c r="J503" s="85" t="s">
        <v>37</v>
      </c>
      <c r="K503" s="101">
        <v>35550</v>
      </c>
      <c r="L503" s="88">
        <v>35573</v>
      </c>
      <c r="M503" s="23">
        <v>1998</v>
      </c>
      <c r="N503" s="23">
        <v>300</v>
      </c>
      <c r="O503" s="85" t="s">
        <v>38</v>
      </c>
      <c r="P503" s="85" t="s">
        <v>39</v>
      </c>
      <c r="Q503" s="85">
        <f t="shared" si="24"/>
        <v>2018</v>
      </c>
      <c r="R503" s="85" t="s">
        <v>40</v>
      </c>
      <c r="S503" s="75">
        <v>2060</v>
      </c>
      <c r="T503" s="98"/>
    </row>
    <row r="504" spans="1:20" ht="26.25" x14ac:dyDescent="0.25">
      <c r="A504" s="99">
        <v>493</v>
      </c>
      <c r="B504" s="75">
        <v>22055503</v>
      </c>
      <c r="C504" s="75" t="s">
        <v>32</v>
      </c>
      <c r="D504" s="75" t="s">
        <v>33</v>
      </c>
      <c r="E504" s="75" t="s">
        <v>34</v>
      </c>
      <c r="F504" s="75">
        <v>1200</v>
      </c>
      <c r="G504" s="75">
        <v>2714602</v>
      </c>
      <c r="H504" s="75" t="s">
        <v>35</v>
      </c>
      <c r="I504" s="85" t="s">
        <v>377</v>
      </c>
      <c r="J504" s="85" t="s">
        <v>37</v>
      </c>
      <c r="K504" s="101">
        <v>35930</v>
      </c>
      <c r="L504" s="88">
        <v>35958</v>
      </c>
      <c r="M504" s="23">
        <v>1999</v>
      </c>
      <c r="N504" s="23">
        <v>150</v>
      </c>
      <c r="O504" s="85" t="s">
        <v>38</v>
      </c>
      <c r="P504" s="85" t="s">
        <v>39</v>
      </c>
      <c r="Q504" s="85">
        <f t="shared" si="24"/>
        <v>2019</v>
      </c>
      <c r="R504" s="85" t="s">
        <v>40</v>
      </c>
      <c r="S504" s="75">
        <v>2060</v>
      </c>
      <c r="T504" s="98"/>
    </row>
    <row r="505" spans="1:20" x14ac:dyDescent="0.25">
      <c r="A505" s="99">
        <v>494</v>
      </c>
      <c r="B505" s="75">
        <v>22055504</v>
      </c>
      <c r="C505" s="75" t="s">
        <v>32</v>
      </c>
      <c r="D505" s="75" t="s">
        <v>33</v>
      </c>
      <c r="E505" s="75" t="s">
        <v>34</v>
      </c>
      <c r="F505" s="75">
        <v>1200</v>
      </c>
      <c r="G505" s="75">
        <v>2714602</v>
      </c>
      <c r="H505" s="75" t="s">
        <v>35</v>
      </c>
      <c r="I505" s="85" t="s">
        <v>376</v>
      </c>
      <c r="J505" s="85" t="s">
        <v>37</v>
      </c>
      <c r="K505" s="101">
        <v>35762</v>
      </c>
      <c r="L505" s="88">
        <v>35930</v>
      </c>
      <c r="M505" s="23">
        <v>1996</v>
      </c>
      <c r="N505" s="23">
        <v>200</v>
      </c>
      <c r="O505" s="85" t="s">
        <v>38</v>
      </c>
      <c r="P505" s="85" t="s">
        <v>39</v>
      </c>
      <c r="Q505" s="85">
        <f t="shared" si="24"/>
        <v>2016</v>
      </c>
      <c r="R505" s="85" t="s">
        <v>40</v>
      </c>
      <c r="S505" s="75">
        <v>2060</v>
      </c>
      <c r="T505" s="98"/>
    </row>
    <row r="506" spans="1:20" x14ac:dyDescent="0.25">
      <c r="A506" s="99">
        <v>495</v>
      </c>
      <c r="B506" s="75">
        <v>22055510</v>
      </c>
      <c r="C506" s="75" t="s">
        <v>32</v>
      </c>
      <c r="D506" s="75" t="s">
        <v>33</v>
      </c>
      <c r="E506" s="75" t="s">
        <v>34</v>
      </c>
      <c r="F506" s="75">
        <v>1200</v>
      </c>
      <c r="G506" s="75">
        <v>2714602</v>
      </c>
      <c r="H506" s="75" t="s">
        <v>35</v>
      </c>
      <c r="I506" s="85" t="s">
        <v>378</v>
      </c>
      <c r="J506" s="85" t="s">
        <v>37</v>
      </c>
      <c r="K506" s="101">
        <v>35522</v>
      </c>
      <c r="L506" s="88">
        <v>35564</v>
      </c>
      <c r="M506" s="23">
        <v>1998</v>
      </c>
      <c r="N506" s="23">
        <v>400</v>
      </c>
      <c r="O506" s="85" t="s">
        <v>38</v>
      </c>
      <c r="P506" s="85" t="s">
        <v>39</v>
      </c>
      <c r="Q506" s="85">
        <f t="shared" si="24"/>
        <v>2018</v>
      </c>
      <c r="R506" s="85" t="s">
        <v>40</v>
      </c>
      <c r="S506" s="75">
        <v>2060</v>
      </c>
      <c r="T506" s="98"/>
    </row>
    <row r="507" spans="1:20" x14ac:dyDescent="0.25">
      <c r="A507" s="99">
        <v>496</v>
      </c>
      <c r="B507" s="75">
        <v>22074482</v>
      </c>
      <c r="C507" s="75" t="s">
        <v>32</v>
      </c>
      <c r="D507" s="75" t="s">
        <v>33</v>
      </c>
      <c r="E507" s="75" t="s">
        <v>296</v>
      </c>
      <c r="F507" s="75">
        <v>1200</v>
      </c>
      <c r="G507" s="75">
        <v>2715395</v>
      </c>
      <c r="H507" s="75">
        <v>1602</v>
      </c>
      <c r="I507" s="85" t="s">
        <v>379</v>
      </c>
      <c r="J507" s="85" t="s">
        <v>37</v>
      </c>
      <c r="K507" s="101">
        <v>35514</v>
      </c>
      <c r="L507" s="88">
        <v>35870</v>
      </c>
      <c r="M507" s="23">
        <v>1998</v>
      </c>
      <c r="N507" s="23">
        <v>350</v>
      </c>
      <c r="O507" s="85" t="s">
        <v>38</v>
      </c>
      <c r="P507" s="85" t="s">
        <v>39</v>
      </c>
      <c r="Q507" s="85">
        <f>SUM(M507+10)</f>
        <v>2008</v>
      </c>
      <c r="R507" s="85" t="s">
        <v>40</v>
      </c>
      <c r="S507" s="75">
        <v>2060</v>
      </c>
      <c r="T507" s="98"/>
    </row>
    <row r="508" spans="1:20" x14ac:dyDescent="0.25">
      <c r="A508" s="99">
        <v>497</v>
      </c>
      <c r="B508" s="75">
        <v>22074485</v>
      </c>
      <c r="C508" s="75" t="s">
        <v>32</v>
      </c>
      <c r="D508" s="75" t="s">
        <v>33</v>
      </c>
      <c r="E508" s="75" t="s">
        <v>34</v>
      </c>
      <c r="F508" s="75">
        <v>1200</v>
      </c>
      <c r="G508" s="75">
        <v>2715395</v>
      </c>
      <c r="H508" s="75" t="s">
        <v>35</v>
      </c>
      <c r="I508" s="85" t="s">
        <v>57</v>
      </c>
      <c r="J508" s="85" t="s">
        <v>37</v>
      </c>
      <c r="K508" s="101">
        <v>36083</v>
      </c>
      <c r="L508" s="88">
        <v>36088</v>
      </c>
      <c r="M508" s="23">
        <v>1998</v>
      </c>
      <c r="N508" s="23">
        <v>450</v>
      </c>
      <c r="O508" s="85" t="s">
        <v>38</v>
      </c>
      <c r="P508" s="85" t="s">
        <v>39</v>
      </c>
      <c r="Q508" s="85">
        <f>SUM(M508+20)</f>
        <v>2018</v>
      </c>
      <c r="R508" s="85" t="s">
        <v>40</v>
      </c>
      <c r="S508" s="75">
        <v>2060</v>
      </c>
      <c r="T508" s="98"/>
    </row>
    <row r="509" spans="1:20" x14ac:dyDescent="0.25">
      <c r="A509" s="99">
        <v>498</v>
      </c>
      <c r="B509" s="75">
        <v>22074486</v>
      </c>
      <c r="C509" s="75" t="s">
        <v>32</v>
      </c>
      <c r="D509" s="75" t="s">
        <v>33</v>
      </c>
      <c r="E509" s="75" t="s">
        <v>34</v>
      </c>
      <c r="F509" s="75">
        <v>1200</v>
      </c>
      <c r="G509" s="75">
        <v>2715395</v>
      </c>
      <c r="H509" s="75" t="s">
        <v>35</v>
      </c>
      <c r="I509" s="85" t="s">
        <v>57</v>
      </c>
      <c r="J509" s="85" t="s">
        <v>37</v>
      </c>
      <c r="K509" s="101">
        <v>36068</v>
      </c>
      <c r="L509" s="88">
        <v>36098</v>
      </c>
      <c r="M509" s="23">
        <v>1997</v>
      </c>
      <c r="N509" s="23">
        <v>400</v>
      </c>
      <c r="O509" s="85" t="s">
        <v>38</v>
      </c>
      <c r="P509" s="85" t="s">
        <v>39</v>
      </c>
      <c r="Q509" s="85">
        <f>SUM(M509+20)</f>
        <v>2017</v>
      </c>
      <c r="R509" s="85" t="s">
        <v>40</v>
      </c>
      <c r="S509" s="75">
        <v>2060</v>
      </c>
      <c r="T509" s="98"/>
    </row>
    <row r="510" spans="1:20" x14ac:dyDescent="0.25">
      <c r="A510" s="99">
        <v>499</v>
      </c>
      <c r="B510" s="75">
        <v>22074487</v>
      </c>
      <c r="C510" s="75" t="s">
        <v>32</v>
      </c>
      <c r="D510" s="75" t="s">
        <v>33</v>
      </c>
      <c r="E510" s="75" t="s">
        <v>34</v>
      </c>
      <c r="F510" s="75">
        <v>1200</v>
      </c>
      <c r="G510" s="75">
        <v>2715395</v>
      </c>
      <c r="H510" s="75" t="s">
        <v>35</v>
      </c>
      <c r="I510" s="85" t="s">
        <v>57</v>
      </c>
      <c r="J510" s="85" t="s">
        <v>37</v>
      </c>
      <c r="K510" s="101">
        <v>36157</v>
      </c>
      <c r="L510" s="88">
        <v>36157</v>
      </c>
      <c r="M510" s="23">
        <v>1995</v>
      </c>
      <c r="N510" s="23">
        <v>300</v>
      </c>
      <c r="O510" s="85" t="s">
        <v>38</v>
      </c>
      <c r="P510" s="85" t="s">
        <v>39</v>
      </c>
      <c r="Q510" s="85">
        <f>SUM(M510+20)</f>
        <v>2015</v>
      </c>
      <c r="R510" s="85" t="s">
        <v>40</v>
      </c>
      <c r="S510" s="75">
        <v>2060</v>
      </c>
      <c r="T510" s="98"/>
    </row>
    <row r="511" spans="1:20" x14ac:dyDescent="0.25">
      <c r="A511" s="99">
        <v>500</v>
      </c>
      <c r="B511" s="75">
        <v>22074488</v>
      </c>
      <c r="C511" s="75" t="s">
        <v>32</v>
      </c>
      <c r="D511" s="75" t="s">
        <v>33</v>
      </c>
      <c r="E511" s="75" t="s">
        <v>34</v>
      </c>
      <c r="F511" s="75">
        <v>1200</v>
      </c>
      <c r="G511" s="75">
        <v>2715395</v>
      </c>
      <c r="H511" s="75" t="s">
        <v>35</v>
      </c>
      <c r="I511" s="85" t="s">
        <v>57</v>
      </c>
      <c r="J511" s="85" t="s">
        <v>37</v>
      </c>
      <c r="K511" s="101">
        <v>34829</v>
      </c>
      <c r="L511" s="88">
        <v>36031</v>
      </c>
      <c r="M511" s="23">
        <v>1995</v>
      </c>
      <c r="N511" s="23">
        <v>350</v>
      </c>
      <c r="O511" s="85" t="s">
        <v>38</v>
      </c>
      <c r="P511" s="85" t="s">
        <v>39</v>
      </c>
      <c r="Q511" s="85">
        <f>SUM(M511+20)</f>
        <v>2015</v>
      </c>
      <c r="R511" s="85" t="s">
        <v>40</v>
      </c>
      <c r="S511" s="75">
        <v>2060</v>
      </c>
      <c r="T511" s="98"/>
    </row>
    <row r="512" spans="1:20" x14ac:dyDescent="0.25">
      <c r="A512" s="99">
        <v>501</v>
      </c>
      <c r="B512" s="75">
        <v>22111902</v>
      </c>
      <c r="C512" s="75" t="s">
        <v>32</v>
      </c>
      <c r="D512" s="75" t="s">
        <v>219</v>
      </c>
      <c r="E512" s="75" t="s">
        <v>355</v>
      </c>
      <c r="F512" s="75">
        <v>1302</v>
      </c>
      <c r="G512" s="75">
        <v>2714541</v>
      </c>
      <c r="H512" s="75">
        <v>2310</v>
      </c>
      <c r="I512" s="85" t="s">
        <v>221</v>
      </c>
      <c r="J512" s="85" t="s">
        <v>37</v>
      </c>
      <c r="K512" s="101">
        <v>34579</v>
      </c>
      <c r="L512" s="88">
        <v>34579</v>
      </c>
      <c r="M512" s="23">
        <v>1998</v>
      </c>
      <c r="N512" s="23">
        <v>24</v>
      </c>
      <c r="O512" s="85" t="s">
        <v>38</v>
      </c>
      <c r="P512" s="85" t="s">
        <v>39</v>
      </c>
      <c r="Q512" s="85">
        <f>SUM(M512+10)</f>
        <v>2008</v>
      </c>
      <c r="R512" s="85" t="s">
        <v>40</v>
      </c>
      <c r="S512" s="75">
        <v>2060</v>
      </c>
      <c r="T512" s="98"/>
    </row>
    <row r="513" spans="1:20" ht="15.75" customHeight="1" x14ac:dyDescent="0.25">
      <c r="A513" s="99">
        <v>502</v>
      </c>
      <c r="B513" s="75">
        <v>22075394</v>
      </c>
      <c r="C513" s="75" t="s">
        <v>32</v>
      </c>
      <c r="D513" s="75" t="s">
        <v>94</v>
      </c>
      <c r="E513" s="75" t="s">
        <v>138</v>
      </c>
      <c r="F513" s="75">
        <v>1001</v>
      </c>
      <c r="G513" s="75">
        <v>2728606</v>
      </c>
      <c r="H513" s="75">
        <v>1308</v>
      </c>
      <c r="I513" s="85" t="s">
        <v>140</v>
      </c>
      <c r="J513" s="85" t="s">
        <v>37</v>
      </c>
      <c r="K513" s="47">
        <v>32220</v>
      </c>
      <c r="L513" s="24">
        <v>36203</v>
      </c>
      <c r="M513" s="23">
        <v>1999</v>
      </c>
      <c r="N513" s="23">
        <v>150</v>
      </c>
      <c r="O513" s="85" t="s">
        <v>38</v>
      </c>
      <c r="P513" s="85" t="s">
        <v>39</v>
      </c>
      <c r="Q513" s="85">
        <f t="shared" ref="Q513:Q531" si="25">SUM(M513+20)</f>
        <v>2019</v>
      </c>
      <c r="R513" s="85" t="s">
        <v>60</v>
      </c>
      <c r="S513" s="75">
        <v>2060</v>
      </c>
      <c r="T513" s="98"/>
    </row>
    <row r="514" spans="1:20" ht="14.25" customHeight="1" x14ac:dyDescent="0.25">
      <c r="A514" s="99">
        <v>503</v>
      </c>
      <c r="B514" s="75">
        <v>22071241</v>
      </c>
      <c r="C514" s="75" t="s">
        <v>32</v>
      </c>
      <c r="D514" s="75" t="s">
        <v>33</v>
      </c>
      <c r="E514" s="75" t="s">
        <v>34</v>
      </c>
      <c r="F514" s="75">
        <v>1200</v>
      </c>
      <c r="G514" s="75">
        <v>2714602</v>
      </c>
      <c r="H514" s="75" t="s">
        <v>35</v>
      </c>
      <c r="I514" s="85" t="s">
        <v>380</v>
      </c>
      <c r="J514" s="85" t="s">
        <v>37</v>
      </c>
      <c r="K514" s="47">
        <v>34985</v>
      </c>
      <c r="L514" s="24">
        <v>35124</v>
      </c>
      <c r="M514" s="23">
        <v>1996</v>
      </c>
      <c r="N514" s="23">
        <v>9</v>
      </c>
      <c r="O514" s="85" t="s">
        <v>38</v>
      </c>
      <c r="P514" s="85" t="s">
        <v>39</v>
      </c>
      <c r="Q514" s="85">
        <f t="shared" si="25"/>
        <v>2016</v>
      </c>
      <c r="R514" s="85" t="s">
        <v>40</v>
      </c>
      <c r="S514" s="75">
        <v>2060</v>
      </c>
      <c r="T514" s="98"/>
    </row>
    <row r="515" spans="1:20" ht="26.25" x14ac:dyDescent="0.25">
      <c r="A515" s="99">
        <v>504</v>
      </c>
      <c r="B515" s="75">
        <v>22053524</v>
      </c>
      <c r="C515" s="75" t="s">
        <v>32</v>
      </c>
      <c r="D515" s="75" t="s">
        <v>33</v>
      </c>
      <c r="E515" s="75" t="s">
        <v>381</v>
      </c>
      <c r="F515" s="75">
        <v>1200</v>
      </c>
      <c r="G515" s="75">
        <v>2713988</v>
      </c>
      <c r="H515" s="75" t="s">
        <v>382</v>
      </c>
      <c r="I515" s="85" t="s">
        <v>318</v>
      </c>
      <c r="J515" s="85" t="s">
        <v>37</v>
      </c>
      <c r="K515" s="47">
        <v>36007</v>
      </c>
      <c r="L515" s="24">
        <v>36215</v>
      </c>
      <c r="M515" s="23">
        <v>1999</v>
      </c>
      <c r="N515" s="23">
        <v>450</v>
      </c>
      <c r="O515" s="85" t="s">
        <v>38</v>
      </c>
      <c r="P515" s="85" t="s">
        <v>39</v>
      </c>
      <c r="Q515" s="85">
        <f t="shared" si="25"/>
        <v>2019</v>
      </c>
      <c r="R515" s="85" t="s">
        <v>40</v>
      </c>
      <c r="S515" s="75">
        <v>2060</v>
      </c>
      <c r="T515" s="98"/>
    </row>
    <row r="516" spans="1:20" ht="26.25" x14ac:dyDescent="0.25">
      <c r="A516" s="99">
        <v>505</v>
      </c>
      <c r="B516" s="75">
        <v>22053525</v>
      </c>
      <c r="C516" s="75" t="s">
        <v>32</v>
      </c>
      <c r="D516" s="75" t="s">
        <v>33</v>
      </c>
      <c r="E516" s="75" t="s">
        <v>381</v>
      </c>
      <c r="F516" s="75">
        <v>1200</v>
      </c>
      <c r="G516" s="75">
        <v>2713988</v>
      </c>
      <c r="H516" s="75" t="s">
        <v>382</v>
      </c>
      <c r="I516" s="85" t="s">
        <v>318</v>
      </c>
      <c r="J516" s="85" t="s">
        <v>37</v>
      </c>
      <c r="K516" s="47">
        <v>36208</v>
      </c>
      <c r="L516" s="24">
        <v>36218</v>
      </c>
      <c r="M516" s="23">
        <v>1999</v>
      </c>
      <c r="N516" s="23">
        <v>450</v>
      </c>
      <c r="O516" s="85" t="s">
        <v>38</v>
      </c>
      <c r="P516" s="85" t="s">
        <v>39</v>
      </c>
      <c r="Q516" s="85">
        <f t="shared" si="25"/>
        <v>2019</v>
      </c>
      <c r="R516" s="85" t="s">
        <v>40</v>
      </c>
      <c r="S516" s="75">
        <v>2060</v>
      </c>
      <c r="T516" s="98"/>
    </row>
    <row r="517" spans="1:20" ht="26.25" x14ac:dyDescent="0.25">
      <c r="A517" s="99">
        <v>506</v>
      </c>
      <c r="B517" s="75">
        <v>22053526</v>
      </c>
      <c r="C517" s="75" t="s">
        <v>32</v>
      </c>
      <c r="D517" s="75" t="s">
        <v>33</v>
      </c>
      <c r="E517" s="75" t="s">
        <v>381</v>
      </c>
      <c r="F517" s="75">
        <v>1200</v>
      </c>
      <c r="G517" s="75">
        <v>2713988</v>
      </c>
      <c r="H517" s="75" t="s">
        <v>382</v>
      </c>
      <c r="I517" s="85" t="s">
        <v>318</v>
      </c>
      <c r="J517" s="85" t="s">
        <v>37</v>
      </c>
      <c r="K517" s="47">
        <v>36219</v>
      </c>
      <c r="L517" s="24">
        <v>36223</v>
      </c>
      <c r="M517" s="23">
        <v>1999</v>
      </c>
      <c r="N517" s="23">
        <v>450</v>
      </c>
      <c r="O517" s="85" t="s">
        <v>38</v>
      </c>
      <c r="P517" s="85" t="s">
        <v>39</v>
      </c>
      <c r="Q517" s="85">
        <f t="shared" si="25"/>
        <v>2019</v>
      </c>
      <c r="R517" s="85" t="s">
        <v>40</v>
      </c>
      <c r="S517" s="75">
        <v>2060</v>
      </c>
      <c r="T517" s="98"/>
    </row>
    <row r="518" spans="1:20" ht="26.25" x14ac:dyDescent="0.25">
      <c r="A518" s="99">
        <v>507</v>
      </c>
      <c r="B518" s="75">
        <v>22053527</v>
      </c>
      <c r="C518" s="75" t="s">
        <v>32</v>
      </c>
      <c r="D518" s="75" t="s">
        <v>33</v>
      </c>
      <c r="E518" s="75" t="s">
        <v>381</v>
      </c>
      <c r="F518" s="75">
        <v>1200</v>
      </c>
      <c r="G518" s="75">
        <v>2713988</v>
      </c>
      <c r="H518" s="75" t="s">
        <v>382</v>
      </c>
      <c r="I518" s="85" t="s">
        <v>318</v>
      </c>
      <c r="J518" s="85" t="s">
        <v>37</v>
      </c>
      <c r="K518" s="47">
        <v>36182</v>
      </c>
      <c r="L518" s="24">
        <v>36249</v>
      </c>
      <c r="M518" s="23">
        <v>1999</v>
      </c>
      <c r="N518" s="23">
        <v>460</v>
      </c>
      <c r="O518" s="85" t="s">
        <v>38</v>
      </c>
      <c r="P518" s="85" t="s">
        <v>39</v>
      </c>
      <c r="Q518" s="85">
        <f t="shared" si="25"/>
        <v>2019</v>
      </c>
      <c r="R518" s="85" t="s">
        <v>40</v>
      </c>
      <c r="S518" s="75">
        <v>2060</v>
      </c>
      <c r="T518" s="98"/>
    </row>
    <row r="519" spans="1:20" ht="26.25" x14ac:dyDescent="0.25">
      <c r="A519" s="99">
        <v>508</v>
      </c>
      <c r="B519" s="75">
        <v>22053530</v>
      </c>
      <c r="C519" s="75" t="s">
        <v>32</v>
      </c>
      <c r="D519" s="75" t="s">
        <v>33</v>
      </c>
      <c r="E519" s="75" t="s">
        <v>381</v>
      </c>
      <c r="F519" s="75">
        <v>1200</v>
      </c>
      <c r="G519" s="75">
        <v>2713988</v>
      </c>
      <c r="H519" s="75" t="s">
        <v>382</v>
      </c>
      <c r="I519" s="85" t="s">
        <v>318</v>
      </c>
      <c r="J519" s="85" t="s">
        <v>37</v>
      </c>
      <c r="K519" s="47">
        <v>36236</v>
      </c>
      <c r="L519" s="24">
        <v>36250</v>
      </c>
      <c r="M519" s="23">
        <v>1999</v>
      </c>
      <c r="N519" s="23">
        <v>430</v>
      </c>
      <c r="O519" s="85" t="s">
        <v>38</v>
      </c>
      <c r="P519" s="85" t="s">
        <v>39</v>
      </c>
      <c r="Q519" s="85">
        <f t="shared" si="25"/>
        <v>2019</v>
      </c>
      <c r="R519" s="85" t="s">
        <v>40</v>
      </c>
      <c r="S519" s="75">
        <v>2060</v>
      </c>
      <c r="T519" s="98"/>
    </row>
    <row r="520" spans="1:20" ht="26.25" x14ac:dyDescent="0.25">
      <c r="A520" s="99">
        <v>509</v>
      </c>
      <c r="B520" s="75">
        <v>22053531</v>
      </c>
      <c r="C520" s="75" t="s">
        <v>32</v>
      </c>
      <c r="D520" s="75" t="s">
        <v>33</v>
      </c>
      <c r="E520" s="75" t="s">
        <v>381</v>
      </c>
      <c r="F520" s="75">
        <v>1200</v>
      </c>
      <c r="G520" s="75">
        <v>2713988</v>
      </c>
      <c r="H520" s="75" t="s">
        <v>382</v>
      </c>
      <c r="I520" s="85" t="s">
        <v>318</v>
      </c>
      <c r="J520" s="85" t="s">
        <v>37</v>
      </c>
      <c r="K520" s="47">
        <v>36269</v>
      </c>
      <c r="L520" s="24">
        <v>36270</v>
      </c>
      <c r="M520" s="23">
        <v>1999</v>
      </c>
      <c r="N520" s="23">
        <v>450</v>
      </c>
      <c r="O520" s="85" t="s">
        <v>38</v>
      </c>
      <c r="P520" s="85" t="s">
        <v>39</v>
      </c>
      <c r="Q520" s="85">
        <f t="shared" si="25"/>
        <v>2019</v>
      </c>
      <c r="R520" s="85" t="s">
        <v>40</v>
      </c>
      <c r="S520" s="75">
        <v>2060</v>
      </c>
      <c r="T520" s="98"/>
    </row>
    <row r="521" spans="1:20" x14ac:dyDescent="0.25">
      <c r="A521" s="99">
        <v>510</v>
      </c>
      <c r="B521" s="75">
        <v>25391567</v>
      </c>
      <c r="C521" s="75" t="s">
        <v>32</v>
      </c>
      <c r="D521" s="75" t="s">
        <v>33</v>
      </c>
      <c r="E521" s="75" t="s">
        <v>46</v>
      </c>
      <c r="F521" s="75">
        <v>1200</v>
      </c>
      <c r="G521" s="75">
        <v>2728296</v>
      </c>
      <c r="H521" s="75" t="s">
        <v>47</v>
      </c>
      <c r="I521" s="85" t="s">
        <v>383</v>
      </c>
      <c r="J521" s="85" t="s">
        <v>37</v>
      </c>
      <c r="K521" s="47">
        <v>34516</v>
      </c>
      <c r="L521" s="24">
        <v>35427</v>
      </c>
      <c r="M521" s="23">
        <v>1996</v>
      </c>
      <c r="N521" s="23">
        <v>250</v>
      </c>
      <c r="O521" s="85" t="s">
        <v>38</v>
      </c>
      <c r="P521" s="85" t="s">
        <v>39</v>
      </c>
      <c r="Q521" s="85">
        <f t="shared" si="25"/>
        <v>2016</v>
      </c>
      <c r="R521" s="85" t="s">
        <v>40</v>
      </c>
      <c r="S521" s="75">
        <v>2060</v>
      </c>
      <c r="T521" s="98"/>
    </row>
    <row r="522" spans="1:20" x14ac:dyDescent="0.25">
      <c r="A522" s="99">
        <v>511</v>
      </c>
      <c r="B522" s="75">
        <v>25391568</v>
      </c>
      <c r="C522" s="75" t="s">
        <v>32</v>
      </c>
      <c r="D522" s="75" t="s">
        <v>33</v>
      </c>
      <c r="E522" s="75" t="s">
        <v>46</v>
      </c>
      <c r="F522" s="75">
        <v>1200</v>
      </c>
      <c r="G522" s="75">
        <v>2728296</v>
      </c>
      <c r="H522" s="75" t="s">
        <v>47</v>
      </c>
      <c r="I522" s="85" t="s">
        <v>384</v>
      </c>
      <c r="J522" s="85" t="s">
        <v>37</v>
      </c>
      <c r="K522" s="47">
        <v>34151</v>
      </c>
      <c r="L522" s="24">
        <v>34333</v>
      </c>
      <c r="M522" s="23">
        <v>1993</v>
      </c>
      <c r="N522" s="23">
        <v>300</v>
      </c>
      <c r="O522" s="85" t="s">
        <v>38</v>
      </c>
      <c r="P522" s="85" t="s">
        <v>39</v>
      </c>
      <c r="Q522" s="85">
        <f t="shared" si="25"/>
        <v>2013</v>
      </c>
      <c r="R522" s="85" t="s">
        <v>40</v>
      </c>
      <c r="S522" s="75">
        <v>2060</v>
      </c>
      <c r="T522" s="98"/>
    </row>
    <row r="523" spans="1:20" x14ac:dyDescent="0.25">
      <c r="A523" s="99">
        <v>512</v>
      </c>
      <c r="B523" s="75">
        <v>25391569</v>
      </c>
      <c r="C523" s="75" t="s">
        <v>32</v>
      </c>
      <c r="D523" s="75" t="s">
        <v>33</v>
      </c>
      <c r="E523" s="75" t="s">
        <v>46</v>
      </c>
      <c r="F523" s="75">
        <v>1200</v>
      </c>
      <c r="G523" s="75">
        <v>2728296</v>
      </c>
      <c r="H523" s="75" t="s">
        <v>47</v>
      </c>
      <c r="I523" s="85" t="s">
        <v>385</v>
      </c>
      <c r="J523" s="85" t="s">
        <v>37</v>
      </c>
      <c r="K523" s="47">
        <v>31055</v>
      </c>
      <c r="L523" s="24">
        <v>31387</v>
      </c>
      <c r="M523" s="23">
        <v>1985</v>
      </c>
      <c r="N523" s="23">
        <v>180</v>
      </c>
      <c r="O523" s="85" t="s">
        <v>38</v>
      </c>
      <c r="P523" s="85" t="s">
        <v>39</v>
      </c>
      <c r="Q523" s="85">
        <f t="shared" si="25"/>
        <v>2005</v>
      </c>
      <c r="R523" s="85" t="s">
        <v>40</v>
      </c>
      <c r="S523" s="75">
        <v>2060</v>
      </c>
      <c r="T523" s="98"/>
    </row>
    <row r="524" spans="1:20" x14ac:dyDescent="0.25">
      <c r="A524" s="99">
        <v>513</v>
      </c>
      <c r="B524" s="75">
        <v>25391571</v>
      </c>
      <c r="C524" s="75" t="s">
        <v>32</v>
      </c>
      <c r="D524" s="75" t="s">
        <v>33</v>
      </c>
      <c r="E524" s="75" t="s">
        <v>46</v>
      </c>
      <c r="F524" s="75">
        <v>1200</v>
      </c>
      <c r="G524" s="75">
        <v>2728296</v>
      </c>
      <c r="H524" s="75" t="s">
        <v>47</v>
      </c>
      <c r="I524" s="85" t="s">
        <v>386</v>
      </c>
      <c r="J524" s="85" t="s">
        <v>37</v>
      </c>
      <c r="K524" s="47">
        <v>34702</v>
      </c>
      <c r="L524" s="24">
        <v>35061</v>
      </c>
      <c r="M524" s="23">
        <v>1995</v>
      </c>
      <c r="N524" s="23">
        <v>400</v>
      </c>
      <c r="O524" s="85" t="s">
        <v>38</v>
      </c>
      <c r="P524" s="85" t="s">
        <v>39</v>
      </c>
      <c r="Q524" s="85">
        <f t="shared" si="25"/>
        <v>2015</v>
      </c>
      <c r="R524" s="85" t="s">
        <v>40</v>
      </c>
      <c r="S524" s="75">
        <v>2060</v>
      </c>
      <c r="T524" s="98"/>
    </row>
    <row r="525" spans="1:20" x14ac:dyDescent="0.25">
      <c r="A525" s="99">
        <v>514</v>
      </c>
      <c r="B525" s="75">
        <v>25391572</v>
      </c>
      <c r="C525" s="75" t="s">
        <v>32</v>
      </c>
      <c r="D525" s="75" t="s">
        <v>33</v>
      </c>
      <c r="E525" s="75" t="s">
        <v>46</v>
      </c>
      <c r="F525" s="75">
        <v>1200</v>
      </c>
      <c r="G525" s="75">
        <v>2728296</v>
      </c>
      <c r="H525" s="75" t="s">
        <v>47</v>
      </c>
      <c r="I525" s="85" t="s">
        <v>387</v>
      </c>
      <c r="J525" s="85" t="s">
        <v>37</v>
      </c>
      <c r="K525" s="47">
        <v>34317</v>
      </c>
      <c r="L525" s="24">
        <v>34515</v>
      </c>
      <c r="M525" s="23">
        <v>1994</v>
      </c>
      <c r="N525" s="23">
        <v>300</v>
      </c>
      <c r="O525" s="85" t="s">
        <v>38</v>
      </c>
      <c r="P525" s="85" t="s">
        <v>39</v>
      </c>
      <c r="Q525" s="85">
        <f t="shared" si="25"/>
        <v>2014</v>
      </c>
      <c r="R525" s="85" t="s">
        <v>40</v>
      </c>
      <c r="S525" s="75">
        <v>2060</v>
      </c>
      <c r="T525" s="98"/>
    </row>
    <row r="526" spans="1:20" x14ac:dyDescent="0.25">
      <c r="A526" s="99">
        <v>515</v>
      </c>
      <c r="B526" s="75">
        <v>25391574</v>
      </c>
      <c r="C526" s="75" t="s">
        <v>32</v>
      </c>
      <c r="D526" s="75" t="s">
        <v>33</v>
      </c>
      <c r="E526" s="75" t="s">
        <v>46</v>
      </c>
      <c r="F526" s="75">
        <v>1200</v>
      </c>
      <c r="G526" s="75">
        <v>2728296</v>
      </c>
      <c r="H526" s="75" t="s">
        <v>47</v>
      </c>
      <c r="I526" s="85" t="s">
        <v>388</v>
      </c>
      <c r="J526" s="85" t="s">
        <v>37</v>
      </c>
      <c r="K526" s="47">
        <v>32149</v>
      </c>
      <c r="L526" s="24">
        <v>32496</v>
      </c>
      <c r="M526" s="23">
        <v>1988</v>
      </c>
      <c r="N526" s="23">
        <v>180</v>
      </c>
      <c r="O526" s="85" t="s">
        <v>38</v>
      </c>
      <c r="P526" s="85" t="s">
        <v>39</v>
      </c>
      <c r="Q526" s="85">
        <f t="shared" si="25"/>
        <v>2008</v>
      </c>
      <c r="R526" s="85" t="s">
        <v>40</v>
      </c>
      <c r="S526" s="75">
        <v>2060</v>
      </c>
      <c r="T526" s="98"/>
    </row>
    <row r="527" spans="1:20" x14ac:dyDescent="0.25">
      <c r="A527" s="99">
        <v>516</v>
      </c>
      <c r="B527" s="75">
        <v>25391576</v>
      </c>
      <c r="C527" s="75" t="s">
        <v>32</v>
      </c>
      <c r="D527" s="75" t="s">
        <v>33</v>
      </c>
      <c r="E527" s="75" t="s">
        <v>46</v>
      </c>
      <c r="F527" s="75">
        <v>1200</v>
      </c>
      <c r="G527" s="75">
        <v>2728296</v>
      </c>
      <c r="H527" s="75" t="s">
        <v>47</v>
      </c>
      <c r="I527" s="85" t="s">
        <v>389</v>
      </c>
      <c r="J527" s="85" t="s">
        <v>37</v>
      </c>
      <c r="K527" s="47">
        <v>29593</v>
      </c>
      <c r="L527" s="24">
        <v>31043</v>
      </c>
      <c r="M527" s="23">
        <v>1984</v>
      </c>
      <c r="N527" s="23">
        <v>200</v>
      </c>
      <c r="O527" s="85" t="s">
        <v>38</v>
      </c>
      <c r="P527" s="85" t="s">
        <v>39</v>
      </c>
      <c r="Q527" s="85">
        <f t="shared" si="25"/>
        <v>2004</v>
      </c>
      <c r="R527" s="85" t="s">
        <v>40</v>
      </c>
      <c r="S527" s="75">
        <v>2060</v>
      </c>
      <c r="T527" s="98"/>
    </row>
    <row r="528" spans="1:20" x14ac:dyDescent="0.25">
      <c r="A528" s="99">
        <v>517</v>
      </c>
      <c r="B528" s="75">
        <v>22049283</v>
      </c>
      <c r="C528" s="75" t="s">
        <v>32</v>
      </c>
      <c r="D528" s="75" t="s">
        <v>33</v>
      </c>
      <c r="E528" s="75" t="s">
        <v>34</v>
      </c>
      <c r="F528" s="75">
        <v>1200</v>
      </c>
      <c r="G528" s="75">
        <v>2715129</v>
      </c>
      <c r="H528" s="75" t="s">
        <v>35</v>
      </c>
      <c r="I528" s="85" t="s">
        <v>57</v>
      </c>
      <c r="J528" s="85" t="s">
        <v>37</v>
      </c>
      <c r="K528" s="47">
        <v>33665</v>
      </c>
      <c r="L528" s="24">
        <v>33752</v>
      </c>
      <c r="M528" s="23">
        <v>1992</v>
      </c>
      <c r="N528" s="23">
        <v>300</v>
      </c>
      <c r="O528" s="85" t="s">
        <v>38</v>
      </c>
      <c r="P528" s="85" t="s">
        <v>39</v>
      </c>
      <c r="Q528" s="85">
        <f t="shared" si="25"/>
        <v>2012</v>
      </c>
      <c r="R528" s="85" t="s">
        <v>40</v>
      </c>
      <c r="S528" s="75">
        <v>2060</v>
      </c>
      <c r="T528" s="98"/>
    </row>
    <row r="529" spans="1:20" x14ac:dyDescent="0.25">
      <c r="A529" s="99">
        <v>518</v>
      </c>
      <c r="B529" s="75">
        <v>22064076</v>
      </c>
      <c r="C529" s="75" t="s">
        <v>32</v>
      </c>
      <c r="D529" s="75" t="s">
        <v>33</v>
      </c>
      <c r="E529" s="75" t="s">
        <v>34</v>
      </c>
      <c r="F529" s="75">
        <v>1200</v>
      </c>
      <c r="G529" s="75">
        <v>2714468</v>
      </c>
      <c r="H529" s="75" t="s">
        <v>35</v>
      </c>
      <c r="I529" s="85" t="s">
        <v>57</v>
      </c>
      <c r="J529" s="85" t="s">
        <v>37</v>
      </c>
      <c r="K529" s="47">
        <v>35825</v>
      </c>
      <c r="L529" s="24">
        <v>35846</v>
      </c>
      <c r="M529" s="23">
        <v>1998</v>
      </c>
      <c r="N529" s="23">
        <v>400</v>
      </c>
      <c r="O529" s="85" t="s">
        <v>38</v>
      </c>
      <c r="P529" s="85" t="s">
        <v>39</v>
      </c>
      <c r="Q529" s="85">
        <f t="shared" si="25"/>
        <v>2018</v>
      </c>
      <c r="R529" s="85" t="s">
        <v>40</v>
      </c>
      <c r="S529" s="75">
        <v>2060</v>
      </c>
      <c r="T529" s="98"/>
    </row>
    <row r="530" spans="1:20" x14ac:dyDescent="0.25">
      <c r="A530" s="99">
        <v>519</v>
      </c>
      <c r="B530" s="75">
        <v>22064077</v>
      </c>
      <c r="C530" s="75" t="s">
        <v>32</v>
      </c>
      <c r="D530" s="75" t="s">
        <v>33</v>
      </c>
      <c r="E530" s="75" t="s">
        <v>34</v>
      </c>
      <c r="F530" s="75">
        <v>1200</v>
      </c>
      <c r="G530" s="75">
        <v>2714468</v>
      </c>
      <c r="H530" s="75" t="s">
        <v>35</v>
      </c>
      <c r="I530" s="85" t="s">
        <v>57</v>
      </c>
      <c r="J530" s="85" t="s">
        <v>37</v>
      </c>
      <c r="K530" s="47">
        <v>36007</v>
      </c>
      <c r="L530" s="24">
        <v>36011</v>
      </c>
      <c r="M530" s="23">
        <v>1998</v>
      </c>
      <c r="N530" s="23">
        <v>350</v>
      </c>
      <c r="O530" s="85" t="s">
        <v>38</v>
      </c>
      <c r="P530" s="85" t="s">
        <v>39</v>
      </c>
      <c r="Q530" s="85">
        <f t="shared" si="25"/>
        <v>2018</v>
      </c>
      <c r="R530" s="85" t="s">
        <v>40</v>
      </c>
      <c r="S530" s="75">
        <v>2060</v>
      </c>
      <c r="T530" s="98"/>
    </row>
    <row r="531" spans="1:20" x14ac:dyDescent="0.25">
      <c r="A531" s="99">
        <v>520</v>
      </c>
      <c r="B531" s="75">
        <v>22064078</v>
      </c>
      <c r="C531" s="75" t="s">
        <v>32</v>
      </c>
      <c r="D531" s="75" t="s">
        <v>33</v>
      </c>
      <c r="E531" s="75" t="s">
        <v>34</v>
      </c>
      <c r="F531" s="75">
        <v>1200</v>
      </c>
      <c r="G531" s="75">
        <v>2714468</v>
      </c>
      <c r="H531" s="75" t="s">
        <v>35</v>
      </c>
      <c r="I531" s="85" t="s">
        <v>57</v>
      </c>
      <c r="J531" s="85" t="s">
        <v>37</v>
      </c>
      <c r="K531" s="47">
        <v>35963</v>
      </c>
      <c r="L531" s="24">
        <v>35965</v>
      </c>
      <c r="M531" s="23">
        <v>1998</v>
      </c>
      <c r="N531" s="23">
        <v>300</v>
      </c>
      <c r="O531" s="85" t="s">
        <v>38</v>
      </c>
      <c r="P531" s="85" t="s">
        <v>39</v>
      </c>
      <c r="Q531" s="85">
        <f t="shared" si="25"/>
        <v>2018</v>
      </c>
      <c r="R531" s="85" t="s">
        <v>40</v>
      </c>
      <c r="S531" s="75">
        <v>2060</v>
      </c>
      <c r="T531" s="98"/>
    </row>
    <row r="532" spans="1:20" x14ac:dyDescent="0.25">
      <c r="A532" s="99">
        <v>521</v>
      </c>
      <c r="B532" s="75">
        <v>21854262</v>
      </c>
      <c r="C532" s="75" t="s">
        <v>32</v>
      </c>
      <c r="D532" s="75" t="s">
        <v>70</v>
      </c>
      <c r="E532" s="75" t="s">
        <v>131</v>
      </c>
      <c r="F532" s="75">
        <v>1100</v>
      </c>
      <c r="G532" s="75">
        <v>2714489</v>
      </c>
      <c r="H532" s="75" t="s">
        <v>132</v>
      </c>
      <c r="I532" s="85" t="s">
        <v>390</v>
      </c>
      <c r="J532" s="85" t="s">
        <v>37</v>
      </c>
      <c r="K532" s="47">
        <v>35390</v>
      </c>
      <c r="L532" s="24">
        <v>35670</v>
      </c>
      <c r="M532" s="23">
        <v>1997</v>
      </c>
      <c r="N532" s="23">
        <v>10</v>
      </c>
      <c r="O532" s="85" t="s">
        <v>38</v>
      </c>
      <c r="P532" s="85" t="s">
        <v>39</v>
      </c>
      <c r="Q532" s="85">
        <f>SUM(M532+10)</f>
        <v>2007</v>
      </c>
      <c r="R532" s="85" t="s">
        <v>40</v>
      </c>
      <c r="S532" s="75">
        <v>2060</v>
      </c>
      <c r="T532" s="98"/>
    </row>
    <row r="533" spans="1:20" ht="26.25" x14ac:dyDescent="0.25">
      <c r="A533" s="99">
        <v>522</v>
      </c>
      <c r="B533" s="75">
        <v>22054000</v>
      </c>
      <c r="C533" s="75" t="s">
        <v>32</v>
      </c>
      <c r="D533" s="75" t="s">
        <v>70</v>
      </c>
      <c r="E533" s="75" t="s">
        <v>89</v>
      </c>
      <c r="F533" s="75">
        <v>1100</v>
      </c>
      <c r="G533" s="75">
        <v>2713930</v>
      </c>
      <c r="H533" s="75">
        <v>2305</v>
      </c>
      <c r="I533" s="85" t="s">
        <v>391</v>
      </c>
      <c r="J533" s="85" t="s">
        <v>37</v>
      </c>
      <c r="K533" s="47">
        <v>35689</v>
      </c>
      <c r="L533" s="24">
        <v>35689</v>
      </c>
      <c r="M533" s="23">
        <v>1997</v>
      </c>
      <c r="N533" s="23">
        <v>19</v>
      </c>
      <c r="O533" s="85" t="s">
        <v>38</v>
      </c>
      <c r="P533" s="85" t="s">
        <v>39</v>
      </c>
      <c r="Q533" s="85">
        <f>SUM(M533+10)</f>
        <v>2007</v>
      </c>
      <c r="R533" s="85" t="s">
        <v>40</v>
      </c>
      <c r="S533" s="75">
        <v>2060</v>
      </c>
      <c r="T533" s="98"/>
    </row>
    <row r="534" spans="1:20" x14ac:dyDescent="0.25">
      <c r="A534" s="99">
        <v>523</v>
      </c>
      <c r="B534" s="75">
        <v>22063092</v>
      </c>
      <c r="C534" s="75" t="s">
        <v>32</v>
      </c>
      <c r="D534" s="75" t="s">
        <v>70</v>
      </c>
      <c r="E534" s="75" t="s">
        <v>392</v>
      </c>
      <c r="F534" s="75">
        <v>1100</v>
      </c>
      <c r="G534" s="75">
        <v>2713930</v>
      </c>
      <c r="H534" s="75">
        <v>2309</v>
      </c>
      <c r="I534" s="85" t="s">
        <v>393</v>
      </c>
      <c r="J534" s="85" t="s">
        <v>37</v>
      </c>
      <c r="K534" s="47">
        <v>35510</v>
      </c>
      <c r="L534" s="24">
        <v>35963</v>
      </c>
      <c r="M534" s="23">
        <v>1998</v>
      </c>
      <c r="N534" s="23">
        <v>90</v>
      </c>
      <c r="O534" s="85" t="s">
        <v>38</v>
      </c>
      <c r="P534" s="85" t="s">
        <v>39</v>
      </c>
      <c r="Q534" s="85">
        <f>SUM(M534+10)</f>
        <v>2008</v>
      </c>
      <c r="R534" s="85" t="s">
        <v>40</v>
      </c>
      <c r="S534" s="75">
        <v>2060</v>
      </c>
      <c r="T534" s="98"/>
    </row>
    <row r="535" spans="1:20" x14ac:dyDescent="0.25">
      <c r="A535" s="99">
        <v>524</v>
      </c>
      <c r="B535" s="75">
        <v>22058400</v>
      </c>
      <c r="C535" s="75" t="s">
        <v>32</v>
      </c>
      <c r="D535" s="75" t="s">
        <v>33</v>
      </c>
      <c r="E535" s="75" t="s">
        <v>34</v>
      </c>
      <c r="F535" s="75">
        <v>1200</v>
      </c>
      <c r="G535" s="75">
        <v>2714652</v>
      </c>
      <c r="H535" s="75" t="s">
        <v>35</v>
      </c>
      <c r="I535" s="85" t="s">
        <v>394</v>
      </c>
      <c r="J535" s="85" t="s">
        <v>37</v>
      </c>
      <c r="K535" s="47">
        <v>35311</v>
      </c>
      <c r="L535" s="24">
        <v>35338</v>
      </c>
      <c r="M535" s="23">
        <v>1996</v>
      </c>
      <c r="N535" s="23">
        <v>200</v>
      </c>
      <c r="O535" s="85" t="s">
        <v>38</v>
      </c>
      <c r="P535" s="85" t="s">
        <v>39</v>
      </c>
      <c r="Q535" s="85">
        <f t="shared" ref="Q535:Q542" si="26">SUM(M535+20)</f>
        <v>2016</v>
      </c>
      <c r="R535" s="85" t="s">
        <v>40</v>
      </c>
      <c r="S535" s="75">
        <v>2060</v>
      </c>
      <c r="T535" s="98"/>
    </row>
    <row r="536" spans="1:20" ht="26.25" x14ac:dyDescent="0.25">
      <c r="A536" s="99">
        <v>525</v>
      </c>
      <c r="B536" s="75">
        <v>22111821</v>
      </c>
      <c r="C536" s="75" t="s">
        <v>32</v>
      </c>
      <c r="D536" s="75" t="s">
        <v>33</v>
      </c>
      <c r="E536" s="75" t="s">
        <v>381</v>
      </c>
      <c r="F536" s="75">
        <v>1200</v>
      </c>
      <c r="G536" s="75">
        <v>2714652</v>
      </c>
      <c r="H536" s="75" t="s">
        <v>382</v>
      </c>
      <c r="I536" s="85" t="s">
        <v>395</v>
      </c>
      <c r="J536" s="85" t="s">
        <v>37</v>
      </c>
      <c r="K536" s="47">
        <v>36091</v>
      </c>
      <c r="L536" s="24">
        <v>36129</v>
      </c>
      <c r="M536" s="23">
        <v>1998</v>
      </c>
      <c r="N536" s="23">
        <v>450</v>
      </c>
      <c r="O536" s="85" t="s">
        <v>38</v>
      </c>
      <c r="P536" s="85" t="s">
        <v>39</v>
      </c>
      <c r="Q536" s="85">
        <f t="shared" si="26"/>
        <v>2018</v>
      </c>
      <c r="R536" s="85" t="s">
        <v>40</v>
      </c>
      <c r="S536" s="75">
        <v>2060</v>
      </c>
      <c r="T536" s="98"/>
    </row>
    <row r="537" spans="1:20" x14ac:dyDescent="0.25">
      <c r="A537" s="99">
        <v>526</v>
      </c>
      <c r="B537" s="75">
        <v>22111825</v>
      </c>
      <c r="C537" s="75" t="s">
        <v>32</v>
      </c>
      <c r="D537" s="75" t="s">
        <v>33</v>
      </c>
      <c r="E537" s="75" t="s">
        <v>46</v>
      </c>
      <c r="F537" s="75">
        <v>1200</v>
      </c>
      <c r="G537" s="75">
        <v>2714652</v>
      </c>
      <c r="H537" s="75" t="s">
        <v>47</v>
      </c>
      <c r="I537" s="85" t="s">
        <v>396</v>
      </c>
      <c r="J537" s="85" t="s">
        <v>37</v>
      </c>
      <c r="K537" s="47">
        <v>35063</v>
      </c>
      <c r="L537" s="24">
        <v>35244</v>
      </c>
      <c r="M537" s="23">
        <v>1996</v>
      </c>
      <c r="N537" s="23">
        <v>250</v>
      </c>
      <c r="O537" s="85" t="s">
        <v>38</v>
      </c>
      <c r="P537" s="85" t="s">
        <v>39</v>
      </c>
      <c r="Q537" s="85">
        <f t="shared" si="26"/>
        <v>2016</v>
      </c>
      <c r="R537" s="85" t="s">
        <v>40</v>
      </c>
      <c r="S537" s="75">
        <v>2060</v>
      </c>
      <c r="T537" s="98"/>
    </row>
    <row r="538" spans="1:20" x14ac:dyDescent="0.25">
      <c r="A538" s="99">
        <v>527</v>
      </c>
      <c r="B538" s="75">
        <v>22111826</v>
      </c>
      <c r="C538" s="75" t="s">
        <v>32</v>
      </c>
      <c r="D538" s="75" t="s">
        <v>33</v>
      </c>
      <c r="E538" s="75" t="s">
        <v>46</v>
      </c>
      <c r="F538" s="75">
        <v>1200</v>
      </c>
      <c r="G538" s="75">
        <v>2714652</v>
      </c>
      <c r="H538" s="75" t="s">
        <v>47</v>
      </c>
      <c r="I538" s="85" t="s">
        <v>397</v>
      </c>
      <c r="J538" s="85" t="s">
        <v>37</v>
      </c>
      <c r="K538" s="47">
        <v>35193</v>
      </c>
      <c r="L538" s="24">
        <v>35193</v>
      </c>
      <c r="M538" s="23">
        <v>1996</v>
      </c>
      <c r="N538" s="23">
        <v>350</v>
      </c>
      <c r="O538" s="85" t="s">
        <v>38</v>
      </c>
      <c r="P538" s="85" t="s">
        <v>39</v>
      </c>
      <c r="Q538" s="85">
        <f t="shared" si="26"/>
        <v>2016</v>
      </c>
      <c r="R538" s="85" t="s">
        <v>40</v>
      </c>
      <c r="S538" s="75">
        <v>2060</v>
      </c>
      <c r="T538" s="98"/>
    </row>
    <row r="539" spans="1:20" x14ac:dyDescent="0.25">
      <c r="A539" s="99">
        <v>528</v>
      </c>
      <c r="B539" s="75">
        <v>22111828</v>
      </c>
      <c r="C539" s="75" t="s">
        <v>32</v>
      </c>
      <c r="D539" s="75" t="s">
        <v>33</v>
      </c>
      <c r="E539" s="75" t="s">
        <v>68</v>
      </c>
      <c r="F539" s="75">
        <v>1200</v>
      </c>
      <c r="G539" s="75">
        <v>2714652</v>
      </c>
      <c r="H539" s="75">
        <v>1100</v>
      </c>
      <c r="I539" s="85" t="s">
        <v>398</v>
      </c>
      <c r="J539" s="85" t="s">
        <v>37</v>
      </c>
      <c r="K539" s="47">
        <v>35872</v>
      </c>
      <c r="L539" s="24">
        <v>36172</v>
      </c>
      <c r="M539" s="23">
        <v>1999</v>
      </c>
      <c r="N539" s="23">
        <v>200</v>
      </c>
      <c r="O539" s="85" t="s">
        <v>38</v>
      </c>
      <c r="P539" s="85" t="s">
        <v>39</v>
      </c>
      <c r="Q539" s="85">
        <f t="shared" si="26"/>
        <v>2019</v>
      </c>
      <c r="R539" s="85" t="s">
        <v>40</v>
      </c>
      <c r="S539" s="75">
        <v>2060</v>
      </c>
      <c r="T539" s="98"/>
    </row>
    <row r="540" spans="1:20" ht="26.25" x14ac:dyDescent="0.25">
      <c r="A540" s="99">
        <v>529</v>
      </c>
      <c r="B540" s="75">
        <v>22111829</v>
      </c>
      <c r="C540" s="75" t="s">
        <v>32</v>
      </c>
      <c r="D540" s="75" t="s">
        <v>33</v>
      </c>
      <c r="E540" s="75" t="s">
        <v>381</v>
      </c>
      <c r="F540" s="75">
        <v>1200</v>
      </c>
      <c r="G540" s="75">
        <v>2714652</v>
      </c>
      <c r="H540" s="75" t="s">
        <v>382</v>
      </c>
      <c r="I540" s="85" t="s">
        <v>399</v>
      </c>
      <c r="J540" s="85" t="s">
        <v>37</v>
      </c>
      <c r="K540" s="47">
        <v>34992</v>
      </c>
      <c r="L540" s="24">
        <v>34992</v>
      </c>
      <c r="M540" s="23">
        <v>1995</v>
      </c>
      <c r="N540" s="23">
        <v>11</v>
      </c>
      <c r="O540" s="85" t="s">
        <v>38</v>
      </c>
      <c r="P540" s="85" t="s">
        <v>39</v>
      </c>
      <c r="Q540" s="85">
        <f t="shared" si="26"/>
        <v>2015</v>
      </c>
      <c r="R540" s="85" t="s">
        <v>40</v>
      </c>
      <c r="S540" s="75">
        <v>2060</v>
      </c>
      <c r="T540" s="98"/>
    </row>
    <row r="541" spans="1:20" x14ac:dyDescent="0.25">
      <c r="A541" s="99">
        <v>530</v>
      </c>
      <c r="B541" s="75">
        <v>22119931</v>
      </c>
      <c r="C541" s="75" t="s">
        <v>32</v>
      </c>
      <c r="D541" s="75" t="s">
        <v>33</v>
      </c>
      <c r="E541" s="75" t="s">
        <v>34</v>
      </c>
      <c r="F541" s="75">
        <v>1200</v>
      </c>
      <c r="G541" s="75">
        <v>2716350</v>
      </c>
      <c r="H541" s="75" t="s">
        <v>35</v>
      </c>
      <c r="I541" s="85" t="s">
        <v>98</v>
      </c>
      <c r="J541" s="85" t="s">
        <v>37</v>
      </c>
      <c r="K541" s="47">
        <v>33606</v>
      </c>
      <c r="L541" s="24">
        <v>33724</v>
      </c>
      <c r="M541" s="23">
        <v>1992</v>
      </c>
      <c r="N541" s="23">
        <v>215</v>
      </c>
      <c r="O541" s="85" t="s">
        <v>38</v>
      </c>
      <c r="P541" s="85" t="s">
        <v>39</v>
      </c>
      <c r="Q541" s="85">
        <f t="shared" si="26"/>
        <v>2012</v>
      </c>
      <c r="R541" s="85" t="s">
        <v>40</v>
      </c>
      <c r="S541" s="75">
        <v>2060</v>
      </c>
      <c r="T541" s="98"/>
    </row>
    <row r="542" spans="1:20" x14ac:dyDescent="0.25">
      <c r="A542" s="99">
        <v>531</v>
      </c>
      <c r="B542" s="75">
        <v>22119935</v>
      </c>
      <c r="C542" s="75" t="s">
        <v>32</v>
      </c>
      <c r="D542" s="75" t="s">
        <v>33</v>
      </c>
      <c r="E542" s="75" t="s">
        <v>34</v>
      </c>
      <c r="F542" s="75">
        <v>1200</v>
      </c>
      <c r="G542" s="75">
        <v>2716350</v>
      </c>
      <c r="H542" s="75" t="s">
        <v>35</v>
      </c>
      <c r="I542" s="85" t="s">
        <v>222</v>
      </c>
      <c r="J542" s="85" t="s">
        <v>37</v>
      </c>
      <c r="K542" s="47">
        <v>33974</v>
      </c>
      <c r="L542" s="24">
        <v>34106</v>
      </c>
      <c r="M542" s="23">
        <v>1993</v>
      </c>
      <c r="N542" s="23">
        <v>180</v>
      </c>
      <c r="O542" s="85" t="s">
        <v>38</v>
      </c>
      <c r="P542" s="85" t="s">
        <v>39</v>
      </c>
      <c r="Q542" s="85">
        <f t="shared" si="26"/>
        <v>2013</v>
      </c>
      <c r="R542" s="85" t="s">
        <v>40</v>
      </c>
      <c r="S542" s="75">
        <v>2060</v>
      </c>
      <c r="T542" s="98"/>
    </row>
    <row r="543" spans="1:20" x14ac:dyDescent="0.25">
      <c r="A543" s="99">
        <v>532</v>
      </c>
      <c r="B543" s="75">
        <v>22094698</v>
      </c>
      <c r="C543" s="75" t="s">
        <v>32</v>
      </c>
      <c r="D543" s="75" t="s">
        <v>78</v>
      </c>
      <c r="E543" s="75" t="s">
        <v>95</v>
      </c>
      <c r="F543" s="75">
        <v>1000</v>
      </c>
      <c r="G543" s="75">
        <v>2714621</v>
      </c>
      <c r="H543" s="75">
        <v>1200</v>
      </c>
      <c r="I543" s="85" t="s">
        <v>400</v>
      </c>
      <c r="J543" s="85" t="s">
        <v>37</v>
      </c>
      <c r="K543" s="47">
        <v>36099</v>
      </c>
      <c r="L543" s="24">
        <v>36189</v>
      </c>
      <c r="M543" s="23">
        <v>1999</v>
      </c>
      <c r="N543" s="23">
        <v>32</v>
      </c>
      <c r="O543" s="85" t="s">
        <v>38</v>
      </c>
      <c r="P543" s="85" t="s">
        <v>39</v>
      </c>
      <c r="Q543" s="85">
        <f t="shared" ref="Q543:Q550" si="27">SUM(M543+10)</f>
        <v>2009</v>
      </c>
      <c r="R543" s="85" t="s">
        <v>40</v>
      </c>
      <c r="S543" s="75">
        <v>2060</v>
      </c>
      <c r="T543" s="98"/>
    </row>
    <row r="544" spans="1:20" x14ac:dyDescent="0.25">
      <c r="A544" s="99">
        <v>533</v>
      </c>
      <c r="B544" s="75">
        <v>22094708</v>
      </c>
      <c r="C544" s="75" t="s">
        <v>32</v>
      </c>
      <c r="D544" s="75" t="s">
        <v>78</v>
      </c>
      <c r="E544" s="75" t="s">
        <v>95</v>
      </c>
      <c r="F544" s="75">
        <v>1000</v>
      </c>
      <c r="G544" s="75">
        <v>2714621</v>
      </c>
      <c r="H544" s="75">
        <v>1200</v>
      </c>
      <c r="I544" s="85" t="s">
        <v>401</v>
      </c>
      <c r="J544" s="85" t="s">
        <v>37</v>
      </c>
      <c r="K544" s="47">
        <v>36138</v>
      </c>
      <c r="L544" s="24">
        <v>36167</v>
      </c>
      <c r="M544" s="23">
        <v>1999</v>
      </c>
      <c r="N544" s="23">
        <v>14</v>
      </c>
      <c r="O544" s="85" t="s">
        <v>38</v>
      </c>
      <c r="P544" s="85" t="s">
        <v>39</v>
      </c>
      <c r="Q544" s="85">
        <f t="shared" si="27"/>
        <v>2009</v>
      </c>
      <c r="R544" s="85" t="s">
        <v>40</v>
      </c>
      <c r="S544" s="75">
        <v>2060</v>
      </c>
      <c r="T544" s="98"/>
    </row>
    <row r="545" spans="1:20" ht="26.25" x14ac:dyDescent="0.25">
      <c r="A545" s="99">
        <v>534</v>
      </c>
      <c r="B545" s="75">
        <v>22050212</v>
      </c>
      <c r="C545" s="75" t="s">
        <v>32</v>
      </c>
      <c r="D545" s="75" t="s">
        <v>70</v>
      </c>
      <c r="E545" s="75" t="s">
        <v>89</v>
      </c>
      <c r="F545" s="75">
        <v>1100</v>
      </c>
      <c r="G545" s="75">
        <v>2734218</v>
      </c>
      <c r="H545" s="75">
        <v>2305</v>
      </c>
      <c r="I545" s="85" t="s">
        <v>402</v>
      </c>
      <c r="J545" s="85" t="s">
        <v>37</v>
      </c>
      <c r="K545" s="47">
        <v>35937</v>
      </c>
      <c r="L545" s="24">
        <v>35948</v>
      </c>
      <c r="M545" s="23">
        <v>1998</v>
      </c>
      <c r="N545" s="23">
        <v>5</v>
      </c>
      <c r="O545" s="85" t="s">
        <v>38</v>
      </c>
      <c r="P545" s="85" t="s">
        <v>39</v>
      </c>
      <c r="Q545" s="85">
        <f t="shared" si="27"/>
        <v>2008</v>
      </c>
      <c r="R545" s="85" t="s">
        <v>40</v>
      </c>
      <c r="S545" s="75">
        <v>2060</v>
      </c>
      <c r="T545" s="98"/>
    </row>
    <row r="546" spans="1:20" ht="26.25" x14ac:dyDescent="0.25">
      <c r="A546" s="99">
        <v>535</v>
      </c>
      <c r="B546" s="75">
        <v>22050214</v>
      </c>
      <c r="C546" s="75" t="s">
        <v>32</v>
      </c>
      <c r="D546" s="75" t="s">
        <v>70</v>
      </c>
      <c r="E546" s="75" t="s">
        <v>89</v>
      </c>
      <c r="F546" s="75">
        <v>1100</v>
      </c>
      <c r="G546" s="75">
        <v>2734218</v>
      </c>
      <c r="H546" s="75">
        <v>2305</v>
      </c>
      <c r="I546" s="85" t="s">
        <v>403</v>
      </c>
      <c r="J546" s="85" t="s">
        <v>37</v>
      </c>
      <c r="K546" s="47">
        <v>35965</v>
      </c>
      <c r="L546" s="24">
        <v>35969</v>
      </c>
      <c r="M546" s="23">
        <v>1998</v>
      </c>
      <c r="N546" s="23">
        <v>5</v>
      </c>
      <c r="O546" s="85" t="s">
        <v>38</v>
      </c>
      <c r="P546" s="85" t="s">
        <v>39</v>
      </c>
      <c r="Q546" s="85">
        <f t="shared" si="27"/>
        <v>2008</v>
      </c>
      <c r="R546" s="85" t="s">
        <v>40</v>
      </c>
      <c r="S546" s="75">
        <v>2060</v>
      </c>
      <c r="T546" s="98"/>
    </row>
    <row r="547" spans="1:20" x14ac:dyDescent="0.25">
      <c r="A547" s="99">
        <v>536</v>
      </c>
      <c r="B547" s="75">
        <v>22050224</v>
      </c>
      <c r="C547" s="75" t="s">
        <v>32</v>
      </c>
      <c r="D547" s="75" t="s">
        <v>70</v>
      </c>
      <c r="E547" s="75" t="s">
        <v>131</v>
      </c>
      <c r="F547" s="75">
        <v>1100</v>
      </c>
      <c r="G547" s="75">
        <v>2734218</v>
      </c>
      <c r="H547" s="75" t="s">
        <v>132</v>
      </c>
      <c r="I547" s="85" t="s">
        <v>404</v>
      </c>
      <c r="J547" s="85" t="s">
        <v>37</v>
      </c>
      <c r="K547" s="47">
        <v>35079</v>
      </c>
      <c r="L547" s="24">
        <v>35229</v>
      </c>
      <c r="M547" s="23">
        <v>1996</v>
      </c>
      <c r="N547" s="23">
        <v>25</v>
      </c>
      <c r="O547" s="85" t="s">
        <v>38</v>
      </c>
      <c r="P547" s="85" t="s">
        <v>39</v>
      </c>
      <c r="Q547" s="85">
        <f t="shared" si="27"/>
        <v>2006</v>
      </c>
      <c r="R547" s="85" t="s">
        <v>40</v>
      </c>
      <c r="S547" s="75">
        <v>2060</v>
      </c>
      <c r="T547" s="75"/>
    </row>
    <row r="548" spans="1:20" x14ac:dyDescent="0.25">
      <c r="A548" s="99">
        <v>537</v>
      </c>
      <c r="B548" s="75">
        <v>22049971</v>
      </c>
      <c r="C548" s="75" t="s">
        <v>32</v>
      </c>
      <c r="D548" s="75" t="s">
        <v>33</v>
      </c>
      <c r="E548" s="75" t="s">
        <v>242</v>
      </c>
      <c r="F548" s="75">
        <v>1200</v>
      </c>
      <c r="G548" s="75">
        <v>2713871</v>
      </c>
      <c r="H548" s="75">
        <v>2306</v>
      </c>
      <c r="I548" s="85" t="s">
        <v>405</v>
      </c>
      <c r="J548" s="85" t="s">
        <v>37</v>
      </c>
      <c r="K548" s="47">
        <v>34228</v>
      </c>
      <c r="L548" s="24">
        <v>34656</v>
      </c>
      <c r="M548" s="23">
        <v>1994</v>
      </c>
      <c r="N548" s="23">
        <v>113</v>
      </c>
      <c r="O548" s="85" t="s">
        <v>38</v>
      </c>
      <c r="P548" s="85" t="s">
        <v>39</v>
      </c>
      <c r="Q548" s="85">
        <f t="shared" si="27"/>
        <v>2004</v>
      </c>
      <c r="R548" s="85" t="s">
        <v>40</v>
      </c>
      <c r="S548" s="75">
        <v>2060</v>
      </c>
      <c r="T548" s="98"/>
    </row>
    <row r="549" spans="1:20" ht="26.25" x14ac:dyDescent="0.25">
      <c r="A549" s="99">
        <v>538</v>
      </c>
      <c r="B549" s="75">
        <v>22049972</v>
      </c>
      <c r="C549" s="75" t="s">
        <v>32</v>
      </c>
      <c r="D549" s="75" t="s">
        <v>33</v>
      </c>
      <c r="E549" s="75" t="s">
        <v>242</v>
      </c>
      <c r="F549" s="75">
        <v>1200</v>
      </c>
      <c r="G549" s="75">
        <v>2713871</v>
      </c>
      <c r="H549" s="75">
        <v>2306</v>
      </c>
      <c r="I549" s="85" t="s">
        <v>406</v>
      </c>
      <c r="J549" s="85" t="s">
        <v>37</v>
      </c>
      <c r="K549" s="47">
        <v>34153</v>
      </c>
      <c r="L549" s="24">
        <v>34331</v>
      </c>
      <c r="M549" s="23">
        <v>1993</v>
      </c>
      <c r="N549" s="23">
        <v>100</v>
      </c>
      <c r="O549" s="85" t="s">
        <v>38</v>
      </c>
      <c r="P549" s="85" t="s">
        <v>39</v>
      </c>
      <c r="Q549" s="85">
        <f t="shared" si="27"/>
        <v>2003</v>
      </c>
      <c r="R549" s="85" t="s">
        <v>40</v>
      </c>
      <c r="S549" s="75">
        <v>2060</v>
      </c>
      <c r="T549" s="98"/>
    </row>
    <row r="550" spans="1:20" x14ac:dyDescent="0.25">
      <c r="A550" s="99">
        <v>539</v>
      </c>
      <c r="B550" s="75">
        <v>22049974</v>
      </c>
      <c r="C550" s="75" t="s">
        <v>32</v>
      </c>
      <c r="D550" s="75" t="s">
        <v>33</v>
      </c>
      <c r="E550" s="75" t="s">
        <v>242</v>
      </c>
      <c r="F550" s="75">
        <v>1200</v>
      </c>
      <c r="G550" s="75">
        <v>2713871</v>
      </c>
      <c r="H550" s="75">
        <v>2306</v>
      </c>
      <c r="I550" s="85" t="s">
        <v>407</v>
      </c>
      <c r="J550" s="85" t="s">
        <v>37</v>
      </c>
      <c r="K550" s="47">
        <v>35604</v>
      </c>
      <c r="L550" s="24">
        <v>35606</v>
      </c>
      <c r="M550" s="23">
        <v>1997</v>
      </c>
      <c r="N550" s="23">
        <v>3</v>
      </c>
      <c r="O550" s="85" t="s">
        <v>38</v>
      </c>
      <c r="P550" s="85" t="s">
        <v>39</v>
      </c>
      <c r="Q550" s="85">
        <f t="shared" si="27"/>
        <v>2007</v>
      </c>
      <c r="R550" s="85" t="s">
        <v>40</v>
      </c>
      <c r="S550" s="75">
        <v>2060</v>
      </c>
      <c r="T550" s="98"/>
    </row>
    <row r="551" spans="1:20" x14ac:dyDescent="0.25">
      <c r="A551" s="99">
        <v>540</v>
      </c>
      <c r="B551" s="75">
        <v>22049982</v>
      </c>
      <c r="C551" s="75" t="s">
        <v>32</v>
      </c>
      <c r="D551" s="75" t="s">
        <v>33</v>
      </c>
      <c r="E551" s="75" t="s">
        <v>34</v>
      </c>
      <c r="F551" s="75">
        <v>1200</v>
      </c>
      <c r="G551" s="75">
        <v>2713871</v>
      </c>
      <c r="H551" s="75" t="s">
        <v>35</v>
      </c>
      <c r="I551" s="85" t="s">
        <v>408</v>
      </c>
      <c r="J551" s="85" t="s">
        <v>37</v>
      </c>
      <c r="K551" s="47">
        <v>36108</v>
      </c>
      <c r="L551" s="24">
        <v>36157</v>
      </c>
      <c r="M551" s="23">
        <v>1998</v>
      </c>
      <c r="N551" s="23">
        <v>11</v>
      </c>
      <c r="O551" s="85" t="s">
        <v>38</v>
      </c>
      <c r="P551" s="85" t="s">
        <v>39</v>
      </c>
      <c r="Q551" s="85">
        <f>SUM(M551+20)</f>
        <v>2018</v>
      </c>
      <c r="R551" s="85" t="s">
        <v>40</v>
      </c>
      <c r="S551" s="75">
        <v>2060</v>
      </c>
      <c r="T551" s="98"/>
    </row>
    <row r="552" spans="1:20" x14ac:dyDescent="0.25">
      <c r="A552" s="99">
        <v>541</v>
      </c>
      <c r="B552" s="75">
        <v>22049983</v>
      </c>
      <c r="C552" s="75" t="s">
        <v>32</v>
      </c>
      <c r="D552" s="75" t="s">
        <v>33</v>
      </c>
      <c r="E552" s="75" t="s">
        <v>242</v>
      </c>
      <c r="F552" s="75">
        <v>1200</v>
      </c>
      <c r="G552" s="75">
        <v>2713871</v>
      </c>
      <c r="H552" s="75">
        <v>2306</v>
      </c>
      <c r="I552" s="85" t="s">
        <v>409</v>
      </c>
      <c r="J552" s="85" t="s">
        <v>37</v>
      </c>
      <c r="K552" s="47">
        <v>36088</v>
      </c>
      <c r="L552" s="24">
        <v>36089</v>
      </c>
      <c r="M552" s="23">
        <v>1998</v>
      </c>
      <c r="N552" s="23">
        <v>93</v>
      </c>
      <c r="O552" s="85" t="s">
        <v>38</v>
      </c>
      <c r="P552" s="85" t="s">
        <v>39</v>
      </c>
      <c r="Q552" s="85">
        <f>SUM(M552+10)</f>
        <v>2008</v>
      </c>
      <c r="R552" s="85" t="s">
        <v>40</v>
      </c>
      <c r="S552" s="75">
        <v>2060</v>
      </c>
      <c r="T552" s="98"/>
    </row>
    <row r="553" spans="1:20" x14ac:dyDescent="0.25">
      <c r="A553" s="99">
        <v>542</v>
      </c>
      <c r="B553" s="75">
        <v>22049984</v>
      </c>
      <c r="C553" s="75" t="s">
        <v>32</v>
      </c>
      <c r="D553" s="75" t="s">
        <v>33</v>
      </c>
      <c r="E553" s="75" t="s">
        <v>46</v>
      </c>
      <c r="F553" s="75">
        <v>1200</v>
      </c>
      <c r="G553" s="75">
        <v>2713871</v>
      </c>
      <c r="H553" s="75" t="s">
        <v>47</v>
      </c>
      <c r="I553" s="85" t="s">
        <v>410</v>
      </c>
      <c r="J553" s="85" t="s">
        <v>37</v>
      </c>
      <c r="K553" s="47">
        <v>35692</v>
      </c>
      <c r="L553" s="24">
        <v>35699</v>
      </c>
      <c r="M553" s="23">
        <v>1997</v>
      </c>
      <c r="N553" s="23">
        <v>61</v>
      </c>
      <c r="O553" s="85" t="s">
        <v>38</v>
      </c>
      <c r="P553" s="85" t="s">
        <v>39</v>
      </c>
      <c r="Q553" s="85">
        <f t="shared" ref="Q553:Q559" si="28">SUM(M553+20)</f>
        <v>2017</v>
      </c>
      <c r="R553" s="85" t="s">
        <v>40</v>
      </c>
      <c r="S553" s="75">
        <v>2060</v>
      </c>
      <c r="T553" s="98"/>
    </row>
    <row r="554" spans="1:20" x14ac:dyDescent="0.25">
      <c r="A554" s="99">
        <v>543</v>
      </c>
      <c r="B554" s="75">
        <v>22049985</v>
      </c>
      <c r="C554" s="75" t="s">
        <v>32</v>
      </c>
      <c r="D554" s="75" t="s">
        <v>33</v>
      </c>
      <c r="E554" s="75" t="s">
        <v>34</v>
      </c>
      <c r="F554" s="75">
        <v>1200</v>
      </c>
      <c r="G554" s="75">
        <v>2713871</v>
      </c>
      <c r="H554" s="75" t="s">
        <v>35</v>
      </c>
      <c r="I554" s="85" t="s">
        <v>411</v>
      </c>
      <c r="J554" s="85" t="s">
        <v>37</v>
      </c>
      <c r="K554" s="47">
        <v>35439</v>
      </c>
      <c r="L554" s="24">
        <v>35703</v>
      </c>
      <c r="M554" s="23">
        <v>1997</v>
      </c>
      <c r="N554" s="23">
        <v>142</v>
      </c>
      <c r="O554" s="85" t="s">
        <v>38</v>
      </c>
      <c r="P554" s="85" t="s">
        <v>39</v>
      </c>
      <c r="Q554" s="85">
        <f t="shared" si="28"/>
        <v>2017</v>
      </c>
      <c r="R554" s="85" t="s">
        <v>40</v>
      </c>
      <c r="S554" s="75">
        <v>2060</v>
      </c>
      <c r="T554" s="98"/>
    </row>
    <row r="555" spans="1:20" x14ac:dyDescent="0.25">
      <c r="A555" s="99">
        <v>544</v>
      </c>
      <c r="B555" s="75">
        <v>22049989</v>
      </c>
      <c r="C555" s="75" t="s">
        <v>32</v>
      </c>
      <c r="D555" s="75" t="s">
        <v>33</v>
      </c>
      <c r="E555" s="75" t="s">
        <v>50</v>
      </c>
      <c r="F555" s="75">
        <v>1200</v>
      </c>
      <c r="G555" s="75">
        <v>2713871</v>
      </c>
      <c r="H555" s="75">
        <v>3504</v>
      </c>
      <c r="I555" s="85" t="s">
        <v>412</v>
      </c>
      <c r="J555" s="85" t="s">
        <v>37</v>
      </c>
      <c r="K555" s="47">
        <v>34003</v>
      </c>
      <c r="L555" s="24">
        <v>35626</v>
      </c>
      <c r="M555" s="23">
        <v>1997</v>
      </c>
      <c r="N555" s="23">
        <v>56</v>
      </c>
      <c r="O555" s="85" t="s">
        <v>38</v>
      </c>
      <c r="P555" s="85" t="s">
        <v>39</v>
      </c>
      <c r="Q555" s="85">
        <f t="shared" si="28"/>
        <v>2017</v>
      </c>
      <c r="R555" s="85" t="s">
        <v>40</v>
      </c>
      <c r="S555" s="75">
        <v>2060</v>
      </c>
      <c r="T555" s="98"/>
    </row>
    <row r="556" spans="1:20" x14ac:dyDescent="0.25">
      <c r="A556" s="99">
        <v>545</v>
      </c>
      <c r="B556" s="75">
        <v>25391581</v>
      </c>
      <c r="C556" s="75" t="s">
        <v>32</v>
      </c>
      <c r="D556" s="75" t="s">
        <v>33</v>
      </c>
      <c r="E556" s="75" t="s">
        <v>63</v>
      </c>
      <c r="F556" s="75">
        <v>1200</v>
      </c>
      <c r="G556" s="75">
        <v>2761000</v>
      </c>
      <c r="H556" s="75" t="s">
        <v>64</v>
      </c>
      <c r="I556" s="85" t="s">
        <v>413</v>
      </c>
      <c r="J556" s="85" t="s">
        <v>37</v>
      </c>
      <c r="K556" s="47">
        <v>29617</v>
      </c>
      <c r="L556" s="24">
        <v>29951</v>
      </c>
      <c r="M556" s="23">
        <v>1981</v>
      </c>
      <c r="N556" s="23">
        <v>104</v>
      </c>
      <c r="O556" s="85" t="s">
        <v>38</v>
      </c>
      <c r="P556" s="85" t="s">
        <v>39</v>
      </c>
      <c r="Q556" s="85">
        <f t="shared" si="28"/>
        <v>2001</v>
      </c>
      <c r="R556" s="85" t="s">
        <v>40</v>
      </c>
      <c r="S556" s="75">
        <v>2060</v>
      </c>
      <c r="T556" s="98"/>
    </row>
    <row r="557" spans="1:20" x14ac:dyDescent="0.25">
      <c r="A557" s="99">
        <v>546</v>
      </c>
      <c r="B557" s="75">
        <v>25391582</v>
      </c>
      <c r="C557" s="75" t="s">
        <v>32</v>
      </c>
      <c r="D557" s="75" t="s">
        <v>33</v>
      </c>
      <c r="E557" s="75" t="s">
        <v>116</v>
      </c>
      <c r="F557" s="75">
        <v>1200</v>
      </c>
      <c r="G557" s="75">
        <v>2761000</v>
      </c>
      <c r="H557" s="75">
        <v>2500</v>
      </c>
      <c r="I557" s="85" t="s">
        <v>414</v>
      </c>
      <c r="J557" s="85" t="s">
        <v>37</v>
      </c>
      <c r="K557" s="47">
        <v>31778</v>
      </c>
      <c r="L557" s="24">
        <v>32142</v>
      </c>
      <c r="M557" s="23">
        <v>1987</v>
      </c>
      <c r="N557" s="23">
        <v>350</v>
      </c>
      <c r="O557" s="85" t="s">
        <v>38</v>
      </c>
      <c r="P557" s="85" t="s">
        <v>39</v>
      </c>
      <c r="Q557" s="85">
        <f t="shared" si="28"/>
        <v>2007</v>
      </c>
      <c r="R557" s="85" t="s">
        <v>40</v>
      </c>
      <c r="S557" s="75">
        <v>2060</v>
      </c>
      <c r="T557" s="98"/>
    </row>
    <row r="558" spans="1:20" x14ac:dyDescent="0.25">
      <c r="A558" s="99">
        <v>547</v>
      </c>
      <c r="B558" s="75">
        <v>25391583</v>
      </c>
      <c r="C558" s="75" t="s">
        <v>32</v>
      </c>
      <c r="D558" s="75" t="s">
        <v>33</v>
      </c>
      <c r="E558" s="75" t="s">
        <v>116</v>
      </c>
      <c r="F558" s="75">
        <v>1200</v>
      </c>
      <c r="G558" s="75">
        <v>2761000</v>
      </c>
      <c r="H558" s="75">
        <v>2500</v>
      </c>
      <c r="I558" s="85" t="s">
        <v>415</v>
      </c>
      <c r="J558" s="85" t="s">
        <v>37</v>
      </c>
      <c r="K558" s="47">
        <v>30682</v>
      </c>
      <c r="L558" s="24">
        <v>31047</v>
      </c>
      <c r="M558" s="23">
        <v>1984</v>
      </c>
      <c r="N558" s="23">
        <v>400</v>
      </c>
      <c r="O558" s="85" t="s">
        <v>38</v>
      </c>
      <c r="P558" s="85" t="s">
        <v>39</v>
      </c>
      <c r="Q558" s="85">
        <f t="shared" si="28"/>
        <v>2004</v>
      </c>
      <c r="R558" s="85" t="s">
        <v>40</v>
      </c>
      <c r="S558" s="75">
        <v>2060</v>
      </c>
      <c r="T558" s="98"/>
    </row>
    <row r="559" spans="1:20" x14ac:dyDescent="0.25">
      <c r="A559" s="99">
        <v>548</v>
      </c>
      <c r="B559" s="75">
        <v>25391584</v>
      </c>
      <c r="C559" s="75" t="s">
        <v>32</v>
      </c>
      <c r="D559" s="75" t="s">
        <v>33</v>
      </c>
      <c r="E559" s="75" t="s">
        <v>116</v>
      </c>
      <c r="F559" s="75">
        <v>1200</v>
      </c>
      <c r="G559" s="75">
        <v>2761000</v>
      </c>
      <c r="H559" s="75">
        <v>2500</v>
      </c>
      <c r="I559" s="85" t="s">
        <v>416</v>
      </c>
      <c r="J559" s="85" t="s">
        <v>37</v>
      </c>
      <c r="K559" s="47">
        <v>31048</v>
      </c>
      <c r="L559" s="24">
        <v>31412</v>
      </c>
      <c r="M559" s="23">
        <v>1985</v>
      </c>
      <c r="N559" s="23">
        <v>350</v>
      </c>
      <c r="O559" s="85" t="s">
        <v>38</v>
      </c>
      <c r="P559" s="85" t="s">
        <v>39</v>
      </c>
      <c r="Q559" s="85">
        <f t="shared" si="28"/>
        <v>2005</v>
      </c>
      <c r="R559" s="85" t="s">
        <v>40</v>
      </c>
      <c r="S559" s="75">
        <v>2060</v>
      </c>
      <c r="T559" s="98"/>
    </row>
    <row r="560" spans="1:20" x14ac:dyDescent="0.25">
      <c r="A560" s="99">
        <v>549</v>
      </c>
      <c r="B560" s="75">
        <v>25392681</v>
      </c>
      <c r="C560" s="75" t="s">
        <v>32</v>
      </c>
      <c r="D560" s="75" t="s">
        <v>33</v>
      </c>
      <c r="E560" s="75" t="s">
        <v>109</v>
      </c>
      <c r="F560" s="75">
        <v>1200</v>
      </c>
      <c r="G560" s="75">
        <v>2728559</v>
      </c>
      <c r="H560" s="75">
        <v>1603</v>
      </c>
      <c r="I560" s="85" t="s">
        <v>417</v>
      </c>
      <c r="J560" s="85" t="s">
        <v>37</v>
      </c>
      <c r="K560" s="47">
        <v>35138</v>
      </c>
      <c r="L560" s="24">
        <v>35696</v>
      </c>
      <c r="M560" s="23">
        <v>1997</v>
      </c>
      <c r="N560" s="23">
        <v>40</v>
      </c>
      <c r="O560" s="85" t="s">
        <v>38</v>
      </c>
      <c r="P560" s="85" t="s">
        <v>39</v>
      </c>
      <c r="Q560" s="85">
        <f>SUM(M560+10)</f>
        <v>2007</v>
      </c>
      <c r="R560" s="85" t="s">
        <v>40</v>
      </c>
      <c r="S560" s="75">
        <v>2060</v>
      </c>
      <c r="T560" s="98"/>
    </row>
    <row r="561" spans="1:21" x14ac:dyDescent="0.25">
      <c r="A561" s="99">
        <v>550</v>
      </c>
      <c r="B561" s="75">
        <v>22069581</v>
      </c>
      <c r="C561" s="75" t="s">
        <v>32</v>
      </c>
      <c r="D561" s="75" t="s">
        <v>33</v>
      </c>
      <c r="E561" s="75" t="s">
        <v>34</v>
      </c>
      <c r="F561" s="75">
        <v>1200</v>
      </c>
      <c r="G561" s="75">
        <v>2716466</v>
      </c>
      <c r="H561" s="75" t="s">
        <v>35</v>
      </c>
      <c r="I561" s="85" t="s">
        <v>178</v>
      </c>
      <c r="J561" s="85" t="s">
        <v>37</v>
      </c>
      <c r="K561" s="47">
        <v>35276</v>
      </c>
      <c r="L561" s="24">
        <v>35286</v>
      </c>
      <c r="M561" s="23">
        <v>1996</v>
      </c>
      <c r="N561" s="23">
        <v>360</v>
      </c>
      <c r="O561" s="85" t="s">
        <v>38</v>
      </c>
      <c r="P561" s="85" t="s">
        <v>39</v>
      </c>
      <c r="Q561" s="85">
        <f>SUM(M561+20)</f>
        <v>2016</v>
      </c>
      <c r="R561" s="85" t="s">
        <v>40</v>
      </c>
      <c r="S561" s="75">
        <v>2060</v>
      </c>
      <c r="T561" s="98"/>
    </row>
    <row r="562" spans="1:21" x14ac:dyDescent="0.25">
      <c r="A562" s="99">
        <v>551</v>
      </c>
      <c r="B562" s="75">
        <v>22069584</v>
      </c>
      <c r="C562" s="75" t="s">
        <v>32</v>
      </c>
      <c r="D562" s="75" t="s">
        <v>33</v>
      </c>
      <c r="E562" s="75" t="s">
        <v>34</v>
      </c>
      <c r="F562" s="75">
        <v>1200</v>
      </c>
      <c r="G562" s="75">
        <v>2716466</v>
      </c>
      <c r="H562" s="75" t="s">
        <v>35</v>
      </c>
      <c r="I562" s="85" t="s">
        <v>57</v>
      </c>
      <c r="J562" s="85" t="s">
        <v>37</v>
      </c>
      <c r="K562" s="47">
        <v>35625</v>
      </c>
      <c r="L562" s="24">
        <v>35634</v>
      </c>
      <c r="M562" s="23">
        <v>1997</v>
      </c>
      <c r="N562" s="23">
        <v>230</v>
      </c>
      <c r="O562" s="85" t="s">
        <v>38</v>
      </c>
      <c r="P562" s="85" t="s">
        <v>39</v>
      </c>
      <c r="Q562" s="85">
        <f>SUM(M562+20)</f>
        <v>2017</v>
      </c>
      <c r="R562" s="85" t="s">
        <v>40</v>
      </c>
      <c r="S562" s="75">
        <v>2060</v>
      </c>
      <c r="T562" s="98"/>
    </row>
    <row r="563" spans="1:21" x14ac:dyDescent="0.25">
      <c r="A563" s="99">
        <v>552</v>
      </c>
      <c r="B563" s="75">
        <v>22121006</v>
      </c>
      <c r="C563" s="75" t="s">
        <v>32</v>
      </c>
      <c r="D563" s="75" t="s">
        <v>70</v>
      </c>
      <c r="E563" s="75" t="s">
        <v>131</v>
      </c>
      <c r="F563" s="75">
        <v>1100</v>
      </c>
      <c r="G563" s="75">
        <v>2715100</v>
      </c>
      <c r="H563" s="75" t="s">
        <v>132</v>
      </c>
      <c r="I563" s="85" t="s">
        <v>418</v>
      </c>
      <c r="J563" s="85" t="s">
        <v>37</v>
      </c>
      <c r="K563" s="47">
        <v>35301</v>
      </c>
      <c r="L563" s="24">
        <v>36070</v>
      </c>
      <c r="M563" s="23">
        <v>1998</v>
      </c>
      <c r="N563" s="23">
        <v>259</v>
      </c>
      <c r="O563" s="85" t="s">
        <v>38</v>
      </c>
      <c r="P563" s="85" t="s">
        <v>39</v>
      </c>
      <c r="Q563" s="85">
        <f>SUM(M563+10)</f>
        <v>2008</v>
      </c>
      <c r="R563" s="85" t="s">
        <v>40</v>
      </c>
      <c r="S563" s="75">
        <v>2060</v>
      </c>
      <c r="T563" s="98"/>
    </row>
    <row r="564" spans="1:21" x14ac:dyDescent="0.25">
      <c r="A564" s="99">
        <v>553</v>
      </c>
      <c r="B564" s="75">
        <v>22067493</v>
      </c>
      <c r="C564" s="75" t="s">
        <v>32</v>
      </c>
      <c r="D564" s="75" t="s">
        <v>70</v>
      </c>
      <c r="E564" s="75" t="s">
        <v>131</v>
      </c>
      <c r="F564" s="75">
        <v>1100</v>
      </c>
      <c r="G564" s="75">
        <v>2713463</v>
      </c>
      <c r="H564" s="75" t="s">
        <v>132</v>
      </c>
      <c r="I564" s="85" t="s">
        <v>324</v>
      </c>
      <c r="J564" s="85" t="s">
        <v>37</v>
      </c>
      <c r="K564" s="47">
        <v>33680</v>
      </c>
      <c r="L564" s="24">
        <v>35669</v>
      </c>
      <c r="M564" s="23">
        <v>1997</v>
      </c>
      <c r="N564" s="23">
        <v>16</v>
      </c>
      <c r="O564" s="85" t="s">
        <v>38</v>
      </c>
      <c r="P564" s="85" t="s">
        <v>39</v>
      </c>
      <c r="Q564" s="85">
        <f>SUM(M564+10)</f>
        <v>2007</v>
      </c>
      <c r="R564" s="85" t="s">
        <v>40</v>
      </c>
      <c r="S564" s="75">
        <v>2060</v>
      </c>
      <c r="T564" s="98"/>
    </row>
    <row r="565" spans="1:21" x14ac:dyDescent="0.25">
      <c r="A565" s="99">
        <v>554</v>
      </c>
      <c r="B565" s="75">
        <v>22058411</v>
      </c>
      <c r="C565" s="75" t="s">
        <v>32</v>
      </c>
      <c r="D565" s="75" t="s">
        <v>33</v>
      </c>
      <c r="E565" s="75" t="s">
        <v>34</v>
      </c>
      <c r="F565" s="75">
        <v>1200</v>
      </c>
      <c r="G565" s="75">
        <v>2714135</v>
      </c>
      <c r="H565" s="75" t="s">
        <v>35</v>
      </c>
      <c r="I565" s="85" t="s">
        <v>57</v>
      </c>
      <c r="J565" s="85" t="s">
        <v>37</v>
      </c>
      <c r="K565" s="47">
        <v>35443</v>
      </c>
      <c r="L565" s="24">
        <v>35454</v>
      </c>
      <c r="M565" s="23">
        <v>1997</v>
      </c>
      <c r="N565" s="23">
        <v>300</v>
      </c>
      <c r="O565" s="85" t="s">
        <v>38</v>
      </c>
      <c r="P565" s="85" t="s">
        <v>39</v>
      </c>
      <c r="Q565" s="85">
        <f t="shared" ref="Q565:Q573" si="29">SUM(M565+20)</f>
        <v>2017</v>
      </c>
      <c r="R565" s="85" t="s">
        <v>40</v>
      </c>
      <c r="S565" s="75">
        <v>2060</v>
      </c>
      <c r="T565" s="98"/>
    </row>
    <row r="566" spans="1:21" x14ac:dyDescent="0.25">
      <c r="A566" s="99">
        <v>555</v>
      </c>
      <c r="B566" s="75">
        <v>22058412</v>
      </c>
      <c r="C566" s="75" t="s">
        <v>32</v>
      </c>
      <c r="D566" s="75" t="s">
        <v>33</v>
      </c>
      <c r="E566" s="75" t="s">
        <v>34</v>
      </c>
      <c r="F566" s="75">
        <v>1200</v>
      </c>
      <c r="G566" s="75">
        <v>2714135</v>
      </c>
      <c r="H566" s="75" t="s">
        <v>35</v>
      </c>
      <c r="I566" s="85" t="s">
        <v>57</v>
      </c>
      <c r="J566" s="85" t="s">
        <v>37</v>
      </c>
      <c r="K566" s="47">
        <v>35409</v>
      </c>
      <c r="L566" s="24">
        <v>35461</v>
      </c>
      <c r="M566" s="23">
        <v>1997</v>
      </c>
      <c r="N566" s="23">
        <v>350</v>
      </c>
      <c r="O566" s="85" t="s">
        <v>38</v>
      </c>
      <c r="P566" s="85" t="s">
        <v>39</v>
      </c>
      <c r="Q566" s="85">
        <f t="shared" si="29"/>
        <v>2017</v>
      </c>
      <c r="R566" s="85" t="s">
        <v>40</v>
      </c>
      <c r="S566" s="75">
        <v>2060</v>
      </c>
      <c r="T566" s="98"/>
    </row>
    <row r="567" spans="1:21" x14ac:dyDescent="0.25">
      <c r="A567" s="99">
        <v>556</v>
      </c>
      <c r="B567" s="75">
        <v>22058413</v>
      </c>
      <c r="C567" s="75" t="s">
        <v>32</v>
      </c>
      <c r="D567" s="75" t="s">
        <v>33</v>
      </c>
      <c r="E567" s="75" t="s">
        <v>34</v>
      </c>
      <c r="F567" s="75">
        <v>1200</v>
      </c>
      <c r="G567" s="75">
        <v>2714135</v>
      </c>
      <c r="H567" s="75" t="s">
        <v>35</v>
      </c>
      <c r="I567" s="85" t="s">
        <v>57</v>
      </c>
      <c r="J567" s="85" t="s">
        <v>37</v>
      </c>
      <c r="K567" s="47">
        <v>33754</v>
      </c>
      <c r="L567" s="24">
        <v>33785</v>
      </c>
      <c r="M567" s="23">
        <v>1992</v>
      </c>
      <c r="N567" s="23">
        <v>200</v>
      </c>
      <c r="O567" s="85" t="s">
        <v>38</v>
      </c>
      <c r="P567" s="85" t="s">
        <v>39</v>
      </c>
      <c r="Q567" s="85">
        <f t="shared" si="29"/>
        <v>2012</v>
      </c>
      <c r="R567" s="85" t="s">
        <v>40</v>
      </c>
      <c r="S567" s="75">
        <v>2060</v>
      </c>
      <c r="T567" s="98"/>
    </row>
    <row r="568" spans="1:21" x14ac:dyDescent="0.25">
      <c r="A568" s="99">
        <v>557</v>
      </c>
      <c r="B568" s="75">
        <v>22058414</v>
      </c>
      <c r="C568" s="75" t="s">
        <v>32</v>
      </c>
      <c r="D568" s="75" t="s">
        <v>33</v>
      </c>
      <c r="E568" s="75" t="s">
        <v>34</v>
      </c>
      <c r="F568" s="75">
        <v>1200</v>
      </c>
      <c r="G568" s="75">
        <v>2714135</v>
      </c>
      <c r="H568" s="75" t="s">
        <v>35</v>
      </c>
      <c r="I568" s="85" t="s">
        <v>57</v>
      </c>
      <c r="J568" s="85" t="s">
        <v>37</v>
      </c>
      <c r="K568" s="47">
        <v>30321</v>
      </c>
      <c r="L568" s="24">
        <v>30494</v>
      </c>
      <c r="M568" s="23">
        <v>1983</v>
      </c>
      <c r="N568" s="23">
        <v>200</v>
      </c>
      <c r="O568" s="85" t="s">
        <v>38</v>
      </c>
      <c r="P568" s="85" t="s">
        <v>39</v>
      </c>
      <c r="Q568" s="85">
        <f t="shared" si="29"/>
        <v>2003</v>
      </c>
      <c r="R568" s="85" t="s">
        <v>40</v>
      </c>
      <c r="S568" s="75">
        <v>2060</v>
      </c>
      <c r="T568" s="98"/>
    </row>
    <row r="569" spans="1:21" x14ac:dyDescent="0.25">
      <c r="A569" s="99">
        <v>558</v>
      </c>
      <c r="B569" s="75">
        <v>22058415</v>
      </c>
      <c r="C569" s="75" t="s">
        <v>32</v>
      </c>
      <c r="D569" s="75" t="s">
        <v>33</v>
      </c>
      <c r="E569" s="75" t="s">
        <v>34</v>
      </c>
      <c r="F569" s="75">
        <v>1200</v>
      </c>
      <c r="G569" s="75">
        <v>2714135</v>
      </c>
      <c r="H569" s="75" t="s">
        <v>35</v>
      </c>
      <c r="I569" s="85" t="s">
        <v>57</v>
      </c>
      <c r="J569" s="85" t="s">
        <v>37</v>
      </c>
      <c r="K569" s="47">
        <v>30133</v>
      </c>
      <c r="L569" s="24">
        <v>30312</v>
      </c>
      <c r="M569" s="23">
        <v>1982</v>
      </c>
      <c r="N569" s="23">
        <v>250</v>
      </c>
      <c r="O569" s="85" t="s">
        <v>38</v>
      </c>
      <c r="P569" s="85" t="s">
        <v>39</v>
      </c>
      <c r="Q569" s="85">
        <f t="shared" si="29"/>
        <v>2002</v>
      </c>
      <c r="R569" s="85" t="s">
        <v>40</v>
      </c>
      <c r="S569" s="75">
        <v>2060</v>
      </c>
      <c r="T569" s="98"/>
    </row>
    <row r="570" spans="1:21" x14ac:dyDescent="0.25">
      <c r="A570" s="99">
        <v>559</v>
      </c>
      <c r="B570" s="75">
        <v>22058416</v>
      </c>
      <c r="C570" s="75" t="s">
        <v>32</v>
      </c>
      <c r="D570" s="75" t="s">
        <v>33</v>
      </c>
      <c r="E570" s="75" t="s">
        <v>34</v>
      </c>
      <c r="F570" s="75">
        <v>1200</v>
      </c>
      <c r="G570" s="75">
        <v>2714135</v>
      </c>
      <c r="H570" s="75" t="s">
        <v>35</v>
      </c>
      <c r="I570" s="85" t="s">
        <v>57</v>
      </c>
      <c r="J570" s="85" t="s">
        <v>37</v>
      </c>
      <c r="K570" s="47">
        <v>35538</v>
      </c>
      <c r="L570" s="24">
        <v>35550</v>
      </c>
      <c r="M570" s="23">
        <v>1997</v>
      </c>
      <c r="N570" s="23">
        <v>400</v>
      </c>
      <c r="O570" s="85" t="s">
        <v>38</v>
      </c>
      <c r="P570" s="85" t="s">
        <v>39</v>
      </c>
      <c r="Q570" s="85">
        <f t="shared" si="29"/>
        <v>2017</v>
      </c>
      <c r="R570" s="85" t="s">
        <v>40</v>
      </c>
      <c r="S570" s="75">
        <v>2060</v>
      </c>
      <c r="T570" s="98"/>
    </row>
    <row r="571" spans="1:21" x14ac:dyDescent="0.25">
      <c r="A571" s="99">
        <v>560</v>
      </c>
      <c r="B571" s="75">
        <v>22058417</v>
      </c>
      <c r="C571" s="75" t="s">
        <v>32</v>
      </c>
      <c r="D571" s="75" t="s">
        <v>33</v>
      </c>
      <c r="E571" s="75" t="s">
        <v>34</v>
      </c>
      <c r="F571" s="75">
        <v>1200</v>
      </c>
      <c r="G571" s="75">
        <v>2714135</v>
      </c>
      <c r="H571" s="75" t="s">
        <v>35</v>
      </c>
      <c r="I571" s="85" t="s">
        <v>57</v>
      </c>
      <c r="J571" s="85" t="s">
        <v>37</v>
      </c>
      <c r="K571" s="47">
        <v>35555</v>
      </c>
      <c r="L571" s="24">
        <v>35555</v>
      </c>
      <c r="M571" s="23">
        <v>1997</v>
      </c>
      <c r="N571" s="23">
        <v>400</v>
      </c>
      <c r="O571" s="85" t="s">
        <v>38</v>
      </c>
      <c r="P571" s="85" t="s">
        <v>39</v>
      </c>
      <c r="Q571" s="85">
        <f t="shared" si="29"/>
        <v>2017</v>
      </c>
      <c r="R571" s="85" t="s">
        <v>40</v>
      </c>
      <c r="S571" s="75">
        <v>2060</v>
      </c>
      <c r="T571" s="98"/>
    </row>
    <row r="572" spans="1:21" x14ac:dyDescent="0.25">
      <c r="A572" s="99">
        <v>561</v>
      </c>
      <c r="B572" s="75">
        <v>22058418</v>
      </c>
      <c r="C572" s="75" t="s">
        <v>32</v>
      </c>
      <c r="D572" s="75" t="s">
        <v>33</v>
      </c>
      <c r="E572" s="75" t="s">
        <v>126</v>
      </c>
      <c r="F572" s="75">
        <v>1200</v>
      </c>
      <c r="G572" s="75">
        <v>2714135</v>
      </c>
      <c r="H572" s="75">
        <v>2601</v>
      </c>
      <c r="I572" s="85" t="s">
        <v>288</v>
      </c>
      <c r="J572" s="85" t="s">
        <v>37</v>
      </c>
      <c r="K572" s="47">
        <v>34000</v>
      </c>
      <c r="L572" s="24">
        <v>34120</v>
      </c>
      <c r="M572" s="23">
        <v>1993</v>
      </c>
      <c r="N572" s="23">
        <v>300</v>
      </c>
      <c r="O572" s="85" t="s">
        <v>38</v>
      </c>
      <c r="P572" s="85" t="s">
        <v>39</v>
      </c>
      <c r="Q572" s="85">
        <f t="shared" si="29"/>
        <v>2013</v>
      </c>
      <c r="R572" s="85" t="s">
        <v>40</v>
      </c>
      <c r="S572" s="75">
        <v>2060</v>
      </c>
      <c r="T572" s="98"/>
    </row>
    <row r="573" spans="1:21" ht="26.25" x14ac:dyDescent="0.25">
      <c r="A573" s="99">
        <v>562</v>
      </c>
      <c r="B573" s="75">
        <v>22862019</v>
      </c>
      <c r="C573" s="75" t="s">
        <v>32</v>
      </c>
      <c r="D573" s="75" t="s">
        <v>33</v>
      </c>
      <c r="E573" s="75" t="s">
        <v>63</v>
      </c>
      <c r="F573" s="75">
        <v>1200</v>
      </c>
      <c r="G573" s="75">
        <v>2728021</v>
      </c>
      <c r="H573" s="75" t="s">
        <v>64</v>
      </c>
      <c r="I573" s="85" t="s">
        <v>419</v>
      </c>
      <c r="J573" s="85" t="s">
        <v>37</v>
      </c>
      <c r="K573" s="47">
        <v>33998</v>
      </c>
      <c r="L573" s="24">
        <v>34332</v>
      </c>
      <c r="M573" s="23">
        <v>1993</v>
      </c>
      <c r="N573" s="23">
        <v>360</v>
      </c>
      <c r="O573" s="85" t="s">
        <v>38</v>
      </c>
      <c r="P573" s="85" t="s">
        <v>39</v>
      </c>
      <c r="Q573" s="85">
        <f t="shared" si="29"/>
        <v>2013</v>
      </c>
      <c r="R573" s="85" t="s">
        <v>40</v>
      </c>
      <c r="S573" s="75">
        <v>2060</v>
      </c>
      <c r="T573" s="75"/>
      <c r="U573" s="113"/>
    </row>
    <row r="574" spans="1:21" ht="26.25" x14ac:dyDescent="0.25">
      <c r="A574" s="99">
        <v>563</v>
      </c>
      <c r="B574" s="75">
        <v>22862020</v>
      </c>
      <c r="C574" s="75" t="s">
        <v>32</v>
      </c>
      <c r="D574" s="75" t="s">
        <v>33</v>
      </c>
      <c r="E574" s="75" t="s">
        <v>34</v>
      </c>
      <c r="F574" s="75">
        <v>1200</v>
      </c>
      <c r="G574" s="75">
        <v>2728021</v>
      </c>
      <c r="H574" s="75" t="s">
        <v>35</v>
      </c>
      <c r="I574" s="85" t="s">
        <v>420</v>
      </c>
      <c r="J574" s="85" t="s">
        <v>37</v>
      </c>
      <c r="K574" s="47">
        <v>33974</v>
      </c>
      <c r="L574" s="24">
        <v>34481</v>
      </c>
      <c r="M574" s="23">
        <v>1994</v>
      </c>
      <c r="N574" s="23">
        <v>310</v>
      </c>
      <c r="O574" s="85" t="s">
        <v>38</v>
      </c>
      <c r="P574" s="85" t="s">
        <v>39</v>
      </c>
      <c r="Q574" s="85">
        <f>SUM(M574+10)</f>
        <v>2004</v>
      </c>
      <c r="R574" s="85" t="s">
        <v>60</v>
      </c>
      <c r="S574" s="75">
        <v>2060</v>
      </c>
      <c r="T574" s="98"/>
    </row>
    <row r="575" spans="1:21" x14ac:dyDescent="0.25">
      <c r="A575" s="99">
        <v>564</v>
      </c>
      <c r="B575" s="75">
        <v>22862025</v>
      </c>
      <c r="C575" s="75" t="s">
        <v>32</v>
      </c>
      <c r="D575" s="75" t="s">
        <v>33</v>
      </c>
      <c r="E575" s="75" t="s">
        <v>34</v>
      </c>
      <c r="F575" s="75">
        <v>1200</v>
      </c>
      <c r="G575" s="75">
        <v>2728021</v>
      </c>
      <c r="H575" s="75" t="s">
        <v>35</v>
      </c>
      <c r="I575" s="85" t="s">
        <v>235</v>
      </c>
      <c r="J575" s="85" t="s">
        <v>37</v>
      </c>
      <c r="K575" s="47">
        <v>31786</v>
      </c>
      <c r="L575" s="24">
        <v>32139</v>
      </c>
      <c r="M575" s="23">
        <v>1987</v>
      </c>
      <c r="N575" s="23">
        <v>400</v>
      </c>
      <c r="O575" s="85" t="s">
        <v>38</v>
      </c>
      <c r="P575" s="85" t="s">
        <v>39</v>
      </c>
      <c r="Q575" s="85">
        <f t="shared" ref="Q575:Q593" si="30">SUM(M575+20)</f>
        <v>2007</v>
      </c>
      <c r="R575" s="85" t="s">
        <v>40</v>
      </c>
      <c r="S575" s="75">
        <v>2060</v>
      </c>
      <c r="T575" s="98"/>
    </row>
    <row r="576" spans="1:21" x14ac:dyDescent="0.25">
      <c r="A576" s="99">
        <v>565</v>
      </c>
      <c r="B576" s="75">
        <v>22048925</v>
      </c>
      <c r="C576" s="75" t="s">
        <v>32</v>
      </c>
      <c r="D576" s="75" t="s">
        <v>33</v>
      </c>
      <c r="E576" s="75" t="s">
        <v>126</v>
      </c>
      <c r="F576" s="75">
        <v>1200</v>
      </c>
      <c r="G576" s="75">
        <v>2713869</v>
      </c>
      <c r="H576" s="75">
        <v>2601</v>
      </c>
      <c r="I576" s="85" t="s">
        <v>421</v>
      </c>
      <c r="J576" s="85" t="s">
        <v>37</v>
      </c>
      <c r="K576" s="47">
        <v>35703</v>
      </c>
      <c r="L576" s="24">
        <v>35703</v>
      </c>
      <c r="M576" s="23">
        <v>1997</v>
      </c>
      <c r="N576" s="23">
        <v>350</v>
      </c>
      <c r="O576" s="85" t="s">
        <v>38</v>
      </c>
      <c r="P576" s="85" t="s">
        <v>39</v>
      </c>
      <c r="Q576" s="85">
        <f t="shared" si="30"/>
        <v>2017</v>
      </c>
      <c r="R576" s="85" t="s">
        <v>40</v>
      </c>
      <c r="S576" s="75">
        <v>2060</v>
      </c>
      <c r="T576" s="98"/>
    </row>
    <row r="577" spans="1:20" x14ac:dyDescent="0.25">
      <c r="A577" s="99">
        <v>566</v>
      </c>
      <c r="B577" s="75">
        <v>22048926</v>
      </c>
      <c r="C577" s="75" t="s">
        <v>32</v>
      </c>
      <c r="D577" s="75" t="s">
        <v>33</v>
      </c>
      <c r="E577" s="75" t="s">
        <v>126</v>
      </c>
      <c r="F577" s="75">
        <v>1200</v>
      </c>
      <c r="G577" s="75">
        <v>2713869</v>
      </c>
      <c r="H577" s="75">
        <v>2601</v>
      </c>
      <c r="I577" s="85" t="s">
        <v>422</v>
      </c>
      <c r="J577" s="85" t="s">
        <v>37</v>
      </c>
      <c r="K577" s="47">
        <v>35704</v>
      </c>
      <c r="L577" s="24">
        <v>35734</v>
      </c>
      <c r="M577" s="23">
        <v>1997</v>
      </c>
      <c r="N577" s="23">
        <v>450</v>
      </c>
      <c r="O577" s="85" t="s">
        <v>38</v>
      </c>
      <c r="P577" s="85" t="s">
        <v>39</v>
      </c>
      <c r="Q577" s="85">
        <f t="shared" si="30"/>
        <v>2017</v>
      </c>
      <c r="R577" s="85" t="s">
        <v>40</v>
      </c>
      <c r="S577" s="75">
        <v>2060</v>
      </c>
      <c r="T577" s="98"/>
    </row>
    <row r="578" spans="1:20" x14ac:dyDescent="0.25">
      <c r="A578" s="99">
        <v>567</v>
      </c>
      <c r="B578" s="75">
        <v>22048928</v>
      </c>
      <c r="C578" s="75" t="s">
        <v>32</v>
      </c>
      <c r="D578" s="75" t="s">
        <v>33</v>
      </c>
      <c r="E578" s="75" t="s">
        <v>126</v>
      </c>
      <c r="F578" s="75">
        <v>1200</v>
      </c>
      <c r="G578" s="75">
        <v>2713869</v>
      </c>
      <c r="H578" s="75">
        <v>2601</v>
      </c>
      <c r="I578" s="85" t="s">
        <v>422</v>
      </c>
      <c r="J578" s="85" t="s">
        <v>37</v>
      </c>
      <c r="K578" s="47">
        <v>35735</v>
      </c>
      <c r="L578" s="24">
        <v>35764</v>
      </c>
      <c r="M578" s="23">
        <v>1997</v>
      </c>
      <c r="N578" s="23">
        <v>400</v>
      </c>
      <c r="O578" s="85" t="s">
        <v>38</v>
      </c>
      <c r="P578" s="85" t="s">
        <v>39</v>
      </c>
      <c r="Q578" s="85">
        <f t="shared" si="30"/>
        <v>2017</v>
      </c>
      <c r="R578" s="85" t="s">
        <v>40</v>
      </c>
      <c r="S578" s="75">
        <v>2060</v>
      </c>
      <c r="T578" s="75"/>
    </row>
    <row r="579" spans="1:20" x14ac:dyDescent="0.25">
      <c r="A579" s="99">
        <v>568</v>
      </c>
      <c r="B579" s="75">
        <v>22048929</v>
      </c>
      <c r="C579" s="75" t="s">
        <v>32</v>
      </c>
      <c r="D579" s="75" t="s">
        <v>33</v>
      </c>
      <c r="E579" s="75" t="s">
        <v>126</v>
      </c>
      <c r="F579" s="75">
        <v>1200</v>
      </c>
      <c r="G579" s="75">
        <v>2713869</v>
      </c>
      <c r="H579" s="75">
        <v>2601</v>
      </c>
      <c r="I579" s="85" t="s">
        <v>423</v>
      </c>
      <c r="J579" s="85" t="s">
        <v>37</v>
      </c>
      <c r="K579" s="47">
        <v>35762</v>
      </c>
      <c r="L579" s="24">
        <v>35764</v>
      </c>
      <c r="M579" s="23">
        <v>1997</v>
      </c>
      <c r="N579" s="23">
        <v>350</v>
      </c>
      <c r="O579" s="85" t="s">
        <v>38</v>
      </c>
      <c r="P579" s="85" t="s">
        <v>39</v>
      </c>
      <c r="Q579" s="85">
        <f t="shared" si="30"/>
        <v>2017</v>
      </c>
      <c r="R579" s="85" t="s">
        <v>40</v>
      </c>
      <c r="S579" s="75">
        <v>2060</v>
      </c>
      <c r="T579" s="98"/>
    </row>
    <row r="580" spans="1:20" x14ac:dyDescent="0.25">
      <c r="A580" s="99">
        <v>569</v>
      </c>
      <c r="B580" s="75">
        <v>22048930</v>
      </c>
      <c r="C580" s="75" t="s">
        <v>32</v>
      </c>
      <c r="D580" s="75" t="s">
        <v>33</v>
      </c>
      <c r="E580" s="75" t="s">
        <v>126</v>
      </c>
      <c r="F580" s="75">
        <v>1200</v>
      </c>
      <c r="G580" s="75">
        <v>2713869</v>
      </c>
      <c r="H580" s="75">
        <v>2601</v>
      </c>
      <c r="I580" s="85" t="s">
        <v>424</v>
      </c>
      <c r="J580" s="85" t="s">
        <v>37</v>
      </c>
      <c r="K580" s="47">
        <v>35795</v>
      </c>
      <c r="L580" s="24">
        <v>35795</v>
      </c>
      <c r="M580" s="23">
        <v>1997</v>
      </c>
      <c r="N580" s="23">
        <v>300</v>
      </c>
      <c r="O580" s="85" t="s">
        <v>38</v>
      </c>
      <c r="P580" s="85" t="s">
        <v>39</v>
      </c>
      <c r="Q580" s="85">
        <f t="shared" si="30"/>
        <v>2017</v>
      </c>
      <c r="R580" s="85" t="s">
        <v>40</v>
      </c>
      <c r="S580" s="75">
        <v>2060</v>
      </c>
      <c r="T580" s="98"/>
    </row>
    <row r="581" spans="1:20" x14ac:dyDescent="0.25">
      <c r="A581" s="99">
        <v>570</v>
      </c>
      <c r="B581" s="75">
        <v>22048931</v>
      </c>
      <c r="C581" s="75" t="s">
        <v>32</v>
      </c>
      <c r="D581" s="75" t="s">
        <v>33</v>
      </c>
      <c r="E581" s="75" t="s">
        <v>126</v>
      </c>
      <c r="F581" s="75">
        <v>1200</v>
      </c>
      <c r="G581" s="75">
        <v>2713869</v>
      </c>
      <c r="H581" s="75">
        <v>2601</v>
      </c>
      <c r="I581" s="85" t="s">
        <v>422</v>
      </c>
      <c r="J581" s="85" t="s">
        <v>37</v>
      </c>
      <c r="K581" s="47">
        <v>35765</v>
      </c>
      <c r="L581" s="24">
        <v>35794</v>
      </c>
      <c r="M581" s="23">
        <v>1997</v>
      </c>
      <c r="N581" s="23">
        <v>550</v>
      </c>
      <c r="O581" s="85" t="s">
        <v>38</v>
      </c>
      <c r="P581" s="85" t="s">
        <v>39</v>
      </c>
      <c r="Q581" s="85">
        <f t="shared" si="30"/>
        <v>2017</v>
      </c>
      <c r="R581" s="85" t="s">
        <v>40</v>
      </c>
      <c r="S581" s="75">
        <v>2060</v>
      </c>
      <c r="T581" s="98"/>
    </row>
    <row r="582" spans="1:20" x14ac:dyDescent="0.25">
      <c r="A582" s="99">
        <v>571</v>
      </c>
      <c r="B582" s="75">
        <v>22048932</v>
      </c>
      <c r="C582" s="75" t="s">
        <v>32</v>
      </c>
      <c r="D582" s="75" t="s">
        <v>33</v>
      </c>
      <c r="E582" s="75" t="s">
        <v>126</v>
      </c>
      <c r="F582" s="75">
        <v>1200</v>
      </c>
      <c r="G582" s="75">
        <v>2713869</v>
      </c>
      <c r="H582" s="75">
        <v>2601</v>
      </c>
      <c r="I582" s="85" t="s">
        <v>421</v>
      </c>
      <c r="J582" s="85" t="s">
        <v>37</v>
      </c>
      <c r="K582" s="47">
        <v>35795</v>
      </c>
      <c r="L582" s="24">
        <v>35795</v>
      </c>
      <c r="M582" s="23">
        <v>1997</v>
      </c>
      <c r="N582" s="23">
        <v>500</v>
      </c>
      <c r="O582" s="85" t="s">
        <v>38</v>
      </c>
      <c r="P582" s="85" t="s">
        <v>39</v>
      </c>
      <c r="Q582" s="85">
        <f t="shared" si="30"/>
        <v>2017</v>
      </c>
      <c r="R582" s="85" t="s">
        <v>40</v>
      </c>
      <c r="S582" s="75">
        <v>2060</v>
      </c>
      <c r="T582" s="98"/>
    </row>
    <row r="583" spans="1:20" x14ac:dyDescent="0.25">
      <c r="A583" s="99">
        <v>572</v>
      </c>
      <c r="B583" s="75">
        <v>22076018</v>
      </c>
      <c r="C583" s="75" t="s">
        <v>32</v>
      </c>
      <c r="D583" s="75" t="s">
        <v>33</v>
      </c>
      <c r="E583" s="75" t="s">
        <v>58</v>
      </c>
      <c r="F583" s="75">
        <v>1200</v>
      </c>
      <c r="G583" s="75">
        <v>2714590</v>
      </c>
      <c r="H583" s="75">
        <v>3001</v>
      </c>
      <c r="I583" s="85" t="s">
        <v>425</v>
      </c>
      <c r="J583" s="85" t="s">
        <v>37</v>
      </c>
      <c r="K583" s="47">
        <v>30890</v>
      </c>
      <c r="L583" s="24">
        <v>35912</v>
      </c>
      <c r="M583" s="23">
        <v>1998</v>
      </c>
      <c r="N583" s="23">
        <v>200</v>
      </c>
      <c r="O583" s="85" t="s">
        <v>38</v>
      </c>
      <c r="P583" s="85" t="s">
        <v>39</v>
      </c>
      <c r="Q583" s="85">
        <f t="shared" si="30"/>
        <v>2018</v>
      </c>
      <c r="R583" s="85" t="s">
        <v>60</v>
      </c>
      <c r="S583" s="75">
        <v>2060</v>
      </c>
      <c r="T583" s="98"/>
    </row>
    <row r="584" spans="1:20" x14ac:dyDescent="0.25">
      <c r="A584" s="99">
        <v>573</v>
      </c>
      <c r="B584" s="75">
        <v>22079957</v>
      </c>
      <c r="C584" s="75" t="s">
        <v>32</v>
      </c>
      <c r="D584" s="75" t="s">
        <v>33</v>
      </c>
      <c r="E584" s="75" t="s">
        <v>63</v>
      </c>
      <c r="F584" s="75">
        <v>1200</v>
      </c>
      <c r="G584" s="75">
        <v>2714490</v>
      </c>
      <c r="H584" s="75" t="s">
        <v>64</v>
      </c>
      <c r="I584" s="85" t="s">
        <v>426</v>
      </c>
      <c r="J584" s="85" t="s">
        <v>37</v>
      </c>
      <c r="K584" s="47">
        <v>35550</v>
      </c>
      <c r="L584" s="24">
        <v>35550</v>
      </c>
      <c r="M584" s="23">
        <v>1997</v>
      </c>
      <c r="N584" s="23">
        <v>1</v>
      </c>
      <c r="O584" s="85" t="s">
        <v>38</v>
      </c>
      <c r="P584" s="85" t="s">
        <v>39</v>
      </c>
      <c r="Q584" s="85">
        <f t="shared" si="30"/>
        <v>2017</v>
      </c>
      <c r="R584" s="85" t="s">
        <v>40</v>
      </c>
      <c r="S584" s="75">
        <v>2060</v>
      </c>
      <c r="T584" s="98"/>
    </row>
    <row r="585" spans="1:20" x14ac:dyDescent="0.25">
      <c r="A585" s="99">
        <v>574</v>
      </c>
      <c r="B585" s="75">
        <v>22079959</v>
      </c>
      <c r="C585" s="75" t="s">
        <v>32</v>
      </c>
      <c r="D585" s="75" t="s">
        <v>33</v>
      </c>
      <c r="E585" s="75" t="s">
        <v>63</v>
      </c>
      <c r="F585" s="75">
        <v>1200</v>
      </c>
      <c r="G585" s="75">
        <v>2714490</v>
      </c>
      <c r="H585" s="75" t="s">
        <v>64</v>
      </c>
      <c r="I585" s="85" t="s">
        <v>427</v>
      </c>
      <c r="J585" s="85" t="s">
        <v>37</v>
      </c>
      <c r="K585" s="47">
        <v>35824</v>
      </c>
      <c r="L585" s="24">
        <v>35838</v>
      </c>
      <c r="M585" s="23">
        <v>1998</v>
      </c>
      <c r="N585" s="23">
        <v>60</v>
      </c>
      <c r="O585" s="85" t="s">
        <v>38</v>
      </c>
      <c r="P585" s="85" t="s">
        <v>39</v>
      </c>
      <c r="Q585" s="85">
        <f t="shared" si="30"/>
        <v>2018</v>
      </c>
      <c r="R585" s="85" t="s">
        <v>40</v>
      </c>
      <c r="S585" s="75">
        <v>2060</v>
      </c>
      <c r="T585" s="98"/>
    </row>
    <row r="586" spans="1:20" x14ac:dyDescent="0.25">
      <c r="A586" s="99">
        <v>575</v>
      </c>
      <c r="B586" s="75">
        <v>22079971</v>
      </c>
      <c r="C586" s="75" t="s">
        <v>32</v>
      </c>
      <c r="D586" s="75" t="s">
        <v>33</v>
      </c>
      <c r="E586" s="75" t="s">
        <v>63</v>
      </c>
      <c r="F586" s="75">
        <v>1200</v>
      </c>
      <c r="G586" s="75">
        <v>2714490</v>
      </c>
      <c r="H586" s="75" t="s">
        <v>64</v>
      </c>
      <c r="I586" s="85" t="s">
        <v>147</v>
      </c>
      <c r="J586" s="85" t="s">
        <v>37</v>
      </c>
      <c r="K586" s="47">
        <v>35830</v>
      </c>
      <c r="L586" s="24">
        <v>35832</v>
      </c>
      <c r="M586" s="23">
        <v>1998</v>
      </c>
      <c r="N586" s="23">
        <v>100</v>
      </c>
      <c r="O586" s="85" t="s">
        <v>38</v>
      </c>
      <c r="P586" s="85" t="s">
        <v>39</v>
      </c>
      <c r="Q586" s="85">
        <f t="shared" si="30"/>
        <v>2018</v>
      </c>
      <c r="R586" s="85" t="s">
        <v>40</v>
      </c>
      <c r="S586" s="75">
        <v>2060</v>
      </c>
      <c r="T586" s="98"/>
    </row>
    <row r="587" spans="1:20" x14ac:dyDescent="0.25">
      <c r="A587" s="99">
        <v>576</v>
      </c>
      <c r="B587" s="75">
        <v>22079972</v>
      </c>
      <c r="C587" s="75" t="s">
        <v>32</v>
      </c>
      <c r="D587" s="75" t="s">
        <v>33</v>
      </c>
      <c r="E587" s="75" t="s">
        <v>63</v>
      </c>
      <c r="F587" s="75">
        <v>1200</v>
      </c>
      <c r="G587" s="75">
        <v>2714490</v>
      </c>
      <c r="H587" s="75" t="s">
        <v>64</v>
      </c>
      <c r="I587" s="85" t="s">
        <v>147</v>
      </c>
      <c r="J587" s="85" t="s">
        <v>37</v>
      </c>
      <c r="K587" s="47">
        <v>35830</v>
      </c>
      <c r="L587" s="24">
        <v>35824</v>
      </c>
      <c r="M587" s="23">
        <v>1998</v>
      </c>
      <c r="N587" s="23">
        <v>110</v>
      </c>
      <c r="O587" s="85" t="s">
        <v>38</v>
      </c>
      <c r="P587" s="85" t="s">
        <v>39</v>
      </c>
      <c r="Q587" s="85">
        <f t="shared" si="30"/>
        <v>2018</v>
      </c>
      <c r="R587" s="85" t="s">
        <v>40</v>
      </c>
      <c r="S587" s="75">
        <v>2060</v>
      </c>
      <c r="T587" s="98"/>
    </row>
    <row r="588" spans="1:20" x14ac:dyDescent="0.25">
      <c r="A588" s="99">
        <v>577</v>
      </c>
      <c r="B588" s="75">
        <v>22079973</v>
      </c>
      <c r="C588" s="75" t="s">
        <v>32</v>
      </c>
      <c r="D588" s="75" t="s">
        <v>33</v>
      </c>
      <c r="E588" s="75" t="s">
        <v>68</v>
      </c>
      <c r="F588" s="75">
        <v>1200</v>
      </c>
      <c r="G588" s="75">
        <v>2714490</v>
      </c>
      <c r="H588" s="75">
        <v>1100</v>
      </c>
      <c r="I588" s="85" t="s">
        <v>428</v>
      </c>
      <c r="J588" s="85" t="s">
        <v>37</v>
      </c>
      <c r="K588" s="47">
        <v>34638</v>
      </c>
      <c r="L588" s="24">
        <v>35063</v>
      </c>
      <c r="M588" s="23">
        <v>1995</v>
      </c>
      <c r="N588" s="23">
        <v>15</v>
      </c>
      <c r="O588" s="85" t="s">
        <v>38</v>
      </c>
      <c r="P588" s="85" t="s">
        <v>39</v>
      </c>
      <c r="Q588" s="85">
        <f t="shared" si="30"/>
        <v>2015</v>
      </c>
      <c r="R588" s="85" t="s">
        <v>40</v>
      </c>
      <c r="S588" s="75">
        <v>2060</v>
      </c>
      <c r="T588" s="98"/>
    </row>
    <row r="589" spans="1:20" x14ac:dyDescent="0.25">
      <c r="A589" s="99">
        <v>578</v>
      </c>
      <c r="B589" s="75">
        <v>22079974</v>
      </c>
      <c r="C589" s="75" t="s">
        <v>32</v>
      </c>
      <c r="D589" s="75" t="s">
        <v>33</v>
      </c>
      <c r="E589" s="75" t="s">
        <v>63</v>
      </c>
      <c r="F589" s="75">
        <v>1200</v>
      </c>
      <c r="G589" s="75">
        <v>2714490</v>
      </c>
      <c r="H589" s="75" t="s">
        <v>64</v>
      </c>
      <c r="I589" s="85" t="s">
        <v>203</v>
      </c>
      <c r="J589" s="85" t="s">
        <v>37</v>
      </c>
      <c r="K589" s="47">
        <v>35826</v>
      </c>
      <c r="L589" s="24">
        <v>35854</v>
      </c>
      <c r="M589" s="23">
        <v>1998</v>
      </c>
      <c r="N589" s="23">
        <v>60</v>
      </c>
      <c r="O589" s="85" t="s">
        <v>38</v>
      </c>
      <c r="P589" s="85" t="s">
        <v>39</v>
      </c>
      <c r="Q589" s="85">
        <f t="shared" si="30"/>
        <v>2018</v>
      </c>
      <c r="R589" s="85" t="s">
        <v>40</v>
      </c>
      <c r="S589" s="75">
        <v>2060</v>
      </c>
      <c r="T589" s="98"/>
    </row>
    <row r="590" spans="1:20" x14ac:dyDescent="0.25">
      <c r="A590" s="99">
        <v>579</v>
      </c>
      <c r="B590" s="75">
        <v>22079976</v>
      </c>
      <c r="C590" s="75" t="s">
        <v>32</v>
      </c>
      <c r="D590" s="75" t="s">
        <v>33</v>
      </c>
      <c r="E590" s="75" t="s">
        <v>34</v>
      </c>
      <c r="F590" s="75">
        <v>1200</v>
      </c>
      <c r="G590" s="75">
        <v>2714490</v>
      </c>
      <c r="H590" s="75" t="s">
        <v>35</v>
      </c>
      <c r="I590" s="85" t="s">
        <v>203</v>
      </c>
      <c r="J590" s="85" t="s">
        <v>37</v>
      </c>
      <c r="K590" s="47">
        <v>36090</v>
      </c>
      <c r="L590" s="24">
        <v>36227</v>
      </c>
      <c r="M590" s="23">
        <v>1999</v>
      </c>
      <c r="N590" s="23">
        <v>65</v>
      </c>
      <c r="O590" s="85" t="s">
        <v>38</v>
      </c>
      <c r="P590" s="85" t="s">
        <v>39</v>
      </c>
      <c r="Q590" s="85">
        <f t="shared" si="30"/>
        <v>2019</v>
      </c>
      <c r="R590" s="85" t="s">
        <v>40</v>
      </c>
      <c r="S590" s="75">
        <v>2060</v>
      </c>
      <c r="T590" s="98"/>
    </row>
    <row r="591" spans="1:20" x14ac:dyDescent="0.25">
      <c r="A591" s="99">
        <v>580</v>
      </c>
      <c r="B591" s="75">
        <v>22050181</v>
      </c>
      <c r="C591" s="75" t="s">
        <v>32</v>
      </c>
      <c r="D591" s="75" t="s">
        <v>33</v>
      </c>
      <c r="E591" s="75" t="s">
        <v>34</v>
      </c>
      <c r="F591" s="75">
        <v>1200</v>
      </c>
      <c r="G591" s="75">
        <v>2762974</v>
      </c>
      <c r="H591" s="75" t="s">
        <v>35</v>
      </c>
      <c r="I591" s="85" t="s">
        <v>429</v>
      </c>
      <c r="J591" s="85" t="s">
        <v>37</v>
      </c>
      <c r="K591" s="47">
        <v>35003</v>
      </c>
      <c r="L591" s="24">
        <v>35479</v>
      </c>
      <c r="M591" s="23">
        <v>1997</v>
      </c>
      <c r="N591" s="23">
        <v>350</v>
      </c>
      <c r="O591" s="85" t="s">
        <v>38</v>
      </c>
      <c r="P591" s="85" t="s">
        <v>39</v>
      </c>
      <c r="Q591" s="85">
        <f t="shared" si="30"/>
        <v>2017</v>
      </c>
      <c r="R591" s="85" t="s">
        <v>40</v>
      </c>
      <c r="S591" s="75">
        <v>2060</v>
      </c>
      <c r="T591" s="98"/>
    </row>
    <row r="592" spans="1:20" x14ac:dyDescent="0.25">
      <c r="A592" s="99">
        <v>581</v>
      </c>
      <c r="B592" s="75">
        <v>22056605</v>
      </c>
      <c r="C592" s="75" t="s">
        <v>32</v>
      </c>
      <c r="D592" s="75" t="s">
        <v>33</v>
      </c>
      <c r="E592" s="75" t="s">
        <v>46</v>
      </c>
      <c r="F592" s="75">
        <v>1200</v>
      </c>
      <c r="G592" s="75">
        <v>2729610</v>
      </c>
      <c r="H592" s="75" t="s">
        <v>47</v>
      </c>
      <c r="I592" s="85" t="s">
        <v>62</v>
      </c>
      <c r="J592" s="85" t="s">
        <v>37</v>
      </c>
      <c r="K592" s="47">
        <v>36038</v>
      </c>
      <c r="L592" s="24">
        <v>36082</v>
      </c>
      <c r="M592" s="23">
        <v>1998</v>
      </c>
      <c r="N592" s="23">
        <v>300</v>
      </c>
      <c r="O592" s="85" t="s">
        <v>38</v>
      </c>
      <c r="P592" s="85" t="s">
        <v>39</v>
      </c>
      <c r="Q592" s="85">
        <f t="shared" si="30"/>
        <v>2018</v>
      </c>
      <c r="R592" s="85" t="s">
        <v>40</v>
      </c>
      <c r="S592" s="75">
        <v>2060</v>
      </c>
      <c r="T592" s="98"/>
    </row>
    <row r="593" spans="1:20" x14ac:dyDescent="0.25">
      <c r="A593" s="99">
        <v>582</v>
      </c>
      <c r="B593" s="75">
        <v>22050370</v>
      </c>
      <c r="C593" s="75" t="s">
        <v>32</v>
      </c>
      <c r="D593" s="75" t="s">
        <v>33</v>
      </c>
      <c r="E593" s="75" t="s">
        <v>34</v>
      </c>
      <c r="F593" s="75">
        <v>1200</v>
      </c>
      <c r="G593" s="75">
        <v>2713998</v>
      </c>
      <c r="H593" s="75" t="s">
        <v>35</v>
      </c>
      <c r="I593" s="85" t="s">
        <v>304</v>
      </c>
      <c r="J593" s="85" t="s">
        <v>37</v>
      </c>
      <c r="K593" s="47">
        <v>36217</v>
      </c>
      <c r="L593" s="24">
        <v>36227</v>
      </c>
      <c r="M593" s="23">
        <v>1999</v>
      </c>
      <c r="N593" s="23">
        <v>350</v>
      </c>
      <c r="O593" s="85" t="s">
        <v>38</v>
      </c>
      <c r="P593" s="85" t="s">
        <v>39</v>
      </c>
      <c r="Q593" s="85">
        <f t="shared" si="30"/>
        <v>2019</v>
      </c>
      <c r="R593" s="85" t="s">
        <v>40</v>
      </c>
      <c r="S593" s="75">
        <v>2060</v>
      </c>
      <c r="T593" s="98"/>
    </row>
    <row r="594" spans="1:20" x14ac:dyDescent="0.25">
      <c r="A594" s="99">
        <v>583</v>
      </c>
      <c r="B594" s="75">
        <v>22050371</v>
      </c>
      <c r="C594" s="75" t="s">
        <v>32</v>
      </c>
      <c r="D594" s="75" t="s">
        <v>33</v>
      </c>
      <c r="E594" s="75" t="s">
        <v>34</v>
      </c>
      <c r="F594" s="75">
        <v>1200</v>
      </c>
      <c r="G594" s="75">
        <v>2713998</v>
      </c>
      <c r="H594" s="75" t="s">
        <v>35</v>
      </c>
      <c r="I594" s="85" t="s">
        <v>304</v>
      </c>
      <c r="J594" s="85" t="s">
        <v>37</v>
      </c>
      <c r="K594" s="47">
        <v>36006</v>
      </c>
      <c r="L594" s="24">
        <v>36017</v>
      </c>
      <c r="M594" s="23">
        <v>1998</v>
      </c>
      <c r="N594" s="23">
        <v>400</v>
      </c>
      <c r="O594" s="85" t="s">
        <v>38</v>
      </c>
      <c r="P594" s="85" t="s">
        <v>39</v>
      </c>
      <c r="Q594" s="85">
        <f>SUM(M594+20)</f>
        <v>2018</v>
      </c>
      <c r="R594" s="85" t="s">
        <v>40</v>
      </c>
      <c r="S594" s="75">
        <v>2059</v>
      </c>
      <c r="T594" s="98"/>
    </row>
    <row r="595" spans="1:20" x14ac:dyDescent="0.25">
      <c r="A595" s="99">
        <v>584</v>
      </c>
      <c r="B595" s="75">
        <v>22051166</v>
      </c>
      <c r="C595" s="75" t="s">
        <v>32</v>
      </c>
      <c r="D595" s="75" t="s">
        <v>33</v>
      </c>
      <c r="E595" s="75" t="s">
        <v>34</v>
      </c>
      <c r="F595" s="75">
        <v>1200</v>
      </c>
      <c r="G595" s="75">
        <v>2713824</v>
      </c>
      <c r="H595" s="75" t="s">
        <v>35</v>
      </c>
      <c r="I595" s="85" t="s">
        <v>57</v>
      </c>
      <c r="J595" s="85" t="s">
        <v>37</v>
      </c>
      <c r="K595" s="47">
        <v>35199</v>
      </c>
      <c r="L595" s="24">
        <v>35209</v>
      </c>
      <c r="M595" s="23">
        <v>1996</v>
      </c>
      <c r="N595" s="23">
        <v>350</v>
      </c>
      <c r="O595" s="85" t="s">
        <v>38</v>
      </c>
      <c r="P595" s="85" t="s">
        <v>39</v>
      </c>
      <c r="Q595" s="85">
        <f>SUM(M595+20)</f>
        <v>2016</v>
      </c>
      <c r="R595" s="85" t="s">
        <v>40</v>
      </c>
      <c r="S595" s="75">
        <v>2059</v>
      </c>
      <c r="T595" s="98"/>
    </row>
    <row r="596" spans="1:20" x14ac:dyDescent="0.25">
      <c r="A596" s="99">
        <v>585</v>
      </c>
      <c r="B596" s="75">
        <v>22063099</v>
      </c>
      <c r="C596" s="75" t="s">
        <v>32</v>
      </c>
      <c r="D596" s="75" t="s">
        <v>219</v>
      </c>
      <c r="E596" s="75" t="s">
        <v>392</v>
      </c>
      <c r="F596" s="75">
        <v>1302</v>
      </c>
      <c r="G596" s="75">
        <v>2762904</v>
      </c>
      <c r="H596" s="75">
        <v>2309</v>
      </c>
      <c r="I596" s="85" t="s">
        <v>430</v>
      </c>
      <c r="J596" s="85" t="s">
        <v>37</v>
      </c>
      <c r="K596" s="47">
        <v>35515</v>
      </c>
      <c r="L596" s="24">
        <v>35523</v>
      </c>
      <c r="M596" s="23">
        <v>1997</v>
      </c>
      <c r="N596" s="23">
        <v>17</v>
      </c>
      <c r="O596" s="85" t="s">
        <v>38</v>
      </c>
      <c r="P596" s="85" t="s">
        <v>39</v>
      </c>
      <c r="Q596" s="85">
        <f>SUM(M596+10)</f>
        <v>2007</v>
      </c>
      <c r="R596" s="85" t="s">
        <v>40</v>
      </c>
      <c r="S596" s="75">
        <v>2059</v>
      </c>
      <c r="T596" s="98"/>
    </row>
    <row r="597" spans="1:20" x14ac:dyDescent="0.25">
      <c r="A597" s="99">
        <v>586</v>
      </c>
      <c r="B597" s="75">
        <v>25391591</v>
      </c>
      <c r="C597" s="75" t="s">
        <v>32</v>
      </c>
      <c r="D597" s="75" t="s">
        <v>33</v>
      </c>
      <c r="E597" s="75" t="s">
        <v>63</v>
      </c>
      <c r="F597" s="75">
        <v>1200</v>
      </c>
      <c r="G597" s="75">
        <v>2728401</v>
      </c>
      <c r="H597" s="75" t="s">
        <v>64</v>
      </c>
      <c r="I597" s="85" t="s">
        <v>431</v>
      </c>
      <c r="J597" s="85" t="s">
        <v>37</v>
      </c>
      <c r="K597" s="47">
        <v>31078</v>
      </c>
      <c r="L597" s="24">
        <v>31412</v>
      </c>
      <c r="M597" s="23">
        <v>1985</v>
      </c>
      <c r="N597" s="23">
        <v>200</v>
      </c>
      <c r="O597" s="85" t="s">
        <v>38</v>
      </c>
      <c r="P597" s="85" t="s">
        <v>39</v>
      </c>
      <c r="Q597" s="85">
        <f t="shared" ref="Q597:Q607" si="31">SUM(M597+20)</f>
        <v>2005</v>
      </c>
      <c r="R597" s="85" t="s">
        <v>40</v>
      </c>
      <c r="S597" s="75">
        <v>2059</v>
      </c>
      <c r="T597" s="98"/>
    </row>
    <row r="598" spans="1:20" x14ac:dyDescent="0.25">
      <c r="A598" s="99">
        <v>587</v>
      </c>
      <c r="B598" s="75">
        <v>25391592</v>
      </c>
      <c r="C598" s="75" t="s">
        <v>32</v>
      </c>
      <c r="D598" s="75" t="s">
        <v>33</v>
      </c>
      <c r="E598" s="75" t="s">
        <v>63</v>
      </c>
      <c r="F598" s="75">
        <v>1200</v>
      </c>
      <c r="G598" s="75">
        <v>2728401</v>
      </c>
      <c r="H598" s="75" t="s">
        <v>64</v>
      </c>
      <c r="I598" s="85" t="s">
        <v>432</v>
      </c>
      <c r="J598" s="85" t="s">
        <v>37</v>
      </c>
      <c r="K598" s="47">
        <v>29982</v>
      </c>
      <c r="L598" s="24">
        <v>30316</v>
      </c>
      <c r="M598" s="23">
        <v>1982</v>
      </c>
      <c r="N598" s="23">
        <v>200</v>
      </c>
      <c r="O598" s="85" t="s">
        <v>38</v>
      </c>
      <c r="P598" s="85" t="s">
        <v>39</v>
      </c>
      <c r="Q598" s="85">
        <f t="shared" si="31"/>
        <v>2002</v>
      </c>
      <c r="R598" s="85" t="s">
        <v>40</v>
      </c>
      <c r="S598" s="75">
        <v>2059</v>
      </c>
      <c r="T598" s="98"/>
    </row>
    <row r="599" spans="1:20" x14ac:dyDescent="0.25">
      <c r="A599" s="99">
        <v>588</v>
      </c>
      <c r="B599" s="75">
        <v>25391593</v>
      </c>
      <c r="C599" s="75" t="s">
        <v>32</v>
      </c>
      <c r="D599" s="75" t="s">
        <v>33</v>
      </c>
      <c r="E599" s="75" t="s">
        <v>63</v>
      </c>
      <c r="F599" s="75">
        <v>1200</v>
      </c>
      <c r="G599" s="75">
        <v>2728401</v>
      </c>
      <c r="H599" s="75" t="s">
        <v>64</v>
      </c>
      <c r="I599" s="85" t="s">
        <v>433</v>
      </c>
      <c r="J599" s="85" t="s">
        <v>37</v>
      </c>
      <c r="K599" s="47">
        <v>30347</v>
      </c>
      <c r="L599" s="24">
        <v>30681</v>
      </c>
      <c r="M599" s="23">
        <v>1983</v>
      </c>
      <c r="N599" s="23">
        <v>180</v>
      </c>
      <c r="O599" s="85" t="s">
        <v>38</v>
      </c>
      <c r="P599" s="85" t="s">
        <v>39</v>
      </c>
      <c r="Q599" s="85">
        <f t="shared" si="31"/>
        <v>2003</v>
      </c>
      <c r="R599" s="85" t="s">
        <v>40</v>
      </c>
      <c r="S599" s="75">
        <v>2059</v>
      </c>
      <c r="T599" s="98"/>
    </row>
    <row r="600" spans="1:20" x14ac:dyDescent="0.25">
      <c r="A600" s="99">
        <v>589</v>
      </c>
      <c r="B600" s="75">
        <v>25391595</v>
      </c>
      <c r="C600" s="75" t="s">
        <v>32</v>
      </c>
      <c r="D600" s="75" t="s">
        <v>33</v>
      </c>
      <c r="E600" s="75" t="s">
        <v>63</v>
      </c>
      <c r="F600" s="75">
        <v>1200</v>
      </c>
      <c r="G600" s="75">
        <v>2728401</v>
      </c>
      <c r="H600" s="75" t="s">
        <v>64</v>
      </c>
      <c r="I600" s="85" t="s">
        <v>434</v>
      </c>
      <c r="J600" s="85" t="s">
        <v>37</v>
      </c>
      <c r="K600" s="47">
        <v>31443</v>
      </c>
      <c r="L600" s="24">
        <v>31777</v>
      </c>
      <c r="M600" s="23">
        <v>1986</v>
      </c>
      <c r="N600" s="23">
        <v>430</v>
      </c>
      <c r="O600" s="85" t="s">
        <v>38</v>
      </c>
      <c r="P600" s="85" t="s">
        <v>39</v>
      </c>
      <c r="Q600" s="85">
        <f t="shared" si="31"/>
        <v>2006</v>
      </c>
      <c r="R600" s="85" t="s">
        <v>40</v>
      </c>
      <c r="S600" s="75">
        <v>2059</v>
      </c>
      <c r="T600" s="98"/>
    </row>
    <row r="601" spans="1:20" x14ac:dyDescent="0.25">
      <c r="A601" s="99">
        <v>590</v>
      </c>
      <c r="B601" s="75">
        <v>22050095</v>
      </c>
      <c r="C601" s="75" t="s">
        <v>32</v>
      </c>
      <c r="D601" s="75" t="s">
        <v>33</v>
      </c>
      <c r="E601" s="75" t="s">
        <v>116</v>
      </c>
      <c r="F601" s="75">
        <v>1200</v>
      </c>
      <c r="G601" s="75">
        <v>2713877</v>
      </c>
      <c r="H601" s="75">
        <v>2500</v>
      </c>
      <c r="I601" s="85" t="s">
        <v>275</v>
      </c>
      <c r="J601" s="85" t="s">
        <v>37</v>
      </c>
      <c r="K601" s="47">
        <v>34834</v>
      </c>
      <c r="L601" s="24">
        <v>34908</v>
      </c>
      <c r="M601" s="23">
        <v>1995</v>
      </c>
      <c r="N601" s="23">
        <v>300</v>
      </c>
      <c r="O601" s="85" t="s">
        <v>38</v>
      </c>
      <c r="P601" s="85" t="s">
        <v>39</v>
      </c>
      <c r="Q601" s="85">
        <f t="shared" si="31"/>
        <v>2015</v>
      </c>
      <c r="R601" s="85" t="s">
        <v>40</v>
      </c>
      <c r="S601" s="75">
        <v>2059</v>
      </c>
      <c r="T601" s="98"/>
    </row>
    <row r="602" spans="1:20" x14ac:dyDescent="0.25">
      <c r="A602" s="99">
        <v>591</v>
      </c>
      <c r="B602" s="75">
        <v>22050096</v>
      </c>
      <c r="C602" s="75" t="s">
        <v>32</v>
      </c>
      <c r="D602" s="75" t="s">
        <v>33</v>
      </c>
      <c r="E602" s="75" t="s">
        <v>116</v>
      </c>
      <c r="F602" s="75">
        <v>1200</v>
      </c>
      <c r="G602" s="75">
        <v>2713877</v>
      </c>
      <c r="H602" s="75">
        <v>2500</v>
      </c>
      <c r="I602" s="85" t="s">
        <v>275</v>
      </c>
      <c r="J602" s="85" t="s">
        <v>37</v>
      </c>
      <c r="K602" s="47">
        <v>33534</v>
      </c>
      <c r="L602" s="24">
        <v>33651</v>
      </c>
      <c r="M602" s="23">
        <v>1992</v>
      </c>
      <c r="N602" s="23">
        <v>450</v>
      </c>
      <c r="O602" s="85" t="s">
        <v>38</v>
      </c>
      <c r="P602" s="85" t="s">
        <v>39</v>
      </c>
      <c r="Q602" s="85">
        <f t="shared" si="31"/>
        <v>2012</v>
      </c>
      <c r="R602" s="85" t="s">
        <v>40</v>
      </c>
      <c r="S602" s="75">
        <v>2059</v>
      </c>
      <c r="T602" s="98"/>
    </row>
    <row r="603" spans="1:20" x14ac:dyDescent="0.25">
      <c r="A603" s="99">
        <v>592</v>
      </c>
      <c r="B603" s="75">
        <v>22050097</v>
      </c>
      <c r="C603" s="75" t="s">
        <v>32</v>
      </c>
      <c r="D603" s="75" t="s">
        <v>33</v>
      </c>
      <c r="E603" s="75" t="s">
        <v>116</v>
      </c>
      <c r="F603" s="75">
        <v>1200</v>
      </c>
      <c r="G603" s="75">
        <v>2713877</v>
      </c>
      <c r="H603" s="75">
        <v>2500</v>
      </c>
      <c r="I603" s="85" t="s">
        <v>275</v>
      </c>
      <c r="J603" s="85" t="s">
        <v>37</v>
      </c>
      <c r="K603" s="47">
        <v>33281</v>
      </c>
      <c r="L603" s="24">
        <v>33281</v>
      </c>
      <c r="M603" s="23">
        <v>1991</v>
      </c>
      <c r="N603" s="23">
        <v>200</v>
      </c>
      <c r="O603" s="85" t="s">
        <v>38</v>
      </c>
      <c r="P603" s="85" t="s">
        <v>39</v>
      </c>
      <c r="Q603" s="85">
        <f t="shared" si="31"/>
        <v>2011</v>
      </c>
      <c r="R603" s="85" t="s">
        <v>40</v>
      </c>
      <c r="S603" s="75">
        <v>2059</v>
      </c>
      <c r="T603" s="98"/>
    </row>
    <row r="604" spans="1:20" x14ac:dyDescent="0.25">
      <c r="A604" s="99">
        <v>593</v>
      </c>
      <c r="B604" s="75">
        <v>22050098</v>
      </c>
      <c r="C604" s="75" t="s">
        <v>32</v>
      </c>
      <c r="D604" s="75" t="s">
        <v>33</v>
      </c>
      <c r="E604" s="75" t="s">
        <v>116</v>
      </c>
      <c r="F604" s="75">
        <v>1200</v>
      </c>
      <c r="G604" s="75">
        <v>2713877</v>
      </c>
      <c r="H604" s="75">
        <v>2500</v>
      </c>
      <c r="I604" s="85" t="s">
        <v>275</v>
      </c>
      <c r="J604" s="85" t="s">
        <v>37</v>
      </c>
      <c r="K604" s="47">
        <v>34773</v>
      </c>
      <c r="L604" s="24">
        <v>34813</v>
      </c>
      <c r="M604" s="23">
        <v>1995</v>
      </c>
      <c r="N604" s="23">
        <v>230</v>
      </c>
      <c r="O604" s="85" t="s">
        <v>38</v>
      </c>
      <c r="P604" s="85" t="s">
        <v>39</v>
      </c>
      <c r="Q604" s="85">
        <f t="shared" si="31"/>
        <v>2015</v>
      </c>
      <c r="R604" s="85" t="s">
        <v>40</v>
      </c>
      <c r="S604" s="75">
        <v>2059</v>
      </c>
      <c r="T604" s="98"/>
    </row>
    <row r="605" spans="1:20" x14ac:dyDescent="0.25">
      <c r="A605" s="99">
        <v>594</v>
      </c>
      <c r="B605" s="75">
        <v>22062508</v>
      </c>
      <c r="C605" s="75" t="s">
        <v>32</v>
      </c>
      <c r="D605" s="75" t="s">
        <v>33</v>
      </c>
      <c r="E605" s="75" t="s">
        <v>34</v>
      </c>
      <c r="F605" s="75">
        <v>1200</v>
      </c>
      <c r="G605" s="75">
        <v>2714389</v>
      </c>
      <c r="H605" s="75" t="s">
        <v>35</v>
      </c>
      <c r="I605" s="85" t="s">
        <v>435</v>
      </c>
      <c r="J605" s="85" t="s">
        <v>37</v>
      </c>
      <c r="K605" s="47">
        <v>36091</v>
      </c>
      <c r="L605" s="24">
        <v>36157</v>
      </c>
      <c r="M605" s="23">
        <v>1998</v>
      </c>
      <c r="N605" s="23">
        <v>400</v>
      </c>
      <c r="O605" s="85" t="s">
        <v>38</v>
      </c>
      <c r="P605" s="85" t="s">
        <v>39</v>
      </c>
      <c r="Q605" s="85">
        <f t="shared" si="31"/>
        <v>2018</v>
      </c>
      <c r="R605" s="85" t="s">
        <v>40</v>
      </c>
      <c r="S605" s="75">
        <v>2059</v>
      </c>
      <c r="T605" s="98"/>
    </row>
    <row r="606" spans="1:20" x14ac:dyDescent="0.25">
      <c r="A606" s="99">
        <v>595</v>
      </c>
      <c r="B606" s="75">
        <v>22092238</v>
      </c>
      <c r="C606" s="75" t="s">
        <v>32</v>
      </c>
      <c r="D606" s="75" t="s">
        <v>113</v>
      </c>
      <c r="E606" s="75" t="s">
        <v>313</v>
      </c>
      <c r="F606" s="75">
        <v>1010</v>
      </c>
      <c r="G606" s="75">
        <v>2728294</v>
      </c>
      <c r="H606" s="75">
        <v>2307</v>
      </c>
      <c r="I606" s="85" t="s">
        <v>436</v>
      </c>
      <c r="J606" s="85" t="s">
        <v>37</v>
      </c>
      <c r="K606" s="47">
        <v>35550</v>
      </c>
      <c r="L606" s="24">
        <v>35556</v>
      </c>
      <c r="M606" s="23">
        <v>1997</v>
      </c>
      <c r="N606" s="23">
        <v>22</v>
      </c>
      <c r="O606" s="85" t="s">
        <v>38</v>
      </c>
      <c r="P606" s="85" t="s">
        <v>39</v>
      </c>
      <c r="Q606" s="85">
        <f t="shared" si="31"/>
        <v>2017</v>
      </c>
      <c r="R606" s="85" t="s">
        <v>40</v>
      </c>
      <c r="S606" s="75">
        <v>2059</v>
      </c>
      <c r="T606" s="98"/>
    </row>
    <row r="607" spans="1:20" x14ac:dyDescent="0.25">
      <c r="A607" s="99">
        <v>596</v>
      </c>
      <c r="B607" s="75">
        <v>22092239</v>
      </c>
      <c r="C607" s="75" t="s">
        <v>32</v>
      </c>
      <c r="D607" s="75" t="s">
        <v>113</v>
      </c>
      <c r="E607" s="75" t="s">
        <v>313</v>
      </c>
      <c r="F607" s="75">
        <v>1010</v>
      </c>
      <c r="G607" s="75">
        <v>2728294</v>
      </c>
      <c r="H607" s="75">
        <v>2307</v>
      </c>
      <c r="I607" s="85" t="s">
        <v>437</v>
      </c>
      <c r="J607" s="85" t="s">
        <v>37</v>
      </c>
      <c r="K607" s="47">
        <v>34556</v>
      </c>
      <c r="L607" s="24">
        <v>35754</v>
      </c>
      <c r="M607" s="23">
        <v>1997</v>
      </c>
      <c r="N607" s="23">
        <v>34</v>
      </c>
      <c r="O607" s="85" t="s">
        <v>38</v>
      </c>
      <c r="P607" s="85" t="s">
        <v>39</v>
      </c>
      <c r="Q607" s="85">
        <f t="shared" si="31"/>
        <v>2017</v>
      </c>
      <c r="R607" s="85" t="s">
        <v>40</v>
      </c>
      <c r="S607" s="75">
        <v>2059</v>
      </c>
      <c r="T607" s="98"/>
    </row>
    <row r="608" spans="1:20" ht="26.25" x14ac:dyDescent="0.25">
      <c r="A608" s="99">
        <v>597</v>
      </c>
      <c r="B608" s="75">
        <v>22112010</v>
      </c>
      <c r="C608" s="75" t="s">
        <v>32</v>
      </c>
      <c r="D608" s="75" t="s">
        <v>33</v>
      </c>
      <c r="E608" s="75" t="s">
        <v>89</v>
      </c>
      <c r="F608" s="75">
        <v>1200</v>
      </c>
      <c r="G608" s="75">
        <v>2714634</v>
      </c>
      <c r="H608" s="75">
        <v>2305</v>
      </c>
      <c r="I608" s="85" t="s">
        <v>282</v>
      </c>
      <c r="J608" s="85" t="s">
        <v>37</v>
      </c>
      <c r="K608" s="47">
        <v>35065</v>
      </c>
      <c r="L608" s="24">
        <v>35795</v>
      </c>
      <c r="M608" s="23">
        <v>1997</v>
      </c>
      <c r="N608" s="23">
        <v>250</v>
      </c>
      <c r="O608" s="85" t="s">
        <v>38</v>
      </c>
      <c r="P608" s="85" t="s">
        <v>39</v>
      </c>
      <c r="Q608" s="85">
        <f>SUM(M608+10)</f>
        <v>2007</v>
      </c>
      <c r="R608" s="85" t="s">
        <v>40</v>
      </c>
      <c r="S608" s="75">
        <v>2059</v>
      </c>
      <c r="T608" s="98"/>
    </row>
    <row r="609" spans="1:20" ht="26.25" x14ac:dyDescent="0.25">
      <c r="A609" s="99">
        <v>598</v>
      </c>
      <c r="B609" s="75">
        <v>22112011</v>
      </c>
      <c r="C609" s="75" t="s">
        <v>32</v>
      </c>
      <c r="D609" s="75" t="s">
        <v>70</v>
      </c>
      <c r="E609" s="75" t="s">
        <v>89</v>
      </c>
      <c r="F609" s="75">
        <v>1100</v>
      </c>
      <c r="G609" s="75">
        <v>2714634</v>
      </c>
      <c r="H609" s="75">
        <v>2305</v>
      </c>
      <c r="I609" s="85" t="s">
        <v>438</v>
      </c>
      <c r="J609" s="85" t="s">
        <v>37</v>
      </c>
      <c r="K609" s="47">
        <v>35094</v>
      </c>
      <c r="L609" s="24">
        <v>35270</v>
      </c>
      <c r="M609" s="23">
        <v>1996</v>
      </c>
      <c r="N609" s="23">
        <v>100</v>
      </c>
      <c r="O609" s="85" t="s">
        <v>38</v>
      </c>
      <c r="P609" s="85" t="s">
        <v>39</v>
      </c>
      <c r="Q609" s="85">
        <f>SUM(M609+10)</f>
        <v>2006</v>
      </c>
      <c r="R609" s="85" t="s">
        <v>40</v>
      </c>
      <c r="S609" s="75">
        <v>2059</v>
      </c>
      <c r="T609" s="98"/>
    </row>
    <row r="610" spans="1:20" ht="26.25" x14ac:dyDescent="0.25">
      <c r="A610" s="99">
        <v>599</v>
      </c>
      <c r="B610" s="75">
        <v>22049666</v>
      </c>
      <c r="C610" s="75" t="s">
        <v>32</v>
      </c>
      <c r="D610" s="75" t="s">
        <v>70</v>
      </c>
      <c r="E610" s="75" t="s">
        <v>89</v>
      </c>
      <c r="F610" s="75">
        <v>1100</v>
      </c>
      <c r="G610" s="75">
        <v>2713870</v>
      </c>
      <c r="H610" s="75">
        <v>2305</v>
      </c>
      <c r="I610" s="85" t="s">
        <v>439</v>
      </c>
      <c r="J610" s="85" t="s">
        <v>37</v>
      </c>
      <c r="K610" s="47">
        <v>34767</v>
      </c>
      <c r="L610" s="24">
        <v>35054</v>
      </c>
      <c r="M610" s="23">
        <v>1995</v>
      </c>
      <c r="N610" s="23">
        <v>46</v>
      </c>
      <c r="O610" s="85" t="s">
        <v>38</v>
      </c>
      <c r="P610" s="85" t="s">
        <v>39</v>
      </c>
      <c r="Q610" s="85">
        <f>SUM(M610+10)</f>
        <v>2005</v>
      </c>
      <c r="R610" s="85" t="s">
        <v>40</v>
      </c>
      <c r="S610" s="75">
        <v>2059</v>
      </c>
      <c r="T610" s="98"/>
    </row>
    <row r="611" spans="1:20" x14ac:dyDescent="0.25">
      <c r="A611" s="99">
        <v>600</v>
      </c>
      <c r="B611" s="75">
        <v>22049669</v>
      </c>
      <c r="C611" s="75" t="s">
        <v>32</v>
      </c>
      <c r="D611" s="75" t="s">
        <v>70</v>
      </c>
      <c r="E611" s="75" t="s">
        <v>131</v>
      </c>
      <c r="F611" s="75">
        <v>1100</v>
      </c>
      <c r="G611" s="75">
        <v>2713870</v>
      </c>
      <c r="H611" s="75" t="s">
        <v>132</v>
      </c>
      <c r="I611" s="85" t="s">
        <v>440</v>
      </c>
      <c r="J611" s="85" t="s">
        <v>37</v>
      </c>
      <c r="K611" s="47">
        <v>35584</v>
      </c>
      <c r="L611" s="24">
        <v>35697</v>
      </c>
      <c r="M611" s="23">
        <v>1997</v>
      </c>
      <c r="N611" s="23">
        <v>16</v>
      </c>
      <c r="O611" s="85" t="s">
        <v>38</v>
      </c>
      <c r="P611" s="85" t="s">
        <v>39</v>
      </c>
      <c r="Q611" s="85">
        <f>SUM(M611+10)</f>
        <v>2007</v>
      </c>
      <c r="R611" s="85" t="s">
        <v>40</v>
      </c>
      <c r="S611" s="75">
        <v>2059</v>
      </c>
      <c r="T611" s="98"/>
    </row>
    <row r="612" spans="1:20" x14ac:dyDescent="0.25">
      <c r="A612" s="99">
        <v>601</v>
      </c>
      <c r="B612" s="75">
        <v>22049681</v>
      </c>
      <c r="C612" s="75" t="s">
        <v>32</v>
      </c>
      <c r="D612" s="75" t="s">
        <v>70</v>
      </c>
      <c r="E612" s="75" t="s">
        <v>131</v>
      </c>
      <c r="F612" s="75">
        <v>1100</v>
      </c>
      <c r="G612" s="75">
        <v>2713870</v>
      </c>
      <c r="H612" s="75" t="s">
        <v>132</v>
      </c>
      <c r="I612" s="85" t="s">
        <v>440</v>
      </c>
      <c r="J612" s="85" t="s">
        <v>37</v>
      </c>
      <c r="K612" s="47">
        <v>36048</v>
      </c>
      <c r="L612" s="24">
        <v>36228</v>
      </c>
      <c r="M612" s="23">
        <v>1999</v>
      </c>
      <c r="N612" s="23">
        <v>315</v>
      </c>
      <c r="O612" s="85" t="s">
        <v>38</v>
      </c>
      <c r="P612" s="85" t="s">
        <v>39</v>
      </c>
      <c r="Q612" s="85">
        <f>SUM(M612+10)</f>
        <v>2009</v>
      </c>
      <c r="R612" s="85" t="s">
        <v>40</v>
      </c>
      <c r="S612" s="75">
        <v>2059</v>
      </c>
      <c r="T612" s="98"/>
    </row>
    <row r="613" spans="1:20" x14ac:dyDescent="0.25">
      <c r="A613" s="99">
        <v>602</v>
      </c>
      <c r="B613" s="75">
        <v>22074294</v>
      </c>
      <c r="C613" s="75" t="s">
        <v>32</v>
      </c>
      <c r="D613" s="75" t="s">
        <v>33</v>
      </c>
      <c r="E613" s="75" t="s">
        <v>34</v>
      </c>
      <c r="F613" s="75">
        <v>1200</v>
      </c>
      <c r="G613" s="75">
        <v>2715250</v>
      </c>
      <c r="H613" s="75" t="s">
        <v>35</v>
      </c>
      <c r="I613" s="85" t="s">
        <v>441</v>
      </c>
      <c r="J613" s="85" t="s">
        <v>37</v>
      </c>
      <c r="K613" s="47">
        <v>35521</v>
      </c>
      <c r="L613" s="24">
        <v>35527</v>
      </c>
      <c r="M613" s="23">
        <v>1997</v>
      </c>
      <c r="N613" s="23">
        <v>250</v>
      </c>
      <c r="O613" s="85" t="s">
        <v>38</v>
      </c>
      <c r="P613" s="85" t="s">
        <v>39</v>
      </c>
      <c r="Q613" s="85">
        <f>SUM(M613+20)</f>
        <v>2017</v>
      </c>
      <c r="R613" s="85" t="s">
        <v>40</v>
      </c>
      <c r="S613" s="75">
        <v>2059</v>
      </c>
      <c r="T613" s="98"/>
    </row>
    <row r="614" spans="1:20" x14ac:dyDescent="0.25">
      <c r="A614" s="99">
        <v>603</v>
      </c>
      <c r="B614" s="75">
        <v>22074295</v>
      </c>
      <c r="C614" s="75" t="s">
        <v>32</v>
      </c>
      <c r="D614" s="75" t="s">
        <v>33</v>
      </c>
      <c r="E614" s="75" t="s">
        <v>34</v>
      </c>
      <c r="F614" s="75">
        <v>1200</v>
      </c>
      <c r="G614" s="75">
        <v>2715250</v>
      </c>
      <c r="H614" s="75" t="s">
        <v>35</v>
      </c>
      <c r="I614" s="85" t="s">
        <v>442</v>
      </c>
      <c r="J614" s="85" t="s">
        <v>37</v>
      </c>
      <c r="K614" s="47">
        <v>35587</v>
      </c>
      <c r="L614" s="24">
        <v>35591</v>
      </c>
      <c r="M614" s="23">
        <v>1997</v>
      </c>
      <c r="N614" s="23">
        <v>340</v>
      </c>
      <c r="O614" s="85" t="s">
        <v>38</v>
      </c>
      <c r="P614" s="85" t="s">
        <v>39</v>
      </c>
      <c r="Q614" s="85">
        <f>SUM(M614+20)</f>
        <v>2017</v>
      </c>
      <c r="R614" s="85" t="s">
        <v>40</v>
      </c>
      <c r="S614" s="75">
        <v>2059</v>
      </c>
      <c r="T614" s="98"/>
    </row>
    <row r="615" spans="1:20" x14ac:dyDescent="0.25">
      <c r="A615" s="99">
        <v>604</v>
      </c>
      <c r="B615" s="75">
        <v>22074296</v>
      </c>
      <c r="C615" s="75" t="s">
        <v>32</v>
      </c>
      <c r="D615" s="75" t="s">
        <v>33</v>
      </c>
      <c r="E615" s="75" t="s">
        <v>34</v>
      </c>
      <c r="F615" s="75">
        <v>1200</v>
      </c>
      <c r="G615" s="75">
        <v>2715250</v>
      </c>
      <c r="H615" s="75" t="s">
        <v>35</v>
      </c>
      <c r="I615" s="85" t="s">
        <v>443</v>
      </c>
      <c r="J615" s="85" t="s">
        <v>37</v>
      </c>
      <c r="K615" s="47">
        <v>35769</v>
      </c>
      <c r="L615" s="24">
        <v>35776</v>
      </c>
      <c r="M615" s="23">
        <v>1997</v>
      </c>
      <c r="N615" s="23">
        <v>300</v>
      </c>
      <c r="O615" s="85" t="s">
        <v>38</v>
      </c>
      <c r="P615" s="85" t="s">
        <v>39</v>
      </c>
      <c r="Q615" s="85">
        <f>SUM(M615+20)</f>
        <v>2017</v>
      </c>
      <c r="R615" s="85" t="s">
        <v>40</v>
      </c>
      <c r="S615" s="75">
        <v>2059</v>
      </c>
      <c r="T615" s="98"/>
    </row>
    <row r="616" spans="1:20" x14ac:dyDescent="0.25">
      <c r="A616" s="99">
        <v>605</v>
      </c>
      <c r="B616" s="75">
        <v>22074297</v>
      </c>
      <c r="C616" s="75" t="s">
        <v>32</v>
      </c>
      <c r="D616" s="75" t="s">
        <v>33</v>
      </c>
      <c r="E616" s="75" t="s">
        <v>34</v>
      </c>
      <c r="F616" s="75">
        <v>1200</v>
      </c>
      <c r="G616" s="75">
        <v>2715250</v>
      </c>
      <c r="H616" s="75" t="s">
        <v>35</v>
      </c>
      <c r="I616" s="85" t="s">
        <v>444</v>
      </c>
      <c r="J616" s="85" t="s">
        <v>37</v>
      </c>
      <c r="K616" s="47">
        <v>35800</v>
      </c>
      <c r="L616" s="24">
        <v>35811</v>
      </c>
      <c r="M616" s="23">
        <v>1998</v>
      </c>
      <c r="N616" s="23">
        <v>300</v>
      </c>
      <c r="O616" s="85" t="s">
        <v>38</v>
      </c>
      <c r="P616" s="85" t="s">
        <v>39</v>
      </c>
      <c r="Q616" s="85">
        <f>SUM(M616+20)</f>
        <v>2018</v>
      </c>
      <c r="R616" s="85" t="s">
        <v>40</v>
      </c>
      <c r="S616" s="75">
        <v>2059</v>
      </c>
      <c r="T616" s="98"/>
    </row>
    <row r="617" spans="1:20" x14ac:dyDescent="0.25">
      <c r="A617" s="99">
        <v>606</v>
      </c>
      <c r="B617" s="75">
        <v>22074298</v>
      </c>
      <c r="C617" s="75" t="s">
        <v>32</v>
      </c>
      <c r="D617" s="75" t="s">
        <v>33</v>
      </c>
      <c r="E617" s="75" t="s">
        <v>34</v>
      </c>
      <c r="F617" s="75">
        <v>1200</v>
      </c>
      <c r="G617" s="75">
        <v>2715250</v>
      </c>
      <c r="H617" s="75" t="s">
        <v>35</v>
      </c>
      <c r="I617" s="85" t="s">
        <v>445</v>
      </c>
      <c r="J617" s="85" t="s">
        <v>37</v>
      </c>
      <c r="K617" s="47">
        <v>35867</v>
      </c>
      <c r="L617" s="24">
        <v>35867</v>
      </c>
      <c r="M617" s="23">
        <v>1998</v>
      </c>
      <c r="N617" s="23">
        <v>350</v>
      </c>
      <c r="O617" s="85" t="s">
        <v>38</v>
      </c>
      <c r="P617" s="85" t="s">
        <v>39</v>
      </c>
      <c r="Q617" s="85">
        <f>SUM(M617+20)</f>
        <v>2018</v>
      </c>
      <c r="R617" s="85" t="s">
        <v>40</v>
      </c>
      <c r="S617" s="75">
        <v>2059</v>
      </c>
      <c r="T617" s="98"/>
    </row>
    <row r="618" spans="1:20" ht="26.25" x14ac:dyDescent="0.25">
      <c r="A618" s="99">
        <v>607</v>
      </c>
      <c r="B618" s="75">
        <v>22059125</v>
      </c>
      <c r="C618" s="75" t="s">
        <v>32</v>
      </c>
      <c r="D618" s="75" t="s">
        <v>113</v>
      </c>
      <c r="E618" s="75" t="s">
        <v>95</v>
      </c>
      <c r="F618" s="75">
        <v>1010</v>
      </c>
      <c r="G618" s="75">
        <v>2715865</v>
      </c>
      <c r="H618" s="75">
        <v>1200</v>
      </c>
      <c r="I618" s="85" t="s">
        <v>446</v>
      </c>
      <c r="J618" s="85" t="s">
        <v>37</v>
      </c>
      <c r="K618" s="47">
        <v>35753</v>
      </c>
      <c r="L618" s="24">
        <v>35887</v>
      </c>
      <c r="M618" s="23">
        <v>1998</v>
      </c>
      <c r="N618" s="23">
        <v>11</v>
      </c>
      <c r="O618" s="85" t="s">
        <v>38</v>
      </c>
      <c r="P618" s="85" t="s">
        <v>39</v>
      </c>
      <c r="Q618" s="85">
        <f>SUM(M618+10)</f>
        <v>2008</v>
      </c>
      <c r="R618" s="85" t="s">
        <v>40</v>
      </c>
      <c r="S618" s="75">
        <v>2059</v>
      </c>
      <c r="T618" s="98"/>
    </row>
    <row r="619" spans="1:20" ht="26.25" x14ac:dyDescent="0.25">
      <c r="A619" s="99">
        <v>608</v>
      </c>
      <c r="B619" s="75">
        <v>22059126</v>
      </c>
      <c r="C619" s="75" t="s">
        <v>32</v>
      </c>
      <c r="D619" s="75" t="s">
        <v>113</v>
      </c>
      <c r="E619" s="75" t="s">
        <v>95</v>
      </c>
      <c r="F619" s="75">
        <v>1010</v>
      </c>
      <c r="G619" s="75">
        <v>2715865</v>
      </c>
      <c r="H619" s="75">
        <v>1200</v>
      </c>
      <c r="I619" s="85" t="s">
        <v>447</v>
      </c>
      <c r="J619" s="85" t="s">
        <v>37</v>
      </c>
      <c r="K619" s="47">
        <v>34345</v>
      </c>
      <c r="L619" s="24">
        <v>35053</v>
      </c>
      <c r="M619" s="23">
        <v>1995</v>
      </c>
      <c r="N619" s="23">
        <v>100</v>
      </c>
      <c r="O619" s="85" t="s">
        <v>38</v>
      </c>
      <c r="P619" s="85" t="s">
        <v>39</v>
      </c>
      <c r="Q619" s="85">
        <f>SUM(M619+10)</f>
        <v>2005</v>
      </c>
      <c r="R619" s="85" t="s">
        <v>40</v>
      </c>
      <c r="S619" s="75">
        <v>2059</v>
      </c>
      <c r="T619" s="98"/>
    </row>
    <row r="620" spans="1:20" x14ac:dyDescent="0.25">
      <c r="A620" s="99">
        <v>609</v>
      </c>
      <c r="B620" s="75">
        <v>22049892</v>
      </c>
      <c r="C620" s="75" t="s">
        <v>32</v>
      </c>
      <c r="D620" s="75" t="s">
        <v>33</v>
      </c>
      <c r="E620" s="75" t="s">
        <v>34</v>
      </c>
      <c r="F620" s="75">
        <v>1200</v>
      </c>
      <c r="G620" s="75">
        <v>2729517</v>
      </c>
      <c r="H620" s="75" t="s">
        <v>35</v>
      </c>
      <c r="I620" s="85" t="s">
        <v>57</v>
      </c>
      <c r="J620" s="85" t="s">
        <v>37</v>
      </c>
      <c r="K620" s="47">
        <v>34394</v>
      </c>
      <c r="L620" s="24">
        <v>34423</v>
      </c>
      <c r="M620" s="23">
        <v>1994</v>
      </c>
      <c r="N620" s="23">
        <v>240</v>
      </c>
      <c r="O620" s="85" t="s">
        <v>38</v>
      </c>
      <c r="P620" s="85" t="s">
        <v>39</v>
      </c>
      <c r="Q620" s="85">
        <f t="shared" ref="Q620:Q629" si="32">SUM(M620+20)</f>
        <v>2014</v>
      </c>
      <c r="R620" s="85" t="s">
        <v>40</v>
      </c>
      <c r="S620" s="75">
        <v>2059</v>
      </c>
      <c r="T620" s="98"/>
    </row>
    <row r="621" spans="1:20" x14ac:dyDescent="0.25">
      <c r="A621" s="99">
        <v>610</v>
      </c>
      <c r="B621" s="75">
        <v>22049893</v>
      </c>
      <c r="C621" s="75" t="s">
        <v>32</v>
      </c>
      <c r="D621" s="75" t="s">
        <v>33</v>
      </c>
      <c r="E621" s="75" t="s">
        <v>34</v>
      </c>
      <c r="F621" s="75">
        <v>1200</v>
      </c>
      <c r="G621" s="75">
        <v>2729517</v>
      </c>
      <c r="H621" s="75" t="s">
        <v>35</v>
      </c>
      <c r="I621" s="85" t="s">
        <v>57</v>
      </c>
      <c r="J621" s="85" t="s">
        <v>37</v>
      </c>
      <c r="K621" s="47">
        <v>35004</v>
      </c>
      <c r="L621" s="24">
        <v>35033</v>
      </c>
      <c r="M621" s="23">
        <v>1995</v>
      </c>
      <c r="N621" s="23">
        <v>302</v>
      </c>
      <c r="O621" s="85" t="s">
        <v>38</v>
      </c>
      <c r="P621" s="85" t="s">
        <v>39</v>
      </c>
      <c r="Q621" s="85">
        <f t="shared" si="32"/>
        <v>2015</v>
      </c>
      <c r="R621" s="85" t="s">
        <v>40</v>
      </c>
      <c r="S621" s="75">
        <v>2059</v>
      </c>
      <c r="T621" s="98"/>
    </row>
    <row r="622" spans="1:20" x14ac:dyDescent="0.25">
      <c r="A622" s="99">
        <v>611</v>
      </c>
      <c r="B622" s="75">
        <v>22049894</v>
      </c>
      <c r="C622" s="75" t="s">
        <v>32</v>
      </c>
      <c r="D622" s="75" t="s">
        <v>33</v>
      </c>
      <c r="E622" s="75" t="s">
        <v>34</v>
      </c>
      <c r="F622" s="75">
        <v>1200</v>
      </c>
      <c r="G622" s="75">
        <v>2729517</v>
      </c>
      <c r="H622" s="75" t="s">
        <v>35</v>
      </c>
      <c r="I622" s="85" t="s">
        <v>57</v>
      </c>
      <c r="J622" s="85" t="s">
        <v>37</v>
      </c>
      <c r="K622" s="47">
        <v>35038</v>
      </c>
      <c r="L622" s="24">
        <v>35061</v>
      </c>
      <c r="M622" s="23">
        <v>1995</v>
      </c>
      <c r="N622" s="23">
        <v>239</v>
      </c>
      <c r="O622" s="85" t="s">
        <v>38</v>
      </c>
      <c r="P622" s="85" t="s">
        <v>39</v>
      </c>
      <c r="Q622" s="85">
        <f t="shared" si="32"/>
        <v>2015</v>
      </c>
      <c r="R622" s="85" t="s">
        <v>40</v>
      </c>
      <c r="S622" s="75">
        <v>2059</v>
      </c>
      <c r="T622" s="98"/>
    </row>
    <row r="623" spans="1:20" x14ac:dyDescent="0.25">
      <c r="A623" s="99">
        <v>612</v>
      </c>
      <c r="B623" s="75">
        <v>22049895</v>
      </c>
      <c r="C623" s="75" t="s">
        <v>32</v>
      </c>
      <c r="D623" s="75" t="s">
        <v>33</v>
      </c>
      <c r="E623" s="75" t="s">
        <v>34</v>
      </c>
      <c r="F623" s="75">
        <v>1200</v>
      </c>
      <c r="G623" s="75">
        <v>2729517</v>
      </c>
      <c r="H623" s="75" t="s">
        <v>35</v>
      </c>
      <c r="I623" s="85" t="s">
        <v>57</v>
      </c>
      <c r="J623" s="85" t="s">
        <v>37</v>
      </c>
      <c r="K623" s="47">
        <v>35069</v>
      </c>
      <c r="L623" s="24">
        <v>35095</v>
      </c>
      <c r="M623" s="23">
        <v>1996</v>
      </c>
      <c r="N623" s="23">
        <v>238</v>
      </c>
      <c r="O623" s="85" t="s">
        <v>38</v>
      </c>
      <c r="P623" s="85" t="s">
        <v>39</v>
      </c>
      <c r="Q623" s="85">
        <f t="shared" si="32"/>
        <v>2016</v>
      </c>
      <c r="R623" s="85" t="s">
        <v>40</v>
      </c>
      <c r="S623" s="75">
        <v>2059</v>
      </c>
      <c r="T623" s="98"/>
    </row>
    <row r="624" spans="1:20" x14ac:dyDescent="0.25">
      <c r="A624" s="99">
        <v>613</v>
      </c>
      <c r="B624" s="75">
        <v>22049896</v>
      </c>
      <c r="C624" s="75" t="s">
        <v>32</v>
      </c>
      <c r="D624" s="75" t="s">
        <v>33</v>
      </c>
      <c r="E624" s="75" t="s">
        <v>34</v>
      </c>
      <c r="F624" s="75">
        <v>1200</v>
      </c>
      <c r="G624" s="75">
        <v>2729517</v>
      </c>
      <c r="H624" s="75" t="s">
        <v>35</v>
      </c>
      <c r="I624" s="85" t="s">
        <v>57</v>
      </c>
      <c r="J624" s="85" t="s">
        <v>37</v>
      </c>
      <c r="K624" s="47">
        <v>35097</v>
      </c>
      <c r="L624" s="24">
        <v>35118</v>
      </c>
      <c r="M624" s="23">
        <v>1996</v>
      </c>
      <c r="N624" s="23">
        <v>189</v>
      </c>
      <c r="O624" s="85" t="s">
        <v>38</v>
      </c>
      <c r="P624" s="85" t="s">
        <v>39</v>
      </c>
      <c r="Q624" s="85">
        <f t="shared" si="32"/>
        <v>2016</v>
      </c>
      <c r="R624" s="85" t="s">
        <v>40</v>
      </c>
      <c r="S624" s="75">
        <v>2059</v>
      </c>
      <c r="T624" s="98"/>
    </row>
    <row r="625" spans="1:20" x14ac:dyDescent="0.25">
      <c r="A625" s="99">
        <v>614</v>
      </c>
      <c r="B625" s="75">
        <v>22104323</v>
      </c>
      <c r="C625" s="75" t="s">
        <v>32</v>
      </c>
      <c r="D625" s="75" t="s">
        <v>33</v>
      </c>
      <c r="E625" s="75" t="s">
        <v>34</v>
      </c>
      <c r="F625" s="75">
        <v>1200</v>
      </c>
      <c r="G625" s="75">
        <v>2715536</v>
      </c>
      <c r="H625" s="75" t="s">
        <v>35</v>
      </c>
      <c r="I625" s="85" t="s">
        <v>74</v>
      </c>
      <c r="J625" s="85" t="s">
        <v>37</v>
      </c>
      <c r="K625" s="47">
        <v>31791</v>
      </c>
      <c r="L625" s="24">
        <v>32127</v>
      </c>
      <c r="M625" s="23">
        <v>1987</v>
      </c>
      <c r="N625" s="23">
        <v>120</v>
      </c>
      <c r="O625" s="85" t="s">
        <v>38</v>
      </c>
      <c r="P625" s="85" t="s">
        <v>39</v>
      </c>
      <c r="Q625" s="85">
        <f t="shared" si="32"/>
        <v>2007</v>
      </c>
      <c r="R625" s="85" t="s">
        <v>40</v>
      </c>
      <c r="S625" s="75">
        <v>2059</v>
      </c>
      <c r="T625" s="98"/>
    </row>
    <row r="626" spans="1:20" x14ac:dyDescent="0.25">
      <c r="A626" s="99">
        <v>615</v>
      </c>
      <c r="B626" s="75">
        <v>22104325</v>
      </c>
      <c r="C626" s="75" t="s">
        <v>32</v>
      </c>
      <c r="D626" s="75" t="s">
        <v>33</v>
      </c>
      <c r="E626" s="75" t="s">
        <v>34</v>
      </c>
      <c r="F626" s="75">
        <v>1200</v>
      </c>
      <c r="G626" s="75">
        <v>2715536</v>
      </c>
      <c r="H626" s="75" t="s">
        <v>35</v>
      </c>
      <c r="I626" s="85" t="s">
        <v>57</v>
      </c>
      <c r="J626" s="85" t="s">
        <v>37</v>
      </c>
      <c r="K626" s="47">
        <v>36096</v>
      </c>
      <c r="L626" s="24">
        <v>36097</v>
      </c>
      <c r="M626" s="23">
        <v>1998</v>
      </c>
      <c r="N626" s="23">
        <v>300</v>
      </c>
      <c r="O626" s="85" t="s">
        <v>38</v>
      </c>
      <c r="P626" s="85" t="s">
        <v>39</v>
      </c>
      <c r="Q626" s="85">
        <f t="shared" si="32"/>
        <v>2018</v>
      </c>
      <c r="R626" s="85" t="s">
        <v>40</v>
      </c>
      <c r="S626" s="75">
        <v>2059</v>
      </c>
      <c r="T626" s="98"/>
    </row>
    <row r="627" spans="1:20" x14ac:dyDescent="0.25">
      <c r="A627" s="99">
        <v>616</v>
      </c>
      <c r="B627" s="75">
        <v>22050388</v>
      </c>
      <c r="C627" s="75" t="s">
        <v>32</v>
      </c>
      <c r="D627" s="75" t="s">
        <v>33</v>
      </c>
      <c r="E627" s="75" t="s">
        <v>34</v>
      </c>
      <c r="F627" s="75">
        <v>1200</v>
      </c>
      <c r="G627" s="75">
        <v>2713996</v>
      </c>
      <c r="H627" s="75" t="s">
        <v>35</v>
      </c>
      <c r="I627" s="85" t="s">
        <v>304</v>
      </c>
      <c r="J627" s="85" t="s">
        <v>37</v>
      </c>
      <c r="K627" s="47">
        <v>36110</v>
      </c>
      <c r="L627" s="24">
        <v>36169</v>
      </c>
      <c r="M627" s="23">
        <v>1999</v>
      </c>
      <c r="N627" s="23">
        <v>450</v>
      </c>
      <c r="O627" s="85" t="s">
        <v>38</v>
      </c>
      <c r="P627" s="85" t="s">
        <v>39</v>
      </c>
      <c r="Q627" s="85">
        <f t="shared" si="32"/>
        <v>2019</v>
      </c>
      <c r="R627" s="85" t="s">
        <v>40</v>
      </c>
      <c r="S627" s="75">
        <v>2059</v>
      </c>
      <c r="T627" s="98"/>
    </row>
    <row r="628" spans="1:20" x14ac:dyDescent="0.25">
      <c r="A628" s="99">
        <v>617</v>
      </c>
      <c r="B628" s="75">
        <v>22050390</v>
      </c>
      <c r="C628" s="75" t="s">
        <v>32</v>
      </c>
      <c r="D628" s="75" t="s">
        <v>33</v>
      </c>
      <c r="E628" s="75" t="s">
        <v>34</v>
      </c>
      <c r="F628" s="75">
        <v>1200</v>
      </c>
      <c r="G628" s="75">
        <v>2713996</v>
      </c>
      <c r="H628" s="75" t="s">
        <v>35</v>
      </c>
      <c r="I628" s="85" t="s">
        <v>304</v>
      </c>
      <c r="J628" s="85" t="s">
        <v>37</v>
      </c>
      <c r="K628" s="47">
        <v>35782</v>
      </c>
      <c r="L628" s="24">
        <v>35795</v>
      </c>
      <c r="M628" s="23">
        <v>1997</v>
      </c>
      <c r="N628" s="23">
        <v>410</v>
      </c>
      <c r="O628" s="85" t="s">
        <v>38</v>
      </c>
      <c r="P628" s="85" t="s">
        <v>39</v>
      </c>
      <c r="Q628" s="85">
        <f t="shared" si="32"/>
        <v>2017</v>
      </c>
      <c r="R628" s="85" t="s">
        <v>40</v>
      </c>
      <c r="S628" s="75">
        <v>2059</v>
      </c>
      <c r="T628" s="98"/>
    </row>
    <row r="629" spans="1:20" x14ac:dyDescent="0.25">
      <c r="A629" s="99">
        <v>618</v>
      </c>
      <c r="B629" s="75">
        <v>22050392</v>
      </c>
      <c r="C629" s="75" t="s">
        <v>32</v>
      </c>
      <c r="D629" s="75" t="s">
        <v>33</v>
      </c>
      <c r="E629" s="75" t="s">
        <v>34</v>
      </c>
      <c r="F629" s="75">
        <v>1200</v>
      </c>
      <c r="G629" s="75">
        <v>2713996</v>
      </c>
      <c r="H629" s="75" t="s">
        <v>35</v>
      </c>
      <c r="I629" s="85" t="s">
        <v>304</v>
      </c>
      <c r="J629" s="85" t="s">
        <v>37</v>
      </c>
      <c r="K629" s="47">
        <v>36146</v>
      </c>
      <c r="L629" s="24">
        <v>36147</v>
      </c>
      <c r="M629" s="23">
        <v>1998</v>
      </c>
      <c r="N629" s="23">
        <v>575</v>
      </c>
      <c r="O629" s="85" t="s">
        <v>38</v>
      </c>
      <c r="P629" s="85" t="s">
        <v>39</v>
      </c>
      <c r="Q629" s="85">
        <f t="shared" si="32"/>
        <v>2018</v>
      </c>
      <c r="R629" s="85" t="s">
        <v>40</v>
      </c>
      <c r="S629" s="75">
        <v>2059</v>
      </c>
      <c r="T629" s="98"/>
    </row>
    <row r="630" spans="1:20" ht="26.25" x14ac:dyDescent="0.25">
      <c r="A630" s="99">
        <v>619</v>
      </c>
      <c r="B630" s="75" t="s">
        <v>448</v>
      </c>
      <c r="C630" s="75" t="s">
        <v>32</v>
      </c>
      <c r="D630" s="75" t="s">
        <v>219</v>
      </c>
      <c r="E630" s="75" t="s">
        <v>355</v>
      </c>
      <c r="F630" s="75">
        <v>1302</v>
      </c>
      <c r="G630" s="75">
        <v>221</v>
      </c>
      <c r="H630" s="75">
        <v>2310</v>
      </c>
      <c r="I630" s="85" t="s">
        <v>449</v>
      </c>
      <c r="J630" s="85" t="s">
        <v>37</v>
      </c>
      <c r="K630" s="47">
        <v>35535</v>
      </c>
      <c r="L630" s="24">
        <v>35535</v>
      </c>
      <c r="M630" s="23">
        <v>1997</v>
      </c>
      <c r="N630" s="23">
        <v>2</v>
      </c>
      <c r="O630" s="85" t="s">
        <v>38</v>
      </c>
      <c r="P630" s="85" t="s">
        <v>450</v>
      </c>
      <c r="Q630" s="85">
        <f>SUM(M630+10)</f>
        <v>2007</v>
      </c>
      <c r="R630" s="85" t="s">
        <v>40</v>
      </c>
      <c r="S630" s="75">
        <v>2059</v>
      </c>
      <c r="T630" s="98"/>
    </row>
    <row r="631" spans="1:20" x14ac:dyDescent="0.25">
      <c r="A631" s="99">
        <v>620</v>
      </c>
      <c r="B631" s="75">
        <v>22051393</v>
      </c>
      <c r="C631" s="75" t="s">
        <v>32</v>
      </c>
      <c r="D631" s="75" t="s">
        <v>113</v>
      </c>
      <c r="E631" s="75" t="s">
        <v>451</v>
      </c>
      <c r="F631" s="75">
        <v>1010</v>
      </c>
      <c r="G631" s="75">
        <v>2732851</v>
      </c>
      <c r="H631" s="75" t="s">
        <v>452</v>
      </c>
      <c r="I631" s="85" t="s">
        <v>453</v>
      </c>
      <c r="J631" s="85" t="s">
        <v>37</v>
      </c>
      <c r="K631" s="47">
        <v>35565</v>
      </c>
      <c r="L631" s="24">
        <v>36041</v>
      </c>
      <c r="M631" s="23">
        <v>1998</v>
      </c>
      <c r="N631" s="23">
        <v>175</v>
      </c>
      <c r="O631" s="85" t="s">
        <v>38</v>
      </c>
      <c r="P631" s="85" t="s">
        <v>39</v>
      </c>
      <c r="Q631" s="85">
        <f>SUM(M631+10)</f>
        <v>2008</v>
      </c>
      <c r="R631" s="85" t="s">
        <v>40</v>
      </c>
      <c r="S631" s="75">
        <v>2059</v>
      </c>
      <c r="T631" s="98"/>
    </row>
    <row r="632" spans="1:20" x14ac:dyDescent="0.25">
      <c r="A632" s="99">
        <v>621</v>
      </c>
      <c r="B632" s="75">
        <v>22051406</v>
      </c>
      <c r="C632" s="75" t="s">
        <v>32</v>
      </c>
      <c r="D632" s="75" t="s">
        <v>113</v>
      </c>
      <c r="E632" s="75" t="s">
        <v>451</v>
      </c>
      <c r="F632" s="75">
        <v>1010</v>
      </c>
      <c r="G632" s="75">
        <v>2732851</v>
      </c>
      <c r="H632" s="75" t="s">
        <v>452</v>
      </c>
      <c r="I632" s="85" t="s">
        <v>454</v>
      </c>
      <c r="J632" s="85" t="s">
        <v>37</v>
      </c>
      <c r="K632" s="47">
        <v>34660</v>
      </c>
      <c r="L632" s="24">
        <v>35047</v>
      </c>
      <c r="M632" s="23">
        <v>1995</v>
      </c>
      <c r="N632" s="23">
        <v>73</v>
      </c>
      <c r="O632" s="85" t="s">
        <v>38</v>
      </c>
      <c r="P632" s="85" t="s">
        <v>39</v>
      </c>
      <c r="Q632" s="85">
        <f>SUM(M632+10)</f>
        <v>2005</v>
      </c>
      <c r="R632" s="85" t="s">
        <v>40</v>
      </c>
      <c r="S632" s="75">
        <v>2059</v>
      </c>
      <c r="T632" s="98"/>
    </row>
    <row r="633" spans="1:20" x14ac:dyDescent="0.25">
      <c r="A633" s="99">
        <v>622</v>
      </c>
      <c r="B633" s="75">
        <v>22051394</v>
      </c>
      <c r="C633" s="75" t="s">
        <v>32</v>
      </c>
      <c r="D633" s="75" t="s">
        <v>113</v>
      </c>
      <c r="E633" s="75" t="s">
        <v>451</v>
      </c>
      <c r="F633" s="75">
        <v>1010</v>
      </c>
      <c r="G633" s="75">
        <v>2732851</v>
      </c>
      <c r="H633" s="75" t="s">
        <v>452</v>
      </c>
      <c r="I633" s="85" t="s">
        <v>454</v>
      </c>
      <c r="J633" s="85" t="s">
        <v>37</v>
      </c>
      <c r="K633" s="47">
        <v>36039</v>
      </c>
      <c r="L633" s="24">
        <v>36165</v>
      </c>
      <c r="M633" s="23">
        <v>1999</v>
      </c>
      <c r="N633" s="23">
        <v>153</v>
      </c>
      <c r="O633" s="85" t="s">
        <v>38</v>
      </c>
      <c r="P633" s="85" t="s">
        <v>39</v>
      </c>
      <c r="Q633" s="85">
        <f>SUM(M633+10)</f>
        <v>2009</v>
      </c>
      <c r="R633" s="85" t="s">
        <v>40</v>
      </c>
      <c r="S633" s="75">
        <v>2059</v>
      </c>
      <c r="T633" s="98"/>
    </row>
    <row r="634" spans="1:20" x14ac:dyDescent="0.25">
      <c r="A634" s="99">
        <v>623</v>
      </c>
      <c r="B634" s="75">
        <v>22051399</v>
      </c>
      <c r="C634" s="75" t="s">
        <v>32</v>
      </c>
      <c r="D634" s="75" t="s">
        <v>113</v>
      </c>
      <c r="E634" s="75" t="s">
        <v>451</v>
      </c>
      <c r="F634" s="75">
        <v>1010</v>
      </c>
      <c r="G634" s="75">
        <v>2732851</v>
      </c>
      <c r="H634" s="75" t="s">
        <v>452</v>
      </c>
      <c r="I634" s="85" t="s">
        <v>454</v>
      </c>
      <c r="J634" s="85" t="s">
        <v>37</v>
      </c>
      <c r="K634" s="47">
        <v>35800</v>
      </c>
      <c r="L634" s="24">
        <v>36146</v>
      </c>
      <c r="M634" s="23">
        <v>1998</v>
      </c>
      <c r="N634" s="23">
        <v>15</v>
      </c>
      <c r="O634" s="85" t="s">
        <v>38</v>
      </c>
      <c r="P634" s="85" t="s">
        <v>39</v>
      </c>
      <c r="Q634" s="85">
        <f>SUM(M634+10)</f>
        <v>2008</v>
      </c>
      <c r="R634" s="85" t="s">
        <v>40</v>
      </c>
      <c r="S634" s="75">
        <v>2059</v>
      </c>
      <c r="T634" s="98"/>
    </row>
    <row r="635" spans="1:20" x14ac:dyDescent="0.25">
      <c r="A635" s="99">
        <v>624</v>
      </c>
      <c r="B635" s="75">
        <v>22058392</v>
      </c>
      <c r="C635" s="75" t="s">
        <v>32</v>
      </c>
      <c r="D635" s="75" t="s">
        <v>33</v>
      </c>
      <c r="E635" s="75" t="s">
        <v>34</v>
      </c>
      <c r="F635" s="75">
        <v>1200</v>
      </c>
      <c r="G635" s="75">
        <v>2760054</v>
      </c>
      <c r="H635" s="75" t="s">
        <v>35</v>
      </c>
      <c r="I635" s="85" t="s">
        <v>455</v>
      </c>
      <c r="J635" s="85" t="s">
        <v>37</v>
      </c>
      <c r="K635" s="47">
        <v>35481</v>
      </c>
      <c r="L635" s="24">
        <v>35524</v>
      </c>
      <c r="M635" s="23">
        <v>1997</v>
      </c>
      <c r="N635" s="23">
        <v>56</v>
      </c>
      <c r="O635" s="85" t="s">
        <v>38</v>
      </c>
      <c r="P635" s="85" t="s">
        <v>39</v>
      </c>
      <c r="Q635" s="85">
        <f t="shared" ref="Q635:Q661" si="33">SUM(M635+20)</f>
        <v>2017</v>
      </c>
      <c r="R635" s="85" t="s">
        <v>40</v>
      </c>
      <c r="S635" s="75">
        <v>2059</v>
      </c>
      <c r="T635" s="98"/>
    </row>
    <row r="636" spans="1:20" x14ac:dyDescent="0.25">
      <c r="A636" s="99">
        <v>625</v>
      </c>
      <c r="B636" s="75">
        <v>22058397</v>
      </c>
      <c r="C636" s="75" t="s">
        <v>32</v>
      </c>
      <c r="D636" s="75" t="s">
        <v>33</v>
      </c>
      <c r="E636" s="75" t="s">
        <v>34</v>
      </c>
      <c r="F636" s="75">
        <v>1200</v>
      </c>
      <c r="G636" s="75">
        <v>2760054</v>
      </c>
      <c r="H636" s="75" t="s">
        <v>35</v>
      </c>
      <c r="I636" s="85" t="s">
        <v>456</v>
      </c>
      <c r="J636" s="85" t="s">
        <v>37</v>
      </c>
      <c r="K636" s="47">
        <v>35524</v>
      </c>
      <c r="L636" s="24">
        <v>35550</v>
      </c>
      <c r="M636" s="23">
        <v>1997</v>
      </c>
      <c r="N636" s="23">
        <v>306</v>
      </c>
      <c r="O636" s="85" t="s">
        <v>38</v>
      </c>
      <c r="P636" s="85" t="s">
        <v>39</v>
      </c>
      <c r="Q636" s="85">
        <f t="shared" si="33"/>
        <v>2017</v>
      </c>
      <c r="R636" s="85" t="s">
        <v>40</v>
      </c>
      <c r="S636" s="75">
        <v>2059</v>
      </c>
      <c r="T636" s="98"/>
    </row>
    <row r="637" spans="1:20" x14ac:dyDescent="0.25">
      <c r="A637" s="99">
        <v>626</v>
      </c>
      <c r="B637" s="75">
        <v>22058408</v>
      </c>
      <c r="C637" s="75" t="s">
        <v>32</v>
      </c>
      <c r="D637" s="75" t="s">
        <v>33</v>
      </c>
      <c r="E637" s="75" t="s">
        <v>34</v>
      </c>
      <c r="F637" s="75">
        <v>1200</v>
      </c>
      <c r="G637" s="75">
        <v>2760054</v>
      </c>
      <c r="H637" s="75" t="s">
        <v>35</v>
      </c>
      <c r="I637" s="85" t="s">
        <v>457</v>
      </c>
      <c r="J637" s="85" t="s">
        <v>37</v>
      </c>
      <c r="K637" s="47">
        <v>35384</v>
      </c>
      <c r="L637" s="24">
        <v>35398</v>
      </c>
      <c r="M637" s="23">
        <v>1996</v>
      </c>
      <c r="N637" s="23">
        <v>206</v>
      </c>
      <c r="O637" s="85" t="s">
        <v>38</v>
      </c>
      <c r="P637" s="85" t="s">
        <v>39</v>
      </c>
      <c r="Q637" s="85">
        <f t="shared" si="33"/>
        <v>2016</v>
      </c>
      <c r="R637" s="85" t="s">
        <v>40</v>
      </c>
      <c r="S637" s="75">
        <v>2059</v>
      </c>
      <c r="T637" s="98"/>
    </row>
    <row r="638" spans="1:20" x14ac:dyDescent="0.25">
      <c r="A638" s="99">
        <v>627</v>
      </c>
      <c r="B638" s="75">
        <v>22055338</v>
      </c>
      <c r="C638" s="75" t="s">
        <v>32</v>
      </c>
      <c r="D638" s="75" t="s">
        <v>33</v>
      </c>
      <c r="E638" s="75" t="s">
        <v>34</v>
      </c>
      <c r="F638" s="75">
        <v>1200</v>
      </c>
      <c r="G638" s="75">
        <v>2714054</v>
      </c>
      <c r="H638" s="75" t="s">
        <v>35</v>
      </c>
      <c r="I638" s="85" t="s">
        <v>286</v>
      </c>
      <c r="J638" s="85" t="s">
        <v>37</v>
      </c>
      <c r="K638" s="47">
        <v>35522</v>
      </c>
      <c r="L638" s="24">
        <v>36138</v>
      </c>
      <c r="M638" s="23">
        <v>1998</v>
      </c>
      <c r="N638" s="23">
        <v>205</v>
      </c>
      <c r="O638" s="85" t="s">
        <v>38</v>
      </c>
      <c r="P638" s="85" t="s">
        <v>39</v>
      </c>
      <c r="Q638" s="85">
        <f t="shared" si="33"/>
        <v>2018</v>
      </c>
      <c r="R638" s="85" t="s">
        <v>40</v>
      </c>
      <c r="S638" s="75">
        <v>2059</v>
      </c>
      <c r="T638" s="98"/>
    </row>
    <row r="639" spans="1:20" x14ac:dyDescent="0.25">
      <c r="A639" s="99">
        <v>628</v>
      </c>
      <c r="B639" s="75">
        <v>22055339</v>
      </c>
      <c r="C639" s="75" t="s">
        <v>32</v>
      </c>
      <c r="D639" s="75" t="s">
        <v>33</v>
      </c>
      <c r="E639" s="75" t="s">
        <v>34</v>
      </c>
      <c r="F639" s="75">
        <v>1200</v>
      </c>
      <c r="G639" s="75">
        <v>2714054</v>
      </c>
      <c r="H639" s="75" t="s">
        <v>35</v>
      </c>
      <c r="I639" s="85" t="s">
        <v>286</v>
      </c>
      <c r="J639" s="85" t="s">
        <v>37</v>
      </c>
      <c r="K639" s="47">
        <v>35884</v>
      </c>
      <c r="L639" s="24">
        <v>36097</v>
      </c>
      <c r="M639" s="23">
        <v>1998</v>
      </c>
      <c r="N639" s="23">
        <v>105</v>
      </c>
      <c r="O639" s="85" t="s">
        <v>38</v>
      </c>
      <c r="P639" s="85" t="s">
        <v>39</v>
      </c>
      <c r="Q639" s="85">
        <f t="shared" si="33"/>
        <v>2018</v>
      </c>
      <c r="R639" s="85" t="s">
        <v>40</v>
      </c>
      <c r="S639" s="75">
        <v>2059</v>
      </c>
      <c r="T639" s="98"/>
    </row>
    <row r="640" spans="1:20" ht="26.25" x14ac:dyDescent="0.25">
      <c r="A640" s="99">
        <v>629</v>
      </c>
      <c r="B640" s="75">
        <v>22055342</v>
      </c>
      <c r="C640" s="75" t="s">
        <v>32</v>
      </c>
      <c r="D640" s="75" t="s">
        <v>33</v>
      </c>
      <c r="E640" s="75" t="s">
        <v>34</v>
      </c>
      <c r="F640" s="75">
        <v>1200</v>
      </c>
      <c r="G640" s="75">
        <v>2714054</v>
      </c>
      <c r="H640" s="75" t="s">
        <v>35</v>
      </c>
      <c r="I640" s="85" t="s">
        <v>458</v>
      </c>
      <c r="J640" s="85" t="s">
        <v>37</v>
      </c>
      <c r="K640" s="47">
        <v>35963</v>
      </c>
      <c r="L640" s="24">
        <v>36243</v>
      </c>
      <c r="M640" s="23">
        <v>1999</v>
      </c>
      <c r="N640" s="23">
        <v>205</v>
      </c>
      <c r="O640" s="85" t="s">
        <v>38</v>
      </c>
      <c r="P640" s="85" t="s">
        <v>39</v>
      </c>
      <c r="Q640" s="85">
        <f t="shared" si="33"/>
        <v>2019</v>
      </c>
      <c r="R640" s="85" t="s">
        <v>40</v>
      </c>
      <c r="S640" s="75">
        <v>2059</v>
      </c>
      <c r="T640" s="98"/>
    </row>
    <row r="641" spans="1:20" ht="26.25" x14ac:dyDescent="0.25">
      <c r="A641" s="99">
        <v>630</v>
      </c>
      <c r="B641" s="75">
        <v>22055344</v>
      </c>
      <c r="C641" s="75" t="s">
        <v>32</v>
      </c>
      <c r="D641" s="75" t="s">
        <v>33</v>
      </c>
      <c r="E641" s="75" t="s">
        <v>34</v>
      </c>
      <c r="F641" s="75">
        <v>1200</v>
      </c>
      <c r="G641" s="75">
        <v>2714054</v>
      </c>
      <c r="H641" s="75" t="s">
        <v>35</v>
      </c>
      <c r="I641" s="85" t="s">
        <v>458</v>
      </c>
      <c r="J641" s="85" t="s">
        <v>37</v>
      </c>
      <c r="K641" s="47">
        <v>35080</v>
      </c>
      <c r="L641" s="24">
        <v>35426</v>
      </c>
      <c r="M641" s="23">
        <v>1996</v>
      </c>
      <c r="N641" s="23">
        <v>34</v>
      </c>
      <c r="O641" s="85" t="s">
        <v>38</v>
      </c>
      <c r="P641" s="85" t="s">
        <v>39</v>
      </c>
      <c r="Q641" s="85">
        <f t="shared" si="33"/>
        <v>2016</v>
      </c>
      <c r="R641" s="85" t="s">
        <v>40</v>
      </c>
      <c r="S641" s="75">
        <v>2059</v>
      </c>
      <c r="T641" s="98"/>
    </row>
    <row r="642" spans="1:20" ht="26.25" x14ac:dyDescent="0.25">
      <c r="A642" s="99">
        <v>631</v>
      </c>
      <c r="B642" s="75">
        <v>22055351</v>
      </c>
      <c r="C642" s="75" t="s">
        <v>32</v>
      </c>
      <c r="D642" s="75" t="s">
        <v>33</v>
      </c>
      <c r="E642" s="75" t="s">
        <v>34</v>
      </c>
      <c r="F642" s="75">
        <v>1200</v>
      </c>
      <c r="G642" s="75">
        <v>2714054</v>
      </c>
      <c r="H642" s="75" t="s">
        <v>35</v>
      </c>
      <c r="I642" s="85" t="s">
        <v>459</v>
      </c>
      <c r="J642" s="85" t="s">
        <v>37</v>
      </c>
      <c r="K642" s="47">
        <v>34578</v>
      </c>
      <c r="L642" s="24">
        <v>34680</v>
      </c>
      <c r="M642" s="23">
        <v>1994</v>
      </c>
      <c r="N642" s="23">
        <v>12</v>
      </c>
      <c r="O642" s="85" t="s">
        <v>38</v>
      </c>
      <c r="P642" s="85" t="s">
        <v>39</v>
      </c>
      <c r="Q642" s="85">
        <f t="shared" si="33"/>
        <v>2014</v>
      </c>
      <c r="R642" s="85" t="s">
        <v>40</v>
      </c>
      <c r="S642" s="75">
        <v>2059</v>
      </c>
      <c r="T642" s="98"/>
    </row>
    <row r="643" spans="1:20" ht="26.25" x14ac:dyDescent="0.25">
      <c r="A643" s="99">
        <v>632</v>
      </c>
      <c r="B643" s="75">
        <v>22055498</v>
      </c>
      <c r="C643" s="75" t="s">
        <v>32</v>
      </c>
      <c r="D643" s="75" t="s">
        <v>33</v>
      </c>
      <c r="E643" s="75" t="s">
        <v>34</v>
      </c>
      <c r="F643" s="75">
        <v>1200</v>
      </c>
      <c r="G643" s="75">
        <v>2714054</v>
      </c>
      <c r="H643" s="75" t="s">
        <v>35</v>
      </c>
      <c r="I643" s="85" t="s">
        <v>460</v>
      </c>
      <c r="J643" s="85" t="s">
        <v>37</v>
      </c>
      <c r="K643" s="47">
        <v>35991</v>
      </c>
      <c r="L643" s="24">
        <v>36012</v>
      </c>
      <c r="M643" s="23">
        <v>1998</v>
      </c>
      <c r="N643" s="23">
        <v>80</v>
      </c>
      <c r="O643" s="85" t="s">
        <v>38</v>
      </c>
      <c r="P643" s="85" t="s">
        <v>39</v>
      </c>
      <c r="Q643" s="85">
        <f t="shared" si="33"/>
        <v>2018</v>
      </c>
      <c r="R643" s="85" t="s">
        <v>40</v>
      </c>
      <c r="S643" s="75">
        <v>2059</v>
      </c>
      <c r="T643" s="98"/>
    </row>
    <row r="644" spans="1:20" x14ac:dyDescent="0.25">
      <c r="A644" s="99">
        <v>633</v>
      </c>
      <c r="B644" s="75">
        <v>22055499</v>
      </c>
      <c r="C644" s="75" t="s">
        <v>32</v>
      </c>
      <c r="D644" s="75" t="s">
        <v>33</v>
      </c>
      <c r="E644" s="75" t="s">
        <v>34</v>
      </c>
      <c r="F644" s="75">
        <v>1200</v>
      </c>
      <c r="G644" s="75">
        <v>2714054</v>
      </c>
      <c r="H644" s="75" t="s">
        <v>35</v>
      </c>
      <c r="I644" s="85" t="s">
        <v>461</v>
      </c>
      <c r="J644" s="85" t="s">
        <v>37</v>
      </c>
      <c r="K644" s="47">
        <v>35892</v>
      </c>
      <c r="L644" s="24">
        <v>35982</v>
      </c>
      <c r="M644" s="23">
        <v>1998</v>
      </c>
      <c r="N644" s="23">
        <v>150</v>
      </c>
      <c r="O644" s="85" t="s">
        <v>38</v>
      </c>
      <c r="P644" s="85" t="s">
        <v>39</v>
      </c>
      <c r="Q644" s="85">
        <f t="shared" si="33"/>
        <v>2018</v>
      </c>
      <c r="R644" s="85" t="s">
        <v>40</v>
      </c>
      <c r="S644" s="75">
        <v>2059</v>
      </c>
      <c r="T644" s="98"/>
    </row>
    <row r="645" spans="1:20" ht="26.25" x14ac:dyDescent="0.25">
      <c r="A645" s="99">
        <v>634</v>
      </c>
      <c r="B645" s="75">
        <v>22057494</v>
      </c>
      <c r="C645" s="75" t="s">
        <v>32</v>
      </c>
      <c r="D645" s="75" t="s">
        <v>33</v>
      </c>
      <c r="E645" s="75" t="s">
        <v>50</v>
      </c>
      <c r="F645" s="75">
        <v>1200</v>
      </c>
      <c r="G645" s="75">
        <v>2714054</v>
      </c>
      <c r="H645" s="75">
        <v>3504</v>
      </c>
      <c r="I645" s="85" t="s">
        <v>462</v>
      </c>
      <c r="J645" s="85" t="s">
        <v>37</v>
      </c>
      <c r="K645" s="47">
        <v>35800</v>
      </c>
      <c r="L645" s="24">
        <v>36104</v>
      </c>
      <c r="M645" s="23">
        <v>1998</v>
      </c>
      <c r="N645" s="23">
        <v>180</v>
      </c>
      <c r="O645" s="85" t="s">
        <v>38</v>
      </c>
      <c r="P645" s="85" t="s">
        <v>39</v>
      </c>
      <c r="Q645" s="85">
        <f t="shared" si="33"/>
        <v>2018</v>
      </c>
      <c r="R645" s="85" t="s">
        <v>40</v>
      </c>
      <c r="S645" s="75">
        <v>2059</v>
      </c>
      <c r="T645" s="98"/>
    </row>
    <row r="646" spans="1:20" x14ac:dyDescent="0.25">
      <c r="A646" s="99">
        <v>635</v>
      </c>
      <c r="B646" s="75">
        <v>22054190</v>
      </c>
      <c r="C646" s="75" t="s">
        <v>32</v>
      </c>
      <c r="D646" s="75" t="s">
        <v>33</v>
      </c>
      <c r="E646" s="75" t="s">
        <v>34</v>
      </c>
      <c r="F646" s="75">
        <v>1200</v>
      </c>
      <c r="G646" s="75">
        <v>2713969</v>
      </c>
      <c r="H646" s="75" t="s">
        <v>35</v>
      </c>
      <c r="I646" s="85" t="s">
        <v>57</v>
      </c>
      <c r="J646" s="85" t="s">
        <v>37</v>
      </c>
      <c r="K646" s="47">
        <v>36063</v>
      </c>
      <c r="L646" s="24">
        <v>36068</v>
      </c>
      <c r="M646" s="23">
        <v>1998</v>
      </c>
      <c r="N646" s="23">
        <v>400</v>
      </c>
      <c r="O646" s="85" t="s">
        <v>38</v>
      </c>
      <c r="P646" s="85" t="s">
        <v>39</v>
      </c>
      <c r="Q646" s="85">
        <f t="shared" si="33"/>
        <v>2018</v>
      </c>
      <c r="R646" s="85" t="s">
        <v>40</v>
      </c>
      <c r="S646" s="75">
        <v>2059</v>
      </c>
      <c r="T646" s="98"/>
    </row>
    <row r="647" spans="1:20" x14ac:dyDescent="0.25">
      <c r="A647" s="99">
        <v>636</v>
      </c>
      <c r="B647" s="75">
        <v>22054191</v>
      </c>
      <c r="C647" s="75" t="s">
        <v>32</v>
      </c>
      <c r="D647" s="75" t="s">
        <v>33</v>
      </c>
      <c r="E647" s="75" t="s">
        <v>34</v>
      </c>
      <c r="F647" s="75">
        <v>1200</v>
      </c>
      <c r="G647" s="75">
        <v>2713969</v>
      </c>
      <c r="H647" s="75" t="s">
        <v>35</v>
      </c>
      <c r="I647" s="85" t="s">
        <v>57</v>
      </c>
      <c r="J647" s="85" t="s">
        <v>37</v>
      </c>
      <c r="K647" s="47">
        <v>35846</v>
      </c>
      <c r="L647" s="24">
        <v>35851</v>
      </c>
      <c r="M647" s="23">
        <v>1998</v>
      </c>
      <c r="N647" s="23">
        <v>450</v>
      </c>
      <c r="O647" s="85" t="s">
        <v>38</v>
      </c>
      <c r="P647" s="85" t="s">
        <v>39</v>
      </c>
      <c r="Q647" s="85">
        <f t="shared" si="33"/>
        <v>2018</v>
      </c>
      <c r="R647" s="85" t="s">
        <v>40</v>
      </c>
      <c r="S647" s="75">
        <v>2059</v>
      </c>
      <c r="T647" s="98"/>
    </row>
    <row r="648" spans="1:20" x14ac:dyDescent="0.25">
      <c r="A648" s="99">
        <v>637</v>
      </c>
      <c r="B648" s="75">
        <v>21979672</v>
      </c>
      <c r="C648" s="75" t="s">
        <v>32</v>
      </c>
      <c r="D648" s="75" t="s">
        <v>33</v>
      </c>
      <c r="E648" s="75" t="s">
        <v>34</v>
      </c>
      <c r="F648" s="75">
        <v>1200</v>
      </c>
      <c r="G648" s="75">
        <v>2726009</v>
      </c>
      <c r="H648" s="75" t="s">
        <v>35</v>
      </c>
      <c r="I648" s="85" t="s">
        <v>463</v>
      </c>
      <c r="J648" s="85" t="s">
        <v>37</v>
      </c>
      <c r="K648" s="47">
        <v>35602</v>
      </c>
      <c r="L648" s="24">
        <v>35853</v>
      </c>
      <c r="M648" s="23">
        <v>1998</v>
      </c>
      <c r="N648" s="23">
        <v>130</v>
      </c>
      <c r="O648" s="85" t="s">
        <v>38</v>
      </c>
      <c r="P648" s="85" t="s">
        <v>39</v>
      </c>
      <c r="Q648" s="85">
        <f t="shared" si="33"/>
        <v>2018</v>
      </c>
      <c r="R648" s="85" t="s">
        <v>40</v>
      </c>
      <c r="S648" s="75">
        <v>2059</v>
      </c>
      <c r="T648" s="98"/>
    </row>
    <row r="649" spans="1:20" x14ac:dyDescent="0.25">
      <c r="A649" s="99">
        <v>638</v>
      </c>
      <c r="B649" s="75">
        <v>21979673</v>
      </c>
      <c r="C649" s="75" t="s">
        <v>32</v>
      </c>
      <c r="D649" s="75" t="s">
        <v>33</v>
      </c>
      <c r="E649" s="75" t="s">
        <v>68</v>
      </c>
      <c r="F649" s="75">
        <v>1200</v>
      </c>
      <c r="G649" s="75">
        <v>2726009</v>
      </c>
      <c r="H649" s="75">
        <v>1100</v>
      </c>
      <c r="I649" s="85" t="s">
        <v>464</v>
      </c>
      <c r="J649" s="85" t="s">
        <v>37</v>
      </c>
      <c r="K649" s="47">
        <v>35450</v>
      </c>
      <c r="L649" s="24">
        <v>35886</v>
      </c>
      <c r="M649" s="23">
        <v>1998</v>
      </c>
      <c r="N649" s="23">
        <v>150</v>
      </c>
      <c r="O649" s="85" t="s">
        <v>38</v>
      </c>
      <c r="P649" s="85" t="s">
        <v>39</v>
      </c>
      <c r="Q649" s="85">
        <f t="shared" si="33"/>
        <v>2018</v>
      </c>
      <c r="R649" s="85" t="s">
        <v>40</v>
      </c>
      <c r="S649" s="75">
        <v>2059</v>
      </c>
      <c r="T649" s="98"/>
    </row>
    <row r="650" spans="1:20" x14ac:dyDescent="0.25">
      <c r="A650" s="99">
        <v>639</v>
      </c>
      <c r="B650" s="75">
        <v>22050422</v>
      </c>
      <c r="C650" s="75" t="s">
        <v>32</v>
      </c>
      <c r="D650" s="75" t="s">
        <v>33</v>
      </c>
      <c r="E650" s="75" t="s">
        <v>34</v>
      </c>
      <c r="F650" s="75">
        <v>1200</v>
      </c>
      <c r="G650" s="75">
        <v>2713992</v>
      </c>
      <c r="H650" s="75" t="s">
        <v>35</v>
      </c>
      <c r="I650" s="85" t="s">
        <v>57</v>
      </c>
      <c r="J650" s="85" t="s">
        <v>37</v>
      </c>
      <c r="K650" s="47">
        <v>35187</v>
      </c>
      <c r="L650" s="24">
        <v>35199</v>
      </c>
      <c r="M650" s="23">
        <v>1996</v>
      </c>
      <c r="N650" s="23">
        <v>360</v>
      </c>
      <c r="O650" s="85" t="s">
        <v>38</v>
      </c>
      <c r="P650" s="85" t="s">
        <v>39</v>
      </c>
      <c r="Q650" s="85">
        <f t="shared" si="33"/>
        <v>2016</v>
      </c>
      <c r="R650" s="85" t="s">
        <v>40</v>
      </c>
      <c r="S650" s="75">
        <v>2059</v>
      </c>
      <c r="T650" s="98"/>
    </row>
    <row r="651" spans="1:20" x14ac:dyDescent="0.25">
      <c r="A651" s="99">
        <v>640</v>
      </c>
      <c r="B651" s="75">
        <v>22050423</v>
      </c>
      <c r="C651" s="75" t="s">
        <v>32</v>
      </c>
      <c r="D651" s="75" t="s">
        <v>33</v>
      </c>
      <c r="E651" s="75" t="s">
        <v>34</v>
      </c>
      <c r="F651" s="75">
        <v>1200</v>
      </c>
      <c r="G651" s="75">
        <v>2713992</v>
      </c>
      <c r="H651" s="75" t="s">
        <v>35</v>
      </c>
      <c r="I651" s="85" t="s">
        <v>465</v>
      </c>
      <c r="J651" s="85" t="s">
        <v>37</v>
      </c>
      <c r="K651" s="47">
        <v>35416</v>
      </c>
      <c r="L651" s="24">
        <v>35429</v>
      </c>
      <c r="M651" s="23">
        <v>1996</v>
      </c>
      <c r="N651" s="23">
        <v>490</v>
      </c>
      <c r="O651" s="85" t="s">
        <v>38</v>
      </c>
      <c r="P651" s="85" t="s">
        <v>39</v>
      </c>
      <c r="Q651" s="85">
        <f t="shared" si="33"/>
        <v>2016</v>
      </c>
      <c r="R651" s="85" t="s">
        <v>40</v>
      </c>
      <c r="S651" s="75">
        <v>2059</v>
      </c>
      <c r="T651" s="98"/>
    </row>
    <row r="652" spans="1:20" x14ac:dyDescent="0.25">
      <c r="A652" s="99">
        <v>641</v>
      </c>
      <c r="B652" s="75">
        <v>22050424</v>
      </c>
      <c r="C652" s="75" t="s">
        <v>32</v>
      </c>
      <c r="D652" s="75" t="s">
        <v>33</v>
      </c>
      <c r="E652" s="75" t="s">
        <v>34</v>
      </c>
      <c r="F652" s="75">
        <v>1200</v>
      </c>
      <c r="G652" s="75">
        <v>2713992</v>
      </c>
      <c r="H652" s="75" t="s">
        <v>35</v>
      </c>
      <c r="I652" s="85" t="s">
        <v>176</v>
      </c>
      <c r="J652" s="85" t="s">
        <v>37</v>
      </c>
      <c r="K652" s="47">
        <v>35354</v>
      </c>
      <c r="L652" s="24">
        <v>35369</v>
      </c>
      <c r="M652" s="23">
        <v>1996</v>
      </c>
      <c r="N652" s="23">
        <v>420</v>
      </c>
      <c r="O652" s="85" t="s">
        <v>38</v>
      </c>
      <c r="P652" s="85" t="s">
        <v>39</v>
      </c>
      <c r="Q652" s="85">
        <f t="shared" si="33"/>
        <v>2016</v>
      </c>
      <c r="R652" s="85" t="s">
        <v>40</v>
      </c>
      <c r="S652" s="75">
        <v>2059</v>
      </c>
      <c r="T652" s="98"/>
    </row>
    <row r="653" spans="1:20" x14ac:dyDescent="0.25">
      <c r="A653" s="99">
        <v>642</v>
      </c>
      <c r="B653" s="75">
        <v>22050425</v>
      </c>
      <c r="C653" s="75" t="s">
        <v>32</v>
      </c>
      <c r="D653" s="75" t="s">
        <v>33</v>
      </c>
      <c r="E653" s="75" t="s">
        <v>34</v>
      </c>
      <c r="F653" s="75">
        <v>1200</v>
      </c>
      <c r="G653" s="75">
        <v>2713992</v>
      </c>
      <c r="H653" s="75" t="s">
        <v>35</v>
      </c>
      <c r="I653" s="85" t="s">
        <v>177</v>
      </c>
      <c r="J653" s="85" t="s">
        <v>37</v>
      </c>
      <c r="K653" s="47">
        <v>35375</v>
      </c>
      <c r="L653" s="24">
        <v>35384</v>
      </c>
      <c r="M653" s="23">
        <v>1996</v>
      </c>
      <c r="N653" s="23">
        <v>480</v>
      </c>
      <c r="O653" s="85" t="s">
        <v>38</v>
      </c>
      <c r="P653" s="85" t="s">
        <v>39</v>
      </c>
      <c r="Q653" s="85">
        <f t="shared" si="33"/>
        <v>2016</v>
      </c>
      <c r="R653" s="85" t="s">
        <v>40</v>
      </c>
      <c r="S653" s="75">
        <v>2059</v>
      </c>
      <c r="T653" s="98"/>
    </row>
    <row r="654" spans="1:20" x14ac:dyDescent="0.25">
      <c r="A654" s="99">
        <v>643</v>
      </c>
      <c r="B654" s="75">
        <v>22050426</v>
      </c>
      <c r="C654" s="75" t="s">
        <v>32</v>
      </c>
      <c r="D654" s="75" t="s">
        <v>33</v>
      </c>
      <c r="E654" s="75" t="s">
        <v>34</v>
      </c>
      <c r="F654" s="75">
        <v>1200</v>
      </c>
      <c r="G654" s="75">
        <v>2713992</v>
      </c>
      <c r="H654" s="75" t="s">
        <v>35</v>
      </c>
      <c r="I654" s="85" t="s">
        <v>178</v>
      </c>
      <c r="J654" s="85" t="s">
        <v>37</v>
      </c>
      <c r="K654" s="47">
        <v>35359</v>
      </c>
      <c r="L654" s="24">
        <v>35377</v>
      </c>
      <c r="M654" s="23">
        <v>1996</v>
      </c>
      <c r="N654" s="23">
        <v>450</v>
      </c>
      <c r="O654" s="85" t="s">
        <v>38</v>
      </c>
      <c r="P654" s="85" t="s">
        <v>39</v>
      </c>
      <c r="Q654" s="85">
        <f t="shared" si="33"/>
        <v>2016</v>
      </c>
      <c r="R654" s="85" t="s">
        <v>40</v>
      </c>
      <c r="S654" s="75">
        <v>2059</v>
      </c>
      <c r="T654" s="98"/>
    </row>
    <row r="655" spans="1:20" x14ac:dyDescent="0.25">
      <c r="A655" s="99">
        <v>644</v>
      </c>
      <c r="B655" s="75">
        <v>22050427</v>
      </c>
      <c r="C655" s="75" t="s">
        <v>32</v>
      </c>
      <c r="D655" s="75" t="s">
        <v>33</v>
      </c>
      <c r="E655" s="75" t="s">
        <v>34</v>
      </c>
      <c r="F655" s="75">
        <v>1200</v>
      </c>
      <c r="G655" s="75">
        <v>2713992</v>
      </c>
      <c r="H655" s="75" t="s">
        <v>35</v>
      </c>
      <c r="I655" s="85" t="s">
        <v>176</v>
      </c>
      <c r="J655" s="85" t="s">
        <v>37</v>
      </c>
      <c r="K655" s="47">
        <v>35334</v>
      </c>
      <c r="L655" s="24">
        <v>35395</v>
      </c>
      <c r="M655" s="23">
        <v>1996</v>
      </c>
      <c r="N655" s="23">
        <v>520</v>
      </c>
      <c r="O655" s="85" t="s">
        <v>38</v>
      </c>
      <c r="P655" s="85" t="s">
        <v>39</v>
      </c>
      <c r="Q655" s="85">
        <f t="shared" si="33"/>
        <v>2016</v>
      </c>
      <c r="R655" s="85" t="s">
        <v>40</v>
      </c>
      <c r="S655" s="75">
        <v>2059</v>
      </c>
      <c r="T655" s="98"/>
    </row>
    <row r="656" spans="1:20" x14ac:dyDescent="0.25">
      <c r="A656" s="99">
        <v>645</v>
      </c>
      <c r="B656" s="75">
        <v>22050358</v>
      </c>
      <c r="C656" s="75" t="s">
        <v>32</v>
      </c>
      <c r="D656" s="75" t="s">
        <v>33</v>
      </c>
      <c r="E656" s="75" t="s">
        <v>68</v>
      </c>
      <c r="F656" s="75">
        <v>1200</v>
      </c>
      <c r="G656" s="75">
        <v>2726009</v>
      </c>
      <c r="H656" s="75">
        <v>1100</v>
      </c>
      <c r="I656" s="85" t="s">
        <v>466</v>
      </c>
      <c r="J656" s="85" t="s">
        <v>37</v>
      </c>
      <c r="K656" s="47">
        <v>29036</v>
      </c>
      <c r="L656" s="24">
        <v>30316</v>
      </c>
      <c r="M656" s="23">
        <v>1982</v>
      </c>
      <c r="N656" s="23">
        <v>260</v>
      </c>
      <c r="O656" s="85" t="s">
        <v>38</v>
      </c>
      <c r="P656" s="85" t="s">
        <v>39</v>
      </c>
      <c r="Q656" s="85">
        <f t="shared" si="33"/>
        <v>2002</v>
      </c>
      <c r="R656" s="85" t="s">
        <v>40</v>
      </c>
      <c r="S656" s="75">
        <v>2059</v>
      </c>
      <c r="T656" s="98"/>
    </row>
    <row r="657" spans="1:20" x14ac:dyDescent="0.25">
      <c r="A657" s="99">
        <v>646</v>
      </c>
      <c r="B657" s="75">
        <v>22050355</v>
      </c>
      <c r="C657" s="75" t="s">
        <v>32</v>
      </c>
      <c r="D657" s="75" t="s">
        <v>33</v>
      </c>
      <c r="E657" s="75" t="s">
        <v>34</v>
      </c>
      <c r="F657" s="75">
        <v>1200</v>
      </c>
      <c r="G657" s="75">
        <v>2714880</v>
      </c>
      <c r="H657" s="75" t="s">
        <v>35</v>
      </c>
      <c r="I657" s="85" t="s">
        <v>57</v>
      </c>
      <c r="J657" s="85" t="s">
        <v>37</v>
      </c>
      <c r="K657" s="47">
        <v>34974</v>
      </c>
      <c r="L657" s="24">
        <v>35003</v>
      </c>
      <c r="M657" s="23">
        <v>1995</v>
      </c>
      <c r="N657" s="23">
        <v>517</v>
      </c>
      <c r="O657" s="85" t="s">
        <v>38</v>
      </c>
      <c r="P657" s="85" t="s">
        <v>39</v>
      </c>
      <c r="Q657" s="85">
        <f t="shared" si="33"/>
        <v>2015</v>
      </c>
      <c r="R657" s="85" t="s">
        <v>40</v>
      </c>
      <c r="S657" s="75">
        <v>2059</v>
      </c>
      <c r="T657" s="98"/>
    </row>
    <row r="658" spans="1:20" x14ac:dyDescent="0.25">
      <c r="A658" s="99">
        <v>647</v>
      </c>
      <c r="B658" s="75">
        <v>22050354</v>
      </c>
      <c r="C658" s="75" t="s">
        <v>32</v>
      </c>
      <c r="D658" s="75" t="s">
        <v>33</v>
      </c>
      <c r="E658" s="75" t="s">
        <v>34</v>
      </c>
      <c r="F658" s="75">
        <v>1200</v>
      </c>
      <c r="G658" s="75">
        <v>2714880</v>
      </c>
      <c r="H658" s="75" t="s">
        <v>35</v>
      </c>
      <c r="I658" s="85" t="s">
        <v>467</v>
      </c>
      <c r="J658" s="85" t="s">
        <v>37</v>
      </c>
      <c r="K658" s="47">
        <v>34184</v>
      </c>
      <c r="L658" s="24">
        <v>34459</v>
      </c>
      <c r="M658" s="23">
        <v>1994</v>
      </c>
      <c r="N658" s="23">
        <v>400</v>
      </c>
      <c r="O658" s="85" t="s">
        <v>38</v>
      </c>
      <c r="P658" s="85" t="s">
        <v>39</v>
      </c>
      <c r="Q658" s="85">
        <f t="shared" si="33"/>
        <v>2014</v>
      </c>
      <c r="R658" s="85" t="s">
        <v>40</v>
      </c>
      <c r="S658" s="75">
        <v>2059</v>
      </c>
      <c r="T658" s="98"/>
    </row>
    <row r="659" spans="1:20" ht="26.25" x14ac:dyDescent="0.25">
      <c r="A659" s="99">
        <v>648</v>
      </c>
      <c r="B659" s="75">
        <v>22050359</v>
      </c>
      <c r="C659" s="75" t="s">
        <v>32</v>
      </c>
      <c r="D659" s="75" t="s">
        <v>33</v>
      </c>
      <c r="E659" s="75" t="s">
        <v>68</v>
      </c>
      <c r="F659" s="75">
        <v>1200</v>
      </c>
      <c r="G659" s="75">
        <v>2714880</v>
      </c>
      <c r="H659" s="75">
        <v>1100</v>
      </c>
      <c r="I659" s="85" t="s">
        <v>468</v>
      </c>
      <c r="J659" s="85" t="s">
        <v>37</v>
      </c>
      <c r="K659" s="47">
        <v>27796</v>
      </c>
      <c r="L659" s="24">
        <v>28852</v>
      </c>
      <c r="M659" s="23">
        <v>1978</v>
      </c>
      <c r="N659" s="23">
        <v>107</v>
      </c>
      <c r="O659" s="85" t="s">
        <v>38</v>
      </c>
      <c r="P659" s="85" t="s">
        <v>39</v>
      </c>
      <c r="Q659" s="85">
        <f t="shared" si="33"/>
        <v>1998</v>
      </c>
      <c r="R659" s="85" t="s">
        <v>40</v>
      </c>
      <c r="S659" s="75">
        <v>2059</v>
      </c>
      <c r="T659" s="98"/>
    </row>
    <row r="660" spans="1:20" ht="26.25" x14ac:dyDescent="0.25">
      <c r="A660" s="99">
        <v>649</v>
      </c>
      <c r="B660" s="75">
        <v>22050352</v>
      </c>
      <c r="C660" s="75" t="s">
        <v>32</v>
      </c>
      <c r="D660" s="75" t="s">
        <v>33</v>
      </c>
      <c r="E660" s="75" t="s">
        <v>34</v>
      </c>
      <c r="F660" s="75">
        <v>1200</v>
      </c>
      <c r="G660" s="75">
        <v>2714880</v>
      </c>
      <c r="H660" s="75" t="s">
        <v>35</v>
      </c>
      <c r="I660" s="85" t="s">
        <v>469</v>
      </c>
      <c r="J660" s="85" t="s">
        <v>37</v>
      </c>
      <c r="K660" s="47">
        <v>34289</v>
      </c>
      <c r="L660" s="24">
        <v>34894</v>
      </c>
      <c r="M660" s="23">
        <v>1995</v>
      </c>
      <c r="N660" s="23">
        <v>410</v>
      </c>
      <c r="O660" s="85" t="s">
        <v>38</v>
      </c>
      <c r="P660" s="85" t="s">
        <v>39</v>
      </c>
      <c r="Q660" s="85">
        <f t="shared" si="33"/>
        <v>2015</v>
      </c>
      <c r="R660" s="85" t="s">
        <v>40</v>
      </c>
      <c r="S660" s="75">
        <v>2059</v>
      </c>
      <c r="T660" s="98"/>
    </row>
    <row r="661" spans="1:20" x14ac:dyDescent="0.25">
      <c r="A661" s="99">
        <v>650</v>
      </c>
      <c r="B661" s="75">
        <v>22050356</v>
      </c>
      <c r="C661" s="75" t="s">
        <v>32</v>
      </c>
      <c r="D661" s="75" t="s">
        <v>33</v>
      </c>
      <c r="E661" s="75" t="s">
        <v>34</v>
      </c>
      <c r="F661" s="75">
        <v>1200</v>
      </c>
      <c r="G661" s="75">
        <v>2714880</v>
      </c>
      <c r="H661" s="75" t="s">
        <v>35</v>
      </c>
      <c r="I661" s="85" t="s">
        <v>57</v>
      </c>
      <c r="J661" s="85" t="s">
        <v>37</v>
      </c>
      <c r="K661" s="47">
        <v>34943</v>
      </c>
      <c r="L661" s="24">
        <v>34971</v>
      </c>
      <c r="M661" s="23">
        <v>1995</v>
      </c>
      <c r="N661" s="23">
        <v>420</v>
      </c>
      <c r="O661" s="85" t="s">
        <v>38</v>
      </c>
      <c r="P661" s="85" t="s">
        <v>39</v>
      </c>
      <c r="Q661" s="85">
        <f t="shared" si="33"/>
        <v>2015</v>
      </c>
      <c r="R661" s="85" t="s">
        <v>40</v>
      </c>
      <c r="S661" s="75">
        <v>2059</v>
      </c>
      <c r="T661" s="98"/>
    </row>
    <row r="662" spans="1:20" x14ac:dyDescent="0.25">
      <c r="A662" s="99">
        <v>651</v>
      </c>
      <c r="B662" s="75">
        <v>22060791</v>
      </c>
      <c r="C662" s="75" t="s">
        <v>32</v>
      </c>
      <c r="D662" s="75" t="s">
        <v>113</v>
      </c>
      <c r="E662" s="75" t="s">
        <v>95</v>
      </c>
      <c r="F662" s="75">
        <v>1010</v>
      </c>
      <c r="G662" s="75">
        <v>2713615</v>
      </c>
      <c r="H662" s="75">
        <v>1200</v>
      </c>
      <c r="I662" s="85" t="s">
        <v>470</v>
      </c>
      <c r="J662" s="85" t="s">
        <v>37</v>
      </c>
      <c r="K662" s="47">
        <v>35621</v>
      </c>
      <c r="L662" s="24">
        <v>35682</v>
      </c>
      <c r="M662" s="23">
        <v>1997</v>
      </c>
      <c r="N662" s="23">
        <v>200</v>
      </c>
      <c r="O662" s="85" t="s">
        <v>38</v>
      </c>
      <c r="P662" s="85" t="s">
        <v>39</v>
      </c>
      <c r="Q662" s="85">
        <f>SUM(M662+10)</f>
        <v>2007</v>
      </c>
      <c r="R662" s="85" t="s">
        <v>40</v>
      </c>
      <c r="S662" s="75">
        <v>2059</v>
      </c>
      <c r="T662" s="98"/>
    </row>
    <row r="663" spans="1:20" x14ac:dyDescent="0.25">
      <c r="A663" s="99">
        <v>652</v>
      </c>
      <c r="B663" s="75">
        <v>22060792</v>
      </c>
      <c r="C663" s="75" t="s">
        <v>32</v>
      </c>
      <c r="D663" s="75" t="s">
        <v>113</v>
      </c>
      <c r="E663" s="75" t="s">
        <v>95</v>
      </c>
      <c r="F663" s="75">
        <v>1010</v>
      </c>
      <c r="G663" s="75">
        <v>2713615</v>
      </c>
      <c r="H663" s="75">
        <v>1200</v>
      </c>
      <c r="I663" s="85" t="s">
        <v>471</v>
      </c>
      <c r="J663" s="85" t="s">
        <v>37</v>
      </c>
      <c r="K663" s="47">
        <v>34702</v>
      </c>
      <c r="L663" s="24">
        <v>35621</v>
      </c>
      <c r="M663" s="23">
        <v>1997</v>
      </c>
      <c r="N663" s="23">
        <v>150</v>
      </c>
      <c r="O663" s="85" t="s">
        <v>38</v>
      </c>
      <c r="P663" s="85" t="s">
        <v>39</v>
      </c>
      <c r="Q663" s="85">
        <f>SUM(M663+10)</f>
        <v>2007</v>
      </c>
      <c r="R663" s="85" t="s">
        <v>40</v>
      </c>
      <c r="S663" s="75">
        <v>2059</v>
      </c>
      <c r="T663" s="98"/>
    </row>
    <row r="664" spans="1:20" x14ac:dyDescent="0.25">
      <c r="A664" s="99">
        <v>653</v>
      </c>
      <c r="B664" s="75">
        <v>22094744</v>
      </c>
      <c r="C664" s="75" t="s">
        <v>32</v>
      </c>
      <c r="D664" s="75" t="s">
        <v>33</v>
      </c>
      <c r="E664" s="75" t="s">
        <v>34</v>
      </c>
      <c r="F664" s="75">
        <v>1200</v>
      </c>
      <c r="G664" s="75">
        <v>2760867</v>
      </c>
      <c r="H664" s="75" t="s">
        <v>35</v>
      </c>
      <c r="I664" s="85" t="s">
        <v>57</v>
      </c>
      <c r="J664" s="85" t="s">
        <v>37</v>
      </c>
      <c r="K664" s="47">
        <v>29398</v>
      </c>
      <c r="L664" s="24">
        <v>29595</v>
      </c>
      <c r="M664" s="23">
        <v>1981</v>
      </c>
      <c r="N664" s="23">
        <v>180</v>
      </c>
      <c r="O664" s="85" t="s">
        <v>38</v>
      </c>
      <c r="P664" s="85" t="s">
        <v>39</v>
      </c>
      <c r="Q664" s="85">
        <f>SUM(M664+20)</f>
        <v>2001</v>
      </c>
      <c r="R664" s="85" t="s">
        <v>40</v>
      </c>
      <c r="S664" s="75">
        <v>2059</v>
      </c>
      <c r="T664" s="98"/>
    </row>
    <row r="665" spans="1:20" x14ac:dyDescent="0.25">
      <c r="A665" s="99">
        <v>654</v>
      </c>
      <c r="B665" s="75">
        <v>22094750</v>
      </c>
      <c r="C665" s="75" t="s">
        <v>32</v>
      </c>
      <c r="D665" s="75" t="s">
        <v>33</v>
      </c>
      <c r="E665" s="75" t="s">
        <v>296</v>
      </c>
      <c r="F665" s="75">
        <v>1200</v>
      </c>
      <c r="G665" s="75">
        <v>2760867</v>
      </c>
      <c r="H665" s="75">
        <v>1602</v>
      </c>
      <c r="I665" s="85" t="s">
        <v>379</v>
      </c>
      <c r="J665" s="85" t="s">
        <v>37</v>
      </c>
      <c r="K665" s="47">
        <v>33344</v>
      </c>
      <c r="L665" s="24">
        <v>33644</v>
      </c>
      <c r="M665" s="23">
        <v>1992</v>
      </c>
      <c r="N665" s="23">
        <v>230</v>
      </c>
      <c r="O665" s="85" t="s">
        <v>38</v>
      </c>
      <c r="P665" s="85" t="s">
        <v>39</v>
      </c>
      <c r="Q665" s="85">
        <f t="shared" ref="Q665:Q675" si="34">SUM(M665+10)</f>
        <v>2002</v>
      </c>
      <c r="R665" s="85" t="s">
        <v>40</v>
      </c>
      <c r="S665" s="75">
        <v>2059</v>
      </c>
      <c r="T665" s="98"/>
    </row>
    <row r="666" spans="1:20" ht="26.25" x14ac:dyDescent="0.25">
      <c r="A666" s="99">
        <v>655</v>
      </c>
      <c r="B666" s="75">
        <v>21981368</v>
      </c>
      <c r="C666" s="75" t="s">
        <v>32</v>
      </c>
      <c r="D666" s="75" t="s">
        <v>70</v>
      </c>
      <c r="E666" s="75" t="s">
        <v>362</v>
      </c>
      <c r="F666" s="75">
        <v>1100</v>
      </c>
      <c r="G666" s="75">
        <v>2761285</v>
      </c>
      <c r="H666" s="75">
        <v>2304</v>
      </c>
      <c r="I666" s="85" t="s">
        <v>472</v>
      </c>
      <c r="J666" s="85" t="s">
        <v>37</v>
      </c>
      <c r="K666" s="47">
        <v>36006</v>
      </c>
      <c r="L666" s="24">
        <v>36068</v>
      </c>
      <c r="M666" s="23">
        <v>1998</v>
      </c>
      <c r="N666" s="23">
        <v>280</v>
      </c>
      <c r="O666" s="85" t="s">
        <v>38</v>
      </c>
      <c r="P666" s="85" t="s">
        <v>39</v>
      </c>
      <c r="Q666" s="85">
        <f t="shared" si="34"/>
        <v>2008</v>
      </c>
      <c r="R666" s="85" t="s">
        <v>40</v>
      </c>
      <c r="S666" s="75">
        <v>2059</v>
      </c>
      <c r="T666" s="98"/>
    </row>
    <row r="667" spans="1:20" ht="26.25" x14ac:dyDescent="0.25">
      <c r="A667" s="99">
        <v>656</v>
      </c>
      <c r="B667" s="75">
        <v>21981369</v>
      </c>
      <c r="C667" s="75" t="s">
        <v>32</v>
      </c>
      <c r="D667" s="75" t="s">
        <v>70</v>
      </c>
      <c r="E667" s="75" t="s">
        <v>362</v>
      </c>
      <c r="F667" s="75">
        <v>1100</v>
      </c>
      <c r="G667" s="75">
        <v>2761285</v>
      </c>
      <c r="H667" s="75">
        <v>2304</v>
      </c>
      <c r="I667" s="85" t="s">
        <v>473</v>
      </c>
      <c r="J667" s="85" t="s">
        <v>37</v>
      </c>
      <c r="K667" s="47">
        <v>36129</v>
      </c>
      <c r="L667" s="24">
        <v>36129</v>
      </c>
      <c r="M667" s="23">
        <v>1998</v>
      </c>
      <c r="N667" s="23">
        <v>150</v>
      </c>
      <c r="O667" s="85" t="s">
        <v>38</v>
      </c>
      <c r="P667" s="85" t="s">
        <v>39</v>
      </c>
      <c r="Q667" s="85">
        <f t="shared" si="34"/>
        <v>2008</v>
      </c>
      <c r="R667" s="85" t="s">
        <v>40</v>
      </c>
      <c r="S667" s="75">
        <v>2059</v>
      </c>
      <c r="T667" s="98"/>
    </row>
    <row r="668" spans="1:20" x14ac:dyDescent="0.25">
      <c r="A668" s="99">
        <v>657</v>
      </c>
      <c r="B668" s="75">
        <v>22094745</v>
      </c>
      <c r="C668" s="75" t="s">
        <v>32</v>
      </c>
      <c r="D668" s="75" t="s">
        <v>113</v>
      </c>
      <c r="E668" s="75" t="s">
        <v>95</v>
      </c>
      <c r="F668" s="75">
        <v>1010</v>
      </c>
      <c r="G668" s="75">
        <v>2715108</v>
      </c>
      <c r="H668" s="75">
        <v>1200</v>
      </c>
      <c r="I668" s="85" t="s">
        <v>99</v>
      </c>
      <c r="J668" s="85" t="s">
        <v>37</v>
      </c>
      <c r="K668" s="47">
        <v>33606</v>
      </c>
      <c r="L668" s="24">
        <v>33968</v>
      </c>
      <c r="M668" s="23">
        <v>1992</v>
      </c>
      <c r="N668" s="23">
        <v>450</v>
      </c>
      <c r="O668" s="85" t="s">
        <v>38</v>
      </c>
      <c r="P668" s="85" t="s">
        <v>39</v>
      </c>
      <c r="Q668" s="85">
        <f t="shared" si="34"/>
        <v>2002</v>
      </c>
      <c r="R668" s="85" t="s">
        <v>40</v>
      </c>
      <c r="S668" s="75">
        <v>2059</v>
      </c>
      <c r="T668" s="98"/>
    </row>
    <row r="669" spans="1:20" x14ac:dyDescent="0.25">
      <c r="A669" s="99">
        <v>658</v>
      </c>
      <c r="B669" s="75">
        <v>22092793</v>
      </c>
      <c r="C669" s="75" t="s">
        <v>32</v>
      </c>
      <c r="D669" s="75" t="s">
        <v>219</v>
      </c>
      <c r="E669" s="75" t="s">
        <v>220</v>
      </c>
      <c r="F669" s="75">
        <v>1302</v>
      </c>
      <c r="G669" s="75">
        <v>2715352</v>
      </c>
      <c r="H669" s="75">
        <v>3506</v>
      </c>
      <c r="I669" s="85" t="s">
        <v>474</v>
      </c>
      <c r="J669" s="85" t="s">
        <v>37</v>
      </c>
      <c r="K669" s="47">
        <v>33311</v>
      </c>
      <c r="L669" s="24">
        <v>34572</v>
      </c>
      <c r="M669" s="23">
        <v>1994</v>
      </c>
      <c r="N669" s="23">
        <v>250</v>
      </c>
      <c r="O669" s="85" t="s">
        <v>38</v>
      </c>
      <c r="P669" s="85" t="s">
        <v>39</v>
      </c>
      <c r="Q669" s="85">
        <f t="shared" si="34"/>
        <v>2004</v>
      </c>
      <c r="R669" s="85" t="s">
        <v>40</v>
      </c>
      <c r="S669" s="75">
        <v>2059</v>
      </c>
      <c r="T669" s="98"/>
    </row>
    <row r="670" spans="1:20" x14ac:dyDescent="0.25">
      <c r="A670" s="99">
        <v>659</v>
      </c>
      <c r="B670" s="75">
        <v>22092794</v>
      </c>
      <c r="C670" s="75" t="s">
        <v>32</v>
      </c>
      <c r="D670" s="75" t="s">
        <v>219</v>
      </c>
      <c r="E670" s="75" t="s">
        <v>220</v>
      </c>
      <c r="F670" s="75">
        <v>1302</v>
      </c>
      <c r="G670" s="75">
        <v>2715352</v>
      </c>
      <c r="H670" s="75">
        <v>3506</v>
      </c>
      <c r="I670" s="85" t="s">
        <v>474</v>
      </c>
      <c r="J670" s="85" t="s">
        <v>37</v>
      </c>
      <c r="K670" s="47">
        <v>33890</v>
      </c>
      <c r="L670" s="24">
        <v>33890</v>
      </c>
      <c r="M670" s="23">
        <v>1992</v>
      </c>
      <c r="N670" s="23">
        <v>310</v>
      </c>
      <c r="O670" s="85" t="s">
        <v>38</v>
      </c>
      <c r="P670" s="85" t="s">
        <v>39</v>
      </c>
      <c r="Q670" s="85">
        <f t="shared" si="34"/>
        <v>2002</v>
      </c>
      <c r="R670" s="85" t="s">
        <v>40</v>
      </c>
      <c r="S670" s="75">
        <v>2059</v>
      </c>
      <c r="T670" s="98"/>
    </row>
    <row r="671" spans="1:20" x14ac:dyDescent="0.25">
      <c r="A671" s="99">
        <v>660</v>
      </c>
      <c r="B671" s="75">
        <v>22092796</v>
      </c>
      <c r="C671" s="75" t="s">
        <v>32</v>
      </c>
      <c r="D671" s="75" t="s">
        <v>219</v>
      </c>
      <c r="E671" s="75" t="s">
        <v>220</v>
      </c>
      <c r="F671" s="75">
        <v>1302</v>
      </c>
      <c r="G671" s="75">
        <v>2715352</v>
      </c>
      <c r="H671" s="75">
        <v>3506</v>
      </c>
      <c r="I671" s="85" t="s">
        <v>474</v>
      </c>
      <c r="J671" s="85" t="s">
        <v>37</v>
      </c>
      <c r="K671" s="47">
        <v>32958</v>
      </c>
      <c r="L671" s="24">
        <v>34169</v>
      </c>
      <c r="M671" s="23">
        <v>1993</v>
      </c>
      <c r="N671" s="23">
        <v>210</v>
      </c>
      <c r="O671" s="85" t="s">
        <v>38</v>
      </c>
      <c r="P671" s="85" t="s">
        <v>39</v>
      </c>
      <c r="Q671" s="85">
        <f t="shared" si="34"/>
        <v>2003</v>
      </c>
      <c r="R671" s="85" t="s">
        <v>40</v>
      </c>
      <c r="S671" s="75">
        <v>2059</v>
      </c>
      <c r="T671" s="98"/>
    </row>
    <row r="672" spans="1:20" x14ac:dyDescent="0.25">
      <c r="A672" s="99">
        <v>661</v>
      </c>
      <c r="B672" s="75">
        <v>22092797</v>
      </c>
      <c r="C672" s="75" t="s">
        <v>32</v>
      </c>
      <c r="D672" s="75" t="s">
        <v>219</v>
      </c>
      <c r="E672" s="75" t="s">
        <v>220</v>
      </c>
      <c r="F672" s="75">
        <v>1302</v>
      </c>
      <c r="G672" s="75">
        <v>2715352</v>
      </c>
      <c r="H672" s="75">
        <v>3506</v>
      </c>
      <c r="I672" s="85" t="s">
        <v>474</v>
      </c>
      <c r="J672" s="85" t="s">
        <v>37</v>
      </c>
      <c r="K672" s="47">
        <v>32582</v>
      </c>
      <c r="L672" s="24">
        <v>35858</v>
      </c>
      <c r="M672" s="23">
        <v>1998</v>
      </c>
      <c r="N672" s="23">
        <v>220</v>
      </c>
      <c r="O672" s="85" t="s">
        <v>38</v>
      </c>
      <c r="P672" s="85" t="s">
        <v>39</v>
      </c>
      <c r="Q672" s="85">
        <f t="shared" si="34"/>
        <v>2008</v>
      </c>
      <c r="R672" s="85" t="s">
        <v>40</v>
      </c>
      <c r="S672" s="75">
        <v>2059</v>
      </c>
      <c r="T672" s="98"/>
    </row>
    <row r="673" spans="1:20" x14ac:dyDescent="0.25">
      <c r="A673" s="99">
        <v>662</v>
      </c>
      <c r="B673" s="75">
        <v>22092801</v>
      </c>
      <c r="C673" s="75" t="s">
        <v>32</v>
      </c>
      <c r="D673" s="75" t="s">
        <v>219</v>
      </c>
      <c r="E673" s="75" t="s">
        <v>220</v>
      </c>
      <c r="F673" s="75">
        <v>1302</v>
      </c>
      <c r="G673" s="75">
        <v>2715352</v>
      </c>
      <c r="H673" s="75">
        <v>3506</v>
      </c>
      <c r="I673" s="85" t="s">
        <v>474</v>
      </c>
      <c r="J673" s="85" t="s">
        <v>37</v>
      </c>
      <c r="K673" s="47">
        <v>33926</v>
      </c>
      <c r="L673" s="24">
        <v>34109</v>
      </c>
      <c r="M673" s="23">
        <v>1993</v>
      </c>
      <c r="N673" s="23">
        <v>200</v>
      </c>
      <c r="O673" s="85" t="s">
        <v>38</v>
      </c>
      <c r="P673" s="85" t="s">
        <v>39</v>
      </c>
      <c r="Q673" s="85">
        <f t="shared" si="34"/>
        <v>2003</v>
      </c>
      <c r="R673" s="85" t="s">
        <v>40</v>
      </c>
      <c r="S673" s="75">
        <v>2059</v>
      </c>
      <c r="T673" s="98"/>
    </row>
    <row r="674" spans="1:20" x14ac:dyDescent="0.25">
      <c r="A674" s="99">
        <v>663</v>
      </c>
      <c r="B674" s="75">
        <v>22092802</v>
      </c>
      <c r="C674" s="75" t="s">
        <v>32</v>
      </c>
      <c r="D674" s="75" t="s">
        <v>219</v>
      </c>
      <c r="E674" s="75" t="s">
        <v>220</v>
      </c>
      <c r="F674" s="75">
        <v>1302</v>
      </c>
      <c r="G674" s="75">
        <v>2715352</v>
      </c>
      <c r="H674" s="75">
        <v>3506</v>
      </c>
      <c r="I674" s="85" t="s">
        <v>474</v>
      </c>
      <c r="J674" s="85" t="s">
        <v>37</v>
      </c>
      <c r="K674" s="47">
        <v>34689</v>
      </c>
      <c r="L674" s="24">
        <v>34689</v>
      </c>
      <c r="M674" s="23">
        <v>1994</v>
      </c>
      <c r="N674" s="23">
        <v>350</v>
      </c>
      <c r="O674" s="85" t="s">
        <v>38</v>
      </c>
      <c r="P674" s="85" t="s">
        <v>39</v>
      </c>
      <c r="Q674" s="85">
        <f t="shared" si="34"/>
        <v>2004</v>
      </c>
      <c r="R674" s="85" t="s">
        <v>40</v>
      </c>
      <c r="S674" s="75">
        <v>2059</v>
      </c>
      <c r="T674" s="98"/>
    </row>
    <row r="675" spans="1:20" x14ac:dyDescent="0.25">
      <c r="A675" s="99">
        <v>664</v>
      </c>
      <c r="B675" s="75">
        <v>22092805</v>
      </c>
      <c r="C675" s="75" t="s">
        <v>32</v>
      </c>
      <c r="D675" s="75" t="s">
        <v>219</v>
      </c>
      <c r="E675" s="75" t="s">
        <v>220</v>
      </c>
      <c r="F675" s="75">
        <v>1302</v>
      </c>
      <c r="G675" s="75">
        <v>2715352</v>
      </c>
      <c r="H675" s="75">
        <v>3506</v>
      </c>
      <c r="I675" s="85" t="s">
        <v>474</v>
      </c>
      <c r="J675" s="85" t="s">
        <v>37</v>
      </c>
      <c r="K675" s="47">
        <v>33112</v>
      </c>
      <c r="L675" s="24">
        <v>33112</v>
      </c>
      <c r="M675" s="23">
        <v>1990</v>
      </c>
      <c r="N675" s="23">
        <v>300</v>
      </c>
      <c r="O675" s="85" t="s">
        <v>38</v>
      </c>
      <c r="P675" s="85" t="s">
        <v>39</v>
      </c>
      <c r="Q675" s="85">
        <f t="shared" si="34"/>
        <v>2000</v>
      </c>
      <c r="R675" s="85" t="s">
        <v>40</v>
      </c>
      <c r="S675" s="75">
        <v>2059</v>
      </c>
      <c r="T675" s="98"/>
    </row>
    <row r="676" spans="1:20" x14ac:dyDescent="0.25">
      <c r="A676" s="99">
        <v>665</v>
      </c>
      <c r="B676" s="75">
        <v>22049213</v>
      </c>
      <c r="C676" s="75" t="s">
        <v>32</v>
      </c>
      <c r="D676" s="75" t="s">
        <v>33</v>
      </c>
      <c r="E676" s="75" t="s">
        <v>34</v>
      </c>
      <c r="F676" s="75">
        <v>1200</v>
      </c>
      <c r="G676" s="75">
        <v>2713931</v>
      </c>
      <c r="H676" s="75" t="s">
        <v>35</v>
      </c>
      <c r="I676" s="85" t="s">
        <v>475</v>
      </c>
      <c r="J676" s="85" t="s">
        <v>37</v>
      </c>
      <c r="K676" s="47">
        <v>34151</v>
      </c>
      <c r="L676" s="24">
        <v>34179</v>
      </c>
      <c r="M676" s="23">
        <v>1993</v>
      </c>
      <c r="N676" s="23">
        <v>200</v>
      </c>
      <c r="O676" s="85" t="s">
        <v>38</v>
      </c>
      <c r="P676" s="85" t="s">
        <v>39</v>
      </c>
      <c r="Q676" s="85">
        <f t="shared" ref="Q676:Q686" si="35">SUM(M676+20)</f>
        <v>2013</v>
      </c>
      <c r="R676" s="85" t="s">
        <v>40</v>
      </c>
      <c r="S676" s="75">
        <v>2059</v>
      </c>
      <c r="T676" s="98"/>
    </row>
    <row r="677" spans="1:20" x14ac:dyDescent="0.25">
      <c r="A677" s="99">
        <v>666</v>
      </c>
      <c r="B677" s="75">
        <v>22049214</v>
      </c>
      <c r="C677" s="75" t="s">
        <v>32</v>
      </c>
      <c r="D677" s="75" t="s">
        <v>33</v>
      </c>
      <c r="E677" s="75" t="s">
        <v>34</v>
      </c>
      <c r="F677" s="75">
        <v>1200</v>
      </c>
      <c r="G677" s="75">
        <v>2713931</v>
      </c>
      <c r="H677" s="75" t="s">
        <v>35</v>
      </c>
      <c r="I677" s="85" t="s">
        <v>476</v>
      </c>
      <c r="J677" s="85" t="s">
        <v>37</v>
      </c>
      <c r="K677" s="47">
        <v>34086</v>
      </c>
      <c r="L677" s="24">
        <v>34120</v>
      </c>
      <c r="M677" s="23">
        <v>1993</v>
      </c>
      <c r="N677" s="23">
        <v>210</v>
      </c>
      <c r="O677" s="85" t="s">
        <v>38</v>
      </c>
      <c r="P677" s="85" t="s">
        <v>39</v>
      </c>
      <c r="Q677" s="85">
        <f t="shared" si="35"/>
        <v>2013</v>
      </c>
      <c r="R677" s="85" t="s">
        <v>40</v>
      </c>
      <c r="S677" s="75">
        <v>2059</v>
      </c>
      <c r="T677" s="98"/>
    </row>
    <row r="678" spans="1:20" x14ac:dyDescent="0.25">
      <c r="A678" s="99">
        <v>667</v>
      </c>
      <c r="B678" s="75">
        <v>22049215</v>
      </c>
      <c r="C678" s="75" t="s">
        <v>32</v>
      </c>
      <c r="D678" s="75" t="s">
        <v>33</v>
      </c>
      <c r="E678" s="75" t="s">
        <v>34</v>
      </c>
      <c r="F678" s="75">
        <v>1200</v>
      </c>
      <c r="G678" s="75">
        <v>2713931</v>
      </c>
      <c r="H678" s="75" t="s">
        <v>35</v>
      </c>
      <c r="I678" s="85" t="s">
        <v>477</v>
      </c>
      <c r="J678" s="85" t="s">
        <v>37</v>
      </c>
      <c r="K678" s="47">
        <v>34029</v>
      </c>
      <c r="L678" s="24">
        <v>34059</v>
      </c>
      <c r="M678" s="23">
        <v>1993</v>
      </c>
      <c r="N678" s="23">
        <v>200</v>
      </c>
      <c r="O678" s="85" t="s">
        <v>38</v>
      </c>
      <c r="P678" s="85" t="s">
        <v>39</v>
      </c>
      <c r="Q678" s="85">
        <f t="shared" si="35"/>
        <v>2013</v>
      </c>
      <c r="R678" s="85" t="s">
        <v>40</v>
      </c>
      <c r="S678" s="75">
        <v>2059</v>
      </c>
      <c r="T678" s="98"/>
    </row>
    <row r="679" spans="1:20" x14ac:dyDescent="0.25">
      <c r="A679" s="99">
        <v>668</v>
      </c>
      <c r="B679" s="75">
        <v>22049216</v>
      </c>
      <c r="C679" s="75" t="s">
        <v>32</v>
      </c>
      <c r="D679" s="75" t="s">
        <v>33</v>
      </c>
      <c r="E679" s="75" t="s">
        <v>34</v>
      </c>
      <c r="F679" s="75">
        <v>1200</v>
      </c>
      <c r="G679" s="75">
        <v>2713931</v>
      </c>
      <c r="H679" s="75" t="s">
        <v>35</v>
      </c>
      <c r="I679" s="85" t="s">
        <v>478</v>
      </c>
      <c r="J679" s="85" t="s">
        <v>37</v>
      </c>
      <c r="K679" s="47">
        <v>34304</v>
      </c>
      <c r="L679" s="24">
        <v>34333</v>
      </c>
      <c r="M679" s="23">
        <v>1993</v>
      </c>
      <c r="N679" s="23">
        <v>250</v>
      </c>
      <c r="O679" s="85" t="s">
        <v>38</v>
      </c>
      <c r="P679" s="85" t="s">
        <v>39</v>
      </c>
      <c r="Q679" s="85">
        <f t="shared" si="35"/>
        <v>2013</v>
      </c>
      <c r="R679" s="85" t="s">
        <v>40</v>
      </c>
      <c r="S679" s="75">
        <v>2059</v>
      </c>
      <c r="T679" s="98"/>
    </row>
    <row r="680" spans="1:20" x14ac:dyDescent="0.25">
      <c r="A680" s="99">
        <v>669</v>
      </c>
      <c r="B680" s="75">
        <v>22049217</v>
      </c>
      <c r="C680" s="75" t="s">
        <v>32</v>
      </c>
      <c r="D680" s="75" t="s">
        <v>33</v>
      </c>
      <c r="E680" s="75" t="s">
        <v>34</v>
      </c>
      <c r="F680" s="75">
        <v>1200</v>
      </c>
      <c r="G680" s="75">
        <v>2713931</v>
      </c>
      <c r="H680" s="75" t="s">
        <v>35</v>
      </c>
      <c r="I680" s="85" t="s">
        <v>479</v>
      </c>
      <c r="J680" s="85" t="s">
        <v>37</v>
      </c>
      <c r="K680" s="47">
        <v>34246</v>
      </c>
      <c r="L680" s="24">
        <v>34271</v>
      </c>
      <c r="M680" s="23">
        <v>1993</v>
      </c>
      <c r="N680" s="23">
        <v>320</v>
      </c>
      <c r="O680" s="85" t="s">
        <v>38</v>
      </c>
      <c r="P680" s="85" t="s">
        <v>39</v>
      </c>
      <c r="Q680" s="85">
        <f t="shared" si="35"/>
        <v>2013</v>
      </c>
      <c r="R680" s="85" t="s">
        <v>40</v>
      </c>
      <c r="S680" s="75">
        <v>2059</v>
      </c>
      <c r="T680" s="98"/>
    </row>
    <row r="681" spans="1:20" x14ac:dyDescent="0.25">
      <c r="A681" s="99">
        <v>670</v>
      </c>
      <c r="B681" s="75">
        <v>22049218</v>
      </c>
      <c r="C681" s="75" t="s">
        <v>32</v>
      </c>
      <c r="D681" s="75" t="s">
        <v>33</v>
      </c>
      <c r="E681" s="75" t="s">
        <v>34</v>
      </c>
      <c r="F681" s="75">
        <v>1200</v>
      </c>
      <c r="G681" s="75">
        <v>2713931</v>
      </c>
      <c r="H681" s="75" t="s">
        <v>35</v>
      </c>
      <c r="I681" s="85" t="s">
        <v>480</v>
      </c>
      <c r="J681" s="85" t="s">
        <v>37</v>
      </c>
      <c r="K681" s="47">
        <v>35681</v>
      </c>
      <c r="L681" s="24">
        <v>35702</v>
      </c>
      <c r="M681" s="23">
        <v>1997</v>
      </c>
      <c r="N681" s="23">
        <v>250</v>
      </c>
      <c r="O681" s="85" t="s">
        <v>38</v>
      </c>
      <c r="P681" s="85" t="s">
        <v>39</v>
      </c>
      <c r="Q681" s="85">
        <f t="shared" si="35"/>
        <v>2017</v>
      </c>
      <c r="R681" s="85" t="s">
        <v>40</v>
      </c>
      <c r="S681" s="75">
        <v>2059</v>
      </c>
      <c r="T681" s="98"/>
    </row>
    <row r="682" spans="1:20" x14ac:dyDescent="0.25">
      <c r="A682" s="99">
        <v>671</v>
      </c>
      <c r="B682" s="75">
        <v>22049219</v>
      </c>
      <c r="C682" s="75" t="s">
        <v>32</v>
      </c>
      <c r="D682" s="75" t="s">
        <v>33</v>
      </c>
      <c r="E682" s="75" t="s">
        <v>34</v>
      </c>
      <c r="F682" s="75">
        <v>1200</v>
      </c>
      <c r="G682" s="75">
        <v>2713931</v>
      </c>
      <c r="H682" s="75" t="s">
        <v>35</v>
      </c>
      <c r="I682" s="85" t="s">
        <v>481</v>
      </c>
      <c r="J682" s="85" t="s">
        <v>37</v>
      </c>
      <c r="K682" s="47">
        <v>35702</v>
      </c>
      <c r="L682" s="24">
        <v>35703</v>
      </c>
      <c r="M682" s="23">
        <v>1997</v>
      </c>
      <c r="N682" s="23">
        <v>430</v>
      </c>
      <c r="O682" s="85" t="s">
        <v>38</v>
      </c>
      <c r="P682" s="85" t="s">
        <v>39</v>
      </c>
      <c r="Q682" s="85">
        <f t="shared" si="35"/>
        <v>2017</v>
      </c>
      <c r="R682" s="85" t="s">
        <v>40</v>
      </c>
      <c r="S682" s="75">
        <v>2059</v>
      </c>
      <c r="T682" s="98"/>
    </row>
    <row r="683" spans="1:20" x14ac:dyDescent="0.25">
      <c r="A683" s="99">
        <v>672</v>
      </c>
      <c r="B683" s="75">
        <v>22116090</v>
      </c>
      <c r="C683" s="75" t="s">
        <v>32</v>
      </c>
      <c r="D683" s="75" t="s">
        <v>33</v>
      </c>
      <c r="E683" s="75" t="s">
        <v>34</v>
      </c>
      <c r="F683" s="75">
        <v>1200</v>
      </c>
      <c r="G683" s="75">
        <v>2715628</v>
      </c>
      <c r="H683" s="75" t="s">
        <v>35</v>
      </c>
      <c r="I683" s="85" t="s">
        <v>482</v>
      </c>
      <c r="J683" s="85" t="s">
        <v>37</v>
      </c>
      <c r="K683" s="47">
        <v>34702</v>
      </c>
      <c r="L683" s="24">
        <v>34880</v>
      </c>
      <c r="M683" s="23">
        <v>1995</v>
      </c>
      <c r="N683" s="23">
        <v>250</v>
      </c>
      <c r="O683" s="85" t="s">
        <v>38</v>
      </c>
      <c r="P683" s="85" t="s">
        <v>39</v>
      </c>
      <c r="Q683" s="85">
        <f t="shared" si="35"/>
        <v>2015</v>
      </c>
      <c r="R683" s="85" t="s">
        <v>40</v>
      </c>
      <c r="S683" s="75">
        <v>2059</v>
      </c>
      <c r="T683" s="98"/>
    </row>
    <row r="684" spans="1:20" x14ac:dyDescent="0.25">
      <c r="A684" s="99">
        <v>673</v>
      </c>
      <c r="B684" s="75">
        <v>22116091</v>
      </c>
      <c r="C684" s="75" t="s">
        <v>32</v>
      </c>
      <c r="D684" s="75" t="s">
        <v>33</v>
      </c>
      <c r="E684" s="75" t="s">
        <v>34</v>
      </c>
      <c r="F684" s="75">
        <v>1200</v>
      </c>
      <c r="G684" s="75">
        <v>2715628</v>
      </c>
      <c r="H684" s="75" t="s">
        <v>35</v>
      </c>
      <c r="I684" s="85" t="s">
        <v>482</v>
      </c>
      <c r="J684" s="85" t="s">
        <v>37</v>
      </c>
      <c r="K684" s="47">
        <v>34884</v>
      </c>
      <c r="L684" s="24">
        <v>35061</v>
      </c>
      <c r="M684" s="23">
        <v>1995</v>
      </c>
      <c r="N684" s="23">
        <v>220</v>
      </c>
      <c r="O684" s="85" t="s">
        <v>38</v>
      </c>
      <c r="P684" s="85" t="s">
        <v>39</v>
      </c>
      <c r="Q684" s="85">
        <f t="shared" si="35"/>
        <v>2015</v>
      </c>
      <c r="R684" s="85" t="s">
        <v>40</v>
      </c>
      <c r="S684" s="75">
        <v>2059</v>
      </c>
      <c r="T684" s="98"/>
    </row>
    <row r="685" spans="1:20" x14ac:dyDescent="0.25">
      <c r="A685" s="99">
        <v>674</v>
      </c>
      <c r="B685" s="75">
        <v>22113106</v>
      </c>
      <c r="C685" s="75" t="s">
        <v>369</v>
      </c>
      <c r="D685" s="75" t="s">
        <v>33</v>
      </c>
      <c r="E685" s="75" t="s">
        <v>34</v>
      </c>
      <c r="F685" s="75">
        <v>1020</v>
      </c>
      <c r="G685" s="75">
        <v>2715628</v>
      </c>
      <c r="H685" s="75" t="s">
        <v>35</v>
      </c>
      <c r="I685" s="85" t="s">
        <v>483</v>
      </c>
      <c r="J685" s="85" t="s">
        <v>37</v>
      </c>
      <c r="K685" s="47">
        <v>36102</v>
      </c>
      <c r="L685" s="24">
        <v>36262</v>
      </c>
      <c r="M685" s="23">
        <v>1999</v>
      </c>
      <c r="N685" s="23">
        <v>450</v>
      </c>
      <c r="O685" s="85" t="s">
        <v>38</v>
      </c>
      <c r="P685" s="85" t="s">
        <v>39</v>
      </c>
      <c r="Q685" s="85">
        <f t="shared" si="35"/>
        <v>2019</v>
      </c>
      <c r="R685" s="85" t="s">
        <v>40</v>
      </c>
      <c r="S685" s="75">
        <v>2059</v>
      </c>
      <c r="T685" s="98"/>
    </row>
    <row r="686" spans="1:20" x14ac:dyDescent="0.25">
      <c r="A686" s="99">
        <v>675</v>
      </c>
      <c r="B686" s="75">
        <v>22050406</v>
      </c>
      <c r="C686" s="75" t="s">
        <v>32</v>
      </c>
      <c r="D686" s="75" t="s">
        <v>33</v>
      </c>
      <c r="E686" s="75" t="s">
        <v>34</v>
      </c>
      <c r="F686" s="75">
        <v>1200</v>
      </c>
      <c r="G686" s="75">
        <v>2729909</v>
      </c>
      <c r="H686" s="75" t="s">
        <v>35</v>
      </c>
      <c r="I686" s="85" t="s">
        <v>57</v>
      </c>
      <c r="J686" s="85" t="s">
        <v>37</v>
      </c>
      <c r="K686" s="47">
        <v>35914</v>
      </c>
      <c r="L686" s="24">
        <v>35915</v>
      </c>
      <c r="M686" s="23">
        <v>1998</v>
      </c>
      <c r="N686" s="23">
        <v>315</v>
      </c>
      <c r="O686" s="85" t="s">
        <v>38</v>
      </c>
      <c r="P686" s="85" t="s">
        <v>39</v>
      </c>
      <c r="Q686" s="85">
        <f t="shared" si="35"/>
        <v>2018</v>
      </c>
      <c r="R686" s="85" t="s">
        <v>40</v>
      </c>
      <c r="S686" s="75">
        <v>2059</v>
      </c>
      <c r="T686" s="98"/>
    </row>
    <row r="687" spans="1:20" x14ac:dyDescent="0.25">
      <c r="A687" s="99">
        <v>676</v>
      </c>
      <c r="B687" s="75">
        <v>22092068</v>
      </c>
      <c r="C687" s="75" t="s">
        <v>32</v>
      </c>
      <c r="D687" s="75" t="s">
        <v>33</v>
      </c>
      <c r="E687" s="75" t="s">
        <v>109</v>
      </c>
      <c r="F687" s="75">
        <v>1200</v>
      </c>
      <c r="G687" s="75">
        <v>2732647</v>
      </c>
      <c r="H687" s="75">
        <v>1603</v>
      </c>
      <c r="I687" s="85" t="s">
        <v>417</v>
      </c>
      <c r="J687" s="85" t="s">
        <v>37</v>
      </c>
      <c r="K687" s="47">
        <v>34018</v>
      </c>
      <c r="L687" s="24">
        <v>35113</v>
      </c>
      <c r="M687" s="23">
        <v>1996</v>
      </c>
      <c r="N687" s="23">
        <v>205</v>
      </c>
      <c r="O687" s="85" t="s">
        <v>38</v>
      </c>
      <c r="P687" s="85" t="s">
        <v>39</v>
      </c>
      <c r="Q687" s="85">
        <f>SUM(M687+10)</f>
        <v>2006</v>
      </c>
      <c r="R687" s="85" t="s">
        <v>40</v>
      </c>
      <c r="S687" s="75">
        <v>2059</v>
      </c>
      <c r="T687" s="98"/>
    </row>
    <row r="688" spans="1:20" x14ac:dyDescent="0.25">
      <c r="A688" s="99">
        <v>677</v>
      </c>
      <c r="B688" s="75">
        <v>25391596</v>
      </c>
      <c r="C688" s="75" t="s">
        <v>32</v>
      </c>
      <c r="D688" s="75" t="s">
        <v>33</v>
      </c>
      <c r="E688" s="75" t="s">
        <v>63</v>
      </c>
      <c r="F688" s="75">
        <v>1200</v>
      </c>
      <c r="G688" s="75">
        <v>2728300</v>
      </c>
      <c r="H688" s="75" t="s">
        <v>64</v>
      </c>
      <c r="I688" s="85" t="s">
        <v>484</v>
      </c>
      <c r="J688" s="85" t="s">
        <v>37</v>
      </c>
      <c r="K688" s="47">
        <v>28886</v>
      </c>
      <c r="L688" s="24">
        <v>29586</v>
      </c>
      <c r="M688" s="23">
        <v>1988</v>
      </c>
      <c r="N688" s="23">
        <v>300</v>
      </c>
      <c r="O688" s="85" t="s">
        <v>38</v>
      </c>
      <c r="P688" s="85" t="s">
        <v>39</v>
      </c>
      <c r="Q688" s="85">
        <f t="shared" ref="Q688:Q706" si="36">SUM(M688+20)</f>
        <v>2008</v>
      </c>
      <c r="R688" s="85" t="s">
        <v>40</v>
      </c>
      <c r="S688" s="75">
        <v>2059</v>
      </c>
      <c r="T688" s="98"/>
    </row>
    <row r="689" spans="1:20" x14ac:dyDescent="0.25">
      <c r="A689" s="99">
        <v>678</v>
      </c>
      <c r="B689" s="75">
        <v>22062506</v>
      </c>
      <c r="C689" s="75" t="s">
        <v>32</v>
      </c>
      <c r="D689" s="75" t="s">
        <v>33</v>
      </c>
      <c r="E689" s="75" t="s">
        <v>34</v>
      </c>
      <c r="F689" s="75">
        <v>1200</v>
      </c>
      <c r="G689" s="75">
        <v>2713160</v>
      </c>
      <c r="H689" s="75" t="s">
        <v>35</v>
      </c>
      <c r="I689" s="85" t="s">
        <v>57</v>
      </c>
      <c r="J689" s="85" t="s">
        <v>37</v>
      </c>
      <c r="K689" s="47">
        <v>35641</v>
      </c>
      <c r="L689" s="24">
        <v>35642</v>
      </c>
      <c r="M689" s="23">
        <v>1997</v>
      </c>
      <c r="N689" s="23">
        <v>400</v>
      </c>
      <c r="O689" s="85" t="s">
        <v>38</v>
      </c>
      <c r="P689" s="85" t="s">
        <v>39</v>
      </c>
      <c r="Q689" s="85">
        <f t="shared" si="36"/>
        <v>2017</v>
      </c>
      <c r="R689" s="85" t="s">
        <v>40</v>
      </c>
      <c r="S689" s="75">
        <v>2059</v>
      </c>
      <c r="T689" s="98"/>
    </row>
    <row r="690" spans="1:20" x14ac:dyDescent="0.25">
      <c r="A690" s="99">
        <v>679</v>
      </c>
      <c r="B690" s="75">
        <v>22084841</v>
      </c>
      <c r="C690" s="75" t="s">
        <v>32</v>
      </c>
      <c r="D690" s="75" t="s">
        <v>33</v>
      </c>
      <c r="E690" s="75" t="s">
        <v>34</v>
      </c>
      <c r="F690" s="75">
        <v>1200</v>
      </c>
      <c r="G690" s="75">
        <v>2714522</v>
      </c>
      <c r="H690" s="75" t="s">
        <v>35</v>
      </c>
      <c r="I690" s="85" t="s">
        <v>57</v>
      </c>
      <c r="J690" s="85" t="s">
        <v>37</v>
      </c>
      <c r="K690" s="47">
        <v>34759</v>
      </c>
      <c r="L690" s="24">
        <v>34789</v>
      </c>
      <c r="M690" s="23">
        <v>1995</v>
      </c>
      <c r="N690" s="23">
        <v>350</v>
      </c>
      <c r="O690" s="85" t="s">
        <v>38</v>
      </c>
      <c r="P690" s="85" t="s">
        <v>39</v>
      </c>
      <c r="Q690" s="85">
        <f t="shared" si="36"/>
        <v>2015</v>
      </c>
      <c r="R690" s="85" t="s">
        <v>40</v>
      </c>
      <c r="S690" s="75">
        <v>2059</v>
      </c>
      <c r="T690" s="98"/>
    </row>
    <row r="691" spans="1:20" x14ac:dyDescent="0.25">
      <c r="A691" s="99">
        <v>680</v>
      </c>
      <c r="B691" s="75">
        <v>22084843</v>
      </c>
      <c r="C691" s="75" t="s">
        <v>32</v>
      </c>
      <c r="D691" s="75" t="s">
        <v>33</v>
      </c>
      <c r="E691" s="75" t="s">
        <v>34</v>
      </c>
      <c r="F691" s="75">
        <v>1200</v>
      </c>
      <c r="G691" s="75">
        <v>2714522</v>
      </c>
      <c r="H691" s="75" t="s">
        <v>35</v>
      </c>
      <c r="I691" s="85" t="s">
        <v>57</v>
      </c>
      <c r="J691" s="85" t="s">
        <v>37</v>
      </c>
      <c r="K691" s="47">
        <v>34912</v>
      </c>
      <c r="L691" s="24">
        <v>34942</v>
      </c>
      <c r="M691" s="23">
        <v>1995</v>
      </c>
      <c r="N691" s="23">
        <v>300</v>
      </c>
      <c r="O691" s="85" t="s">
        <v>38</v>
      </c>
      <c r="P691" s="85" t="s">
        <v>39</v>
      </c>
      <c r="Q691" s="85">
        <f t="shared" si="36"/>
        <v>2015</v>
      </c>
      <c r="R691" s="85" t="s">
        <v>40</v>
      </c>
      <c r="S691" s="75">
        <v>2059</v>
      </c>
      <c r="T691" s="98"/>
    </row>
    <row r="692" spans="1:20" x14ac:dyDescent="0.25">
      <c r="A692" s="99">
        <v>681</v>
      </c>
      <c r="B692" s="75">
        <v>22084844</v>
      </c>
      <c r="C692" s="75" t="s">
        <v>32</v>
      </c>
      <c r="D692" s="75" t="s">
        <v>33</v>
      </c>
      <c r="E692" s="75" t="s">
        <v>34</v>
      </c>
      <c r="F692" s="75">
        <v>1200</v>
      </c>
      <c r="G692" s="75">
        <v>2714522</v>
      </c>
      <c r="H692" s="75" t="s">
        <v>35</v>
      </c>
      <c r="I692" s="85" t="s">
        <v>57</v>
      </c>
      <c r="J692" s="85" t="s">
        <v>37</v>
      </c>
      <c r="K692" s="47">
        <v>34851</v>
      </c>
      <c r="L692" s="24">
        <v>34880</v>
      </c>
      <c r="M692" s="23">
        <v>1995</v>
      </c>
      <c r="N692" s="23">
        <v>400</v>
      </c>
      <c r="O692" s="85" t="s">
        <v>38</v>
      </c>
      <c r="P692" s="85" t="s">
        <v>39</v>
      </c>
      <c r="Q692" s="85">
        <f t="shared" si="36"/>
        <v>2015</v>
      </c>
      <c r="R692" s="85" t="s">
        <v>40</v>
      </c>
      <c r="S692" s="75">
        <v>2059</v>
      </c>
      <c r="T692" s="98"/>
    </row>
    <row r="693" spans="1:20" x14ac:dyDescent="0.25">
      <c r="A693" s="99">
        <v>682</v>
      </c>
      <c r="B693" s="75">
        <v>22084845</v>
      </c>
      <c r="C693" s="75" t="s">
        <v>32</v>
      </c>
      <c r="D693" s="75" t="s">
        <v>33</v>
      </c>
      <c r="E693" s="75" t="s">
        <v>34</v>
      </c>
      <c r="F693" s="75">
        <v>1200</v>
      </c>
      <c r="G693" s="75">
        <v>2714522</v>
      </c>
      <c r="H693" s="75" t="s">
        <v>35</v>
      </c>
      <c r="I693" s="85" t="s">
        <v>57</v>
      </c>
      <c r="J693" s="85" t="s">
        <v>37</v>
      </c>
      <c r="K693" s="47">
        <v>34706</v>
      </c>
      <c r="L693" s="24">
        <v>34911</v>
      </c>
      <c r="M693" s="23">
        <v>1995</v>
      </c>
      <c r="N693" s="23">
        <v>350</v>
      </c>
      <c r="O693" s="85" t="s">
        <v>38</v>
      </c>
      <c r="P693" s="85" t="s">
        <v>39</v>
      </c>
      <c r="Q693" s="85">
        <f t="shared" si="36"/>
        <v>2015</v>
      </c>
      <c r="R693" s="85" t="s">
        <v>40</v>
      </c>
      <c r="S693" s="75">
        <v>2059</v>
      </c>
      <c r="T693" s="98"/>
    </row>
    <row r="694" spans="1:20" x14ac:dyDescent="0.25">
      <c r="A694" s="99">
        <v>683</v>
      </c>
      <c r="B694" s="75">
        <v>22084846</v>
      </c>
      <c r="C694" s="75" t="s">
        <v>32</v>
      </c>
      <c r="D694" s="75" t="s">
        <v>33</v>
      </c>
      <c r="E694" s="75" t="s">
        <v>34</v>
      </c>
      <c r="F694" s="75">
        <v>1200</v>
      </c>
      <c r="G694" s="75">
        <v>2714522</v>
      </c>
      <c r="H694" s="75" t="s">
        <v>35</v>
      </c>
      <c r="I694" s="85" t="s">
        <v>57</v>
      </c>
      <c r="J694" s="85" t="s">
        <v>37</v>
      </c>
      <c r="K694" s="47">
        <v>34821</v>
      </c>
      <c r="L694" s="24">
        <v>34850</v>
      </c>
      <c r="M694" s="23">
        <v>1995</v>
      </c>
      <c r="N694" s="23">
        <v>350</v>
      </c>
      <c r="O694" s="85" t="s">
        <v>38</v>
      </c>
      <c r="P694" s="85" t="s">
        <v>39</v>
      </c>
      <c r="Q694" s="85">
        <f t="shared" si="36"/>
        <v>2015</v>
      </c>
      <c r="R694" s="85" t="s">
        <v>40</v>
      </c>
      <c r="S694" s="75">
        <v>2059</v>
      </c>
      <c r="T694" s="98"/>
    </row>
    <row r="695" spans="1:20" x14ac:dyDescent="0.25">
      <c r="A695" s="99">
        <v>684</v>
      </c>
      <c r="B695" s="75">
        <v>22084847</v>
      </c>
      <c r="C695" s="75" t="s">
        <v>32</v>
      </c>
      <c r="D695" s="75" t="s">
        <v>33</v>
      </c>
      <c r="E695" s="75" t="s">
        <v>34</v>
      </c>
      <c r="F695" s="75">
        <v>1200</v>
      </c>
      <c r="G695" s="75">
        <v>2714522</v>
      </c>
      <c r="H695" s="75" t="s">
        <v>35</v>
      </c>
      <c r="I695" s="85" t="s">
        <v>57</v>
      </c>
      <c r="J695" s="85" t="s">
        <v>37</v>
      </c>
      <c r="K695" s="47">
        <v>34610</v>
      </c>
      <c r="L695" s="24">
        <v>34638</v>
      </c>
      <c r="M695" s="23">
        <v>1994</v>
      </c>
      <c r="N695" s="23">
        <v>200</v>
      </c>
      <c r="O695" s="85" t="s">
        <v>38</v>
      </c>
      <c r="P695" s="85" t="s">
        <v>39</v>
      </c>
      <c r="Q695" s="85">
        <f t="shared" si="36"/>
        <v>2014</v>
      </c>
      <c r="R695" s="85" t="s">
        <v>40</v>
      </c>
      <c r="S695" s="75">
        <v>2059</v>
      </c>
      <c r="T695" s="98"/>
    </row>
    <row r="696" spans="1:20" x14ac:dyDescent="0.25">
      <c r="A696" s="99">
        <v>685</v>
      </c>
      <c r="B696" s="75">
        <v>22084848</v>
      </c>
      <c r="C696" s="75" t="s">
        <v>32</v>
      </c>
      <c r="D696" s="75" t="s">
        <v>33</v>
      </c>
      <c r="E696" s="75" t="s">
        <v>34</v>
      </c>
      <c r="F696" s="75">
        <v>1200</v>
      </c>
      <c r="G696" s="75">
        <v>2714522</v>
      </c>
      <c r="H696" s="75" t="s">
        <v>35</v>
      </c>
      <c r="I696" s="85" t="s">
        <v>57</v>
      </c>
      <c r="J696" s="85" t="s">
        <v>37</v>
      </c>
      <c r="K696" s="47">
        <v>34794</v>
      </c>
      <c r="L696" s="24">
        <v>34816</v>
      </c>
      <c r="M696" s="23">
        <v>1995</v>
      </c>
      <c r="N696" s="23">
        <v>350</v>
      </c>
      <c r="O696" s="85" t="s">
        <v>38</v>
      </c>
      <c r="P696" s="85" t="s">
        <v>39</v>
      </c>
      <c r="Q696" s="85">
        <f t="shared" si="36"/>
        <v>2015</v>
      </c>
      <c r="R696" s="85" t="s">
        <v>40</v>
      </c>
      <c r="S696" s="75">
        <v>2059</v>
      </c>
      <c r="T696" s="98"/>
    </row>
    <row r="697" spans="1:20" x14ac:dyDescent="0.25">
      <c r="A697" s="99">
        <v>686</v>
      </c>
      <c r="B697" s="75" t="s">
        <v>485</v>
      </c>
      <c r="C697" s="75" t="s">
        <v>32</v>
      </c>
      <c r="D697" s="75" t="s">
        <v>94</v>
      </c>
      <c r="E697" s="75" t="s">
        <v>164</v>
      </c>
      <c r="F697" s="75">
        <v>1001</v>
      </c>
      <c r="G697" s="75">
        <v>8945</v>
      </c>
      <c r="H697" s="75">
        <v>1305</v>
      </c>
      <c r="I697" s="85" t="s">
        <v>486</v>
      </c>
      <c r="J697" s="85" t="s">
        <v>37</v>
      </c>
      <c r="K697" s="47">
        <v>35093</v>
      </c>
      <c r="L697" s="24">
        <v>35523</v>
      </c>
      <c r="M697" s="23">
        <v>1997</v>
      </c>
      <c r="N697" s="23">
        <v>44</v>
      </c>
      <c r="O697" s="85" t="s">
        <v>38</v>
      </c>
      <c r="P697" s="85" t="s">
        <v>39</v>
      </c>
      <c r="Q697" s="85">
        <f t="shared" si="36"/>
        <v>2017</v>
      </c>
      <c r="R697" s="85" t="s">
        <v>60</v>
      </c>
      <c r="S697" s="75">
        <v>2059</v>
      </c>
      <c r="T697" s="98"/>
    </row>
    <row r="698" spans="1:20" x14ac:dyDescent="0.25">
      <c r="A698" s="99">
        <v>687</v>
      </c>
      <c r="B698" s="75">
        <v>22049319</v>
      </c>
      <c r="C698" s="75" t="s">
        <v>32</v>
      </c>
      <c r="D698" s="75" t="s">
        <v>33</v>
      </c>
      <c r="E698" s="75" t="s">
        <v>126</v>
      </c>
      <c r="F698" s="75">
        <v>1200</v>
      </c>
      <c r="G698" s="75">
        <v>2713941</v>
      </c>
      <c r="H698" s="75">
        <v>2601</v>
      </c>
      <c r="I698" s="85" t="s">
        <v>422</v>
      </c>
      <c r="J698" s="85" t="s">
        <v>37</v>
      </c>
      <c r="K698" s="47">
        <v>35521</v>
      </c>
      <c r="L698" s="24">
        <v>35550</v>
      </c>
      <c r="M698" s="23">
        <v>1997</v>
      </c>
      <c r="N698" s="23">
        <v>350</v>
      </c>
      <c r="O698" s="85" t="s">
        <v>38</v>
      </c>
      <c r="P698" s="85" t="s">
        <v>39</v>
      </c>
      <c r="Q698" s="85">
        <f t="shared" si="36"/>
        <v>2017</v>
      </c>
      <c r="R698" s="85" t="s">
        <v>40</v>
      </c>
      <c r="S698" s="75">
        <v>2059</v>
      </c>
      <c r="T698" s="98"/>
    </row>
    <row r="699" spans="1:20" x14ac:dyDescent="0.25">
      <c r="A699" s="99">
        <v>688</v>
      </c>
      <c r="B699" s="75">
        <v>22049320</v>
      </c>
      <c r="C699" s="75" t="s">
        <v>32</v>
      </c>
      <c r="D699" s="75" t="s">
        <v>33</v>
      </c>
      <c r="E699" s="75" t="s">
        <v>126</v>
      </c>
      <c r="F699" s="75">
        <v>1200</v>
      </c>
      <c r="G699" s="75">
        <v>2713941</v>
      </c>
      <c r="H699" s="75">
        <v>2601</v>
      </c>
      <c r="I699" s="85" t="s">
        <v>421</v>
      </c>
      <c r="J699" s="85" t="s">
        <v>37</v>
      </c>
      <c r="K699" s="47">
        <v>35550</v>
      </c>
      <c r="L699" s="24">
        <v>35550</v>
      </c>
      <c r="M699" s="23">
        <v>1997</v>
      </c>
      <c r="N699" s="23">
        <v>350</v>
      </c>
      <c r="O699" s="85" t="s">
        <v>38</v>
      </c>
      <c r="P699" s="85" t="s">
        <v>39</v>
      </c>
      <c r="Q699" s="85">
        <f t="shared" si="36"/>
        <v>2017</v>
      </c>
      <c r="R699" s="85" t="s">
        <v>40</v>
      </c>
      <c r="S699" s="75">
        <v>2059</v>
      </c>
      <c r="T699" s="98"/>
    </row>
    <row r="700" spans="1:20" x14ac:dyDescent="0.25">
      <c r="A700" s="99">
        <v>689</v>
      </c>
      <c r="B700" s="75">
        <v>22049321</v>
      </c>
      <c r="C700" s="75" t="s">
        <v>32</v>
      </c>
      <c r="D700" s="75" t="s">
        <v>33</v>
      </c>
      <c r="E700" s="75" t="s">
        <v>126</v>
      </c>
      <c r="F700" s="75">
        <v>1200</v>
      </c>
      <c r="G700" s="75">
        <v>2713941</v>
      </c>
      <c r="H700" s="75">
        <v>2601</v>
      </c>
      <c r="I700" s="85" t="s">
        <v>422</v>
      </c>
      <c r="J700" s="85" t="s">
        <v>37</v>
      </c>
      <c r="K700" s="47">
        <v>35551</v>
      </c>
      <c r="L700" s="24">
        <v>35581</v>
      </c>
      <c r="M700" s="23">
        <v>1997</v>
      </c>
      <c r="N700" s="23">
        <v>300</v>
      </c>
      <c r="O700" s="85" t="s">
        <v>38</v>
      </c>
      <c r="P700" s="85" t="s">
        <v>39</v>
      </c>
      <c r="Q700" s="85">
        <f t="shared" si="36"/>
        <v>2017</v>
      </c>
      <c r="R700" s="85" t="s">
        <v>40</v>
      </c>
      <c r="S700" s="75">
        <v>2059</v>
      </c>
      <c r="T700" s="98"/>
    </row>
    <row r="701" spans="1:20" x14ac:dyDescent="0.25">
      <c r="A701" s="99">
        <v>690</v>
      </c>
      <c r="B701" s="75">
        <v>22049322</v>
      </c>
      <c r="C701" s="75" t="s">
        <v>32</v>
      </c>
      <c r="D701" s="75" t="s">
        <v>33</v>
      </c>
      <c r="E701" s="75" t="s">
        <v>126</v>
      </c>
      <c r="F701" s="75">
        <v>1200</v>
      </c>
      <c r="G701" s="75">
        <v>2713941</v>
      </c>
      <c r="H701" s="75">
        <v>2601</v>
      </c>
      <c r="I701" s="85" t="s">
        <v>421</v>
      </c>
      <c r="J701" s="85" t="s">
        <v>37</v>
      </c>
      <c r="K701" s="47">
        <v>35580</v>
      </c>
      <c r="L701" s="24">
        <v>35581</v>
      </c>
      <c r="M701" s="23">
        <v>1997</v>
      </c>
      <c r="N701" s="23">
        <v>250</v>
      </c>
      <c r="O701" s="85" t="s">
        <v>38</v>
      </c>
      <c r="P701" s="85" t="s">
        <v>39</v>
      </c>
      <c r="Q701" s="85">
        <f t="shared" si="36"/>
        <v>2017</v>
      </c>
      <c r="R701" s="85" t="s">
        <v>40</v>
      </c>
      <c r="S701" s="75">
        <v>2059</v>
      </c>
      <c r="T701" s="98"/>
    </row>
    <row r="702" spans="1:20" x14ac:dyDescent="0.25">
      <c r="A702" s="99">
        <v>691</v>
      </c>
      <c r="B702" s="75">
        <v>22049323</v>
      </c>
      <c r="C702" s="75" t="s">
        <v>32</v>
      </c>
      <c r="D702" s="75" t="s">
        <v>33</v>
      </c>
      <c r="E702" s="75" t="s">
        <v>126</v>
      </c>
      <c r="F702" s="75">
        <v>1200</v>
      </c>
      <c r="G702" s="75">
        <v>2713941</v>
      </c>
      <c r="H702" s="75">
        <v>2601</v>
      </c>
      <c r="I702" s="85" t="s">
        <v>421</v>
      </c>
      <c r="J702" s="85" t="s">
        <v>37</v>
      </c>
      <c r="K702" s="47">
        <v>35642</v>
      </c>
      <c r="L702" s="24">
        <v>35642</v>
      </c>
      <c r="M702" s="23">
        <v>1997</v>
      </c>
      <c r="N702" s="23">
        <v>350</v>
      </c>
      <c r="O702" s="85" t="s">
        <v>38</v>
      </c>
      <c r="P702" s="85" t="s">
        <v>39</v>
      </c>
      <c r="Q702" s="85">
        <f t="shared" si="36"/>
        <v>2017</v>
      </c>
      <c r="R702" s="85" t="s">
        <v>40</v>
      </c>
      <c r="S702" s="75">
        <v>2059</v>
      </c>
      <c r="T702" s="98"/>
    </row>
    <row r="703" spans="1:20" x14ac:dyDescent="0.25">
      <c r="A703" s="99">
        <v>692</v>
      </c>
      <c r="B703" s="75">
        <v>22049324</v>
      </c>
      <c r="C703" s="75" t="s">
        <v>32</v>
      </c>
      <c r="D703" s="75" t="s">
        <v>33</v>
      </c>
      <c r="E703" s="75" t="s">
        <v>126</v>
      </c>
      <c r="F703" s="75">
        <v>1200</v>
      </c>
      <c r="G703" s="75">
        <v>2713941</v>
      </c>
      <c r="H703" s="75">
        <v>2601</v>
      </c>
      <c r="I703" s="85" t="s">
        <v>422</v>
      </c>
      <c r="J703" s="85" t="s">
        <v>37</v>
      </c>
      <c r="K703" s="47">
        <v>35615</v>
      </c>
      <c r="L703" s="24">
        <v>35642</v>
      </c>
      <c r="M703" s="23">
        <v>1997</v>
      </c>
      <c r="N703" s="23">
        <v>400</v>
      </c>
      <c r="O703" s="85" t="s">
        <v>38</v>
      </c>
      <c r="P703" s="85" t="s">
        <v>39</v>
      </c>
      <c r="Q703" s="85">
        <f t="shared" si="36"/>
        <v>2017</v>
      </c>
      <c r="R703" s="85" t="s">
        <v>40</v>
      </c>
      <c r="S703" s="75">
        <v>2059</v>
      </c>
      <c r="T703" s="98"/>
    </row>
    <row r="704" spans="1:20" x14ac:dyDescent="0.25">
      <c r="A704" s="99">
        <v>693</v>
      </c>
      <c r="B704" s="75">
        <v>22061583</v>
      </c>
      <c r="C704" s="75" t="s">
        <v>32</v>
      </c>
      <c r="D704" s="75" t="s">
        <v>33</v>
      </c>
      <c r="E704" s="75" t="s">
        <v>68</v>
      </c>
      <c r="F704" s="75">
        <v>1200</v>
      </c>
      <c r="G704" s="75">
        <v>2715140</v>
      </c>
      <c r="H704" s="75">
        <v>1100</v>
      </c>
      <c r="I704" s="85" t="s">
        <v>398</v>
      </c>
      <c r="J704" s="85" t="s">
        <v>37</v>
      </c>
      <c r="K704" s="47">
        <v>35369</v>
      </c>
      <c r="L704" s="24">
        <v>35563</v>
      </c>
      <c r="M704" s="23">
        <v>1997</v>
      </c>
      <c r="N704" s="23">
        <v>9</v>
      </c>
      <c r="O704" s="85" t="s">
        <v>38</v>
      </c>
      <c r="P704" s="85" t="s">
        <v>39</v>
      </c>
      <c r="Q704" s="85">
        <f t="shared" si="36"/>
        <v>2017</v>
      </c>
      <c r="R704" s="85" t="s">
        <v>40</v>
      </c>
      <c r="S704" s="75">
        <v>2059</v>
      </c>
      <c r="T704" s="98"/>
    </row>
    <row r="705" spans="1:20" x14ac:dyDescent="0.25">
      <c r="A705" s="99">
        <v>694</v>
      </c>
      <c r="B705" s="75" t="s">
        <v>487</v>
      </c>
      <c r="C705" s="75" t="s">
        <v>32</v>
      </c>
      <c r="D705" s="75" t="s">
        <v>94</v>
      </c>
      <c r="E705" s="75" t="s">
        <v>245</v>
      </c>
      <c r="F705" s="75">
        <v>1001</v>
      </c>
      <c r="G705" s="75">
        <v>7431</v>
      </c>
      <c r="H705" s="75" t="s">
        <v>246</v>
      </c>
      <c r="I705" s="85" t="s">
        <v>488</v>
      </c>
      <c r="J705" s="85" t="s">
        <v>37</v>
      </c>
      <c r="K705" s="47">
        <v>33143</v>
      </c>
      <c r="L705" s="24">
        <v>33143</v>
      </c>
      <c r="M705" s="23">
        <v>1990</v>
      </c>
      <c r="N705" s="23">
        <v>2</v>
      </c>
      <c r="O705" s="85" t="s">
        <v>38</v>
      </c>
      <c r="P705" s="85" t="s">
        <v>39</v>
      </c>
      <c r="Q705" s="85">
        <f t="shared" si="36"/>
        <v>2010</v>
      </c>
      <c r="R705" s="85" t="s">
        <v>60</v>
      </c>
      <c r="S705" s="75">
        <v>2059</v>
      </c>
      <c r="T705" s="98"/>
    </row>
    <row r="706" spans="1:20" x14ac:dyDescent="0.25">
      <c r="A706" s="99">
        <v>695</v>
      </c>
      <c r="B706" s="75">
        <v>22112436</v>
      </c>
      <c r="C706" s="75" t="s">
        <v>32</v>
      </c>
      <c r="D706" s="75" t="s">
        <v>33</v>
      </c>
      <c r="E706" s="75" t="s">
        <v>46</v>
      </c>
      <c r="F706" s="75">
        <v>1200</v>
      </c>
      <c r="G706" s="75">
        <v>2735806</v>
      </c>
      <c r="H706" s="75" t="s">
        <v>47</v>
      </c>
      <c r="I706" s="85" t="s">
        <v>318</v>
      </c>
      <c r="J706" s="85" t="s">
        <v>37</v>
      </c>
      <c r="K706" s="47">
        <v>32173</v>
      </c>
      <c r="L706" s="24">
        <v>32508</v>
      </c>
      <c r="M706" s="23">
        <v>1988</v>
      </c>
      <c r="N706" s="23">
        <v>400</v>
      </c>
      <c r="O706" s="85" t="s">
        <v>38</v>
      </c>
      <c r="P706" s="85" t="s">
        <v>39</v>
      </c>
      <c r="Q706" s="85">
        <f t="shared" si="36"/>
        <v>2008</v>
      </c>
      <c r="R706" s="85" t="s">
        <v>40</v>
      </c>
      <c r="S706" s="75">
        <v>2059</v>
      </c>
      <c r="T706" s="98"/>
    </row>
    <row r="707" spans="1:20" x14ac:dyDescent="0.25">
      <c r="A707" s="99">
        <v>696</v>
      </c>
      <c r="B707" s="75">
        <v>22112437</v>
      </c>
      <c r="C707" s="75" t="s">
        <v>32</v>
      </c>
      <c r="D707" s="75" t="s">
        <v>33</v>
      </c>
      <c r="E707" s="75" t="s">
        <v>296</v>
      </c>
      <c r="F707" s="75">
        <v>1200</v>
      </c>
      <c r="G707" s="75">
        <v>2735806</v>
      </c>
      <c r="H707" s="75">
        <v>1602</v>
      </c>
      <c r="I707" s="85" t="s">
        <v>379</v>
      </c>
      <c r="J707" s="85" t="s">
        <v>37</v>
      </c>
      <c r="K707" s="47">
        <v>31603</v>
      </c>
      <c r="L707" s="24">
        <v>31911</v>
      </c>
      <c r="M707" s="23">
        <v>1986</v>
      </c>
      <c r="N707" s="23">
        <v>150</v>
      </c>
      <c r="O707" s="85" t="s">
        <v>38</v>
      </c>
      <c r="P707" s="85" t="s">
        <v>39</v>
      </c>
      <c r="Q707" s="85">
        <f>SUM(M707+10)</f>
        <v>1996</v>
      </c>
      <c r="R707" s="85" t="s">
        <v>40</v>
      </c>
      <c r="S707" s="75">
        <v>2059</v>
      </c>
      <c r="T707" s="98"/>
    </row>
    <row r="708" spans="1:20" x14ac:dyDescent="0.25">
      <c r="A708" s="99">
        <v>697</v>
      </c>
      <c r="B708" s="75">
        <v>25398152</v>
      </c>
      <c r="C708" s="75" t="s">
        <v>32</v>
      </c>
      <c r="D708" s="75" t="s">
        <v>33</v>
      </c>
      <c r="E708" s="75" t="s">
        <v>50</v>
      </c>
      <c r="F708" s="75">
        <v>1200</v>
      </c>
      <c r="G708" s="75">
        <v>2728877</v>
      </c>
      <c r="H708" s="75">
        <v>3504</v>
      </c>
      <c r="I708" s="85" t="s">
        <v>66</v>
      </c>
      <c r="J708" s="85" t="s">
        <v>37</v>
      </c>
      <c r="K708" s="47">
        <v>35412</v>
      </c>
      <c r="L708" s="24">
        <v>35429</v>
      </c>
      <c r="M708" s="23">
        <v>1996</v>
      </c>
      <c r="N708" s="23">
        <v>250</v>
      </c>
      <c r="O708" s="85" t="s">
        <v>38</v>
      </c>
      <c r="P708" s="85" t="s">
        <v>39</v>
      </c>
      <c r="Q708" s="85">
        <f t="shared" ref="Q708:Q727" si="37">SUM(M708+20)</f>
        <v>2016</v>
      </c>
      <c r="R708" s="85" t="s">
        <v>40</v>
      </c>
      <c r="S708" s="75">
        <v>2059</v>
      </c>
      <c r="T708" s="98"/>
    </row>
    <row r="709" spans="1:20" x14ac:dyDescent="0.25">
      <c r="A709" s="99">
        <v>698</v>
      </c>
      <c r="B709" s="75">
        <v>25398153</v>
      </c>
      <c r="C709" s="75" t="s">
        <v>32</v>
      </c>
      <c r="D709" s="75" t="s">
        <v>33</v>
      </c>
      <c r="E709" s="75" t="s">
        <v>50</v>
      </c>
      <c r="F709" s="75">
        <v>1200</v>
      </c>
      <c r="G709" s="75">
        <v>2728877</v>
      </c>
      <c r="H709" s="75">
        <v>3504</v>
      </c>
      <c r="I709" s="85" t="s">
        <v>66</v>
      </c>
      <c r="J709" s="85" t="s">
        <v>37</v>
      </c>
      <c r="K709" s="47">
        <v>35311</v>
      </c>
      <c r="L709" s="24">
        <v>35314</v>
      </c>
      <c r="M709" s="23">
        <v>1996</v>
      </c>
      <c r="N709" s="23">
        <v>410</v>
      </c>
      <c r="O709" s="85" t="s">
        <v>38</v>
      </c>
      <c r="P709" s="85" t="s">
        <v>39</v>
      </c>
      <c r="Q709" s="85">
        <f t="shared" si="37"/>
        <v>2016</v>
      </c>
      <c r="R709" s="85" t="s">
        <v>40</v>
      </c>
      <c r="S709" s="75">
        <v>2059</v>
      </c>
      <c r="T709" s="98"/>
    </row>
    <row r="710" spans="1:20" x14ac:dyDescent="0.25">
      <c r="A710" s="99">
        <v>699</v>
      </c>
      <c r="B710" s="75">
        <v>25398154</v>
      </c>
      <c r="C710" s="75" t="s">
        <v>32</v>
      </c>
      <c r="D710" s="75" t="s">
        <v>33</v>
      </c>
      <c r="E710" s="75" t="s">
        <v>50</v>
      </c>
      <c r="F710" s="75">
        <v>1200</v>
      </c>
      <c r="G710" s="75">
        <v>2728877</v>
      </c>
      <c r="H710" s="75">
        <v>3504</v>
      </c>
      <c r="I710" s="85" t="s">
        <v>66</v>
      </c>
      <c r="J710" s="85" t="s">
        <v>37</v>
      </c>
      <c r="K710" s="47">
        <v>35299</v>
      </c>
      <c r="L710" s="24">
        <v>35306</v>
      </c>
      <c r="M710" s="23">
        <v>1996</v>
      </c>
      <c r="N710" s="23">
        <v>230</v>
      </c>
      <c r="O710" s="85" t="s">
        <v>38</v>
      </c>
      <c r="P710" s="85" t="s">
        <v>39</v>
      </c>
      <c r="Q710" s="85">
        <f t="shared" si="37"/>
        <v>2016</v>
      </c>
      <c r="R710" s="85" t="s">
        <v>40</v>
      </c>
      <c r="S710" s="75">
        <v>2059</v>
      </c>
      <c r="T710" s="98"/>
    </row>
    <row r="711" spans="1:20" x14ac:dyDescent="0.25">
      <c r="A711" s="99">
        <v>700</v>
      </c>
      <c r="B711" s="75">
        <v>25398155</v>
      </c>
      <c r="C711" s="75" t="s">
        <v>32</v>
      </c>
      <c r="D711" s="75" t="s">
        <v>33</v>
      </c>
      <c r="E711" s="75" t="s">
        <v>50</v>
      </c>
      <c r="F711" s="75">
        <v>1200</v>
      </c>
      <c r="G711" s="75">
        <v>2728877</v>
      </c>
      <c r="H711" s="75">
        <v>3504</v>
      </c>
      <c r="I711" s="85" t="s">
        <v>66</v>
      </c>
      <c r="J711" s="85" t="s">
        <v>37</v>
      </c>
      <c r="K711" s="47">
        <v>35247</v>
      </c>
      <c r="L711" s="24">
        <v>35249</v>
      </c>
      <c r="M711" s="23">
        <v>1996</v>
      </c>
      <c r="N711" s="23">
        <v>395</v>
      </c>
      <c r="O711" s="85" t="s">
        <v>38</v>
      </c>
      <c r="P711" s="85" t="s">
        <v>39</v>
      </c>
      <c r="Q711" s="85">
        <f t="shared" si="37"/>
        <v>2016</v>
      </c>
      <c r="R711" s="85" t="s">
        <v>40</v>
      </c>
      <c r="S711" s="75">
        <v>2059</v>
      </c>
      <c r="T711" s="98"/>
    </row>
    <row r="712" spans="1:20" x14ac:dyDescent="0.25">
      <c r="A712" s="99">
        <v>701</v>
      </c>
      <c r="B712" s="75">
        <v>25398156</v>
      </c>
      <c r="C712" s="75" t="s">
        <v>32</v>
      </c>
      <c r="D712" s="75" t="s">
        <v>33</v>
      </c>
      <c r="E712" s="75" t="s">
        <v>50</v>
      </c>
      <c r="F712" s="75">
        <v>1200</v>
      </c>
      <c r="G712" s="75">
        <v>2728877</v>
      </c>
      <c r="H712" s="75">
        <v>3504</v>
      </c>
      <c r="I712" s="85" t="s">
        <v>66</v>
      </c>
      <c r="J712" s="85" t="s">
        <v>37</v>
      </c>
      <c r="K712" s="47">
        <v>35395</v>
      </c>
      <c r="L712" s="24">
        <v>35389</v>
      </c>
      <c r="M712" s="23">
        <v>1996</v>
      </c>
      <c r="N712" s="23">
        <v>220</v>
      </c>
      <c r="O712" s="85" t="s">
        <v>38</v>
      </c>
      <c r="P712" s="85" t="s">
        <v>39</v>
      </c>
      <c r="Q712" s="85">
        <f t="shared" si="37"/>
        <v>2016</v>
      </c>
      <c r="R712" s="85" t="s">
        <v>40</v>
      </c>
      <c r="S712" s="75">
        <v>2059</v>
      </c>
      <c r="T712" s="98"/>
    </row>
    <row r="713" spans="1:20" x14ac:dyDescent="0.25">
      <c r="A713" s="99">
        <v>702</v>
      </c>
      <c r="B713" s="75">
        <v>25398157</v>
      </c>
      <c r="C713" s="75" t="s">
        <v>32</v>
      </c>
      <c r="D713" s="75" t="s">
        <v>33</v>
      </c>
      <c r="E713" s="75" t="s">
        <v>50</v>
      </c>
      <c r="F713" s="75">
        <v>1200</v>
      </c>
      <c r="G713" s="75">
        <v>2728877</v>
      </c>
      <c r="H713" s="75">
        <v>3504</v>
      </c>
      <c r="I713" s="85" t="s">
        <v>66</v>
      </c>
      <c r="J713" s="85" t="s">
        <v>37</v>
      </c>
      <c r="K713" s="47">
        <v>35410</v>
      </c>
      <c r="L713" s="24">
        <v>35419</v>
      </c>
      <c r="M713" s="23">
        <v>1996</v>
      </c>
      <c r="N713" s="23">
        <v>385</v>
      </c>
      <c r="O713" s="85" t="s">
        <v>38</v>
      </c>
      <c r="P713" s="85" t="s">
        <v>39</v>
      </c>
      <c r="Q713" s="85">
        <f t="shared" si="37"/>
        <v>2016</v>
      </c>
      <c r="R713" s="85" t="s">
        <v>40</v>
      </c>
      <c r="S713" s="75">
        <v>2059</v>
      </c>
      <c r="T713" s="98"/>
    </row>
    <row r="714" spans="1:20" x14ac:dyDescent="0.25">
      <c r="A714" s="99">
        <v>703</v>
      </c>
      <c r="B714" s="75">
        <v>25398158</v>
      </c>
      <c r="C714" s="75" t="s">
        <v>32</v>
      </c>
      <c r="D714" s="75" t="s">
        <v>33</v>
      </c>
      <c r="E714" s="75" t="s">
        <v>50</v>
      </c>
      <c r="F714" s="75">
        <v>1200</v>
      </c>
      <c r="G714" s="75">
        <v>2728877</v>
      </c>
      <c r="H714" s="75">
        <v>3504</v>
      </c>
      <c r="I714" s="85" t="s">
        <v>66</v>
      </c>
      <c r="J714" s="85" t="s">
        <v>37</v>
      </c>
      <c r="K714" s="47">
        <v>35276</v>
      </c>
      <c r="L714" s="24">
        <v>35321</v>
      </c>
      <c r="M714" s="23">
        <v>1996</v>
      </c>
      <c r="N714" s="23">
        <v>370</v>
      </c>
      <c r="O714" s="85" t="s">
        <v>38</v>
      </c>
      <c r="P714" s="85" t="s">
        <v>39</v>
      </c>
      <c r="Q714" s="85">
        <f t="shared" si="37"/>
        <v>2016</v>
      </c>
      <c r="R714" s="85" t="s">
        <v>40</v>
      </c>
      <c r="S714" s="75">
        <v>2059</v>
      </c>
      <c r="T714" s="98"/>
    </row>
    <row r="715" spans="1:20" x14ac:dyDescent="0.25">
      <c r="A715" s="99">
        <v>704</v>
      </c>
      <c r="B715" s="75">
        <v>25398159</v>
      </c>
      <c r="C715" s="75" t="s">
        <v>32</v>
      </c>
      <c r="D715" s="75" t="s">
        <v>33</v>
      </c>
      <c r="E715" s="75" t="s">
        <v>50</v>
      </c>
      <c r="F715" s="75">
        <v>1200</v>
      </c>
      <c r="G715" s="75">
        <v>2728877</v>
      </c>
      <c r="H715" s="75">
        <v>3504</v>
      </c>
      <c r="I715" s="85" t="s">
        <v>66</v>
      </c>
      <c r="J715" s="85" t="s">
        <v>37</v>
      </c>
      <c r="K715" s="47">
        <v>35419</v>
      </c>
      <c r="L715" s="24">
        <v>35425</v>
      </c>
      <c r="M715" s="23">
        <v>1996</v>
      </c>
      <c r="N715" s="23">
        <v>390</v>
      </c>
      <c r="O715" s="85" t="s">
        <v>38</v>
      </c>
      <c r="P715" s="85" t="s">
        <v>39</v>
      </c>
      <c r="Q715" s="85">
        <f t="shared" si="37"/>
        <v>2016</v>
      </c>
      <c r="R715" s="85" t="s">
        <v>40</v>
      </c>
      <c r="S715" s="75">
        <v>2059</v>
      </c>
      <c r="T715" s="98"/>
    </row>
    <row r="716" spans="1:20" x14ac:dyDescent="0.25">
      <c r="A716" s="99">
        <v>705</v>
      </c>
      <c r="B716" s="75">
        <v>25398160</v>
      </c>
      <c r="C716" s="75" t="s">
        <v>32</v>
      </c>
      <c r="D716" s="75" t="s">
        <v>33</v>
      </c>
      <c r="E716" s="75" t="s">
        <v>50</v>
      </c>
      <c r="F716" s="75">
        <v>1200</v>
      </c>
      <c r="G716" s="75">
        <v>2728877</v>
      </c>
      <c r="H716" s="75">
        <v>3504</v>
      </c>
      <c r="I716" s="85" t="s">
        <v>66</v>
      </c>
      <c r="J716" s="85" t="s">
        <v>37</v>
      </c>
      <c r="K716" s="47">
        <v>35331</v>
      </c>
      <c r="L716" s="24">
        <v>35338</v>
      </c>
      <c r="M716" s="23">
        <v>1996</v>
      </c>
      <c r="N716" s="23">
        <v>415</v>
      </c>
      <c r="O716" s="85" t="s">
        <v>38</v>
      </c>
      <c r="P716" s="85" t="s">
        <v>39</v>
      </c>
      <c r="Q716" s="85">
        <f t="shared" si="37"/>
        <v>2016</v>
      </c>
      <c r="R716" s="85" t="s">
        <v>40</v>
      </c>
      <c r="S716" s="75">
        <v>2059</v>
      </c>
      <c r="T716" s="98"/>
    </row>
    <row r="717" spans="1:20" x14ac:dyDescent="0.25">
      <c r="A717" s="99">
        <v>706</v>
      </c>
      <c r="B717" s="75">
        <v>22084892</v>
      </c>
      <c r="C717" s="75" t="s">
        <v>32</v>
      </c>
      <c r="D717" s="75" t="s">
        <v>33</v>
      </c>
      <c r="E717" s="75" t="s">
        <v>34</v>
      </c>
      <c r="F717" s="75">
        <v>1200</v>
      </c>
      <c r="G717" s="75">
        <v>2714395</v>
      </c>
      <c r="H717" s="75" t="s">
        <v>35</v>
      </c>
      <c r="I717" s="85" t="s">
        <v>489</v>
      </c>
      <c r="J717" s="85" t="s">
        <v>37</v>
      </c>
      <c r="K717" s="47">
        <v>36056</v>
      </c>
      <c r="L717" s="24">
        <v>36063</v>
      </c>
      <c r="M717" s="23">
        <v>1998</v>
      </c>
      <c r="N717" s="23">
        <v>300</v>
      </c>
      <c r="O717" s="85" t="s">
        <v>38</v>
      </c>
      <c r="P717" s="85" t="s">
        <v>39</v>
      </c>
      <c r="Q717" s="85">
        <f t="shared" si="37"/>
        <v>2018</v>
      </c>
      <c r="R717" s="85" t="s">
        <v>40</v>
      </c>
      <c r="S717" s="75">
        <v>2059</v>
      </c>
      <c r="T717" s="98"/>
    </row>
    <row r="718" spans="1:20" x14ac:dyDescent="0.25">
      <c r="A718" s="99">
        <v>707</v>
      </c>
      <c r="B718" s="75">
        <v>22084893</v>
      </c>
      <c r="C718" s="75" t="s">
        <v>32</v>
      </c>
      <c r="D718" s="75" t="s">
        <v>33</v>
      </c>
      <c r="E718" s="75" t="s">
        <v>34</v>
      </c>
      <c r="F718" s="75">
        <v>1200</v>
      </c>
      <c r="G718" s="75">
        <v>2714395</v>
      </c>
      <c r="H718" s="75" t="s">
        <v>35</v>
      </c>
      <c r="I718" s="85" t="s">
        <v>490</v>
      </c>
      <c r="J718" s="85" t="s">
        <v>37</v>
      </c>
      <c r="K718" s="47">
        <v>36099</v>
      </c>
      <c r="L718" s="24">
        <v>36106</v>
      </c>
      <c r="M718" s="23">
        <v>1998</v>
      </c>
      <c r="N718" s="23">
        <v>400</v>
      </c>
      <c r="O718" s="85" t="s">
        <v>38</v>
      </c>
      <c r="P718" s="85" t="s">
        <v>39</v>
      </c>
      <c r="Q718" s="85">
        <f t="shared" si="37"/>
        <v>2018</v>
      </c>
      <c r="R718" s="85" t="s">
        <v>40</v>
      </c>
      <c r="S718" s="75">
        <v>2059</v>
      </c>
      <c r="T718" s="98"/>
    </row>
    <row r="719" spans="1:20" x14ac:dyDescent="0.25">
      <c r="A719" s="99">
        <v>708</v>
      </c>
      <c r="B719" s="75">
        <v>22084894</v>
      </c>
      <c r="C719" s="75" t="s">
        <v>32</v>
      </c>
      <c r="D719" s="75" t="s">
        <v>33</v>
      </c>
      <c r="E719" s="75" t="s">
        <v>63</v>
      </c>
      <c r="F719" s="75">
        <v>1200</v>
      </c>
      <c r="G719" s="75">
        <v>2714395</v>
      </c>
      <c r="H719" s="75" t="s">
        <v>64</v>
      </c>
      <c r="I719" s="85" t="s">
        <v>491</v>
      </c>
      <c r="J719" s="85" t="s">
        <v>37</v>
      </c>
      <c r="K719" s="47">
        <v>36129</v>
      </c>
      <c r="L719" s="24">
        <v>36130</v>
      </c>
      <c r="M719" s="23">
        <v>1998</v>
      </c>
      <c r="N719" s="23">
        <v>450</v>
      </c>
      <c r="O719" s="85" t="s">
        <v>38</v>
      </c>
      <c r="P719" s="85" t="s">
        <v>39</v>
      </c>
      <c r="Q719" s="85">
        <f t="shared" si="37"/>
        <v>2018</v>
      </c>
      <c r="R719" s="85" t="s">
        <v>40</v>
      </c>
      <c r="S719" s="75">
        <v>2059</v>
      </c>
      <c r="T719" s="98"/>
    </row>
    <row r="720" spans="1:20" x14ac:dyDescent="0.25">
      <c r="A720" s="99">
        <v>709</v>
      </c>
      <c r="B720" s="75">
        <v>22084895</v>
      </c>
      <c r="C720" s="75" t="s">
        <v>32</v>
      </c>
      <c r="D720" s="75" t="s">
        <v>33</v>
      </c>
      <c r="E720" s="75" t="s">
        <v>63</v>
      </c>
      <c r="F720" s="75">
        <v>1200</v>
      </c>
      <c r="G720" s="75">
        <v>2714395</v>
      </c>
      <c r="H720" s="75" t="s">
        <v>64</v>
      </c>
      <c r="I720" s="85" t="s">
        <v>492</v>
      </c>
      <c r="J720" s="85" t="s">
        <v>37</v>
      </c>
      <c r="K720" s="47">
        <v>36146</v>
      </c>
      <c r="L720" s="24">
        <v>36159</v>
      </c>
      <c r="M720" s="23">
        <v>1998</v>
      </c>
      <c r="N720" s="23">
        <v>450</v>
      </c>
      <c r="O720" s="85" t="s">
        <v>38</v>
      </c>
      <c r="P720" s="85" t="s">
        <v>39</v>
      </c>
      <c r="Q720" s="85">
        <f t="shared" si="37"/>
        <v>2018</v>
      </c>
      <c r="R720" s="85" t="s">
        <v>40</v>
      </c>
      <c r="S720" s="75">
        <v>2059</v>
      </c>
      <c r="T720" s="98"/>
    </row>
    <row r="721" spans="1:20" x14ac:dyDescent="0.25">
      <c r="A721" s="99">
        <v>710</v>
      </c>
      <c r="B721" s="75">
        <v>22084896</v>
      </c>
      <c r="C721" s="75" t="s">
        <v>32</v>
      </c>
      <c r="D721" s="75" t="s">
        <v>33</v>
      </c>
      <c r="E721" s="75" t="s">
        <v>63</v>
      </c>
      <c r="F721" s="75">
        <v>1200</v>
      </c>
      <c r="G721" s="75">
        <v>2714395</v>
      </c>
      <c r="H721" s="75" t="s">
        <v>64</v>
      </c>
      <c r="I721" s="85" t="s">
        <v>493</v>
      </c>
      <c r="J721" s="85" t="s">
        <v>37</v>
      </c>
      <c r="K721" s="47">
        <v>36099</v>
      </c>
      <c r="L721" s="24">
        <v>36099</v>
      </c>
      <c r="M721" s="23">
        <v>1998</v>
      </c>
      <c r="N721" s="23">
        <v>350</v>
      </c>
      <c r="O721" s="85" t="s">
        <v>38</v>
      </c>
      <c r="P721" s="85" t="s">
        <v>39</v>
      </c>
      <c r="Q721" s="85">
        <f t="shared" si="37"/>
        <v>2018</v>
      </c>
      <c r="R721" s="85" t="s">
        <v>40</v>
      </c>
      <c r="S721" s="75">
        <v>2059</v>
      </c>
      <c r="T721" s="98"/>
    </row>
    <row r="722" spans="1:20" x14ac:dyDescent="0.25">
      <c r="A722" s="99">
        <v>711</v>
      </c>
      <c r="B722" s="75">
        <v>22084897</v>
      </c>
      <c r="C722" s="75" t="s">
        <v>32</v>
      </c>
      <c r="D722" s="75" t="s">
        <v>33</v>
      </c>
      <c r="E722" s="75" t="s">
        <v>63</v>
      </c>
      <c r="F722" s="75">
        <v>1200</v>
      </c>
      <c r="G722" s="75">
        <v>2714395</v>
      </c>
      <c r="H722" s="75" t="s">
        <v>64</v>
      </c>
      <c r="I722" s="85" t="s">
        <v>494</v>
      </c>
      <c r="J722" s="85" t="s">
        <v>37</v>
      </c>
      <c r="K722" s="47">
        <v>36159</v>
      </c>
      <c r="L722" s="24">
        <v>36159</v>
      </c>
      <c r="M722" s="23">
        <v>1998</v>
      </c>
      <c r="N722" s="23">
        <v>450</v>
      </c>
      <c r="O722" s="85" t="s">
        <v>38</v>
      </c>
      <c r="P722" s="85" t="s">
        <v>39</v>
      </c>
      <c r="Q722" s="85">
        <f t="shared" si="37"/>
        <v>2018</v>
      </c>
      <c r="R722" s="85" t="s">
        <v>40</v>
      </c>
      <c r="S722" s="75">
        <v>2059</v>
      </c>
      <c r="T722" s="98"/>
    </row>
    <row r="723" spans="1:20" x14ac:dyDescent="0.25">
      <c r="A723" s="99">
        <v>712</v>
      </c>
      <c r="B723" s="75">
        <v>22084898</v>
      </c>
      <c r="C723" s="75" t="s">
        <v>32</v>
      </c>
      <c r="D723" s="75" t="s">
        <v>33</v>
      </c>
      <c r="E723" s="75" t="s">
        <v>63</v>
      </c>
      <c r="F723" s="75">
        <v>1200</v>
      </c>
      <c r="G723" s="75">
        <v>2714395</v>
      </c>
      <c r="H723" s="75" t="s">
        <v>64</v>
      </c>
      <c r="I723" s="85" t="s">
        <v>495</v>
      </c>
      <c r="J723" s="85" t="s">
        <v>37</v>
      </c>
      <c r="K723" s="47">
        <v>36129</v>
      </c>
      <c r="L723" s="24">
        <v>36159</v>
      </c>
      <c r="M723" s="23">
        <v>1998</v>
      </c>
      <c r="N723" s="23">
        <v>400</v>
      </c>
      <c r="O723" s="85" t="s">
        <v>38</v>
      </c>
      <c r="P723" s="85" t="s">
        <v>39</v>
      </c>
      <c r="Q723" s="85">
        <f t="shared" si="37"/>
        <v>2018</v>
      </c>
      <c r="R723" s="85" t="s">
        <v>40</v>
      </c>
      <c r="S723" s="75">
        <v>2059</v>
      </c>
      <c r="T723" s="98"/>
    </row>
    <row r="724" spans="1:20" x14ac:dyDescent="0.25">
      <c r="A724" s="99">
        <v>713</v>
      </c>
      <c r="B724" s="75">
        <v>22049285</v>
      </c>
      <c r="C724" s="75" t="s">
        <v>32</v>
      </c>
      <c r="D724" s="75" t="s">
        <v>33</v>
      </c>
      <c r="E724" s="75" t="s">
        <v>34</v>
      </c>
      <c r="F724" s="75">
        <v>1200</v>
      </c>
      <c r="G724" s="75">
        <v>2732600</v>
      </c>
      <c r="H724" s="75" t="s">
        <v>35</v>
      </c>
      <c r="I724" s="85" t="s">
        <v>57</v>
      </c>
      <c r="J724" s="85" t="s">
        <v>37</v>
      </c>
      <c r="K724" s="47">
        <v>33360</v>
      </c>
      <c r="L724" s="24">
        <v>33480</v>
      </c>
      <c r="M724" s="23">
        <v>1991</v>
      </c>
      <c r="N724" s="23">
        <v>500</v>
      </c>
      <c r="O724" s="85" t="s">
        <v>38</v>
      </c>
      <c r="P724" s="85" t="s">
        <v>39</v>
      </c>
      <c r="Q724" s="85">
        <f t="shared" si="37"/>
        <v>2011</v>
      </c>
      <c r="R724" s="85" t="s">
        <v>40</v>
      </c>
      <c r="S724" s="75">
        <v>2059</v>
      </c>
      <c r="T724" s="98"/>
    </row>
    <row r="725" spans="1:20" x14ac:dyDescent="0.25">
      <c r="A725" s="99">
        <v>714</v>
      </c>
      <c r="B725" s="75">
        <v>22049287</v>
      </c>
      <c r="C725" s="75" t="s">
        <v>32</v>
      </c>
      <c r="D725" s="75" t="s">
        <v>33</v>
      </c>
      <c r="E725" s="75" t="s">
        <v>34</v>
      </c>
      <c r="F725" s="75">
        <v>1200</v>
      </c>
      <c r="G725" s="75">
        <v>2732600</v>
      </c>
      <c r="H725" s="75" t="s">
        <v>35</v>
      </c>
      <c r="I725" s="85" t="s">
        <v>176</v>
      </c>
      <c r="J725" s="85" t="s">
        <v>37</v>
      </c>
      <c r="K725" s="47">
        <v>35071</v>
      </c>
      <c r="L725" s="24">
        <v>35277</v>
      </c>
      <c r="M725" s="23">
        <v>1996</v>
      </c>
      <c r="N725" s="23">
        <v>370</v>
      </c>
      <c r="O725" s="85" t="s">
        <v>38</v>
      </c>
      <c r="P725" s="85" t="s">
        <v>39</v>
      </c>
      <c r="Q725" s="85">
        <f t="shared" si="37"/>
        <v>2016</v>
      </c>
      <c r="R725" s="85" t="s">
        <v>40</v>
      </c>
      <c r="S725" s="75">
        <v>2059</v>
      </c>
      <c r="T725" s="98"/>
    </row>
    <row r="726" spans="1:20" x14ac:dyDescent="0.25">
      <c r="A726" s="99">
        <v>715</v>
      </c>
      <c r="B726" s="75">
        <v>22049290</v>
      </c>
      <c r="C726" s="75" t="s">
        <v>32</v>
      </c>
      <c r="D726" s="75" t="s">
        <v>33</v>
      </c>
      <c r="E726" s="75" t="s">
        <v>34</v>
      </c>
      <c r="F726" s="75">
        <v>1200</v>
      </c>
      <c r="G726" s="75">
        <v>2732600</v>
      </c>
      <c r="H726" s="75" t="s">
        <v>35</v>
      </c>
      <c r="I726" s="85" t="s">
        <v>57</v>
      </c>
      <c r="J726" s="85" t="s">
        <v>37</v>
      </c>
      <c r="K726" s="47">
        <v>35381</v>
      </c>
      <c r="L726" s="24">
        <v>35668</v>
      </c>
      <c r="M726" s="23">
        <v>1997</v>
      </c>
      <c r="N726" s="23">
        <v>300</v>
      </c>
      <c r="O726" s="85" t="s">
        <v>38</v>
      </c>
      <c r="P726" s="85" t="s">
        <v>39</v>
      </c>
      <c r="Q726" s="85">
        <f t="shared" si="37"/>
        <v>2017</v>
      </c>
      <c r="R726" s="85" t="s">
        <v>40</v>
      </c>
      <c r="S726" s="75">
        <v>2059</v>
      </c>
      <c r="T726" s="98"/>
    </row>
    <row r="727" spans="1:20" x14ac:dyDescent="0.25">
      <c r="A727" s="99">
        <v>716</v>
      </c>
      <c r="B727" s="75">
        <v>22057892</v>
      </c>
      <c r="C727" s="75" t="s">
        <v>32</v>
      </c>
      <c r="D727" s="75" t="s">
        <v>33</v>
      </c>
      <c r="E727" s="75" t="s">
        <v>34</v>
      </c>
      <c r="F727" s="75">
        <v>1200</v>
      </c>
      <c r="G727" s="75">
        <v>5251313</v>
      </c>
      <c r="H727" s="75" t="s">
        <v>35</v>
      </c>
      <c r="I727" s="85" t="s">
        <v>496</v>
      </c>
      <c r="J727" s="85" t="s">
        <v>37</v>
      </c>
      <c r="K727" s="47">
        <v>35776</v>
      </c>
      <c r="L727" s="24">
        <v>35782</v>
      </c>
      <c r="M727" s="23">
        <v>1997</v>
      </c>
      <c r="N727" s="23">
        <v>10</v>
      </c>
      <c r="O727" s="85" t="s">
        <v>38</v>
      </c>
      <c r="P727" s="85" t="s">
        <v>39</v>
      </c>
      <c r="Q727" s="85">
        <f t="shared" si="37"/>
        <v>2017</v>
      </c>
      <c r="R727" s="85" t="s">
        <v>40</v>
      </c>
      <c r="S727" s="75">
        <v>2059</v>
      </c>
      <c r="T727" s="98"/>
    </row>
    <row r="728" spans="1:20" x14ac:dyDescent="0.25">
      <c r="A728" s="99">
        <v>717</v>
      </c>
      <c r="B728" s="75">
        <v>22079149</v>
      </c>
      <c r="C728" s="75" t="s">
        <v>32</v>
      </c>
      <c r="D728" s="75" t="s">
        <v>70</v>
      </c>
      <c r="E728" s="75" t="s">
        <v>497</v>
      </c>
      <c r="F728" s="75">
        <v>1100</v>
      </c>
      <c r="G728" s="75">
        <v>2762924</v>
      </c>
      <c r="H728" s="75">
        <v>2301</v>
      </c>
      <c r="I728" s="85" t="s">
        <v>498</v>
      </c>
      <c r="J728" s="85" t="s">
        <v>37</v>
      </c>
      <c r="K728" s="47">
        <v>35719</v>
      </c>
      <c r="L728" s="24">
        <v>35800</v>
      </c>
      <c r="M728" s="23">
        <v>1998</v>
      </c>
      <c r="N728" s="23">
        <v>32</v>
      </c>
      <c r="O728" s="85" t="s">
        <v>38</v>
      </c>
      <c r="P728" s="85" t="s">
        <v>39</v>
      </c>
      <c r="Q728" s="85">
        <f>SUM(M728+10)</f>
        <v>2008</v>
      </c>
      <c r="R728" s="85" t="s">
        <v>40</v>
      </c>
      <c r="S728" s="75">
        <v>2059</v>
      </c>
      <c r="T728" s="98"/>
    </row>
    <row r="729" spans="1:20" ht="26.25" x14ac:dyDescent="0.25">
      <c r="A729" s="99">
        <v>718</v>
      </c>
      <c r="B729" s="75">
        <v>22097793</v>
      </c>
      <c r="C729" s="75" t="s">
        <v>32</v>
      </c>
      <c r="D729" s="75" t="s">
        <v>78</v>
      </c>
      <c r="E729" s="75" t="s">
        <v>362</v>
      </c>
      <c r="F729" s="75">
        <v>1000</v>
      </c>
      <c r="G729" s="75">
        <v>5251434</v>
      </c>
      <c r="H729" s="75">
        <v>2304</v>
      </c>
      <c r="I729" s="85" t="s">
        <v>499</v>
      </c>
      <c r="J729" s="85" t="s">
        <v>37</v>
      </c>
      <c r="K729" s="47">
        <v>35479</v>
      </c>
      <c r="L729" s="24">
        <v>35850</v>
      </c>
      <c r="M729" s="23">
        <v>1998</v>
      </c>
      <c r="N729" s="23">
        <v>160</v>
      </c>
      <c r="O729" s="85" t="s">
        <v>38</v>
      </c>
      <c r="P729" s="85" t="s">
        <v>39</v>
      </c>
      <c r="Q729" s="85">
        <f>SUM(M729+10)</f>
        <v>2008</v>
      </c>
      <c r="R729" s="85" t="s">
        <v>40</v>
      </c>
      <c r="S729" s="75">
        <v>2059</v>
      </c>
      <c r="T729" s="98"/>
    </row>
    <row r="730" spans="1:20" x14ac:dyDescent="0.25">
      <c r="A730" s="99">
        <v>719</v>
      </c>
      <c r="B730" s="75">
        <v>22049210</v>
      </c>
      <c r="C730" s="75" t="s">
        <v>32</v>
      </c>
      <c r="D730" s="75" t="s">
        <v>33</v>
      </c>
      <c r="E730" s="75" t="s">
        <v>63</v>
      </c>
      <c r="F730" s="75">
        <v>1200</v>
      </c>
      <c r="G730" s="75">
        <v>2715484</v>
      </c>
      <c r="H730" s="75" t="s">
        <v>64</v>
      </c>
      <c r="I730" s="85" t="s">
        <v>200</v>
      </c>
      <c r="J730" s="85" t="s">
        <v>37</v>
      </c>
      <c r="K730" s="47">
        <v>35998</v>
      </c>
      <c r="L730" s="24">
        <v>36075</v>
      </c>
      <c r="M730" s="23">
        <v>1998</v>
      </c>
      <c r="N730" s="23">
        <v>190</v>
      </c>
      <c r="O730" s="85" t="s">
        <v>38</v>
      </c>
      <c r="P730" s="85" t="s">
        <v>39</v>
      </c>
      <c r="Q730" s="85">
        <f t="shared" ref="Q730:Q749" si="38">SUM(M730+20)</f>
        <v>2018</v>
      </c>
      <c r="R730" s="85" t="s">
        <v>40</v>
      </c>
      <c r="S730" s="75">
        <v>2059</v>
      </c>
      <c r="T730" s="98"/>
    </row>
    <row r="731" spans="1:20" x14ac:dyDescent="0.25">
      <c r="A731" s="99">
        <v>720</v>
      </c>
      <c r="B731" s="75">
        <v>22049212</v>
      </c>
      <c r="C731" s="75" t="s">
        <v>32</v>
      </c>
      <c r="D731" s="75" t="s">
        <v>33</v>
      </c>
      <c r="E731" s="75" t="s">
        <v>63</v>
      </c>
      <c r="F731" s="75">
        <v>1200</v>
      </c>
      <c r="G731" s="75">
        <v>2715484</v>
      </c>
      <c r="H731" s="75" t="s">
        <v>64</v>
      </c>
      <c r="I731" s="85" t="s">
        <v>500</v>
      </c>
      <c r="J731" s="85" t="s">
        <v>37</v>
      </c>
      <c r="K731" s="47">
        <v>36076</v>
      </c>
      <c r="L731" s="24">
        <v>36088</v>
      </c>
      <c r="M731" s="23">
        <v>1998</v>
      </c>
      <c r="N731" s="23">
        <v>80</v>
      </c>
      <c r="O731" s="85" t="s">
        <v>38</v>
      </c>
      <c r="P731" s="85" t="s">
        <v>39</v>
      </c>
      <c r="Q731" s="85">
        <f t="shared" si="38"/>
        <v>2018</v>
      </c>
      <c r="R731" s="85" t="s">
        <v>40</v>
      </c>
      <c r="S731" s="75">
        <v>2059</v>
      </c>
      <c r="T731" s="98"/>
    </row>
    <row r="732" spans="1:20" x14ac:dyDescent="0.25">
      <c r="A732" s="99">
        <v>721</v>
      </c>
      <c r="B732" s="75">
        <v>22050092</v>
      </c>
      <c r="C732" s="75" t="s">
        <v>32</v>
      </c>
      <c r="D732" s="75" t="s">
        <v>33</v>
      </c>
      <c r="E732" s="75" t="s">
        <v>34</v>
      </c>
      <c r="F732" s="75">
        <v>1200</v>
      </c>
      <c r="G732" s="75">
        <v>2712795</v>
      </c>
      <c r="H732" s="75" t="s">
        <v>35</v>
      </c>
      <c r="I732" s="85" t="s">
        <v>353</v>
      </c>
      <c r="J732" s="85" t="s">
        <v>37</v>
      </c>
      <c r="K732" s="47">
        <v>34697</v>
      </c>
      <c r="L732" s="24">
        <v>34729</v>
      </c>
      <c r="M732" s="23">
        <v>1995</v>
      </c>
      <c r="N732" s="23">
        <v>280</v>
      </c>
      <c r="O732" s="85" t="s">
        <v>38</v>
      </c>
      <c r="P732" s="85" t="s">
        <v>39</v>
      </c>
      <c r="Q732" s="85">
        <f t="shared" si="38"/>
        <v>2015</v>
      </c>
      <c r="R732" s="85" t="s">
        <v>40</v>
      </c>
      <c r="S732" s="75">
        <v>2059</v>
      </c>
      <c r="T732" s="98"/>
    </row>
    <row r="733" spans="1:20" x14ac:dyDescent="0.25">
      <c r="A733" s="99">
        <v>722</v>
      </c>
      <c r="B733" s="75">
        <v>22050093</v>
      </c>
      <c r="C733" s="75" t="s">
        <v>32</v>
      </c>
      <c r="D733" s="75" t="s">
        <v>33</v>
      </c>
      <c r="E733" s="75" t="s">
        <v>34</v>
      </c>
      <c r="F733" s="75">
        <v>1200</v>
      </c>
      <c r="G733" s="75">
        <v>2712795</v>
      </c>
      <c r="H733" s="75" t="s">
        <v>35</v>
      </c>
      <c r="I733" s="85" t="s">
        <v>98</v>
      </c>
      <c r="J733" s="85" t="s">
        <v>37</v>
      </c>
      <c r="K733" s="47">
        <v>34669</v>
      </c>
      <c r="L733" s="24">
        <v>34698</v>
      </c>
      <c r="M733" s="23">
        <v>1994</v>
      </c>
      <c r="N733" s="23">
        <v>300</v>
      </c>
      <c r="O733" s="85" t="s">
        <v>38</v>
      </c>
      <c r="P733" s="85" t="s">
        <v>39</v>
      </c>
      <c r="Q733" s="85">
        <f t="shared" si="38"/>
        <v>2014</v>
      </c>
      <c r="R733" s="85" t="s">
        <v>40</v>
      </c>
      <c r="S733" s="75">
        <v>2059</v>
      </c>
      <c r="T733" s="98"/>
    </row>
    <row r="734" spans="1:20" x14ac:dyDescent="0.25">
      <c r="A734" s="99">
        <v>723</v>
      </c>
      <c r="B734" s="75">
        <v>22050094</v>
      </c>
      <c r="C734" s="75" t="s">
        <v>32</v>
      </c>
      <c r="D734" s="75" t="s">
        <v>33</v>
      </c>
      <c r="E734" s="75" t="s">
        <v>34</v>
      </c>
      <c r="F734" s="75">
        <v>1200</v>
      </c>
      <c r="G734" s="75">
        <v>2712795</v>
      </c>
      <c r="H734" s="75" t="s">
        <v>35</v>
      </c>
      <c r="I734" s="85" t="s">
        <v>353</v>
      </c>
      <c r="J734" s="85" t="s">
        <v>37</v>
      </c>
      <c r="K734" s="47">
        <v>34733</v>
      </c>
      <c r="L734" s="24">
        <v>34758</v>
      </c>
      <c r="M734" s="23">
        <v>1995</v>
      </c>
      <c r="N734" s="23">
        <v>280</v>
      </c>
      <c r="O734" s="85" t="s">
        <v>38</v>
      </c>
      <c r="P734" s="85" t="s">
        <v>39</v>
      </c>
      <c r="Q734" s="85">
        <f t="shared" si="38"/>
        <v>2015</v>
      </c>
      <c r="R734" s="85" t="s">
        <v>40</v>
      </c>
      <c r="S734" s="75">
        <v>2059</v>
      </c>
      <c r="T734" s="98"/>
    </row>
    <row r="735" spans="1:20" x14ac:dyDescent="0.25">
      <c r="A735" s="99">
        <v>724</v>
      </c>
      <c r="B735" s="75">
        <v>22058394</v>
      </c>
      <c r="C735" s="75" t="s">
        <v>32</v>
      </c>
      <c r="D735" s="75" t="s">
        <v>33</v>
      </c>
      <c r="E735" s="75" t="s">
        <v>46</v>
      </c>
      <c r="F735" s="75">
        <v>1200</v>
      </c>
      <c r="G735" s="75">
        <v>2715885</v>
      </c>
      <c r="H735" s="75" t="s">
        <v>47</v>
      </c>
      <c r="I735" s="85" t="s">
        <v>56</v>
      </c>
      <c r="J735" s="85" t="s">
        <v>37</v>
      </c>
      <c r="K735" s="47">
        <v>35648</v>
      </c>
      <c r="L735" s="24">
        <v>35673</v>
      </c>
      <c r="M735" s="23">
        <v>1997</v>
      </c>
      <c r="N735" s="23">
        <v>69</v>
      </c>
      <c r="O735" s="85" t="s">
        <v>38</v>
      </c>
      <c r="P735" s="85" t="s">
        <v>39</v>
      </c>
      <c r="Q735" s="85">
        <f t="shared" si="38"/>
        <v>2017</v>
      </c>
      <c r="R735" s="85" t="s">
        <v>40</v>
      </c>
      <c r="S735" s="75">
        <v>2059</v>
      </c>
      <c r="T735" s="98"/>
    </row>
    <row r="736" spans="1:20" x14ac:dyDescent="0.25">
      <c r="A736" s="99">
        <v>725</v>
      </c>
      <c r="B736" s="75">
        <v>22058395</v>
      </c>
      <c r="C736" s="75" t="s">
        <v>32</v>
      </c>
      <c r="D736" s="75" t="s">
        <v>33</v>
      </c>
      <c r="E736" s="75" t="s">
        <v>46</v>
      </c>
      <c r="F736" s="75">
        <v>1200</v>
      </c>
      <c r="G736" s="75">
        <v>2715885</v>
      </c>
      <c r="H736" s="75" t="s">
        <v>47</v>
      </c>
      <c r="I736" s="85" t="s">
        <v>56</v>
      </c>
      <c r="J736" s="85" t="s">
        <v>37</v>
      </c>
      <c r="K736" s="47">
        <v>35550</v>
      </c>
      <c r="L736" s="24">
        <v>35598</v>
      </c>
      <c r="M736" s="23">
        <v>1997</v>
      </c>
      <c r="N736" s="23">
        <v>119</v>
      </c>
      <c r="O736" s="85" t="s">
        <v>38</v>
      </c>
      <c r="P736" s="85" t="s">
        <v>39</v>
      </c>
      <c r="Q736" s="85">
        <f t="shared" si="38"/>
        <v>2017</v>
      </c>
      <c r="R736" s="85" t="s">
        <v>40</v>
      </c>
      <c r="S736" s="75">
        <v>2059</v>
      </c>
      <c r="T736" s="98"/>
    </row>
    <row r="737" spans="1:20" x14ac:dyDescent="0.25">
      <c r="A737" s="99">
        <v>726</v>
      </c>
      <c r="B737" s="75">
        <v>22058396</v>
      </c>
      <c r="C737" s="75" t="s">
        <v>32</v>
      </c>
      <c r="D737" s="75" t="s">
        <v>33</v>
      </c>
      <c r="E737" s="75" t="s">
        <v>46</v>
      </c>
      <c r="F737" s="75">
        <v>1200</v>
      </c>
      <c r="G737" s="75">
        <v>2715885</v>
      </c>
      <c r="H737" s="75" t="s">
        <v>47</v>
      </c>
      <c r="I737" s="85" t="s">
        <v>56</v>
      </c>
      <c r="J737" s="85" t="s">
        <v>37</v>
      </c>
      <c r="K737" s="47">
        <v>35604</v>
      </c>
      <c r="L737" s="24">
        <v>35629</v>
      </c>
      <c r="M737" s="23">
        <v>1997</v>
      </c>
      <c r="N737" s="23">
        <v>120</v>
      </c>
      <c r="O737" s="85" t="s">
        <v>38</v>
      </c>
      <c r="P737" s="85" t="s">
        <v>39</v>
      </c>
      <c r="Q737" s="85">
        <f t="shared" si="38"/>
        <v>2017</v>
      </c>
      <c r="R737" s="85" t="s">
        <v>40</v>
      </c>
      <c r="S737" s="75">
        <v>2059</v>
      </c>
      <c r="T737" s="98"/>
    </row>
    <row r="738" spans="1:20" x14ac:dyDescent="0.25">
      <c r="A738" s="99">
        <v>727</v>
      </c>
      <c r="B738" s="75">
        <v>22058896</v>
      </c>
      <c r="C738" s="75" t="s">
        <v>32</v>
      </c>
      <c r="D738" s="75" t="s">
        <v>33</v>
      </c>
      <c r="E738" s="75" t="s">
        <v>34</v>
      </c>
      <c r="F738" s="75">
        <v>1200</v>
      </c>
      <c r="G738" s="75">
        <v>2714208</v>
      </c>
      <c r="H738" s="75" t="s">
        <v>35</v>
      </c>
      <c r="I738" s="85" t="s">
        <v>57</v>
      </c>
      <c r="J738" s="85" t="s">
        <v>37</v>
      </c>
      <c r="K738" s="47">
        <v>35928</v>
      </c>
      <c r="L738" s="24">
        <v>35934</v>
      </c>
      <c r="M738" s="23">
        <v>1998</v>
      </c>
      <c r="N738" s="23">
        <v>300</v>
      </c>
      <c r="O738" s="85" t="s">
        <v>38</v>
      </c>
      <c r="P738" s="85" t="s">
        <v>39</v>
      </c>
      <c r="Q738" s="85">
        <f t="shared" si="38"/>
        <v>2018</v>
      </c>
      <c r="R738" s="85" t="s">
        <v>40</v>
      </c>
      <c r="S738" s="75">
        <v>2059</v>
      </c>
      <c r="T738" s="98"/>
    </row>
    <row r="739" spans="1:20" x14ac:dyDescent="0.25">
      <c r="A739" s="99">
        <v>728</v>
      </c>
      <c r="B739" s="75">
        <v>22058897</v>
      </c>
      <c r="C739" s="75" t="s">
        <v>32</v>
      </c>
      <c r="D739" s="75" t="s">
        <v>33</v>
      </c>
      <c r="E739" s="75" t="s">
        <v>34</v>
      </c>
      <c r="F739" s="75">
        <v>1200</v>
      </c>
      <c r="G739" s="75">
        <v>2714208</v>
      </c>
      <c r="H739" s="75" t="s">
        <v>35</v>
      </c>
      <c r="I739" s="85" t="s">
        <v>57</v>
      </c>
      <c r="J739" s="85" t="s">
        <v>37</v>
      </c>
      <c r="K739" s="47">
        <v>31419</v>
      </c>
      <c r="L739" s="24">
        <v>31769</v>
      </c>
      <c r="M739" s="23">
        <v>1986</v>
      </c>
      <c r="N739" s="23">
        <v>300</v>
      </c>
      <c r="O739" s="85" t="s">
        <v>38</v>
      </c>
      <c r="P739" s="85" t="s">
        <v>39</v>
      </c>
      <c r="Q739" s="85">
        <f t="shared" si="38"/>
        <v>2006</v>
      </c>
      <c r="R739" s="85" t="s">
        <v>40</v>
      </c>
      <c r="S739" s="75">
        <v>2059</v>
      </c>
      <c r="T739" s="98"/>
    </row>
    <row r="740" spans="1:20" x14ac:dyDescent="0.25">
      <c r="A740" s="99">
        <v>729</v>
      </c>
      <c r="B740" s="75">
        <v>22058899</v>
      </c>
      <c r="C740" s="75" t="s">
        <v>32</v>
      </c>
      <c r="D740" s="75" t="s">
        <v>33</v>
      </c>
      <c r="E740" s="75" t="s">
        <v>34</v>
      </c>
      <c r="F740" s="75">
        <v>1200</v>
      </c>
      <c r="G740" s="75">
        <v>2714208</v>
      </c>
      <c r="H740" s="75" t="s">
        <v>35</v>
      </c>
      <c r="I740" s="85" t="s">
        <v>57</v>
      </c>
      <c r="J740" s="85" t="s">
        <v>37</v>
      </c>
      <c r="K740" s="47">
        <v>35902</v>
      </c>
      <c r="L740" s="24">
        <v>35912</v>
      </c>
      <c r="M740" s="23">
        <v>1998</v>
      </c>
      <c r="N740" s="23">
        <v>300</v>
      </c>
      <c r="O740" s="85" t="s">
        <v>38</v>
      </c>
      <c r="P740" s="85" t="s">
        <v>39</v>
      </c>
      <c r="Q740" s="85">
        <f t="shared" si="38"/>
        <v>2018</v>
      </c>
      <c r="R740" s="85" t="s">
        <v>40</v>
      </c>
      <c r="S740" s="75">
        <v>2059</v>
      </c>
      <c r="T740" s="98"/>
    </row>
    <row r="741" spans="1:20" x14ac:dyDescent="0.25">
      <c r="A741" s="99">
        <v>730</v>
      </c>
      <c r="B741" s="75">
        <v>22058900</v>
      </c>
      <c r="C741" s="75" t="s">
        <v>32</v>
      </c>
      <c r="D741" s="75" t="s">
        <v>33</v>
      </c>
      <c r="E741" s="75" t="s">
        <v>34</v>
      </c>
      <c r="F741" s="75">
        <v>1200</v>
      </c>
      <c r="G741" s="75">
        <v>2714208</v>
      </c>
      <c r="H741" s="75" t="s">
        <v>35</v>
      </c>
      <c r="I741" s="85" t="s">
        <v>57</v>
      </c>
      <c r="J741" s="85" t="s">
        <v>37</v>
      </c>
      <c r="K741" s="47">
        <v>35591</v>
      </c>
      <c r="L741" s="24">
        <v>35601</v>
      </c>
      <c r="M741" s="23">
        <v>1997</v>
      </c>
      <c r="N741" s="23">
        <v>300</v>
      </c>
      <c r="O741" s="85" t="s">
        <v>38</v>
      </c>
      <c r="P741" s="85" t="s">
        <v>39</v>
      </c>
      <c r="Q741" s="85">
        <f t="shared" si="38"/>
        <v>2017</v>
      </c>
      <c r="R741" s="85" t="s">
        <v>40</v>
      </c>
      <c r="S741" s="75">
        <v>2059</v>
      </c>
      <c r="T741" s="98"/>
    </row>
    <row r="742" spans="1:20" x14ac:dyDescent="0.25">
      <c r="A742" s="99">
        <v>731</v>
      </c>
      <c r="B742" s="75">
        <v>22072929</v>
      </c>
      <c r="C742" s="75" t="s">
        <v>32</v>
      </c>
      <c r="D742" s="75" t="s">
        <v>94</v>
      </c>
      <c r="E742" s="75" t="s">
        <v>164</v>
      </c>
      <c r="F742" s="75">
        <v>1001</v>
      </c>
      <c r="G742" s="75">
        <v>2726958</v>
      </c>
      <c r="H742" s="75">
        <v>1305</v>
      </c>
      <c r="I742" s="85" t="s">
        <v>501</v>
      </c>
      <c r="J742" s="85" t="s">
        <v>37</v>
      </c>
      <c r="K742" s="47">
        <v>35695</v>
      </c>
      <c r="L742" s="24">
        <v>35726</v>
      </c>
      <c r="M742" s="23">
        <v>1997</v>
      </c>
      <c r="N742" s="23">
        <v>19</v>
      </c>
      <c r="O742" s="85" t="s">
        <v>38</v>
      </c>
      <c r="P742" s="85" t="s">
        <v>39</v>
      </c>
      <c r="Q742" s="85">
        <f t="shared" si="38"/>
        <v>2017</v>
      </c>
      <c r="R742" s="85" t="s">
        <v>60</v>
      </c>
      <c r="S742" s="75">
        <v>2059</v>
      </c>
      <c r="T742" s="98"/>
    </row>
    <row r="743" spans="1:20" ht="26.25" x14ac:dyDescent="0.25">
      <c r="A743" s="99">
        <v>732</v>
      </c>
      <c r="B743" s="75">
        <v>22048817</v>
      </c>
      <c r="C743" s="75" t="s">
        <v>32</v>
      </c>
      <c r="D743" s="75" t="s">
        <v>33</v>
      </c>
      <c r="E743" s="75" t="s">
        <v>58</v>
      </c>
      <c r="F743" s="75">
        <v>1200</v>
      </c>
      <c r="G743" s="75">
        <v>2726069</v>
      </c>
      <c r="H743" s="75">
        <v>3001</v>
      </c>
      <c r="I743" s="85" t="s">
        <v>502</v>
      </c>
      <c r="J743" s="85" t="s">
        <v>37</v>
      </c>
      <c r="K743" s="47">
        <v>34612</v>
      </c>
      <c r="L743" s="24">
        <v>34617</v>
      </c>
      <c r="M743" s="23">
        <v>1994</v>
      </c>
      <c r="N743" s="23">
        <v>6</v>
      </c>
      <c r="O743" s="85" t="s">
        <v>38</v>
      </c>
      <c r="P743" s="85" t="s">
        <v>39</v>
      </c>
      <c r="Q743" s="85">
        <f t="shared" si="38"/>
        <v>2014</v>
      </c>
      <c r="R743" s="85" t="s">
        <v>60</v>
      </c>
      <c r="S743" s="75">
        <v>2059</v>
      </c>
      <c r="T743" s="98"/>
    </row>
    <row r="744" spans="1:20" x14ac:dyDescent="0.25">
      <c r="A744" s="99">
        <v>733</v>
      </c>
      <c r="B744" s="75">
        <v>22113805</v>
      </c>
      <c r="C744" s="75" t="s">
        <v>32</v>
      </c>
      <c r="D744" s="75" t="s">
        <v>33</v>
      </c>
      <c r="E744" s="75" t="s">
        <v>46</v>
      </c>
      <c r="F744" s="75">
        <v>1200</v>
      </c>
      <c r="G744" s="75">
        <v>2715568</v>
      </c>
      <c r="H744" s="75" t="s">
        <v>47</v>
      </c>
      <c r="I744" s="85" t="s">
        <v>503</v>
      </c>
      <c r="J744" s="85" t="s">
        <v>37</v>
      </c>
      <c r="K744" s="47">
        <v>33057</v>
      </c>
      <c r="L744" s="24">
        <v>33234</v>
      </c>
      <c r="M744" s="23">
        <v>1990</v>
      </c>
      <c r="N744" s="23">
        <v>250</v>
      </c>
      <c r="O744" s="85" t="s">
        <v>38</v>
      </c>
      <c r="P744" s="85" t="s">
        <v>39</v>
      </c>
      <c r="Q744" s="85">
        <f t="shared" si="38"/>
        <v>2010</v>
      </c>
      <c r="R744" s="85" t="s">
        <v>40</v>
      </c>
      <c r="S744" s="75">
        <v>2059</v>
      </c>
      <c r="T744" s="98"/>
    </row>
    <row r="745" spans="1:20" x14ac:dyDescent="0.25">
      <c r="A745" s="99">
        <v>734</v>
      </c>
      <c r="B745" s="75">
        <v>22113806</v>
      </c>
      <c r="C745" s="75" t="s">
        <v>32</v>
      </c>
      <c r="D745" s="75" t="s">
        <v>33</v>
      </c>
      <c r="E745" s="75" t="s">
        <v>46</v>
      </c>
      <c r="F745" s="75">
        <v>1200</v>
      </c>
      <c r="G745" s="75">
        <v>2715568</v>
      </c>
      <c r="H745" s="75" t="s">
        <v>47</v>
      </c>
      <c r="I745" s="85" t="s">
        <v>503</v>
      </c>
      <c r="J745" s="85" t="s">
        <v>37</v>
      </c>
      <c r="K745" s="47">
        <v>32510</v>
      </c>
      <c r="L745" s="24">
        <v>33058</v>
      </c>
      <c r="M745" s="23">
        <v>1990</v>
      </c>
      <c r="N745" s="23">
        <v>250</v>
      </c>
      <c r="O745" s="85" t="s">
        <v>38</v>
      </c>
      <c r="P745" s="85" t="s">
        <v>39</v>
      </c>
      <c r="Q745" s="85">
        <f t="shared" si="38"/>
        <v>2010</v>
      </c>
      <c r="R745" s="85" t="s">
        <v>40</v>
      </c>
      <c r="S745" s="75">
        <v>2059</v>
      </c>
      <c r="T745" s="98"/>
    </row>
    <row r="746" spans="1:20" x14ac:dyDescent="0.25">
      <c r="A746" s="99">
        <v>735</v>
      </c>
      <c r="B746" s="75">
        <v>22113807</v>
      </c>
      <c r="C746" s="75" t="s">
        <v>32</v>
      </c>
      <c r="D746" s="75" t="s">
        <v>33</v>
      </c>
      <c r="E746" s="75" t="s">
        <v>46</v>
      </c>
      <c r="F746" s="75">
        <v>1200</v>
      </c>
      <c r="G746" s="75">
        <v>2715568</v>
      </c>
      <c r="H746" s="75" t="s">
        <v>47</v>
      </c>
      <c r="I746" s="85" t="s">
        <v>503</v>
      </c>
      <c r="J746" s="85" t="s">
        <v>37</v>
      </c>
      <c r="K746" s="47">
        <v>27509</v>
      </c>
      <c r="L746" s="24">
        <v>28850</v>
      </c>
      <c r="M746" s="23">
        <v>1978</v>
      </c>
      <c r="N746" s="23">
        <v>200</v>
      </c>
      <c r="O746" s="85" t="s">
        <v>38</v>
      </c>
      <c r="P746" s="85" t="s">
        <v>39</v>
      </c>
      <c r="Q746" s="85">
        <f t="shared" si="38"/>
        <v>1998</v>
      </c>
      <c r="R746" s="85" t="s">
        <v>40</v>
      </c>
      <c r="S746" s="75">
        <v>2059</v>
      </c>
      <c r="T746" s="98"/>
    </row>
    <row r="747" spans="1:20" x14ac:dyDescent="0.25">
      <c r="A747" s="99">
        <v>736</v>
      </c>
      <c r="B747" s="75">
        <v>22069317</v>
      </c>
      <c r="C747" s="75" t="s">
        <v>32</v>
      </c>
      <c r="D747" s="75" t="s">
        <v>33</v>
      </c>
      <c r="E747" s="75" t="s">
        <v>63</v>
      </c>
      <c r="F747" s="75">
        <v>1200</v>
      </c>
      <c r="G747" s="75">
        <v>2735017</v>
      </c>
      <c r="H747" s="75" t="s">
        <v>64</v>
      </c>
      <c r="I747" s="85" t="s">
        <v>504</v>
      </c>
      <c r="J747" s="85" t="s">
        <v>37</v>
      </c>
      <c r="K747" s="47">
        <v>36202</v>
      </c>
      <c r="L747" s="24">
        <v>36215</v>
      </c>
      <c r="M747" s="23">
        <v>1999</v>
      </c>
      <c r="N747" s="23">
        <v>400</v>
      </c>
      <c r="O747" s="85" t="s">
        <v>38</v>
      </c>
      <c r="P747" s="85" t="s">
        <v>39</v>
      </c>
      <c r="Q747" s="85">
        <f t="shared" si="38"/>
        <v>2019</v>
      </c>
      <c r="R747" s="85" t="s">
        <v>40</v>
      </c>
      <c r="S747" s="75">
        <v>2059</v>
      </c>
      <c r="T747" s="98"/>
    </row>
    <row r="748" spans="1:20" x14ac:dyDescent="0.25">
      <c r="A748" s="99">
        <v>737</v>
      </c>
      <c r="B748" s="75">
        <v>22049288</v>
      </c>
      <c r="C748" s="75" t="s">
        <v>32</v>
      </c>
      <c r="D748" s="75" t="s">
        <v>33</v>
      </c>
      <c r="E748" s="75" t="s">
        <v>34</v>
      </c>
      <c r="F748" s="75">
        <v>1200</v>
      </c>
      <c r="G748" s="75">
        <v>2732808</v>
      </c>
      <c r="H748" s="75" t="s">
        <v>35</v>
      </c>
      <c r="I748" s="85" t="s">
        <v>57</v>
      </c>
      <c r="J748" s="85" t="s">
        <v>37</v>
      </c>
      <c r="K748" s="47">
        <v>35648</v>
      </c>
      <c r="L748" s="24">
        <v>35653</v>
      </c>
      <c r="M748" s="23">
        <v>1997</v>
      </c>
      <c r="N748" s="23">
        <v>380</v>
      </c>
      <c r="O748" s="85" t="s">
        <v>38</v>
      </c>
      <c r="P748" s="85" t="s">
        <v>39</v>
      </c>
      <c r="Q748" s="85">
        <f t="shared" si="38"/>
        <v>2017</v>
      </c>
      <c r="R748" s="85" t="s">
        <v>40</v>
      </c>
      <c r="S748" s="75">
        <v>2059</v>
      </c>
      <c r="T748" s="98"/>
    </row>
    <row r="749" spans="1:20" x14ac:dyDescent="0.25">
      <c r="A749" s="99">
        <v>738</v>
      </c>
      <c r="B749" s="75">
        <v>22049291</v>
      </c>
      <c r="C749" s="75" t="s">
        <v>32</v>
      </c>
      <c r="D749" s="75" t="s">
        <v>33</v>
      </c>
      <c r="E749" s="75" t="s">
        <v>34</v>
      </c>
      <c r="F749" s="75">
        <v>1200</v>
      </c>
      <c r="G749" s="75">
        <v>2732808</v>
      </c>
      <c r="H749" s="75" t="s">
        <v>35</v>
      </c>
      <c r="I749" s="85" t="s">
        <v>57</v>
      </c>
      <c r="J749" s="85" t="s">
        <v>37</v>
      </c>
      <c r="K749" s="47">
        <v>35625</v>
      </c>
      <c r="L749" s="24">
        <v>35614</v>
      </c>
      <c r="M749" s="23">
        <v>1997</v>
      </c>
      <c r="N749" s="23">
        <v>382</v>
      </c>
      <c r="O749" s="85" t="s">
        <v>38</v>
      </c>
      <c r="P749" s="85" t="s">
        <v>39</v>
      </c>
      <c r="Q749" s="85">
        <f t="shared" si="38"/>
        <v>2017</v>
      </c>
      <c r="R749" s="85" t="s">
        <v>40</v>
      </c>
      <c r="S749" s="75">
        <v>2059</v>
      </c>
      <c r="T749" s="98"/>
    </row>
    <row r="750" spans="1:20" x14ac:dyDescent="0.25">
      <c r="A750" s="99">
        <v>739</v>
      </c>
      <c r="B750" s="75">
        <v>21938806</v>
      </c>
      <c r="C750" s="75" t="s">
        <v>32</v>
      </c>
      <c r="D750" s="75" t="s">
        <v>70</v>
      </c>
      <c r="E750" s="75" t="s">
        <v>131</v>
      </c>
      <c r="F750" s="75">
        <v>1100</v>
      </c>
      <c r="G750" s="75">
        <v>5251749</v>
      </c>
      <c r="H750" s="75" t="s">
        <v>132</v>
      </c>
      <c r="I750" s="85" t="s">
        <v>505</v>
      </c>
      <c r="J750" s="85" t="s">
        <v>37</v>
      </c>
      <c r="K750" s="47">
        <v>35835</v>
      </c>
      <c r="L750" s="24">
        <v>36130</v>
      </c>
      <c r="M750" s="23">
        <v>1998</v>
      </c>
      <c r="N750" s="23">
        <v>143</v>
      </c>
      <c r="O750" s="85" t="s">
        <v>38</v>
      </c>
      <c r="P750" s="85" t="s">
        <v>39</v>
      </c>
      <c r="Q750" s="85">
        <f>SUM(M750+10)</f>
        <v>2008</v>
      </c>
      <c r="R750" s="85" t="s">
        <v>40</v>
      </c>
      <c r="S750" s="75">
        <v>2059</v>
      </c>
      <c r="T750" s="98"/>
    </row>
    <row r="751" spans="1:20" x14ac:dyDescent="0.25">
      <c r="A751" s="99">
        <v>740</v>
      </c>
      <c r="B751" s="75">
        <v>22050727</v>
      </c>
      <c r="C751" s="75" t="s">
        <v>32</v>
      </c>
      <c r="D751" s="75" t="s">
        <v>33</v>
      </c>
      <c r="E751" s="75" t="s">
        <v>34</v>
      </c>
      <c r="F751" s="75">
        <v>1200</v>
      </c>
      <c r="G751" s="75">
        <v>2714009</v>
      </c>
      <c r="H751" s="75" t="s">
        <v>35</v>
      </c>
      <c r="I751" s="85" t="s">
        <v>506</v>
      </c>
      <c r="J751" s="85" t="s">
        <v>37</v>
      </c>
      <c r="K751" s="47">
        <v>34502</v>
      </c>
      <c r="L751" s="24">
        <v>34376</v>
      </c>
      <c r="M751" s="23">
        <v>1994</v>
      </c>
      <c r="N751" s="23">
        <v>3</v>
      </c>
      <c r="O751" s="85" t="s">
        <v>38</v>
      </c>
      <c r="P751" s="85" t="s">
        <v>39</v>
      </c>
      <c r="Q751" s="85">
        <f t="shared" ref="Q751:Q775" si="39">SUM(M751+20)</f>
        <v>2014</v>
      </c>
      <c r="R751" s="85" t="s">
        <v>40</v>
      </c>
      <c r="S751" s="75">
        <v>2059</v>
      </c>
      <c r="T751" s="98"/>
    </row>
    <row r="752" spans="1:20" x14ac:dyDescent="0.25">
      <c r="A752" s="99">
        <v>741</v>
      </c>
      <c r="B752" s="75">
        <v>22050730</v>
      </c>
      <c r="C752" s="75" t="s">
        <v>32</v>
      </c>
      <c r="D752" s="75" t="s">
        <v>33</v>
      </c>
      <c r="E752" s="75" t="s">
        <v>68</v>
      </c>
      <c r="F752" s="75">
        <v>1200</v>
      </c>
      <c r="G752" s="75">
        <v>2714009</v>
      </c>
      <c r="H752" s="75">
        <v>1100</v>
      </c>
      <c r="I752" s="85" t="s">
        <v>507</v>
      </c>
      <c r="J752" s="85" t="s">
        <v>37</v>
      </c>
      <c r="K752" s="47">
        <v>34607</v>
      </c>
      <c r="L752" s="24">
        <v>35798</v>
      </c>
      <c r="M752" s="23">
        <v>1998</v>
      </c>
      <c r="N752" s="23">
        <v>95</v>
      </c>
      <c r="O752" s="85" t="s">
        <v>38</v>
      </c>
      <c r="P752" s="85" t="s">
        <v>39</v>
      </c>
      <c r="Q752" s="85">
        <f t="shared" si="39"/>
        <v>2018</v>
      </c>
      <c r="R752" s="85" t="s">
        <v>40</v>
      </c>
      <c r="S752" s="75">
        <v>2059</v>
      </c>
      <c r="T752" s="98"/>
    </row>
    <row r="753" spans="1:20" x14ac:dyDescent="0.25">
      <c r="A753" s="99">
        <v>742</v>
      </c>
      <c r="B753" s="75">
        <v>22050732</v>
      </c>
      <c r="C753" s="75" t="s">
        <v>32</v>
      </c>
      <c r="D753" s="75" t="s">
        <v>33</v>
      </c>
      <c r="E753" s="75" t="s">
        <v>68</v>
      </c>
      <c r="F753" s="75">
        <v>1200</v>
      </c>
      <c r="G753" s="75">
        <v>2714009</v>
      </c>
      <c r="H753" s="75">
        <v>1100</v>
      </c>
      <c r="I753" s="85" t="s">
        <v>508</v>
      </c>
      <c r="J753" s="85" t="s">
        <v>37</v>
      </c>
      <c r="K753" s="47">
        <v>34730</v>
      </c>
      <c r="L753" s="24">
        <v>35104</v>
      </c>
      <c r="M753" s="23">
        <v>1996</v>
      </c>
      <c r="N753" s="23">
        <v>67</v>
      </c>
      <c r="O753" s="85" t="s">
        <v>38</v>
      </c>
      <c r="P753" s="85" t="s">
        <v>39</v>
      </c>
      <c r="Q753" s="85">
        <f t="shared" si="39"/>
        <v>2016</v>
      </c>
      <c r="R753" s="85" t="s">
        <v>40</v>
      </c>
      <c r="S753" s="75">
        <v>2059</v>
      </c>
      <c r="T753" s="98"/>
    </row>
    <row r="754" spans="1:20" x14ac:dyDescent="0.25">
      <c r="A754" s="99">
        <v>743</v>
      </c>
      <c r="B754" s="75">
        <v>22050734</v>
      </c>
      <c r="C754" s="75" t="s">
        <v>32</v>
      </c>
      <c r="D754" s="75" t="s">
        <v>33</v>
      </c>
      <c r="E754" s="75" t="s">
        <v>68</v>
      </c>
      <c r="F754" s="75">
        <v>1200</v>
      </c>
      <c r="G754" s="75">
        <v>2714009</v>
      </c>
      <c r="H754" s="75">
        <v>1100</v>
      </c>
      <c r="I754" s="85" t="s">
        <v>508</v>
      </c>
      <c r="J754" s="85" t="s">
        <v>37</v>
      </c>
      <c r="K754" s="47">
        <v>35095</v>
      </c>
      <c r="L754" s="24">
        <v>35450</v>
      </c>
      <c r="M754" s="23">
        <v>1997</v>
      </c>
      <c r="N754" s="23">
        <v>70</v>
      </c>
      <c r="O754" s="85" t="s">
        <v>38</v>
      </c>
      <c r="P754" s="85" t="s">
        <v>39</v>
      </c>
      <c r="Q754" s="85">
        <f t="shared" si="39"/>
        <v>2017</v>
      </c>
      <c r="R754" s="85" t="s">
        <v>40</v>
      </c>
      <c r="S754" s="75">
        <v>2059</v>
      </c>
      <c r="T754" s="98"/>
    </row>
    <row r="755" spans="1:20" x14ac:dyDescent="0.25">
      <c r="A755" s="99">
        <v>744</v>
      </c>
      <c r="B755" s="75">
        <v>22050735</v>
      </c>
      <c r="C755" s="75" t="s">
        <v>32</v>
      </c>
      <c r="D755" s="75" t="s">
        <v>33</v>
      </c>
      <c r="E755" s="75" t="s">
        <v>68</v>
      </c>
      <c r="F755" s="75">
        <v>1200</v>
      </c>
      <c r="G755" s="75">
        <v>2714009</v>
      </c>
      <c r="H755" s="75">
        <v>1100</v>
      </c>
      <c r="I755" s="85" t="s">
        <v>509</v>
      </c>
      <c r="J755" s="85" t="s">
        <v>37</v>
      </c>
      <c r="K755" s="47">
        <v>35461</v>
      </c>
      <c r="L755" s="24">
        <v>35810</v>
      </c>
      <c r="M755" s="23">
        <v>1998</v>
      </c>
      <c r="N755" s="23">
        <v>36</v>
      </c>
      <c r="O755" s="85" t="s">
        <v>38</v>
      </c>
      <c r="P755" s="85" t="s">
        <v>39</v>
      </c>
      <c r="Q755" s="85">
        <f t="shared" si="39"/>
        <v>2018</v>
      </c>
      <c r="R755" s="85" t="s">
        <v>40</v>
      </c>
      <c r="S755" s="75">
        <v>2059</v>
      </c>
      <c r="T755" s="98"/>
    </row>
    <row r="756" spans="1:20" x14ac:dyDescent="0.25">
      <c r="A756" s="99">
        <v>745</v>
      </c>
      <c r="B756" s="75">
        <v>22050738</v>
      </c>
      <c r="C756" s="75" t="s">
        <v>32</v>
      </c>
      <c r="D756" s="75" t="s">
        <v>33</v>
      </c>
      <c r="E756" s="75" t="s">
        <v>63</v>
      </c>
      <c r="F756" s="75">
        <v>1200</v>
      </c>
      <c r="G756" s="75">
        <v>2714009</v>
      </c>
      <c r="H756" s="75" t="s">
        <v>64</v>
      </c>
      <c r="I756" s="85" t="s">
        <v>510</v>
      </c>
      <c r="J756" s="85" t="s">
        <v>37</v>
      </c>
      <c r="K756" s="47">
        <v>34852</v>
      </c>
      <c r="L756" s="24">
        <v>36160</v>
      </c>
      <c r="M756" s="23">
        <v>1998</v>
      </c>
      <c r="N756" s="23">
        <v>225</v>
      </c>
      <c r="O756" s="85" t="s">
        <v>38</v>
      </c>
      <c r="P756" s="85" t="s">
        <v>39</v>
      </c>
      <c r="Q756" s="85">
        <f t="shared" si="39"/>
        <v>2018</v>
      </c>
      <c r="R756" s="85" t="s">
        <v>40</v>
      </c>
      <c r="S756" s="75">
        <v>2059</v>
      </c>
      <c r="T756" s="98"/>
    </row>
    <row r="757" spans="1:20" x14ac:dyDescent="0.25">
      <c r="A757" s="99">
        <v>746</v>
      </c>
      <c r="B757" s="75">
        <v>22050740</v>
      </c>
      <c r="C757" s="75" t="s">
        <v>32</v>
      </c>
      <c r="D757" s="75" t="s">
        <v>33</v>
      </c>
      <c r="E757" s="75" t="s">
        <v>63</v>
      </c>
      <c r="F757" s="75">
        <v>1200</v>
      </c>
      <c r="G757" s="75">
        <v>2714009</v>
      </c>
      <c r="H757" s="75" t="s">
        <v>64</v>
      </c>
      <c r="I757" s="85" t="s">
        <v>511</v>
      </c>
      <c r="J757" s="85" t="s">
        <v>37</v>
      </c>
      <c r="K757" s="47">
        <v>35461</v>
      </c>
      <c r="L757" s="24">
        <v>35795</v>
      </c>
      <c r="M757" s="23">
        <v>1997</v>
      </c>
      <c r="N757" s="23">
        <v>230</v>
      </c>
      <c r="O757" s="85" t="s">
        <v>38</v>
      </c>
      <c r="P757" s="85" t="s">
        <v>39</v>
      </c>
      <c r="Q757" s="85">
        <f t="shared" si="39"/>
        <v>2017</v>
      </c>
      <c r="R757" s="85" t="s">
        <v>40</v>
      </c>
      <c r="S757" s="75">
        <v>2059</v>
      </c>
      <c r="T757" s="98"/>
    </row>
    <row r="758" spans="1:20" x14ac:dyDescent="0.25">
      <c r="A758" s="99">
        <v>747</v>
      </c>
      <c r="B758" s="75">
        <v>22050741</v>
      </c>
      <c r="C758" s="75" t="s">
        <v>32</v>
      </c>
      <c r="D758" s="75" t="s">
        <v>33</v>
      </c>
      <c r="E758" s="75" t="s">
        <v>63</v>
      </c>
      <c r="F758" s="75">
        <v>1200</v>
      </c>
      <c r="G758" s="75">
        <v>2714009</v>
      </c>
      <c r="H758" s="75" t="s">
        <v>64</v>
      </c>
      <c r="I758" s="85" t="s">
        <v>512</v>
      </c>
      <c r="J758" s="85" t="s">
        <v>37</v>
      </c>
      <c r="K758" s="47">
        <v>35786</v>
      </c>
      <c r="L758" s="24">
        <v>36116</v>
      </c>
      <c r="M758" s="23">
        <v>1998</v>
      </c>
      <c r="N758" s="23">
        <v>310</v>
      </c>
      <c r="O758" s="85" t="s">
        <v>38</v>
      </c>
      <c r="P758" s="85" t="s">
        <v>39</v>
      </c>
      <c r="Q758" s="85">
        <f t="shared" si="39"/>
        <v>2018</v>
      </c>
      <c r="R758" s="85" t="s">
        <v>40</v>
      </c>
      <c r="S758" s="75">
        <v>2059</v>
      </c>
      <c r="T758" s="98"/>
    </row>
    <row r="759" spans="1:20" x14ac:dyDescent="0.25">
      <c r="A759" s="99">
        <v>748</v>
      </c>
      <c r="B759" s="75">
        <v>22050743</v>
      </c>
      <c r="C759" s="75" t="s">
        <v>32</v>
      </c>
      <c r="D759" s="75" t="s">
        <v>33</v>
      </c>
      <c r="E759" s="75" t="s">
        <v>68</v>
      </c>
      <c r="F759" s="75">
        <v>1200</v>
      </c>
      <c r="G759" s="75">
        <v>2714009</v>
      </c>
      <c r="H759" s="75">
        <v>1100</v>
      </c>
      <c r="I759" s="85" t="s">
        <v>513</v>
      </c>
      <c r="J759" s="85" t="s">
        <v>37</v>
      </c>
      <c r="K759" s="47">
        <v>33998</v>
      </c>
      <c r="L759" s="24">
        <v>34347</v>
      </c>
      <c r="M759" s="23">
        <v>1994</v>
      </c>
      <c r="N759" s="23">
        <v>178</v>
      </c>
      <c r="O759" s="85" t="s">
        <v>38</v>
      </c>
      <c r="P759" s="85" t="s">
        <v>39</v>
      </c>
      <c r="Q759" s="85">
        <f t="shared" si="39"/>
        <v>2014</v>
      </c>
      <c r="R759" s="85" t="s">
        <v>40</v>
      </c>
      <c r="S759" s="75">
        <v>2059</v>
      </c>
      <c r="T759" s="98"/>
    </row>
    <row r="760" spans="1:20" x14ac:dyDescent="0.25">
      <c r="A760" s="99">
        <v>749</v>
      </c>
      <c r="B760" s="75">
        <v>22057745</v>
      </c>
      <c r="C760" s="75" t="s">
        <v>32</v>
      </c>
      <c r="D760" s="75" t="s">
        <v>33</v>
      </c>
      <c r="E760" s="75" t="s">
        <v>34</v>
      </c>
      <c r="F760" s="75">
        <v>1200</v>
      </c>
      <c r="G760" s="75">
        <v>2714017</v>
      </c>
      <c r="H760" s="75" t="s">
        <v>35</v>
      </c>
      <c r="I760" s="85" t="s">
        <v>514</v>
      </c>
      <c r="J760" s="85" t="s">
        <v>37</v>
      </c>
      <c r="K760" s="47">
        <v>35175</v>
      </c>
      <c r="L760" s="24">
        <v>35300</v>
      </c>
      <c r="M760" s="23">
        <v>1996</v>
      </c>
      <c r="N760" s="23">
        <v>340</v>
      </c>
      <c r="O760" s="85" t="s">
        <v>38</v>
      </c>
      <c r="P760" s="85" t="s">
        <v>39</v>
      </c>
      <c r="Q760" s="85">
        <f t="shared" si="39"/>
        <v>2016</v>
      </c>
      <c r="R760" s="85" t="s">
        <v>40</v>
      </c>
      <c r="S760" s="75">
        <v>2059</v>
      </c>
      <c r="T760" s="98"/>
    </row>
    <row r="761" spans="1:20" x14ac:dyDescent="0.25">
      <c r="A761" s="99">
        <v>750</v>
      </c>
      <c r="B761" s="75">
        <v>22057746</v>
      </c>
      <c r="C761" s="75" t="s">
        <v>32</v>
      </c>
      <c r="D761" s="75" t="s">
        <v>33</v>
      </c>
      <c r="E761" s="75" t="s">
        <v>34</v>
      </c>
      <c r="F761" s="75">
        <v>1200</v>
      </c>
      <c r="G761" s="75">
        <v>2714017</v>
      </c>
      <c r="H761" s="75" t="s">
        <v>35</v>
      </c>
      <c r="I761" s="85" t="s">
        <v>515</v>
      </c>
      <c r="J761" s="85" t="s">
        <v>37</v>
      </c>
      <c r="K761" s="47">
        <v>35318</v>
      </c>
      <c r="L761" s="24">
        <v>35328</v>
      </c>
      <c r="M761" s="23">
        <v>1996</v>
      </c>
      <c r="N761" s="23">
        <v>350</v>
      </c>
      <c r="O761" s="85" t="s">
        <v>38</v>
      </c>
      <c r="P761" s="85" t="s">
        <v>39</v>
      </c>
      <c r="Q761" s="85">
        <f t="shared" si="39"/>
        <v>2016</v>
      </c>
      <c r="R761" s="85" t="s">
        <v>40</v>
      </c>
      <c r="S761" s="75">
        <v>2059</v>
      </c>
      <c r="T761" s="98"/>
    </row>
    <row r="762" spans="1:20" x14ac:dyDescent="0.25">
      <c r="A762" s="99">
        <v>751</v>
      </c>
      <c r="B762" s="75">
        <v>22057747</v>
      </c>
      <c r="C762" s="75" t="s">
        <v>32</v>
      </c>
      <c r="D762" s="75" t="s">
        <v>33</v>
      </c>
      <c r="E762" s="75" t="s">
        <v>34</v>
      </c>
      <c r="F762" s="75">
        <v>1200</v>
      </c>
      <c r="G762" s="75">
        <v>2714017</v>
      </c>
      <c r="H762" s="75" t="s">
        <v>35</v>
      </c>
      <c r="I762" s="85" t="s">
        <v>516</v>
      </c>
      <c r="J762" s="85" t="s">
        <v>37</v>
      </c>
      <c r="K762" s="47">
        <v>35306</v>
      </c>
      <c r="L762" s="24">
        <v>35320</v>
      </c>
      <c r="M762" s="23">
        <v>1996</v>
      </c>
      <c r="N762" s="23">
        <v>220</v>
      </c>
      <c r="O762" s="85" t="s">
        <v>38</v>
      </c>
      <c r="P762" s="85" t="s">
        <v>39</v>
      </c>
      <c r="Q762" s="85">
        <f t="shared" si="39"/>
        <v>2016</v>
      </c>
      <c r="R762" s="85" t="s">
        <v>40</v>
      </c>
      <c r="S762" s="75">
        <v>2059</v>
      </c>
      <c r="T762" s="98"/>
    </row>
    <row r="763" spans="1:20" x14ac:dyDescent="0.25">
      <c r="A763" s="99">
        <v>752</v>
      </c>
      <c r="B763" s="75">
        <v>22057748</v>
      </c>
      <c r="C763" s="75" t="s">
        <v>32</v>
      </c>
      <c r="D763" s="75" t="s">
        <v>33</v>
      </c>
      <c r="E763" s="75" t="s">
        <v>34</v>
      </c>
      <c r="F763" s="75">
        <v>1200</v>
      </c>
      <c r="G763" s="75">
        <v>2714017</v>
      </c>
      <c r="H763" s="75" t="s">
        <v>35</v>
      </c>
      <c r="I763" s="85" t="s">
        <v>514</v>
      </c>
      <c r="J763" s="85" t="s">
        <v>37</v>
      </c>
      <c r="K763" s="47">
        <v>35299</v>
      </c>
      <c r="L763" s="24">
        <v>35307</v>
      </c>
      <c r="M763" s="23">
        <v>1996</v>
      </c>
      <c r="N763" s="23">
        <v>250</v>
      </c>
      <c r="O763" s="85" t="s">
        <v>38</v>
      </c>
      <c r="P763" s="85" t="s">
        <v>39</v>
      </c>
      <c r="Q763" s="85">
        <f t="shared" si="39"/>
        <v>2016</v>
      </c>
      <c r="R763" s="85" t="s">
        <v>40</v>
      </c>
      <c r="S763" s="75">
        <v>2059</v>
      </c>
      <c r="T763" s="98"/>
    </row>
    <row r="764" spans="1:20" x14ac:dyDescent="0.25">
      <c r="A764" s="99">
        <v>753</v>
      </c>
      <c r="B764" s="75">
        <v>22057749</v>
      </c>
      <c r="C764" s="75" t="s">
        <v>32</v>
      </c>
      <c r="D764" s="75" t="s">
        <v>33</v>
      </c>
      <c r="E764" s="75" t="s">
        <v>34</v>
      </c>
      <c r="F764" s="75">
        <v>1200</v>
      </c>
      <c r="G764" s="75">
        <v>2714017</v>
      </c>
      <c r="H764" s="75" t="s">
        <v>35</v>
      </c>
      <c r="I764" s="85" t="s">
        <v>517</v>
      </c>
      <c r="J764" s="85" t="s">
        <v>37</v>
      </c>
      <c r="K764" s="47">
        <v>33998</v>
      </c>
      <c r="L764" s="24">
        <v>34151</v>
      </c>
      <c r="M764" s="23">
        <v>1993</v>
      </c>
      <c r="N764" s="23">
        <v>220</v>
      </c>
      <c r="O764" s="85" t="s">
        <v>38</v>
      </c>
      <c r="P764" s="85" t="s">
        <v>39</v>
      </c>
      <c r="Q764" s="85">
        <f t="shared" si="39"/>
        <v>2013</v>
      </c>
      <c r="R764" s="85" t="s">
        <v>40</v>
      </c>
      <c r="S764" s="75">
        <v>2059</v>
      </c>
      <c r="T764" s="98"/>
    </row>
    <row r="765" spans="1:20" x14ac:dyDescent="0.25">
      <c r="A765" s="99">
        <v>754</v>
      </c>
      <c r="B765" s="75">
        <v>22053532</v>
      </c>
      <c r="C765" s="75" t="s">
        <v>32</v>
      </c>
      <c r="D765" s="75" t="s">
        <v>33</v>
      </c>
      <c r="E765" s="75" t="s">
        <v>34</v>
      </c>
      <c r="F765" s="75">
        <v>1200</v>
      </c>
      <c r="G765" s="75">
        <v>2713989</v>
      </c>
      <c r="H765" s="75" t="s">
        <v>35</v>
      </c>
      <c r="I765" s="85" t="s">
        <v>57</v>
      </c>
      <c r="J765" s="85" t="s">
        <v>37</v>
      </c>
      <c r="K765" s="47">
        <v>33119</v>
      </c>
      <c r="L765" s="24">
        <v>33220</v>
      </c>
      <c r="M765" s="23">
        <v>1990</v>
      </c>
      <c r="N765" s="23">
        <v>245</v>
      </c>
      <c r="O765" s="85" t="s">
        <v>38</v>
      </c>
      <c r="P765" s="85" t="s">
        <v>39</v>
      </c>
      <c r="Q765" s="85">
        <f t="shared" si="39"/>
        <v>2010</v>
      </c>
      <c r="R765" s="85" t="s">
        <v>40</v>
      </c>
      <c r="S765" s="75">
        <v>2059</v>
      </c>
      <c r="T765" s="98"/>
    </row>
    <row r="766" spans="1:20" x14ac:dyDescent="0.25">
      <c r="A766" s="99">
        <v>755</v>
      </c>
      <c r="B766" s="75">
        <v>22053533</v>
      </c>
      <c r="C766" s="75" t="s">
        <v>32</v>
      </c>
      <c r="D766" s="75" t="s">
        <v>33</v>
      </c>
      <c r="E766" s="75" t="s">
        <v>34</v>
      </c>
      <c r="F766" s="75">
        <v>1200</v>
      </c>
      <c r="G766" s="75">
        <v>2713989</v>
      </c>
      <c r="H766" s="75" t="s">
        <v>35</v>
      </c>
      <c r="I766" s="85" t="s">
        <v>57</v>
      </c>
      <c r="J766" s="85" t="s">
        <v>37</v>
      </c>
      <c r="K766" s="47">
        <v>35213</v>
      </c>
      <c r="L766" s="24">
        <v>35243</v>
      </c>
      <c r="M766" s="23">
        <v>1996</v>
      </c>
      <c r="N766" s="23">
        <v>380</v>
      </c>
      <c r="O766" s="85" t="s">
        <v>38</v>
      </c>
      <c r="P766" s="85" t="s">
        <v>39</v>
      </c>
      <c r="Q766" s="85">
        <f t="shared" si="39"/>
        <v>2016</v>
      </c>
      <c r="R766" s="85" t="s">
        <v>40</v>
      </c>
      <c r="S766" s="75">
        <v>2059</v>
      </c>
      <c r="T766" s="98"/>
    </row>
    <row r="767" spans="1:20" x14ac:dyDescent="0.25">
      <c r="A767" s="99">
        <v>756</v>
      </c>
      <c r="B767" s="75">
        <v>22053534</v>
      </c>
      <c r="C767" s="75" t="s">
        <v>32</v>
      </c>
      <c r="D767" s="75" t="s">
        <v>33</v>
      </c>
      <c r="E767" s="75" t="s">
        <v>34</v>
      </c>
      <c r="F767" s="75">
        <v>1200</v>
      </c>
      <c r="G767" s="75">
        <v>2713989</v>
      </c>
      <c r="H767" s="75" t="s">
        <v>35</v>
      </c>
      <c r="I767" s="85" t="s">
        <v>57</v>
      </c>
      <c r="J767" s="85" t="s">
        <v>37</v>
      </c>
      <c r="K767" s="47">
        <v>35244</v>
      </c>
      <c r="L767" s="24">
        <v>35244</v>
      </c>
      <c r="M767" s="23">
        <v>1996</v>
      </c>
      <c r="N767" s="23">
        <v>250</v>
      </c>
      <c r="O767" s="85" t="s">
        <v>38</v>
      </c>
      <c r="P767" s="85" t="s">
        <v>39</v>
      </c>
      <c r="Q767" s="85">
        <f t="shared" si="39"/>
        <v>2016</v>
      </c>
      <c r="R767" s="85" t="s">
        <v>40</v>
      </c>
      <c r="S767" s="75">
        <v>2059</v>
      </c>
      <c r="T767" s="98"/>
    </row>
    <row r="768" spans="1:20" x14ac:dyDescent="0.25">
      <c r="A768" s="99">
        <v>757</v>
      </c>
      <c r="B768" s="75">
        <v>22053535</v>
      </c>
      <c r="C768" s="75" t="s">
        <v>32</v>
      </c>
      <c r="D768" s="75" t="s">
        <v>33</v>
      </c>
      <c r="E768" s="75" t="s">
        <v>34</v>
      </c>
      <c r="F768" s="75">
        <v>1200</v>
      </c>
      <c r="G768" s="75">
        <v>2713989</v>
      </c>
      <c r="H768" s="75" t="s">
        <v>35</v>
      </c>
      <c r="I768" s="85" t="s">
        <v>518</v>
      </c>
      <c r="J768" s="85" t="s">
        <v>37</v>
      </c>
      <c r="K768" s="47">
        <v>29962</v>
      </c>
      <c r="L768" s="24">
        <v>30127</v>
      </c>
      <c r="M768" s="23">
        <v>1982</v>
      </c>
      <c r="N768" s="23">
        <v>300</v>
      </c>
      <c r="O768" s="85" t="s">
        <v>38</v>
      </c>
      <c r="P768" s="85" t="s">
        <v>39</v>
      </c>
      <c r="Q768" s="85">
        <f t="shared" si="39"/>
        <v>2002</v>
      </c>
      <c r="R768" s="85" t="s">
        <v>40</v>
      </c>
      <c r="S768" s="75">
        <v>2059</v>
      </c>
      <c r="T768" s="98"/>
    </row>
    <row r="769" spans="1:20" x14ac:dyDescent="0.25">
      <c r="A769" s="99">
        <v>758</v>
      </c>
      <c r="B769" s="75">
        <v>22053536</v>
      </c>
      <c r="C769" s="75" t="s">
        <v>32</v>
      </c>
      <c r="D769" s="75" t="s">
        <v>33</v>
      </c>
      <c r="E769" s="75" t="s">
        <v>34</v>
      </c>
      <c r="F769" s="75">
        <v>1200</v>
      </c>
      <c r="G769" s="75">
        <v>2713989</v>
      </c>
      <c r="H769" s="75" t="s">
        <v>35</v>
      </c>
      <c r="I769" s="85" t="s">
        <v>57</v>
      </c>
      <c r="J769" s="85" t="s">
        <v>37</v>
      </c>
      <c r="K769" s="47">
        <v>32150</v>
      </c>
      <c r="L769" s="24">
        <v>32503</v>
      </c>
      <c r="M769" s="23">
        <v>1988</v>
      </c>
      <c r="N769" s="23">
        <v>400</v>
      </c>
      <c r="O769" s="85" t="s">
        <v>38</v>
      </c>
      <c r="P769" s="85" t="s">
        <v>39</v>
      </c>
      <c r="Q769" s="85">
        <f t="shared" si="39"/>
        <v>2008</v>
      </c>
      <c r="R769" s="85" t="s">
        <v>40</v>
      </c>
      <c r="S769" s="75">
        <v>2059</v>
      </c>
      <c r="T769" s="98"/>
    </row>
    <row r="770" spans="1:20" x14ac:dyDescent="0.25">
      <c r="A770" s="99">
        <v>759</v>
      </c>
      <c r="B770" s="75">
        <v>22053537</v>
      </c>
      <c r="C770" s="75" t="s">
        <v>32</v>
      </c>
      <c r="D770" s="75" t="s">
        <v>33</v>
      </c>
      <c r="E770" s="75" t="s">
        <v>34</v>
      </c>
      <c r="F770" s="75">
        <v>1200</v>
      </c>
      <c r="G770" s="75">
        <v>2713989</v>
      </c>
      <c r="H770" s="75" t="s">
        <v>35</v>
      </c>
      <c r="I770" s="85" t="s">
        <v>57</v>
      </c>
      <c r="J770" s="85" t="s">
        <v>37</v>
      </c>
      <c r="K770" s="47">
        <v>33210</v>
      </c>
      <c r="L770" s="24">
        <v>33357</v>
      </c>
      <c r="M770" s="23">
        <v>1991</v>
      </c>
      <c r="N770" s="23">
        <v>270</v>
      </c>
      <c r="O770" s="85" t="s">
        <v>38</v>
      </c>
      <c r="P770" s="85" t="s">
        <v>39</v>
      </c>
      <c r="Q770" s="85">
        <f t="shared" si="39"/>
        <v>2011</v>
      </c>
      <c r="R770" s="85" t="s">
        <v>40</v>
      </c>
      <c r="S770" s="75">
        <v>2059</v>
      </c>
      <c r="T770" s="98"/>
    </row>
    <row r="771" spans="1:20" x14ac:dyDescent="0.25">
      <c r="A771" s="99">
        <v>760</v>
      </c>
      <c r="B771" s="75">
        <v>22053538</v>
      </c>
      <c r="C771" s="75" t="s">
        <v>32</v>
      </c>
      <c r="D771" s="75" t="s">
        <v>33</v>
      </c>
      <c r="E771" s="75" t="s">
        <v>34</v>
      </c>
      <c r="F771" s="75">
        <v>1200</v>
      </c>
      <c r="G771" s="75">
        <v>2713989</v>
      </c>
      <c r="H771" s="75" t="s">
        <v>35</v>
      </c>
      <c r="I771" s="85" t="s">
        <v>57</v>
      </c>
      <c r="J771" s="85" t="s">
        <v>37</v>
      </c>
      <c r="K771" s="47">
        <v>32505</v>
      </c>
      <c r="L771" s="24">
        <v>32868</v>
      </c>
      <c r="M771" s="23">
        <v>1989</v>
      </c>
      <c r="N771" s="23">
        <v>405</v>
      </c>
      <c r="O771" s="85" t="s">
        <v>38</v>
      </c>
      <c r="P771" s="85" t="s">
        <v>39</v>
      </c>
      <c r="Q771" s="85">
        <f t="shared" si="39"/>
        <v>2009</v>
      </c>
      <c r="R771" s="85" t="s">
        <v>40</v>
      </c>
      <c r="S771" s="75">
        <v>2059</v>
      </c>
      <c r="T771" s="98"/>
    </row>
    <row r="772" spans="1:20" x14ac:dyDescent="0.25">
      <c r="A772" s="99">
        <v>761</v>
      </c>
      <c r="B772" s="75">
        <v>22058904</v>
      </c>
      <c r="C772" s="75" t="s">
        <v>32</v>
      </c>
      <c r="D772" s="75" t="s">
        <v>33</v>
      </c>
      <c r="E772" s="75" t="s">
        <v>58</v>
      </c>
      <c r="F772" s="75">
        <v>1200</v>
      </c>
      <c r="G772" s="75">
        <v>2714209</v>
      </c>
      <c r="H772" s="75">
        <v>3001</v>
      </c>
      <c r="I772" s="85" t="s">
        <v>61</v>
      </c>
      <c r="J772" s="85" t="s">
        <v>37</v>
      </c>
      <c r="K772" s="47">
        <v>36081</v>
      </c>
      <c r="L772" s="24">
        <v>36199</v>
      </c>
      <c r="M772" s="23">
        <v>1999</v>
      </c>
      <c r="N772" s="23">
        <v>7</v>
      </c>
      <c r="O772" s="85" t="s">
        <v>38</v>
      </c>
      <c r="P772" s="85" t="s">
        <v>39</v>
      </c>
      <c r="Q772" s="85">
        <f t="shared" si="39"/>
        <v>2019</v>
      </c>
      <c r="R772" s="85" t="s">
        <v>60</v>
      </c>
      <c r="S772" s="75">
        <v>2059</v>
      </c>
      <c r="T772" s="98"/>
    </row>
    <row r="773" spans="1:20" x14ac:dyDescent="0.25">
      <c r="A773" s="99">
        <v>762</v>
      </c>
      <c r="B773" s="75">
        <v>22058910</v>
      </c>
      <c r="C773" s="75" t="s">
        <v>32</v>
      </c>
      <c r="D773" s="75" t="s">
        <v>33</v>
      </c>
      <c r="E773" s="75" t="s">
        <v>58</v>
      </c>
      <c r="F773" s="75">
        <v>1200</v>
      </c>
      <c r="G773" s="75">
        <v>2714209</v>
      </c>
      <c r="H773" s="75">
        <v>3001</v>
      </c>
      <c r="I773" s="85" t="s">
        <v>61</v>
      </c>
      <c r="J773" s="85" t="s">
        <v>37</v>
      </c>
      <c r="K773" s="47">
        <v>36143</v>
      </c>
      <c r="L773" s="24">
        <v>36143</v>
      </c>
      <c r="M773" s="23">
        <v>1998</v>
      </c>
      <c r="N773" s="23">
        <v>5</v>
      </c>
      <c r="O773" s="85" t="s">
        <v>38</v>
      </c>
      <c r="P773" s="85" t="s">
        <v>39</v>
      </c>
      <c r="Q773" s="85">
        <f t="shared" si="39"/>
        <v>2018</v>
      </c>
      <c r="R773" s="85" t="s">
        <v>60</v>
      </c>
      <c r="S773" s="75">
        <v>2059</v>
      </c>
      <c r="T773" s="98"/>
    </row>
    <row r="774" spans="1:20" x14ac:dyDescent="0.25">
      <c r="A774" s="99">
        <v>763</v>
      </c>
      <c r="B774" s="75">
        <v>22058911</v>
      </c>
      <c r="C774" s="75" t="s">
        <v>32</v>
      </c>
      <c r="D774" s="75" t="s">
        <v>33</v>
      </c>
      <c r="E774" s="75" t="s">
        <v>58</v>
      </c>
      <c r="F774" s="75">
        <v>1200</v>
      </c>
      <c r="G774" s="75">
        <v>2714209</v>
      </c>
      <c r="H774" s="75">
        <v>3001</v>
      </c>
      <c r="I774" s="85" t="s">
        <v>61</v>
      </c>
      <c r="J774" s="85" t="s">
        <v>37</v>
      </c>
      <c r="K774" s="47">
        <v>36182</v>
      </c>
      <c r="L774" s="24">
        <v>36182</v>
      </c>
      <c r="M774" s="23">
        <v>1999</v>
      </c>
      <c r="N774" s="23">
        <v>6</v>
      </c>
      <c r="O774" s="85" t="s">
        <v>38</v>
      </c>
      <c r="P774" s="85" t="s">
        <v>39</v>
      </c>
      <c r="Q774" s="85">
        <f t="shared" si="39"/>
        <v>2019</v>
      </c>
      <c r="R774" s="85" t="s">
        <v>60</v>
      </c>
      <c r="S774" s="75">
        <v>2059</v>
      </c>
      <c r="T774" s="98"/>
    </row>
    <row r="775" spans="1:20" x14ac:dyDescent="0.25">
      <c r="A775" s="99">
        <v>764</v>
      </c>
      <c r="B775" s="75">
        <v>22058912</v>
      </c>
      <c r="C775" s="75" t="s">
        <v>32</v>
      </c>
      <c r="D775" s="75" t="s">
        <v>33</v>
      </c>
      <c r="E775" s="75" t="s">
        <v>58</v>
      </c>
      <c r="F775" s="75">
        <v>1200</v>
      </c>
      <c r="G775" s="75">
        <v>2714209</v>
      </c>
      <c r="H775" s="75">
        <v>3001</v>
      </c>
      <c r="I775" s="85" t="s">
        <v>59</v>
      </c>
      <c r="J775" s="85" t="s">
        <v>37</v>
      </c>
      <c r="K775" s="47">
        <v>36006</v>
      </c>
      <c r="L775" s="24">
        <v>36250</v>
      </c>
      <c r="M775" s="23">
        <v>1999</v>
      </c>
      <c r="N775" s="23">
        <v>5</v>
      </c>
      <c r="O775" s="85" t="s">
        <v>38</v>
      </c>
      <c r="P775" s="85" t="s">
        <v>39</v>
      </c>
      <c r="Q775" s="85">
        <f t="shared" si="39"/>
        <v>2019</v>
      </c>
      <c r="R775" s="85" t="s">
        <v>60</v>
      </c>
      <c r="S775" s="75">
        <v>2059</v>
      </c>
      <c r="T775" s="98"/>
    </row>
    <row r="776" spans="1:20" x14ac:dyDescent="0.25">
      <c r="A776" s="99">
        <v>765</v>
      </c>
      <c r="B776" s="75">
        <v>22854683</v>
      </c>
      <c r="C776" s="75" t="s">
        <v>32</v>
      </c>
      <c r="D776" s="75" t="s">
        <v>70</v>
      </c>
      <c r="E776" s="75" t="s">
        <v>131</v>
      </c>
      <c r="F776" s="75">
        <v>1100</v>
      </c>
      <c r="G776" s="75">
        <v>2728786</v>
      </c>
      <c r="H776" s="75" t="s">
        <v>132</v>
      </c>
      <c r="I776" s="85" t="s">
        <v>519</v>
      </c>
      <c r="J776" s="85" t="s">
        <v>37</v>
      </c>
      <c r="K776" s="47">
        <v>36047</v>
      </c>
      <c r="L776" s="24">
        <v>36175</v>
      </c>
      <c r="M776" s="23">
        <v>1999</v>
      </c>
      <c r="N776" s="23">
        <v>220</v>
      </c>
      <c r="O776" s="85" t="s">
        <v>38</v>
      </c>
      <c r="P776" s="85" t="s">
        <v>39</v>
      </c>
      <c r="Q776" s="85">
        <f>SUM(M776+10)</f>
        <v>2009</v>
      </c>
      <c r="R776" s="85" t="s">
        <v>40</v>
      </c>
      <c r="S776" s="75">
        <v>2059</v>
      </c>
      <c r="T776" s="98"/>
    </row>
    <row r="777" spans="1:20" x14ac:dyDescent="0.25">
      <c r="A777" s="99">
        <v>766</v>
      </c>
      <c r="B777" s="75">
        <v>22111317</v>
      </c>
      <c r="C777" s="75" t="s">
        <v>32</v>
      </c>
      <c r="D777" s="75" t="s">
        <v>219</v>
      </c>
      <c r="E777" s="75" t="s">
        <v>220</v>
      </c>
      <c r="F777" s="75">
        <v>1302</v>
      </c>
      <c r="G777" s="75">
        <v>2735065</v>
      </c>
      <c r="H777" s="75">
        <v>3506</v>
      </c>
      <c r="I777" s="85" t="s">
        <v>520</v>
      </c>
      <c r="J777" s="85" t="s">
        <v>37</v>
      </c>
      <c r="K777" s="47">
        <v>30904</v>
      </c>
      <c r="L777" s="24">
        <v>34173</v>
      </c>
      <c r="M777" s="23">
        <v>1993</v>
      </c>
      <c r="N777" s="23">
        <v>110</v>
      </c>
      <c r="O777" s="85" t="s">
        <v>38</v>
      </c>
      <c r="P777" s="85" t="s">
        <v>39</v>
      </c>
      <c r="Q777" s="85">
        <f>SUM(M777+10)</f>
        <v>2003</v>
      </c>
      <c r="R777" s="85" t="s">
        <v>40</v>
      </c>
      <c r="S777" s="75">
        <v>2059</v>
      </c>
      <c r="T777" s="98"/>
    </row>
    <row r="778" spans="1:20" x14ac:dyDescent="0.25">
      <c r="A778" s="99">
        <v>767</v>
      </c>
      <c r="B778" s="75">
        <v>22111318</v>
      </c>
      <c r="C778" s="75" t="s">
        <v>32</v>
      </c>
      <c r="D778" s="75" t="s">
        <v>219</v>
      </c>
      <c r="E778" s="75" t="s">
        <v>220</v>
      </c>
      <c r="F778" s="75">
        <v>1302</v>
      </c>
      <c r="G778" s="75">
        <v>2735065</v>
      </c>
      <c r="H778" s="75">
        <v>3506</v>
      </c>
      <c r="I778" s="85" t="s">
        <v>520</v>
      </c>
      <c r="J778" s="85" t="s">
        <v>37</v>
      </c>
      <c r="K778" s="47">
        <v>32301</v>
      </c>
      <c r="L778" s="24">
        <v>34130</v>
      </c>
      <c r="M778" s="23">
        <v>1993</v>
      </c>
      <c r="N778" s="23">
        <v>210</v>
      </c>
      <c r="O778" s="85" t="s">
        <v>38</v>
      </c>
      <c r="P778" s="85" t="s">
        <v>39</v>
      </c>
      <c r="Q778" s="85">
        <f>SUM(M778+10)</f>
        <v>2003</v>
      </c>
      <c r="R778" s="85" t="s">
        <v>40</v>
      </c>
      <c r="S778" s="75">
        <v>2059</v>
      </c>
      <c r="T778" s="98"/>
    </row>
    <row r="779" spans="1:20" x14ac:dyDescent="0.25">
      <c r="A779" s="99">
        <v>768</v>
      </c>
      <c r="B779" s="75">
        <v>21947192</v>
      </c>
      <c r="C779" s="75" t="s">
        <v>32</v>
      </c>
      <c r="D779" s="75" t="s">
        <v>33</v>
      </c>
      <c r="E779" s="75" t="s">
        <v>68</v>
      </c>
      <c r="F779" s="75">
        <v>1200</v>
      </c>
      <c r="G779" s="75">
        <v>2729565</v>
      </c>
      <c r="H779" s="75">
        <v>1100</v>
      </c>
      <c r="I779" s="85" t="s">
        <v>521</v>
      </c>
      <c r="J779" s="85" t="s">
        <v>37</v>
      </c>
      <c r="K779" s="47">
        <v>36068</v>
      </c>
      <c r="L779" s="24">
        <v>36160</v>
      </c>
      <c r="M779" s="23">
        <v>1998</v>
      </c>
      <c r="N779" s="23">
        <v>256</v>
      </c>
      <c r="O779" s="85" t="s">
        <v>38</v>
      </c>
      <c r="P779" s="85" t="s">
        <v>39</v>
      </c>
      <c r="Q779" s="85">
        <f t="shared" ref="Q779:Q788" si="40">SUM(M779+20)</f>
        <v>2018</v>
      </c>
      <c r="R779" s="85" t="s">
        <v>40</v>
      </c>
      <c r="S779" s="75">
        <v>2059</v>
      </c>
      <c r="T779" s="98"/>
    </row>
    <row r="780" spans="1:20" x14ac:dyDescent="0.25">
      <c r="A780" s="99">
        <v>769</v>
      </c>
      <c r="B780" s="75">
        <v>21947193</v>
      </c>
      <c r="C780" s="75" t="s">
        <v>32</v>
      </c>
      <c r="D780" s="75" t="s">
        <v>33</v>
      </c>
      <c r="E780" s="75" t="s">
        <v>68</v>
      </c>
      <c r="F780" s="75">
        <v>1200</v>
      </c>
      <c r="G780" s="75">
        <v>2729565</v>
      </c>
      <c r="H780" s="75">
        <v>1100</v>
      </c>
      <c r="I780" s="85" t="s">
        <v>522</v>
      </c>
      <c r="J780" s="85" t="s">
        <v>37</v>
      </c>
      <c r="K780" s="47">
        <v>36068</v>
      </c>
      <c r="L780" s="24">
        <v>36191</v>
      </c>
      <c r="M780" s="23">
        <v>1999</v>
      </c>
      <c r="N780" s="23">
        <v>287</v>
      </c>
      <c r="O780" s="85" t="s">
        <v>38</v>
      </c>
      <c r="P780" s="85" t="s">
        <v>39</v>
      </c>
      <c r="Q780" s="85">
        <f t="shared" si="40"/>
        <v>2019</v>
      </c>
      <c r="R780" s="85" t="s">
        <v>40</v>
      </c>
      <c r="S780" s="75">
        <v>2059</v>
      </c>
      <c r="T780" s="98"/>
    </row>
    <row r="781" spans="1:20" x14ac:dyDescent="0.25">
      <c r="A781" s="99">
        <v>770</v>
      </c>
      <c r="B781" s="75">
        <v>22058610</v>
      </c>
      <c r="C781" s="75" t="s">
        <v>32</v>
      </c>
      <c r="D781" s="75" t="s">
        <v>33</v>
      </c>
      <c r="E781" s="75" t="s">
        <v>63</v>
      </c>
      <c r="F781" s="75">
        <v>1200</v>
      </c>
      <c r="G781" s="75">
        <v>2714195</v>
      </c>
      <c r="H781" s="75" t="s">
        <v>64</v>
      </c>
      <c r="I781" s="85" t="s">
        <v>318</v>
      </c>
      <c r="J781" s="85" t="s">
        <v>37</v>
      </c>
      <c r="K781" s="47">
        <v>36159</v>
      </c>
      <c r="L781" s="24">
        <v>36159</v>
      </c>
      <c r="M781" s="23">
        <v>1998</v>
      </c>
      <c r="N781" s="23">
        <v>450</v>
      </c>
      <c r="O781" s="85" t="s">
        <v>38</v>
      </c>
      <c r="P781" s="85" t="s">
        <v>39</v>
      </c>
      <c r="Q781" s="85">
        <f t="shared" si="40"/>
        <v>2018</v>
      </c>
      <c r="R781" s="85" t="s">
        <v>40</v>
      </c>
      <c r="S781" s="75">
        <v>2059</v>
      </c>
      <c r="T781" s="98"/>
    </row>
    <row r="782" spans="1:20" x14ac:dyDescent="0.25">
      <c r="A782" s="99">
        <v>771</v>
      </c>
      <c r="B782" s="75">
        <v>22050196</v>
      </c>
      <c r="C782" s="75" t="s">
        <v>32</v>
      </c>
      <c r="D782" s="75" t="s">
        <v>33</v>
      </c>
      <c r="E782" s="75" t="s">
        <v>50</v>
      </c>
      <c r="F782" s="75">
        <v>1200</v>
      </c>
      <c r="G782" s="75">
        <v>2762800</v>
      </c>
      <c r="H782" s="75">
        <v>3504</v>
      </c>
      <c r="I782" s="85" t="s">
        <v>36</v>
      </c>
      <c r="J782" s="85" t="s">
        <v>37</v>
      </c>
      <c r="K782" s="47">
        <v>36053</v>
      </c>
      <c r="L782" s="24">
        <v>36159</v>
      </c>
      <c r="M782" s="23">
        <v>1998</v>
      </c>
      <c r="N782" s="23">
        <v>159</v>
      </c>
      <c r="O782" s="85" t="s">
        <v>38</v>
      </c>
      <c r="P782" s="85" t="s">
        <v>39</v>
      </c>
      <c r="Q782" s="85">
        <f t="shared" si="40"/>
        <v>2018</v>
      </c>
      <c r="R782" s="85" t="s">
        <v>40</v>
      </c>
      <c r="S782" s="75">
        <v>2059</v>
      </c>
      <c r="T782" s="98"/>
    </row>
    <row r="783" spans="1:20" x14ac:dyDescent="0.25">
      <c r="A783" s="99">
        <v>772</v>
      </c>
      <c r="B783" s="75">
        <v>22050198</v>
      </c>
      <c r="C783" s="75" t="s">
        <v>32</v>
      </c>
      <c r="D783" s="75" t="s">
        <v>33</v>
      </c>
      <c r="E783" s="75" t="s">
        <v>34</v>
      </c>
      <c r="F783" s="75">
        <v>1200</v>
      </c>
      <c r="G783" s="75">
        <v>2762800</v>
      </c>
      <c r="H783" s="75" t="s">
        <v>35</v>
      </c>
      <c r="I783" s="85" t="s">
        <v>523</v>
      </c>
      <c r="J783" s="85" t="s">
        <v>37</v>
      </c>
      <c r="K783" s="47">
        <v>35270</v>
      </c>
      <c r="L783" s="24">
        <v>35459</v>
      </c>
      <c r="M783" s="23">
        <v>1997</v>
      </c>
      <c r="N783" s="23">
        <v>19</v>
      </c>
      <c r="O783" s="85" t="s">
        <v>38</v>
      </c>
      <c r="P783" s="85" t="s">
        <v>39</v>
      </c>
      <c r="Q783" s="85">
        <f t="shared" si="40"/>
        <v>2017</v>
      </c>
      <c r="R783" s="85" t="s">
        <v>40</v>
      </c>
      <c r="S783" s="75">
        <v>2059</v>
      </c>
      <c r="T783" s="98"/>
    </row>
    <row r="784" spans="1:20" ht="26.25" x14ac:dyDescent="0.25">
      <c r="A784" s="99">
        <v>773</v>
      </c>
      <c r="B784" s="75">
        <v>22060608</v>
      </c>
      <c r="C784" s="75" t="s">
        <v>32</v>
      </c>
      <c r="D784" s="75" t="s">
        <v>33</v>
      </c>
      <c r="E784" s="75" t="s">
        <v>68</v>
      </c>
      <c r="F784" s="75">
        <v>1200</v>
      </c>
      <c r="G784" s="75">
        <v>2714088</v>
      </c>
      <c r="H784" s="75">
        <v>1100</v>
      </c>
      <c r="I784" s="85" t="s">
        <v>524</v>
      </c>
      <c r="J784" s="85" t="s">
        <v>37</v>
      </c>
      <c r="K784" s="47">
        <v>32938</v>
      </c>
      <c r="L784" s="24">
        <v>33238</v>
      </c>
      <c r="M784" s="23">
        <v>1990</v>
      </c>
      <c r="N784" s="23">
        <v>228</v>
      </c>
      <c r="O784" s="85" t="s">
        <v>38</v>
      </c>
      <c r="P784" s="85" t="s">
        <v>39</v>
      </c>
      <c r="Q784" s="85">
        <f t="shared" si="40"/>
        <v>2010</v>
      </c>
      <c r="R784" s="85" t="s">
        <v>40</v>
      </c>
      <c r="S784" s="75">
        <v>2059</v>
      </c>
      <c r="T784" s="98"/>
    </row>
    <row r="785" spans="1:20" x14ac:dyDescent="0.25">
      <c r="A785" s="99">
        <v>774</v>
      </c>
      <c r="B785" s="75">
        <v>22069311</v>
      </c>
      <c r="C785" s="75" t="s">
        <v>32</v>
      </c>
      <c r="D785" s="75" t="s">
        <v>33</v>
      </c>
      <c r="E785" s="75" t="s">
        <v>63</v>
      </c>
      <c r="F785" s="75">
        <v>1200</v>
      </c>
      <c r="G785" s="75">
        <v>2714088</v>
      </c>
      <c r="H785" s="75" t="s">
        <v>64</v>
      </c>
      <c r="I785" s="85" t="s">
        <v>525</v>
      </c>
      <c r="J785" s="85" t="s">
        <v>37</v>
      </c>
      <c r="K785" s="47">
        <v>36052</v>
      </c>
      <c r="L785" s="24">
        <v>36068</v>
      </c>
      <c r="M785" s="23">
        <v>1998</v>
      </c>
      <c r="N785" s="23">
        <v>315</v>
      </c>
      <c r="O785" s="85" t="s">
        <v>38</v>
      </c>
      <c r="P785" s="85" t="s">
        <v>39</v>
      </c>
      <c r="Q785" s="85">
        <f t="shared" si="40"/>
        <v>2018</v>
      </c>
      <c r="R785" s="85" t="s">
        <v>40</v>
      </c>
      <c r="S785" s="75">
        <v>2059</v>
      </c>
      <c r="T785" s="98"/>
    </row>
    <row r="786" spans="1:20" x14ac:dyDescent="0.25">
      <c r="A786" s="99">
        <v>775</v>
      </c>
      <c r="B786" s="75">
        <v>22069312</v>
      </c>
      <c r="C786" s="75" t="s">
        <v>32</v>
      </c>
      <c r="D786" s="75" t="s">
        <v>33</v>
      </c>
      <c r="E786" s="75" t="s">
        <v>63</v>
      </c>
      <c r="F786" s="75">
        <v>1200</v>
      </c>
      <c r="G786" s="75">
        <v>2714088</v>
      </c>
      <c r="H786" s="75" t="s">
        <v>64</v>
      </c>
      <c r="I786" s="85" t="s">
        <v>526</v>
      </c>
      <c r="J786" s="85" t="s">
        <v>37</v>
      </c>
      <c r="K786" s="47">
        <v>36129</v>
      </c>
      <c r="L786" s="24">
        <v>36129</v>
      </c>
      <c r="M786" s="23">
        <v>1998</v>
      </c>
      <c r="N786" s="23">
        <v>405</v>
      </c>
      <c r="O786" s="85" t="s">
        <v>38</v>
      </c>
      <c r="P786" s="85" t="s">
        <v>39</v>
      </c>
      <c r="Q786" s="85">
        <f t="shared" si="40"/>
        <v>2018</v>
      </c>
      <c r="R786" s="85" t="s">
        <v>40</v>
      </c>
      <c r="S786" s="75">
        <v>2059</v>
      </c>
      <c r="T786" s="98"/>
    </row>
    <row r="787" spans="1:20" x14ac:dyDescent="0.25">
      <c r="A787" s="99">
        <v>776</v>
      </c>
      <c r="B787" s="75">
        <v>22119096</v>
      </c>
      <c r="C787" s="75" t="s">
        <v>32</v>
      </c>
      <c r="D787" s="75" t="s">
        <v>33</v>
      </c>
      <c r="E787" s="75" t="s">
        <v>46</v>
      </c>
      <c r="F787" s="75">
        <v>1200</v>
      </c>
      <c r="G787" s="75">
        <v>2728678</v>
      </c>
      <c r="H787" s="75" t="s">
        <v>47</v>
      </c>
      <c r="I787" s="85" t="s">
        <v>503</v>
      </c>
      <c r="J787" s="85" t="s">
        <v>37</v>
      </c>
      <c r="K787" s="47">
        <v>33421</v>
      </c>
      <c r="L787" s="24">
        <v>33599</v>
      </c>
      <c r="M787" s="23">
        <v>1991</v>
      </c>
      <c r="N787" s="23">
        <v>380</v>
      </c>
      <c r="O787" s="85" t="s">
        <v>38</v>
      </c>
      <c r="P787" s="85" t="s">
        <v>39</v>
      </c>
      <c r="Q787" s="85">
        <f t="shared" si="40"/>
        <v>2011</v>
      </c>
      <c r="R787" s="85" t="s">
        <v>40</v>
      </c>
      <c r="S787" s="75">
        <v>2059</v>
      </c>
      <c r="T787" s="98"/>
    </row>
    <row r="788" spans="1:20" x14ac:dyDescent="0.25">
      <c r="A788" s="99">
        <v>777</v>
      </c>
      <c r="B788" s="75">
        <v>22119090</v>
      </c>
      <c r="C788" s="75" t="s">
        <v>32</v>
      </c>
      <c r="D788" s="75" t="s">
        <v>33</v>
      </c>
      <c r="E788" s="75" t="s">
        <v>34</v>
      </c>
      <c r="F788" s="75">
        <v>1200</v>
      </c>
      <c r="G788" s="75">
        <v>2713989</v>
      </c>
      <c r="H788" s="75" t="s">
        <v>35</v>
      </c>
      <c r="I788" s="85" t="s">
        <v>527</v>
      </c>
      <c r="J788" s="85" t="s">
        <v>37</v>
      </c>
      <c r="K788" s="47">
        <v>28867</v>
      </c>
      <c r="L788" s="24">
        <v>29034</v>
      </c>
      <c r="M788" s="23">
        <v>1979</v>
      </c>
      <c r="N788" s="23">
        <v>250</v>
      </c>
      <c r="O788" s="85" t="s">
        <v>38</v>
      </c>
      <c r="P788" s="85" t="s">
        <v>39</v>
      </c>
      <c r="Q788" s="85">
        <f t="shared" si="40"/>
        <v>1999</v>
      </c>
      <c r="R788" s="85" t="s">
        <v>40</v>
      </c>
      <c r="S788" s="75">
        <v>2059</v>
      </c>
      <c r="T788" s="98"/>
    </row>
    <row r="789" spans="1:20" ht="26.25" x14ac:dyDescent="0.25">
      <c r="A789" s="99">
        <v>778</v>
      </c>
      <c r="B789" s="75">
        <v>22119684</v>
      </c>
      <c r="C789" s="75" t="s">
        <v>32</v>
      </c>
      <c r="D789" s="75" t="s">
        <v>113</v>
      </c>
      <c r="E789" s="75" t="s">
        <v>89</v>
      </c>
      <c r="F789" s="75">
        <v>1010</v>
      </c>
      <c r="G789" s="75">
        <v>2714666</v>
      </c>
      <c r="H789" s="75">
        <v>2305</v>
      </c>
      <c r="I789" s="85" t="s">
        <v>437</v>
      </c>
      <c r="J789" s="85" t="s">
        <v>37</v>
      </c>
      <c r="K789" s="47">
        <v>35433</v>
      </c>
      <c r="L789" s="24">
        <v>35541</v>
      </c>
      <c r="M789" s="23">
        <v>1997</v>
      </c>
      <c r="N789" s="23">
        <v>110</v>
      </c>
      <c r="O789" s="85" t="s">
        <v>38</v>
      </c>
      <c r="P789" s="85" t="s">
        <v>39</v>
      </c>
      <c r="Q789" s="85">
        <f t="shared" ref="Q789:Q794" si="41">SUM(M789+10)</f>
        <v>2007</v>
      </c>
      <c r="R789" s="85" t="s">
        <v>40</v>
      </c>
      <c r="S789" s="75">
        <v>2059</v>
      </c>
      <c r="T789" s="98"/>
    </row>
    <row r="790" spans="1:20" ht="26.25" x14ac:dyDescent="0.25">
      <c r="A790" s="99">
        <v>779</v>
      </c>
      <c r="B790" s="75">
        <v>22119685</v>
      </c>
      <c r="C790" s="75" t="s">
        <v>32</v>
      </c>
      <c r="D790" s="75" t="s">
        <v>70</v>
      </c>
      <c r="E790" s="75" t="s">
        <v>89</v>
      </c>
      <c r="F790" s="75">
        <v>1100</v>
      </c>
      <c r="G790" s="75">
        <v>2714666</v>
      </c>
      <c r="H790" s="75">
        <v>2305</v>
      </c>
      <c r="I790" s="85" t="s">
        <v>437</v>
      </c>
      <c r="J790" s="85" t="s">
        <v>37</v>
      </c>
      <c r="K790" s="47">
        <v>35254</v>
      </c>
      <c r="L790" s="24">
        <v>35383</v>
      </c>
      <c r="M790" s="23">
        <v>1996</v>
      </c>
      <c r="N790" s="23">
        <v>180</v>
      </c>
      <c r="O790" s="85" t="s">
        <v>38</v>
      </c>
      <c r="P790" s="85" t="s">
        <v>39</v>
      </c>
      <c r="Q790" s="85">
        <f t="shared" si="41"/>
        <v>2006</v>
      </c>
      <c r="R790" s="85" t="s">
        <v>40</v>
      </c>
      <c r="S790" s="75">
        <v>2059</v>
      </c>
      <c r="T790" s="98"/>
    </row>
    <row r="791" spans="1:20" ht="26.25" x14ac:dyDescent="0.25">
      <c r="A791" s="99">
        <v>780</v>
      </c>
      <c r="B791" s="75">
        <v>22119687</v>
      </c>
      <c r="C791" s="75" t="s">
        <v>32</v>
      </c>
      <c r="D791" s="75" t="s">
        <v>70</v>
      </c>
      <c r="E791" s="75" t="s">
        <v>89</v>
      </c>
      <c r="F791" s="75">
        <v>1100</v>
      </c>
      <c r="G791" s="75">
        <v>2714666</v>
      </c>
      <c r="H791" s="75">
        <v>2305</v>
      </c>
      <c r="I791" s="85" t="s">
        <v>528</v>
      </c>
      <c r="J791" s="85" t="s">
        <v>37</v>
      </c>
      <c r="K791" s="47">
        <v>35362</v>
      </c>
      <c r="L791" s="24">
        <v>35426</v>
      </c>
      <c r="M791" s="23">
        <v>1996</v>
      </c>
      <c r="N791" s="23">
        <v>86</v>
      </c>
      <c r="O791" s="85" t="s">
        <v>38</v>
      </c>
      <c r="P791" s="85" t="s">
        <v>39</v>
      </c>
      <c r="Q791" s="85">
        <f t="shared" si="41"/>
        <v>2006</v>
      </c>
      <c r="R791" s="85" t="s">
        <v>40</v>
      </c>
      <c r="S791" s="75">
        <v>2059</v>
      </c>
      <c r="T791" s="98"/>
    </row>
    <row r="792" spans="1:20" ht="26.25" x14ac:dyDescent="0.25">
      <c r="A792" s="99">
        <v>781</v>
      </c>
      <c r="B792" s="75">
        <v>22119688</v>
      </c>
      <c r="C792" s="75" t="s">
        <v>32</v>
      </c>
      <c r="D792" s="75" t="s">
        <v>113</v>
      </c>
      <c r="E792" s="75" t="s">
        <v>89</v>
      </c>
      <c r="F792" s="75">
        <v>1010</v>
      </c>
      <c r="G792" s="75">
        <v>2714666</v>
      </c>
      <c r="H792" s="75">
        <v>2305</v>
      </c>
      <c r="I792" s="85" t="s">
        <v>528</v>
      </c>
      <c r="J792" s="85" t="s">
        <v>37</v>
      </c>
      <c r="K792" s="47">
        <v>36179</v>
      </c>
      <c r="L792" s="24">
        <v>36203</v>
      </c>
      <c r="M792" s="23">
        <v>1999</v>
      </c>
      <c r="N792" s="23">
        <v>51</v>
      </c>
      <c r="O792" s="85" t="s">
        <v>38</v>
      </c>
      <c r="P792" s="85" t="s">
        <v>39</v>
      </c>
      <c r="Q792" s="85">
        <f t="shared" si="41"/>
        <v>2009</v>
      </c>
      <c r="R792" s="85" t="s">
        <v>40</v>
      </c>
      <c r="S792" s="75">
        <v>2059</v>
      </c>
      <c r="T792" s="98"/>
    </row>
    <row r="793" spans="1:20" ht="26.25" x14ac:dyDescent="0.25">
      <c r="A793" s="99">
        <v>782</v>
      </c>
      <c r="B793" s="75">
        <v>22119690</v>
      </c>
      <c r="C793" s="75" t="s">
        <v>32</v>
      </c>
      <c r="D793" s="75" t="s">
        <v>113</v>
      </c>
      <c r="E793" s="75" t="s">
        <v>89</v>
      </c>
      <c r="F793" s="75">
        <v>1010</v>
      </c>
      <c r="G793" s="75">
        <v>2714666</v>
      </c>
      <c r="H793" s="75">
        <v>2305</v>
      </c>
      <c r="I793" s="85" t="s">
        <v>529</v>
      </c>
      <c r="J793" s="85" t="s">
        <v>37</v>
      </c>
      <c r="K793" s="47">
        <v>35878</v>
      </c>
      <c r="L793" s="24">
        <v>35879</v>
      </c>
      <c r="M793" s="23">
        <v>1998</v>
      </c>
      <c r="N793" s="23">
        <v>3</v>
      </c>
      <c r="O793" s="85" t="s">
        <v>38</v>
      </c>
      <c r="P793" s="85" t="s">
        <v>39</v>
      </c>
      <c r="Q793" s="85">
        <f t="shared" si="41"/>
        <v>2008</v>
      </c>
      <c r="R793" s="85" t="s">
        <v>40</v>
      </c>
      <c r="S793" s="75">
        <v>2059</v>
      </c>
      <c r="T793" s="98"/>
    </row>
    <row r="794" spans="1:20" ht="26.25" x14ac:dyDescent="0.25">
      <c r="A794" s="99">
        <v>783</v>
      </c>
      <c r="B794" s="75">
        <v>22119692</v>
      </c>
      <c r="C794" s="75" t="s">
        <v>32</v>
      </c>
      <c r="D794" s="75" t="s">
        <v>113</v>
      </c>
      <c r="E794" s="75" t="s">
        <v>89</v>
      </c>
      <c r="F794" s="75">
        <v>1010</v>
      </c>
      <c r="G794" s="75">
        <v>2714666</v>
      </c>
      <c r="H794" s="75">
        <v>2305</v>
      </c>
      <c r="I794" s="85" t="s">
        <v>530</v>
      </c>
      <c r="J794" s="85" t="s">
        <v>37</v>
      </c>
      <c r="K794" s="47">
        <v>36005</v>
      </c>
      <c r="L794" s="24">
        <v>36074</v>
      </c>
      <c r="M794" s="23">
        <v>1998</v>
      </c>
      <c r="N794" s="23">
        <v>8</v>
      </c>
      <c r="O794" s="85" t="s">
        <v>38</v>
      </c>
      <c r="P794" s="85" t="s">
        <v>39</v>
      </c>
      <c r="Q794" s="85">
        <f t="shared" si="41"/>
        <v>2008</v>
      </c>
      <c r="R794" s="85" t="s">
        <v>40</v>
      </c>
      <c r="S794" s="75">
        <v>2059</v>
      </c>
      <c r="T794" s="98"/>
    </row>
    <row r="795" spans="1:20" ht="26.25" x14ac:dyDescent="0.25">
      <c r="A795" s="99">
        <v>784</v>
      </c>
      <c r="B795" s="75">
        <v>22062648</v>
      </c>
      <c r="C795" s="75" t="s">
        <v>32</v>
      </c>
      <c r="D795" s="75" t="s">
        <v>94</v>
      </c>
      <c r="E795" s="75" t="s">
        <v>138</v>
      </c>
      <c r="F795" s="75">
        <v>1001</v>
      </c>
      <c r="G795" s="75">
        <v>2714298</v>
      </c>
      <c r="H795" s="75">
        <v>1308</v>
      </c>
      <c r="I795" s="85" t="s">
        <v>531</v>
      </c>
      <c r="J795" s="85" t="s">
        <v>37</v>
      </c>
      <c r="K795" s="47">
        <v>36159</v>
      </c>
      <c r="L795" s="24">
        <v>36172</v>
      </c>
      <c r="M795" s="23">
        <v>1999</v>
      </c>
      <c r="N795" s="23">
        <v>34</v>
      </c>
      <c r="O795" s="85" t="s">
        <v>38</v>
      </c>
      <c r="P795" s="85" t="s">
        <v>39</v>
      </c>
      <c r="Q795" s="85">
        <f>SUM(M795+20)</f>
        <v>2019</v>
      </c>
      <c r="R795" s="85" t="s">
        <v>60</v>
      </c>
      <c r="S795" s="75">
        <v>2059</v>
      </c>
      <c r="T795" s="98"/>
    </row>
    <row r="796" spans="1:20" x14ac:dyDescent="0.25">
      <c r="A796" s="99">
        <v>785</v>
      </c>
      <c r="B796" s="75">
        <v>22062653</v>
      </c>
      <c r="C796" s="75" t="s">
        <v>32</v>
      </c>
      <c r="D796" s="75" t="s">
        <v>94</v>
      </c>
      <c r="E796" s="75" t="s">
        <v>138</v>
      </c>
      <c r="F796" s="75">
        <v>1001</v>
      </c>
      <c r="G796" s="75">
        <v>2714298</v>
      </c>
      <c r="H796" s="75">
        <v>1308</v>
      </c>
      <c r="I796" s="85" t="s">
        <v>532</v>
      </c>
      <c r="J796" s="85" t="s">
        <v>37</v>
      </c>
      <c r="K796" s="47">
        <v>36045</v>
      </c>
      <c r="L796" s="24">
        <v>36069</v>
      </c>
      <c r="M796" s="23">
        <v>1998</v>
      </c>
      <c r="N796" s="23">
        <v>8</v>
      </c>
      <c r="O796" s="85" t="s">
        <v>38</v>
      </c>
      <c r="P796" s="85" t="s">
        <v>39</v>
      </c>
      <c r="Q796" s="85">
        <f>SUM(M796+20)</f>
        <v>2018</v>
      </c>
      <c r="R796" s="85" t="s">
        <v>60</v>
      </c>
      <c r="S796" s="75">
        <v>2059</v>
      </c>
      <c r="T796" s="98"/>
    </row>
    <row r="797" spans="1:20" x14ac:dyDescent="0.25">
      <c r="A797" s="99">
        <v>786</v>
      </c>
      <c r="B797" s="75">
        <v>22062655</v>
      </c>
      <c r="C797" s="75" t="s">
        <v>32</v>
      </c>
      <c r="D797" s="75" t="s">
        <v>94</v>
      </c>
      <c r="E797" s="75" t="s">
        <v>138</v>
      </c>
      <c r="F797" s="75">
        <v>1001</v>
      </c>
      <c r="G797" s="75">
        <v>2714298</v>
      </c>
      <c r="H797" s="75">
        <v>1308</v>
      </c>
      <c r="I797" s="85" t="s">
        <v>533</v>
      </c>
      <c r="J797" s="85" t="s">
        <v>37</v>
      </c>
      <c r="K797" s="47">
        <v>34852</v>
      </c>
      <c r="L797" s="24">
        <v>36161</v>
      </c>
      <c r="M797" s="23">
        <v>1999</v>
      </c>
      <c r="N797" s="23">
        <v>20</v>
      </c>
      <c r="O797" s="85" t="s">
        <v>38</v>
      </c>
      <c r="P797" s="85" t="s">
        <v>39</v>
      </c>
      <c r="Q797" s="85">
        <f>SUM(M797+20)</f>
        <v>2019</v>
      </c>
      <c r="R797" s="85" t="s">
        <v>60</v>
      </c>
      <c r="S797" s="75">
        <v>2059</v>
      </c>
      <c r="T797" s="98"/>
    </row>
    <row r="798" spans="1:20" ht="26.25" x14ac:dyDescent="0.25">
      <c r="A798" s="99">
        <v>787</v>
      </c>
      <c r="B798" s="75">
        <v>22050014</v>
      </c>
      <c r="C798" s="75" t="s">
        <v>32</v>
      </c>
      <c r="D798" s="75" t="s">
        <v>70</v>
      </c>
      <c r="E798" s="75" t="s">
        <v>128</v>
      </c>
      <c r="F798" s="75">
        <v>1100</v>
      </c>
      <c r="G798" s="75">
        <v>2713874</v>
      </c>
      <c r="H798" s="75">
        <v>3502</v>
      </c>
      <c r="I798" s="85" t="s">
        <v>534</v>
      </c>
      <c r="J798" s="85" t="s">
        <v>37</v>
      </c>
      <c r="K798" s="47">
        <v>36125</v>
      </c>
      <c r="L798" s="24">
        <v>36126</v>
      </c>
      <c r="M798" s="23">
        <v>1998</v>
      </c>
      <c r="N798" s="23">
        <v>8</v>
      </c>
      <c r="O798" s="85" t="s">
        <v>38</v>
      </c>
      <c r="P798" s="85" t="s">
        <v>39</v>
      </c>
      <c r="Q798" s="85">
        <f t="shared" ref="Q798:Q807" si="42">SUM(M798+10)</f>
        <v>2008</v>
      </c>
      <c r="R798" s="85" t="s">
        <v>40</v>
      </c>
      <c r="S798" s="75">
        <v>2059</v>
      </c>
      <c r="T798" s="98"/>
    </row>
    <row r="799" spans="1:20" ht="26.25" x14ac:dyDescent="0.25">
      <c r="A799" s="99">
        <v>788</v>
      </c>
      <c r="B799" s="75">
        <v>22050015</v>
      </c>
      <c r="C799" s="75" t="s">
        <v>32</v>
      </c>
      <c r="D799" s="75" t="s">
        <v>70</v>
      </c>
      <c r="E799" s="75" t="s">
        <v>89</v>
      </c>
      <c r="F799" s="75">
        <v>1100</v>
      </c>
      <c r="G799" s="75">
        <v>2713874</v>
      </c>
      <c r="H799" s="75">
        <v>2305</v>
      </c>
      <c r="I799" s="85" t="s">
        <v>535</v>
      </c>
      <c r="J799" s="85" t="s">
        <v>37</v>
      </c>
      <c r="K799" s="47">
        <v>35919</v>
      </c>
      <c r="L799" s="24">
        <v>35920</v>
      </c>
      <c r="M799" s="23">
        <v>1998</v>
      </c>
      <c r="N799" s="23">
        <v>17</v>
      </c>
      <c r="O799" s="85" t="s">
        <v>38</v>
      </c>
      <c r="P799" s="85" t="s">
        <v>39</v>
      </c>
      <c r="Q799" s="85">
        <f t="shared" si="42"/>
        <v>2008</v>
      </c>
      <c r="R799" s="85" t="s">
        <v>40</v>
      </c>
      <c r="S799" s="75">
        <v>2059</v>
      </c>
      <c r="T799" s="98"/>
    </row>
    <row r="800" spans="1:20" ht="26.25" x14ac:dyDescent="0.25">
      <c r="A800" s="99">
        <v>789</v>
      </c>
      <c r="B800" s="75">
        <v>22050017</v>
      </c>
      <c r="C800" s="75" t="s">
        <v>32</v>
      </c>
      <c r="D800" s="75" t="s">
        <v>70</v>
      </c>
      <c r="E800" s="75" t="s">
        <v>89</v>
      </c>
      <c r="F800" s="75">
        <v>1100</v>
      </c>
      <c r="G800" s="75">
        <v>2713874</v>
      </c>
      <c r="H800" s="75">
        <v>2305</v>
      </c>
      <c r="I800" s="85" t="s">
        <v>536</v>
      </c>
      <c r="J800" s="85" t="s">
        <v>37</v>
      </c>
      <c r="K800" s="47">
        <v>36059</v>
      </c>
      <c r="L800" s="24">
        <v>36059</v>
      </c>
      <c r="M800" s="23">
        <v>1998</v>
      </c>
      <c r="N800" s="23">
        <v>1</v>
      </c>
      <c r="O800" s="85" t="s">
        <v>38</v>
      </c>
      <c r="P800" s="85" t="s">
        <v>39</v>
      </c>
      <c r="Q800" s="85">
        <f t="shared" si="42"/>
        <v>2008</v>
      </c>
      <c r="R800" s="85" t="s">
        <v>40</v>
      </c>
      <c r="S800" s="75">
        <v>2059</v>
      </c>
      <c r="T800" s="98"/>
    </row>
    <row r="801" spans="1:20" ht="26.25" x14ac:dyDescent="0.25">
      <c r="A801" s="99">
        <v>790</v>
      </c>
      <c r="B801" s="75">
        <v>22050019</v>
      </c>
      <c r="C801" s="75" t="s">
        <v>32</v>
      </c>
      <c r="D801" s="75" t="s">
        <v>70</v>
      </c>
      <c r="E801" s="75" t="s">
        <v>89</v>
      </c>
      <c r="F801" s="75">
        <v>1100</v>
      </c>
      <c r="G801" s="75">
        <v>2713874</v>
      </c>
      <c r="H801" s="75">
        <v>2305</v>
      </c>
      <c r="I801" s="85" t="s">
        <v>537</v>
      </c>
      <c r="J801" s="85" t="s">
        <v>37</v>
      </c>
      <c r="K801" s="47">
        <v>35969</v>
      </c>
      <c r="L801" s="24">
        <v>35977</v>
      </c>
      <c r="M801" s="23">
        <v>1998</v>
      </c>
      <c r="N801" s="23">
        <v>3</v>
      </c>
      <c r="O801" s="85" t="s">
        <v>38</v>
      </c>
      <c r="P801" s="85" t="s">
        <v>39</v>
      </c>
      <c r="Q801" s="85">
        <f t="shared" si="42"/>
        <v>2008</v>
      </c>
      <c r="R801" s="85" t="s">
        <v>40</v>
      </c>
      <c r="S801" s="75">
        <v>2059</v>
      </c>
      <c r="T801" s="98"/>
    </row>
    <row r="802" spans="1:20" ht="26.25" x14ac:dyDescent="0.25">
      <c r="A802" s="99">
        <v>791</v>
      </c>
      <c r="B802" s="75">
        <v>22050020</v>
      </c>
      <c r="C802" s="75" t="s">
        <v>32</v>
      </c>
      <c r="D802" s="75" t="s">
        <v>70</v>
      </c>
      <c r="E802" s="75" t="s">
        <v>89</v>
      </c>
      <c r="F802" s="75">
        <v>1100</v>
      </c>
      <c r="G802" s="75">
        <v>2713874</v>
      </c>
      <c r="H802" s="75">
        <v>2305</v>
      </c>
      <c r="I802" s="85" t="s">
        <v>538</v>
      </c>
      <c r="J802" s="85" t="s">
        <v>37</v>
      </c>
      <c r="K802" s="47">
        <v>35977</v>
      </c>
      <c r="L802" s="24">
        <v>35979</v>
      </c>
      <c r="M802" s="23">
        <v>1998</v>
      </c>
      <c r="N802" s="23">
        <v>3</v>
      </c>
      <c r="O802" s="85" t="s">
        <v>38</v>
      </c>
      <c r="P802" s="85" t="s">
        <v>39</v>
      </c>
      <c r="Q802" s="85">
        <f t="shared" si="42"/>
        <v>2008</v>
      </c>
      <c r="R802" s="85" t="s">
        <v>40</v>
      </c>
      <c r="S802" s="75">
        <v>2059</v>
      </c>
      <c r="T802" s="98"/>
    </row>
    <row r="803" spans="1:20" ht="26.25" x14ac:dyDescent="0.25">
      <c r="A803" s="99">
        <v>792</v>
      </c>
      <c r="B803" s="75">
        <v>22050021</v>
      </c>
      <c r="C803" s="75" t="s">
        <v>32</v>
      </c>
      <c r="D803" s="75" t="s">
        <v>70</v>
      </c>
      <c r="E803" s="75" t="s">
        <v>89</v>
      </c>
      <c r="F803" s="75">
        <v>1100</v>
      </c>
      <c r="G803" s="75">
        <v>2713874</v>
      </c>
      <c r="H803" s="75">
        <v>2305</v>
      </c>
      <c r="I803" s="85" t="s">
        <v>539</v>
      </c>
      <c r="J803" s="85" t="s">
        <v>37</v>
      </c>
      <c r="K803" s="47">
        <v>35992</v>
      </c>
      <c r="L803" s="24">
        <v>35998</v>
      </c>
      <c r="M803" s="23">
        <v>1998</v>
      </c>
      <c r="N803" s="23">
        <v>8</v>
      </c>
      <c r="O803" s="85" t="s">
        <v>38</v>
      </c>
      <c r="P803" s="85" t="s">
        <v>39</v>
      </c>
      <c r="Q803" s="85">
        <f t="shared" si="42"/>
        <v>2008</v>
      </c>
      <c r="R803" s="85" t="s">
        <v>40</v>
      </c>
      <c r="S803" s="75">
        <v>2059</v>
      </c>
      <c r="T803" s="98"/>
    </row>
    <row r="804" spans="1:20" ht="26.25" x14ac:dyDescent="0.25">
      <c r="A804" s="99">
        <v>793</v>
      </c>
      <c r="B804" s="75">
        <v>22050022</v>
      </c>
      <c r="C804" s="75" t="s">
        <v>32</v>
      </c>
      <c r="D804" s="75" t="s">
        <v>70</v>
      </c>
      <c r="E804" s="75" t="s">
        <v>89</v>
      </c>
      <c r="F804" s="75">
        <v>1100</v>
      </c>
      <c r="G804" s="75">
        <v>2713874</v>
      </c>
      <c r="H804" s="75">
        <v>2305</v>
      </c>
      <c r="I804" s="85" t="s">
        <v>540</v>
      </c>
      <c r="J804" s="85" t="s">
        <v>37</v>
      </c>
      <c r="K804" s="47">
        <v>35579</v>
      </c>
      <c r="L804" s="24">
        <v>36056</v>
      </c>
      <c r="M804" s="23">
        <v>1998</v>
      </c>
      <c r="N804" s="23">
        <v>13</v>
      </c>
      <c r="O804" s="85" t="s">
        <v>38</v>
      </c>
      <c r="P804" s="85" t="s">
        <v>39</v>
      </c>
      <c r="Q804" s="85">
        <f t="shared" si="42"/>
        <v>2008</v>
      </c>
      <c r="R804" s="85" t="s">
        <v>40</v>
      </c>
      <c r="S804" s="75">
        <v>2059</v>
      </c>
      <c r="T804" s="98"/>
    </row>
    <row r="805" spans="1:20" ht="26.25" x14ac:dyDescent="0.25">
      <c r="A805" s="99">
        <v>794</v>
      </c>
      <c r="B805" s="75">
        <v>22050023</v>
      </c>
      <c r="C805" s="75" t="s">
        <v>32</v>
      </c>
      <c r="D805" s="75" t="s">
        <v>70</v>
      </c>
      <c r="E805" s="75" t="s">
        <v>89</v>
      </c>
      <c r="F805" s="75">
        <v>1100</v>
      </c>
      <c r="G805" s="75">
        <v>2713874</v>
      </c>
      <c r="H805" s="75">
        <v>2305</v>
      </c>
      <c r="I805" s="85" t="s">
        <v>541</v>
      </c>
      <c r="J805" s="85" t="s">
        <v>37</v>
      </c>
      <c r="K805" s="47">
        <v>35951</v>
      </c>
      <c r="L805" s="24">
        <v>36090</v>
      </c>
      <c r="M805" s="23">
        <v>1998</v>
      </c>
      <c r="N805" s="23">
        <v>9</v>
      </c>
      <c r="O805" s="85" t="s">
        <v>38</v>
      </c>
      <c r="P805" s="85" t="s">
        <v>39</v>
      </c>
      <c r="Q805" s="85">
        <f t="shared" si="42"/>
        <v>2008</v>
      </c>
      <c r="R805" s="85" t="s">
        <v>40</v>
      </c>
      <c r="S805" s="75">
        <v>2059</v>
      </c>
      <c r="T805" s="98"/>
    </row>
    <row r="806" spans="1:20" ht="26.25" x14ac:dyDescent="0.25">
      <c r="A806" s="99">
        <v>795</v>
      </c>
      <c r="B806" s="75">
        <v>22050024</v>
      </c>
      <c r="C806" s="75" t="s">
        <v>32</v>
      </c>
      <c r="D806" s="75" t="s">
        <v>33</v>
      </c>
      <c r="E806" s="75" t="s">
        <v>89</v>
      </c>
      <c r="F806" s="75">
        <v>1200</v>
      </c>
      <c r="G806" s="75">
        <v>2713874</v>
      </c>
      <c r="H806" s="75">
        <v>2305</v>
      </c>
      <c r="I806" s="85" t="s">
        <v>542</v>
      </c>
      <c r="J806" s="85" t="s">
        <v>37</v>
      </c>
      <c r="K806" s="47">
        <v>36417</v>
      </c>
      <c r="L806" s="24">
        <v>36423</v>
      </c>
      <c r="M806" s="23">
        <v>1999</v>
      </c>
      <c r="N806" s="23">
        <v>30</v>
      </c>
      <c r="O806" s="85" t="s">
        <v>38</v>
      </c>
      <c r="P806" s="85" t="s">
        <v>39</v>
      </c>
      <c r="Q806" s="85">
        <f t="shared" si="42"/>
        <v>2009</v>
      </c>
      <c r="R806" s="85" t="s">
        <v>40</v>
      </c>
      <c r="S806" s="75">
        <v>2059</v>
      </c>
      <c r="T806" s="98"/>
    </row>
    <row r="807" spans="1:20" ht="26.25" x14ac:dyDescent="0.25">
      <c r="A807" s="99">
        <v>796</v>
      </c>
      <c r="B807" s="75">
        <v>22060869</v>
      </c>
      <c r="C807" s="75" t="s">
        <v>32</v>
      </c>
      <c r="D807" s="75" t="s">
        <v>33</v>
      </c>
      <c r="E807" s="75" t="s">
        <v>543</v>
      </c>
      <c r="F807" s="75">
        <v>1200</v>
      </c>
      <c r="G807" s="75">
        <v>2714248</v>
      </c>
      <c r="H807" s="75" t="s">
        <v>544</v>
      </c>
      <c r="I807" s="85" t="s">
        <v>545</v>
      </c>
      <c r="J807" s="85" t="s">
        <v>37</v>
      </c>
      <c r="K807" s="47">
        <v>35010</v>
      </c>
      <c r="L807" s="24">
        <v>35017</v>
      </c>
      <c r="M807" s="23">
        <v>1995</v>
      </c>
      <c r="N807" s="23">
        <v>8</v>
      </c>
      <c r="O807" s="85" t="s">
        <v>38</v>
      </c>
      <c r="P807" s="85" t="s">
        <v>39</v>
      </c>
      <c r="Q807" s="85">
        <f t="shared" si="42"/>
        <v>2005</v>
      </c>
      <c r="R807" s="85" t="s">
        <v>40</v>
      </c>
      <c r="S807" s="75">
        <v>2059</v>
      </c>
      <c r="T807" s="98"/>
    </row>
    <row r="808" spans="1:20" ht="26.25" x14ac:dyDescent="0.25">
      <c r="A808" s="99">
        <v>797</v>
      </c>
      <c r="B808" s="75">
        <v>22050351</v>
      </c>
      <c r="C808" s="75" t="s">
        <v>32</v>
      </c>
      <c r="D808" s="75" t="s">
        <v>33</v>
      </c>
      <c r="E808" s="75" t="s">
        <v>34</v>
      </c>
      <c r="F808" s="75">
        <v>1200</v>
      </c>
      <c r="G808" s="75">
        <v>2732312</v>
      </c>
      <c r="H808" s="75" t="s">
        <v>35</v>
      </c>
      <c r="I808" s="85" t="s">
        <v>136</v>
      </c>
      <c r="J808" s="85" t="s">
        <v>37</v>
      </c>
      <c r="K808" s="47">
        <v>33990</v>
      </c>
      <c r="L808" s="24">
        <v>34208</v>
      </c>
      <c r="M808" s="23">
        <v>1993</v>
      </c>
      <c r="N808" s="23">
        <v>455</v>
      </c>
      <c r="O808" s="85" t="s">
        <v>38</v>
      </c>
      <c r="P808" s="85" t="s">
        <v>39</v>
      </c>
      <c r="Q808" s="85">
        <f t="shared" ref="Q808:Q819" si="43">SUM(M808+20)</f>
        <v>2013</v>
      </c>
      <c r="R808" s="85" t="s">
        <v>40</v>
      </c>
      <c r="S808" s="75">
        <v>2059</v>
      </c>
      <c r="T808" s="98"/>
    </row>
    <row r="809" spans="1:20" x14ac:dyDescent="0.25">
      <c r="A809" s="99">
        <v>798</v>
      </c>
      <c r="B809" s="75">
        <v>22050353</v>
      </c>
      <c r="C809" s="75" t="s">
        <v>32</v>
      </c>
      <c r="D809" s="75" t="s">
        <v>33</v>
      </c>
      <c r="E809" s="75" t="s">
        <v>34</v>
      </c>
      <c r="F809" s="75">
        <v>1200</v>
      </c>
      <c r="G809" s="75">
        <v>2732312</v>
      </c>
      <c r="H809" s="75" t="s">
        <v>35</v>
      </c>
      <c r="I809" s="85" t="s">
        <v>98</v>
      </c>
      <c r="J809" s="85" t="s">
        <v>37</v>
      </c>
      <c r="K809" s="47">
        <v>34603</v>
      </c>
      <c r="L809" s="24">
        <v>34634</v>
      </c>
      <c r="M809" s="23">
        <v>1994</v>
      </c>
      <c r="N809" s="23">
        <v>528</v>
      </c>
      <c r="O809" s="85" t="s">
        <v>38</v>
      </c>
      <c r="P809" s="85" t="s">
        <v>39</v>
      </c>
      <c r="Q809" s="85">
        <f t="shared" si="43"/>
        <v>2014</v>
      </c>
      <c r="R809" s="85" t="s">
        <v>40</v>
      </c>
      <c r="S809" s="75">
        <v>2059</v>
      </c>
      <c r="T809" s="98"/>
    </row>
    <row r="810" spans="1:20" ht="26.25" x14ac:dyDescent="0.25">
      <c r="A810" s="99">
        <v>799</v>
      </c>
      <c r="B810" s="75">
        <v>22050357</v>
      </c>
      <c r="C810" s="75" t="s">
        <v>32</v>
      </c>
      <c r="D810" s="75" t="s">
        <v>33</v>
      </c>
      <c r="E810" s="75" t="s">
        <v>34</v>
      </c>
      <c r="F810" s="75">
        <v>1200</v>
      </c>
      <c r="G810" s="75">
        <v>2732312</v>
      </c>
      <c r="H810" s="75" t="s">
        <v>35</v>
      </c>
      <c r="I810" s="85" t="s">
        <v>546</v>
      </c>
      <c r="J810" s="85" t="s">
        <v>37</v>
      </c>
      <c r="K810" s="47">
        <v>34337</v>
      </c>
      <c r="L810" s="24">
        <v>34386</v>
      </c>
      <c r="M810" s="23">
        <v>1994</v>
      </c>
      <c r="N810" s="23">
        <v>394</v>
      </c>
      <c r="O810" s="85" t="s">
        <v>38</v>
      </c>
      <c r="P810" s="85" t="s">
        <v>39</v>
      </c>
      <c r="Q810" s="85">
        <f t="shared" si="43"/>
        <v>2014</v>
      </c>
      <c r="R810" s="85" t="s">
        <v>40</v>
      </c>
      <c r="S810" s="75">
        <v>2059</v>
      </c>
      <c r="T810" s="98"/>
    </row>
    <row r="811" spans="1:20" x14ac:dyDescent="0.25">
      <c r="A811" s="99">
        <v>800</v>
      </c>
      <c r="B811" s="75">
        <v>22109948</v>
      </c>
      <c r="C811" s="75" t="s">
        <v>32</v>
      </c>
      <c r="D811" s="75" t="s">
        <v>33</v>
      </c>
      <c r="E811" s="75" t="s">
        <v>34</v>
      </c>
      <c r="F811" s="75">
        <v>1200</v>
      </c>
      <c r="G811" s="75">
        <v>2714663</v>
      </c>
      <c r="H811" s="75" t="s">
        <v>35</v>
      </c>
      <c r="I811" s="85" t="s">
        <v>243</v>
      </c>
      <c r="J811" s="85" t="s">
        <v>37</v>
      </c>
      <c r="K811" s="47">
        <v>33694</v>
      </c>
      <c r="L811" s="24">
        <v>33743</v>
      </c>
      <c r="M811" s="23">
        <v>1992</v>
      </c>
      <c r="N811" s="23">
        <v>6</v>
      </c>
      <c r="O811" s="85" t="s">
        <v>38</v>
      </c>
      <c r="P811" s="85" t="s">
        <v>39</v>
      </c>
      <c r="Q811" s="85">
        <f t="shared" si="43"/>
        <v>2012</v>
      </c>
      <c r="R811" s="85" t="s">
        <v>40</v>
      </c>
      <c r="S811" s="75">
        <v>2059</v>
      </c>
      <c r="T811" s="98"/>
    </row>
    <row r="812" spans="1:20" x14ac:dyDescent="0.25">
      <c r="A812" s="99">
        <v>801</v>
      </c>
      <c r="B812" s="75">
        <v>22109949</v>
      </c>
      <c r="C812" s="75" t="s">
        <v>32</v>
      </c>
      <c r="D812" s="75" t="s">
        <v>33</v>
      </c>
      <c r="E812" s="75" t="s">
        <v>34</v>
      </c>
      <c r="F812" s="75">
        <v>1200</v>
      </c>
      <c r="G812" s="75">
        <v>2714663</v>
      </c>
      <c r="H812" s="75" t="s">
        <v>35</v>
      </c>
      <c r="I812" s="85" t="s">
        <v>243</v>
      </c>
      <c r="J812" s="85" t="s">
        <v>37</v>
      </c>
      <c r="K812" s="47">
        <v>34008</v>
      </c>
      <c r="L812" s="24">
        <v>34079</v>
      </c>
      <c r="M812" s="23">
        <v>1993</v>
      </c>
      <c r="N812" s="23">
        <v>7</v>
      </c>
      <c r="O812" s="85" t="s">
        <v>38</v>
      </c>
      <c r="P812" s="85" t="s">
        <v>39</v>
      </c>
      <c r="Q812" s="85">
        <f t="shared" si="43"/>
        <v>2013</v>
      </c>
      <c r="R812" s="85" t="s">
        <v>40</v>
      </c>
      <c r="S812" s="75">
        <v>2059</v>
      </c>
      <c r="T812" s="98"/>
    </row>
    <row r="813" spans="1:20" x14ac:dyDescent="0.25">
      <c r="A813" s="99">
        <v>802</v>
      </c>
      <c r="B813" s="75">
        <v>22109956</v>
      </c>
      <c r="C813" s="75" t="s">
        <v>32</v>
      </c>
      <c r="D813" s="75" t="s">
        <v>33</v>
      </c>
      <c r="E813" s="75" t="s">
        <v>34</v>
      </c>
      <c r="F813" s="75">
        <v>1200</v>
      </c>
      <c r="G813" s="75">
        <v>2714663</v>
      </c>
      <c r="H813" s="75" t="s">
        <v>35</v>
      </c>
      <c r="I813" s="85" t="s">
        <v>547</v>
      </c>
      <c r="J813" s="85" t="s">
        <v>37</v>
      </c>
      <c r="K813" s="47">
        <v>35810</v>
      </c>
      <c r="L813" s="24">
        <v>36095</v>
      </c>
      <c r="M813" s="23">
        <v>1998</v>
      </c>
      <c r="N813" s="23">
        <v>236</v>
      </c>
      <c r="O813" s="85" t="s">
        <v>38</v>
      </c>
      <c r="P813" s="85" t="s">
        <v>39</v>
      </c>
      <c r="Q813" s="85">
        <f t="shared" si="43"/>
        <v>2018</v>
      </c>
      <c r="R813" s="85" t="s">
        <v>40</v>
      </c>
      <c r="S813" s="75">
        <v>2059</v>
      </c>
      <c r="T813" s="98"/>
    </row>
    <row r="814" spans="1:20" x14ac:dyDescent="0.25">
      <c r="A814" s="99">
        <v>803</v>
      </c>
      <c r="B814" s="75">
        <v>22069306</v>
      </c>
      <c r="C814" s="75" t="s">
        <v>32</v>
      </c>
      <c r="D814" s="75" t="s">
        <v>33</v>
      </c>
      <c r="E814" s="75" t="s">
        <v>63</v>
      </c>
      <c r="F814" s="75">
        <v>1200</v>
      </c>
      <c r="G814" s="75">
        <v>2732315</v>
      </c>
      <c r="H814" s="75" t="s">
        <v>64</v>
      </c>
      <c r="I814" s="85" t="s">
        <v>548</v>
      </c>
      <c r="J814" s="85" t="s">
        <v>37</v>
      </c>
      <c r="K814" s="47">
        <v>36168</v>
      </c>
      <c r="L814" s="24">
        <v>36185</v>
      </c>
      <c r="M814" s="23">
        <v>1999</v>
      </c>
      <c r="N814" s="23">
        <v>360</v>
      </c>
      <c r="O814" s="85" t="s">
        <v>38</v>
      </c>
      <c r="P814" s="85" t="s">
        <v>39</v>
      </c>
      <c r="Q814" s="85">
        <f t="shared" si="43"/>
        <v>2019</v>
      </c>
      <c r="R814" s="85" t="s">
        <v>40</v>
      </c>
      <c r="S814" s="75">
        <v>2059</v>
      </c>
      <c r="T814" s="98"/>
    </row>
    <row r="815" spans="1:20" x14ac:dyDescent="0.25">
      <c r="A815" s="99">
        <v>804</v>
      </c>
      <c r="B815" s="75">
        <v>22069307</v>
      </c>
      <c r="C815" s="75" t="s">
        <v>32</v>
      </c>
      <c r="D815" s="75" t="s">
        <v>33</v>
      </c>
      <c r="E815" s="75" t="s">
        <v>63</v>
      </c>
      <c r="F815" s="75">
        <v>1200</v>
      </c>
      <c r="G815" s="75">
        <v>2732315</v>
      </c>
      <c r="H815" s="75" t="s">
        <v>64</v>
      </c>
      <c r="I815" s="85" t="s">
        <v>549</v>
      </c>
      <c r="J815" s="85" t="s">
        <v>37</v>
      </c>
      <c r="K815" s="47">
        <v>36032</v>
      </c>
      <c r="L815" s="24">
        <v>36081</v>
      </c>
      <c r="M815" s="23">
        <v>1998</v>
      </c>
      <c r="N815" s="23">
        <v>480</v>
      </c>
      <c r="O815" s="85" t="s">
        <v>38</v>
      </c>
      <c r="P815" s="85" t="s">
        <v>39</v>
      </c>
      <c r="Q815" s="85">
        <f t="shared" si="43"/>
        <v>2018</v>
      </c>
      <c r="R815" s="85" t="s">
        <v>40</v>
      </c>
      <c r="S815" s="75">
        <v>2059</v>
      </c>
      <c r="T815" s="98"/>
    </row>
    <row r="816" spans="1:20" x14ac:dyDescent="0.25">
      <c r="A816" s="99">
        <v>805</v>
      </c>
      <c r="B816" s="75">
        <v>22069308</v>
      </c>
      <c r="C816" s="75" t="s">
        <v>32</v>
      </c>
      <c r="D816" s="75" t="s">
        <v>33</v>
      </c>
      <c r="E816" s="75" t="s">
        <v>63</v>
      </c>
      <c r="F816" s="75">
        <v>1200</v>
      </c>
      <c r="G816" s="75">
        <v>2732315</v>
      </c>
      <c r="H816" s="75" t="s">
        <v>64</v>
      </c>
      <c r="I816" s="85" t="s">
        <v>550</v>
      </c>
      <c r="J816" s="85" t="s">
        <v>37</v>
      </c>
      <c r="K816" s="47">
        <v>36231</v>
      </c>
      <c r="L816" s="24">
        <v>36274</v>
      </c>
      <c r="M816" s="23">
        <v>1999</v>
      </c>
      <c r="N816" s="23">
        <v>576</v>
      </c>
      <c r="O816" s="85" t="s">
        <v>38</v>
      </c>
      <c r="P816" s="85" t="s">
        <v>39</v>
      </c>
      <c r="Q816" s="85">
        <f t="shared" si="43"/>
        <v>2019</v>
      </c>
      <c r="R816" s="85" t="s">
        <v>40</v>
      </c>
      <c r="S816" s="75">
        <v>2059</v>
      </c>
      <c r="T816" s="98"/>
    </row>
    <row r="817" spans="1:20" x14ac:dyDescent="0.25">
      <c r="A817" s="99">
        <v>806</v>
      </c>
      <c r="B817" s="75">
        <v>22069309</v>
      </c>
      <c r="C817" s="75" t="s">
        <v>32</v>
      </c>
      <c r="D817" s="75" t="s">
        <v>33</v>
      </c>
      <c r="E817" s="75" t="s">
        <v>63</v>
      </c>
      <c r="F817" s="75">
        <v>1200</v>
      </c>
      <c r="G817" s="75">
        <v>2732315</v>
      </c>
      <c r="H817" s="75" t="s">
        <v>64</v>
      </c>
      <c r="I817" s="85" t="s">
        <v>551</v>
      </c>
      <c r="J817" s="85" t="s">
        <v>37</v>
      </c>
      <c r="K817" s="47">
        <v>35933</v>
      </c>
      <c r="L817" s="24">
        <v>36007</v>
      </c>
      <c r="M817" s="23">
        <v>1998</v>
      </c>
      <c r="N817" s="23">
        <v>580</v>
      </c>
      <c r="O817" s="85" t="s">
        <v>38</v>
      </c>
      <c r="P817" s="85" t="s">
        <v>39</v>
      </c>
      <c r="Q817" s="85">
        <f t="shared" si="43"/>
        <v>2018</v>
      </c>
      <c r="R817" s="85" t="s">
        <v>40</v>
      </c>
      <c r="S817" s="75">
        <v>2059</v>
      </c>
      <c r="T817" s="98"/>
    </row>
    <row r="818" spans="1:20" x14ac:dyDescent="0.25">
      <c r="A818" s="99">
        <v>807</v>
      </c>
      <c r="B818" s="75">
        <v>22049286</v>
      </c>
      <c r="C818" s="75" t="s">
        <v>32</v>
      </c>
      <c r="D818" s="75" t="s">
        <v>33</v>
      </c>
      <c r="E818" s="75" t="s">
        <v>34</v>
      </c>
      <c r="F818" s="75">
        <v>1200</v>
      </c>
      <c r="G818" s="75">
        <v>2761367</v>
      </c>
      <c r="H818" s="75" t="s">
        <v>35</v>
      </c>
      <c r="I818" s="85" t="s">
        <v>57</v>
      </c>
      <c r="J818" s="85" t="s">
        <v>37</v>
      </c>
      <c r="K818" s="47">
        <v>34640</v>
      </c>
      <c r="L818" s="24">
        <v>34668</v>
      </c>
      <c r="M818" s="23">
        <v>1994</v>
      </c>
      <c r="N818" s="23">
        <v>630</v>
      </c>
      <c r="O818" s="85" t="s">
        <v>38</v>
      </c>
      <c r="P818" s="85" t="s">
        <v>39</v>
      </c>
      <c r="Q818" s="85">
        <f t="shared" si="43"/>
        <v>2014</v>
      </c>
      <c r="R818" s="85" t="s">
        <v>40</v>
      </c>
      <c r="S818" s="75">
        <v>2059</v>
      </c>
      <c r="T818" s="98"/>
    </row>
    <row r="819" spans="1:20" x14ac:dyDescent="0.25">
      <c r="A819" s="99">
        <v>808</v>
      </c>
      <c r="B819" s="75">
        <v>22109955</v>
      </c>
      <c r="C819" s="75" t="s">
        <v>32</v>
      </c>
      <c r="D819" s="75" t="s">
        <v>33</v>
      </c>
      <c r="E819" s="75" t="s">
        <v>34</v>
      </c>
      <c r="F819" s="75">
        <v>1200</v>
      </c>
      <c r="G819" s="75">
        <v>5254417</v>
      </c>
      <c r="H819" s="75" t="s">
        <v>35</v>
      </c>
      <c r="I819" s="85" t="s">
        <v>547</v>
      </c>
      <c r="J819" s="85" t="s">
        <v>37</v>
      </c>
      <c r="K819" s="47">
        <v>35852</v>
      </c>
      <c r="L819" s="24">
        <v>36112</v>
      </c>
      <c r="M819" s="23">
        <v>1998</v>
      </c>
      <c r="N819" s="23">
        <v>322</v>
      </c>
      <c r="O819" s="85" t="s">
        <v>38</v>
      </c>
      <c r="P819" s="85" t="s">
        <v>39</v>
      </c>
      <c r="Q819" s="85">
        <f t="shared" si="43"/>
        <v>2018</v>
      </c>
      <c r="R819" s="85" t="s">
        <v>40</v>
      </c>
      <c r="S819" s="75">
        <v>2059</v>
      </c>
      <c r="T819" s="98"/>
    </row>
    <row r="820" spans="1:20" x14ac:dyDescent="0.25">
      <c r="A820" s="99">
        <v>809</v>
      </c>
      <c r="B820" s="75">
        <v>22109957</v>
      </c>
      <c r="C820" s="75" t="s">
        <v>32</v>
      </c>
      <c r="D820" s="75" t="s">
        <v>33</v>
      </c>
      <c r="E820" s="75" t="s">
        <v>242</v>
      </c>
      <c r="F820" s="75">
        <v>1200</v>
      </c>
      <c r="G820" s="75">
        <v>5254417</v>
      </c>
      <c r="H820" s="75">
        <v>2306</v>
      </c>
      <c r="I820" s="85" t="s">
        <v>552</v>
      </c>
      <c r="J820" s="85" t="s">
        <v>37</v>
      </c>
      <c r="K820" s="47">
        <v>35066</v>
      </c>
      <c r="L820" s="24">
        <v>35418</v>
      </c>
      <c r="M820" s="23">
        <v>1996</v>
      </c>
      <c r="N820" s="23">
        <v>237</v>
      </c>
      <c r="O820" s="85" t="s">
        <v>38</v>
      </c>
      <c r="P820" s="85" t="s">
        <v>39</v>
      </c>
      <c r="Q820" s="85">
        <f>SUM(M820+10)</f>
        <v>2006</v>
      </c>
      <c r="R820" s="85" t="s">
        <v>40</v>
      </c>
      <c r="S820" s="75">
        <v>2059</v>
      </c>
      <c r="T820" s="98"/>
    </row>
    <row r="821" spans="1:20" x14ac:dyDescent="0.25">
      <c r="A821" s="99">
        <v>810</v>
      </c>
      <c r="B821" s="75">
        <v>22109951</v>
      </c>
      <c r="C821" s="75" t="s">
        <v>32</v>
      </c>
      <c r="D821" s="75" t="s">
        <v>33</v>
      </c>
      <c r="E821" s="75" t="s">
        <v>34</v>
      </c>
      <c r="F821" s="75">
        <v>1200</v>
      </c>
      <c r="G821" s="75">
        <v>2760216</v>
      </c>
      <c r="H821" s="75" t="s">
        <v>35</v>
      </c>
      <c r="I821" s="85" t="s">
        <v>243</v>
      </c>
      <c r="J821" s="85" t="s">
        <v>37</v>
      </c>
      <c r="K821" s="47">
        <v>34142</v>
      </c>
      <c r="L821" s="24">
        <v>34421</v>
      </c>
      <c r="M821" s="23">
        <v>1994</v>
      </c>
      <c r="N821" s="23">
        <v>32</v>
      </c>
      <c r="O821" s="85" t="s">
        <v>38</v>
      </c>
      <c r="P821" s="85" t="s">
        <v>39</v>
      </c>
      <c r="Q821" s="85">
        <f>SUM(M821+20)</f>
        <v>2014</v>
      </c>
      <c r="R821" s="85" t="s">
        <v>40</v>
      </c>
      <c r="S821" s="75">
        <v>2059</v>
      </c>
      <c r="T821" s="98"/>
    </row>
    <row r="822" spans="1:20" x14ac:dyDescent="0.25">
      <c r="A822" s="99">
        <v>811</v>
      </c>
      <c r="B822" s="75">
        <v>22057254</v>
      </c>
      <c r="C822" s="75" t="s">
        <v>32</v>
      </c>
      <c r="D822" s="75" t="s">
        <v>33</v>
      </c>
      <c r="E822" s="75" t="s">
        <v>34</v>
      </c>
      <c r="F822" s="75">
        <v>1200</v>
      </c>
      <c r="G822" s="75">
        <v>2714118</v>
      </c>
      <c r="H822" s="75" t="s">
        <v>35</v>
      </c>
      <c r="I822" s="85" t="s">
        <v>66</v>
      </c>
      <c r="J822" s="85" t="s">
        <v>37</v>
      </c>
      <c r="K822" s="47">
        <v>35172</v>
      </c>
      <c r="L822" s="24">
        <v>35185</v>
      </c>
      <c r="M822" s="23">
        <v>1996</v>
      </c>
      <c r="N822" s="23">
        <v>400</v>
      </c>
      <c r="O822" s="85" t="s">
        <v>38</v>
      </c>
      <c r="P822" s="85" t="s">
        <v>39</v>
      </c>
      <c r="Q822" s="85">
        <f>SUM(M822+20)</f>
        <v>2016</v>
      </c>
      <c r="R822" s="85" t="s">
        <v>40</v>
      </c>
      <c r="S822" s="75">
        <v>2059</v>
      </c>
      <c r="T822" s="98"/>
    </row>
    <row r="823" spans="1:20" s="17" customFormat="1" x14ac:dyDescent="0.25">
      <c r="A823" s="99">
        <v>812</v>
      </c>
      <c r="B823" s="75">
        <v>22057586</v>
      </c>
      <c r="C823" s="85" t="s">
        <v>32</v>
      </c>
      <c r="D823" s="85" t="s">
        <v>33</v>
      </c>
      <c r="E823" s="85" t="s">
        <v>553</v>
      </c>
      <c r="F823" s="85">
        <v>1200</v>
      </c>
      <c r="G823" s="85">
        <v>2715580</v>
      </c>
      <c r="H823" s="85" t="s">
        <v>554</v>
      </c>
      <c r="I823" s="85" t="s">
        <v>555</v>
      </c>
      <c r="J823" s="85" t="s">
        <v>37</v>
      </c>
      <c r="K823" s="47">
        <v>35947</v>
      </c>
      <c r="L823" s="24">
        <v>35947</v>
      </c>
      <c r="M823" s="23">
        <v>1998</v>
      </c>
      <c r="N823" s="23">
        <v>18</v>
      </c>
      <c r="O823" s="85" t="s">
        <v>38</v>
      </c>
      <c r="P823" s="85" t="s">
        <v>39</v>
      </c>
      <c r="Q823" s="85">
        <f>SUM(M823+5)</f>
        <v>2003</v>
      </c>
      <c r="R823" s="86" t="s">
        <v>40</v>
      </c>
      <c r="S823" s="75">
        <v>2059</v>
      </c>
      <c r="T823" s="23"/>
    </row>
    <row r="824" spans="1:20" s="17" customFormat="1" x14ac:dyDescent="0.25">
      <c r="A824" s="99">
        <v>813</v>
      </c>
      <c r="B824" s="75">
        <v>22084931</v>
      </c>
      <c r="C824" s="85" t="s">
        <v>32</v>
      </c>
      <c r="D824" s="85" t="s">
        <v>33</v>
      </c>
      <c r="E824" s="85" t="s">
        <v>34</v>
      </c>
      <c r="F824" s="85">
        <v>1200</v>
      </c>
      <c r="G824" s="75">
        <v>2714849</v>
      </c>
      <c r="H824" s="85" t="s">
        <v>35</v>
      </c>
      <c r="I824" s="85" t="s">
        <v>556</v>
      </c>
      <c r="J824" s="85" t="s">
        <v>37</v>
      </c>
      <c r="K824" s="47">
        <v>35384</v>
      </c>
      <c r="L824" s="24">
        <v>35860</v>
      </c>
      <c r="M824" s="23">
        <v>1996</v>
      </c>
      <c r="N824" s="23">
        <v>103</v>
      </c>
      <c r="O824" s="85" t="s">
        <v>38</v>
      </c>
      <c r="P824" s="85" t="s">
        <v>39</v>
      </c>
      <c r="Q824" s="85">
        <f t="shared" ref="Q824:Q856" si="44">SUM(M824+20)</f>
        <v>2016</v>
      </c>
      <c r="R824" s="85" t="s">
        <v>40</v>
      </c>
      <c r="S824" s="75">
        <v>2059</v>
      </c>
      <c r="T824" s="23"/>
    </row>
    <row r="825" spans="1:20" x14ac:dyDescent="0.25">
      <c r="A825" s="99">
        <v>814</v>
      </c>
      <c r="B825" s="75">
        <v>22084932</v>
      </c>
      <c r="C825" s="85" t="s">
        <v>32</v>
      </c>
      <c r="D825" s="85" t="s">
        <v>33</v>
      </c>
      <c r="E825" s="85" t="s">
        <v>34</v>
      </c>
      <c r="F825" s="85">
        <v>1200</v>
      </c>
      <c r="G825" s="75">
        <v>2714849</v>
      </c>
      <c r="H825" s="85" t="s">
        <v>35</v>
      </c>
      <c r="I825" s="85" t="s">
        <v>556</v>
      </c>
      <c r="J825" s="85" t="s">
        <v>37</v>
      </c>
      <c r="K825" s="47">
        <v>35384</v>
      </c>
      <c r="L825" s="24">
        <v>35384</v>
      </c>
      <c r="M825" s="23">
        <v>1996</v>
      </c>
      <c r="N825" s="23">
        <v>103</v>
      </c>
      <c r="O825" s="85" t="s">
        <v>38</v>
      </c>
      <c r="P825" s="85" t="s">
        <v>39</v>
      </c>
      <c r="Q825" s="85">
        <f t="shared" si="44"/>
        <v>2016</v>
      </c>
      <c r="R825" s="85" t="s">
        <v>40</v>
      </c>
      <c r="S825" s="75">
        <v>2059</v>
      </c>
      <c r="T825" s="98"/>
    </row>
    <row r="826" spans="1:20" x14ac:dyDescent="0.25">
      <c r="A826" s="99">
        <v>815</v>
      </c>
      <c r="B826" s="75">
        <v>22116092</v>
      </c>
      <c r="C826" s="75" t="s">
        <v>32</v>
      </c>
      <c r="D826" s="75" t="s">
        <v>33</v>
      </c>
      <c r="E826" s="75" t="s">
        <v>46</v>
      </c>
      <c r="F826" s="75">
        <v>1200</v>
      </c>
      <c r="G826" s="75">
        <v>2714849</v>
      </c>
      <c r="H826" s="75" t="s">
        <v>47</v>
      </c>
      <c r="I826" s="85" t="s">
        <v>503</v>
      </c>
      <c r="J826" s="85" t="s">
        <v>37</v>
      </c>
      <c r="K826" s="47">
        <v>33494</v>
      </c>
      <c r="L826" s="24">
        <v>33955</v>
      </c>
      <c r="M826" s="23">
        <v>1992</v>
      </c>
      <c r="N826" s="23">
        <v>200</v>
      </c>
      <c r="O826" s="85" t="s">
        <v>38</v>
      </c>
      <c r="P826" s="85" t="s">
        <v>39</v>
      </c>
      <c r="Q826" s="85">
        <f t="shared" si="44"/>
        <v>2012</v>
      </c>
      <c r="R826" s="85" t="s">
        <v>40</v>
      </c>
      <c r="S826" s="75">
        <v>2059</v>
      </c>
      <c r="T826" s="98"/>
    </row>
    <row r="827" spans="1:20" x14ac:dyDescent="0.25">
      <c r="A827" s="99">
        <v>816</v>
      </c>
      <c r="B827" s="75">
        <v>22116093</v>
      </c>
      <c r="C827" s="75" t="s">
        <v>32</v>
      </c>
      <c r="D827" s="75" t="s">
        <v>33</v>
      </c>
      <c r="E827" s="75" t="s">
        <v>46</v>
      </c>
      <c r="F827" s="75">
        <v>1200</v>
      </c>
      <c r="G827" s="75">
        <v>2714849</v>
      </c>
      <c r="H827" s="75" t="s">
        <v>47</v>
      </c>
      <c r="I827" s="85" t="s">
        <v>557</v>
      </c>
      <c r="J827" s="85" t="s">
        <v>37</v>
      </c>
      <c r="K827" s="47">
        <v>33240</v>
      </c>
      <c r="L827" s="24">
        <v>33414</v>
      </c>
      <c r="M827" s="23">
        <v>1991</v>
      </c>
      <c r="N827" s="23">
        <v>400</v>
      </c>
      <c r="O827" s="85" t="s">
        <v>38</v>
      </c>
      <c r="P827" s="85" t="s">
        <v>39</v>
      </c>
      <c r="Q827" s="85">
        <f t="shared" si="44"/>
        <v>2011</v>
      </c>
      <c r="R827" s="85" t="s">
        <v>40</v>
      </c>
      <c r="S827" s="75">
        <v>2059</v>
      </c>
      <c r="T827" s="98"/>
    </row>
    <row r="828" spans="1:20" x14ac:dyDescent="0.25">
      <c r="A828" s="99">
        <v>817</v>
      </c>
      <c r="B828" s="75">
        <v>22049204</v>
      </c>
      <c r="C828" s="75" t="s">
        <v>32</v>
      </c>
      <c r="D828" s="75" t="s">
        <v>33</v>
      </c>
      <c r="E828" s="75" t="s">
        <v>34</v>
      </c>
      <c r="F828" s="75">
        <v>1200</v>
      </c>
      <c r="G828" s="75">
        <v>2735179</v>
      </c>
      <c r="H828" s="75" t="s">
        <v>35</v>
      </c>
      <c r="I828" s="85" t="s">
        <v>98</v>
      </c>
      <c r="J828" s="85" t="s">
        <v>37</v>
      </c>
      <c r="K828" s="47">
        <v>33396</v>
      </c>
      <c r="L828" s="24">
        <v>33480</v>
      </c>
      <c r="M828" s="23">
        <v>1991</v>
      </c>
      <c r="N828" s="23">
        <v>400</v>
      </c>
      <c r="O828" s="85" t="s">
        <v>38</v>
      </c>
      <c r="P828" s="85" t="s">
        <v>39</v>
      </c>
      <c r="Q828" s="85">
        <f t="shared" si="44"/>
        <v>2011</v>
      </c>
      <c r="R828" s="85" t="s">
        <v>40</v>
      </c>
      <c r="S828" s="75">
        <v>2059</v>
      </c>
      <c r="T828" s="98"/>
    </row>
    <row r="829" spans="1:20" x14ac:dyDescent="0.25">
      <c r="A829" s="99">
        <v>818</v>
      </c>
      <c r="B829" s="75">
        <v>22049205</v>
      </c>
      <c r="C829" s="75" t="s">
        <v>32</v>
      </c>
      <c r="D829" s="75" t="s">
        <v>33</v>
      </c>
      <c r="E829" s="75" t="s">
        <v>34</v>
      </c>
      <c r="F829" s="75">
        <v>1200</v>
      </c>
      <c r="G829" s="75">
        <v>2735179</v>
      </c>
      <c r="H829" s="75" t="s">
        <v>35</v>
      </c>
      <c r="I829" s="85" t="s">
        <v>558</v>
      </c>
      <c r="J829" s="85" t="s">
        <v>37</v>
      </c>
      <c r="K829" s="47">
        <v>34851</v>
      </c>
      <c r="L829" s="24">
        <v>34880</v>
      </c>
      <c r="M829" s="23">
        <v>1995</v>
      </c>
      <c r="N829" s="23">
        <v>300</v>
      </c>
      <c r="O829" s="85" t="s">
        <v>38</v>
      </c>
      <c r="P829" s="85" t="s">
        <v>39</v>
      </c>
      <c r="Q829" s="85">
        <f t="shared" si="44"/>
        <v>2015</v>
      </c>
      <c r="R829" s="85" t="s">
        <v>40</v>
      </c>
      <c r="S829" s="75">
        <v>2059</v>
      </c>
      <c r="T829" s="98"/>
    </row>
    <row r="830" spans="1:20" x14ac:dyDescent="0.25">
      <c r="A830" s="99">
        <v>819</v>
      </c>
      <c r="B830" s="75">
        <v>22049206</v>
      </c>
      <c r="C830" s="75" t="s">
        <v>32</v>
      </c>
      <c r="D830" s="75" t="s">
        <v>33</v>
      </c>
      <c r="E830" s="75" t="s">
        <v>34</v>
      </c>
      <c r="F830" s="75">
        <v>1200</v>
      </c>
      <c r="G830" s="75">
        <v>2735179</v>
      </c>
      <c r="H830" s="75" t="s">
        <v>35</v>
      </c>
      <c r="I830" s="85" t="s">
        <v>558</v>
      </c>
      <c r="J830" s="85" t="s">
        <v>37</v>
      </c>
      <c r="K830" s="47">
        <v>34884</v>
      </c>
      <c r="L830" s="24">
        <v>34911</v>
      </c>
      <c r="M830" s="23">
        <v>1995</v>
      </c>
      <c r="N830" s="23">
        <v>200</v>
      </c>
      <c r="O830" s="85" t="s">
        <v>38</v>
      </c>
      <c r="P830" s="85" t="s">
        <v>39</v>
      </c>
      <c r="Q830" s="85">
        <f t="shared" si="44"/>
        <v>2015</v>
      </c>
      <c r="R830" s="85" t="s">
        <v>40</v>
      </c>
      <c r="S830" s="75">
        <v>2059</v>
      </c>
      <c r="T830" s="98"/>
    </row>
    <row r="831" spans="1:20" x14ac:dyDescent="0.25">
      <c r="A831" s="99">
        <v>820</v>
      </c>
      <c r="B831" s="75">
        <v>22049207</v>
      </c>
      <c r="C831" s="75" t="s">
        <v>32</v>
      </c>
      <c r="D831" s="75" t="s">
        <v>33</v>
      </c>
      <c r="E831" s="75" t="s">
        <v>34</v>
      </c>
      <c r="F831" s="75">
        <v>1200</v>
      </c>
      <c r="G831" s="75">
        <v>2735179</v>
      </c>
      <c r="H831" s="75" t="s">
        <v>35</v>
      </c>
      <c r="I831" s="85" t="s">
        <v>558</v>
      </c>
      <c r="J831" s="85" t="s">
        <v>37</v>
      </c>
      <c r="K831" s="47">
        <v>34913</v>
      </c>
      <c r="L831" s="24">
        <v>34942</v>
      </c>
      <c r="M831" s="23">
        <v>1995</v>
      </c>
      <c r="N831" s="23">
        <v>200</v>
      </c>
      <c r="O831" s="85" t="s">
        <v>38</v>
      </c>
      <c r="P831" s="85" t="s">
        <v>39</v>
      </c>
      <c r="Q831" s="85">
        <f t="shared" si="44"/>
        <v>2015</v>
      </c>
      <c r="R831" s="85" t="s">
        <v>40</v>
      </c>
      <c r="S831" s="75">
        <v>2059</v>
      </c>
      <c r="T831" s="98"/>
    </row>
    <row r="832" spans="1:20" x14ac:dyDescent="0.25">
      <c r="A832" s="99">
        <v>821</v>
      </c>
      <c r="B832" s="75">
        <v>22049208</v>
      </c>
      <c r="C832" s="75" t="s">
        <v>32</v>
      </c>
      <c r="D832" s="75" t="s">
        <v>33</v>
      </c>
      <c r="E832" s="75" t="s">
        <v>34</v>
      </c>
      <c r="F832" s="75">
        <v>1200</v>
      </c>
      <c r="G832" s="75">
        <v>2735179</v>
      </c>
      <c r="H832" s="75" t="s">
        <v>35</v>
      </c>
      <c r="I832" s="85" t="s">
        <v>558</v>
      </c>
      <c r="J832" s="85" t="s">
        <v>37</v>
      </c>
      <c r="K832" s="47">
        <v>35090</v>
      </c>
      <c r="L832" s="24">
        <v>35338</v>
      </c>
      <c r="M832" s="23">
        <v>1996</v>
      </c>
      <c r="N832" s="23">
        <v>200</v>
      </c>
      <c r="O832" s="85" t="s">
        <v>38</v>
      </c>
      <c r="P832" s="85" t="s">
        <v>39</v>
      </c>
      <c r="Q832" s="85">
        <f t="shared" si="44"/>
        <v>2016</v>
      </c>
      <c r="R832" s="85" t="s">
        <v>40</v>
      </c>
      <c r="S832" s="75">
        <v>2059</v>
      </c>
      <c r="T832" s="98"/>
    </row>
    <row r="833" spans="1:20" x14ac:dyDescent="0.25">
      <c r="A833" s="99">
        <v>822</v>
      </c>
      <c r="B833" s="75">
        <v>22057737</v>
      </c>
      <c r="C833" s="75" t="s">
        <v>32</v>
      </c>
      <c r="D833" s="75" t="s">
        <v>33</v>
      </c>
      <c r="E833" s="75" t="s">
        <v>34</v>
      </c>
      <c r="F833" s="75">
        <v>1200</v>
      </c>
      <c r="G833" s="75">
        <v>2714016</v>
      </c>
      <c r="H833" s="75" t="s">
        <v>35</v>
      </c>
      <c r="I833" s="85" t="s">
        <v>304</v>
      </c>
      <c r="J833" s="85" t="s">
        <v>37</v>
      </c>
      <c r="K833" s="47">
        <v>35915</v>
      </c>
      <c r="L833" s="24">
        <v>35923</v>
      </c>
      <c r="M833" s="23">
        <v>1998</v>
      </c>
      <c r="N833" s="23">
        <v>420</v>
      </c>
      <c r="O833" s="85" t="s">
        <v>38</v>
      </c>
      <c r="P833" s="85" t="s">
        <v>39</v>
      </c>
      <c r="Q833" s="85">
        <f t="shared" si="44"/>
        <v>2018</v>
      </c>
      <c r="R833" s="85" t="s">
        <v>40</v>
      </c>
      <c r="S833" s="75">
        <v>2059</v>
      </c>
      <c r="T833" s="98"/>
    </row>
    <row r="834" spans="1:20" x14ac:dyDescent="0.25">
      <c r="A834" s="99">
        <v>823</v>
      </c>
      <c r="B834" s="75">
        <v>22057738</v>
      </c>
      <c r="C834" s="75" t="s">
        <v>32</v>
      </c>
      <c r="D834" s="75" t="s">
        <v>33</v>
      </c>
      <c r="E834" s="75" t="s">
        <v>34</v>
      </c>
      <c r="F834" s="75">
        <v>1200</v>
      </c>
      <c r="G834" s="75">
        <v>2714016</v>
      </c>
      <c r="H834" s="75" t="s">
        <v>35</v>
      </c>
      <c r="I834" s="85" t="s">
        <v>304</v>
      </c>
      <c r="J834" s="85" t="s">
        <v>37</v>
      </c>
      <c r="K834" s="47">
        <v>35922</v>
      </c>
      <c r="L834" s="24">
        <v>35928</v>
      </c>
      <c r="M834" s="23">
        <v>1998</v>
      </c>
      <c r="N834" s="23">
        <v>320</v>
      </c>
      <c r="O834" s="85" t="s">
        <v>38</v>
      </c>
      <c r="P834" s="85" t="s">
        <v>39</v>
      </c>
      <c r="Q834" s="85">
        <f t="shared" si="44"/>
        <v>2018</v>
      </c>
      <c r="R834" s="85" t="s">
        <v>40</v>
      </c>
      <c r="S834" s="75">
        <v>2059</v>
      </c>
      <c r="T834" s="98"/>
    </row>
    <row r="835" spans="1:20" x14ac:dyDescent="0.25">
      <c r="A835" s="99">
        <v>824</v>
      </c>
      <c r="B835" s="75">
        <v>22057739</v>
      </c>
      <c r="C835" s="75" t="s">
        <v>32</v>
      </c>
      <c r="D835" s="75" t="s">
        <v>33</v>
      </c>
      <c r="E835" s="75" t="s">
        <v>34</v>
      </c>
      <c r="F835" s="75">
        <v>1200</v>
      </c>
      <c r="G835" s="75">
        <v>2714016</v>
      </c>
      <c r="H835" s="75" t="s">
        <v>35</v>
      </c>
      <c r="I835" s="85" t="s">
        <v>304</v>
      </c>
      <c r="J835" s="85" t="s">
        <v>37</v>
      </c>
      <c r="K835" s="47">
        <v>36097</v>
      </c>
      <c r="L835" s="24">
        <v>36098</v>
      </c>
      <c r="M835" s="23">
        <v>1998</v>
      </c>
      <c r="N835" s="23">
        <v>400</v>
      </c>
      <c r="O835" s="85" t="s">
        <v>38</v>
      </c>
      <c r="P835" s="85" t="s">
        <v>39</v>
      </c>
      <c r="Q835" s="85">
        <f t="shared" si="44"/>
        <v>2018</v>
      </c>
      <c r="R835" s="85" t="s">
        <v>40</v>
      </c>
      <c r="S835" s="75">
        <v>2059</v>
      </c>
      <c r="T835" s="98"/>
    </row>
    <row r="836" spans="1:20" x14ac:dyDescent="0.25">
      <c r="A836" s="99">
        <v>825</v>
      </c>
      <c r="B836" s="75">
        <v>22057740</v>
      </c>
      <c r="C836" s="75" t="s">
        <v>32</v>
      </c>
      <c r="D836" s="75" t="s">
        <v>33</v>
      </c>
      <c r="E836" s="75" t="s">
        <v>34</v>
      </c>
      <c r="F836" s="75">
        <v>1200</v>
      </c>
      <c r="G836" s="75">
        <v>2714016</v>
      </c>
      <c r="H836" s="75" t="s">
        <v>35</v>
      </c>
      <c r="I836" s="85" t="s">
        <v>304</v>
      </c>
      <c r="J836" s="85" t="s">
        <v>37</v>
      </c>
      <c r="K836" s="47">
        <v>35918</v>
      </c>
      <c r="L836" s="24">
        <v>36007</v>
      </c>
      <c r="M836" s="23">
        <v>1998</v>
      </c>
      <c r="N836" s="23">
        <v>390</v>
      </c>
      <c r="O836" s="85" t="s">
        <v>38</v>
      </c>
      <c r="P836" s="85" t="s">
        <v>39</v>
      </c>
      <c r="Q836" s="85">
        <f t="shared" si="44"/>
        <v>2018</v>
      </c>
      <c r="R836" s="85" t="s">
        <v>40</v>
      </c>
      <c r="S836" s="75">
        <v>2059</v>
      </c>
      <c r="T836" s="98"/>
    </row>
    <row r="837" spans="1:20" x14ac:dyDescent="0.25">
      <c r="A837" s="99">
        <v>826</v>
      </c>
      <c r="B837" s="75">
        <v>22057741</v>
      </c>
      <c r="C837" s="75" t="s">
        <v>32</v>
      </c>
      <c r="D837" s="75" t="s">
        <v>33</v>
      </c>
      <c r="E837" s="75" t="s">
        <v>34</v>
      </c>
      <c r="F837" s="75">
        <v>1200</v>
      </c>
      <c r="G837" s="75">
        <v>2714016</v>
      </c>
      <c r="H837" s="75" t="s">
        <v>35</v>
      </c>
      <c r="I837" s="85" t="s">
        <v>304</v>
      </c>
      <c r="J837" s="85" t="s">
        <v>37</v>
      </c>
      <c r="K837" s="47">
        <v>36097</v>
      </c>
      <c r="L837" s="24">
        <v>36116</v>
      </c>
      <c r="M837" s="23">
        <v>1998</v>
      </c>
      <c r="N837" s="23">
        <v>400</v>
      </c>
      <c r="O837" s="85" t="s">
        <v>38</v>
      </c>
      <c r="P837" s="85" t="s">
        <v>39</v>
      </c>
      <c r="Q837" s="85">
        <f t="shared" si="44"/>
        <v>2018</v>
      </c>
      <c r="R837" s="85" t="s">
        <v>40</v>
      </c>
      <c r="S837" s="75">
        <v>2059</v>
      </c>
      <c r="T837" s="98"/>
    </row>
    <row r="838" spans="1:20" x14ac:dyDescent="0.25">
      <c r="A838" s="99">
        <v>827</v>
      </c>
      <c r="B838" s="75">
        <v>22057743</v>
      </c>
      <c r="C838" s="75" t="s">
        <v>32</v>
      </c>
      <c r="D838" s="75" t="s">
        <v>33</v>
      </c>
      <c r="E838" s="75" t="s">
        <v>34</v>
      </c>
      <c r="F838" s="75">
        <v>1200</v>
      </c>
      <c r="G838" s="75">
        <v>2714016</v>
      </c>
      <c r="H838" s="75" t="s">
        <v>35</v>
      </c>
      <c r="I838" s="85" t="s">
        <v>304</v>
      </c>
      <c r="J838" s="85" t="s">
        <v>37</v>
      </c>
      <c r="K838" s="47">
        <v>35194</v>
      </c>
      <c r="L838" s="24">
        <v>36118</v>
      </c>
      <c r="M838" s="23">
        <v>1998</v>
      </c>
      <c r="N838" s="23">
        <v>380</v>
      </c>
      <c r="O838" s="85" t="s">
        <v>38</v>
      </c>
      <c r="P838" s="85" t="s">
        <v>39</v>
      </c>
      <c r="Q838" s="85">
        <f t="shared" si="44"/>
        <v>2018</v>
      </c>
      <c r="R838" s="85" t="s">
        <v>40</v>
      </c>
      <c r="S838" s="75">
        <v>2059</v>
      </c>
      <c r="T838" s="98"/>
    </row>
    <row r="839" spans="1:20" x14ac:dyDescent="0.25">
      <c r="A839" s="99">
        <v>828</v>
      </c>
      <c r="B839" s="75">
        <v>22107865</v>
      </c>
      <c r="C839" s="75" t="s">
        <v>32</v>
      </c>
      <c r="D839" s="75" t="s">
        <v>33</v>
      </c>
      <c r="E839" s="75" t="s">
        <v>63</v>
      </c>
      <c r="F839" s="75">
        <v>1200</v>
      </c>
      <c r="G839" s="75">
        <v>2714815</v>
      </c>
      <c r="H839" s="75" t="s">
        <v>64</v>
      </c>
      <c r="I839" s="85" t="s">
        <v>318</v>
      </c>
      <c r="J839" s="85" t="s">
        <v>37</v>
      </c>
      <c r="K839" s="47">
        <v>36110</v>
      </c>
      <c r="L839" s="24">
        <v>36159</v>
      </c>
      <c r="M839" s="23">
        <v>1998</v>
      </c>
      <c r="N839" s="23">
        <v>450</v>
      </c>
      <c r="O839" s="85" t="s">
        <v>38</v>
      </c>
      <c r="P839" s="85" t="s">
        <v>39</v>
      </c>
      <c r="Q839" s="85">
        <f t="shared" si="44"/>
        <v>2018</v>
      </c>
      <c r="R839" s="85" t="s">
        <v>40</v>
      </c>
      <c r="S839" s="75">
        <v>2059</v>
      </c>
      <c r="T839" s="98"/>
    </row>
    <row r="840" spans="1:20" x14ac:dyDescent="0.25">
      <c r="A840" s="99">
        <v>829</v>
      </c>
      <c r="B840" s="75">
        <v>22107867</v>
      </c>
      <c r="C840" s="75" t="s">
        <v>32</v>
      </c>
      <c r="D840" s="75" t="s">
        <v>33</v>
      </c>
      <c r="E840" s="75" t="s">
        <v>34</v>
      </c>
      <c r="F840" s="75">
        <v>1200</v>
      </c>
      <c r="G840" s="75">
        <v>2714815</v>
      </c>
      <c r="H840" s="75" t="s">
        <v>35</v>
      </c>
      <c r="I840" s="85" t="s">
        <v>57</v>
      </c>
      <c r="J840" s="85" t="s">
        <v>37</v>
      </c>
      <c r="K840" s="47">
        <v>35979</v>
      </c>
      <c r="L840" s="24">
        <v>36068</v>
      </c>
      <c r="M840" s="23">
        <v>1998</v>
      </c>
      <c r="N840" s="23">
        <v>300</v>
      </c>
      <c r="O840" s="85" t="s">
        <v>38</v>
      </c>
      <c r="P840" s="85" t="s">
        <v>39</v>
      </c>
      <c r="Q840" s="85">
        <f t="shared" si="44"/>
        <v>2018</v>
      </c>
      <c r="R840" s="85" t="s">
        <v>40</v>
      </c>
      <c r="S840" s="75">
        <v>2059</v>
      </c>
      <c r="T840" s="98"/>
    </row>
    <row r="841" spans="1:20" x14ac:dyDescent="0.25">
      <c r="A841" s="99">
        <v>830</v>
      </c>
      <c r="B841" s="75">
        <v>22107868</v>
      </c>
      <c r="C841" s="75" t="s">
        <v>32</v>
      </c>
      <c r="D841" s="75" t="s">
        <v>33</v>
      </c>
      <c r="E841" s="75" t="s">
        <v>34</v>
      </c>
      <c r="F841" s="75">
        <v>1200</v>
      </c>
      <c r="G841" s="75">
        <v>2714815</v>
      </c>
      <c r="H841" s="75" t="s">
        <v>35</v>
      </c>
      <c r="I841" s="85" t="s">
        <v>57</v>
      </c>
      <c r="J841" s="85" t="s">
        <v>37</v>
      </c>
      <c r="K841" s="47">
        <v>36088</v>
      </c>
      <c r="L841" s="24">
        <v>36095</v>
      </c>
      <c r="M841" s="23">
        <v>1998</v>
      </c>
      <c r="N841" s="23">
        <v>400</v>
      </c>
      <c r="O841" s="85" t="s">
        <v>38</v>
      </c>
      <c r="P841" s="85" t="s">
        <v>39</v>
      </c>
      <c r="Q841" s="85">
        <f t="shared" si="44"/>
        <v>2018</v>
      </c>
      <c r="R841" s="85" t="s">
        <v>40</v>
      </c>
      <c r="S841" s="75">
        <v>2059</v>
      </c>
      <c r="T841" s="98"/>
    </row>
    <row r="842" spans="1:20" x14ac:dyDescent="0.25">
      <c r="A842" s="99">
        <v>831</v>
      </c>
      <c r="B842" s="75">
        <v>22107869</v>
      </c>
      <c r="C842" s="75" t="s">
        <v>32</v>
      </c>
      <c r="D842" s="75" t="s">
        <v>33</v>
      </c>
      <c r="E842" s="75" t="s">
        <v>34</v>
      </c>
      <c r="F842" s="75">
        <v>1200</v>
      </c>
      <c r="G842" s="75">
        <v>2714815</v>
      </c>
      <c r="H842" s="75" t="s">
        <v>35</v>
      </c>
      <c r="I842" s="85" t="s">
        <v>57</v>
      </c>
      <c r="J842" s="85" t="s">
        <v>37</v>
      </c>
      <c r="K842" s="47">
        <v>35971</v>
      </c>
      <c r="L842" s="24">
        <v>35972</v>
      </c>
      <c r="M842" s="23">
        <v>1998</v>
      </c>
      <c r="N842" s="23">
        <v>300</v>
      </c>
      <c r="O842" s="85" t="s">
        <v>38</v>
      </c>
      <c r="P842" s="85" t="s">
        <v>39</v>
      </c>
      <c r="Q842" s="85">
        <f t="shared" si="44"/>
        <v>2018</v>
      </c>
      <c r="R842" s="85" t="s">
        <v>40</v>
      </c>
      <c r="S842" s="75">
        <v>2059</v>
      </c>
      <c r="T842" s="98"/>
    </row>
    <row r="843" spans="1:20" x14ac:dyDescent="0.25">
      <c r="A843" s="99">
        <v>832</v>
      </c>
      <c r="B843" s="75">
        <v>22107870</v>
      </c>
      <c r="C843" s="75" t="s">
        <v>32</v>
      </c>
      <c r="D843" s="75" t="s">
        <v>33</v>
      </c>
      <c r="E843" s="75" t="s">
        <v>34</v>
      </c>
      <c r="F843" s="75">
        <v>1200</v>
      </c>
      <c r="G843" s="75">
        <v>2714815</v>
      </c>
      <c r="H843" s="75" t="s">
        <v>35</v>
      </c>
      <c r="I843" s="85" t="s">
        <v>57</v>
      </c>
      <c r="J843" s="85" t="s">
        <v>37</v>
      </c>
      <c r="K843" s="47">
        <v>35937</v>
      </c>
      <c r="L843" s="24">
        <v>35944</v>
      </c>
      <c r="M843" s="23">
        <v>1998</v>
      </c>
      <c r="N843" s="23">
        <v>350</v>
      </c>
      <c r="O843" s="85" t="s">
        <v>38</v>
      </c>
      <c r="P843" s="85" t="s">
        <v>39</v>
      </c>
      <c r="Q843" s="85">
        <f t="shared" si="44"/>
        <v>2018</v>
      </c>
      <c r="R843" s="85" t="s">
        <v>40</v>
      </c>
      <c r="S843" s="75">
        <v>2059</v>
      </c>
      <c r="T843" s="98"/>
    </row>
    <row r="844" spans="1:20" x14ac:dyDescent="0.25">
      <c r="A844" s="99">
        <v>833</v>
      </c>
      <c r="B844" s="75">
        <v>22107871</v>
      </c>
      <c r="C844" s="75" t="s">
        <v>32</v>
      </c>
      <c r="D844" s="75" t="s">
        <v>33</v>
      </c>
      <c r="E844" s="75" t="s">
        <v>34</v>
      </c>
      <c r="F844" s="75">
        <v>1200</v>
      </c>
      <c r="G844" s="75">
        <v>2714815</v>
      </c>
      <c r="H844" s="75" t="s">
        <v>35</v>
      </c>
      <c r="I844" s="85" t="s">
        <v>57</v>
      </c>
      <c r="J844" s="85" t="s">
        <v>37</v>
      </c>
      <c r="K844" s="47">
        <v>35948</v>
      </c>
      <c r="L844" s="24">
        <v>35949</v>
      </c>
      <c r="M844" s="23">
        <v>1998</v>
      </c>
      <c r="N844" s="23">
        <v>350</v>
      </c>
      <c r="O844" s="85" t="s">
        <v>38</v>
      </c>
      <c r="P844" s="85" t="s">
        <v>39</v>
      </c>
      <c r="Q844" s="85">
        <f t="shared" si="44"/>
        <v>2018</v>
      </c>
      <c r="R844" s="85" t="s">
        <v>40</v>
      </c>
      <c r="S844" s="75">
        <v>2059</v>
      </c>
      <c r="T844" s="98"/>
    </row>
    <row r="845" spans="1:20" x14ac:dyDescent="0.25">
      <c r="A845" s="99">
        <v>834</v>
      </c>
      <c r="B845" s="75">
        <v>22056451</v>
      </c>
      <c r="C845" s="75" t="s">
        <v>32</v>
      </c>
      <c r="D845" s="75" t="s">
        <v>33</v>
      </c>
      <c r="E845" s="75" t="s">
        <v>63</v>
      </c>
      <c r="F845" s="75">
        <v>1200</v>
      </c>
      <c r="G845" s="75">
        <v>2714082</v>
      </c>
      <c r="H845" s="75" t="s">
        <v>64</v>
      </c>
      <c r="I845" s="85" t="s">
        <v>559</v>
      </c>
      <c r="J845" s="85" t="s">
        <v>37</v>
      </c>
      <c r="K845" s="47">
        <v>35580</v>
      </c>
      <c r="L845" s="24">
        <v>35632</v>
      </c>
      <c r="M845" s="23">
        <v>1997</v>
      </c>
      <c r="N845" s="23">
        <v>217</v>
      </c>
      <c r="O845" s="85" t="s">
        <v>38</v>
      </c>
      <c r="P845" s="85" t="s">
        <v>39</v>
      </c>
      <c r="Q845" s="85">
        <f t="shared" si="44"/>
        <v>2017</v>
      </c>
      <c r="R845" s="85" t="s">
        <v>40</v>
      </c>
      <c r="S845" s="75">
        <v>2059</v>
      </c>
      <c r="T845" s="98"/>
    </row>
    <row r="846" spans="1:20" x14ac:dyDescent="0.25">
      <c r="A846" s="99">
        <v>835</v>
      </c>
      <c r="B846" s="75">
        <v>22056452</v>
      </c>
      <c r="C846" s="75" t="s">
        <v>32</v>
      </c>
      <c r="D846" s="75" t="s">
        <v>33</v>
      </c>
      <c r="E846" s="75" t="s">
        <v>63</v>
      </c>
      <c r="F846" s="75">
        <v>1200</v>
      </c>
      <c r="G846" s="75">
        <v>2714082</v>
      </c>
      <c r="H846" s="75" t="s">
        <v>64</v>
      </c>
      <c r="I846" s="85" t="s">
        <v>560</v>
      </c>
      <c r="J846" s="85" t="s">
        <v>37</v>
      </c>
      <c r="K846" s="47">
        <v>35634</v>
      </c>
      <c r="L846" s="24">
        <v>35656</v>
      </c>
      <c r="M846" s="23">
        <v>1997</v>
      </c>
      <c r="N846" s="23">
        <v>230</v>
      </c>
      <c r="O846" s="85" t="s">
        <v>38</v>
      </c>
      <c r="P846" s="85" t="s">
        <v>39</v>
      </c>
      <c r="Q846" s="85">
        <f t="shared" si="44"/>
        <v>2017</v>
      </c>
      <c r="R846" s="85" t="s">
        <v>40</v>
      </c>
      <c r="S846" s="75">
        <v>2059</v>
      </c>
      <c r="T846" s="98"/>
    </row>
    <row r="847" spans="1:20" x14ac:dyDescent="0.25">
      <c r="A847" s="99">
        <v>836</v>
      </c>
      <c r="B847" s="75">
        <v>22056453</v>
      </c>
      <c r="C847" s="75" t="s">
        <v>32</v>
      </c>
      <c r="D847" s="75" t="s">
        <v>33</v>
      </c>
      <c r="E847" s="75" t="s">
        <v>63</v>
      </c>
      <c r="F847" s="75">
        <v>1200</v>
      </c>
      <c r="G847" s="75">
        <v>2714082</v>
      </c>
      <c r="H847" s="75" t="s">
        <v>64</v>
      </c>
      <c r="I847" s="85" t="s">
        <v>559</v>
      </c>
      <c r="J847" s="85" t="s">
        <v>37</v>
      </c>
      <c r="K847" s="47">
        <v>35657</v>
      </c>
      <c r="L847" s="24">
        <v>35706</v>
      </c>
      <c r="M847" s="23">
        <v>1997</v>
      </c>
      <c r="N847" s="23">
        <v>317</v>
      </c>
      <c r="O847" s="85" t="s">
        <v>38</v>
      </c>
      <c r="P847" s="85" t="s">
        <v>39</v>
      </c>
      <c r="Q847" s="85">
        <f t="shared" si="44"/>
        <v>2017</v>
      </c>
      <c r="R847" s="85" t="s">
        <v>40</v>
      </c>
      <c r="S847" s="75">
        <v>2059</v>
      </c>
      <c r="T847" s="98"/>
    </row>
    <row r="848" spans="1:20" x14ac:dyDescent="0.25">
      <c r="A848" s="99">
        <v>837</v>
      </c>
      <c r="B848" s="75">
        <v>22056454</v>
      </c>
      <c r="C848" s="75" t="s">
        <v>32</v>
      </c>
      <c r="D848" s="75" t="s">
        <v>33</v>
      </c>
      <c r="E848" s="75" t="s">
        <v>63</v>
      </c>
      <c r="F848" s="75">
        <v>1200</v>
      </c>
      <c r="G848" s="75">
        <v>2714082</v>
      </c>
      <c r="H848" s="75" t="s">
        <v>64</v>
      </c>
      <c r="I848" s="85" t="s">
        <v>559</v>
      </c>
      <c r="J848" s="85" t="s">
        <v>37</v>
      </c>
      <c r="K848" s="47">
        <v>35431</v>
      </c>
      <c r="L848" s="24">
        <v>35460</v>
      </c>
      <c r="M848" s="23">
        <v>1997</v>
      </c>
      <c r="N848" s="23">
        <v>200</v>
      </c>
      <c r="O848" s="85" t="s">
        <v>38</v>
      </c>
      <c r="P848" s="85" t="s">
        <v>39</v>
      </c>
      <c r="Q848" s="85">
        <f t="shared" si="44"/>
        <v>2017</v>
      </c>
      <c r="R848" s="85" t="s">
        <v>40</v>
      </c>
      <c r="S848" s="75">
        <v>2059</v>
      </c>
      <c r="T848" s="98"/>
    </row>
    <row r="849" spans="1:20" x14ac:dyDescent="0.25">
      <c r="A849" s="99">
        <v>838</v>
      </c>
      <c r="B849" s="75">
        <v>22056455</v>
      </c>
      <c r="C849" s="75" t="s">
        <v>32</v>
      </c>
      <c r="D849" s="75" t="s">
        <v>33</v>
      </c>
      <c r="E849" s="75" t="s">
        <v>63</v>
      </c>
      <c r="F849" s="75">
        <v>1200</v>
      </c>
      <c r="G849" s="75">
        <v>2714082</v>
      </c>
      <c r="H849" s="75" t="s">
        <v>64</v>
      </c>
      <c r="I849" s="85" t="s">
        <v>559</v>
      </c>
      <c r="J849" s="85" t="s">
        <v>37</v>
      </c>
      <c r="K849" s="47">
        <v>35461</v>
      </c>
      <c r="L849" s="24">
        <v>35475</v>
      </c>
      <c r="M849" s="23">
        <v>1997</v>
      </c>
      <c r="N849" s="23">
        <v>199</v>
      </c>
      <c r="O849" s="85" t="s">
        <v>38</v>
      </c>
      <c r="P849" s="85" t="s">
        <v>39</v>
      </c>
      <c r="Q849" s="85">
        <f t="shared" si="44"/>
        <v>2017</v>
      </c>
      <c r="R849" s="85" t="s">
        <v>40</v>
      </c>
      <c r="S849" s="75">
        <v>2059</v>
      </c>
      <c r="T849" s="98"/>
    </row>
    <row r="850" spans="1:20" x14ac:dyDescent="0.25">
      <c r="A850" s="99">
        <v>839</v>
      </c>
      <c r="B850" s="75">
        <v>22056456</v>
      </c>
      <c r="C850" s="75" t="s">
        <v>32</v>
      </c>
      <c r="D850" s="75" t="s">
        <v>33</v>
      </c>
      <c r="E850" s="75" t="s">
        <v>63</v>
      </c>
      <c r="F850" s="75">
        <v>1200</v>
      </c>
      <c r="G850" s="75">
        <v>2714082</v>
      </c>
      <c r="H850" s="75" t="s">
        <v>64</v>
      </c>
      <c r="I850" s="85" t="s">
        <v>561</v>
      </c>
      <c r="J850" s="85" t="s">
        <v>37</v>
      </c>
      <c r="K850" s="47">
        <v>35476</v>
      </c>
      <c r="L850" s="24">
        <v>35487</v>
      </c>
      <c r="M850" s="23">
        <v>1997</v>
      </c>
      <c r="N850" s="23">
        <v>178</v>
      </c>
      <c r="O850" s="85" t="s">
        <v>38</v>
      </c>
      <c r="P850" s="85" t="s">
        <v>39</v>
      </c>
      <c r="Q850" s="85">
        <f t="shared" si="44"/>
        <v>2017</v>
      </c>
      <c r="R850" s="85" t="s">
        <v>40</v>
      </c>
      <c r="S850" s="75">
        <v>2059</v>
      </c>
      <c r="T850" s="98"/>
    </row>
    <row r="851" spans="1:20" x14ac:dyDescent="0.25">
      <c r="A851" s="99">
        <v>840</v>
      </c>
      <c r="B851" s="75">
        <v>22056457</v>
      </c>
      <c r="C851" s="75" t="s">
        <v>32</v>
      </c>
      <c r="D851" s="75" t="s">
        <v>33</v>
      </c>
      <c r="E851" s="75" t="s">
        <v>63</v>
      </c>
      <c r="F851" s="75">
        <v>1200</v>
      </c>
      <c r="G851" s="75">
        <v>2714082</v>
      </c>
      <c r="H851" s="75" t="s">
        <v>64</v>
      </c>
      <c r="I851" s="85" t="s">
        <v>561</v>
      </c>
      <c r="J851" s="85" t="s">
        <v>37</v>
      </c>
      <c r="K851" s="47">
        <v>35558</v>
      </c>
      <c r="L851" s="24">
        <v>35573</v>
      </c>
      <c r="M851" s="23">
        <v>1997</v>
      </c>
      <c r="N851" s="23">
        <v>186</v>
      </c>
      <c r="O851" s="85" t="s">
        <v>38</v>
      </c>
      <c r="P851" s="85" t="s">
        <v>39</v>
      </c>
      <c r="Q851" s="85">
        <f t="shared" si="44"/>
        <v>2017</v>
      </c>
      <c r="R851" s="85" t="s">
        <v>40</v>
      </c>
      <c r="S851" s="75">
        <v>2059</v>
      </c>
      <c r="T851" s="98"/>
    </row>
    <row r="852" spans="1:20" x14ac:dyDescent="0.25">
      <c r="A852" s="99">
        <v>841</v>
      </c>
      <c r="B852" s="75">
        <v>22056458</v>
      </c>
      <c r="C852" s="75" t="s">
        <v>32</v>
      </c>
      <c r="D852" s="75" t="s">
        <v>33</v>
      </c>
      <c r="E852" s="75" t="s">
        <v>63</v>
      </c>
      <c r="F852" s="75">
        <v>1200</v>
      </c>
      <c r="G852" s="75">
        <v>2714082</v>
      </c>
      <c r="H852" s="75" t="s">
        <v>64</v>
      </c>
      <c r="I852" s="85" t="s">
        <v>559</v>
      </c>
      <c r="J852" s="85" t="s">
        <v>37</v>
      </c>
      <c r="K852" s="47">
        <v>35573</v>
      </c>
      <c r="L852" s="24">
        <v>35594</v>
      </c>
      <c r="M852" s="23">
        <v>1997</v>
      </c>
      <c r="N852" s="23">
        <v>170</v>
      </c>
      <c r="O852" s="85" t="s">
        <v>38</v>
      </c>
      <c r="P852" s="85" t="s">
        <v>39</v>
      </c>
      <c r="Q852" s="85">
        <f t="shared" si="44"/>
        <v>2017</v>
      </c>
      <c r="R852" s="85" t="s">
        <v>40</v>
      </c>
      <c r="S852" s="75">
        <v>2059</v>
      </c>
      <c r="T852" s="98"/>
    </row>
    <row r="853" spans="1:20" x14ac:dyDescent="0.25">
      <c r="A853" s="99">
        <v>842</v>
      </c>
      <c r="B853" s="75">
        <v>22056459</v>
      </c>
      <c r="C853" s="75" t="s">
        <v>32</v>
      </c>
      <c r="D853" s="75" t="s">
        <v>33</v>
      </c>
      <c r="E853" s="75" t="s">
        <v>63</v>
      </c>
      <c r="F853" s="75">
        <v>1200</v>
      </c>
      <c r="G853" s="75">
        <v>2714082</v>
      </c>
      <c r="H853" s="75" t="s">
        <v>64</v>
      </c>
      <c r="I853" s="85" t="s">
        <v>559</v>
      </c>
      <c r="J853" s="85" t="s">
        <v>37</v>
      </c>
      <c r="K853" s="47">
        <v>35594</v>
      </c>
      <c r="L853" s="24">
        <v>35620</v>
      </c>
      <c r="M853" s="23">
        <v>1997</v>
      </c>
      <c r="N853" s="23">
        <v>159</v>
      </c>
      <c r="O853" s="85" t="s">
        <v>38</v>
      </c>
      <c r="P853" s="85" t="s">
        <v>39</v>
      </c>
      <c r="Q853" s="85">
        <f t="shared" si="44"/>
        <v>2017</v>
      </c>
      <c r="R853" s="85" t="s">
        <v>40</v>
      </c>
      <c r="S853" s="75">
        <v>2059</v>
      </c>
      <c r="T853" s="98"/>
    </row>
    <row r="854" spans="1:20" x14ac:dyDescent="0.25">
      <c r="A854" s="99">
        <v>843</v>
      </c>
      <c r="B854" s="75">
        <v>22056460</v>
      </c>
      <c r="C854" s="75" t="s">
        <v>32</v>
      </c>
      <c r="D854" s="75" t="s">
        <v>33</v>
      </c>
      <c r="E854" s="75" t="s">
        <v>63</v>
      </c>
      <c r="F854" s="75">
        <v>1200</v>
      </c>
      <c r="G854" s="75">
        <v>2714082</v>
      </c>
      <c r="H854" s="75" t="s">
        <v>64</v>
      </c>
      <c r="I854" s="85" t="s">
        <v>559</v>
      </c>
      <c r="J854" s="85" t="s">
        <v>37</v>
      </c>
      <c r="K854" s="47">
        <v>34745</v>
      </c>
      <c r="L854" s="24">
        <v>35255</v>
      </c>
      <c r="M854" s="23">
        <v>1996</v>
      </c>
      <c r="N854" s="23">
        <v>184</v>
      </c>
      <c r="O854" s="85" t="s">
        <v>38</v>
      </c>
      <c r="P854" s="85" t="s">
        <v>39</v>
      </c>
      <c r="Q854" s="85">
        <f t="shared" si="44"/>
        <v>2016</v>
      </c>
      <c r="R854" s="85" t="s">
        <v>40</v>
      </c>
      <c r="S854" s="75">
        <v>2059</v>
      </c>
      <c r="T854" s="98"/>
    </row>
    <row r="855" spans="1:20" x14ac:dyDescent="0.25">
      <c r="A855" s="99">
        <v>844</v>
      </c>
      <c r="B855" s="75">
        <v>22056461</v>
      </c>
      <c r="C855" s="75" t="s">
        <v>32</v>
      </c>
      <c r="D855" s="75" t="s">
        <v>33</v>
      </c>
      <c r="E855" s="75" t="s">
        <v>63</v>
      </c>
      <c r="F855" s="75">
        <v>1200</v>
      </c>
      <c r="G855" s="75">
        <v>2714082</v>
      </c>
      <c r="H855" s="75" t="s">
        <v>64</v>
      </c>
      <c r="I855" s="85" t="s">
        <v>559</v>
      </c>
      <c r="J855" s="85" t="s">
        <v>37</v>
      </c>
      <c r="K855" s="47">
        <v>35258</v>
      </c>
      <c r="L855" s="24">
        <v>35355</v>
      </c>
      <c r="M855" s="23">
        <v>1996</v>
      </c>
      <c r="N855" s="23">
        <v>181</v>
      </c>
      <c r="O855" s="85" t="s">
        <v>38</v>
      </c>
      <c r="P855" s="85" t="s">
        <v>39</v>
      </c>
      <c r="Q855" s="85">
        <f t="shared" si="44"/>
        <v>2016</v>
      </c>
      <c r="R855" s="85" t="s">
        <v>40</v>
      </c>
      <c r="S855" s="75">
        <v>2059</v>
      </c>
      <c r="T855" s="98"/>
    </row>
    <row r="856" spans="1:20" x14ac:dyDescent="0.25">
      <c r="A856" s="99">
        <v>845</v>
      </c>
      <c r="B856" s="75">
        <v>22056462</v>
      </c>
      <c r="C856" s="75" t="s">
        <v>32</v>
      </c>
      <c r="D856" s="75" t="s">
        <v>33</v>
      </c>
      <c r="E856" s="75" t="s">
        <v>63</v>
      </c>
      <c r="F856" s="75">
        <v>1200</v>
      </c>
      <c r="G856" s="75">
        <v>2714082</v>
      </c>
      <c r="H856" s="75" t="s">
        <v>64</v>
      </c>
      <c r="I856" s="85" t="s">
        <v>559</v>
      </c>
      <c r="J856" s="85" t="s">
        <v>37</v>
      </c>
      <c r="K856" s="47">
        <v>35355</v>
      </c>
      <c r="L856" s="24">
        <v>35433</v>
      </c>
      <c r="M856" s="23">
        <v>1997</v>
      </c>
      <c r="N856" s="23">
        <v>192</v>
      </c>
      <c r="O856" s="85" t="s">
        <v>38</v>
      </c>
      <c r="P856" s="85" t="s">
        <v>39</v>
      </c>
      <c r="Q856" s="85">
        <f t="shared" si="44"/>
        <v>2017</v>
      </c>
      <c r="R856" s="85" t="s">
        <v>40</v>
      </c>
      <c r="S856" s="75">
        <v>2059</v>
      </c>
      <c r="T856" s="98"/>
    </row>
    <row r="857" spans="1:20" ht="26.25" x14ac:dyDescent="0.25">
      <c r="A857" s="99">
        <v>846</v>
      </c>
      <c r="B857" s="75">
        <v>22056464</v>
      </c>
      <c r="C857" s="75" t="s">
        <v>32</v>
      </c>
      <c r="D857" s="75" t="s">
        <v>33</v>
      </c>
      <c r="E857" s="75" t="s">
        <v>89</v>
      </c>
      <c r="F857" s="75">
        <v>1200</v>
      </c>
      <c r="G857" s="75">
        <v>2714082</v>
      </c>
      <c r="H857" s="75">
        <v>2305</v>
      </c>
      <c r="I857" s="85" t="s">
        <v>506</v>
      </c>
      <c r="J857" s="85" t="s">
        <v>37</v>
      </c>
      <c r="K857" s="47">
        <v>34269</v>
      </c>
      <c r="L857" s="24">
        <v>34806</v>
      </c>
      <c r="M857" s="23">
        <v>1996</v>
      </c>
      <c r="N857" s="23">
        <v>7</v>
      </c>
      <c r="O857" s="85" t="s">
        <v>38</v>
      </c>
      <c r="P857" s="85" t="s">
        <v>39</v>
      </c>
      <c r="Q857" s="85">
        <f>SUM(M857+10)</f>
        <v>2006</v>
      </c>
      <c r="R857" s="85" t="s">
        <v>40</v>
      </c>
      <c r="S857" s="75">
        <v>2059</v>
      </c>
      <c r="T857" s="98"/>
    </row>
    <row r="858" spans="1:20" ht="26.25" x14ac:dyDescent="0.25">
      <c r="A858" s="99">
        <v>847</v>
      </c>
      <c r="B858" s="75">
        <v>22056465</v>
      </c>
      <c r="C858" s="75" t="s">
        <v>32</v>
      </c>
      <c r="D858" s="75" t="s">
        <v>33</v>
      </c>
      <c r="E858" s="75" t="s">
        <v>109</v>
      </c>
      <c r="F858" s="75">
        <v>1200</v>
      </c>
      <c r="G858" s="75">
        <v>2714082</v>
      </c>
      <c r="H858" s="75">
        <v>1603</v>
      </c>
      <c r="I858" s="85" t="s">
        <v>562</v>
      </c>
      <c r="J858" s="85" t="s">
        <v>37</v>
      </c>
      <c r="K858" s="47">
        <v>31365</v>
      </c>
      <c r="L858" s="24">
        <v>34338</v>
      </c>
      <c r="M858" s="23">
        <v>1994</v>
      </c>
      <c r="N858" s="23">
        <v>40</v>
      </c>
      <c r="O858" s="85" t="s">
        <v>38</v>
      </c>
      <c r="P858" s="85" t="s">
        <v>39</v>
      </c>
      <c r="Q858" s="85">
        <f>SUM(M858+10)</f>
        <v>2004</v>
      </c>
      <c r="R858" s="85" t="s">
        <v>40</v>
      </c>
      <c r="S858" s="75">
        <v>2059</v>
      </c>
      <c r="T858" s="98"/>
    </row>
    <row r="859" spans="1:20" x14ac:dyDescent="0.25">
      <c r="A859" s="99">
        <v>848</v>
      </c>
      <c r="B859" s="75">
        <v>22104322</v>
      </c>
      <c r="C859" s="75" t="s">
        <v>32</v>
      </c>
      <c r="D859" s="75" t="s">
        <v>33</v>
      </c>
      <c r="E859" s="75" t="s">
        <v>63</v>
      </c>
      <c r="F859" s="75">
        <v>1200</v>
      </c>
      <c r="G859" s="75">
        <v>2714082</v>
      </c>
      <c r="H859" s="75" t="s">
        <v>64</v>
      </c>
      <c r="I859" s="85" t="s">
        <v>318</v>
      </c>
      <c r="J859" s="85" t="s">
        <v>37</v>
      </c>
      <c r="K859" s="47">
        <v>32539</v>
      </c>
      <c r="L859" s="24">
        <v>32873</v>
      </c>
      <c r="M859" s="23">
        <v>1989</v>
      </c>
      <c r="N859" s="23">
        <v>503</v>
      </c>
      <c r="O859" s="85" t="s">
        <v>38</v>
      </c>
      <c r="P859" s="85" t="s">
        <v>39</v>
      </c>
      <c r="Q859" s="85">
        <f t="shared" ref="Q859:Q876" si="45">SUM(M859+20)</f>
        <v>2009</v>
      </c>
      <c r="R859" s="85" t="s">
        <v>40</v>
      </c>
      <c r="S859" s="75">
        <v>2059</v>
      </c>
      <c r="T859" s="98"/>
    </row>
    <row r="860" spans="1:20" x14ac:dyDescent="0.25">
      <c r="A860" s="99">
        <v>849</v>
      </c>
      <c r="B860" s="75">
        <v>25391570</v>
      </c>
      <c r="C860" s="75" t="s">
        <v>32</v>
      </c>
      <c r="D860" s="75" t="s">
        <v>33</v>
      </c>
      <c r="E860" s="75" t="s">
        <v>68</v>
      </c>
      <c r="F860" s="75">
        <v>1200</v>
      </c>
      <c r="G860" s="75">
        <v>2726315</v>
      </c>
      <c r="H860" s="75">
        <v>1100</v>
      </c>
      <c r="I860" s="85" t="s">
        <v>563</v>
      </c>
      <c r="J860" s="85" t="s">
        <v>37</v>
      </c>
      <c r="K860" s="47">
        <v>32173</v>
      </c>
      <c r="L860" s="24">
        <v>32508</v>
      </c>
      <c r="M860" s="23">
        <v>1988</v>
      </c>
      <c r="N860" s="23">
        <v>135</v>
      </c>
      <c r="O860" s="85" t="s">
        <v>38</v>
      </c>
      <c r="P860" s="85" t="s">
        <v>39</v>
      </c>
      <c r="Q860" s="85">
        <f t="shared" si="45"/>
        <v>2008</v>
      </c>
      <c r="R860" s="85" t="s">
        <v>40</v>
      </c>
      <c r="S860" s="75">
        <v>2059</v>
      </c>
      <c r="T860" s="98"/>
    </row>
    <row r="861" spans="1:20" x14ac:dyDescent="0.25">
      <c r="A861" s="99">
        <v>850</v>
      </c>
      <c r="B861" s="75">
        <v>25391577</v>
      </c>
      <c r="C861" s="75" t="s">
        <v>32</v>
      </c>
      <c r="D861" s="75" t="s">
        <v>33</v>
      </c>
      <c r="E861" s="75" t="s">
        <v>68</v>
      </c>
      <c r="F861" s="75">
        <v>1200</v>
      </c>
      <c r="G861" s="75">
        <v>2726315</v>
      </c>
      <c r="H861" s="75">
        <v>1100</v>
      </c>
      <c r="I861" s="85" t="s">
        <v>564</v>
      </c>
      <c r="J861" s="85" t="s">
        <v>37</v>
      </c>
      <c r="K861" s="47">
        <v>31808</v>
      </c>
      <c r="L861" s="24">
        <v>32020</v>
      </c>
      <c r="M861" s="23">
        <v>1987</v>
      </c>
      <c r="N861" s="23">
        <v>172</v>
      </c>
      <c r="O861" s="85" t="s">
        <v>38</v>
      </c>
      <c r="P861" s="85" t="s">
        <v>39</v>
      </c>
      <c r="Q861" s="85">
        <f t="shared" si="45"/>
        <v>2007</v>
      </c>
      <c r="R861" s="85" t="s">
        <v>40</v>
      </c>
      <c r="S861" s="75">
        <v>2059</v>
      </c>
      <c r="T861" s="98"/>
    </row>
    <row r="862" spans="1:20" x14ac:dyDescent="0.25">
      <c r="A862" s="99">
        <v>851</v>
      </c>
      <c r="B862" s="75">
        <v>25391573</v>
      </c>
      <c r="C862" s="75" t="s">
        <v>32</v>
      </c>
      <c r="D862" s="75" t="s">
        <v>33</v>
      </c>
      <c r="E862" s="75" t="s">
        <v>63</v>
      </c>
      <c r="F862" s="75">
        <v>1200</v>
      </c>
      <c r="G862" s="75">
        <v>2714082</v>
      </c>
      <c r="H862" s="75" t="s">
        <v>64</v>
      </c>
      <c r="I862" s="85" t="s">
        <v>565</v>
      </c>
      <c r="J862" s="85" t="s">
        <v>37</v>
      </c>
      <c r="K862" s="47">
        <v>28531</v>
      </c>
      <c r="L862" s="24">
        <v>30109</v>
      </c>
      <c r="M862" s="23">
        <v>1982</v>
      </c>
      <c r="N862" s="23">
        <v>96</v>
      </c>
      <c r="O862" s="85" t="s">
        <v>38</v>
      </c>
      <c r="P862" s="85" t="s">
        <v>39</v>
      </c>
      <c r="Q862" s="85">
        <f t="shared" si="45"/>
        <v>2002</v>
      </c>
      <c r="R862" s="85" t="s">
        <v>40</v>
      </c>
      <c r="S862" s="75">
        <v>2059</v>
      </c>
      <c r="T862" s="98"/>
    </row>
    <row r="863" spans="1:20" x14ac:dyDescent="0.25">
      <c r="A863" s="99">
        <v>852</v>
      </c>
      <c r="B863" s="75">
        <v>22050261</v>
      </c>
      <c r="C863" s="75" t="s">
        <v>32</v>
      </c>
      <c r="D863" s="75" t="s">
        <v>33</v>
      </c>
      <c r="E863" s="75" t="s">
        <v>34</v>
      </c>
      <c r="F863" s="75">
        <v>1200</v>
      </c>
      <c r="G863" s="75">
        <v>2713885</v>
      </c>
      <c r="H863" s="75" t="s">
        <v>35</v>
      </c>
      <c r="I863" s="85" t="s">
        <v>57</v>
      </c>
      <c r="J863" s="85" t="s">
        <v>37</v>
      </c>
      <c r="K863" s="47">
        <v>35395</v>
      </c>
      <c r="L863" s="24">
        <v>35398</v>
      </c>
      <c r="M863" s="23">
        <v>1996</v>
      </c>
      <c r="N863" s="23">
        <v>404</v>
      </c>
      <c r="O863" s="85" t="s">
        <v>38</v>
      </c>
      <c r="P863" s="85" t="s">
        <v>39</v>
      </c>
      <c r="Q863" s="85">
        <f t="shared" si="45"/>
        <v>2016</v>
      </c>
      <c r="R863" s="85" t="s">
        <v>40</v>
      </c>
      <c r="S863" s="75">
        <v>2059</v>
      </c>
      <c r="T863" s="98"/>
    </row>
    <row r="864" spans="1:20" x14ac:dyDescent="0.25">
      <c r="A864" s="99">
        <v>853</v>
      </c>
      <c r="B864" s="75">
        <v>22050262</v>
      </c>
      <c r="C864" s="75" t="s">
        <v>32</v>
      </c>
      <c r="D864" s="75" t="s">
        <v>33</v>
      </c>
      <c r="E864" s="75" t="s">
        <v>34</v>
      </c>
      <c r="F864" s="75">
        <v>1200</v>
      </c>
      <c r="G864" s="75">
        <v>2713885</v>
      </c>
      <c r="H864" s="75" t="s">
        <v>35</v>
      </c>
      <c r="I864" s="85" t="s">
        <v>57</v>
      </c>
      <c r="J864" s="85" t="s">
        <v>37</v>
      </c>
      <c r="K864" s="47">
        <v>34124</v>
      </c>
      <c r="L864" s="24">
        <v>35246</v>
      </c>
      <c r="M864" s="23">
        <v>1996</v>
      </c>
      <c r="N864" s="23">
        <v>372</v>
      </c>
      <c r="O864" s="85" t="s">
        <v>38</v>
      </c>
      <c r="P864" s="85" t="s">
        <v>39</v>
      </c>
      <c r="Q864" s="85">
        <f t="shared" si="45"/>
        <v>2016</v>
      </c>
      <c r="R864" s="85" t="s">
        <v>40</v>
      </c>
      <c r="S864" s="75">
        <v>2059</v>
      </c>
      <c r="T864" s="98"/>
    </row>
    <row r="865" spans="1:20" x14ac:dyDescent="0.25">
      <c r="A865" s="99">
        <v>854</v>
      </c>
      <c r="B865" s="75">
        <v>22050263</v>
      </c>
      <c r="C865" s="75" t="s">
        <v>32</v>
      </c>
      <c r="D865" s="75" t="s">
        <v>33</v>
      </c>
      <c r="E865" s="75" t="s">
        <v>34</v>
      </c>
      <c r="F865" s="75">
        <v>1200</v>
      </c>
      <c r="G865" s="75">
        <v>2713885</v>
      </c>
      <c r="H865" s="75" t="s">
        <v>35</v>
      </c>
      <c r="I865" s="85" t="s">
        <v>57</v>
      </c>
      <c r="J865" s="85" t="s">
        <v>37</v>
      </c>
      <c r="K865" s="47">
        <v>33605</v>
      </c>
      <c r="L865" s="24">
        <v>33662</v>
      </c>
      <c r="M865" s="23">
        <v>1992</v>
      </c>
      <c r="N865" s="23">
        <v>552</v>
      </c>
      <c r="O865" s="85" t="s">
        <v>38</v>
      </c>
      <c r="P865" s="85" t="s">
        <v>39</v>
      </c>
      <c r="Q865" s="85">
        <f t="shared" si="45"/>
        <v>2012</v>
      </c>
      <c r="R865" s="85" t="s">
        <v>40</v>
      </c>
      <c r="S865" s="75">
        <v>2059</v>
      </c>
      <c r="T865" s="98"/>
    </row>
    <row r="866" spans="1:20" x14ac:dyDescent="0.25">
      <c r="A866" s="99">
        <v>855</v>
      </c>
      <c r="B866" s="75">
        <v>22050264</v>
      </c>
      <c r="C866" s="75" t="s">
        <v>32</v>
      </c>
      <c r="D866" s="75" t="s">
        <v>33</v>
      </c>
      <c r="E866" s="75" t="s">
        <v>34</v>
      </c>
      <c r="F866" s="75">
        <v>1200</v>
      </c>
      <c r="G866" s="75">
        <v>2713885</v>
      </c>
      <c r="H866" s="75" t="s">
        <v>35</v>
      </c>
      <c r="I866" s="85" t="s">
        <v>57</v>
      </c>
      <c r="J866" s="85" t="s">
        <v>37</v>
      </c>
      <c r="K866" s="47">
        <v>34008</v>
      </c>
      <c r="L866" s="24">
        <v>34089</v>
      </c>
      <c r="M866" s="23">
        <v>1993</v>
      </c>
      <c r="N866" s="23">
        <v>451</v>
      </c>
      <c r="O866" s="85" t="s">
        <v>38</v>
      </c>
      <c r="P866" s="85" t="s">
        <v>39</v>
      </c>
      <c r="Q866" s="85">
        <f t="shared" si="45"/>
        <v>2013</v>
      </c>
      <c r="R866" s="85" t="s">
        <v>40</v>
      </c>
      <c r="S866" s="75">
        <v>2059</v>
      </c>
      <c r="T866" s="98"/>
    </row>
    <row r="867" spans="1:20" x14ac:dyDescent="0.25">
      <c r="A867" s="99">
        <v>856</v>
      </c>
      <c r="B867" s="75">
        <v>22050265</v>
      </c>
      <c r="C867" s="75" t="s">
        <v>32</v>
      </c>
      <c r="D867" s="75" t="s">
        <v>33</v>
      </c>
      <c r="E867" s="75" t="s">
        <v>34</v>
      </c>
      <c r="F867" s="75">
        <v>1200</v>
      </c>
      <c r="G867" s="75">
        <v>2713885</v>
      </c>
      <c r="H867" s="75" t="s">
        <v>35</v>
      </c>
      <c r="I867" s="85" t="s">
        <v>57</v>
      </c>
      <c r="J867" s="85" t="s">
        <v>37</v>
      </c>
      <c r="K867" s="47">
        <v>35280</v>
      </c>
      <c r="L867" s="24">
        <v>35293</v>
      </c>
      <c r="M867" s="23">
        <v>1996</v>
      </c>
      <c r="N867" s="23">
        <v>442</v>
      </c>
      <c r="O867" s="85" t="s">
        <v>38</v>
      </c>
      <c r="P867" s="85" t="s">
        <v>39</v>
      </c>
      <c r="Q867" s="85">
        <f t="shared" si="45"/>
        <v>2016</v>
      </c>
      <c r="R867" s="85" t="s">
        <v>40</v>
      </c>
      <c r="S867" s="75">
        <v>2059</v>
      </c>
      <c r="T867" s="98"/>
    </row>
    <row r="868" spans="1:20" x14ac:dyDescent="0.25">
      <c r="A868" s="99">
        <v>857</v>
      </c>
      <c r="B868" s="75">
        <v>22050266</v>
      </c>
      <c r="C868" s="75" t="s">
        <v>32</v>
      </c>
      <c r="D868" s="75" t="s">
        <v>33</v>
      </c>
      <c r="E868" s="75" t="s">
        <v>34</v>
      </c>
      <c r="F868" s="75">
        <v>1200</v>
      </c>
      <c r="G868" s="75">
        <v>2713885</v>
      </c>
      <c r="H868" s="75" t="s">
        <v>35</v>
      </c>
      <c r="I868" s="85" t="s">
        <v>57</v>
      </c>
      <c r="J868" s="85" t="s">
        <v>37</v>
      </c>
      <c r="K868" s="47">
        <v>35219</v>
      </c>
      <c r="L868" s="24">
        <v>35230</v>
      </c>
      <c r="M868" s="23">
        <v>1996</v>
      </c>
      <c r="N868" s="23">
        <v>590</v>
      </c>
      <c r="O868" s="85" t="s">
        <v>38</v>
      </c>
      <c r="P868" s="85" t="s">
        <v>39</v>
      </c>
      <c r="Q868" s="85">
        <f t="shared" si="45"/>
        <v>2016</v>
      </c>
      <c r="R868" s="85" t="s">
        <v>40</v>
      </c>
      <c r="S868" s="75">
        <v>2059</v>
      </c>
      <c r="T868" s="98"/>
    </row>
    <row r="869" spans="1:20" x14ac:dyDescent="0.25">
      <c r="A869" s="99">
        <v>858</v>
      </c>
      <c r="B869" s="75">
        <v>22050267</v>
      </c>
      <c r="C869" s="75" t="s">
        <v>32</v>
      </c>
      <c r="D869" s="75" t="s">
        <v>33</v>
      </c>
      <c r="E869" s="75" t="s">
        <v>68</v>
      </c>
      <c r="F869" s="75">
        <v>1200</v>
      </c>
      <c r="G869" s="75">
        <v>2713885</v>
      </c>
      <c r="H869" s="75">
        <v>1100</v>
      </c>
      <c r="I869" s="85" t="s">
        <v>566</v>
      </c>
      <c r="J869" s="85" t="s">
        <v>37</v>
      </c>
      <c r="K869" s="47">
        <v>27759</v>
      </c>
      <c r="L869" s="24">
        <v>28855</v>
      </c>
      <c r="M869" s="23">
        <v>1978</v>
      </c>
      <c r="N869" s="23">
        <v>102</v>
      </c>
      <c r="O869" s="85" t="s">
        <v>38</v>
      </c>
      <c r="P869" s="85" t="s">
        <v>39</v>
      </c>
      <c r="Q869" s="85">
        <f t="shared" si="45"/>
        <v>1998</v>
      </c>
      <c r="R869" s="85" t="s">
        <v>40</v>
      </c>
      <c r="S869" s="75">
        <v>2059</v>
      </c>
      <c r="T869" s="98"/>
    </row>
    <row r="870" spans="1:20" x14ac:dyDescent="0.25">
      <c r="A870" s="99">
        <v>859</v>
      </c>
      <c r="B870" s="75">
        <v>22050268</v>
      </c>
      <c r="C870" s="75" t="s">
        <v>32</v>
      </c>
      <c r="D870" s="75" t="s">
        <v>33</v>
      </c>
      <c r="E870" s="75" t="s">
        <v>63</v>
      </c>
      <c r="F870" s="75">
        <v>1200</v>
      </c>
      <c r="G870" s="75">
        <v>2713885</v>
      </c>
      <c r="H870" s="75" t="s">
        <v>64</v>
      </c>
      <c r="I870" s="85" t="s">
        <v>567</v>
      </c>
      <c r="J870" s="85" t="s">
        <v>37</v>
      </c>
      <c r="K870" s="47">
        <v>31138</v>
      </c>
      <c r="L870" s="24">
        <v>31775</v>
      </c>
      <c r="M870" s="23">
        <v>1986</v>
      </c>
      <c r="N870" s="23">
        <v>224</v>
      </c>
      <c r="O870" s="85" t="s">
        <v>38</v>
      </c>
      <c r="P870" s="85" t="s">
        <v>39</v>
      </c>
      <c r="Q870" s="85">
        <f t="shared" si="45"/>
        <v>2006</v>
      </c>
      <c r="R870" s="85" t="s">
        <v>40</v>
      </c>
      <c r="S870" s="75">
        <v>2059</v>
      </c>
      <c r="T870" s="98"/>
    </row>
    <row r="871" spans="1:20" x14ac:dyDescent="0.25">
      <c r="A871" s="99">
        <v>860</v>
      </c>
      <c r="B871" s="75">
        <v>22050269</v>
      </c>
      <c r="C871" s="75" t="s">
        <v>32</v>
      </c>
      <c r="D871" s="75" t="s">
        <v>33</v>
      </c>
      <c r="E871" s="75" t="s">
        <v>63</v>
      </c>
      <c r="F871" s="75">
        <v>1200</v>
      </c>
      <c r="G871" s="75">
        <v>2713885</v>
      </c>
      <c r="H871" s="75" t="s">
        <v>64</v>
      </c>
      <c r="I871" s="85" t="s">
        <v>568</v>
      </c>
      <c r="J871" s="85" t="s">
        <v>37</v>
      </c>
      <c r="K871" s="47">
        <v>30627</v>
      </c>
      <c r="L871" s="24">
        <v>31746</v>
      </c>
      <c r="M871" s="23">
        <v>1986</v>
      </c>
      <c r="N871" s="23">
        <v>137</v>
      </c>
      <c r="O871" s="85" t="s">
        <v>38</v>
      </c>
      <c r="P871" s="85" t="s">
        <v>39</v>
      </c>
      <c r="Q871" s="85">
        <f t="shared" si="45"/>
        <v>2006</v>
      </c>
      <c r="R871" s="85" t="s">
        <v>40</v>
      </c>
      <c r="S871" s="75">
        <v>2059</v>
      </c>
      <c r="T871" s="98"/>
    </row>
    <row r="872" spans="1:20" ht="26.25" x14ac:dyDescent="0.25">
      <c r="A872" s="99">
        <v>861</v>
      </c>
      <c r="B872" s="75">
        <v>22050270</v>
      </c>
      <c r="C872" s="75" t="s">
        <v>32</v>
      </c>
      <c r="D872" s="75" t="s">
        <v>33</v>
      </c>
      <c r="E872" s="75" t="s">
        <v>63</v>
      </c>
      <c r="F872" s="75">
        <v>1200</v>
      </c>
      <c r="G872" s="75">
        <v>2713885</v>
      </c>
      <c r="H872" s="75" t="s">
        <v>64</v>
      </c>
      <c r="I872" s="85" t="s">
        <v>569</v>
      </c>
      <c r="J872" s="85" t="s">
        <v>37</v>
      </c>
      <c r="K872" s="47">
        <v>32146</v>
      </c>
      <c r="L872" s="24">
        <v>32505</v>
      </c>
      <c r="M872" s="23">
        <v>1988</v>
      </c>
      <c r="N872" s="23">
        <v>78</v>
      </c>
      <c r="O872" s="85" t="s">
        <v>38</v>
      </c>
      <c r="P872" s="85" t="s">
        <v>39</v>
      </c>
      <c r="Q872" s="85">
        <f t="shared" si="45"/>
        <v>2008</v>
      </c>
      <c r="R872" s="85" t="s">
        <v>40</v>
      </c>
      <c r="S872" s="75">
        <v>2059</v>
      </c>
      <c r="T872" s="98"/>
    </row>
    <row r="873" spans="1:20" ht="26.25" x14ac:dyDescent="0.25">
      <c r="A873" s="99">
        <v>862</v>
      </c>
      <c r="B873" s="75">
        <v>22050271</v>
      </c>
      <c r="C873" s="75" t="s">
        <v>32</v>
      </c>
      <c r="D873" s="75" t="s">
        <v>33</v>
      </c>
      <c r="E873" s="75" t="s">
        <v>63</v>
      </c>
      <c r="F873" s="75">
        <v>1200</v>
      </c>
      <c r="G873" s="75">
        <v>2713885</v>
      </c>
      <c r="H873" s="75" t="s">
        <v>64</v>
      </c>
      <c r="I873" s="85" t="s">
        <v>570</v>
      </c>
      <c r="J873" s="85" t="s">
        <v>37</v>
      </c>
      <c r="K873" s="47">
        <v>29951</v>
      </c>
      <c r="L873" s="24">
        <v>30316</v>
      </c>
      <c r="M873" s="23">
        <v>1982</v>
      </c>
      <c r="N873" s="23">
        <v>210</v>
      </c>
      <c r="O873" s="85" t="s">
        <v>38</v>
      </c>
      <c r="P873" s="85" t="s">
        <v>39</v>
      </c>
      <c r="Q873" s="85">
        <f t="shared" si="45"/>
        <v>2002</v>
      </c>
      <c r="R873" s="85" t="s">
        <v>40</v>
      </c>
      <c r="S873" s="75">
        <v>2059</v>
      </c>
      <c r="T873" s="98"/>
    </row>
    <row r="874" spans="1:20" x14ac:dyDescent="0.25">
      <c r="A874" s="99">
        <v>863</v>
      </c>
      <c r="B874" s="75">
        <v>22050421</v>
      </c>
      <c r="C874" s="75" t="s">
        <v>32</v>
      </c>
      <c r="D874" s="75" t="s">
        <v>33</v>
      </c>
      <c r="E874" s="75" t="s">
        <v>34</v>
      </c>
      <c r="F874" s="75">
        <v>1200</v>
      </c>
      <c r="G874" s="75">
        <v>2731561</v>
      </c>
      <c r="H874" s="75" t="s">
        <v>35</v>
      </c>
      <c r="I874" s="85" t="s">
        <v>571</v>
      </c>
      <c r="J874" s="85" t="s">
        <v>37</v>
      </c>
      <c r="K874" s="47">
        <v>33592</v>
      </c>
      <c r="L874" s="24">
        <v>34115</v>
      </c>
      <c r="M874" s="23">
        <v>1993</v>
      </c>
      <c r="N874" s="23">
        <v>520</v>
      </c>
      <c r="O874" s="85" t="s">
        <v>38</v>
      </c>
      <c r="P874" s="85" t="s">
        <v>39</v>
      </c>
      <c r="Q874" s="85">
        <f t="shared" si="45"/>
        <v>2013</v>
      </c>
      <c r="R874" s="85" t="s">
        <v>40</v>
      </c>
      <c r="S874" s="75">
        <v>2059</v>
      </c>
      <c r="T874" s="98"/>
    </row>
    <row r="875" spans="1:20" x14ac:dyDescent="0.25">
      <c r="A875" s="99">
        <v>864</v>
      </c>
      <c r="B875" s="75">
        <v>22050119</v>
      </c>
      <c r="C875" s="75" t="s">
        <v>32</v>
      </c>
      <c r="D875" s="75" t="s">
        <v>370</v>
      </c>
      <c r="E875" s="75" t="s">
        <v>109</v>
      </c>
      <c r="F875" s="75">
        <v>1020</v>
      </c>
      <c r="G875" s="75">
        <v>2713879</v>
      </c>
      <c r="H875" s="75">
        <v>1503</v>
      </c>
      <c r="I875" s="85" t="s">
        <v>572</v>
      </c>
      <c r="J875" s="85" t="s">
        <v>37</v>
      </c>
      <c r="K875" s="47">
        <v>35086</v>
      </c>
      <c r="L875" s="105">
        <v>35382</v>
      </c>
      <c r="M875" s="23">
        <v>1996</v>
      </c>
      <c r="N875" s="23">
        <v>8</v>
      </c>
      <c r="O875" s="85" t="s">
        <v>38</v>
      </c>
      <c r="P875" s="85" t="s">
        <v>39</v>
      </c>
      <c r="Q875" s="85">
        <f t="shared" si="45"/>
        <v>2016</v>
      </c>
      <c r="R875" s="85" t="s">
        <v>40</v>
      </c>
      <c r="S875" s="75">
        <v>2059</v>
      </c>
      <c r="T875" s="98"/>
    </row>
    <row r="876" spans="1:20" x14ac:dyDescent="0.25">
      <c r="A876" s="99">
        <v>865</v>
      </c>
      <c r="B876" s="75">
        <v>22084870</v>
      </c>
      <c r="C876" s="75" t="s">
        <v>32</v>
      </c>
      <c r="D876" s="75" t="s">
        <v>370</v>
      </c>
      <c r="E876" s="75" t="s">
        <v>46</v>
      </c>
      <c r="F876" s="75">
        <v>1020</v>
      </c>
      <c r="G876" s="75">
        <v>2714487</v>
      </c>
      <c r="H876" s="75">
        <v>904</v>
      </c>
      <c r="I876" s="85" t="s">
        <v>190</v>
      </c>
      <c r="J876" s="85" t="s">
        <v>37</v>
      </c>
      <c r="K876" s="47">
        <v>36200</v>
      </c>
      <c r="L876" s="105">
        <v>36221</v>
      </c>
      <c r="M876" s="23">
        <v>1999</v>
      </c>
      <c r="N876" s="23">
        <v>100</v>
      </c>
      <c r="O876" s="85" t="s">
        <v>38</v>
      </c>
      <c r="P876" s="85" t="s">
        <v>39</v>
      </c>
      <c r="Q876" s="85">
        <f t="shared" si="45"/>
        <v>2019</v>
      </c>
      <c r="R876" s="85" t="s">
        <v>40</v>
      </c>
      <c r="S876" s="75">
        <v>2059</v>
      </c>
      <c r="T876" s="98"/>
    </row>
    <row r="877" spans="1:20" x14ac:dyDescent="0.25">
      <c r="A877" s="99">
        <v>866</v>
      </c>
      <c r="B877" s="75">
        <v>22069582</v>
      </c>
      <c r="C877" s="75" t="s">
        <v>32</v>
      </c>
      <c r="D877" s="75" t="s">
        <v>33</v>
      </c>
      <c r="E877" s="75" t="s">
        <v>34</v>
      </c>
      <c r="F877" s="75">
        <v>1200</v>
      </c>
      <c r="G877" s="75">
        <v>2714206</v>
      </c>
      <c r="H877" s="75" t="s">
        <v>35</v>
      </c>
      <c r="I877" s="23" t="s">
        <v>573</v>
      </c>
      <c r="J877" s="85" t="s">
        <v>37</v>
      </c>
      <c r="K877" s="47">
        <v>36210</v>
      </c>
      <c r="L877" s="24">
        <v>36216</v>
      </c>
      <c r="M877" s="23">
        <v>1999</v>
      </c>
      <c r="N877" s="23">
        <v>350</v>
      </c>
      <c r="O877" s="85" t="s">
        <v>38</v>
      </c>
      <c r="P877" s="85" t="s">
        <v>39</v>
      </c>
      <c r="Q877" s="85">
        <f t="shared" ref="Q877" si="46">SUM(M877+20)</f>
        <v>2019</v>
      </c>
      <c r="R877" s="85" t="s">
        <v>40</v>
      </c>
      <c r="S877" s="75">
        <v>2073</v>
      </c>
      <c r="T877" s="98"/>
    </row>
    <row r="878" spans="1:20" x14ac:dyDescent="0.25">
      <c r="A878" s="99">
        <v>867</v>
      </c>
      <c r="B878" s="75">
        <v>22069585</v>
      </c>
      <c r="C878" s="75" t="s">
        <v>32</v>
      </c>
      <c r="D878" s="75" t="s">
        <v>33</v>
      </c>
      <c r="E878" s="75" t="s">
        <v>34</v>
      </c>
      <c r="F878" s="75">
        <v>1200</v>
      </c>
      <c r="G878" s="75">
        <v>2714206</v>
      </c>
      <c r="H878" s="75" t="s">
        <v>35</v>
      </c>
      <c r="I878" s="23" t="s">
        <v>573</v>
      </c>
      <c r="J878" s="85" t="s">
        <v>37</v>
      </c>
      <c r="K878" s="47">
        <v>35752</v>
      </c>
      <c r="L878" s="24">
        <v>35761</v>
      </c>
      <c r="M878" s="23">
        <v>1997</v>
      </c>
      <c r="N878" s="23">
        <v>330</v>
      </c>
      <c r="O878" s="85" t="s">
        <v>38</v>
      </c>
      <c r="P878" s="85" t="s">
        <v>39</v>
      </c>
      <c r="Q878" s="85">
        <f t="shared" ref="Q878:Q880" si="47">SUM(M878+20)</f>
        <v>2017</v>
      </c>
      <c r="R878" s="85" t="s">
        <v>40</v>
      </c>
      <c r="S878" s="75">
        <v>2073</v>
      </c>
      <c r="T878" s="98"/>
    </row>
    <row r="879" spans="1:20" x14ac:dyDescent="0.25">
      <c r="A879" s="99">
        <v>868</v>
      </c>
      <c r="B879" s="75">
        <v>22069586</v>
      </c>
      <c r="C879" s="75" t="s">
        <v>32</v>
      </c>
      <c r="D879" s="75" t="s">
        <v>33</v>
      </c>
      <c r="E879" s="75" t="s">
        <v>34</v>
      </c>
      <c r="F879" s="75">
        <v>1200</v>
      </c>
      <c r="G879" s="75">
        <v>2714206</v>
      </c>
      <c r="H879" s="75" t="s">
        <v>35</v>
      </c>
      <c r="I879" s="23" t="s">
        <v>573</v>
      </c>
      <c r="J879" s="85" t="s">
        <v>37</v>
      </c>
      <c r="K879" s="47">
        <v>36124</v>
      </c>
      <c r="L879" s="24">
        <v>36133</v>
      </c>
      <c r="M879" s="23">
        <v>1998</v>
      </c>
      <c r="N879" s="23">
        <v>380</v>
      </c>
      <c r="O879" s="85" t="s">
        <v>38</v>
      </c>
      <c r="P879" s="85" t="s">
        <v>39</v>
      </c>
      <c r="Q879" s="85">
        <f t="shared" si="47"/>
        <v>2018</v>
      </c>
      <c r="R879" s="85" t="s">
        <v>40</v>
      </c>
      <c r="S879" s="75">
        <v>2073</v>
      </c>
      <c r="T879" s="98"/>
    </row>
    <row r="880" spans="1:20" x14ac:dyDescent="0.25">
      <c r="A880" s="99">
        <v>869</v>
      </c>
      <c r="B880" s="75">
        <v>22069587</v>
      </c>
      <c r="C880" s="75" t="s">
        <v>32</v>
      </c>
      <c r="D880" s="75" t="s">
        <v>33</v>
      </c>
      <c r="E880" s="75" t="s">
        <v>34</v>
      </c>
      <c r="F880" s="75">
        <v>1200</v>
      </c>
      <c r="G880" s="75">
        <v>2714206</v>
      </c>
      <c r="H880" s="75" t="s">
        <v>35</v>
      </c>
      <c r="I880" s="23" t="s">
        <v>573</v>
      </c>
      <c r="J880" s="85" t="s">
        <v>37</v>
      </c>
      <c r="K880" s="47">
        <v>36031</v>
      </c>
      <c r="L880" s="24">
        <v>36035</v>
      </c>
      <c r="M880" s="23">
        <v>1998</v>
      </c>
      <c r="N880" s="23">
        <v>340</v>
      </c>
      <c r="O880" s="85" t="s">
        <v>38</v>
      </c>
      <c r="P880" s="85" t="s">
        <v>39</v>
      </c>
      <c r="Q880" s="85">
        <f t="shared" si="47"/>
        <v>2018</v>
      </c>
      <c r="R880" s="85" t="s">
        <v>40</v>
      </c>
      <c r="S880" s="75">
        <v>2073</v>
      </c>
      <c r="T880" s="98"/>
    </row>
    <row r="881" spans="1:20" ht="26.25" x14ac:dyDescent="0.25">
      <c r="A881" s="99">
        <v>870</v>
      </c>
      <c r="B881" s="75">
        <v>22107183</v>
      </c>
      <c r="C881" s="75" t="s">
        <v>32</v>
      </c>
      <c r="D881" s="75" t="s">
        <v>70</v>
      </c>
      <c r="E881" s="75" t="s">
        <v>89</v>
      </c>
      <c r="F881" s="75">
        <v>1100</v>
      </c>
      <c r="G881" s="75">
        <v>2714233</v>
      </c>
      <c r="H881" s="75">
        <v>2305</v>
      </c>
      <c r="I881" s="23" t="s">
        <v>280</v>
      </c>
      <c r="J881" s="85" t="s">
        <v>37</v>
      </c>
      <c r="K881" s="47">
        <v>34743</v>
      </c>
      <c r="L881" s="24">
        <v>35429</v>
      </c>
      <c r="M881" s="23">
        <v>1996</v>
      </c>
      <c r="N881" s="23">
        <v>58</v>
      </c>
      <c r="O881" s="85" t="s">
        <v>38</v>
      </c>
      <c r="P881" s="85" t="s">
        <v>39</v>
      </c>
      <c r="Q881" s="85">
        <f t="shared" ref="Q881:Q882" si="48">SUM(M881+10)</f>
        <v>2006</v>
      </c>
      <c r="R881" s="85" t="s">
        <v>40</v>
      </c>
      <c r="S881" s="75">
        <v>2073</v>
      </c>
      <c r="T881" s="98"/>
    </row>
    <row r="882" spans="1:20" ht="26.25" x14ac:dyDescent="0.25">
      <c r="A882" s="99">
        <v>871</v>
      </c>
      <c r="B882" s="75">
        <v>22107184</v>
      </c>
      <c r="C882" s="75" t="s">
        <v>32</v>
      </c>
      <c r="D882" s="75" t="s">
        <v>70</v>
      </c>
      <c r="E882" s="75" t="s">
        <v>89</v>
      </c>
      <c r="F882" s="75">
        <v>1100</v>
      </c>
      <c r="G882" s="75">
        <v>2714233</v>
      </c>
      <c r="H882" s="75">
        <v>2305</v>
      </c>
      <c r="I882" s="23" t="s">
        <v>280</v>
      </c>
      <c r="J882" s="85" t="s">
        <v>37</v>
      </c>
      <c r="K882" s="47">
        <v>35454</v>
      </c>
      <c r="L882" s="24">
        <v>36152</v>
      </c>
      <c r="M882" s="23">
        <v>1998</v>
      </c>
      <c r="N882" s="106">
        <v>100</v>
      </c>
      <c r="O882" s="85" t="s">
        <v>38</v>
      </c>
      <c r="P882" s="85" t="s">
        <v>39</v>
      </c>
      <c r="Q882" s="85">
        <f t="shared" si="48"/>
        <v>2008</v>
      </c>
      <c r="R882" s="85" t="s">
        <v>40</v>
      </c>
      <c r="S882" s="75">
        <v>2073</v>
      </c>
      <c r="T882" s="98"/>
    </row>
    <row r="883" spans="1:20" x14ac:dyDescent="0.25">
      <c r="A883" s="99">
        <v>872</v>
      </c>
      <c r="B883" s="75">
        <v>22050413</v>
      </c>
      <c r="C883" s="75" t="s">
        <v>32</v>
      </c>
      <c r="D883" s="75" t="s">
        <v>33</v>
      </c>
      <c r="E883" s="75" t="s">
        <v>68</v>
      </c>
      <c r="F883" s="75">
        <v>1200</v>
      </c>
      <c r="G883" s="75">
        <v>2713885</v>
      </c>
      <c r="H883" s="75">
        <v>1100</v>
      </c>
      <c r="I883" s="23" t="s">
        <v>574</v>
      </c>
      <c r="J883" s="85" t="s">
        <v>37</v>
      </c>
      <c r="K883" s="47">
        <v>30347</v>
      </c>
      <c r="L883" s="24">
        <v>31867</v>
      </c>
      <c r="M883" s="23">
        <v>1987</v>
      </c>
      <c r="N883" s="23">
        <v>515</v>
      </c>
      <c r="O883" s="85" t="s">
        <v>38</v>
      </c>
      <c r="P883" s="85" t="s">
        <v>39</v>
      </c>
      <c r="Q883" s="85">
        <f t="shared" ref="Q883" si="49">SUM(M883+20)</f>
        <v>2007</v>
      </c>
      <c r="R883" s="85" t="s">
        <v>40</v>
      </c>
      <c r="S883" s="75">
        <v>2073</v>
      </c>
      <c r="T883" s="98"/>
    </row>
    <row r="884" spans="1:20" ht="30" x14ac:dyDescent="0.25">
      <c r="A884" s="99">
        <v>873</v>
      </c>
      <c r="B884" s="75">
        <v>22055277</v>
      </c>
      <c r="C884" s="75" t="s">
        <v>32</v>
      </c>
      <c r="D884" s="75" t="s">
        <v>70</v>
      </c>
      <c r="E884" s="75" t="s">
        <v>497</v>
      </c>
      <c r="F884" s="75">
        <v>1100</v>
      </c>
      <c r="G884" s="75">
        <v>2762924</v>
      </c>
      <c r="H884" s="75">
        <v>2301</v>
      </c>
      <c r="I884" s="23" t="s">
        <v>575</v>
      </c>
      <c r="J884" s="85" t="s">
        <v>37</v>
      </c>
      <c r="K884" s="47">
        <v>33569</v>
      </c>
      <c r="L884" s="24">
        <v>33651</v>
      </c>
      <c r="M884" s="23">
        <v>1992</v>
      </c>
      <c r="N884" s="106">
        <v>300</v>
      </c>
      <c r="O884" s="85" t="s">
        <v>38</v>
      </c>
      <c r="P884" s="85" t="s">
        <v>39</v>
      </c>
      <c r="Q884" s="85">
        <f>SUM(M884+10)</f>
        <v>2002</v>
      </c>
      <c r="R884" s="85" t="s">
        <v>40</v>
      </c>
      <c r="S884" s="75">
        <v>2073</v>
      </c>
      <c r="T884" s="98"/>
    </row>
    <row r="885" spans="1:20" x14ac:dyDescent="0.25">
      <c r="A885" s="99">
        <v>874</v>
      </c>
      <c r="B885" s="75">
        <v>22047708</v>
      </c>
      <c r="C885" s="75" t="s">
        <v>32</v>
      </c>
      <c r="D885" s="75" t="s">
        <v>33</v>
      </c>
      <c r="E885" s="75" t="s">
        <v>34</v>
      </c>
      <c r="F885" s="75">
        <v>1200</v>
      </c>
      <c r="G885" s="75" t="s">
        <v>1940</v>
      </c>
      <c r="H885" s="75" t="s">
        <v>35</v>
      </c>
      <c r="I885" s="98" t="s">
        <v>1935</v>
      </c>
      <c r="J885" s="85" t="s">
        <v>37</v>
      </c>
      <c r="K885" s="107">
        <v>35263</v>
      </c>
      <c r="L885" s="107">
        <v>35026</v>
      </c>
      <c r="M885" s="23">
        <v>1995</v>
      </c>
      <c r="N885" s="98">
        <v>17</v>
      </c>
      <c r="O885" s="85" t="s">
        <v>38</v>
      </c>
      <c r="P885" s="85" t="s">
        <v>39</v>
      </c>
      <c r="Q885" s="85">
        <f>SUM(M885+20)</f>
        <v>2015</v>
      </c>
      <c r="R885" s="85" t="s">
        <v>40</v>
      </c>
      <c r="S885" s="75">
        <v>2125</v>
      </c>
      <c r="T885" s="98"/>
    </row>
    <row r="886" spans="1:20" ht="30" x14ac:dyDescent="0.25">
      <c r="A886" s="99">
        <v>875</v>
      </c>
      <c r="B886" s="75">
        <v>22055346</v>
      </c>
      <c r="C886" s="75" t="s">
        <v>32</v>
      </c>
      <c r="D886" s="75" t="s">
        <v>33</v>
      </c>
      <c r="E886" s="75" t="s">
        <v>34</v>
      </c>
      <c r="F886" s="75">
        <v>1200</v>
      </c>
      <c r="G886" s="75" t="s">
        <v>1941</v>
      </c>
      <c r="H886" s="75" t="s">
        <v>35</v>
      </c>
      <c r="I886" s="98" t="s">
        <v>1936</v>
      </c>
      <c r="J886" s="85" t="s">
        <v>37</v>
      </c>
      <c r="K886" s="107">
        <v>35597</v>
      </c>
      <c r="L886" s="107">
        <v>35695</v>
      </c>
      <c r="M886" s="23">
        <v>1997</v>
      </c>
      <c r="N886" s="98">
        <v>52</v>
      </c>
      <c r="O886" s="85" t="s">
        <v>38</v>
      </c>
      <c r="P886" s="85" t="s">
        <v>39</v>
      </c>
      <c r="Q886" s="85">
        <f>SUM(M886+20)</f>
        <v>2017</v>
      </c>
      <c r="R886" s="85" t="s">
        <v>40</v>
      </c>
      <c r="S886" s="75">
        <v>2125</v>
      </c>
      <c r="T886" s="98"/>
    </row>
    <row r="887" spans="1:20" x14ac:dyDescent="0.25">
      <c r="A887" s="99">
        <v>876</v>
      </c>
      <c r="B887" s="75">
        <v>22862367</v>
      </c>
      <c r="C887" s="75" t="s">
        <v>32</v>
      </c>
      <c r="D887" s="75" t="s">
        <v>70</v>
      </c>
      <c r="E887" s="75" t="s">
        <v>131</v>
      </c>
      <c r="F887" s="75">
        <v>1100</v>
      </c>
      <c r="G887" s="75" t="s">
        <v>1942</v>
      </c>
      <c r="H887" s="75" t="s">
        <v>132</v>
      </c>
      <c r="I887" s="98" t="s">
        <v>1937</v>
      </c>
      <c r="J887" s="85" t="s">
        <v>37</v>
      </c>
      <c r="K887" s="107">
        <v>36055</v>
      </c>
      <c r="L887" s="107">
        <v>36255</v>
      </c>
      <c r="M887" s="23">
        <v>1999</v>
      </c>
      <c r="N887" s="98">
        <v>300</v>
      </c>
      <c r="O887" s="85" t="s">
        <v>38</v>
      </c>
      <c r="P887" s="85" t="s">
        <v>39</v>
      </c>
      <c r="Q887" s="85">
        <f t="shared" ref="Q887" si="50">SUM(M887+10)</f>
        <v>2009</v>
      </c>
      <c r="R887" s="85" t="s">
        <v>40</v>
      </c>
      <c r="S887" s="75">
        <v>2125</v>
      </c>
      <c r="T887" s="98"/>
    </row>
    <row r="888" spans="1:20" x14ac:dyDescent="0.25">
      <c r="A888" s="99">
        <v>877</v>
      </c>
      <c r="B888" s="75">
        <v>22092798</v>
      </c>
      <c r="C888" s="75" t="s">
        <v>32</v>
      </c>
      <c r="D888" s="75" t="s">
        <v>219</v>
      </c>
      <c r="E888" s="75" t="s">
        <v>220</v>
      </c>
      <c r="F888" s="75">
        <v>1302</v>
      </c>
      <c r="G888" s="75" t="s">
        <v>1943</v>
      </c>
      <c r="H888" s="75">
        <v>3506</v>
      </c>
      <c r="I888" s="98" t="s">
        <v>474</v>
      </c>
      <c r="J888" s="85" t="s">
        <v>37</v>
      </c>
      <c r="K888" s="107">
        <v>31221</v>
      </c>
      <c r="L888" s="107">
        <v>34730</v>
      </c>
      <c r="M888" s="23">
        <v>1995</v>
      </c>
      <c r="N888" s="98">
        <v>320</v>
      </c>
      <c r="O888" s="85" t="s">
        <v>38</v>
      </c>
      <c r="P888" s="85" t="s">
        <v>39</v>
      </c>
      <c r="Q888" s="85">
        <f>SUM(M888+10)</f>
        <v>2005</v>
      </c>
      <c r="R888" s="85" t="s">
        <v>40</v>
      </c>
      <c r="S888" s="75">
        <v>2125</v>
      </c>
      <c r="T888" s="98"/>
    </row>
    <row r="889" spans="1:20" x14ac:dyDescent="0.25">
      <c r="A889" s="99">
        <v>878</v>
      </c>
      <c r="B889" s="75">
        <v>22094740</v>
      </c>
      <c r="C889" s="75" t="s">
        <v>32</v>
      </c>
      <c r="D889" s="75" t="s">
        <v>219</v>
      </c>
      <c r="E889" s="75" t="s">
        <v>220</v>
      </c>
      <c r="F889" s="75">
        <v>1302</v>
      </c>
      <c r="G889" s="75" t="s">
        <v>1944</v>
      </c>
      <c r="H889" s="75">
        <v>3506</v>
      </c>
      <c r="I889" s="98" t="s">
        <v>221</v>
      </c>
      <c r="J889" s="85" t="s">
        <v>37</v>
      </c>
      <c r="K889" s="107">
        <v>33954</v>
      </c>
      <c r="L889" s="107">
        <v>35426</v>
      </c>
      <c r="M889" s="23">
        <v>1996</v>
      </c>
      <c r="N889" s="98">
        <v>300</v>
      </c>
      <c r="O889" s="85" t="s">
        <v>38</v>
      </c>
      <c r="P889" s="85" t="s">
        <v>39</v>
      </c>
      <c r="Q889" s="85">
        <f>SUM(M889+10)</f>
        <v>2006</v>
      </c>
      <c r="R889" s="85" t="s">
        <v>40</v>
      </c>
      <c r="S889" s="75">
        <v>2125</v>
      </c>
      <c r="T889" s="98"/>
    </row>
    <row r="890" spans="1:20" x14ac:dyDescent="0.25">
      <c r="A890" s="99">
        <v>879</v>
      </c>
      <c r="B890" s="75">
        <v>22110704</v>
      </c>
      <c r="C890" s="75" t="s">
        <v>32</v>
      </c>
      <c r="D890" s="85" t="s">
        <v>33</v>
      </c>
      <c r="E890" s="85" t="s">
        <v>553</v>
      </c>
      <c r="F890" s="85">
        <v>1200</v>
      </c>
      <c r="G890" s="75" t="s">
        <v>1945</v>
      </c>
      <c r="H890" s="85" t="s">
        <v>554</v>
      </c>
      <c r="I890" s="98" t="s">
        <v>1938</v>
      </c>
      <c r="J890" s="85" t="s">
        <v>37</v>
      </c>
      <c r="K890" s="107">
        <v>36192</v>
      </c>
      <c r="L890" s="107">
        <v>36192</v>
      </c>
      <c r="M890" s="23">
        <v>1999</v>
      </c>
      <c r="N890" s="98">
        <v>10</v>
      </c>
      <c r="O890" s="85" t="s">
        <v>38</v>
      </c>
      <c r="P890" s="85" t="s">
        <v>39</v>
      </c>
      <c r="Q890" s="85">
        <f>SUM(M890+10)</f>
        <v>2009</v>
      </c>
      <c r="R890" s="85" t="s">
        <v>40</v>
      </c>
      <c r="S890" s="75">
        <v>2125</v>
      </c>
      <c r="T890" s="98"/>
    </row>
    <row r="891" spans="1:20" x14ac:dyDescent="0.25">
      <c r="A891" s="99">
        <v>880</v>
      </c>
      <c r="B891" s="75">
        <v>21881212</v>
      </c>
      <c r="C891" s="75" t="s">
        <v>32</v>
      </c>
      <c r="D891" s="75" t="s">
        <v>33</v>
      </c>
      <c r="E891" s="75" t="s">
        <v>46</v>
      </c>
      <c r="F891" s="75">
        <v>1200</v>
      </c>
      <c r="G891" s="75" t="s">
        <v>1946</v>
      </c>
      <c r="H891" s="75" t="s">
        <v>47</v>
      </c>
      <c r="I891" s="98" t="s">
        <v>1939</v>
      </c>
      <c r="J891" s="85" t="s">
        <v>37</v>
      </c>
      <c r="K891" s="107">
        <v>34641</v>
      </c>
      <c r="L891" s="107">
        <v>35282</v>
      </c>
      <c r="M891" s="23">
        <v>1996</v>
      </c>
      <c r="N891" s="98">
        <v>60</v>
      </c>
      <c r="O891" s="85" t="s">
        <v>38</v>
      </c>
      <c r="P891" s="85" t="s">
        <v>39</v>
      </c>
      <c r="Q891" s="85">
        <f>SUM(M891+20)</f>
        <v>2016</v>
      </c>
      <c r="R891" s="85" t="s">
        <v>40</v>
      </c>
      <c r="S891" s="75">
        <v>2125</v>
      </c>
      <c r="T891" s="98"/>
    </row>
    <row r="892" spans="1:20" ht="16.5" x14ac:dyDescent="0.3">
      <c r="A892" s="99">
        <v>881</v>
      </c>
      <c r="B892" s="94">
        <v>22021489</v>
      </c>
      <c r="C892" s="75" t="s">
        <v>32</v>
      </c>
      <c r="D892" s="75" t="s">
        <v>219</v>
      </c>
      <c r="E892" s="75" t="s">
        <v>7210</v>
      </c>
      <c r="F892" s="75">
        <v>1302</v>
      </c>
      <c r="G892" s="94">
        <v>2728508</v>
      </c>
      <c r="H892" s="75">
        <v>2002</v>
      </c>
      <c r="I892" s="94" t="s">
        <v>9939</v>
      </c>
      <c r="J892" s="94" t="s">
        <v>9940</v>
      </c>
      <c r="K892" s="108">
        <v>34211</v>
      </c>
      <c r="L892" s="108">
        <v>34302</v>
      </c>
      <c r="M892" s="75" t="str">
        <f>TEXT(L892,"YYYY")</f>
        <v>1993</v>
      </c>
      <c r="N892" s="94">
        <v>76</v>
      </c>
      <c r="O892" s="85" t="s">
        <v>38</v>
      </c>
      <c r="P892" s="85" t="s">
        <v>39</v>
      </c>
      <c r="Q892" s="75">
        <f>SUM(M892+10)</f>
        <v>2003</v>
      </c>
      <c r="R892" s="85" t="s">
        <v>60</v>
      </c>
      <c r="S892" s="98"/>
      <c r="T892" s="109" t="s">
        <v>9941</v>
      </c>
    </row>
    <row r="893" spans="1:20" ht="16.5" x14ac:dyDescent="0.3">
      <c r="A893" s="99">
        <v>882</v>
      </c>
      <c r="B893" s="94">
        <v>22050645</v>
      </c>
      <c r="C893" s="75" t="s">
        <v>32</v>
      </c>
      <c r="D893" s="75" t="s">
        <v>219</v>
      </c>
      <c r="E893" s="75" t="s">
        <v>7210</v>
      </c>
      <c r="F893" s="75">
        <v>1302</v>
      </c>
      <c r="G893" s="94">
        <v>2761828</v>
      </c>
      <c r="H893" s="75">
        <v>2002</v>
      </c>
      <c r="I893" s="94" t="s">
        <v>9942</v>
      </c>
      <c r="J893" s="94" t="s">
        <v>9943</v>
      </c>
      <c r="K893" s="108">
        <v>35733</v>
      </c>
      <c r="L893" s="108">
        <v>35671</v>
      </c>
      <c r="M893" s="75" t="str">
        <f t="shared" ref="M893:M956" si="51">TEXT(L893,"YYYY")</f>
        <v>1997</v>
      </c>
      <c r="N893" s="94">
        <v>56</v>
      </c>
      <c r="O893" s="85" t="s">
        <v>38</v>
      </c>
      <c r="P893" s="85" t="s">
        <v>39</v>
      </c>
      <c r="Q893" s="75">
        <f t="shared" ref="Q893:Q945" si="52">SUM(M893+10)</f>
        <v>2007</v>
      </c>
      <c r="R893" s="85" t="s">
        <v>60</v>
      </c>
      <c r="S893" s="98"/>
      <c r="T893" s="109" t="s">
        <v>9944</v>
      </c>
    </row>
    <row r="894" spans="1:20" ht="16.5" x14ac:dyDescent="0.3">
      <c r="A894" s="99">
        <v>883</v>
      </c>
      <c r="B894" s="94">
        <v>22050653</v>
      </c>
      <c r="C894" s="75" t="s">
        <v>32</v>
      </c>
      <c r="D894" s="75" t="s">
        <v>219</v>
      </c>
      <c r="E894" s="75" t="s">
        <v>7210</v>
      </c>
      <c r="F894" s="75">
        <v>1302</v>
      </c>
      <c r="G894" s="94">
        <v>2761828</v>
      </c>
      <c r="H894" s="75">
        <v>2002</v>
      </c>
      <c r="I894" s="94" t="s">
        <v>9945</v>
      </c>
      <c r="J894" s="94" t="s">
        <v>9946</v>
      </c>
      <c r="K894" s="108">
        <v>30839</v>
      </c>
      <c r="L894" s="108">
        <v>35466</v>
      </c>
      <c r="M894" s="75" t="str">
        <f t="shared" si="51"/>
        <v>1997</v>
      </c>
      <c r="N894" s="94">
        <v>100</v>
      </c>
      <c r="O894" s="85" t="s">
        <v>38</v>
      </c>
      <c r="P894" s="85" t="s">
        <v>39</v>
      </c>
      <c r="Q894" s="75">
        <f t="shared" si="52"/>
        <v>2007</v>
      </c>
      <c r="R894" s="85" t="s">
        <v>60</v>
      </c>
      <c r="S894" s="98"/>
      <c r="T894" s="109" t="s">
        <v>9947</v>
      </c>
    </row>
    <row r="895" spans="1:20" ht="16.5" x14ac:dyDescent="0.3">
      <c r="A895" s="99">
        <v>884</v>
      </c>
      <c r="B895" s="94">
        <v>22050659</v>
      </c>
      <c r="C895" s="75" t="s">
        <v>32</v>
      </c>
      <c r="D895" s="75" t="s">
        <v>219</v>
      </c>
      <c r="E895" s="75" t="s">
        <v>7210</v>
      </c>
      <c r="F895" s="75">
        <v>1302</v>
      </c>
      <c r="G895" s="94">
        <v>2761828</v>
      </c>
      <c r="H895" s="75">
        <v>2002</v>
      </c>
      <c r="I895" s="94" t="s">
        <v>9948</v>
      </c>
      <c r="J895" s="94" t="s">
        <v>9949</v>
      </c>
      <c r="K895" s="108">
        <v>30782</v>
      </c>
      <c r="L895" s="108">
        <v>31103</v>
      </c>
      <c r="M895" s="75" t="str">
        <f t="shared" si="51"/>
        <v>1985</v>
      </c>
      <c r="N895" s="94">
        <v>84</v>
      </c>
      <c r="O895" s="85" t="s">
        <v>38</v>
      </c>
      <c r="P895" s="85" t="s">
        <v>39</v>
      </c>
      <c r="Q895" s="75">
        <f t="shared" si="52"/>
        <v>1995</v>
      </c>
      <c r="R895" s="85" t="s">
        <v>60</v>
      </c>
      <c r="S895" s="98"/>
      <c r="T895" s="109" t="s">
        <v>9956</v>
      </c>
    </row>
    <row r="896" spans="1:20" ht="16.5" x14ac:dyDescent="0.3">
      <c r="A896" s="99">
        <v>885</v>
      </c>
      <c r="B896" s="94">
        <v>22050661</v>
      </c>
      <c r="C896" s="75" t="s">
        <v>32</v>
      </c>
      <c r="D896" s="75" t="s">
        <v>219</v>
      </c>
      <c r="E896" s="75" t="s">
        <v>7210</v>
      </c>
      <c r="F896" s="75">
        <v>1302</v>
      </c>
      <c r="G896" s="94">
        <v>2761828</v>
      </c>
      <c r="H896" s="75">
        <v>2002</v>
      </c>
      <c r="I896" s="94" t="s">
        <v>9950</v>
      </c>
      <c r="J896" s="94" t="s">
        <v>9951</v>
      </c>
      <c r="K896" s="108">
        <v>30809</v>
      </c>
      <c r="L896" s="108">
        <v>33424</v>
      </c>
      <c r="M896" s="75" t="str">
        <f t="shared" si="51"/>
        <v>1991</v>
      </c>
      <c r="N896" s="94">
        <v>71</v>
      </c>
      <c r="O896" s="85" t="s">
        <v>38</v>
      </c>
      <c r="P896" s="85" t="s">
        <v>39</v>
      </c>
      <c r="Q896" s="75">
        <f t="shared" si="52"/>
        <v>2001</v>
      </c>
      <c r="R896" s="85" t="s">
        <v>60</v>
      </c>
      <c r="S896" s="98"/>
      <c r="T896" s="109" t="s">
        <v>9952</v>
      </c>
    </row>
    <row r="897" spans="1:20" ht="16.5" x14ac:dyDescent="0.3">
      <c r="A897" s="99">
        <v>886</v>
      </c>
      <c r="B897" s="94">
        <v>22050662</v>
      </c>
      <c r="C897" s="75" t="s">
        <v>32</v>
      </c>
      <c r="D897" s="75" t="s">
        <v>219</v>
      </c>
      <c r="E897" s="75" t="s">
        <v>7210</v>
      </c>
      <c r="F897" s="75">
        <v>1302</v>
      </c>
      <c r="G897" s="94">
        <v>2761828</v>
      </c>
      <c r="H897" s="75">
        <v>2002</v>
      </c>
      <c r="I897" s="94" t="s">
        <v>9953</v>
      </c>
      <c r="J897" s="94" t="s">
        <v>9954</v>
      </c>
      <c r="K897" s="108">
        <v>30951</v>
      </c>
      <c r="L897" s="108">
        <v>35600</v>
      </c>
      <c r="M897" s="75" t="str">
        <f t="shared" si="51"/>
        <v>1997</v>
      </c>
      <c r="N897" s="94">
        <v>55</v>
      </c>
      <c r="O897" s="85" t="s">
        <v>38</v>
      </c>
      <c r="P897" s="85" t="s">
        <v>39</v>
      </c>
      <c r="Q897" s="75">
        <f t="shared" si="52"/>
        <v>2007</v>
      </c>
      <c r="R897" s="85" t="s">
        <v>60</v>
      </c>
      <c r="S897" s="98"/>
      <c r="T897" s="109" t="s">
        <v>9955</v>
      </c>
    </row>
    <row r="898" spans="1:20" ht="16.5" x14ac:dyDescent="0.3">
      <c r="A898" s="99">
        <v>887</v>
      </c>
      <c r="B898" s="94">
        <v>22117987</v>
      </c>
      <c r="C898" s="75" t="s">
        <v>32</v>
      </c>
      <c r="D898" s="75" t="s">
        <v>219</v>
      </c>
      <c r="E898" s="75" t="s">
        <v>7210</v>
      </c>
      <c r="F898" s="75">
        <v>1302</v>
      </c>
      <c r="G898" s="94">
        <v>5250071</v>
      </c>
      <c r="H898" s="75">
        <v>2002</v>
      </c>
      <c r="I898" s="94" t="s">
        <v>9957</v>
      </c>
      <c r="J898" s="94" t="s">
        <v>9958</v>
      </c>
      <c r="K898" s="108">
        <v>36367</v>
      </c>
      <c r="L898" s="108">
        <v>34923</v>
      </c>
      <c r="M898" s="75" t="str">
        <f t="shared" si="51"/>
        <v>1995</v>
      </c>
      <c r="N898" s="94">
        <v>48</v>
      </c>
      <c r="O898" s="85" t="s">
        <v>38</v>
      </c>
      <c r="P898" s="85" t="s">
        <v>39</v>
      </c>
      <c r="Q898" s="75">
        <f t="shared" si="52"/>
        <v>2005</v>
      </c>
      <c r="R898" s="85" t="s">
        <v>60</v>
      </c>
      <c r="S898" s="98"/>
      <c r="T898" s="109" t="s">
        <v>9959</v>
      </c>
    </row>
    <row r="899" spans="1:20" ht="16.5" x14ac:dyDescent="0.3">
      <c r="A899" s="99">
        <v>888</v>
      </c>
      <c r="B899" s="94">
        <v>22117989</v>
      </c>
      <c r="C899" s="75" t="s">
        <v>32</v>
      </c>
      <c r="D899" s="75" t="s">
        <v>219</v>
      </c>
      <c r="E899" s="75" t="s">
        <v>7210</v>
      </c>
      <c r="F899" s="75">
        <v>1302</v>
      </c>
      <c r="G899" s="94">
        <v>5250071</v>
      </c>
      <c r="H899" s="75">
        <v>2002</v>
      </c>
      <c r="I899" s="94" t="s">
        <v>9960</v>
      </c>
      <c r="J899" s="94" t="s">
        <v>9961</v>
      </c>
      <c r="K899" s="108">
        <v>36306</v>
      </c>
      <c r="L899" s="108">
        <v>32282</v>
      </c>
      <c r="M899" s="75" t="str">
        <f t="shared" si="51"/>
        <v>1988</v>
      </c>
      <c r="N899" s="94">
        <v>42</v>
      </c>
      <c r="O899" s="85" t="s">
        <v>38</v>
      </c>
      <c r="P899" s="85" t="s">
        <v>39</v>
      </c>
      <c r="Q899" s="75">
        <f t="shared" si="52"/>
        <v>1998</v>
      </c>
      <c r="R899" s="85" t="s">
        <v>60</v>
      </c>
      <c r="S899" s="98"/>
      <c r="T899" s="109" t="s">
        <v>9962</v>
      </c>
    </row>
    <row r="900" spans="1:20" ht="16.5" x14ac:dyDescent="0.3">
      <c r="A900" s="99">
        <v>889</v>
      </c>
      <c r="B900" s="94">
        <v>28139394</v>
      </c>
      <c r="C900" s="75" t="s">
        <v>32</v>
      </c>
      <c r="D900" s="75" t="s">
        <v>219</v>
      </c>
      <c r="E900" s="75" t="s">
        <v>7210</v>
      </c>
      <c r="F900" s="75">
        <v>1302</v>
      </c>
      <c r="G900" s="94">
        <v>2713465</v>
      </c>
      <c r="H900" s="75">
        <v>2002</v>
      </c>
      <c r="I900" s="94" t="s">
        <v>9963</v>
      </c>
      <c r="J900" s="94" t="s">
        <v>37</v>
      </c>
      <c r="K900" s="108">
        <v>35450</v>
      </c>
      <c r="L900" s="108">
        <v>33033</v>
      </c>
      <c r="M900" s="75" t="str">
        <f t="shared" si="51"/>
        <v>1990</v>
      </c>
      <c r="N900" s="94">
        <v>1</v>
      </c>
      <c r="O900" s="85" t="s">
        <v>38</v>
      </c>
      <c r="P900" s="85" t="s">
        <v>39</v>
      </c>
      <c r="Q900" s="75">
        <f t="shared" si="52"/>
        <v>2000</v>
      </c>
      <c r="R900" s="85" t="s">
        <v>60</v>
      </c>
      <c r="S900" s="98"/>
      <c r="T900" s="109">
        <v>30281</v>
      </c>
    </row>
    <row r="901" spans="1:20" ht="16.5" x14ac:dyDescent="0.3">
      <c r="A901" s="99">
        <v>890</v>
      </c>
      <c r="B901" s="94">
        <v>28139397</v>
      </c>
      <c r="C901" s="75" t="s">
        <v>32</v>
      </c>
      <c r="D901" s="75" t="s">
        <v>219</v>
      </c>
      <c r="E901" s="75" t="s">
        <v>7210</v>
      </c>
      <c r="F901" s="75">
        <v>1302</v>
      </c>
      <c r="G901" s="94">
        <v>2713465</v>
      </c>
      <c r="H901" s="75">
        <v>2002</v>
      </c>
      <c r="I901" s="94" t="s">
        <v>9964</v>
      </c>
      <c r="J901" s="94" t="s">
        <v>37</v>
      </c>
      <c r="K901" s="108">
        <v>34533</v>
      </c>
      <c r="L901" s="108">
        <v>35786</v>
      </c>
      <c r="M901" s="75" t="str">
        <f t="shared" si="51"/>
        <v>1997</v>
      </c>
      <c r="N901" s="94">
        <v>3</v>
      </c>
      <c r="O901" s="85" t="s">
        <v>38</v>
      </c>
      <c r="P901" s="85" t="s">
        <v>39</v>
      </c>
      <c r="Q901" s="75">
        <f t="shared" si="52"/>
        <v>2007</v>
      </c>
      <c r="R901" s="85" t="s">
        <v>60</v>
      </c>
      <c r="S901" s="98"/>
      <c r="T901" s="109">
        <v>36094</v>
      </c>
    </row>
    <row r="902" spans="1:20" ht="16.5" x14ac:dyDescent="0.3">
      <c r="A902" s="99">
        <v>891</v>
      </c>
      <c r="B902" s="94">
        <v>28139412</v>
      </c>
      <c r="C902" s="75" t="s">
        <v>32</v>
      </c>
      <c r="D902" s="75" t="s">
        <v>219</v>
      </c>
      <c r="E902" s="75" t="s">
        <v>7210</v>
      </c>
      <c r="F902" s="75">
        <v>1302</v>
      </c>
      <c r="G902" s="94">
        <v>2713465</v>
      </c>
      <c r="H902" s="75">
        <v>2002</v>
      </c>
      <c r="I902" s="94" t="s">
        <v>9965</v>
      </c>
      <c r="J902" s="94" t="s">
        <v>37</v>
      </c>
      <c r="K902" s="108">
        <v>35880</v>
      </c>
      <c r="L902" s="108">
        <v>31105</v>
      </c>
      <c r="M902" s="75" t="str">
        <f t="shared" si="51"/>
        <v>1985</v>
      </c>
      <c r="N902" s="94">
        <v>2</v>
      </c>
      <c r="O902" s="85" t="s">
        <v>38</v>
      </c>
      <c r="P902" s="85" t="s">
        <v>39</v>
      </c>
      <c r="Q902" s="75">
        <f t="shared" si="52"/>
        <v>1995</v>
      </c>
      <c r="R902" s="85" t="s">
        <v>60</v>
      </c>
      <c r="S902" s="98"/>
      <c r="T902" s="109">
        <v>27997</v>
      </c>
    </row>
    <row r="903" spans="1:20" ht="16.5" x14ac:dyDescent="0.3">
      <c r="A903" s="99">
        <v>892</v>
      </c>
      <c r="B903" s="94">
        <v>28139413</v>
      </c>
      <c r="C903" s="75" t="s">
        <v>32</v>
      </c>
      <c r="D903" s="75" t="s">
        <v>219</v>
      </c>
      <c r="E903" s="75" t="s">
        <v>7210</v>
      </c>
      <c r="F903" s="75">
        <v>1302</v>
      </c>
      <c r="G903" s="94">
        <v>2713465</v>
      </c>
      <c r="H903" s="75">
        <v>2002</v>
      </c>
      <c r="I903" s="94" t="s">
        <v>9966</v>
      </c>
      <c r="J903" s="94" t="s">
        <v>37</v>
      </c>
      <c r="K903" s="108">
        <v>35486</v>
      </c>
      <c r="L903" s="108">
        <v>32177</v>
      </c>
      <c r="M903" s="75" t="str">
        <f t="shared" si="51"/>
        <v>1988</v>
      </c>
      <c r="N903" s="94">
        <v>5</v>
      </c>
      <c r="O903" s="85" t="s">
        <v>38</v>
      </c>
      <c r="P903" s="85" t="s">
        <v>39</v>
      </c>
      <c r="Q903" s="75">
        <f t="shared" si="52"/>
        <v>1998</v>
      </c>
      <c r="R903" s="85" t="s">
        <v>60</v>
      </c>
      <c r="S903" s="98"/>
      <c r="T903" s="109">
        <v>26063</v>
      </c>
    </row>
    <row r="904" spans="1:20" ht="16.5" x14ac:dyDescent="0.3">
      <c r="A904" s="99">
        <v>893</v>
      </c>
      <c r="B904" s="94">
        <v>28139416</v>
      </c>
      <c r="C904" s="75" t="s">
        <v>32</v>
      </c>
      <c r="D904" s="75" t="s">
        <v>219</v>
      </c>
      <c r="E904" s="75" t="s">
        <v>7210</v>
      </c>
      <c r="F904" s="75">
        <v>1302</v>
      </c>
      <c r="G904" s="94">
        <v>2713465</v>
      </c>
      <c r="H904" s="75">
        <v>2002</v>
      </c>
      <c r="I904" s="94" t="s">
        <v>9967</v>
      </c>
      <c r="J904" s="94" t="s">
        <v>37</v>
      </c>
      <c r="K904" s="108">
        <v>35531</v>
      </c>
      <c r="L904" s="108">
        <v>33968</v>
      </c>
      <c r="M904" s="75" t="str">
        <f t="shared" si="51"/>
        <v>1992</v>
      </c>
      <c r="N904" s="94">
        <v>1</v>
      </c>
      <c r="O904" s="85" t="s">
        <v>38</v>
      </c>
      <c r="P904" s="85" t="s">
        <v>39</v>
      </c>
      <c r="Q904" s="75">
        <f t="shared" si="52"/>
        <v>2002</v>
      </c>
      <c r="R904" s="85" t="s">
        <v>60</v>
      </c>
      <c r="S904" s="98"/>
      <c r="T904" s="109">
        <v>16316</v>
      </c>
    </row>
    <row r="905" spans="1:20" ht="16.5" x14ac:dyDescent="0.3">
      <c r="A905" s="99">
        <v>894</v>
      </c>
      <c r="B905" s="94">
        <v>28139422</v>
      </c>
      <c r="C905" s="75" t="s">
        <v>32</v>
      </c>
      <c r="D905" s="75" t="s">
        <v>219</v>
      </c>
      <c r="E905" s="75" t="s">
        <v>7210</v>
      </c>
      <c r="F905" s="75">
        <v>1302</v>
      </c>
      <c r="G905" s="94">
        <v>2713465</v>
      </c>
      <c r="H905" s="75">
        <v>2002</v>
      </c>
      <c r="I905" s="94" t="s">
        <v>9968</v>
      </c>
      <c r="J905" s="94" t="s">
        <v>37</v>
      </c>
      <c r="K905" s="108">
        <v>34940</v>
      </c>
      <c r="L905" s="108">
        <v>33968</v>
      </c>
      <c r="M905" s="75" t="str">
        <f t="shared" si="51"/>
        <v>1992</v>
      </c>
      <c r="N905" s="94">
        <v>2</v>
      </c>
      <c r="O905" s="85" t="s">
        <v>38</v>
      </c>
      <c r="P905" s="85" t="s">
        <v>39</v>
      </c>
      <c r="Q905" s="75">
        <f t="shared" si="52"/>
        <v>2002</v>
      </c>
      <c r="R905" s="85" t="s">
        <v>60</v>
      </c>
      <c r="S905" s="98"/>
      <c r="T905" s="109">
        <v>15189</v>
      </c>
    </row>
    <row r="906" spans="1:20" ht="16.5" x14ac:dyDescent="0.3">
      <c r="A906" s="99">
        <v>895</v>
      </c>
      <c r="B906" s="94">
        <v>28139427</v>
      </c>
      <c r="C906" s="75" t="s">
        <v>32</v>
      </c>
      <c r="D906" s="75" t="s">
        <v>219</v>
      </c>
      <c r="E906" s="75" t="s">
        <v>7210</v>
      </c>
      <c r="F906" s="75">
        <v>1302</v>
      </c>
      <c r="G906" s="94">
        <v>2713465</v>
      </c>
      <c r="H906" s="75">
        <v>2002</v>
      </c>
      <c r="I906" s="94" t="s">
        <v>9969</v>
      </c>
      <c r="J906" s="94" t="s">
        <v>37</v>
      </c>
      <c r="K906" s="108">
        <v>34732</v>
      </c>
      <c r="L906" s="108">
        <v>33053</v>
      </c>
      <c r="M906" s="75" t="str">
        <f t="shared" si="51"/>
        <v>1990</v>
      </c>
      <c r="N906" s="94">
        <v>1</v>
      </c>
      <c r="O906" s="85" t="s">
        <v>38</v>
      </c>
      <c r="P906" s="85" t="s">
        <v>39</v>
      </c>
      <c r="Q906" s="75">
        <f t="shared" si="52"/>
        <v>2000</v>
      </c>
      <c r="R906" s="85" t="s">
        <v>60</v>
      </c>
      <c r="S906" s="98"/>
      <c r="T906" s="109">
        <v>15711</v>
      </c>
    </row>
    <row r="907" spans="1:20" ht="16.5" x14ac:dyDescent="0.3">
      <c r="A907" s="99">
        <v>896</v>
      </c>
      <c r="B907" s="94">
        <v>28139428</v>
      </c>
      <c r="C907" s="75" t="s">
        <v>32</v>
      </c>
      <c r="D907" s="75" t="s">
        <v>219</v>
      </c>
      <c r="E907" s="75" t="s">
        <v>7210</v>
      </c>
      <c r="F907" s="75">
        <v>1302</v>
      </c>
      <c r="G907" s="94">
        <v>2713465</v>
      </c>
      <c r="H907" s="75">
        <v>2002</v>
      </c>
      <c r="I907" s="94" t="s">
        <v>9970</v>
      </c>
      <c r="J907" s="94" t="s">
        <v>37</v>
      </c>
      <c r="K907" s="108">
        <v>35213</v>
      </c>
      <c r="L907" s="108">
        <v>31285</v>
      </c>
      <c r="M907" s="75" t="str">
        <f t="shared" si="51"/>
        <v>1985</v>
      </c>
      <c r="N907" s="94">
        <v>2</v>
      </c>
      <c r="O907" s="85" t="s">
        <v>38</v>
      </c>
      <c r="P907" s="85" t="s">
        <v>39</v>
      </c>
      <c r="Q907" s="75">
        <f t="shared" si="52"/>
        <v>1995</v>
      </c>
      <c r="R907" s="85" t="s">
        <v>60</v>
      </c>
      <c r="S907" s="98"/>
      <c r="T907" s="109">
        <v>13613</v>
      </c>
    </row>
    <row r="908" spans="1:20" ht="16.5" x14ac:dyDescent="0.3">
      <c r="A908" s="99">
        <v>897</v>
      </c>
      <c r="B908" s="94">
        <v>28139432</v>
      </c>
      <c r="C908" s="75" t="s">
        <v>32</v>
      </c>
      <c r="D908" s="75" t="s">
        <v>219</v>
      </c>
      <c r="E908" s="75" t="s">
        <v>7210</v>
      </c>
      <c r="F908" s="75">
        <v>1302</v>
      </c>
      <c r="G908" s="94">
        <v>2713465</v>
      </c>
      <c r="H908" s="75">
        <v>2002</v>
      </c>
      <c r="I908" s="94" t="s">
        <v>9971</v>
      </c>
      <c r="J908" s="94" t="s">
        <v>37</v>
      </c>
      <c r="K908" s="108">
        <v>35809</v>
      </c>
      <c r="L908" s="108">
        <v>33968</v>
      </c>
      <c r="M908" s="75" t="str">
        <f t="shared" si="51"/>
        <v>1992</v>
      </c>
      <c r="N908" s="94">
        <v>6</v>
      </c>
      <c r="O908" s="85" t="s">
        <v>38</v>
      </c>
      <c r="P908" s="85" t="s">
        <v>39</v>
      </c>
      <c r="Q908" s="75">
        <f t="shared" si="52"/>
        <v>2002</v>
      </c>
      <c r="R908" s="85" t="s">
        <v>60</v>
      </c>
      <c r="S908" s="98"/>
      <c r="T908" s="109">
        <v>17407</v>
      </c>
    </row>
    <row r="909" spans="1:20" ht="16.5" x14ac:dyDescent="0.3">
      <c r="A909" s="99">
        <v>898</v>
      </c>
      <c r="B909" s="94">
        <v>28139437</v>
      </c>
      <c r="C909" s="75" t="s">
        <v>32</v>
      </c>
      <c r="D909" s="75" t="s">
        <v>219</v>
      </c>
      <c r="E909" s="75" t="s">
        <v>7210</v>
      </c>
      <c r="F909" s="75">
        <v>1302</v>
      </c>
      <c r="G909" s="94">
        <v>2713465</v>
      </c>
      <c r="H909" s="75">
        <v>2002</v>
      </c>
      <c r="I909" s="94" t="s">
        <v>9972</v>
      </c>
      <c r="J909" s="94" t="s">
        <v>37</v>
      </c>
      <c r="K909" s="108">
        <v>34971</v>
      </c>
      <c r="L909" s="108">
        <v>33186</v>
      </c>
      <c r="M909" s="75" t="str">
        <f t="shared" si="51"/>
        <v>1990</v>
      </c>
      <c r="N909" s="94">
        <v>3</v>
      </c>
      <c r="O909" s="85" t="s">
        <v>38</v>
      </c>
      <c r="P909" s="85" t="s">
        <v>39</v>
      </c>
      <c r="Q909" s="75">
        <f t="shared" si="52"/>
        <v>2000</v>
      </c>
      <c r="R909" s="85" t="s">
        <v>60</v>
      </c>
      <c r="S909" s="98"/>
      <c r="T909" s="109">
        <v>15832</v>
      </c>
    </row>
    <row r="910" spans="1:20" ht="16.5" x14ac:dyDescent="0.3">
      <c r="A910" s="99">
        <v>899</v>
      </c>
      <c r="B910" s="94">
        <v>28139438</v>
      </c>
      <c r="C910" s="75" t="s">
        <v>32</v>
      </c>
      <c r="D910" s="75" t="s">
        <v>219</v>
      </c>
      <c r="E910" s="75" t="s">
        <v>7210</v>
      </c>
      <c r="F910" s="75">
        <v>1302</v>
      </c>
      <c r="G910" s="94">
        <v>2713465</v>
      </c>
      <c r="H910" s="75">
        <v>2002</v>
      </c>
      <c r="I910" s="94" t="s">
        <v>9972</v>
      </c>
      <c r="J910" s="94" t="s">
        <v>37</v>
      </c>
      <c r="K910" s="108">
        <v>35374</v>
      </c>
      <c r="L910" s="108">
        <v>34312</v>
      </c>
      <c r="M910" s="75" t="str">
        <f t="shared" si="51"/>
        <v>1993</v>
      </c>
      <c r="N910" s="94">
        <v>3</v>
      </c>
      <c r="O910" s="85" t="s">
        <v>38</v>
      </c>
      <c r="P910" s="85" t="s">
        <v>39</v>
      </c>
      <c r="Q910" s="75">
        <f t="shared" si="52"/>
        <v>2003</v>
      </c>
      <c r="R910" s="85" t="s">
        <v>60</v>
      </c>
      <c r="S910" s="98"/>
      <c r="T910" s="109">
        <v>17376</v>
      </c>
    </row>
    <row r="911" spans="1:20" ht="16.5" x14ac:dyDescent="0.3">
      <c r="A911" s="99">
        <v>900</v>
      </c>
      <c r="B911" s="94">
        <v>28139445</v>
      </c>
      <c r="C911" s="75" t="s">
        <v>32</v>
      </c>
      <c r="D911" s="75" t="s">
        <v>219</v>
      </c>
      <c r="E911" s="75" t="s">
        <v>7210</v>
      </c>
      <c r="F911" s="75">
        <v>1302</v>
      </c>
      <c r="G911" s="94">
        <v>2713465</v>
      </c>
      <c r="H911" s="75">
        <v>2002</v>
      </c>
      <c r="I911" s="94" t="s">
        <v>9973</v>
      </c>
      <c r="J911" s="94" t="s">
        <v>9974</v>
      </c>
      <c r="K911" s="108">
        <v>30630</v>
      </c>
      <c r="L911" s="108">
        <v>32505</v>
      </c>
      <c r="M911" s="75" t="str">
        <f t="shared" si="51"/>
        <v>1988</v>
      </c>
      <c r="N911" s="94">
        <v>4</v>
      </c>
      <c r="O911" s="85" t="s">
        <v>38</v>
      </c>
      <c r="P911" s="85" t="s">
        <v>39</v>
      </c>
      <c r="Q911" s="75">
        <f t="shared" si="52"/>
        <v>1998</v>
      </c>
      <c r="R911" s="85" t="s">
        <v>60</v>
      </c>
      <c r="S911" s="98"/>
      <c r="T911" s="109">
        <v>17701</v>
      </c>
    </row>
    <row r="912" spans="1:20" ht="16.5" x14ac:dyDescent="0.3">
      <c r="A912" s="99">
        <v>901</v>
      </c>
      <c r="B912" s="94">
        <v>28139446</v>
      </c>
      <c r="C912" s="75" t="s">
        <v>32</v>
      </c>
      <c r="D912" s="75" t="s">
        <v>219</v>
      </c>
      <c r="E912" s="75" t="s">
        <v>7210</v>
      </c>
      <c r="F912" s="75">
        <v>1302</v>
      </c>
      <c r="G912" s="94">
        <v>2713465</v>
      </c>
      <c r="H912" s="75">
        <v>2002</v>
      </c>
      <c r="I912" s="94" t="s">
        <v>9975</v>
      </c>
      <c r="J912" s="94" t="s">
        <v>37</v>
      </c>
      <c r="K912" s="108">
        <v>30637</v>
      </c>
      <c r="L912" s="108">
        <v>32169</v>
      </c>
      <c r="M912" s="75" t="str">
        <f t="shared" si="51"/>
        <v>1988</v>
      </c>
      <c r="N912" s="94">
        <v>6</v>
      </c>
      <c r="O912" s="85" t="s">
        <v>38</v>
      </c>
      <c r="P912" s="85" t="s">
        <v>39</v>
      </c>
      <c r="Q912" s="75">
        <f t="shared" si="52"/>
        <v>1998</v>
      </c>
      <c r="R912" s="85" t="s">
        <v>60</v>
      </c>
      <c r="S912" s="98"/>
      <c r="T912" s="109">
        <v>13624</v>
      </c>
    </row>
    <row r="913" spans="1:20" ht="16.5" x14ac:dyDescent="0.3">
      <c r="A913" s="99">
        <v>902</v>
      </c>
      <c r="B913" s="94">
        <v>28139449</v>
      </c>
      <c r="C913" s="75" t="s">
        <v>32</v>
      </c>
      <c r="D913" s="75" t="s">
        <v>219</v>
      </c>
      <c r="E913" s="75" t="s">
        <v>7210</v>
      </c>
      <c r="F913" s="75">
        <v>1302</v>
      </c>
      <c r="G913" s="94">
        <v>2713465</v>
      </c>
      <c r="H913" s="75">
        <v>2002</v>
      </c>
      <c r="I913" s="94" t="s">
        <v>9976</v>
      </c>
      <c r="J913" s="94" t="s">
        <v>9977</v>
      </c>
      <c r="K913" s="108">
        <v>30661</v>
      </c>
      <c r="L913" s="108">
        <v>34970</v>
      </c>
      <c r="M913" s="75" t="str">
        <f t="shared" si="51"/>
        <v>1995</v>
      </c>
      <c r="N913" s="94">
        <v>3</v>
      </c>
      <c r="O913" s="85" t="s">
        <v>38</v>
      </c>
      <c r="P913" s="85" t="s">
        <v>39</v>
      </c>
      <c r="Q913" s="75">
        <f t="shared" si="52"/>
        <v>2005</v>
      </c>
      <c r="R913" s="85" t="s">
        <v>60</v>
      </c>
      <c r="S913" s="98"/>
      <c r="T913" s="109">
        <v>20209</v>
      </c>
    </row>
    <row r="914" spans="1:20" ht="16.5" x14ac:dyDescent="0.3">
      <c r="A914" s="99">
        <v>903</v>
      </c>
      <c r="B914" s="94">
        <v>28139455</v>
      </c>
      <c r="C914" s="75" t="s">
        <v>32</v>
      </c>
      <c r="D914" s="75" t="s">
        <v>219</v>
      </c>
      <c r="E914" s="75" t="s">
        <v>7210</v>
      </c>
      <c r="F914" s="75">
        <v>1302</v>
      </c>
      <c r="G914" s="94">
        <v>2713465</v>
      </c>
      <c r="H914" s="75">
        <v>2002</v>
      </c>
      <c r="I914" s="94" t="s">
        <v>9978</v>
      </c>
      <c r="J914" s="94" t="s">
        <v>9979</v>
      </c>
      <c r="K914" s="108">
        <v>30725</v>
      </c>
      <c r="L914" s="108">
        <v>34421</v>
      </c>
      <c r="M914" s="75" t="str">
        <f t="shared" si="51"/>
        <v>1994</v>
      </c>
      <c r="N914" s="94">
        <v>4</v>
      </c>
      <c r="O914" s="85" t="s">
        <v>38</v>
      </c>
      <c r="P914" s="85" t="s">
        <v>39</v>
      </c>
      <c r="Q914" s="75">
        <f t="shared" si="52"/>
        <v>2004</v>
      </c>
      <c r="R914" s="85" t="s">
        <v>60</v>
      </c>
      <c r="S914" s="98"/>
      <c r="T914" s="109">
        <v>8029</v>
      </c>
    </row>
    <row r="915" spans="1:20" ht="16.5" x14ac:dyDescent="0.3">
      <c r="A915" s="99">
        <v>904</v>
      </c>
      <c r="B915" s="94">
        <v>28141389</v>
      </c>
      <c r="C915" s="75" t="s">
        <v>32</v>
      </c>
      <c r="D915" s="75" t="s">
        <v>219</v>
      </c>
      <c r="E915" s="75" t="s">
        <v>7210</v>
      </c>
      <c r="F915" s="75">
        <v>1302</v>
      </c>
      <c r="G915" s="94">
        <v>2713465</v>
      </c>
      <c r="H915" s="75">
        <v>2002</v>
      </c>
      <c r="I915" s="94" t="s">
        <v>9980</v>
      </c>
      <c r="J915" s="94" t="s">
        <v>37</v>
      </c>
      <c r="K915" s="108">
        <v>31753</v>
      </c>
      <c r="L915" s="108">
        <v>32444</v>
      </c>
      <c r="M915" s="75" t="str">
        <f t="shared" si="51"/>
        <v>1988</v>
      </c>
      <c r="N915" s="94">
        <v>1</v>
      </c>
      <c r="O915" s="85" t="s">
        <v>38</v>
      </c>
      <c r="P915" s="85" t="s">
        <v>39</v>
      </c>
      <c r="Q915" s="75">
        <f t="shared" si="52"/>
        <v>1998</v>
      </c>
      <c r="R915" s="85" t="s">
        <v>60</v>
      </c>
      <c r="S915" s="98"/>
      <c r="T915" s="109">
        <v>5587</v>
      </c>
    </row>
    <row r="916" spans="1:20" ht="16.5" x14ac:dyDescent="0.3">
      <c r="A916" s="99">
        <v>905</v>
      </c>
      <c r="B916" s="94">
        <v>28141390</v>
      </c>
      <c r="C916" s="75" t="s">
        <v>32</v>
      </c>
      <c r="D916" s="75" t="s">
        <v>219</v>
      </c>
      <c r="E916" s="75" t="s">
        <v>7210</v>
      </c>
      <c r="F916" s="75">
        <v>1302</v>
      </c>
      <c r="G916" s="94">
        <v>2713465</v>
      </c>
      <c r="H916" s="75">
        <v>2002</v>
      </c>
      <c r="I916" s="94" t="s">
        <v>9980</v>
      </c>
      <c r="J916" s="94" t="s">
        <v>37</v>
      </c>
      <c r="K916" s="108">
        <v>32927</v>
      </c>
      <c r="L916" s="108">
        <v>32444</v>
      </c>
      <c r="M916" s="75" t="str">
        <f t="shared" si="51"/>
        <v>1988</v>
      </c>
      <c r="N916" s="94">
        <v>1</v>
      </c>
      <c r="O916" s="85" t="s">
        <v>38</v>
      </c>
      <c r="P916" s="85" t="s">
        <v>39</v>
      </c>
      <c r="Q916" s="75">
        <f t="shared" si="52"/>
        <v>1998</v>
      </c>
      <c r="R916" s="85" t="s">
        <v>60</v>
      </c>
      <c r="S916" s="98"/>
      <c r="T916" s="109" t="s">
        <v>9999</v>
      </c>
    </row>
    <row r="917" spans="1:20" ht="16.5" x14ac:dyDescent="0.3">
      <c r="A917" s="99">
        <v>906</v>
      </c>
      <c r="B917" s="94">
        <v>28141391</v>
      </c>
      <c r="C917" s="75" t="s">
        <v>32</v>
      </c>
      <c r="D917" s="75" t="s">
        <v>219</v>
      </c>
      <c r="E917" s="75" t="s">
        <v>7210</v>
      </c>
      <c r="F917" s="75">
        <v>1302</v>
      </c>
      <c r="G917" s="94">
        <v>2713465</v>
      </c>
      <c r="H917" s="75">
        <v>2002</v>
      </c>
      <c r="I917" s="94" t="s">
        <v>9981</v>
      </c>
      <c r="J917" s="94" t="s">
        <v>37</v>
      </c>
      <c r="K917" s="108">
        <v>32948</v>
      </c>
      <c r="L917" s="108">
        <v>32810</v>
      </c>
      <c r="M917" s="75" t="str">
        <f t="shared" si="51"/>
        <v>1989</v>
      </c>
      <c r="N917" s="94">
        <v>1</v>
      </c>
      <c r="O917" s="85" t="s">
        <v>38</v>
      </c>
      <c r="P917" s="85" t="s">
        <v>39</v>
      </c>
      <c r="Q917" s="75">
        <f t="shared" si="52"/>
        <v>1999</v>
      </c>
      <c r="R917" s="85" t="s">
        <v>60</v>
      </c>
      <c r="S917" s="98"/>
      <c r="T917" s="109">
        <v>6460</v>
      </c>
    </row>
    <row r="918" spans="1:20" ht="16.5" x14ac:dyDescent="0.3">
      <c r="A918" s="99">
        <v>907</v>
      </c>
      <c r="B918" s="94">
        <v>28141402</v>
      </c>
      <c r="C918" s="75" t="s">
        <v>32</v>
      </c>
      <c r="D918" s="75" t="s">
        <v>219</v>
      </c>
      <c r="E918" s="75" t="s">
        <v>7210</v>
      </c>
      <c r="F918" s="75">
        <v>1302</v>
      </c>
      <c r="G918" s="94">
        <v>2713465</v>
      </c>
      <c r="H918" s="75">
        <v>2002</v>
      </c>
      <c r="I918" s="94" t="s">
        <v>9982</v>
      </c>
      <c r="J918" s="94" t="s">
        <v>37</v>
      </c>
      <c r="K918" s="108">
        <v>32674</v>
      </c>
      <c r="L918" s="108">
        <v>31309</v>
      </c>
      <c r="M918" s="75" t="str">
        <f t="shared" si="51"/>
        <v>1985</v>
      </c>
      <c r="N918" s="94">
        <v>1</v>
      </c>
      <c r="O918" s="85" t="s">
        <v>38</v>
      </c>
      <c r="P918" s="85" t="s">
        <v>39</v>
      </c>
      <c r="Q918" s="75">
        <f t="shared" si="52"/>
        <v>1995</v>
      </c>
      <c r="R918" s="85" t="s">
        <v>60</v>
      </c>
      <c r="S918" s="98"/>
      <c r="T918" s="109">
        <v>4874</v>
      </c>
    </row>
    <row r="919" spans="1:20" ht="16.5" x14ac:dyDescent="0.3">
      <c r="A919" s="99">
        <v>908</v>
      </c>
      <c r="B919" s="94">
        <v>28141403</v>
      </c>
      <c r="C919" s="75" t="s">
        <v>32</v>
      </c>
      <c r="D919" s="75" t="s">
        <v>219</v>
      </c>
      <c r="E919" s="75" t="s">
        <v>7210</v>
      </c>
      <c r="F919" s="75">
        <v>1302</v>
      </c>
      <c r="G919" s="94">
        <v>2713465</v>
      </c>
      <c r="H919" s="75">
        <v>2002</v>
      </c>
      <c r="I919" s="94" t="s">
        <v>9983</v>
      </c>
      <c r="J919" s="94" t="s">
        <v>37</v>
      </c>
      <c r="K919" s="108">
        <v>32013</v>
      </c>
      <c r="L919" s="108">
        <v>32443</v>
      </c>
      <c r="M919" s="75" t="str">
        <f t="shared" si="51"/>
        <v>1988</v>
      </c>
      <c r="N919" s="94">
        <v>1</v>
      </c>
      <c r="O919" s="85" t="s">
        <v>38</v>
      </c>
      <c r="P919" s="85" t="s">
        <v>39</v>
      </c>
      <c r="Q919" s="75">
        <f t="shared" si="52"/>
        <v>1998</v>
      </c>
      <c r="R919" s="85" t="s">
        <v>60</v>
      </c>
      <c r="S919" s="98"/>
      <c r="T919" s="109">
        <v>5505</v>
      </c>
    </row>
    <row r="920" spans="1:20" ht="16.5" x14ac:dyDescent="0.3">
      <c r="A920" s="99">
        <v>909</v>
      </c>
      <c r="B920" s="94">
        <v>28141404</v>
      </c>
      <c r="C920" s="75" t="s">
        <v>32</v>
      </c>
      <c r="D920" s="75" t="s">
        <v>219</v>
      </c>
      <c r="E920" s="75" t="s">
        <v>7210</v>
      </c>
      <c r="F920" s="75">
        <v>1302</v>
      </c>
      <c r="G920" s="94">
        <v>2713465</v>
      </c>
      <c r="H920" s="75">
        <v>2002</v>
      </c>
      <c r="I920" s="94" t="s">
        <v>9984</v>
      </c>
      <c r="J920" s="94" t="s">
        <v>37</v>
      </c>
      <c r="K920" s="108">
        <v>31708</v>
      </c>
      <c r="L920" s="108">
        <v>30948</v>
      </c>
      <c r="M920" s="75" t="str">
        <f t="shared" si="51"/>
        <v>1984</v>
      </c>
      <c r="N920" s="94">
        <v>1</v>
      </c>
      <c r="O920" s="85" t="s">
        <v>38</v>
      </c>
      <c r="P920" s="85" t="s">
        <v>39</v>
      </c>
      <c r="Q920" s="75">
        <f t="shared" si="52"/>
        <v>1994</v>
      </c>
      <c r="R920" s="85" t="s">
        <v>60</v>
      </c>
      <c r="S920" s="98"/>
      <c r="T920" s="109">
        <v>4703</v>
      </c>
    </row>
    <row r="921" spans="1:20" ht="16.5" x14ac:dyDescent="0.3">
      <c r="A921" s="99">
        <v>910</v>
      </c>
      <c r="B921" s="94">
        <v>28141405</v>
      </c>
      <c r="C921" s="75" t="s">
        <v>32</v>
      </c>
      <c r="D921" s="75" t="s">
        <v>219</v>
      </c>
      <c r="E921" s="75" t="s">
        <v>7210</v>
      </c>
      <c r="F921" s="75">
        <v>1302</v>
      </c>
      <c r="G921" s="94">
        <v>2713465</v>
      </c>
      <c r="H921" s="75">
        <v>2002</v>
      </c>
      <c r="I921" s="94" t="s">
        <v>9985</v>
      </c>
      <c r="J921" s="94" t="s">
        <v>37</v>
      </c>
      <c r="K921" s="108">
        <v>31708</v>
      </c>
      <c r="L921" s="108">
        <v>30948</v>
      </c>
      <c r="M921" s="75" t="str">
        <f t="shared" si="51"/>
        <v>1984</v>
      </c>
      <c r="N921" s="94">
        <v>1</v>
      </c>
      <c r="O921" s="85" t="s">
        <v>38</v>
      </c>
      <c r="P921" s="85" t="s">
        <v>39</v>
      </c>
      <c r="Q921" s="75">
        <f t="shared" si="52"/>
        <v>1994</v>
      </c>
      <c r="R921" s="85" t="s">
        <v>60</v>
      </c>
      <c r="S921" s="98"/>
      <c r="T921" s="109">
        <v>4704</v>
      </c>
    </row>
    <row r="922" spans="1:20" ht="16.5" x14ac:dyDescent="0.3">
      <c r="A922" s="99">
        <v>911</v>
      </c>
      <c r="B922" s="94">
        <v>28141406</v>
      </c>
      <c r="C922" s="75" t="s">
        <v>32</v>
      </c>
      <c r="D922" s="75" t="s">
        <v>219</v>
      </c>
      <c r="E922" s="75" t="s">
        <v>7210</v>
      </c>
      <c r="F922" s="75">
        <v>1302</v>
      </c>
      <c r="G922" s="94">
        <v>2713465</v>
      </c>
      <c r="H922" s="75">
        <v>2002</v>
      </c>
      <c r="I922" s="94" t="s">
        <v>9986</v>
      </c>
      <c r="J922" s="94" t="s">
        <v>37</v>
      </c>
      <c r="K922" s="108">
        <v>31757</v>
      </c>
      <c r="L922" s="108">
        <v>34698</v>
      </c>
      <c r="M922" s="75" t="str">
        <f t="shared" si="51"/>
        <v>1994</v>
      </c>
      <c r="N922" s="94">
        <v>1</v>
      </c>
      <c r="O922" s="85" t="s">
        <v>38</v>
      </c>
      <c r="P922" s="85" t="s">
        <v>39</v>
      </c>
      <c r="Q922" s="75">
        <f t="shared" si="52"/>
        <v>2004</v>
      </c>
      <c r="R922" s="85" t="s">
        <v>60</v>
      </c>
      <c r="S922" s="98"/>
      <c r="T922" s="109">
        <v>142035</v>
      </c>
    </row>
    <row r="923" spans="1:20" ht="16.5" x14ac:dyDescent="0.3">
      <c r="A923" s="99">
        <v>912</v>
      </c>
      <c r="B923" s="94">
        <v>28141407</v>
      </c>
      <c r="C923" s="75" t="s">
        <v>32</v>
      </c>
      <c r="D923" s="75" t="s">
        <v>219</v>
      </c>
      <c r="E923" s="75" t="s">
        <v>7210</v>
      </c>
      <c r="F923" s="75">
        <v>1302</v>
      </c>
      <c r="G923" s="94">
        <v>2713465</v>
      </c>
      <c r="H923" s="75">
        <v>2002</v>
      </c>
      <c r="I923" s="94" t="s">
        <v>9987</v>
      </c>
      <c r="J923" s="94" t="s">
        <v>37</v>
      </c>
      <c r="K923" s="108">
        <v>31846</v>
      </c>
      <c r="L923" s="108">
        <v>34698</v>
      </c>
      <c r="M923" s="75" t="str">
        <f t="shared" si="51"/>
        <v>1994</v>
      </c>
      <c r="N923" s="94">
        <v>1</v>
      </c>
      <c r="O923" s="85" t="s">
        <v>38</v>
      </c>
      <c r="P923" s="85" t="s">
        <v>39</v>
      </c>
      <c r="Q923" s="75">
        <f t="shared" si="52"/>
        <v>2004</v>
      </c>
      <c r="R923" s="85" t="s">
        <v>60</v>
      </c>
      <c r="S923" s="98"/>
      <c r="T923" s="109">
        <v>6843</v>
      </c>
    </row>
    <row r="924" spans="1:20" ht="16.5" x14ac:dyDescent="0.3">
      <c r="A924" s="99">
        <v>913</v>
      </c>
      <c r="B924" s="94">
        <v>28141410</v>
      </c>
      <c r="C924" s="75" t="s">
        <v>32</v>
      </c>
      <c r="D924" s="75" t="s">
        <v>219</v>
      </c>
      <c r="E924" s="75" t="s">
        <v>7210</v>
      </c>
      <c r="F924" s="75">
        <v>1302</v>
      </c>
      <c r="G924" s="94">
        <v>2713465</v>
      </c>
      <c r="H924" s="75">
        <v>2002</v>
      </c>
      <c r="I924" s="94" t="s">
        <v>9988</v>
      </c>
      <c r="J924" s="94" t="s">
        <v>37</v>
      </c>
      <c r="K924" s="108">
        <v>34402</v>
      </c>
      <c r="L924" s="108">
        <v>34698</v>
      </c>
      <c r="M924" s="75" t="str">
        <f t="shared" si="51"/>
        <v>1994</v>
      </c>
      <c r="N924" s="94">
        <v>2</v>
      </c>
      <c r="O924" s="85" t="s">
        <v>38</v>
      </c>
      <c r="P924" s="85" t="s">
        <v>39</v>
      </c>
      <c r="Q924" s="75">
        <f t="shared" si="52"/>
        <v>2004</v>
      </c>
      <c r="R924" s="85" t="s">
        <v>60</v>
      </c>
      <c r="S924" s="98"/>
      <c r="T924" s="109">
        <v>6857</v>
      </c>
    </row>
    <row r="925" spans="1:20" ht="16.5" x14ac:dyDescent="0.3">
      <c r="A925" s="99">
        <v>914</v>
      </c>
      <c r="B925" s="94">
        <v>28141414</v>
      </c>
      <c r="C925" s="75" t="s">
        <v>32</v>
      </c>
      <c r="D925" s="75" t="s">
        <v>219</v>
      </c>
      <c r="E925" s="75" t="s">
        <v>7210</v>
      </c>
      <c r="F925" s="75">
        <v>1302</v>
      </c>
      <c r="G925" s="94">
        <v>2713465</v>
      </c>
      <c r="H925" s="75">
        <v>2002</v>
      </c>
      <c r="I925" s="94" t="s">
        <v>9989</v>
      </c>
      <c r="J925" s="94" t="s">
        <v>37</v>
      </c>
      <c r="K925" s="108">
        <v>31932</v>
      </c>
      <c r="L925" s="108">
        <v>33005</v>
      </c>
      <c r="M925" s="75" t="str">
        <f t="shared" si="51"/>
        <v>1990</v>
      </c>
      <c r="N925" s="94">
        <v>1</v>
      </c>
      <c r="O925" s="85" t="s">
        <v>38</v>
      </c>
      <c r="P925" s="85" t="s">
        <v>39</v>
      </c>
      <c r="Q925" s="75">
        <f t="shared" si="52"/>
        <v>2000</v>
      </c>
      <c r="R925" s="85" t="s">
        <v>60</v>
      </c>
      <c r="S925" s="98"/>
      <c r="T925" s="109">
        <v>6825</v>
      </c>
    </row>
    <row r="926" spans="1:20" ht="16.5" x14ac:dyDescent="0.3">
      <c r="A926" s="99">
        <v>915</v>
      </c>
      <c r="B926" s="94">
        <v>28141419</v>
      </c>
      <c r="C926" s="75" t="s">
        <v>32</v>
      </c>
      <c r="D926" s="75" t="s">
        <v>219</v>
      </c>
      <c r="E926" s="75" t="s">
        <v>7210</v>
      </c>
      <c r="F926" s="75">
        <v>1302</v>
      </c>
      <c r="G926" s="94">
        <v>2713465</v>
      </c>
      <c r="H926" s="75">
        <v>2002</v>
      </c>
      <c r="I926" s="94" t="s">
        <v>9990</v>
      </c>
      <c r="J926" s="94" t="s">
        <v>37</v>
      </c>
      <c r="K926" s="108">
        <v>33035</v>
      </c>
      <c r="L926" s="108">
        <v>31654</v>
      </c>
      <c r="M926" s="75" t="str">
        <f t="shared" si="51"/>
        <v>1986</v>
      </c>
      <c r="N926" s="94">
        <v>1</v>
      </c>
      <c r="O926" s="85" t="s">
        <v>38</v>
      </c>
      <c r="P926" s="85" t="s">
        <v>39</v>
      </c>
      <c r="Q926" s="75">
        <f t="shared" si="52"/>
        <v>1996</v>
      </c>
      <c r="R926" s="85" t="s">
        <v>60</v>
      </c>
      <c r="S926" s="98"/>
      <c r="T926" s="109">
        <v>4925</v>
      </c>
    </row>
    <row r="927" spans="1:20" ht="16.5" x14ac:dyDescent="0.3">
      <c r="A927" s="99">
        <v>916</v>
      </c>
      <c r="B927" s="94">
        <v>28141420</v>
      </c>
      <c r="C927" s="75" t="s">
        <v>32</v>
      </c>
      <c r="D927" s="75" t="s">
        <v>219</v>
      </c>
      <c r="E927" s="75" t="s">
        <v>7210</v>
      </c>
      <c r="F927" s="75">
        <v>1302</v>
      </c>
      <c r="G927" s="94">
        <v>2713465</v>
      </c>
      <c r="H927" s="75">
        <v>2002</v>
      </c>
      <c r="I927" s="94" t="s">
        <v>9991</v>
      </c>
      <c r="J927" s="94" t="s">
        <v>37</v>
      </c>
      <c r="K927" s="108">
        <v>33036</v>
      </c>
      <c r="L927" s="108">
        <v>33247</v>
      </c>
      <c r="M927" s="75" t="str">
        <f t="shared" si="51"/>
        <v>1991</v>
      </c>
      <c r="N927" s="94">
        <v>2</v>
      </c>
      <c r="O927" s="85" t="s">
        <v>38</v>
      </c>
      <c r="P927" s="85" t="s">
        <v>39</v>
      </c>
      <c r="Q927" s="75">
        <f t="shared" si="52"/>
        <v>2001</v>
      </c>
      <c r="R927" s="85" t="s">
        <v>60</v>
      </c>
      <c r="S927" s="98"/>
      <c r="T927" s="109">
        <v>6937</v>
      </c>
    </row>
    <row r="928" spans="1:20" ht="16.5" x14ac:dyDescent="0.3">
      <c r="A928" s="99">
        <v>917</v>
      </c>
      <c r="B928" s="94">
        <v>28141421</v>
      </c>
      <c r="C928" s="75" t="s">
        <v>32</v>
      </c>
      <c r="D928" s="75" t="s">
        <v>219</v>
      </c>
      <c r="E928" s="75" t="s">
        <v>7210</v>
      </c>
      <c r="F928" s="75">
        <v>1302</v>
      </c>
      <c r="G928" s="94">
        <v>2713465</v>
      </c>
      <c r="H928" s="75">
        <v>2002</v>
      </c>
      <c r="I928" s="94" t="s">
        <v>9992</v>
      </c>
      <c r="J928" s="94" t="s">
        <v>37</v>
      </c>
      <c r="K928" s="108">
        <v>31609</v>
      </c>
      <c r="L928" s="108">
        <v>33094</v>
      </c>
      <c r="M928" s="75" t="str">
        <f t="shared" si="51"/>
        <v>1990</v>
      </c>
      <c r="N928" s="94">
        <v>1</v>
      </c>
      <c r="O928" s="85" t="s">
        <v>38</v>
      </c>
      <c r="P928" s="85" t="s">
        <v>39</v>
      </c>
      <c r="Q928" s="75">
        <f t="shared" si="52"/>
        <v>2000</v>
      </c>
      <c r="R928" s="85" t="s">
        <v>60</v>
      </c>
      <c r="S928" s="98"/>
      <c r="T928" s="109">
        <v>6577</v>
      </c>
    </row>
    <row r="929" spans="1:20" ht="16.5" x14ac:dyDescent="0.3">
      <c r="A929" s="99">
        <v>918</v>
      </c>
      <c r="B929" s="94">
        <v>28141425</v>
      </c>
      <c r="C929" s="75" t="s">
        <v>32</v>
      </c>
      <c r="D929" s="75" t="s">
        <v>219</v>
      </c>
      <c r="E929" s="75" t="s">
        <v>7210</v>
      </c>
      <c r="F929" s="75">
        <v>1302</v>
      </c>
      <c r="G929" s="94">
        <v>2713465</v>
      </c>
      <c r="H929" s="75">
        <v>2002</v>
      </c>
      <c r="I929" s="94" t="s">
        <v>9993</v>
      </c>
      <c r="J929" s="94" t="s">
        <v>37</v>
      </c>
      <c r="K929" s="108">
        <v>32958</v>
      </c>
      <c r="L929" s="108">
        <v>33286</v>
      </c>
      <c r="M929" s="75" t="str">
        <f t="shared" si="51"/>
        <v>1991</v>
      </c>
      <c r="N929" s="94">
        <v>1</v>
      </c>
      <c r="O929" s="85" t="s">
        <v>38</v>
      </c>
      <c r="P929" s="85" t="s">
        <v>39</v>
      </c>
      <c r="Q929" s="75">
        <f t="shared" si="52"/>
        <v>2001</v>
      </c>
      <c r="R929" s="85" t="s">
        <v>60</v>
      </c>
      <c r="S929" s="98"/>
      <c r="T929" s="109">
        <v>6598</v>
      </c>
    </row>
    <row r="930" spans="1:20" ht="16.5" x14ac:dyDescent="0.3">
      <c r="A930" s="99">
        <v>919</v>
      </c>
      <c r="B930" s="94">
        <v>28141429</v>
      </c>
      <c r="C930" s="75" t="s">
        <v>32</v>
      </c>
      <c r="D930" s="75" t="s">
        <v>219</v>
      </c>
      <c r="E930" s="75" t="s">
        <v>7210</v>
      </c>
      <c r="F930" s="75">
        <v>1302</v>
      </c>
      <c r="G930" s="94">
        <v>2713465</v>
      </c>
      <c r="H930" s="75">
        <v>2002</v>
      </c>
      <c r="I930" s="94" t="s">
        <v>9994</v>
      </c>
      <c r="J930" s="94" t="s">
        <v>37</v>
      </c>
      <c r="K930" s="108">
        <v>32772</v>
      </c>
      <c r="L930" s="108">
        <v>33392</v>
      </c>
      <c r="M930" s="75" t="str">
        <f t="shared" si="51"/>
        <v>1991</v>
      </c>
      <c r="N930" s="94">
        <v>1</v>
      </c>
      <c r="O930" s="85" t="s">
        <v>38</v>
      </c>
      <c r="P930" s="85" t="s">
        <v>39</v>
      </c>
      <c r="Q930" s="75">
        <f t="shared" si="52"/>
        <v>2001</v>
      </c>
      <c r="R930" s="85" t="s">
        <v>60</v>
      </c>
      <c r="S930" s="98"/>
      <c r="T930" s="109">
        <v>6754</v>
      </c>
    </row>
    <row r="931" spans="1:20" ht="16.5" x14ac:dyDescent="0.3">
      <c r="A931" s="99">
        <v>920</v>
      </c>
      <c r="B931" s="94">
        <v>28141430</v>
      </c>
      <c r="C931" s="75" t="s">
        <v>32</v>
      </c>
      <c r="D931" s="75" t="s">
        <v>219</v>
      </c>
      <c r="E931" s="75" t="s">
        <v>7210</v>
      </c>
      <c r="F931" s="75">
        <v>1302</v>
      </c>
      <c r="G931" s="94">
        <v>2713465</v>
      </c>
      <c r="H931" s="75">
        <v>2002</v>
      </c>
      <c r="I931" s="94" t="s">
        <v>9995</v>
      </c>
      <c r="J931" s="94" t="s">
        <v>37</v>
      </c>
      <c r="K931" s="108">
        <v>31718</v>
      </c>
      <c r="L931" s="108">
        <v>31902</v>
      </c>
      <c r="M931" s="75" t="str">
        <f t="shared" si="51"/>
        <v>1987</v>
      </c>
      <c r="N931" s="94">
        <v>1</v>
      </c>
      <c r="O931" s="85" t="s">
        <v>38</v>
      </c>
      <c r="P931" s="85" t="s">
        <v>39</v>
      </c>
      <c r="Q931" s="75">
        <f t="shared" si="52"/>
        <v>1997</v>
      </c>
      <c r="R931" s="85" t="s">
        <v>60</v>
      </c>
      <c r="S931" s="98"/>
      <c r="T931" s="109">
        <v>5516</v>
      </c>
    </row>
    <row r="932" spans="1:20" ht="16.5" x14ac:dyDescent="0.3">
      <c r="A932" s="99">
        <v>921</v>
      </c>
      <c r="B932" s="94">
        <v>28141435</v>
      </c>
      <c r="C932" s="75" t="s">
        <v>32</v>
      </c>
      <c r="D932" s="75" t="s">
        <v>219</v>
      </c>
      <c r="E932" s="75" t="s">
        <v>7210</v>
      </c>
      <c r="F932" s="75">
        <v>1302</v>
      </c>
      <c r="G932" s="94">
        <v>2713465</v>
      </c>
      <c r="H932" s="75">
        <v>2002</v>
      </c>
      <c r="I932" s="94" t="s">
        <v>9996</v>
      </c>
      <c r="J932" s="94" t="s">
        <v>37</v>
      </c>
      <c r="K932" s="108">
        <v>30539</v>
      </c>
      <c r="L932" s="108">
        <v>30820</v>
      </c>
      <c r="M932" s="75" t="str">
        <f t="shared" si="51"/>
        <v>1984</v>
      </c>
      <c r="N932" s="94">
        <v>1</v>
      </c>
      <c r="O932" s="85" t="s">
        <v>38</v>
      </c>
      <c r="P932" s="85" t="s">
        <v>39</v>
      </c>
      <c r="Q932" s="75">
        <f t="shared" si="52"/>
        <v>1994</v>
      </c>
      <c r="R932" s="85" t="s">
        <v>60</v>
      </c>
      <c r="S932" s="98"/>
      <c r="T932" s="109">
        <v>4689</v>
      </c>
    </row>
    <row r="933" spans="1:20" ht="16.5" x14ac:dyDescent="0.3">
      <c r="A933" s="99">
        <v>922</v>
      </c>
      <c r="B933" s="94">
        <v>28141436</v>
      </c>
      <c r="C933" s="75" t="s">
        <v>32</v>
      </c>
      <c r="D933" s="75" t="s">
        <v>219</v>
      </c>
      <c r="E933" s="75" t="s">
        <v>7210</v>
      </c>
      <c r="F933" s="75">
        <v>1302</v>
      </c>
      <c r="G933" s="94">
        <v>2713465</v>
      </c>
      <c r="H933" s="75">
        <v>2002</v>
      </c>
      <c r="I933" s="94" t="s">
        <v>9996</v>
      </c>
      <c r="J933" s="94" t="s">
        <v>37</v>
      </c>
      <c r="K933" s="108">
        <v>32876</v>
      </c>
      <c r="L933" s="108">
        <v>30972</v>
      </c>
      <c r="M933" s="75" t="str">
        <f t="shared" si="51"/>
        <v>1984</v>
      </c>
      <c r="N933" s="94">
        <v>1</v>
      </c>
      <c r="O933" s="85" t="s">
        <v>38</v>
      </c>
      <c r="P933" s="85" t="s">
        <v>39</v>
      </c>
      <c r="Q933" s="75">
        <f t="shared" si="52"/>
        <v>1994</v>
      </c>
      <c r="R933" s="85" t="s">
        <v>60</v>
      </c>
      <c r="S933" s="98"/>
      <c r="T933" s="109">
        <v>4598</v>
      </c>
    </row>
    <row r="934" spans="1:20" ht="16.5" x14ac:dyDescent="0.3">
      <c r="A934" s="99">
        <v>923</v>
      </c>
      <c r="B934" s="94">
        <v>28141444</v>
      </c>
      <c r="C934" s="75" t="s">
        <v>32</v>
      </c>
      <c r="D934" s="75" t="s">
        <v>219</v>
      </c>
      <c r="E934" s="75" t="s">
        <v>7210</v>
      </c>
      <c r="F934" s="75">
        <v>1302</v>
      </c>
      <c r="G934" s="94">
        <v>2713465</v>
      </c>
      <c r="H934" s="75">
        <v>2002</v>
      </c>
      <c r="I934" s="94" t="s">
        <v>9997</v>
      </c>
      <c r="J934" s="94" t="s">
        <v>37</v>
      </c>
      <c r="K934" s="108">
        <v>30582</v>
      </c>
      <c r="L934" s="108">
        <v>30778</v>
      </c>
      <c r="M934" s="75" t="str">
        <f t="shared" si="51"/>
        <v>1984</v>
      </c>
      <c r="N934" s="94">
        <v>1</v>
      </c>
      <c r="O934" s="85" t="s">
        <v>38</v>
      </c>
      <c r="P934" s="85" t="s">
        <v>39</v>
      </c>
      <c r="Q934" s="75">
        <f t="shared" si="52"/>
        <v>1994</v>
      </c>
      <c r="R934" s="85" t="s">
        <v>60</v>
      </c>
      <c r="S934" s="98"/>
      <c r="T934" s="109">
        <v>4568</v>
      </c>
    </row>
    <row r="935" spans="1:20" ht="16.5" x14ac:dyDescent="0.3">
      <c r="A935" s="99">
        <v>924</v>
      </c>
      <c r="B935" s="94">
        <v>28141445</v>
      </c>
      <c r="C935" s="75" t="s">
        <v>32</v>
      </c>
      <c r="D935" s="75" t="s">
        <v>219</v>
      </c>
      <c r="E935" s="75" t="s">
        <v>7210</v>
      </c>
      <c r="F935" s="75">
        <v>1302</v>
      </c>
      <c r="G935" s="94">
        <v>2713465</v>
      </c>
      <c r="H935" s="75">
        <v>2002</v>
      </c>
      <c r="I935" s="94" t="s">
        <v>9998</v>
      </c>
      <c r="J935" s="94" t="s">
        <v>37</v>
      </c>
      <c r="K935" s="108">
        <v>32719</v>
      </c>
      <c r="L935" s="108">
        <v>31086</v>
      </c>
      <c r="M935" s="75" t="str">
        <f t="shared" si="51"/>
        <v>1985</v>
      </c>
      <c r="N935" s="94">
        <v>1</v>
      </c>
      <c r="O935" s="85" t="s">
        <v>38</v>
      </c>
      <c r="P935" s="85" t="s">
        <v>39</v>
      </c>
      <c r="Q935" s="75">
        <f t="shared" si="52"/>
        <v>1995</v>
      </c>
      <c r="R935" s="85" t="s">
        <v>60</v>
      </c>
      <c r="S935" s="98"/>
      <c r="T935" s="109">
        <v>4713</v>
      </c>
    </row>
    <row r="936" spans="1:20" ht="16.5" x14ac:dyDescent="0.3">
      <c r="A936" s="99">
        <v>925</v>
      </c>
      <c r="B936" s="94">
        <v>28141446</v>
      </c>
      <c r="C936" s="75" t="s">
        <v>32</v>
      </c>
      <c r="D936" s="75" t="s">
        <v>219</v>
      </c>
      <c r="E936" s="75" t="s">
        <v>7210</v>
      </c>
      <c r="F936" s="75">
        <v>1302</v>
      </c>
      <c r="G936" s="94">
        <v>2713465</v>
      </c>
      <c r="H936" s="75">
        <v>2002</v>
      </c>
      <c r="I936" s="94" t="s">
        <v>9998</v>
      </c>
      <c r="J936" s="94" t="s">
        <v>37</v>
      </c>
      <c r="K936" s="108">
        <v>32773</v>
      </c>
      <c r="L936" s="108">
        <v>30950</v>
      </c>
      <c r="M936" s="75" t="str">
        <f t="shared" si="51"/>
        <v>1984</v>
      </c>
      <c r="N936" s="94">
        <v>1</v>
      </c>
      <c r="O936" s="85" t="s">
        <v>38</v>
      </c>
      <c r="P936" s="85" t="s">
        <v>39</v>
      </c>
      <c r="Q936" s="75">
        <f t="shared" si="52"/>
        <v>1994</v>
      </c>
      <c r="R936" s="85" t="s">
        <v>60</v>
      </c>
      <c r="S936" s="98"/>
      <c r="T936" s="109">
        <v>4714</v>
      </c>
    </row>
    <row r="937" spans="1:20" ht="16.5" x14ac:dyDescent="0.3">
      <c r="A937" s="99">
        <v>926</v>
      </c>
      <c r="B937" s="94" t="s">
        <v>10000</v>
      </c>
      <c r="C937" s="75" t="s">
        <v>32</v>
      </c>
      <c r="D937" s="75" t="s">
        <v>219</v>
      </c>
      <c r="E937" s="75" t="s">
        <v>7210</v>
      </c>
      <c r="F937" s="75">
        <v>1302</v>
      </c>
      <c r="G937" s="94">
        <v>2764230</v>
      </c>
      <c r="H937" s="75">
        <v>2002</v>
      </c>
      <c r="I937" s="94" t="s">
        <v>10001</v>
      </c>
      <c r="J937" s="94" t="s">
        <v>10002</v>
      </c>
      <c r="K937" s="108">
        <v>36990</v>
      </c>
      <c r="L937" s="108">
        <v>35343</v>
      </c>
      <c r="M937" s="75" t="str">
        <f t="shared" si="51"/>
        <v>1996</v>
      </c>
      <c r="N937" s="94">
        <v>2</v>
      </c>
      <c r="O937" s="85" t="s">
        <v>38</v>
      </c>
      <c r="P937" s="85" t="s">
        <v>39</v>
      </c>
      <c r="Q937" s="75">
        <f t="shared" si="52"/>
        <v>2006</v>
      </c>
      <c r="R937" s="85" t="s">
        <v>60</v>
      </c>
      <c r="S937" s="98"/>
      <c r="T937" s="109" t="s">
        <v>10003</v>
      </c>
    </row>
    <row r="938" spans="1:20" ht="16.5" x14ac:dyDescent="0.3">
      <c r="A938" s="99">
        <v>927</v>
      </c>
      <c r="B938" s="94" t="s">
        <v>10004</v>
      </c>
      <c r="C938" s="75" t="s">
        <v>32</v>
      </c>
      <c r="D938" s="75" t="s">
        <v>219</v>
      </c>
      <c r="E938" s="75" t="s">
        <v>7210</v>
      </c>
      <c r="F938" s="75">
        <v>1302</v>
      </c>
      <c r="G938" s="94">
        <v>2764230</v>
      </c>
      <c r="H938" s="75">
        <v>2002</v>
      </c>
      <c r="I938" s="94" t="s">
        <v>10005</v>
      </c>
      <c r="J938" s="94" t="s">
        <v>10006</v>
      </c>
      <c r="K938" s="108">
        <v>35363</v>
      </c>
      <c r="L938" s="108">
        <v>34977</v>
      </c>
      <c r="M938" s="75" t="str">
        <f t="shared" si="51"/>
        <v>1995</v>
      </c>
      <c r="N938" s="94">
        <v>2</v>
      </c>
      <c r="O938" s="85" t="s">
        <v>38</v>
      </c>
      <c r="P938" s="85" t="s">
        <v>39</v>
      </c>
      <c r="Q938" s="75">
        <f t="shared" si="52"/>
        <v>2005</v>
      </c>
      <c r="R938" s="85" t="s">
        <v>60</v>
      </c>
      <c r="S938" s="98"/>
      <c r="T938" s="109">
        <v>1808387</v>
      </c>
    </row>
    <row r="939" spans="1:20" ht="16.5" x14ac:dyDescent="0.3">
      <c r="A939" s="99">
        <v>928</v>
      </c>
      <c r="B939" s="94" t="s">
        <v>10007</v>
      </c>
      <c r="C939" s="75" t="s">
        <v>32</v>
      </c>
      <c r="D939" s="75" t="s">
        <v>219</v>
      </c>
      <c r="E939" s="75" t="s">
        <v>7210</v>
      </c>
      <c r="F939" s="75">
        <v>1302</v>
      </c>
      <c r="G939" s="94">
        <v>2763619</v>
      </c>
      <c r="H939" s="75">
        <v>2002</v>
      </c>
      <c r="I939" s="94" t="s">
        <v>10008</v>
      </c>
      <c r="J939" s="94" t="s">
        <v>10009</v>
      </c>
      <c r="K939" s="108">
        <v>35636</v>
      </c>
      <c r="L939" s="108">
        <v>35748</v>
      </c>
      <c r="M939" s="75" t="str">
        <f t="shared" si="51"/>
        <v>1997</v>
      </c>
      <c r="N939" s="94">
        <v>3</v>
      </c>
      <c r="O939" s="85" t="s">
        <v>38</v>
      </c>
      <c r="P939" s="85" t="s">
        <v>39</v>
      </c>
      <c r="Q939" s="75">
        <f t="shared" si="52"/>
        <v>2007</v>
      </c>
      <c r="R939" s="85" t="s">
        <v>60</v>
      </c>
      <c r="S939" s="98"/>
      <c r="T939" s="109" t="s">
        <v>10010</v>
      </c>
    </row>
    <row r="940" spans="1:20" ht="16.5" x14ac:dyDescent="0.3">
      <c r="A940" s="99">
        <v>929</v>
      </c>
      <c r="B940" s="94" t="s">
        <v>10011</v>
      </c>
      <c r="C940" s="75" t="s">
        <v>32</v>
      </c>
      <c r="D940" s="75" t="s">
        <v>219</v>
      </c>
      <c r="E940" s="75" t="s">
        <v>7210</v>
      </c>
      <c r="F940" s="75">
        <v>1302</v>
      </c>
      <c r="G940" s="94">
        <v>2763626</v>
      </c>
      <c r="H940" s="75">
        <v>2002</v>
      </c>
      <c r="I940" s="94" t="s">
        <v>10012</v>
      </c>
      <c r="J940" s="94" t="s">
        <v>10013</v>
      </c>
      <c r="K940" s="108">
        <v>36224</v>
      </c>
      <c r="L940" s="108">
        <v>36224</v>
      </c>
      <c r="M940" s="75" t="str">
        <f t="shared" si="51"/>
        <v>1999</v>
      </c>
      <c r="N940" s="94">
        <v>41</v>
      </c>
      <c r="O940" s="85" t="s">
        <v>38</v>
      </c>
      <c r="P940" s="85" t="s">
        <v>39</v>
      </c>
      <c r="Q940" s="75">
        <f t="shared" si="52"/>
        <v>2009</v>
      </c>
      <c r="R940" s="85" t="s">
        <v>60</v>
      </c>
      <c r="S940" s="98"/>
      <c r="T940" s="109" t="s">
        <v>10014</v>
      </c>
    </row>
    <row r="941" spans="1:20" ht="16.5" x14ac:dyDescent="0.3">
      <c r="A941" s="99">
        <v>930</v>
      </c>
      <c r="B941" s="94" t="s">
        <v>10015</v>
      </c>
      <c r="C941" s="75" t="s">
        <v>32</v>
      </c>
      <c r="D941" s="75" t="s">
        <v>219</v>
      </c>
      <c r="E941" s="75" t="s">
        <v>7210</v>
      </c>
      <c r="F941" s="75">
        <v>1302</v>
      </c>
      <c r="G941" s="94">
        <v>2763626</v>
      </c>
      <c r="H941" s="75">
        <v>2002</v>
      </c>
      <c r="I941" s="94" t="s">
        <v>10016</v>
      </c>
      <c r="J941" s="94" t="s">
        <v>10017</v>
      </c>
      <c r="K941" s="108">
        <v>36237</v>
      </c>
      <c r="L941" s="108">
        <v>36237</v>
      </c>
      <c r="M941" s="75" t="str">
        <f t="shared" si="51"/>
        <v>1999</v>
      </c>
      <c r="N941" s="94">
        <v>28</v>
      </c>
      <c r="O941" s="85" t="s">
        <v>38</v>
      </c>
      <c r="P941" s="85" t="s">
        <v>39</v>
      </c>
      <c r="Q941" s="75">
        <f t="shared" si="52"/>
        <v>2009</v>
      </c>
      <c r="R941" s="85" t="s">
        <v>60</v>
      </c>
      <c r="S941" s="98"/>
      <c r="T941" s="109">
        <v>13013536</v>
      </c>
    </row>
    <row r="942" spans="1:20" ht="16.5" x14ac:dyDescent="0.3">
      <c r="A942" s="99">
        <v>931</v>
      </c>
      <c r="B942" s="94" t="s">
        <v>10018</v>
      </c>
      <c r="C942" s="75" t="s">
        <v>32</v>
      </c>
      <c r="D942" s="75" t="s">
        <v>219</v>
      </c>
      <c r="E942" s="75" t="s">
        <v>7210</v>
      </c>
      <c r="F942" s="75">
        <v>1302</v>
      </c>
      <c r="G942" s="94">
        <v>2763626</v>
      </c>
      <c r="H942" s="75">
        <v>2002</v>
      </c>
      <c r="I942" s="94" t="s">
        <v>10019</v>
      </c>
      <c r="J942" s="94" t="s">
        <v>10020</v>
      </c>
      <c r="K942" s="108">
        <v>36237</v>
      </c>
      <c r="L942" s="108">
        <v>36237</v>
      </c>
      <c r="M942" s="75" t="str">
        <f t="shared" si="51"/>
        <v>1999</v>
      </c>
      <c r="N942" s="94">
        <v>47</v>
      </c>
      <c r="O942" s="85" t="s">
        <v>38</v>
      </c>
      <c r="P942" s="85" t="s">
        <v>39</v>
      </c>
      <c r="Q942" s="75">
        <f t="shared" si="52"/>
        <v>2009</v>
      </c>
      <c r="R942" s="85" t="s">
        <v>60</v>
      </c>
      <c r="S942" s="98"/>
      <c r="T942" s="109" t="s">
        <v>10021</v>
      </c>
    </row>
    <row r="943" spans="1:20" ht="33" x14ac:dyDescent="0.3">
      <c r="A943" s="99">
        <v>932</v>
      </c>
      <c r="B943" s="94" t="s">
        <v>10022</v>
      </c>
      <c r="C943" s="75" t="s">
        <v>32</v>
      </c>
      <c r="D943" s="75" t="s">
        <v>219</v>
      </c>
      <c r="E943" s="75" t="s">
        <v>7210</v>
      </c>
      <c r="F943" s="75">
        <v>1302</v>
      </c>
      <c r="G943" s="94">
        <v>2763761</v>
      </c>
      <c r="H943" s="75">
        <v>2002</v>
      </c>
      <c r="I943" s="94" t="s">
        <v>10023</v>
      </c>
      <c r="J943" s="94" t="s">
        <v>10024</v>
      </c>
      <c r="K943" s="108">
        <v>41754</v>
      </c>
      <c r="L943" s="108">
        <v>30197</v>
      </c>
      <c r="M943" s="75" t="str">
        <f t="shared" si="51"/>
        <v>1982</v>
      </c>
      <c r="N943" s="94">
        <v>1</v>
      </c>
      <c r="O943" s="85" t="s">
        <v>38</v>
      </c>
      <c r="P943" s="85" t="s">
        <v>39</v>
      </c>
      <c r="Q943" s="75">
        <f t="shared" si="52"/>
        <v>1992</v>
      </c>
      <c r="R943" s="85" t="s">
        <v>60</v>
      </c>
      <c r="S943" s="98"/>
      <c r="T943" s="109">
        <v>0</v>
      </c>
    </row>
    <row r="944" spans="1:20" ht="16.5" x14ac:dyDescent="0.3">
      <c r="A944" s="99">
        <v>933</v>
      </c>
      <c r="B944" s="94">
        <v>21854925</v>
      </c>
      <c r="C944" s="75" t="s">
        <v>32</v>
      </c>
      <c r="D944" s="75" t="s">
        <v>219</v>
      </c>
      <c r="E944" s="75" t="s">
        <v>7210</v>
      </c>
      <c r="F944" s="75">
        <v>1302</v>
      </c>
      <c r="G944" s="94">
        <v>2728523</v>
      </c>
      <c r="H944" s="75">
        <v>2002</v>
      </c>
      <c r="I944" s="94" t="s">
        <v>10025</v>
      </c>
      <c r="J944" s="94" t="s">
        <v>10026</v>
      </c>
      <c r="K944" s="108">
        <v>34683</v>
      </c>
      <c r="L944" s="108">
        <v>35817</v>
      </c>
      <c r="M944" s="75" t="str">
        <f t="shared" si="51"/>
        <v>1998</v>
      </c>
      <c r="N944" s="94">
        <v>350</v>
      </c>
      <c r="O944" s="85" t="s">
        <v>38</v>
      </c>
      <c r="P944" s="85" t="s">
        <v>39</v>
      </c>
      <c r="Q944" s="75">
        <f t="shared" si="52"/>
        <v>2008</v>
      </c>
      <c r="R944" s="85" t="s">
        <v>60</v>
      </c>
      <c r="S944" s="98"/>
      <c r="T944" s="109" t="s">
        <v>10027</v>
      </c>
    </row>
    <row r="945" spans="1:20" ht="16.5" x14ac:dyDescent="0.3">
      <c r="A945" s="99">
        <v>934</v>
      </c>
      <c r="B945" s="94">
        <v>21855123</v>
      </c>
      <c r="C945" s="75" t="s">
        <v>32</v>
      </c>
      <c r="D945" s="75" t="s">
        <v>219</v>
      </c>
      <c r="E945" s="75" t="s">
        <v>7210</v>
      </c>
      <c r="F945" s="75">
        <v>1302</v>
      </c>
      <c r="G945" s="94">
        <v>2728523</v>
      </c>
      <c r="H945" s="75">
        <v>2002</v>
      </c>
      <c r="I945" s="94" t="s">
        <v>10028</v>
      </c>
      <c r="J945" s="94" t="s">
        <v>37</v>
      </c>
      <c r="K945" s="108">
        <v>33515</v>
      </c>
      <c r="L945" s="108">
        <v>36228</v>
      </c>
      <c r="M945" s="75" t="str">
        <f t="shared" si="51"/>
        <v>1999</v>
      </c>
      <c r="N945" s="94">
        <v>2</v>
      </c>
      <c r="O945" s="85" t="s">
        <v>38</v>
      </c>
      <c r="P945" s="85" t="s">
        <v>39</v>
      </c>
      <c r="Q945" s="75">
        <f t="shared" si="52"/>
        <v>2009</v>
      </c>
      <c r="R945" s="85" t="s">
        <v>60</v>
      </c>
      <c r="S945" s="98"/>
      <c r="T945" s="109" t="s">
        <v>10029</v>
      </c>
    </row>
    <row r="946" spans="1:20" ht="16.5" x14ac:dyDescent="0.3">
      <c r="A946" s="99">
        <v>935</v>
      </c>
      <c r="B946" s="110">
        <v>28161165</v>
      </c>
      <c r="C946" s="85" t="s">
        <v>32</v>
      </c>
      <c r="D946" s="85" t="s">
        <v>219</v>
      </c>
      <c r="E946" s="85" t="s">
        <v>7210</v>
      </c>
      <c r="F946" s="85">
        <v>1302</v>
      </c>
      <c r="G946" s="110">
        <v>5251170</v>
      </c>
      <c r="H946" s="75">
        <v>2002</v>
      </c>
      <c r="I946" s="110" t="s">
        <v>10030</v>
      </c>
      <c r="J946" s="110" t="s">
        <v>37</v>
      </c>
      <c r="K946" s="111">
        <v>35195</v>
      </c>
      <c r="L946" s="111">
        <v>36350</v>
      </c>
      <c r="M946" s="75" t="str">
        <f t="shared" si="51"/>
        <v>1999</v>
      </c>
      <c r="N946" s="110">
        <v>38</v>
      </c>
      <c r="O946" s="85" t="s">
        <v>38</v>
      </c>
      <c r="P946" s="85" t="s">
        <v>39</v>
      </c>
      <c r="Q946" s="75">
        <f t="shared" ref="Q946" si="53">SUM(M946+10)</f>
        <v>2009</v>
      </c>
      <c r="R946" s="85" t="s">
        <v>60</v>
      </c>
      <c r="S946" s="98"/>
      <c r="T946" s="112" t="s">
        <v>10031</v>
      </c>
    </row>
    <row r="947" spans="1:20" ht="16.5" x14ac:dyDescent="0.3">
      <c r="A947" s="99">
        <v>936</v>
      </c>
      <c r="B947" s="94">
        <v>28369149</v>
      </c>
      <c r="C947" s="75" t="s">
        <v>32</v>
      </c>
      <c r="D947" s="85" t="s">
        <v>219</v>
      </c>
      <c r="E947" s="85" t="s">
        <v>7210</v>
      </c>
      <c r="F947" s="85">
        <v>1302</v>
      </c>
      <c r="G947" s="94">
        <v>5250203</v>
      </c>
      <c r="H947" s="75">
        <v>2002</v>
      </c>
      <c r="I947" s="94" t="s">
        <v>10032</v>
      </c>
      <c r="J947" s="94" t="s">
        <v>10033</v>
      </c>
      <c r="K947" s="108">
        <v>36057</v>
      </c>
      <c r="L947" s="108">
        <v>36068</v>
      </c>
      <c r="M947" s="75" t="str">
        <f t="shared" si="51"/>
        <v>1998</v>
      </c>
      <c r="N947" s="94">
        <v>110</v>
      </c>
      <c r="O947" s="85" t="s">
        <v>38</v>
      </c>
      <c r="P947" s="85" t="s">
        <v>39</v>
      </c>
      <c r="Q947" s="75">
        <f t="shared" ref="Q947:Q962" si="54">SUM(M947+10)</f>
        <v>2008</v>
      </c>
      <c r="R947" s="85" t="s">
        <v>60</v>
      </c>
      <c r="S947" s="98"/>
      <c r="T947" s="109" t="s">
        <v>10034</v>
      </c>
    </row>
    <row r="948" spans="1:20" ht="33" x14ac:dyDescent="0.3">
      <c r="A948" s="99">
        <v>937</v>
      </c>
      <c r="B948" s="94">
        <v>28369151</v>
      </c>
      <c r="C948" s="75" t="s">
        <v>32</v>
      </c>
      <c r="D948" s="85" t="s">
        <v>219</v>
      </c>
      <c r="E948" s="85" t="s">
        <v>7210</v>
      </c>
      <c r="F948" s="85">
        <v>1302</v>
      </c>
      <c r="G948" s="94">
        <v>5250203</v>
      </c>
      <c r="H948" s="75">
        <v>2002</v>
      </c>
      <c r="I948" s="94" t="s">
        <v>10035</v>
      </c>
      <c r="J948" s="94" t="s">
        <v>10036</v>
      </c>
      <c r="K948" s="108">
        <v>34456</v>
      </c>
      <c r="L948" s="108">
        <v>34799</v>
      </c>
      <c r="M948" s="75" t="str">
        <f t="shared" si="51"/>
        <v>1995</v>
      </c>
      <c r="N948" s="94">
        <v>36</v>
      </c>
      <c r="O948" s="85" t="s">
        <v>38</v>
      </c>
      <c r="P948" s="85" t="s">
        <v>39</v>
      </c>
      <c r="Q948" s="75">
        <f t="shared" si="54"/>
        <v>2005</v>
      </c>
      <c r="R948" s="85" t="s">
        <v>60</v>
      </c>
      <c r="S948" s="98"/>
      <c r="T948" s="109" t="s">
        <v>10037</v>
      </c>
    </row>
    <row r="949" spans="1:20" ht="16.5" x14ac:dyDescent="0.3">
      <c r="A949" s="99">
        <v>938</v>
      </c>
      <c r="B949" s="94">
        <v>28369152</v>
      </c>
      <c r="C949" s="75" t="s">
        <v>32</v>
      </c>
      <c r="D949" s="85" t="s">
        <v>219</v>
      </c>
      <c r="E949" s="85" t="s">
        <v>7210</v>
      </c>
      <c r="F949" s="85">
        <v>1302</v>
      </c>
      <c r="G949" s="94">
        <v>5250203</v>
      </c>
      <c r="H949" s="75">
        <v>2002</v>
      </c>
      <c r="I949" s="94" t="s">
        <v>10038</v>
      </c>
      <c r="J949" s="94" t="s">
        <v>10039</v>
      </c>
      <c r="K949" s="108">
        <v>35733</v>
      </c>
      <c r="L949" s="108">
        <v>35481</v>
      </c>
      <c r="M949" s="75" t="str">
        <f t="shared" si="51"/>
        <v>1997</v>
      </c>
      <c r="N949" s="94">
        <v>38</v>
      </c>
      <c r="O949" s="85" t="s">
        <v>38</v>
      </c>
      <c r="P949" s="85" t="s">
        <v>39</v>
      </c>
      <c r="Q949" s="75">
        <f t="shared" si="54"/>
        <v>2007</v>
      </c>
      <c r="R949" s="85" t="s">
        <v>60</v>
      </c>
      <c r="S949" s="98"/>
      <c r="T949" s="109" t="s">
        <v>10040</v>
      </c>
    </row>
    <row r="950" spans="1:20" ht="16.5" x14ac:dyDescent="0.3">
      <c r="A950" s="99">
        <v>939</v>
      </c>
      <c r="B950" s="94">
        <v>28369153</v>
      </c>
      <c r="C950" s="75" t="s">
        <v>32</v>
      </c>
      <c r="D950" s="85" t="s">
        <v>219</v>
      </c>
      <c r="E950" s="85" t="s">
        <v>7210</v>
      </c>
      <c r="F950" s="85">
        <v>1302</v>
      </c>
      <c r="G950" s="94">
        <v>5250203</v>
      </c>
      <c r="H950" s="75">
        <v>2002</v>
      </c>
      <c r="I950" s="94" t="s">
        <v>10041</v>
      </c>
      <c r="J950" s="94" t="s">
        <v>10042</v>
      </c>
      <c r="K950" s="108">
        <v>35437</v>
      </c>
      <c r="L950" s="108">
        <v>32983</v>
      </c>
      <c r="M950" s="75" t="str">
        <f t="shared" si="51"/>
        <v>1990</v>
      </c>
      <c r="N950" s="94">
        <v>8</v>
      </c>
      <c r="O950" s="85" t="s">
        <v>38</v>
      </c>
      <c r="P950" s="85" t="s">
        <v>39</v>
      </c>
      <c r="Q950" s="75">
        <f t="shared" si="54"/>
        <v>2000</v>
      </c>
      <c r="R950" s="85" t="s">
        <v>60</v>
      </c>
      <c r="S950" s="98"/>
      <c r="T950" s="109" t="s">
        <v>10043</v>
      </c>
    </row>
    <row r="951" spans="1:20" ht="16.5" x14ac:dyDescent="0.3">
      <c r="A951" s="99">
        <v>940</v>
      </c>
      <c r="B951" s="94">
        <v>28369154</v>
      </c>
      <c r="C951" s="75" t="s">
        <v>32</v>
      </c>
      <c r="D951" s="85" t="s">
        <v>219</v>
      </c>
      <c r="E951" s="85" t="s">
        <v>7210</v>
      </c>
      <c r="F951" s="85">
        <v>1302</v>
      </c>
      <c r="G951" s="94">
        <v>5250203</v>
      </c>
      <c r="H951" s="75">
        <v>2002</v>
      </c>
      <c r="I951" s="94" t="s">
        <v>10044</v>
      </c>
      <c r="J951" s="94" t="s">
        <v>10045</v>
      </c>
      <c r="K951" s="108">
        <v>33299</v>
      </c>
      <c r="L951" s="108">
        <v>35453</v>
      </c>
      <c r="M951" s="75" t="str">
        <f t="shared" si="51"/>
        <v>1997</v>
      </c>
      <c r="N951" s="94">
        <v>68</v>
      </c>
      <c r="O951" s="85" t="s">
        <v>38</v>
      </c>
      <c r="P951" s="85" t="s">
        <v>39</v>
      </c>
      <c r="Q951" s="75">
        <f t="shared" si="54"/>
        <v>2007</v>
      </c>
      <c r="R951" s="85" t="s">
        <v>60</v>
      </c>
      <c r="S951" s="98"/>
      <c r="T951" s="109" t="s">
        <v>10046</v>
      </c>
    </row>
    <row r="952" spans="1:20" ht="16.5" x14ac:dyDescent="0.3">
      <c r="A952" s="99">
        <v>941</v>
      </c>
      <c r="B952" s="94">
        <v>28369155</v>
      </c>
      <c r="C952" s="75" t="s">
        <v>32</v>
      </c>
      <c r="D952" s="85" t="s">
        <v>219</v>
      </c>
      <c r="E952" s="85" t="s">
        <v>7210</v>
      </c>
      <c r="F952" s="85">
        <v>1302</v>
      </c>
      <c r="G952" s="94">
        <v>5250203</v>
      </c>
      <c r="H952" s="75">
        <v>2002</v>
      </c>
      <c r="I952" s="94" t="s">
        <v>10047</v>
      </c>
      <c r="J952" s="94" t="s">
        <v>10048</v>
      </c>
      <c r="K952" s="108">
        <v>35825</v>
      </c>
      <c r="L952" s="108">
        <v>35791</v>
      </c>
      <c r="M952" s="75" t="str">
        <f t="shared" si="51"/>
        <v>1997</v>
      </c>
      <c r="N952" s="94">
        <v>100</v>
      </c>
      <c r="O952" s="85" t="s">
        <v>38</v>
      </c>
      <c r="P952" s="85" t="s">
        <v>39</v>
      </c>
      <c r="Q952" s="75">
        <f t="shared" si="54"/>
        <v>2007</v>
      </c>
      <c r="R952" s="85" t="s">
        <v>60</v>
      </c>
      <c r="S952" s="98"/>
      <c r="T952" s="109" t="s">
        <v>10049</v>
      </c>
    </row>
    <row r="953" spans="1:20" ht="16.5" x14ac:dyDescent="0.3">
      <c r="A953" s="99">
        <v>942</v>
      </c>
      <c r="B953" s="94">
        <v>28369158</v>
      </c>
      <c r="C953" s="75" t="s">
        <v>32</v>
      </c>
      <c r="D953" s="85" t="s">
        <v>219</v>
      </c>
      <c r="E953" s="85" t="s">
        <v>7210</v>
      </c>
      <c r="F953" s="85">
        <v>1302</v>
      </c>
      <c r="G953" s="94">
        <v>5250203</v>
      </c>
      <c r="H953" s="75">
        <v>2002</v>
      </c>
      <c r="I953" s="94" t="s">
        <v>10050</v>
      </c>
      <c r="J953" s="94" t="s">
        <v>10051</v>
      </c>
      <c r="K953" s="108">
        <v>35923</v>
      </c>
      <c r="L953" s="108">
        <v>35363</v>
      </c>
      <c r="M953" s="75" t="str">
        <f t="shared" si="51"/>
        <v>1996</v>
      </c>
      <c r="N953" s="94">
        <v>28</v>
      </c>
      <c r="O953" s="85" t="s">
        <v>38</v>
      </c>
      <c r="P953" s="85" t="s">
        <v>39</v>
      </c>
      <c r="Q953" s="75">
        <f t="shared" si="54"/>
        <v>2006</v>
      </c>
      <c r="R953" s="85" t="s">
        <v>60</v>
      </c>
      <c r="S953" s="98"/>
      <c r="T953" s="109" t="s">
        <v>10052</v>
      </c>
    </row>
    <row r="954" spans="1:20" ht="16.5" x14ac:dyDescent="0.3">
      <c r="A954" s="99">
        <v>943</v>
      </c>
      <c r="B954" s="94">
        <v>28369160</v>
      </c>
      <c r="C954" s="75" t="s">
        <v>32</v>
      </c>
      <c r="D954" s="85" t="s">
        <v>219</v>
      </c>
      <c r="E954" s="85" t="s">
        <v>7210</v>
      </c>
      <c r="F954" s="85">
        <v>1302</v>
      </c>
      <c r="G954" s="94">
        <v>5250203</v>
      </c>
      <c r="H954" s="75">
        <v>2002</v>
      </c>
      <c r="I954" s="94" t="s">
        <v>10053</v>
      </c>
      <c r="J954" s="94" t="s">
        <v>10054</v>
      </c>
      <c r="K954" s="108">
        <v>33828</v>
      </c>
      <c r="L954" s="108">
        <v>34432</v>
      </c>
      <c r="M954" s="75" t="str">
        <f t="shared" si="51"/>
        <v>1994</v>
      </c>
      <c r="N954" s="94">
        <v>70</v>
      </c>
      <c r="O954" s="85" t="s">
        <v>38</v>
      </c>
      <c r="P954" s="85" t="s">
        <v>39</v>
      </c>
      <c r="Q954" s="75">
        <f t="shared" si="54"/>
        <v>2004</v>
      </c>
      <c r="R954" s="85" t="s">
        <v>60</v>
      </c>
      <c r="S954" s="98"/>
      <c r="T954" s="109" t="s">
        <v>10055</v>
      </c>
    </row>
    <row r="955" spans="1:20" ht="16.5" x14ac:dyDescent="0.3">
      <c r="A955" s="99">
        <v>944</v>
      </c>
      <c r="B955" s="94">
        <v>28369161</v>
      </c>
      <c r="C955" s="75" t="s">
        <v>32</v>
      </c>
      <c r="D955" s="85" t="s">
        <v>219</v>
      </c>
      <c r="E955" s="85" t="s">
        <v>7210</v>
      </c>
      <c r="F955" s="85">
        <v>1302</v>
      </c>
      <c r="G955" s="94">
        <v>5250203</v>
      </c>
      <c r="H955" s="75">
        <v>2002</v>
      </c>
      <c r="I955" s="94" t="s">
        <v>10056</v>
      </c>
      <c r="J955" s="94" t="s">
        <v>10057</v>
      </c>
      <c r="K955" s="108">
        <v>35563</v>
      </c>
      <c r="L955" s="108">
        <v>33361</v>
      </c>
      <c r="M955" s="75" t="str">
        <f t="shared" si="51"/>
        <v>1991</v>
      </c>
      <c r="N955" s="94">
        <v>200</v>
      </c>
      <c r="O955" s="85" t="s">
        <v>38</v>
      </c>
      <c r="P955" s="85" t="s">
        <v>39</v>
      </c>
      <c r="Q955" s="75">
        <f t="shared" si="54"/>
        <v>2001</v>
      </c>
      <c r="R955" s="85" t="s">
        <v>60</v>
      </c>
      <c r="S955" s="98"/>
      <c r="T955" s="109" t="s">
        <v>10058</v>
      </c>
    </row>
    <row r="956" spans="1:20" ht="16.5" x14ac:dyDescent="0.3">
      <c r="A956" s="99">
        <v>945</v>
      </c>
      <c r="B956" s="94">
        <v>28369162</v>
      </c>
      <c r="C956" s="75" t="s">
        <v>32</v>
      </c>
      <c r="D956" s="85" t="s">
        <v>219</v>
      </c>
      <c r="E956" s="85" t="s">
        <v>7210</v>
      </c>
      <c r="F956" s="85">
        <v>1302</v>
      </c>
      <c r="G956" s="94">
        <v>5250203</v>
      </c>
      <c r="H956" s="75">
        <v>2002</v>
      </c>
      <c r="I956" s="94" t="s">
        <v>10059</v>
      </c>
      <c r="J956" s="94" t="s">
        <v>10060</v>
      </c>
      <c r="K956" s="108">
        <v>33584</v>
      </c>
      <c r="L956" s="108">
        <v>35305</v>
      </c>
      <c r="M956" s="75" t="str">
        <f t="shared" si="51"/>
        <v>1996</v>
      </c>
      <c r="N956" s="94">
        <v>100</v>
      </c>
      <c r="O956" s="85" t="s">
        <v>38</v>
      </c>
      <c r="P956" s="85" t="s">
        <v>39</v>
      </c>
      <c r="Q956" s="75">
        <f t="shared" si="54"/>
        <v>2006</v>
      </c>
      <c r="R956" s="85" t="s">
        <v>60</v>
      </c>
      <c r="S956" s="98"/>
      <c r="T956" s="109" t="s">
        <v>10061</v>
      </c>
    </row>
    <row r="957" spans="1:20" ht="16.5" x14ac:dyDescent="0.3">
      <c r="A957" s="99">
        <v>946</v>
      </c>
      <c r="B957" s="94">
        <v>28369163</v>
      </c>
      <c r="C957" s="75" t="s">
        <v>32</v>
      </c>
      <c r="D957" s="85" t="s">
        <v>219</v>
      </c>
      <c r="E957" s="85" t="s">
        <v>7210</v>
      </c>
      <c r="F957" s="85">
        <v>1302</v>
      </c>
      <c r="G957" s="94">
        <v>5250203</v>
      </c>
      <c r="H957" s="75">
        <v>2002</v>
      </c>
      <c r="I957" s="94" t="s">
        <v>10062</v>
      </c>
      <c r="J957" s="94" t="s">
        <v>10063</v>
      </c>
      <c r="K957" s="108">
        <v>34801</v>
      </c>
      <c r="L957" s="108">
        <v>34236</v>
      </c>
      <c r="M957" s="75" t="str">
        <f t="shared" ref="M957:M962" si="55">TEXT(L957,"YYYY")</f>
        <v>1993</v>
      </c>
      <c r="N957" s="94">
        <v>19</v>
      </c>
      <c r="O957" s="85" t="s">
        <v>38</v>
      </c>
      <c r="P957" s="85" t="s">
        <v>39</v>
      </c>
      <c r="Q957" s="75">
        <f t="shared" si="54"/>
        <v>2003</v>
      </c>
      <c r="R957" s="85" t="s">
        <v>60</v>
      </c>
      <c r="S957" s="98"/>
      <c r="T957" s="109" t="s">
        <v>10064</v>
      </c>
    </row>
    <row r="958" spans="1:20" ht="16.5" x14ac:dyDescent="0.3">
      <c r="A958" s="99">
        <v>947</v>
      </c>
      <c r="B958" s="94">
        <v>28369164</v>
      </c>
      <c r="C958" s="75" t="s">
        <v>32</v>
      </c>
      <c r="D958" s="85" t="s">
        <v>219</v>
      </c>
      <c r="E958" s="85" t="s">
        <v>7210</v>
      </c>
      <c r="F958" s="85">
        <v>1302</v>
      </c>
      <c r="G958" s="94">
        <v>5250203</v>
      </c>
      <c r="H958" s="75">
        <v>2002</v>
      </c>
      <c r="I958" s="94" t="s">
        <v>10065</v>
      </c>
      <c r="J958" s="94" t="s">
        <v>10066</v>
      </c>
      <c r="K958" s="108">
        <v>35323</v>
      </c>
      <c r="L958" s="108">
        <v>35373</v>
      </c>
      <c r="M958" s="75" t="str">
        <f t="shared" si="55"/>
        <v>1996</v>
      </c>
      <c r="N958" s="94">
        <v>100</v>
      </c>
      <c r="O958" s="85" t="s">
        <v>38</v>
      </c>
      <c r="P958" s="85" t="s">
        <v>39</v>
      </c>
      <c r="Q958" s="75">
        <f t="shared" si="54"/>
        <v>2006</v>
      </c>
      <c r="R958" s="85" t="s">
        <v>60</v>
      </c>
      <c r="S958" s="98"/>
      <c r="T958" s="109" t="s">
        <v>10067</v>
      </c>
    </row>
    <row r="959" spans="1:20" ht="16.5" x14ac:dyDescent="0.3">
      <c r="A959" s="99">
        <v>948</v>
      </c>
      <c r="B959" s="94">
        <v>28369166</v>
      </c>
      <c r="C959" s="75" t="s">
        <v>32</v>
      </c>
      <c r="D959" s="85" t="s">
        <v>219</v>
      </c>
      <c r="E959" s="85" t="s">
        <v>7210</v>
      </c>
      <c r="F959" s="85">
        <v>1302</v>
      </c>
      <c r="G959" s="94">
        <v>5250203</v>
      </c>
      <c r="H959" s="75">
        <v>2002</v>
      </c>
      <c r="I959" s="94" t="s">
        <v>10068</v>
      </c>
      <c r="J959" s="94" t="s">
        <v>10069</v>
      </c>
      <c r="K959" s="108">
        <v>35863</v>
      </c>
      <c r="L959" s="108">
        <v>35815</v>
      </c>
      <c r="M959" s="75" t="str">
        <f t="shared" si="55"/>
        <v>1998</v>
      </c>
      <c r="N959" s="94">
        <v>100</v>
      </c>
      <c r="O959" s="85" t="s">
        <v>38</v>
      </c>
      <c r="P959" s="85" t="s">
        <v>39</v>
      </c>
      <c r="Q959" s="75">
        <f t="shared" si="54"/>
        <v>2008</v>
      </c>
      <c r="R959" s="85" t="s">
        <v>60</v>
      </c>
      <c r="S959" s="98"/>
      <c r="T959" s="109" t="s">
        <v>10070</v>
      </c>
    </row>
    <row r="960" spans="1:20" ht="16.5" x14ac:dyDescent="0.3">
      <c r="A960" s="99">
        <v>949</v>
      </c>
      <c r="B960" s="94">
        <v>28369168</v>
      </c>
      <c r="C960" s="75" t="s">
        <v>32</v>
      </c>
      <c r="D960" s="85" t="s">
        <v>219</v>
      </c>
      <c r="E960" s="85" t="s">
        <v>7210</v>
      </c>
      <c r="F960" s="85">
        <v>1302</v>
      </c>
      <c r="G960" s="94">
        <v>5250203</v>
      </c>
      <c r="H960" s="75">
        <v>2002</v>
      </c>
      <c r="I960" s="94" t="s">
        <v>10071</v>
      </c>
      <c r="J960" s="94" t="s">
        <v>10072</v>
      </c>
      <c r="K960" s="108">
        <v>35668</v>
      </c>
      <c r="L960" s="108">
        <v>34212</v>
      </c>
      <c r="M960" s="75" t="str">
        <f t="shared" si="55"/>
        <v>1993</v>
      </c>
      <c r="N960" s="94">
        <v>150</v>
      </c>
      <c r="O960" s="85" t="s">
        <v>38</v>
      </c>
      <c r="P960" s="85" t="s">
        <v>39</v>
      </c>
      <c r="Q960" s="75">
        <f t="shared" si="54"/>
        <v>2003</v>
      </c>
      <c r="R960" s="85" t="s">
        <v>60</v>
      </c>
      <c r="S960" s="98"/>
      <c r="T960" s="109" t="s">
        <v>10073</v>
      </c>
    </row>
    <row r="961" spans="1:20" ht="16.5" x14ac:dyDescent="0.3">
      <c r="A961" s="99">
        <v>950</v>
      </c>
      <c r="B961" s="94" t="s">
        <v>10074</v>
      </c>
      <c r="C961" s="75" t="s">
        <v>32</v>
      </c>
      <c r="D961" s="85" t="s">
        <v>219</v>
      </c>
      <c r="E961" s="85" t="s">
        <v>7210</v>
      </c>
      <c r="F961" s="85">
        <v>1302</v>
      </c>
      <c r="G961" s="94">
        <v>2764211</v>
      </c>
      <c r="H961" s="75">
        <v>2002</v>
      </c>
      <c r="I961" s="94" t="s">
        <v>10075</v>
      </c>
      <c r="J961" s="94" t="s">
        <v>10076</v>
      </c>
      <c r="K961" s="108">
        <v>33023</v>
      </c>
      <c r="L961" s="108">
        <v>36178</v>
      </c>
      <c r="M961" s="75" t="str">
        <f t="shared" si="55"/>
        <v>1999</v>
      </c>
      <c r="N961" s="94">
        <v>44</v>
      </c>
      <c r="O961" s="85" t="s">
        <v>38</v>
      </c>
      <c r="P961" s="85" t="s">
        <v>39</v>
      </c>
      <c r="Q961" s="75">
        <f t="shared" si="54"/>
        <v>2009</v>
      </c>
      <c r="R961" s="85" t="s">
        <v>60</v>
      </c>
      <c r="S961" s="98"/>
      <c r="T961" s="109" t="s">
        <v>10077</v>
      </c>
    </row>
    <row r="962" spans="1:20" ht="16.5" x14ac:dyDescent="0.3">
      <c r="A962" s="99">
        <v>951</v>
      </c>
      <c r="B962" s="94" t="s">
        <v>10078</v>
      </c>
      <c r="C962" s="75" t="s">
        <v>32</v>
      </c>
      <c r="D962" s="85" t="s">
        <v>219</v>
      </c>
      <c r="E962" s="85" t="s">
        <v>7210</v>
      </c>
      <c r="F962" s="85">
        <v>1302</v>
      </c>
      <c r="G962" s="94">
        <v>2764221</v>
      </c>
      <c r="H962" s="75">
        <v>2002</v>
      </c>
      <c r="I962" s="94" t="s">
        <v>10079</v>
      </c>
      <c r="J962" s="94" t="s">
        <v>10080</v>
      </c>
      <c r="K962" s="108">
        <v>38393</v>
      </c>
      <c r="L962" s="108">
        <v>35741</v>
      </c>
      <c r="M962" s="75" t="str">
        <f t="shared" si="55"/>
        <v>1997</v>
      </c>
      <c r="N962" s="94">
        <v>2</v>
      </c>
      <c r="O962" s="85" t="s">
        <v>38</v>
      </c>
      <c r="P962" s="85" t="s">
        <v>39</v>
      </c>
      <c r="Q962" s="75">
        <f t="shared" si="54"/>
        <v>2007</v>
      </c>
      <c r="R962" s="85" t="s">
        <v>60</v>
      </c>
      <c r="S962" s="98"/>
      <c r="T962" s="109" t="s">
        <v>10081</v>
      </c>
    </row>
    <row r="964" spans="1:20" x14ac:dyDescent="0.25">
      <c r="A964" s="120"/>
      <c r="B964" s="121"/>
      <c r="C964" s="121"/>
      <c r="D964" s="121"/>
      <c r="E964" s="122"/>
    </row>
    <row r="965" spans="1:20" x14ac:dyDescent="0.25">
      <c r="A965" s="146" t="s">
        <v>10245</v>
      </c>
      <c r="B965" s="147"/>
      <c r="C965" s="147"/>
      <c r="D965" s="147"/>
      <c r="E965" s="123" t="s">
        <v>10241</v>
      </c>
    </row>
    <row r="966" spans="1:20" x14ac:dyDescent="0.25">
      <c r="A966" s="146" t="s">
        <v>10246</v>
      </c>
      <c r="B966" s="147"/>
      <c r="C966" s="147"/>
      <c r="D966" s="147"/>
      <c r="E966" s="123" t="s">
        <v>10242</v>
      </c>
    </row>
    <row r="967" spans="1:20" x14ac:dyDescent="0.25">
      <c r="A967" s="146" t="s">
        <v>10247</v>
      </c>
      <c r="B967" s="147"/>
      <c r="C967" s="147"/>
      <c r="D967" s="147"/>
      <c r="E967" s="123" t="s">
        <v>10243</v>
      </c>
    </row>
    <row r="968" spans="1:20" ht="18" customHeight="1" x14ac:dyDescent="0.25">
      <c r="A968" s="146" t="s">
        <v>10248</v>
      </c>
      <c r="B968" s="147"/>
      <c r="C968" s="147"/>
      <c r="D968" s="147"/>
      <c r="E968" s="124" t="s">
        <v>10250</v>
      </c>
    </row>
    <row r="969" spans="1:20" x14ac:dyDescent="0.25">
      <c r="A969" s="146" t="s">
        <v>10249</v>
      </c>
      <c r="B969" s="147"/>
      <c r="C969" s="147"/>
      <c r="D969" s="147"/>
      <c r="E969" s="124" t="s">
        <v>10251</v>
      </c>
    </row>
    <row r="970" spans="1:20" x14ac:dyDescent="0.25">
      <c r="A970" s="134"/>
      <c r="B970" s="135"/>
      <c r="C970" s="135"/>
      <c r="D970" s="135"/>
      <c r="E970" s="125"/>
    </row>
    <row r="971" spans="1:20" x14ac:dyDescent="0.25">
      <c r="A971" s="126"/>
      <c r="B971" s="127"/>
      <c r="C971" s="127"/>
      <c r="D971" s="127"/>
      <c r="E971" s="128"/>
    </row>
  </sheetData>
  <mergeCells count="23">
    <mergeCell ref="A969:D969"/>
    <mergeCell ref="M5:T5"/>
    <mergeCell ref="R6:T6"/>
    <mergeCell ref="R7:T8"/>
    <mergeCell ref="M9:T10"/>
    <mergeCell ref="P6:Q6"/>
    <mergeCell ref="P7:Q8"/>
    <mergeCell ref="M6:O6"/>
    <mergeCell ref="M7:O8"/>
    <mergeCell ref="A965:D965"/>
    <mergeCell ref="A966:D966"/>
    <mergeCell ref="A967:D967"/>
    <mergeCell ref="A968:D968"/>
    <mergeCell ref="A8:E8"/>
    <mergeCell ref="A10:E10"/>
    <mergeCell ref="F10:I10"/>
    <mergeCell ref="A1:D3"/>
    <mergeCell ref="A5:E5"/>
    <mergeCell ref="A6:E6"/>
    <mergeCell ref="F6:I6"/>
    <mergeCell ref="A9:E9"/>
    <mergeCell ref="A7:E7"/>
    <mergeCell ref="F7:I7"/>
  </mergeCells>
  <conditionalFormatting sqref="C4">
    <cfRule type="duplicateValues" dxfId="57" priority="3"/>
  </conditionalFormatting>
  <conditionalFormatting sqref="K1:L10">
    <cfRule type="duplicateValues" dxfId="56" priority="4"/>
  </conditionalFormatting>
  <conditionalFormatting sqref="B1:B10 B12:B964 B970:B1048576">
    <cfRule type="duplicateValues" dxfId="55" priority="1"/>
    <cfRule type="duplicateValues" dxfId="54" priority="2"/>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C898"/>
  <sheetViews>
    <sheetView workbookViewId="0">
      <selection activeCell="E567" sqref="E567:E568"/>
    </sheetView>
  </sheetViews>
  <sheetFormatPr baseColWidth="10" defaultRowHeight="15" x14ac:dyDescent="0.25"/>
  <cols>
    <col min="1" max="1" width="9.42578125" style="79" bestFit="1" customWidth="1"/>
    <col min="2" max="2" width="9.5703125" style="80" customWidth="1"/>
    <col min="3" max="3" width="11.5703125" style="87" customWidth="1"/>
    <col min="4" max="4" width="37" style="87" customWidth="1"/>
    <col min="5" max="5" width="52.28515625" style="87" customWidth="1"/>
    <col min="6" max="6" width="13.7109375" style="79" customWidth="1"/>
    <col min="7" max="7" width="14.140625" style="80" customWidth="1"/>
    <col min="8" max="8" width="11" style="79" customWidth="1"/>
    <col min="9" max="9" width="79" style="87" customWidth="1"/>
    <col min="10" max="10" width="13.140625" style="79" customWidth="1"/>
    <col min="11" max="12" width="11.85546875" style="87" customWidth="1"/>
    <col min="13" max="13" width="9" style="79" bestFit="1" customWidth="1"/>
    <col min="14" max="14" width="6.85546875" style="79" customWidth="1"/>
    <col min="15" max="15" width="17.7109375" style="87" customWidth="1"/>
    <col min="16" max="16" width="15.28515625" style="87" customWidth="1"/>
    <col min="17" max="17" width="10.7109375" style="87" customWidth="1"/>
    <col min="18" max="18" width="14.7109375" style="87" customWidth="1"/>
    <col min="19" max="19" width="13.42578125" style="87" customWidth="1"/>
    <col min="20" max="20" width="11.42578125" style="87"/>
    <col min="21" max="25" width="11.42578125" style="17"/>
  </cols>
  <sheetData>
    <row r="1" spans="1:25" s="4" customFormat="1" ht="41.25" customHeight="1" x14ac:dyDescent="0.2">
      <c r="A1" s="140"/>
      <c r="B1" s="140"/>
      <c r="C1" s="140"/>
      <c r="D1" s="140"/>
      <c r="E1" s="1"/>
      <c r="F1" s="1"/>
      <c r="G1" s="1"/>
      <c r="H1" s="1"/>
      <c r="I1" s="1"/>
      <c r="J1" s="1"/>
      <c r="K1" s="45"/>
      <c r="L1" s="2"/>
      <c r="M1" s="1"/>
      <c r="N1" s="3"/>
      <c r="O1" s="3"/>
      <c r="P1" s="3"/>
      <c r="Q1" s="1"/>
      <c r="R1" s="1"/>
      <c r="S1" s="1"/>
      <c r="T1" s="1"/>
      <c r="U1" s="27"/>
      <c r="V1" s="27"/>
      <c r="W1" s="27"/>
      <c r="X1" s="27"/>
      <c r="Y1" s="27"/>
    </row>
    <row r="2" spans="1:25" s="4" customFormat="1" ht="48" customHeight="1" x14ac:dyDescent="0.2">
      <c r="A2" s="140"/>
      <c r="B2" s="140"/>
      <c r="C2" s="140"/>
      <c r="D2" s="140"/>
      <c r="E2" s="1"/>
      <c r="F2" s="1"/>
      <c r="G2" s="1"/>
      <c r="H2" s="1"/>
      <c r="I2" s="1"/>
      <c r="J2" s="1"/>
      <c r="K2" s="45"/>
      <c r="L2" s="2"/>
      <c r="M2" s="1"/>
      <c r="N2" s="3"/>
      <c r="O2" s="3"/>
      <c r="P2" s="3"/>
      <c r="Q2" s="1"/>
      <c r="R2" s="1"/>
      <c r="S2" s="1"/>
      <c r="T2" s="1"/>
      <c r="U2" s="27"/>
      <c r="V2" s="27"/>
      <c r="W2" s="27"/>
      <c r="X2" s="27"/>
      <c r="Y2" s="27"/>
    </row>
    <row r="3" spans="1:25" s="4" customFormat="1" ht="45" customHeight="1" x14ac:dyDescent="0.2">
      <c r="A3" s="140"/>
      <c r="B3" s="140"/>
      <c r="C3" s="140"/>
      <c r="D3" s="140"/>
      <c r="E3" s="1"/>
      <c r="F3" s="1"/>
      <c r="G3" s="1"/>
      <c r="H3" s="1"/>
      <c r="I3" s="1"/>
      <c r="J3" s="1"/>
      <c r="K3" s="45"/>
      <c r="L3" s="2"/>
      <c r="M3" s="1"/>
      <c r="N3" s="3"/>
      <c r="O3" s="3"/>
      <c r="P3" s="3"/>
      <c r="Q3" s="1"/>
      <c r="R3" s="1"/>
      <c r="S3" s="1"/>
      <c r="T3" s="1"/>
      <c r="U3" s="27"/>
      <c r="V3" s="27"/>
      <c r="W3" s="27"/>
      <c r="X3" s="27"/>
      <c r="Y3" s="27"/>
    </row>
    <row r="4" spans="1:25" s="4" customFormat="1" ht="21.75" customHeight="1" x14ac:dyDescent="0.2">
      <c r="A4" s="95"/>
      <c r="B4" s="1"/>
      <c r="C4" s="1"/>
      <c r="D4" s="1"/>
      <c r="E4" s="1"/>
      <c r="F4" s="5"/>
      <c r="G4" s="5"/>
      <c r="H4" s="5"/>
      <c r="I4" s="5"/>
      <c r="J4" s="5"/>
      <c r="K4" s="46"/>
      <c r="L4" s="6"/>
      <c r="M4" s="1"/>
      <c r="N4" s="114"/>
      <c r="O4" s="114"/>
      <c r="P4" s="114"/>
      <c r="Q4" s="1"/>
      <c r="R4" s="1"/>
      <c r="S4" s="1"/>
      <c r="T4" s="1"/>
      <c r="U4" s="27"/>
      <c r="V4" s="27"/>
      <c r="W4" s="27"/>
      <c r="X4" s="27"/>
      <c r="Y4" s="27"/>
    </row>
    <row r="5" spans="1:25" s="4" customFormat="1" ht="26.25" customHeight="1" x14ac:dyDescent="0.2">
      <c r="A5" s="148" t="s">
        <v>0</v>
      </c>
      <c r="B5" s="148"/>
      <c r="C5" s="148"/>
      <c r="D5" s="148"/>
      <c r="E5" s="148"/>
      <c r="F5" s="7"/>
      <c r="G5" s="8"/>
      <c r="H5" s="8"/>
      <c r="I5" s="8"/>
      <c r="J5" s="69"/>
      <c r="K5" s="117"/>
      <c r="L5" s="116"/>
      <c r="M5" s="148" t="s">
        <v>1</v>
      </c>
      <c r="N5" s="148"/>
      <c r="O5" s="148"/>
      <c r="P5" s="148"/>
      <c r="Q5" s="148"/>
      <c r="R5" s="148"/>
      <c r="S5" s="148"/>
      <c r="T5" s="148"/>
      <c r="U5" s="27"/>
      <c r="V5" s="27"/>
      <c r="W5" s="27"/>
      <c r="X5" s="27"/>
      <c r="Y5" s="27"/>
    </row>
    <row r="6" spans="1:25" s="4" customFormat="1" ht="23.25" customHeight="1" x14ac:dyDescent="0.2">
      <c r="A6" s="148" t="s">
        <v>2</v>
      </c>
      <c r="B6" s="148"/>
      <c r="C6" s="148"/>
      <c r="D6" s="148"/>
      <c r="E6" s="148"/>
      <c r="F6" s="144" t="s">
        <v>3</v>
      </c>
      <c r="G6" s="145"/>
      <c r="H6" s="145"/>
      <c r="I6" s="145"/>
      <c r="J6" s="69"/>
      <c r="K6" s="117"/>
      <c r="L6" s="116"/>
      <c r="M6" s="149" t="s">
        <v>4</v>
      </c>
      <c r="N6" s="149"/>
      <c r="O6" s="149"/>
      <c r="P6" s="148" t="s">
        <v>5</v>
      </c>
      <c r="Q6" s="148"/>
      <c r="R6" s="148" t="s">
        <v>6</v>
      </c>
      <c r="S6" s="148"/>
      <c r="T6" s="148"/>
      <c r="U6" s="27"/>
      <c r="V6" s="27"/>
      <c r="W6" s="27"/>
      <c r="X6" s="27"/>
      <c r="Y6" s="27"/>
    </row>
    <row r="7" spans="1:25" s="4" customFormat="1" ht="22.5" customHeight="1" x14ac:dyDescent="0.2">
      <c r="A7" s="148" t="s">
        <v>7</v>
      </c>
      <c r="B7" s="148"/>
      <c r="C7" s="148"/>
      <c r="D7" s="148"/>
      <c r="E7" s="148"/>
      <c r="F7" s="144" t="s">
        <v>8</v>
      </c>
      <c r="G7" s="145"/>
      <c r="H7" s="145"/>
      <c r="I7" s="145"/>
      <c r="J7" s="69"/>
      <c r="K7" s="117"/>
      <c r="L7" s="116"/>
      <c r="M7" s="148">
        <v>26</v>
      </c>
      <c r="N7" s="148"/>
      <c r="O7" s="148"/>
      <c r="P7" s="148">
        <v>10</v>
      </c>
      <c r="Q7" s="148"/>
      <c r="R7" s="148">
        <v>2020</v>
      </c>
      <c r="S7" s="148"/>
      <c r="T7" s="148"/>
      <c r="U7" s="27"/>
      <c r="V7" s="27"/>
      <c r="W7" s="27"/>
      <c r="X7" s="27"/>
      <c r="Y7" s="27"/>
    </row>
    <row r="8" spans="1:25" s="4" customFormat="1" ht="37.5" customHeight="1" x14ac:dyDescent="0.2">
      <c r="A8" s="148" t="s">
        <v>9</v>
      </c>
      <c r="B8" s="148"/>
      <c r="C8" s="148"/>
      <c r="D8" s="148"/>
      <c r="E8" s="148"/>
      <c r="F8" s="7"/>
      <c r="G8" s="8"/>
      <c r="H8" s="8"/>
      <c r="I8" s="8"/>
      <c r="J8" s="69"/>
      <c r="K8" s="117"/>
      <c r="L8" s="116"/>
      <c r="M8" s="148"/>
      <c r="N8" s="148"/>
      <c r="O8" s="148"/>
      <c r="P8" s="148"/>
      <c r="Q8" s="148"/>
      <c r="R8" s="148"/>
      <c r="S8" s="148"/>
      <c r="T8" s="148"/>
      <c r="U8" s="27"/>
      <c r="V8" s="27"/>
      <c r="W8" s="27"/>
      <c r="X8" s="27"/>
      <c r="Y8" s="27"/>
    </row>
    <row r="9" spans="1:25" s="4" customFormat="1" ht="35.25" customHeight="1" x14ac:dyDescent="0.2">
      <c r="A9" s="148" t="s">
        <v>10</v>
      </c>
      <c r="B9" s="148"/>
      <c r="C9" s="148"/>
      <c r="D9" s="148"/>
      <c r="E9" s="148"/>
      <c r="F9" s="7"/>
      <c r="G9" s="8"/>
      <c r="H9" s="8"/>
      <c r="I9" s="8"/>
      <c r="J9" s="69"/>
      <c r="K9" s="117"/>
      <c r="L9" s="116"/>
      <c r="M9" s="148" t="s">
        <v>576</v>
      </c>
      <c r="N9" s="148"/>
      <c r="O9" s="148"/>
      <c r="P9" s="148"/>
      <c r="Q9" s="148"/>
      <c r="R9" s="148"/>
      <c r="S9" s="148"/>
      <c r="T9" s="148"/>
      <c r="U9" s="27"/>
      <c r="V9" s="27"/>
      <c r="W9" s="27"/>
      <c r="X9" s="27"/>
      <c r="Y9" s="27"/>
    </row>
    <row r="10" spans="1:25" s="4" customFormat="1" ht="24" customHeight="1" x14ac:dyDescent="0.2">
      <c r="A10" s="148" t="s">
        <v>12</v>
      </c>
      <c r="B10" s="148"/>
      <c r="C10" s="148"/>
      <c r="D10" s="148"/>
      <c r="E10" s="148"/>
      <c r="F10" s="144" t="s">
        <v>13</v>
      </c>
      <c r="G10" s="145"/>
      <c r="H10" s="145"/>
      <c r="I10" s="145"/>
      <c r="J10" s="69"/>
      <c r="K10" s="117"/>
      <c r="L10" s="116"/>
      <c r="M10" s="148"/>
      <c r="N10" s="148"/>
      <c r="O10" s="148"/>
      <c r="P10" s="148"/>
      <c r="Q10" s="148"/>
      <c r="R10" s="148"/>
      <c r="S10" s="148"/>
      <c r="T10" s="148"/>
      <c r="U10" s="27"/>
      <c r="V10" s="27"/>
      <c r="W10" s="27"/>
      <c r="X10" s="27"/>
      <c r="Y10" s="27"/>
    </row>
    <row r="11" spans="1:25" s="4" customFormat="1" ht="33" customHeight="1" x14ac:dyDescent="0.2">
      <c r="A11" s="119" t="s">
        <v>577</v>
      </c>
      <c r="B11" s="72" t="s">
        <v>15</v>
      </c>
      <c r="C11" s="119" t="s">
        <v>16</v>
      </c>
      <c r="D11" s="73" t="s">
        <v>17</v>
      </c>
      <c r="E11" s="119" t="s">
        <v>18</v>
      </c>
      <c r="F11" s="73" t="s">
        <v>19</v>
      </c>
      <c r="G11" s="119" t="s">
        <v>20</v>
      </c>
      <c r="H11" s="73" t="s">
        <v>21</v>
      </c>
      <c r="I11" s="119" t="s">
        <v>22</v>
      </c>
      <c r="J11" s="73" t="s">
        <v>23</v>
      </c>
      <c r="K11" s="119" t="s">
        <v>24</v>
      </c>
      <c r="L11" s="73" t="s">
        <v>25</v>
      </c>
      <c r="M11" s="119" t="s">
        <v>6</v>
      </c>
      <c r="N11" s="73" t="s">
        <v>26</v>
      </c>
      <c r="O11" s="119" t="s">
        <v>27</v>
      </c>
      <c r="P11" s="73" t="s">
        <v>28</v>
      </c>
      <c r="Q11" s="119" t="s">
        <v>29</v>
      </c>
      <c r="R11" s="73" t="s">
        <v>30</v>
      </c>
      <c r="S11" s="119" t="s">
        <v>31</v>
      </c>
      <c r="T11" s="73" t="s">
        <v>10084</v>
      </c>
      <c r="U11" s="27"/>
      <c r="V11" s="27"/>
      <c r="W11" s="27"/>
      <c r="X11" s="27"/>
      <c r="Y11" s="27"/>
    </row>
    <row r="12" spans="1:25" ht="12" customHeight="1" x14ac:dyDescent="0.25">
      <c r="A12" s="74">
        <v>1</v>
      </c>
      <c r="B12" s="75">
        <v>22052155</v>
      </c>
      <c r="C12" s="75" t="s">
        <v>369</v>
      </c>
      <c r="D12" s="29" t="s">
        <v>370</v>
      </c>
      <c r="E12" s="30" t="s">
        <v>68</v>
      </c>
      <c r="F12" s="74">
        <v>1020</v>
      </c>
      <c r="G12" s="75">
        <v>2713900</v>
      </c>
      <c r="H12" s="74">
        <v>1100</v>
      </c>
      <c r="I12" s="75" t="s">
        <v>578</v>
      </c>
      <c r="J12" s="83" t="s">
        <v>37</v>
      </c>
      <c r="K12" s="84">
        <v>36200</v>
      </c>
      <c r="L12" s="84">
        <v>36371</v>
      </c>
      <c r="M12" s="83">
        <f t="shared" ref="M12:M74" si="0">YEAR(L12)</f>
        <v>1999</v>
      </c>
      <c r="N12" s="83">
        <v>11</v>
      </c>
      <c r="O12" s="85" t="s">
        <v>38</v>
      </c>
      <c r="P12" s="85" t="s">
        <v>39</v>
      </c>
      <c r="Q12" s="86">
        <f t="shared" ref="Q12:Q20" si="1">SUM(M12+20)</f>
        <v>2019</v>
      </c>
      <c r="R12" s="86" t="s">
        <v>40</v>
      </c>
      <c r="S12" s="98">
        <v>2078</v>
      </c>
      <c r="T12" s="98"/>
    </row>
    <row r="13" spans="1:25" ht="12" customHeight="1" x14ac:dyDescent="0.25">
      <c r="A13" s="74">
        <v>2</v>
      </c>
      <c r="B13" s="75">
        <v>22052159</v>
      </c>
      <c r="C13" s="75" t="s">
        <v>369</v>
      </c>
      <c r="D13" s="29" t="s">
        <v>370</v>
      </c>
      <c r="E13" s="30" t="s">
        <v>68</v>
      </c>
      <c r="F13" s="74">
        <v>1020</v>
      </c>
      <c r="G13" s="75">
        <v>2713900</v>
      </c>
      <c r="H13" s="74">
        <v>1100</v>
      </c>
      <c r="I13" s="75" t="s">
        <v>180</v>
      </c>
      <c r="J13" s="83" t="s">
        <v>37</v>
      </c>
      <c r="K13" s="84">
        <v>36041</v>
      </c>
      <c r="L13" s="84">
        <v>36311</v>
      </c>
      <c r="M13" s="83">
        <f t="shared" si="0"/>
        <v>1999</v>
      </c>
      <c r="N13" s="83">
        <v>47</v>
      </c>
      <c r="O13" s="85" t="s">
        <v>38</v>
      </c>
      <c r="P13" s="85" t="s">
        <v>39</v>
      </c>
      <c r="Q13" s="86">
        <f t="shared" si="1"/>
        <v>2019</v>
      </c>
      <c r="R13" s="86" t="s">
        <v>40</v>
      </c>
      <c r="S13" s="98">
        <v>2078</v>
      </c>
      <c r="T13" s="98"/>
    </row>
    <row r="14" spans="1:25" ht="12" customHeight="1" x14ac:dyDescent="0.25">
      <c r="A14" s="74">
        <v>3</v>
      </c>
      <c r="B14" s="75">
        <v>22052161</v>
      </c>
      <c r="C14" s="75" t="s">
        <v>369</v>
      </c>
      <c r="D14" s="29" t="s">
        <v>370</v>
      </c>
      <c r="E14" s="30" t="s">
        <v>68</v>
      </c>
      <c r="F14" s="74">
        <v>1020</v>
      </c>
      <c r="G14" s="75">
        <v>2713900</v>
      </c>
      <c r="H14" s="74">
        <v>1100</v>
      </c>
      <c r="I14" s="75" t="s">
        <v>579</v>
      </c>
      <c r="J14" s="83" t="s">
        <v>37</v>
      </c>
      <c r="K14" s="84">
        <v>36147</v>
      </c>
      <c r="L14" s="84">
        <v>36381</v>
      </c>
      <c r="M14" s="83">
        <f t="shared" si="0"/>
        <v>1999</v>
      </c>
      <c r="N14" s="83">
        <v>3</v>
      </c>
      <c r="O14" s="85" t="s">
        <v>38</v>
      </c>
      <c r="P14" s="85" t="s">
        <v>39</v>
      </c>
      <c r="Q14" s="86">
        <f t="shared" si="1"/>
        <v>2019</v>
      </c>
      <c r="R14" s="86" t="s">
        <v>40</v>
      </c>
      <c r="S14" s="98">
        <v>2078</v>
      </c>
      <c r="T14" s="98"/>
    </row>
    <row r="15" spans="1:25" ht="12" customHeight="1" x14ac:dyDescent="0.25">
      <c r="A15" s="74">
        <v>4</v>
      </c>
      <c r="B15" s="75">
        <v>22052167</v>
      </c>
      <c r="C15" s="75" t="s">
        <v>369</v>
      </c>
      <c r="D15" s="29" t="s">
        <v>370</v>
      </c>
      <c r="E15" s="30" t="s">
        <v>68</v>
      </c>
      <c r="F15" s="74">
        <v>1020</v>
      </c>
      <c r="G15" s="75">
        <v>2713900</v>
      </c>
      <c r="H15" s="74">
        <v>1100</v>
      </c>
      <c r="I15" s="75" t="s">
        <v>580</v>
      </c>
      <c r="J15" s="83" t="s">
        <v>37</v>
      </c>
      <c r="K15" s="84">
        <v>36426</v>
      </c>
      <c r="L15" s="84">
        <v>36406</v>
      </c>
      <c r="M15" s="83">
        <f t="shared" si="0"/>
        <v>1999</v>
      </c>
      <c r="N15" s="83">
        <v>11</v>
      </c>
      <c r="O15" s="85" t="s">
        <v>38</v>
      </c>
      <c r="P15" s="85" t="s">
        <v>39</v>
      </c>
      <c r="Q15" s="86">
        <f t="shared" si="1"/>
        <v>2019</v>
      </c>
      <c r="R15" s="86" t="s">
        <v>40</v>
      </c>
      <c r="S15" s="98">
        <v>2078</v>
      </c>
      <c r="T15" s="98"/>
    </row>
    <row r="16" spans="1:25" ht="12" customHeight="1" x14ac:dyDescent="0.25">
      <c r="A16" s="74">
        <v>5</v>
      </c>
      <c r="B16" s="75">
        <v>22060841</v>
      </c>
      <c r="C16" s="75" t="s">
        <v>369</v>
      </c>
      <c r="D16" s="29" t="s">
        <v>370</v>
      </c>
      <c r="E16" s="30" t="s">
        <v>149</v>
      </c>
      <c r="F16" s="74">
        <v>1020</v>
      </c>
      <c r="G16" s="75">
        <v>2714247</v>
      </c>
      <c r="H16" s="74">
        <v>2407</v>
      </c>
      <c r="I16" s="75" t="s">
        <v>581</v>
      </c>
      <c r="J16" s="83" t="s">
        <v>37</v>
      </c>
      <c r="K16" s="84">
        <v>36308</v>
      </c>
      <c r="L16" s="84">
        <v>36363</v>
      </c>
      <c r="M16" s="83">
        <f t="shared" si="0"/>
        <v>1999</v>
      </c>
      <c r="N16" s="83">
        <v>150</v>
      </c>
      <c r="O16" s="85" t="s">
        <v>38</v>
      </c>
      <c r="P16" s="85" t="s">
        <v>39</v>
      </c>
      <c r="Q16" s="86">
        <f t="shared" si="1"/>
        <v>2019</v>
      </c>
      <c r="R16" s="86" t="s">
        <v>40</v>
      </c>
      <c r="S16" s="98">
        <v>2078</v>
      </c>
      <c r="T16" s="98"/>
    </row>
    <row r="17" spans="1:20" ht="12" customHeight="1" x14ac:dyDescent="0.25">
      <c r="A17" s="74">
        <v>6</v>
      </c>
      <c r="B17" s="75">
        <v>22060842</v>
      </c>
      <c r="C17" s="75" t="s">
        <v>369</v>
      </c>
      <c r="D17" s="29" t="s">
        <v>370</v>
      </c>
      <c r="E17" s="30" t="s">
        <v>149</v>
      </c>
      <c r="F17" s="74">
        <v>1020</v>
      </c>
      <c r="G17" s="75">
        <v>2714247</v>
      </c>
      <c r="H17" s="74">
        <v>2407</v>
      </c>
      <c r="I17" s="75" t="s">
        <v>581</v>
      </c>
      <c r="J17" s="83" t="s">
        <v>37</v>
      </c>
      <c r="K17" s="84">
        <v>36363</v>
      </c>
      <c r="L17" s="84">
        <v>36397</v>
      </c>
      <c r="M17" s="83">
        <f t="shared" si="0"/>
        <v>1999</v>
      </c>
      <c r="N17" s="83">
        <v>130</v>
      </c>
      <c r="O17" s="85" t="s">
        <v>38</v>
      </c>
      <c r="P17" s="85" t="s">
        <v>39</v>
      </c>
      <c r="Q17" s="86">
        <f t="shared" si="1"/>
        <v>2019</v>
      </c>
      <c r="R17" s="86" t="s">
        <v>40</v>
      </c>
      <c r="S17" s="98">
        <v>2078</v>
      </c>
      <c r="T17" s="98"/>
    </row>
    <row r="18" spans="1:20" ht="12" customHeight="1" x14ac:dyDescent="0.25">
      <c r="A18" s="74">
        <v>7</v>
      </c>
      <c r="B18" s="75">
        <v>22060843</v>
      </c>
      <c r="C18" s="75" t="s">
        <v>369</v>
      </c>
      <c r="D18" s="29" t="s">
        <v>370</v>
      </c>
      <c r="E18" s="30" t="s">
        <v>149</v>
      </c>
      <c r="F18" s="74">
        <v>1020</v>
      </c>
      <c r="G18" s="75">
        <v>2714247</v>
      </c>
      <c r="H18" s="74">
        <v>2407</v>
      </c>
      <c r="I18" s="75" t="s">
        <v>581</v>
      </c>
      <c r="J18" s="83" t="s">
        <v>37</v>
      </c>
      <c r="K18" s="84">
        <v>36396</v>
      </c>
      <c r="L18" s="84">
        <v>36433</v>
      </c>
      <c r="M18" s="83">
        <f t="shared" si="0"/>
        <v>1999</v>
      </c>
      <c r="N18" s="83">
        <v>140</v>
      </c>
      <c r="O18" s="85" t="s">
        <v>38</v>
      </c>
      <c r="P18" s="85" t="s">
        <v>39</v>
      </c>
      <c r="Q18" s="86">
        <f t="shared" si="1"/>
        <v>2019</v>
      </c>
      <c r="R18" s="86" t="s">
        <v>40</v>
      </c>
      <c r="S18" s="98">
        <v>2078</v>
      </c>
      <c r="T18" s="98"/>
    </row>
    <row r="19" spans="1:20" ht="12" customHeight="1" x14ac:dyDescent="0.25">
      <c r="A19" s="74">
        <v>8</v>
      </c>
      <c r="B19" s="75">
        <v>21901905</v>
      </c>
      <c r="C19" s="75" t="s">
        <v>369</v>
      </c>
      <c r="D19" s="29" t="s">
        <v>370</v>
      </c>
      <c r="E19" s="30" t="s">
        <v>50</v>
      </c>
      <c r="F19" s="74">
        <v>1020</v>
      </c>
      <c r="G19" s="75">
        <v>2734179</v>
      </c>
      <c r="H19" s="74">
        <v>3504</v>
      </c>
      <c r="I19" s="75" t="s">
        <v>582</v>
      </c>
      <c r="J19" s="83" t="s">
        <v>37</v>
      </c>
      <c r="K19" s="84">
        <v>36158</v>
      </c>
      <c r="L19" s="84">
        <v>36497</v>
      </c>
      <c r="M19" s="83">
        <f t="shared" si="0"/>
        <v>1999</v>
      </c>
      <c r="N19" s="83">
        <v>450</v>
      </c>
      <c r="O19" s="85" t="s">
        <v>38</v>
      </c>
      <c r="P19" s="85" t="s">
        <v>39</v>
      </c>
      <c r="Q19" s="86">
        <f t="shared" si="1"/>
        <v>2019</v>
      </c>
      <c r="R19" s="86" t="s">
        <v>40</v>
      </c>
      <c r="S19" s="98">
        <v>2078</v>
      </c>
      <c r="T19" s="98"/>
    </row>
    <row r="20" spans="1:20" ht="12" customHeight="1" x14ac:dyDescent="0.25">
      <c r="A20" s="74">
        <v>9</v>
      </c>
      <c r="B20" s="75">
        <v>22059652</v>
      </c>
      <c r="C20" s="75" t="s">
        <v>369</v>
      </c>
      <c r="D20" s="29" t="s">
        <v>113</v>
      </c>
      <c r="E20" s="30" t="s">
        <v>212</v>
      </c>
      <c r="F20" s="74">
        <v>1010</v>
      </c>
      <c r="G20" s="75">
        <v>2714149</v>
      </c>
      <c r="H20" s="74">
        <v>3302</v>
      </c>
      <c r="I20" s="75" t="s">
        <v>583</v>
      </c>
      <c r="J20" s="83" t="s">
        <v>37</v>
      </c>
      <c r="K20" s="84">
        <v>34402</v>
      </c>
      <c r="L20" s="84">
        <v>36528</v>
      </c>
      <c r="M20" s="83">
        <f t="shared" si="0"/>
        <v>2000</v>
      </c>
      <c r="N20" s="83">
        <v>38</v>
      </c>
      <c r="O20" s="85" t="s">
        <v>38</v>
      </c>
      <c r="P20" s="85" t="s">
        <v>39</v>
      </c>
      <c r="Q20" s="86">
        <f t="shared" si="1"/>
        <v>2020</v>
      </c>
      <c r="R20" s="86" t="s">
        <v>40</v>
      </c>
      <c r="S20" s="98">
        <v>2078</v>
      </c>
      <c r="T20" s="98"/>
    </row>
    <row r="21" spans="1:20" ht="12" customHeight="1" x14ac:dyDescent="0.25">
      <c r="A21" s="74">
        <v>10</v>
      </c>
      <c r="B21" s="75">
        <v>22062905</v>
      </c>
      <c r="C21" s="75" t="s">
        <v>369</v>
      </c>
      <c r="D21" s="29" t="s">
        <v>584</v>
      </c>
      <c r="E21" s="30" t="s">
        <v>128</v>
      </c>
      <c r="F21" s="74">
        <v>1200</v>
      </c>
      <c r="G21" s="75">
        <v>2714427</v>
      </c>
      <c r="H21" s="74">
        <v>3502</v>
      </c>
      <c r="I21" s="75" t="s">
        <v>585</v>
      </c>
      <c r="J21" s="83" t="s">
        <v>37</v>
      </c>
      <c r="K21" s="84">
        <v>36105</v>
      </c>
      <c r="L21" s="84">
        <v>36234</v>
      </c>
      <c r="M21" s="83">
        <f t="shared" si="0"/>
        <v>1999</v>
      </c>
      <c r="N21" s="83">
        <v>24</v>
      </c>
      <c r="O21" s="85" t="s">
        <v>38</v>
      </c>
      <c r="P21" s="85" t="s">
        <v>39</v>
      </c>
      <c r="Q21" s="86">
        <f>SUM(M21+10)</f>
        <v>2009</v>
      </c>
      <c r="R21" s="86" t="s">
        <v>40</v>
      </c>
      <c r="S21" s="98">
        <v>2078</v>
      </c>
      <c r="T21" s="98"/>
    </row>
    <row r="22" spans="1:20" ht="12" customHeight="1" x14ac:dyDescent="0.25">
      <c r="A22" s="74">
        <v>11</v>
      </c>
      <c r="B22" s="75">
        <v>22062913</v>
      </c>
      <c r="C22" s="75" t="s">
        <v>369</v>
      </c>
      <c r="D22" s="29" t="s">
        <v>370</v>
      </c>
      <c r="E22" s="33" t="s">
        <v>63</v>
      </c>
      <c r="F22" s="74">
        <v>1020</v>
      </c>
      <c r="G22" s="75">
        <v>2714427</v>
      </c>
      <c r="H22" s="76" t="s">
        <v>586</v>
      </c>
      <c r="I22" s="75" t="s">
        <v>203</v>
      </c>
      <c r="J22" s="83" t="s">
        <v>37</v>
      </c>
      <c r="K22" s="84">
        <v>36326</v>
      </c>
      <c r="L22" s="84">
        <v>36486</v>
      </c>
      <c r="M22" s="83">
        <f t="shared" si="0"/>
        <v>1999</v>
      </c>
      <c r="N22" s="83">
        <v>100</v>
      </c>
      <c r="O22" s="85" t="s">
        <v>38</v>
      </c>
      <c r="P22" s="85" t="s">
        <v>39</v>
      </c>
      <c r="Q22" s="86">
        <f>SUM(M22+20)</f>
        <v>2019</v>
      </c>
      <c r="R22" s="86" t="s">
        <v>40</v>
      </c>
      <c r="S22" s="98">
        <v>2078</v>
      </c>
      <c r="T22" s="98"/>
    </row>
    <row r="23" spans="1:20" ht="12" customHeight="1" x14ac:dyDescent="0.25">
      <c r="A23" s="74">
        <v>12</v>
      </c>
      <c r="B23" s="75">
        <v>22049187</v>
      </c>
      <c r="C23" s="75" t="s">
        <v>369</v>
      </c>
      <c r="D23" s="29" t="s">
        <v>370</v>
      </c>
      <c r="E23" s="30" t="s">
        <v>34</v>
      </c>
      <c r="F23" s="74">
        <v>1020</v>
      </c>
      <c r="G23" s="75">
        <v>2714427</v>
      </c>
      <c r="H23" s="76" t="s">
        <v>371</v>
      </c>
      <c r="I23" s="75" t="s">
        <v>587</v>
      </c>
      <c r="J23" s="83" t="s">
        <v>37</v>
      </c>
      <c r="K23" s="84">
        <v>36391</v>
      </c>
      <c r="L23" s="84">
        <v>36553</v>
      </c>
      <c r="M23" s="83">
        <f t="shared" si="0"/>
        <v>2000</v>
      </c>
      <c r="N23" s="83">
        <v>105</v>
      </c>
      <c r="O23" s="85" t="s">
        <v>38</v>
      </c>
      <c r="P23" s="85" t="s">
        <v>39</v>
      </c>
      <c r="Q23" s="86">
        <f>SUM(M23+20)</f>
        <v>2020</v>
      </c>
      <c r="R23" s="86" t="s">
        <v>40</v>
      </c>
      <c r="S23" s="98">
        <v>2078</v>
      </c>
      <c r="T23" s="98"/>
    </row>
    <row r="24" spans="1:20" ht="12" customHeight="1" x14ac:dyDescent="0.25">
      <c r="A24" s="74">
        <v>13</v>
      </c>
      <c r="B24" s="75">
        <v>21935534</v>
      </c>
      <c r="C24" s="75" t="s">
        <v>369</v>
      </c>
      <c r="D24" s="29" t="s">
        <v>370</v>
      </c>
      <c r="E24" s="33" t="s">
        <v>63</v>
      </c>
      <c r="F24" s="74">
        <v>1020</v>
      </c>
      <c r="G24" s="75">
        <v>2762418</v>
      </c>
      <c r="H24" s="76" t="s">
        <v>371</v>
      </c>
      <c r="I24" s="75" t="s">
        <v>74</v>
      </c>
      <c r="J24" s="83" t="s">
        <v>37</v>
      </c>
      <c r="K24" s="84">
        <v>36048</v>
      </c>
      <c r="L24" s="84">
        <v>36514</v>
      </c>
      <c r="M24" s="83">
        <f t="shared" si="0"/>
        <v>1999</v>
      </c>
      <c r="N24" s="83">
        <v>350</v>
      </c>
      <c r="O24" s="85" t="s">
        <v>38</v>
      </c>
      <c r="P24" s="85" t="s">
        <v>39</v>
      </c>
      <c r="Q24" s="86">
        <f>SUM(M24+20)</f>
        <v>2019</v>
      </c>
      <c r="R24" s="86" t="s">
        <v>40</v>
      </c>
      <c r="S24" s="98">
        <v>2078</v>
      </c>
      <c r="T24" s="98"/>
    </row>
    <row r="25" spans="1:20" ht="12" customHeight="1" x14ac:dyDescent="0.25">
      <c r="A25" s="74">
        <v>14</v>
      </c>
      <c r="B25" s="75">
        <v>28175658</v>
      </c>
      <c r="C25" s="75" t="s">
        <v>369</v>
      </c>
      <c r="D25" s="29" t="s">
        <v>373</v>
      </c>
      <c r="E25" s="30" t="s">
        <v>588</v>
      </c>
      <c r="F25" s="74">
        <v>1110</v>
      </c>
      <c r="G25" s="75">
        <v>7558</v>
      </c>
      <c r="H25" s="76" t="s">
        <v>589</v>
      </c>
      <c r="I25" s="75" t="s">
        <v>590</v>
      </c>
      <c r="J25" s="83" t="s">
        <v>37</v>
      </c>
      <c r="K25" s="84">
        <v>36364</v>
      </c>
      <c r="L25" s="84">
        <v>36364</v>
      </c>
      <c r="M25" s="83">
        <f t="shared" si="0"/>
        <v>1999</v>
      </c>
      <c r="N25" s="83">
        <v>173</v>
      </c>
      <c r="O25" s="85" t="s">
        <v>38</v>
      </c>
      <c r="P25" s="85" t="s">
        <v>39</v>
      </c>
      <c r="Q25" s="86">
        <v>2009</v>
      </c>
      <c r="R25" s="86" t="s">
        <v>40</v>
      </c>
      <c r="S25" s="98">
        <v>2078</v>
      </c>
      <c r="T25" s="98"/>
    </row>
    <row r="26" spans="1:20" ht="12" customHeight="1" x14ac:dyDescent="0.25">
      <c r="A26" s="74">
        <v>15</v>
      </c>
      <c r="B26" s="75">
        <v>22056642</v>
      </c>
      <c r="C26" s="75" t="s">
        <v>369</v>
      </c>
      <c r="D26" s="29" t="s">
        <v>373</v>
      </c>
      <c r="E26" s="30" t="s">
        <v>131</v>
      </c>
      <c r="F26" s="74">
        <v>1110</v>
      </c>
      <c r="G26" s="75">
        <v>2716582</v>
      </c>
      <c r="H26" s="76" t="s">
        <v>132</v>
      </c>
      <c r="I26" s="75" t="s">
        <v>591</v>
      </c>
      <c r="J26" s="83" t="s">
        <v>37</v>
      </c>
      <c r="K26" s="84">
        <v>36455</v>
      </c>
      <c r="L26" s="84">
        <v>36524</v>
      </c>
      <c r="M26" s="83">
        <f t="shared" si="0"/>
        <v>1999</v>
      </c>
      <c r="N26" s="83">
        <v>300</v>
      </c>
      <c r="O26" s="85" t="s">
        <v>38</v>
      </c>
      <c r="P26" s="85" t="s">
        <v>39</v>
      </c>
      <c r="Q26" s="86">
        <f>SUM(M26+10)</f>
        <v>2009</v>
      </c>
      <c r="R26" s="86" t="s">
        <v>40</v>
      </c>
      <c r="S26" s="98">
        <v>2078</v>
      </c>
      <c r="T26" s="98"/>
    </row>
    <row r="27" spans="1:20" ht="12" customHeight="1" x14ac:dyDescent="0.25">
      <c r="A27" s="74">
        <v>16</v>
      </c>
      <c r="B27" s="75">
        <v>28366495</v>
      </c>
      <c r="C27" s="75" t="s">
        <v>369</v>
      </c>
      <c r="D27" s="30" t="s">
        <v>113</v>
      </c>
      <c r="E27" s="75" t="s">
        <v>164</v>
      </c>
      <c r="F27" s="74">
        <v>1010</v>
      </c>
      <c r="G27" s="75">
        <v>8829</v>
      </c>
      <c r="H27" s="76" t="s">
        <v>592</v>
      </c>
      <c r="I27" s="75" t="s">
        <v>593</v>
      </c>
      <c r="J27" s="83" t="s">
        <v>37</v>
      </c>
      <c r="K27" s="88">
        <v>36396</v>
      </c>
      <c r="L27" s="88">
        <v>36473</v>
      </c>
      <c r="M27" s="83">
        <f t="shared" si="0"/>
        <v>1999</v>
      </c>
      <c r="N27" s="83">
        <v>22</v>
      </c>
      <c r="O27" s="85" t="s">
        <v>38</v>
      </c>
      <c r="P27" s="85" t="s">
        <v>39</v>
      </c>
      <c r="Q27" s="86">
        <f t="shared" ref="Q27:Q44" si="2">SUM(M27+20)</f>
        <v>2019</v>
      </c>
      <c r="R27" s="86" t="s">
        <v>60</v>
      </c>
      <c r="S27" s="98">
        <v>2078</v>
      </c>
      <c r="T27" s="98"/>
    </row>
    <row r="28" spans="1:20" ht="12" customHeight="1" x14ac:dyDescent="0.25">
      <c r="A28" s="74">
        <v>17</v>
      </c>
      <c r="B28" s="75">
        <v>22069583</v>
      </c>
      <c r="C28" s="75" t="s">
        <v>369</v>
      </c>
      <c r="D28" s="29" t="s">
        <v>370</v>
      </c>
      <c r="E28" s="33" t="s">
        <v>63</v>
      </c>
      <c r="F28" s="74">
        <v>1020</v>
      </c>
      <c r="G28" s="75">
        <v>2714824</v>
      </c>
      <c r="H28" s="76" t="s">
        <v>371</v>
      </c>
      <c r="I28" s="75" t="s">
        <v>573</v>
      </c>
      <c r="J28" s="83" t="s">
        <v>37</v>
      </c>
      <c r="K28" s="84">
        <v>36046</v>
      </c>
      <c r="L28" s="84">
        <v>36403</v>
      </c>
      <c r="M28" s="83">
        <f t="shared" si="0"/>
        <v>1999</v>
      </c>
      <c r="N28" s="83">
        <v>470</v>
      </c>
      <c r="O28" s="85" t="s">
        <v>38</v>
      </c>
      <c r="P28" s="85" t="s">
        <v>39</v>
      </c>
      <c r="Q28" s="86">
        <f t="shared" si="2"/>
        <v>2019</v>
      </c>
      <c r="R28" s="86" t="s">
        <v>40</v>
      </c>
      <c r="S28" s="98">
        <v>2078</v>
      </c>
      <c r="T28" s="98"/>
    </row>
    <row r="29" spans="1:20" ht="12" customHeight="1" x14ac:dyDescent="0.25">
      <c r="A29" s="74">
        <v>18</v>
      </c>
      <c r="B29" s="75">
        <v>22099065</v>
      </c>
      <c r="C29" s="75" t="s">
        <v>369</v>
      </c>
      <c r="D29" s="29" t="s">
        <v>370</v>
      </c>
      <c r="E29" s="33" t="s">
        <v>63</v>
      </c>
      <c r="F29" s="74">
        <v>1020</v>
      </c>
      <c r="G29" s="75">
        <v>2714824</v>
      </c>
      <c r="H29" s="76" t="s">
        <v>371</v>
      </c>
      <c r="I29" s="75" t="s">
        <v>594</v>
      </c>
      <c r="J29" s="83" t="s">
        <v>37</v>
      </c>
      <c r="K29" s="84">
        <v>36278</v>
      </c>
      <c r="L29" s="84">
        <v>36339</v>
      </c>
      <c r="M29" s="83">
        <f t="shared" si="0"/>
        <v>1999</v>
      </c>
      <c r="N29" s="83">
        <v>430</v>
      </c>
      <c r="O29" s="85" t="s">
        <v>38</v>
      </c>
      <c r="P29" s="85" t="s">
        <v>39</v>
      </c>
      <c r="Q29" s="86">
        <f t="shared" si="2"/>
        <v>2019</v>
      </c>
      <c r="R29" s="86" t="s">
        <v>40</v>
      </c>
      <c r="S29" s="98">
        <v>2078</v>
      </c>
      <c r="T29" s="98"/>
    </row>
    <row r="30" spans="1:20" ht="12" customHeight="1" x14ac:dyDescent="0.25">
      <c r="A30" s="74">
        <v>19</v>
      </c>
      <c r="B30" s="75">
        <v>22099066</v>
      </c>
      <c r="C30" s="75" t="s">
        <v>369</v>
      </c>
      <c r="D30" s="29" t="s">
        <v>370</v>
      </c>
      <c r="E30" s="33" t="s">
        <v>63</v>
      </c>
      <c r="F30" s="74">
        <v>1020</v>
      </c>
      <c r="G30" s="75">
        <v>2714824</v>
      </c>
      <c r="H30" s="76" t="s">
        <v>371</v>
      </c>
      <c r="I30" s="75" t="s">
        <v>595</v>
      </c>
      <c r="J30" s="83" t="s">
        <v>37</v>
      </c>
      <c r="K30" s="84">
        <v>36495</v>
      </c>
      <c r="L30" s="84">
        <v>36550</v>
      </c>
      <c r="M30" s="83">
        <f t="shared" si="0"/>
        <v>2000</v>
      </c>
      <c r="N30" s="83">
        <v>295</v>
      </c>
      <c r="O30" s="85" t="s">
        <v>38</v>
      </c>
      <c r="P30" s="85" t="s">
        <v>39</v>
      </c>
      <c r="Q30" s="86">
        <f t="shared" si="2"/>
        <v>2020</v>
      </c>
      <c r="R30" s="86" t="s">
        <v>40</v>
      </c>
      <c r="S30" s="98">
        <v>2078</v>
      </c>
      <c r="T30" s="98"/>
    </row>
    <row r="31" spans="1:20" ht="12" customHeight="1" x14ac:dyDescent="0.25">
      <c r="A31" s="74">
        <v>20</v>
      </c>
      <c r="B31" s="75">
        <v>22099067</v>
      </c>
      <c r="C31" s="75" t="s">
        <v>369</v>
      </c>
      <c r="D31" s="29" t="s">
        <v>370</v>
      </c>
      <c r="E31" s="33" t="s">
        <v>63</v>
      </c>
      <c r="F31" s="74">
        <v>1020</v>
      </c>
      <c r="G31" s="75">
        <v>2714824</v>
      </c>
      <c r="H31" s="76" t="s">
        <v>371</v>
      </c>
      <c r="I31" s="75" t="s">
        <v>596</v>
      </c>
      <c r="J31" s="83" t="s">
        <v>37</v>
      </c>
      <c r="K31" s="84">
        <v>36501</v>
      </c>
      <c r="L31" s="84">
        <v>36564</v>
      </c>
      <c r="M31" s="83">
        <f t="shared" si="0"/>
        <v>2000</v>
      </c>
      <c r="N31" s="83">
        <v>405</v>
      </c>
      <c r="O31" s="85" t="s">
        <v>38</v>
      </c>
      <c r="P31" s="85" t="s">
        <v>39</v>
      </c>
      <c r="Q31" s="86">
        <f t="shared" si="2"/>
        <v>2020</v>
      </c>
      <c r="R31" s="86" t="s">
        <v>40</v>
      </c>
      <c r="S31" s="98">
        <v>2078</v>
      </c>
      <c r="T31" s="98"/>
    </row>
    <row r="32" spans="1:20" ht="12" customHeight="1" x14ac:dyDescent="0.25">
      <c r="A32" s="74">
        <v>21</v>
      </c>
      <c r="B32" s="75">
        <v>22099068</v>
      </c>
      <c r="C32" s="75" t="s">
        <v>369</v>
      </c>
      <c r="D32" s="29" t="s">
        <v>370</v>
      </c>
      <c r="E32" s="33" t="s">
        <v>63</v>
      </c>
      <c r="F32" s="74">
        <v>1020</v>
      </c>
      <c r="G32" s="75">
        <v>2714824</v>
      </c>
      <c r="H32" s="76" t="s">
        <v>371</v>
      </c>
      <c r="I32" s="75" t="s">
        <v>597</v>
      </c>
      <c r="J32" s="83" t="s">
        <v>37</v>
      </c>
      <c r="K32" s="84">
        <v>36361</v>
      </c>
      <c r="L32" s="84">
        <v>36416</v>
      </c>
      <c r="M32" s="83">
        <f t="shared" si="0"/>
        <v>1999</v>
      </c>
      <c r="N32" s="83">
        <v>330</v>
      </c>
      <c r="O32" s="85" t="s">
        <v>38</v>
      </c>
      <c r="P32" s="85" t="s">
        <v>39</v>
      </c>
      <c r="Q32" s="86">
        <f t="shared" si="2"/>
        <v>2019</v>
      </c>
      <c r="R32" s="86" t="s">
        <v>40</v>
      </c>
      <c r="S32" s="98">
        <v>2078</v>
      </c>
      <c r="T32" s="98"/>
    </row>
    <row r="33" spans="1:20" ht="12" customHeight="1" x14ac:dyDescent="0.25">
      <c r="A33" s="74">
        <v>22</v>
      </c>
      <c r="B33" s="75">
        <v>22099069</v>
      </c>
      <c r="C33" s="75" t="s">
        <v>369</v>
      </c>
      <c r="D33" s="29" t="s">
        <v>370</v>
      </c>
      <c r="E33" s="33" t="s">
        <v>63</v>
      </c>
      <c r="F33" s="74">
        <v>1020</v>
      </c>
      <c r="G33" s="75">
        <v>2714824</v>
      </c>
      <c r="H33" s="76" t="s">
        <v>371</v>
      </c>
      <c r="I33" s="75" t="s">
        <v>598</v>
      </c>
      <c r="J33" s="83" t="s">
        <v>37</v>
      </c>
      <c r="K33" s="84">
        <v>36383</v>
      </c>
      <c r="L33" s="84">
        <v>36430</v>
      </c>
      <c r="M33" s="83">
        <f t="shared" si="0"/>
        <v>1999</v>
      </c>
      <c r="N33" s="83">
        <v>425</v>
      </c>
      <c r="O33" s="85" t="s">
        <v>38</v>
      </c>
      <c r="P33" s="85" t="s">
        <v>39</v>
      </c>
      <c r="Q33" s="86">
        <f t="shared" si="2"/>
        <v>2019</v>
      </c>
      <c r="R33" s="86" t="s">
        <v>40</v>
      </c>
      <c r="S33" s="98">
        <v>2078</v>
      </c>
      <c r="T33" s="98"/>
    </row>
    <row r="34" spans="1:20" ht="12" customHeight="1" x14ac:dyDescent="0.25">
      <c r="A34" s="74">
        <v>23</v>
      </c>
      <c r="B34" s="75">
        <v>22049222</v>
      </c>
      <c r="C34" s="75" t="s">
        <v>369</v>
      </c>
      <c r="D34" s="29" t="s">
        <v>370</v>
      </c>
      <c r="E34" s="30" t="s">
        <v>34</v>
      </c>
      <c r="F34" s="74">
        <v>1020</v>
      </c>
      <c r="G34" s="75">
        <v>2713932</v>
      </c>
      <c r="H34" s="76" t="s">
        <v>371</v>
      </c>
      <c r="I34" s="75" t="s">
        <v>318</v>
      </c>
      <c r="J34" s="83" t="s">
        <v>37</v>
      </c>
      <c r="K34" s="84">
        <v>36494</v>
      </c>
      <c r="L34" s="84">
        <v>36525</v>
      </c>
      <c r="M34" s="83">
        <f t="shared" si="0"/>
        <v>1999</v>
      </c>
      <c r="N34" s="83">
        <v>500</v>
      </c>
      <c r="O34" s="85" t="s">
        <v>38</v>
      </c>
      <c r="P34" s="85" t="s">
        <v>39</v>
      </c>
      <c r="Q34" s="86">
        <f t="shared" si="2"/>
        <v>2019</v>
      </c>
      <c r="R34" s="86" t="s">
        <v>40</v>
      </c>
      <c r="S34" s="98">
        <v>2078</v>
      </c>
      <c r="T34" s="98"/>
    </row>
    <row r="35" spans="1:20" ht="12" customHeight="1" x14ac:dyDescent="0.25">
      <c r="A35" s="74">
        <v>24</v>
      </c>
      <c r="B35" s="75">
        <v>22049224</v>
      </c>
      <c r="C35" s="75" t="s">
        <v>369</v>
      </c>
      <c r="D35" s="29" t="s">
        <v>370</v>
      </c>
      <c r="E35" s="30" t="s">
        <v>34</v>
      </c>
      <c r="F35" s="74">
        <v>1020</v>
      </c>
      <c r="G35" s="75">
        <v>2713932</v>
      </c>
      <c r="H35" s="76" t="s">
        <v>371</v>
      </c>
      <c r="I35" s="75" t="s">
        <v>318</v>
      </c>
      <c r="J35" s="83" t="s">
        <v>37</v>
      </c>
      <c r="K35" s="84">
        <v>36330</v>
      </c>
      <c r="L35" s="84">
        <v>36341</v>
      </c>
      <c r="M35" s="83">
        <f t="shared" si="0"/>
        <v>1999</v>
      </c>
      <c r="N35" s="83">
        <v>400</v>
      </c>
      <c r="O35" s="85" t="s">
        <v>38</v>
      </c>
      <c r="P35" s="85" t="s">
        <v>39</v>
      </c>
      <c r="Q35" s="86">
        <f t="shared" si="2"/>
        <v>2019</v>
      </c>
      <c r="R35" s="86" t="s">
        <v>40</v>
      </c>
      <c r="S35" s="98">
        <v>2078</v>
      </c>
      <c r="T35" s="98"/>
    </row>
    <row r="36" spans="1:20" ht="12" customHeight="1" x14ac:dyDescent="0.25">
      <c r="A36" s="74">
        <v>25</v>
      </c>
      <c r="B36" s="75">
        <v>22049225</v>
      </c>
      <c r="C36" s="75" t="s">
        <v>369</v>
      </c>
      <c r="D36" s="29" t="s">
        <v>370</v>
      </c>
      <c r="E36" s="30" t="s">
        <v>34</v>
      </c>
      <c r="F36" s="74">
        <v>1020</v>
      </c>
      <c r="G36" s="75">
        <v>2713932</v>
      </c>
      <c r="H36" s="76" t="s">
        <v>371</v>
      </c>
      <c r="I36" s="75" t="s">
        <v>318</v>
      </c>
      <c r="J36" s="83" t="s">
        <v>37</v>
      </c>
      <c r="K36" s="84">
        <v>36525</v>
      </c>
      <c r="L36" s="84">
        <v>36525</v>
      </c>
      <c r="M36" s="83">
        <f t="shared" si="0"/>
        <v>1999</v>
      </c>
      <c r="N36" s="83">
        <v>450</v>
      </c>
      <c r="O36" s="85" t="s">
        <v>38</v>
      </c>
      <c r="P36" s="85" t="s">
        <v>39</v>
      </c>
      <c r="Q36" s="86">
        <f t="shared" si="2"/>
        <v>2019</v>
      </c>
      <c r="R36" s="86" t="s">
        <v>40</v>
      </c>
      <c r="S36" s="98">
        <v>2078</v>
      </c>
      <c r="T36" s="98"/>
    </row>
    <row r="37" spans="1:20" ht="12" customHeight="1" x14ac:dyDescent="0.25">
      <c r="A37" s="74">
        <v>26</v>
      </c>
      <c r="B37" s="75">
        <v>22049226</v>
      </c>
      <c r="C37" s="75" t="s">
        <v>369</v>
      </c>
      <c r="D37" s="29" t="s">
        <v>370</v>
      </c>
      <c r="E37" s="30" t="s">
        <v>34</v>
      </c>
      <c r="F37" s="74">
        <v>1020</v>
      </c>
      <c r="G37" s="75">
        <v>2713932</v>
      </c>
      <c r="H37" s="76" t="s">
        <v>371</v>
      </c>
      <c r="I37" s="75" t="s">
        <v>318</v>
      </c>
      <c r="J37" s="83" t="s">
        <v>37</v>
      </c>
      <c r="K37" s="84">
        <v>36342</v>
      </c>
      <c r="L37" s="84">
        <v>36372</v>
      </c>
      <c r="M37" s="83">
        <f t="shared" si="0"/>
        <v>1999</v>
      </c>
      <c r="N37" s="83">
        <v>400</v>
      </c>
      <c r="O37" s="85" t="s">
        <v>38</v>
      </c>
      <c r="P37" s="85" t="s">
        <v>39</v>
      </c>
      <c r="Q37" s="86">
        <f t="shared" si="2"/>
        <v>2019</v>
      </c>
      <c r="R37" s="86" t="s">
        <v>40</v>
      </c>
      <c r="S37" s="98">
        <v>2078</v>
      </c>
      <c r="T37" s="98"/>
    </row>
    <row r="38" spans="1:20" ht="12" customHeight="1" x14ac:dyDescent="0.25">
      <c r="A38" s="74">
        <v>27</v>
      </c>
      <c r="B38" s="75">
        <v>22049227</v>
      </c>
      <c r="C38" s="75" t="s">
        <v>369</v>
      </c>
      <c r="D38" s="29" t="s">
        <v>370</v>
      </c>
      <c r="E38" s="30" t="s">
        <v>34</v>
      </c>
      <c r="F38" s="74">
        <v>1020</v>
      </c>
      <c r="G38" s="75">
        <v>2713932</v>
      </c>
      <c r="H38" s="76" t="s">
        <v>371</v>
      </c>
      <c r="I38" s="75" t="s">
        <v>318</v>
      </c>
      <c r="J38" s="83" t="s">
        <v>37</v>
      </c>
      <c r="K38" s="84">
        <v>36192</v>
      </c>
      <c r="L38" s="84">
        <v>36311</v>
      </c>
      <c r="M38" s="83">
        <f t="shared" si="0"/>
        <v>1999</v>
      </c>
      <c r="N38" s="83">
        <v>400</v>
      </c>
      <c r="O38" s="85" t="s">
        <v>38</v>
      </c>
      <c r="P38" s="85" t="s">
        <v>39</v>
      </c>
      <c r="Q38" s="86">
        <f t="shared" si="2"/>
        <v>2019</v>
      </c>
      <c r="R38" s="86" t="s">
        <v>40</v>
      </c>
      <c r="S38" s="98">
        <v>2078</v>
      </c>
      <c r="T38" s="98"/>
    </row>
    <row r="39" spans="1:20" ht="12" customHeight="1" x14ac:dyDescent="0.25">
      <c r="A39" s="74">
        <v>28</v>
      </c>
      <c r="B39" s="75">
        <v>22049228</v>
      </c>
      <c r="C39" s="75" t="s">
        <v>369</v>
      </c>
      <c r="D39" s="29" t="s">
        <v>370</v>
      </c>
      <c r="E39" s="30" t="s">
        <v>34</v>
      </c>
      <c r="F39" s="74">
        <v>1020</v>
      </c>
      <c r="G39" s="75">
        <v>2713932</v>
      </c>
      <c r="H39" s="76" t="s">
        <v>371</v>
      </c>
      <c r="I39" s="75" t="s">
        <v>599</v>
      </c>
      <c r="J39" s="83" t="s">
        <v>37</v>
      </c>
      <c r="K39" s="84">
        <v>36424</v>
      </c>
      <c r="L39" s="84">
        <v>36459</v>
      </c>
      <c r="M39" s="83">
        <f t="shared" si="0"/>
        <v>1999</v>
      </c>
      <c r="N39" s="83">
        <v>250</v>
      </c>
      <c r="O39" s="85" t="s">
        <v>38</v>
      </c>
      <c r="P39" s="85" t="s">
        <v>39</v>
      </c>
      <c r="Q39" s="86">
        <f t="shared" si="2"/>
        <v>2019</v>
      </c>
      <c r="R39" s="86" t="s">
        <v>40</v>
      </c>
      <c r="S39" s="98">
        <v>2078</v>
      </c>
      <c r="T39" s="98"/>
    </row>
    <row r="40" spans="1:20" ht="12" customHeight="1" x14ac:dyDescent="0.25">
      <c r="A40" s="74">
        <v>29</v>
      </c>
      <c r="B40" s="75">
        <v>22049229</v>
      </c>
      <c r="C40" s="75" t="s">
        <v>369</v>
      </c>
      <c r="D40" s="29" t="s">
        <v>370</v>
      </c>
      <c r="E40" s="30" t="s">
        <v>34</v>
      </c>
      <c r="F40" s="74">
        <v>1020</v>
      </c>
      <c r="G40" s="75">
        <v>2713932</v>
      </c>
      <c r="H40" s="76" t="s">
        <v>371</v>
      </c>
      <c r="I40" s="75" t="s">
        <v>318</v>
      </c>
      <c r="J40" s="83" t="s">
        <v>37</v>
      </c>
      <c r="K40" s="84">
        <v>36353</v>
      </c>
      <c r="L40" s="84">
        <v>36431</v>
      </c>
      <c r="M40" s="83">
        <f t="shared" si="0"/>
        <v>1999</v>
      </c>
      <c r="N40" s="83">
        <v>390</v>
      </c>
      <c r="O40" s="85" t="s">
        <v>38</v>
      </c>
      <c r="P40" s="85" t="s">
        <v>39</v>
      </c>
      <c r="Q40" s="86">
        <f t="shared" si="2"/>
        <v>2019</v>
      </c>
      <c r="R40" s="86" t="s">
        <v>40</v>
      </c>
      <c r="S40" s="98">
        <v>2078</v>
      </c>
      <c r="T40" s="98"/>
    </row>
    <row r="41" spans="1:20" ht="12" customHeight="1" x14ac:dyDescent="0.25">
      <c r="A41" s="74">
        <v>30</v>
      </c>
      <c r="B41" s="75">
        <v>22058590</v>
      </c>
      <c r="C41" s="75" t="s">
        <v>369</v>
      </c>
      <c r="D41" s="29" t="s">
        <v>370</v>
      </c>
      <c r="E41" s="30" t="s">
        <v>95</v>
      </c>
      <c r="F41" s="74">
        <v>1020</v>
      </c>
      <c r="G41" s="75">
        <v>2716333</v>
      </c>
      <c r="H41" s="74">
        <v>1100</v>
      </c>
      <c r="I41" s="75" t="s">
        <v>600</v>
      </c>
      <c r="J41" s="83" t="s">
        <v>37</v>
      </c>
      <c r="K41" s="84">
        <v>36290</v>
      </c>
      <c r="L41" s="84">
        <v>36301</v>
      </c>
      <c r="M41" s="83">
        <f t="shared" si="0"/>
        <v>1999</v>
      </c>
      <c r="N41" s="83">
        <v>4</v>
      </c>
      <c r="O41" s="85" t="s">
        <v>38</v>
      </c>
      <c r="P41" s="85" t="s">
        <v>39</v>
      </c>
      <c r="Q41" s="86">
        <f t="shared" si="2"/>
        <v>2019</v>
      </c>
      <c r="R41" s="86" t="s">
        <v>40</v>
      </c>
      <c r="S41" s="98">
        <v>2078</v>
      </c>
      <c r="T41" s="98"/>
    </row>
    <row r="42" spans="1:20" ht="12" customHeight="1" x14ac:dyDescent="0.25">
      <c r="A42" s="74">
        <v>31</v>
      </c>
      <c r="B42" s="75">
        <v>22055258</v>
      </c>
      <c r="C42" s="75" t="s">
        <v>369</v>
      </c>
      <c r="D42" s="29" t="s">
        <v>370</v>
      </c>
      <c r="E42" s="30" t="s">
        <v>95</v>
      </c>
      <c r="F42" s="74">
        <v>1020</v>
      </c>
      <c r="G42" s="75">
        <v>2714050</v>
      </c>
      <c r="H42" s="74">
        <v>1100</v>
      </c>
      <c r="I42" s="75" t="s">
        <v>601</v>
      </c>
      <c r="J42" s="83" t="s">
        <v>37</v>
      </c>
      <c r="K42" s="84">
        <v>36174</v>
      </c>
      <c r="L42" s="84">
        <v>36374</v>
      </c>
      <c r="M42" s="83">
        <f t="shared" si="0"/>
        <v>1999</v>
      </c>
      <c r="N42" s="83">
        <v>200</v>
      </c>
      <c r="O42" s="85" t="s">
        <v>38</v>
      </c>
      <c r="P42" s="85" t="s">
        <v>39</v>
      </c>
      <c r="Q42" s="86">
        <f t="shared" si="2"/>
        <v>2019</v>
      </c>
      <c r="R42" s="86" t="s">
        <v>40</v>
      </c>
      <c r="S42" s="98">
        <v>2078</v>
      </c>
      <c r="T42" s="98"/>
    </row>
    <row r="43" spans="1:20" ht="12" customHeight="1" x14ac:dyDescent="0.25">
      <c r="A43" s="74">
        <v>32</v>
      </c>
      <c r="B43" s="75">
        <v>22055259</v>
      </c>
      <c r="C43" s="75" t="s">
        <v>369</v>
      </c>
      <c r="D43" s="29" t="s">
        <v>370</v>
      </c>
      <c r="E43" s="30" t="s">
        <v>95</v>
      </c>
      <c r="F43" s="74">
        <v>1020</v>
      </c>
      <c r="G43" s="75">
        <v>2714050</v>
      </c>
      <c r="H43" s="74">
        <v>1100</v>
      </c>
      <c r="I43" s="75" t="s">
        <v>601</v>
      </c>
      <c r="J43" s="83" t="s">
        <v>37</v>
      </c>
      <c r="K43" s="84">
        <v>36374</v>
      </c>
      <c r="L43" s="84">
        <v>36452</v>
      </c>
      <c r="M43" s="83">
        <f t="shared" si="0"/>
        <v>1999</v>
      </c>
      <c r="N43" s="83">
        <v>150</v>
      </c>
      <c r="O43" s="85" t="s">
        <v>38</v>
      </c>
      <c r="P43" s="85" t="s">
        <v>39</v>
      </c>
      <c r="Q43" s="86">
        <f t="shared" si="2"/>
        <v>2019</v>
      </c>
      <c r="R43" s="86" t="s">
        <v>40</v>
      </c>
      <c r="S43" s="98">
        <v>2078</v>
      </c>
      <c r="T43" s="98"/>
    </row>
    <row r="44" spans="1:20" ht="12" customHeight="1" x14ac:dyDescent="0.25">
      <c r="A44" s="74">
        <v>33</v>
      </c>
      <c r="B44" s="75">
        <v>22055260</v>
      </c>
      <c r="C44" s="75" t="s">
        <v>369</v>
      </c>
      <c r="D44" s="29" t="s">
        <v>370</v>
      </c>
      <c r="E44" s="30" t="s">
        <v>95</v>
      </c>
      <c r="F44" s="74">
        <v>1020</v>
      </c>
      <c r="G44" s="75">
        <v>2714050</v>
      </c>
      <c r="H44" s="74">
        <v>1100</v>
      </c>
      <c r="I44" s="75" t="s">
        <v>137</v>
      </c>
      <c r="J44" s="83" t="s">
        <v>37</v>
      </c>
      <c r="K44" s="84">
        <v>36168</v>
      </c>
      <c r="L44" s="84">
        <v>36459</v>
      </c>
      <c r="M44" s="83">
        <f t="shared" si="0"/>
        <v>1999</v>
      </c>
      <c r="N44" s="83">
        <v>250</v>
      </c>
      <c r="O44" s="85" t="s">
        <v>38</v>
      </c>
      <c r="P44" s="85" t="s">
        <v>39</v>
      </c>
      <c r="Q44" s="86">
        <f t="shared" si="2"/>
        <v>2019</v>
      </c>
      <c r="R44" s="86" t="s">
        <v>40</v>
      </c>
      <c r="S44" s="98">
        <v>2078</v>
      </c>
      <c r="T44" s="98"/>
    </row>
    <row r="45" spans="1:20" ht="12" customHeight="1" x14ac:dyDescent="0.25">
      <c r="A45" s="74">
        <v>34</v>
      </c>
      <c r="B45" s="75">
        <v>22107914</v>
      </c>
      <c r="C45" s="75" t="s">
        <v>369</v>
      </c>
      <c r="D45" s="29" t="s">
        <v>584</v>
      </c>
      <c r="E45" s="30" t="s">
        <v>334</v>
      </c>
      <c r="F45" s="74">
        <v>1200</v>
      </c>
      <c r="G45" s="75">
        <v>2715298</v>
      </c>
      <c r="H45" s="76" t="s">
        <v>602</v>
      </c>
      <c r="I45" s="75" t="s">
        <v>603</v>
      </c>
      <c r="J45" s="83" t="s">
        <v>37</v>
      </c>
      <c r="K45" s="84">
        <v>36305</v>
      </c>
      <c r="L45" s="84">
        <v>36305</v>
      </c>
      <c r="M45" s="83">
        <f t="shared" si="0"/>
        <v>1999</v>
      </c>
      <c r="N45" s="83">
        <v>5</v>
      </c>
      <c r="O45" s="85" t="s">
        <v>38</v>
      </c>
      <c r="P45" s="85" t="s">
        <v>39</v>
      </c>
      <c r="Q45" s="86">
        <f>SUM(M45+10)</f>
        <v>2009</v>
      </c>
      <c r="R45" s="86" t="s">
        <v>40</v>
      </c>
      <c r="S45" s="98">
        <v>2078</v>
      </c>
      <c r="T45" s="98"/>
    </row>
    <row r="46" spans="1:20" ht="12" customHeight="1" x14ac:dyDescent="0.25">
      <c r="A46" s="74">
        <v>35</v>
      </c>
      <c r="B46" s="75">
        <v>22107916</v>
      </c>
      <c r="C46" s="75" t="s">
        <v>369</v>
      </c>
      <c r="D46" s="75" t="s">
        <v>373</v>
      </c>
      <c r="E46" s="75" t="s">
        <v>128</v>
      </c>
      <c r="F46" s="74">
        <v>1110</v>
      </c>
      <c r="G46" s="75">
        <v>2715298</v>
      </c>
      <c r="H46" s="74">
        <v>3502</v>
      </c>
      <c r="I46" s="75" t="s">
        <v>604</v>
      </c>
      <c r="J46" s="83" t="s">
        <v>37</v>
      </c>
      <c r="K46" s="84">
        <v>36255</v>
      </c>
      <c r="L46" s="84">
        <v>36291</v>
      </c>
      <c r="M46" s="83">
        <f t="shared" si="0"/>
        <v>1999</v>
      </c>
      <c r="N46" s="83">
        <v>150</v>
      </c>
      <c r="O46" s="85" t="s">
        <v>38</v>
      </c>
      <c r="P46" s="85" t="s">
        <v>39</v>
      </c>
      <c r="Q46" s="86">
        <f>SUM(M46+10)</f>
        <v>2009</v>
      </c>
      <c r="R46" s="86" t="s">
        <v>40</v>
      </c>
      <c r="S46" s="98">
        <v>2078</v>
      </c>
      <c r="T46" s="98"/>
    </row>
    <row r="47" spans="1:20" ht="12" customHeight="1" x14ac:dyDescent="0.25">
      <c r="A47" s="74">
        <v>36</v>
      </c>
      <c r="B47" s="75">
        <v>22071710</v>
      </c>
      <c r="C47" s="75" t="s">
        <v>369</v>
      </c>
      <c r="D47" s="29" t="s">
        <v>370</v>
      </c>
      <c r="E47" s="30" t="s">
        <v>34</v>
      </c>
      <c r="F47" s="74">
        <v>1020</v>
      </c>
      <c r="G47" s="75">
        <v>2715298</v>
      </c>
      <c r="H47" s="76" t="s">
        <v>371</v>
      </c>
      <c r="I47" s="75" t="s">
        <v>605</v>
      </c>
      <c r="J47" s="83" t="s">
        <v>37</v>
      </c>
      <c r="K47" s="84">
        <v>36172</v>
      </c>
      <c r="L47" s="84">
        <v>36487</v>
      </c>
      <c r="M47" s="83">
        <f t="shared" si="0"/>
        <v>1999</v>
      </c>
      <c r="N47" s="83">
        <v>240</v>
      </c>
      <c r="O47" s="85" t="s">
        <v>38</v>
      </c>
      <c r="P47" s="85" t="s">
        <v>39</v>
      </c>
      <c r="Q47" s="86">
        <f>SUM(M47+20)</f>
        <v>2019</v>
      </c>
      <c r="R47" s="86" t="s">
        <v>40</v>
      </c>
      <c r="S47" s="98">
        <v>2078</v>
      </c>
      <c r="T47" s="98"/>
    </row>
    <row r="48" spans="1:20" ht="12" customHeight="1" x14ac:dyDescent="0.25">
      <c r="A48" s="74">
        <v>37</v>
      </c>
      <c r="B48" s="75">
        <v>22062632</v>
      </c>
      <c r="C48" s="75" t="s">
        <v>369</v>
      </c>
      <c r="D48" s="29" t="s">
        <v>113</v>
      </c>
      <c r="E48" s="30" t="s">
        <v>606</v>
      </c>
      <c r="F48" s="74">
        <v>1010</v>
      </c>
      <c r="G48" s="75">
        <v>2735095</v>
      </c>
      <c r="H48" s="76">
        <v>3203</v>
      </c>
      <c r="I48" s="75" t="s">
        <v>607</v>
      </c>
      <c r="J48" s="83" t="s">
        <v>37</v>
      </c>
      <c r="K48" s="84">
        <v>36402</v>
      </c>
      <c r="L48" s="84">
        <v>36402</v>
      </c>
      <c r="M48" s="83">
        <f t="shared" si="0"/>
        <v>1999</v>
      </c>
      <c r="N48" s="83">
        <v>7</v>
      </c>
      <c r="O48" s="85" t="s">
        <v>38</v>
      </c>
      <c r="P48" s="85" t="s">
        <v>39</v>
      </c>
      <c r="Q48" s="86">
        <f>SUM(M48+20)</f>
        <v>2019</v>
      </c>
      <c r="R48" s="86" t="s">
        <v>40</v>
      </c>
      <c r="S48" s="98">
        <v>2078</v>
      </c>
      <c r="T48" s="98"/>
    </row>
    <row r="49" spans="1:20" ht="12" customHeight="1" x14ac:dyDescent="0.25">
      <c r="A49" s="74">
        <v>38</v>
      </c>
      <c r="B49" s="75">
        <v>22062638</v>
      </c>
      <c r="C49" s="75" t="s">
        <v>369</v>
      </c>
      <c r="D49" s="29" t="s">
        <v>113</v>
      </c>
      <c r="E49" s="30" t="s">
        <v>138</v>
      </c>
      <c r="F49" s="74">
        <v>1010</v>
      </c>
      <c r="G49" s="75">
        <v>2735095</v>
      </c>
      <c r="H49" s="74">
        <v>1205</v>
      </c>
      <c r="I49" s="75" t="s">
        <v>608</v>
      </c>
      <c r="J49" s="83" t="s">
        <v>37</v>
      </c>
      <c r="K49" s="84">
        <v>36392</v>
      </c>
      <c r="L49" s="84">
        <v>36402</v>
      </c>
      <c r="M49" s="83">
        <f t="shared" si="0"/>
        <v>1999</v>
      </c>
      <c r="N49" s="83">
        <v>4</v>
      </c>
      <c r="O49" s="85" t="s">
        <v>38</v>
      </c>
      <c r="P49" s="85" t="s">
        <v>39</v>
      </c>
      <c r="Q49" s="86">
        <f>SUM(M49+20)</f>
        <v>2019</v>
      </c>
      <c r="R49" s="86" t="s">
        <v>60</v>
      </c>
      <c r="S49" s="98">
        <v>2078</v>
      </c>
      <c r="T49" s="98"/>
    </row>
    <row r="50" spans="1:20" ht="12" customHeight="1" x14ac:dyDescent="0.25">
      <c r="A50" s="74">
        <v>39</v>
      </c>
      <c r="B50" s="75">
        <v>22082355</v>
      </c>
      <c r="C50" s="75" t="s">
        <v>369</v>
      </c>
      <c r="D50" s="29" t="s">
        <v>370</v>
      </c>
      <c r="E50" s="30" t="s">
        <v>109</v>
      </c>
      <c r="F50" s="74">
        <v>1020</v>
      </c>
      <c r="G50" s="75">
        <v>2715352</v>
      </c>
      <c r="H50" s="74">
        <v>1503</v>
      </c>
      <c r="I50" s="75" t="s">
        <v>609</v>
      </c>
      <c r="J50" s="83" t="s">
        <v>37</v>
      </c>
      <c r="K50" s="84">
        <v>36201</v>
      </c>
      <c r="L50" s="84">
        <v>36362</v>
      </c>
      <c r="M50" s="83">
        <f t="shared" si="0"/>
        <v>1999</v>
      </c>
      <c r="N50" s="83">
        <v>270</v>
      </c>
      <c r="O50" s="85" t="s">
        <v>38</v>
      </c>
      <c r="P50" s="85" t="s">
        <v>39</v>
      </c>
      <c r="Q50" s="86">
        <f>SUM(M50+10)</f>
        <v>2009</v>
      </c>
      <c r="R50" s="86" t="s">
        <v>40</v>
      </c>
      <c r="S50" s="98">
        <v>2078</v>
      </c>
      <c r="T50" s="98"/>
    </row>
    <row r="51" spans="1:20" ht="12" customHeight="1" x14ac:dyDescent="0.25">
      <c r="A51" s="74">
        <v>40</v>
      </c>
      <c r="B51" s="75">
        <v>22063062</v>
      </c>
      <c r="C51" s="75" t="s">
        <v>369</v>
      </c>
      <c r="D51" s="29" t="s">
        <v>373</v>
      </c>
      <c r="E51" s="30" t="s">
        <v>131</v>
      </c>
      <c r="F51" s="74">
        <v>1110</v>
      </c>
      <c r="G51" s="75">
        <v>2714316</v>
      </c>
      <c r="H51" s="76" t="s">
        <v>132</v>
      </c>
      <c r="I51" s="75" t="s">
        <v>610</v>
      </c>
      <c r="J51" s="83" t="s">
        <v>37</v>
      </c>
      <c r="K51" s="84">
        <v>35107</v>
      </c>
      <c r="L51" s="84">
        <v>36460</v>
      </c>
      <c r="M51" s="83">
        <f t="shared" si="0"/>
        <v>1999</v>
      </c>
      <c r="N51" s="83">
        <v>170</v>
      </c>
      <c r="O51" s="85" t="s">
        <v>38</v>
      </c>
      <c r="P51" s="85" t="s">
        <v>39</v>
      </c>
      <c r="Q51" s="86">
        <f>SUM(M51+10)</f>
        <v>2009</v>
      </c>
      <c r="R51" s="86" t="s">
        <v>40</v>
      </c>
      <c r="S51" s="98">
        <v>2078</v>
      </c>
      <c r="T51" s="98"/>
    </row>
    <row r="52" spans="1:20" ht="12" customHeight="1" x14ac:dyDescent="0.25">
      <c r="A52" s="74">
        <v>41</v>
      </c>
      <c r="B52" s="75">
        <v>22053983</v>
      </c>
      <c r="C52" s="75" t="s">
        <v>369</v>
      </c>
      <c r="D52" s="29" t="s">
        <v>370</v>
      </c>
      <c r="E52" s="30" t="s">
        <v>95</v>
      </c>
      <c r="F52" s="74">
        <v>1020</v>
      </c>
      <c r="G52" s="75">
        <v>2726283</v>
      </c>
      <c r="H52" s="74">
        <v>1100</v>
      </c>
      <c r="I52" s="75" t="s">
        <v>601</v>
      </c>
      <c r="J52" s="83" t="s">
        <v>37</v>
      </c>
      <c r="K52" s="84">
        <v>36075</v>
      </c>
      <c r="L52" s="84">
        <v>36336</v>
      </c>
      <c r="M52" s="83">
        <f t="shared" si="0"/>
        <v>1999</v>
      </c>
      <c r="N52" s="83">
        <v>16</v>
      </c>
      <c r="O52" s="85" t="s">
        <v>38</v>
      </c>
      <c r="P52" s="85" t="s">
        <v>39</v>
      </c>
      <c r="Q52" s="86">
        <f>SUM(M52+20)</f>
        <v>2019</v>
      </c>
      <c r="R52" s="86" t="s">
        <v>40</v>
      </c>
      <c r="S52" s="98">
        <v>2078</v>
      </c>
      <c r="T52" s="98"/>
    </row>
    <row r="53" spans="1:20" ht="12" customHeight="1" x14ac:dyDescent="0.25">
      <c r="A53" s="74">
        <v>42</v>
      </c>
      <c r="B53" s="75">
        <v>22098098</v>
      </c>
      <c r="C53" s="75" t="s">
        <v>369</v>
      </c>
      <c r="D53" s="29" t="s">
        <v>113</v>
      </c>
      <c r="E53" s="30" t="s">
        <v>138</v>
      </c>
      <c r="F53" s="74">
        <v>1010</v>
      </c>
      <c r="G53" s="75">
        <v>2760148</v>
      </c>
      <c r="H53" s="74">
        <v>1205</v>
      </c>
      <c r="I53" s="75" t="s">
        <v>611</v>
      </c>
      <c r="J53" s="83" t="s">
        <v>612</v>
      </c>
      <c r="K53" s="84">
        <v>36553</v>
      </c>
      <c r="L53" s="84">
        <v>36558</v>
      </c>
      <c r="M53" s="83">
        <f t="shared" si="0"/>
        <v>2000</v>
      </c>
      <c r="N53" s="83">
        <v>46</v>
      </c>
      <c r="O53" s="85" t="s">
        <v>38</v>
      </c>
      <c r="P53" s="85" t="s">
        <v>39</v>
      </c>
      <c r="Q53" s="86">
        <f>SUM(M53+20)</f>
        <v>2020</v>
      </c>
      <c r="R53" s="86" t="s">
        <v>60</v>
      </c>
      <c r="S53" s="98">
        <v>2078</v>
      </c>
      <c r="T53" s="98"/>
    </row>
    <row r="54" spans="1:20" ht="12" customHeight="1" x14ac:dyDescent="0.25">
      <c r="A54" s="74">
        <v>43</v>
      </c>
      <c r="B54" s="75">
        <v>22071267</v>
      </c>
      <c r="C54" s="75" t="s">
        <v>369</v>
      </c>
      <c r="D54" s="29" t="s">
        <v>370</v>
      </c>
      <c r="E54" s="30" t="s">
        <v>95</v>
      </c>
      <c r="F54" s="74">
        <v>1020</v>
      </c>
      <c r="G54" s="77">
        <v>2715097</v>
      </c>
      <c r="H54" s="74">
        <v>1100</v>
      </c>
      <c r="I54" s="75" t="s">
        <v>613</v>
      </c>
      <c r="J54" s="83" t="s">
        <v>37</v>
      </c>
      <c r="K54" s="84">
        <v>36377</v>
      </c>
      <c r="L54" s="84">
        <v>36404</v>
      </c>
      <c r="M54" s="83">
        <f t="shared" si="0"/>
        <v>1999</v>
      </c>
      <c r="N54" s="83">
        <v>160</v>
      </c>
      <c r="O54" s="85" t="s">
        <v>38</v>
      </c>
      <c r="P54" s="85" t="s">
        <v>39</v>
      </c>
      <c r="Q54" s="86">
        <f>SUM(M54+20)</f>
        <v>2019</v>
      </c>
      <c r="R54" s="86" t="s">
        <v>40</v>
      </c>
      <c r="S54" s="98">
        <v>2078</v>
      </c>
      <c r="T54" s="98"/>
    </row>
    <row r="55" spans="1:20" ht="12" customHeight="1" x14ac:dyDescent="0.25">
      <c r="A55" s="74">
        <v>44</v>
      </c>
      <c r="B55" s="75">
        <v>22071269</v>
      </c>
      <c r="C55" s="75" t="s">
        <v>369</v>
      </c>
      <c r="D55" s="29" t="s">
        <v>370</v>
      </c>
      <c r="E55" s="30" t="s">
        <v>95</v>
      </c>
      <c r="F55" s="74">
        <v>1020</v>
      </c>
      <c r="G55" s="75">
        <v>2715097</v>
      </c>
      <c r="H55" s="74">
        <v>1100</v>
      </c>
      <c r="I55" s="75" t="s">
        <v>613</v>
      </c>
      <c r="J55" s="83" t="s">
        <v>37</v>
      </c>
      <c r="K55" s="84">
        <v>36405</v>
      </c>
      <c r="L55" s="84">
        <v>36432</v>
      </c>
      <c r="M55" s="83">
        <f t="shared" si="0"/>
        <v>1999</v>
      </c>
      <c r="N55" s="83">
        <v>180</v>
      </c>
      <c r="O55" s="85" t="s">
        <v>38</v>
      </c>
      <c r="P55" s="85" t="s">
        <v>39</v>
      </c>
      <c r="Q55" s="86">
        <f>SUM(M55+20)</f>
        <v>2019</v>
      </c>
      <c r="R55" s="86" t="s">
        <v>40</v>
      </c>
      <c r="S55" s="98">
        <v>2078</v>
      </c>
      <c r="T55" s="98"/>
    </row>
    <row r="56" spans="1:20" ht="12" customHeight="1" x14ac:dyDescent="0.25">
      <c r="A56" s="74">
        <v>45</v>
      </c>
      <c r="B56" s="75">
        <v>22071272</v>
      </c>
      <c r="C56" s="75" t="s">
        <v>369</v>
      </c>
      <c r="D56" s="29" t="s">
        <v>370</v>
      </c>
      <c r="E56" s="30" t="s">
        <v>95</v>
      </c>
      <c r="F56" s="74">
        <v>1020</v>
      </c>
      <c r="G56" s="75">
        <v>2715097</v>
      </c>
      <c r="H56" s="74">
        <v>1100</v>
      </c>
      <c r="I56" s="75" t="s">
        <v>613</v>
      </c>
      <c r="J56" s="83" t="s">
        <v>37</v>
      </c>
      <c r="K56" s="84">
        <v>36432</v>
      </c>
      <c r="L56" s="84">
        <v>36473</v>
      </c>
      <c r="M56" s="83">
        <f t="shared" si="0"/>
        <v>1999</v>
      </c>
      <c r="N56" s="83">
        <v>120</v>
      </c>
      <c r="O56" s="85" t="s">
        <v>38</v>
      </c>
      <c r="P56" s="85" t="s">
        <v>39</v>
      </c>
      <c r="Q56" s="86">
        <f>SUM(M56+20)</f>
        <v>2019</v>
      </c>
      <c r="R56" s="86" t="s">
        <v>40</v>
      </c>
      <c r="S56" s="98">
        <v>2078</v>
      </c>
      <c r="T56" s="98"/>
    </row>
    <row r="57" spans="1:20" ht="12" customHeight="1" x14ac:dyDescent="0.25">
      <c r="A57" s="74">
        <v>46</v>
      </c>
      <c r="B57" s="75">
        <v>22092806</v>
      </c>
      <c r="C57" s="75" t="s">
        <v>369</v>
      </c>
      <c r="D57" s="29" t="s">
        <v>219</v>
      </c>
      <c r="E57" s="30" t="s">
        <v>220</v>
      </c>
      <c r="F57" s="74">
        <v>1031</v>
      </c>
      <c r="G57" s="75">
        <v>2715352</v>
      </c>
      <c r="H57" s="74">
        <v>3506</v>
      </c>
      <c r="I57" s="75" t="s">
        <v>474</v>
      </c>
      <c r="J57" s="83" t="s">
        <v>37</v>
      </c>
      <c r="K57" s="84">
        <v>33312</v>
      </c>
      <c r="L57" s="84">
        <v>35429</v>
      </c>
      <c r="M57" s="83">
        <f t="shared" si="0"/>
        <v>1996</v>
      </c>
      <c r="N57" s="83">
        <v>170</v>
      </c>
      <c r="O57" s="85" t="s">
        <v>38</v>
      </c>
      <c r="P57" s="85" t="s">
        <v>39</v>
      </c>
      <c r="Q57" s="86">
        <v>2010</v>
      </c>
      <c r="R57" s="86" t="s">
        <v>40</v>
      </c>
      <c r="S57" s="98">
        <v>2078</v>
      </c>
      <c r="T57" s="98"/>
    </row>
    <row r="58" spans="1:20" ht="12" customHeight="1" x14ac:dyDescent="0.25">
      <c r="A58" s="74">
        <v>47</v>
      </c>
      <c r="B58" s="75">
        <v>22049220</v>
      </c>
      <c r="C58" s="75" t="s">
        <v>369</v>
      </c>
      <c r="D58" s="29" t="s">
        <v>370</v>
      </c>
      <c r="E58" s="30" t="s">
        <v>34</v>
      </c>
      <c r="F58" s="74">
        <v>1020</v>
      </c>
      <c r="G58" s="75">
        <v>2713931</v>
      </c>
      <c r="H58" s="76" t="s">
        <v>371</v>
      </c>
      <c r="I58" s="75" t="s">
        <v>614</v>
      </c>
      <c r="J58" s="83" t="s">
        <v>37</v>
      </c>
      <c r="K58" s="84">
        <v>36493</v>
      </c>
      <c r="L58" s="84">
        <v>36524</v>
      </c>
      <c r="M58" s="83">
        <f t="shared" si="0"/>
        <v>1999</v>
      </c>
      <c r="N58" s="83">
        <v>380</v>
      </c>
      <c r="O58" s="85" t="s">
        <v>38</v>
      </c>
      <c r="P58" s="85" t="s">
        <v>39</v>
      </c>
      <c r="Q58" s="86">
        <f>SUM(M58+20)</f>
        <v>2019</v>
      </c>
      <c r="R58" s="86" t="s">
        <v>40</v>
      </c>
      <c r="S58" s="98">
        <v>2078</v>
      </c>
      <c r="T58" s="98"/>
    </row>
    <row r="59" spans="1:20" ht="12" customHeight="1" x14ac:dyDescent="0.25">
      <c r="A59" s="74">
        <v>48</v>
      </c>
      <c r="B59" s="75">
        <v>22090608</v>
      </c>
      <c r="C59" s="75" t="s">
        <v>369</v>
      </c>
      <c r="D59" s="29" t="s">
        <v>219</v>
      </c>
      <c r="E59" s="30" t="s">
        <v>339</v>
      </c>
      <c r="F59" s="74">
        <v>1031</v>
      </c>
      <c r="G59" s="75">
        <v>2712734</v>
      </c>
      <c r="H59" s="76" t="s">
        <v>340</v>
      </c>
      <c r="I59" s="75" t="s">
        <v>615</v>
      </c>
      <c r="J59" s="83" t="s">
        <v>37</v>
      </c>
      <c r="K59" s="84">
        <v>36164</v>
      </c>
      <c r="L59" s="84">
        <v>36340</v>
      </c>
      <c r="M59" s="83">
        <f t="shared" si="0"/>
        <v>1999</v>
      </c>
      <c r="N59" s="83">
        <v>83</v>
      </c>
      <c r="O59" s="85" t="s">
        <v>38</v>
      </c>
      <c r="P59" s="85" t="s">
        <v>39</v>
      </c>
      <c r="Q59" s="86">
        <v>2009</v>
      </c>
      <c r="R59" s="86" t="s">
        <v>40</v>
      </c>
      <c r="S59" s="98">
        <v>2078</v>
      </c>
      <c r="T59" s="98"/>
    </row>
    <row r="60" spans="1:20" ht="12" customHeight="1" x14ac:dyDescent="0.25">
      <c r="A60" s="74">
        <v>49</v>
      </c>
      <c r="B60" s="75">
        <v>22061584</v>
      </c>
      <c r="C60" s="75" t="s">
        <v>369</v>
      </c>
      <c r="D60" s="29" t="s">
        <v>370</v>
      </c>
      <c r="E60" s="33" t="s">
        <v>63</v>
      </c>
      <c r="F60" s="74">
        <v>1020</v>
      </c>
      <c r="G60" s="75">
        <v>2715140</v>
      </c>
      <c r="H60" s="76" t="s">
        <v>586</v>
      </c>
      <c r="I60" s="75" t="s">
        <v>203</v>
      </c>
      <c r="J60" s="83" t="s">
        <v>37</v>
      </c>
      <c r="K60" s="84">
        <v>36353</v>
      </c>
      <c r="L60" s="84">
        <v>36490</v>
      </c>
      <c r="M60" s="83">
        <f t="shared" si="0"/>
        <v>1999</v>
      </c>
      <c r="N60" s="83">
        <v>180</v>
      </c>
      <c r="O60" s="85" t="s">
        <v>38</v>
      </c>
      <c r="P60" s="85" t="s">
        <v>39</v>
      </c>
      <c r="Q60" s="86">
        <f t="shared" ref="Q60:Q68" si="3">SUM(M60+20)</f>
        <v>2019</v>
      </c>
      <c r="R60" s="86" t="s">
        <v>40</v>
      </c>
      <c r="S60" s="98">
        <v>2078</v>
      </c>
      <c r="T60" s="98"/>
    </row>
    <row r="61" spans="1:20" ht="12" customHeight="1" x14ac:dyDescent="0.25">
      <c r="A61" s="74">
        <v>50</v>
      </c>
      <c r="B61" s="75">
        <v>22049196</v>
      </c>
      <c r="C61" s="75" t="s">
        <v>369</v>
      </c>
      <c r="D61" s="29" t="s">
        <v>370</v>
      </c>
      <c r="E61" s="33" t="s">
        <v>63</v>
      </c>
      <c r="F61" s="74">
        <v>1020</v>
      </c>
      <c r="G61" s="75">
        <v>2713929</v>
      </c>
      <c r="H61" s="76" t="s">
        <v>371</v>
      </c>
      <c r="I61" s="75" t="s">
        <v>98</v>
      </c>
      <c r="J61" s="83" t="s">
        <v>37</v>
      </c>
      <c r="K61" s="84">
        <v>36419</v>
      </c>
      <c r="L61" s="84">
        <v>36432</v>
      </c>
      <c r="M61" s="83">
        <f t="shared" si="0"/>
        <v>1999</v>
      </c>
      <c r="N61" s="83">
        <v>250</v>
      </c>
      <c r="O61" s="85" t="s">
        <v>38</v>
      </c>
      <c r="P61" s="85" t="s">
        <v>39</v>
      </c>
      <c r="Q61" s="86">
        <f t="shared" si="3"/>
        <v>2019</v>
      </c>
      <c r="R61" s="86" t="s">
        <v>40</v>
      </c>
      <c r="S61" s="98">
        <v>2078</v>
      </c>
      <c r="T61" s="98"/>
    </row>
    <row r="62" spans="1:20" ht="12" customHeight="1" x14ac:dyDescent="0.25">
      <c r="A62" s="74">
        <v>51</v>
      </c>
      <c r="B62" s="75">
        <v>22049197</v>
      </c>
      <c r="C62" s="75" t="s">
        <v>369</v>
      </c>
      <c r="D62" s="29" t="s">
        <v>370</v>
      </c>
      <c r="E62" s="33" t="s">
        <v>63</v>
      </c>
      <c r="F62" s="74">
        <v>1020</v>
      </c>
      <c r="G62" s="75">
        <v>2713929</v>
      </c>
      <c r="H62" s="76" t="s">
        <v>371</v>
      </c>
      <c r="I62" s="75" t="s">
        <v>98</v>
      </c>
      <c r="J62" s="83" t="s">
        <v>37</v>
      </c>
      <c r="K62" s="84">
        <v>36418</v>
      </c>
      <c r="L62" s="84">
        <v>36420</v>
      </c>
      <c r="M62" s="83">
        <f t="shared" si="0"/>
        <v>1999</v>
      </c>
      <c r="N62" s="83">
        <v>400</v>
      </c>
      <c r="O62" s="85" t="s">
        <v>38</v>
      </c>
      <c r="P62" s="85" t="s">
        <v>39</v>
      </c>
      <c r="Q62" s="86">
        <f t="shared" si="3"/>
        <v>2019</v>
      </c>
      <c r="R62" s="86" t="s">
        <v>40</v>
      </c>
      <c r="S62" s="98">
        <v>2078</v>
      </c>
      <c r="T62" s="98"/>
    </row>
    <row r="63" spans="1:20" ht="12" customHeight="1" x14ac:dyDescent="0.25">
      <c r="A63" s="74">
        <v>52</v>
      </c>
      <c r="B63" s="75">
        <v>22049198</v>
      </c>
      <c r="C63" s="75" t="s">
        <v>369</v>
      </c>
      <c r="D63" s="29" t="s">
        <v>370</v>
      </c>
      <c r="E63" s="33" t="s">
        <v>63</v>
      </c>
      <c r="F63" s="74">
        <v>1020</v>
      </c>
      <c r="G63" s="75">
        <v>2713929</v>
      </c>
      <c r="H63" s="76" t="s">
        <v>371</v>
      </c>
      <c r="I63" s="75" t="s">
        <v>98</v>
      </c>
      <c r="J63" s="83" t="s">
        <v>37</v>
      </c>
      <c r="K63" s="84">
        <v>36399</v>
      </c>
      <c r="L63" s="84">
        <v>36406</v>
      </c>
      <c r="M63" s="83">
        <f t="shared" si="0"/>
        <v>1999</v>
      </c>
      <c r="N63" s="83">
        <v>300</v>
      </c>
      <c r="O63" s="85" t="s">
        <v>38</v>
      </c>
      <c r="P63" s="85" t="s">
        <v>39</v>
      </c>
      <c r="Q63" s="86">
        <f t="shared" si="3"/>
        <v>2019</v>
      </c>
      <c r="R63" s="86" t="s">
        <v>40</v>
      </c>
      <c r="S63" s="98">
        <v>2078</v>
      </c>
      <c r="T63" s="98"/>
    </row>
    <row r="64" spans="1:20" ht="12" customHeight="1" x14ac:dyDescent="0.25">
      <c r="A64" s="74">
        <v>53</v>
      </c>
      <c r="B64" s="75">
        <v>22049200</v>
      </c>
      <c r="C64" s="75" t="s">
        <v>369</v>
      </c>
      <c r="D64" s="29" t="s">
        <v>370</v>
      </c>
      <c r="E64" s="33" t="s">
        <v>63</v>
      </c>
      <c r="F64" s="74">
        <v>1020</v>
      </c>
      <c r="G64" s="75">
        <v>2713929</v>
      </c>
      <c r="H64" s="76" t="s">
        <v>371</v>
      </c>
      <c r="I64" s="75" t="s">
        <v>98</v>
      </c>
      <c r="J64" s="83" t="s">
        <v>37</v>
      </c>
      <c r="K64" s="84">
        <v>36403</v>
      </c>
      <c r="L64" s="84">
        <v>36410</v>
      </c>
      <c r="M64" s="83">
        <f t="shared" si="0"/>
        <v>1999</v>
      </c>
      <c r="N64" s="83">
        <v>350</v>
      </c>
      <c r="O64" s="85" t="s">
        <v>38</v>
      </c>
      <c r="P64" s="85" t="s">
        <v>39</v>
      </c>
      <c r="Q64" s="86">
        <f t="shared" si="3"/>
        <v>2019</v>
      </c>
      <c r="R64" s="86" t="s">
        <v>40</v>
      </c>
      <c r="S64" s="98">
        <v>2078</v>
      </c>
      <c r="T64" s="98"/>
    </row>
    <row r="65" spans="1:20" ht="12" customHeight="1" x14ac:dyDescent="0.25">
      <c r="A65" s="74">
        <v>54</v>
      </c>
      <c r="B65" s="75">
        <v>22049201</v>
      </c>
      <c r="C65" s="75" t="s">
        <v>369</v>
      </c>
      <c r="D65" s="29" t="s">
        <v>370</v>
      </c>
      <c r="E65" s="33" t="s">
        <v>63</v>
      </c>
      <c r="F65" s="74">
        <v>1020</v>
      </c>
      <c r="G65" s="75">
        <v>2713929</v>
      </c>
      <c r="H65" s="76" t="s">
        <v>371</v>
      </c>
      <c r="I65" s="75" t="s">
        <v>98</v>
      </c>
      <c r="J65" s="83" t="s">
        <v>37</v>
      </c>
      <c r="K65" s="84">
        <v>36416</v>
      </c>
      <c r="L65" s="84">
        <v>36418</v>
      </c>
      <c r="M65" s="83">
        <f t="shared" si="0"/>
        <v>1999</v>
      </c>
      <c r="N65" s="83">
        <v>300</v>
      </c>
      <c r="O65" s="85" t="s">
        <v>38</v>
      </c>
      <c r="P65" s="85" t="s">
        <v>39</v>
      </c>
      <c r="Q65" s="86">
        <f t="shared" si="3"/>
        <v>2019</v>
      </c>
      <c r="R65" s="86" t="s">
        <v>40</v>
      </c>
      <c r="S65" s="98">
        <v>2078</v>
      </c>
      <c r="T65" s="98"/>
    </row>
    <row r="66" spans="1:20" ht="12" customHeight="1" x14ac:dyDescent="0.25">
      <c r="A66" s="74">
        <v>55</v>
      </c>
      <c r="B66" s="75">
        <v>22049202</v>
      </c>
      <c r="C66" s="75" t="s">
        <v>369</v>
      </c>
      <c r="D66" s="29" t="s">
        <v>370</v>
      </c>
      <c r="E66" s="33" t="s">
        <v>63</v>
      </c>
      <c r="F66" s="74">
        <v>1020</v>
      </c>
      <c r="G66" s="75">
        <v>2713929</v>
      </c>
      <c r="H66" s="76" t="s">
        <v>371</v>
      </c>
      <c r="I66" s="75" t="s">
        <v>98</v>
      </c>
      <c r="J66" s="83" t="s">
        <v>37</v>
      </c>
      <c r="K66" s="84">
        <v>36371</v>
      </c>
      <c r="L66" s="84">
        <v>36416</v>
      </c>
      <c r="M66" s="83">
        <f t="shared" si="0"/>
        <v>1999</v>
      </c>
      <c r="N66" s="83">
        <v>350</v>
      </c>
      <c r="O66" s="85" t="s">
        <v>38</v>
      </c>
      <c r="P66" s="85" t="s">
        <v>39</v>
      </c>
      <c r="Q66" s="86">
        <f t="shared" si="3"/>
        <v>2019</v>
      </c>
      <c r="R66" s="86" t="s">
        <v>40</v>
      </c>
      <c r="S66" s="98">
        <v>2078</v>
      </c>
      <c r="T66" s="98"/>
    </row>
    <row r="67" spans="1:20" ht="12" customHeight="1" x14ac:dyDescent="0.25">
      <c r="A67" s="74">
        <v>56</v>
      </c>
      <c r="B67" s="75">
        <v>22049203</v>
      </c>
      <c r="C67" s="75" t="s">
        <v>369</v>
      </c>
      <c r="D67" s="29" t="s">
        <v>370</v>
      </c>
      <c r="E67" s="33" t="s">
        <v>63</v>
      </c>
      <c r="F67" s="74">
        <v>1020</v>
      </c>
      <c r="G67" s="75">
        <v>2713929</v>
      </c>
      <c r="H67" s="76" t="s">
        <v>371</v>
      </c>
      <c r="I67" s="75" t="s">
        <v>98</v>
      </c>
      <c r="J67" s="83" t="s">
        <v>37</v>
      </c>
      <c r="K67" s="84">
        <v>36417</v>
      </c>
      <c r="L67" s="84">
        <v>36431</v>
      </c>
      <c r="M67" s="83">
        <f t="shared" si="0"/>
        <v>1999</v>
      </c>
      <c r="N67" s="83">
        <v>300</v>
      </c>
      <c r="O67" s="85" t="s">
        <v>38</v>
      </c>
      <c r="P67" s="85" t="s">
        <v>39</v>
      </c>
      <c r="Q67" s="86">
        <f t="shared" si="3"/>
        <v>2019</v>
      </c>
      <c r="R67" s="86" t="s">
        <v>40</v>
      </c>
      <c r="S67" s="98">
        <v>2078</v>
      </c>
      <c r="T67" s="98"/>
    </row>
    <row r="68" spans="1:20" ht="12" customHeight="1" x14ac:dyDescent="0.25">
      <c r="A68" s="74">
        <v>57</v>
      </c>
      <c r="B68" s="75">
        <v>22055322</v>
      </c>
      <c r="C68" s="75" t="s">
        <v>369</v>
      </c>
      <c r="D68" s="29" t="s">
        <v>113</v>
      </c>
      <c r="E68" s="30" t="s">
        <v>606</v>
      </c>
      <c r="F68" s="74">
        <v>1010</v>
      </c>
      <c r="G68" s="75">
        <v>2730853</v>
      </c>
      <c r="H68" s="74">
        <v>3203</v>
      </c>
      <c r="I68" s="75" t="s">
        <v>616</v>
      </c>
      <c r="J68" s="83" t="s">
        <v>37</v>
      </c>
      <c r="K68" s="84">
        <v>36221</v>
      </c>
      <c r="L68" s="84">
        <v>36315</v>
      </c>
      <c r="M68" s="83">
        <f t="shared" si="0"/>
        <v>1999</v>
      </c>
      <c r="N68" s="83">
        <v>150</v>
      </c>
      <c r="O68" s="85" t="s">
        <v>38</v>
      </c>
      <c r="P68" s="85" t="s">
        <v>39</v>
      </c>
      <c r="Q68" s="86">
        <f t="shared" si="3"/>
        <v>2019</v>
      </c>
      <c r="R68" s="86" t="s">
        <v>40</v>
      </c>
      <c r="S68" s="98">
        <v>2078</v>
      </c>
      <c r="T68" s="98"/>
    </row>
    <row r="69" spans="1:20" ht="12" customHeight="1" x14ac:dyDescent="0.25">
      <c r="A69" s="74">
        <v>58</v>
      </c>
      <c r="B69" s="75">
        <v>22107972</v>
      </c>
      <c r="C69" s="75" t="s">
        <v>369</v>
      </c>
      <c r="D69" s="29" t="s">
        <v>373</v>
      </c>
      <c r="E69" s="30" t="s">
        <v>131</v>
      </c>
      <c r="F69" s="74">
        <v>1110</v>
      </c>
      <c r="G69" s="75">
        <v>2714661</v>
      </c>
      <c r="H69" s="76" t="s">
        <v>132</v>
      </c>
      <c r="I69" s="75" t="s">
        <v>617</v>
      </c>
      <c r="J69" s="83" t="s">
        <v>37</v>
      </c>
      <c r="K69" s="84">
        <v>36097</v>
      </c>
      <c r="L69" s="84">
        <v>36419</v>
      </c>
      <c r="M69" s="83">
        <f t="shared" si="0"/>
        <v>1999</v>
      </c>
      <c r="N69" s="83">
        <v>150</v>
      </c>
      <c r="O69" s="85" t="s">
        <v>38</v>
      </c>
      <c r="P69" s="85" t="s">
        <v>39</v>
      </c>
      <c r="Q69" s="86">
        <f>SUM(M69+10)</f>
        <v>2009</v>
      </c>
      <c r="R69" s="86" t="s">
        <v>40</v>
      </c>
      <c r="S69" s="98">
        <v>2078</v>
      </c>
      <c r="T69" s="98"/>
    </row>
    <row r="70" spans="1:20" ht="12" customHeight="1" x14ac:dyDescent="0.25">
      <c r="A70" s="74">
        <v>59</v>
      </c>
      <c r="B70" s="75">
        <v>21952109</v>
      </c>
      <c r="C70" s="75" t="s">
        <v>369</v>
      </c>
      <c r="D70" s="29" t="s">
        <v>370</v>
      </c>
      <c r="E70" s="30" t="s">
        <v>618</v>
      </c>
      <c r="F70" s="74">
        <v>1020</v>
      </c>
      <c r="G70" s="75">
        <v>2713883</v>
      </c>
      <c r="H70" s="74">
        <v>2408</v>
      </c>
      <c r="I70" s="75" t="s">
        <v>619</v>
      </c>
      <c r="J70" s="83" t="s">
        <v>37</v>
      </c>
      <c r="K70" s="84">
        <v>36538</v>
      </c>
      <c r="L70" s="84">
        <v>36539</v>
      </c>
      <c r="M70" s="83">
        <f t="shared" si="0"/>
        <v>2000</v>
      </c>
      <c r="N70" s="83">
        <v>25</v>
      </c>
      <c r="O70" s="85" t="s">
        <v>38</v>
      </c>
      <c r="P70" s="85" t="s">
        <v>39</v>
      </c>
      <c r="Q70" s="86">
        <v>2010</v>
      </c>
      <c r="R70" s="86" t="s">
        <v>40</v>
      </c>
      <c r="S70" s="98">
        <v>2078</v>
      </c>
      <c r="T70" s="98"/>
    </row>
    <row r="71" spans="1:20" ht="12" customHeight="1" x14ac:dyDescent="0.25">
      <c r="A71" s="74">
        <v>60</v>
      </c>
      <c r="B71" s="75">
        <v>22069580</v>
      </c>
      <c r="C71" s="75" t="s">
        <v>369</v>
      </c>
      <c r="D71" s="29" t="s">
        <v>370</v>
      </c>
      <c r="E71" s="30" t="s">
        <v>34</v>
      </c>
      <c r="F71" s="74">
        <v>1020</v>
      </c>
      <c r="G71" s="75">
        <v>2729645</v>
      </c>
      <c r="H71" s="76" t="s">
        <v>371</v>
      </c>
      <c r="I71" s="75" t="s">
        <v>620</v>
      </c>
      <c r="J71" s="83" t="s">
        <v>37</v>
      </c>
      <c r="K71" s="84">
        <v>36280</v>
      </c>
      <c r="L71" s="84">
        <v>36341</v>
      </c>
      <c r="M71" s="83">
        <f t="shared" si="0"/>
        <v>1999</v>
      </c>
      <c r="N71" s="83">
        <v>300</v>
      </c>
      <c r="O71" s="85" t="s">
        <v>38</v>
      </c>
      <c r="P71" s="85" t="s">
        <v>39</v>
      </c>
      <c r="Q71" s="86">
        <f t="shared" ref="Q71:Q84" si="4">SUM(M71+20)</f>
        <v>2019</v>
      </c>
      <c r="R71" s="86" t="s">
        <v>40</v>
      </c>
      <c r="S71" s="98">
        <v>2078</v>
      </c>
      <c r="T71" s="98"/>
    </row>
    <row r="72" spans="1:20" ht="12" customHeight="1" x14ac:dyDescent="0.25">
      <c r="A72" s="74">
        <v>61</v>
      </c>
      <c r="B72" s="75">
        <v>21979668</v>
      </c>
      <c r="C72" s="75" t="s">
        <v>369</v>
      </c>
      <c r="D72" s="29" t="s">
        <v>370</v>
      </c>
      <c r="E72" s="30" t="s">
        <v>34</v>
      </c>
      <c r="F72" s="74">
        <v>1020</v>
      </c>
      <c r="G72" s="75">
        <v>2761161</v>
      </c>
      <c r="H72" s="76" t="s">
        <v>371</v>
      </c>
      <c r="I72" s="75" t="s">
        <v>621</v>
      </c>
      <c r="J72" s="83" t="s">
        <v>37</v>
      </c>
      <c r="K72" s="84">
        <v>36405</v>
      </c>
      <c r="L72" s="84">
        <v>36466</v>
      </c>
      <c r="M72" s="83">
        <f t="shared" si="0"/>
        <v>1999</v>
      </c>
      <c r="N72" s="83">
        <v>420</v>
      </c>
      <c r="O72" s="85" t="s">
        <v>38</v>
      </c>
      <c r="P72" s="85" t="s">
        <v>39</v>
      </c>
      <c r="Q72" s="86">
        <f t="shared" si="4"/>
        <v>2019</v>
      </c>
      <c r="R72" s="86" t="s">
        <v>40</v>
      </c>
      <c r="S72" s="98">
        <v>2078</v>
      </c>
      <c r="T72" s="98"/>
    </row>
    <row r="73" spans="1:20" ht="12" customHeight="1" x14ac:dyDescent="0.25">
      <c r="A73" s="74">
        <v>62</v>
      </c>
      <c r="B73" s="75">
        <v>22055352</v>
      </c>
      <c r="C73" s="75" t="s">
        <v>369</v>
      </c>
      <c r="D73" s="29" t="s">
        <v>370</v>
      </c>
      <c r="E73" s="30" t="s">
        <v>95</v>
      </c>
      <c r="F73" s="74">
        <v>1020</v>
      </c>
      <c r="G73" s="75">
        <v>2714055</v>
      </c>
      <c r="H73" s="74">
        <v>1100</v>
      </c>
      <c r="I73" s="75" t="s">
        <v>622</v>
      </c>
      <c r="J73" s="83" t="s">
        <v>37</v>
      </c>
      <c r="K73" s="84">
        <v>36539</v>
      </c>
      <c r="L73" s="84">
        <v>36570</v>
      </c>
      <c r="M73" s="83">
        <f t="shared" si="0"/>
        <v>2000</v>
      </c>
      <c r="N73" s="83">
        <v>130</v>
      </c>
      <c r="O73" s="85" t="s">
        <v>38</v>
      </c>
      <c r="P73" s="85" t="s">
        <v>39</v>
      </c>
      <c r="Q73" s="86">
        <f t="shared" si="4"/>
        <v>2020</v>
      </c>
      <c r="R73" s="86" t="s">
        <v>40</v>
      </c>
      <c r="S73" s="98">
        <v>2078</v>
      </c>
      <c r="T73" s="98"/>
    </row>
    <row r="74" spans="1:20" ht="12" customHeight="1" x14ac:dyDescent="0.25">
      <c r="A74" s="74">
        <v>63</v>
      </c>
      <c r="B74" s="75">
        <v>22055355</v>
      </c>
      <c r="C74" s="75" t="s">
        <v>369</v>
      </c>
      <c r="D74" s="29" t="s">
        <v>370</v>
      </c>
      <c r="E74" s="30" t="s">
        <v>95</v>
      </c>
      <c r="F74" s="74">
        <v>1020</v>
      </c>
      <c r="G74" s="75">
        <v>2714055</v>
      </c>
      <c r="H74" s="74">
        <v>1100</v>
      </c>
      <c r="I74" s="75" t="s">
        <v>623</v>
      </c>
      <c r="J74" s="83" t="s">
        <v>37</v>
      </c>
      <c r="K74" s="84">
        <v>36368</v>
      </c>
      <c r="L74" s="84">
        <v>36402</v>
      </c>
      <c r="M74" s="83">
        <f t="shared" si="0"/>
        <v>1999</v>
      </c>
      <c r="N74" s="83">
        <v>110</v>
      </c>
      <c r="O74" s="85" t="s">
        <v>38</v>
      </c>
      <c r="P74" s="85" t="s">
        <v>39</v>
      </c>
      <c r="Q74" s="86">
        <f t="shared" si="4"/>
        <v>2019</v>
      </c>
      <c r="R74" s="86" t="s">
        <v>40</v>
      </c>
      <c r="S74" s="98">
        <v>2078</v>
      </c>
      <c r="T74" s="98"/>
    </row>
    <row r="75" spans="1:20" ht="12" customHeight="1" x14ac:dyDescent="0.25">
      <c r="A75" s="74">
        <v>64</v>
      </c>
      <c r="B75" s="75">
        <v>22055356</v>
      </c>
      <c r="C75" s="75" t="s">
        <v>369</v>
      </c>
      <c r="D75" s="29" t="s">
        <v>370</v>
      </c>
      <c r="E75" s="30" t="s">
        <v>95</v>
      </c>
      <c r="F75" s="74">
        <v>1020</v>
      </c>
      <c r="G75" s="75">
        <v>2714055</v>
      </c>
      <c r="H75" s="74">
        <v>1100</v>
      </c>
      <c r="I75" s="75" t="s">
        <v>623</v>
      </c>
      <c r="J75" s="83" t="s">
        <v>37</v>
      </c>
      <c r="K75" s="84">
        <v>36404</v>
      </c>
      <c r="L75" s="84">
        <v>36437</v>
      </c>
      <c r="M75" s="83">
        <f t="shared" ref="M75:M137" si="5">YEAR(L75)</f>
        <v>1999</v>
      </c>
      <c r="N75" s="83">
        <v>110</v>
      </c>
      <c r="O75" s="85" t="s">
        <v>38</v>
      </c>
      <c r="P75" s="85" t="s">
        <v>39</v>
      </c>
      <c r="Q75" s="86">
        <f t="shared" si="4"/>
        <v>2019</v>
      </c>
      <c r="R75" s="86" t="s">
        <v>40</v>
      </c>
      <c r="S75" s="98">
        <v>2078</v>
      </c>
      <c r="T75" s="98"/>
    </row>
    <row r="76" spans="1:20" ht="12" customHeight="1" x14ac:dyDescent="0.25">
      <c r="A76" s="74">
        <v>65</v>
      </c>
      <c r="B76" s="75">
        <v>22055357</v>
      </c>
      <c r="C76" s="75" t="s">
        <v>369</v>
      </c>
      <c r="D76" s="29" t="s">
        <v>370</v>
      </c>
      <c r="E76" s="30" t="s">
        <v>95</v>
      </c>
      <c r="F76" s="74">
        <v>1020</v>
      </c>
      <c r="G76" s="75">
        <v>2714055</v>
      </c>
      <c r="H76" s="74">
        <v>1100</v>
      </c>
      <c r="I76" s="75" t="s">
        <v>623</v>
      </c>
      <c r="J76" s="83" t="s">
        <v>37</v>
      </c>
      <c r="K76" s="84">
        <v>36437</v>
      </c>
      <c r="L76" s="84">
        <v>36455</v>
      </c>
      <c r="M76" s="83">
        <f t="shared" si="5"/>
        <v>1999</v>
      </c>
      <c r="N76" s="83">
        <v>100</v>
      </c>
      <c r="O76" s="85" t="s">
        <v>38</v>
      </c>
      <c r="P76" s="85" t="s">
        <v>39</v>
      </c>
      <c r="Q76" s="86">
        <f t="shared" si="4"/>
        <v>2019</v>
      </c>
      <c r="R76" s="86" t="s">
        <v>40</v>
      </c>
      <c r="S76" s="98">
        <v>2078</v>
      </c>
      <c r="T76" s="98"/>
    </row>
    <row r="77" spans="1:20" ht="12" customHeight="1" x14ac:dyDescent="0.25">
      <c r="A77" s="74">
        <v>66</v>
      </c>
      <c r="B77" s="75">
        <v>22055358</v>
      </c>
      <c r="C77" s="75" t="s">
        <v>369</v>
      </c>
      <c r="D77" s="29" t="s">
        <v>370</v>
      </c>
      <c r="E77" s="30" t="s">
        <v>95</v>
      </c>
      <c r="F77" s="74">
        <v>1020</v>
      </c>
      <c r="G77" s="75">
        <v>2714055</v>
      </c>
      <c r="H77" s="74">
        <v>1100</v>
      </c>
      <c r="I77" s="75" t="s">
        <v>624</v>
      </c>
      <c r="J77" s="83" t="s">
        <v>37</v>
      </c>
      <c r="K77" s="84">
        <v>36458</v>
      </c>
      <c r="L77" s="84">
        <v>36495</v>
      </c>
      <c r="M77" s="83">
        <f t="shared" si="5"/>
        <v>1999</v>
      </c>
      <c r="N77" s="83">
        <v>130</v>
      </c>
      <c r="O77" s="85" t="s">
        <v>38</v>
      </c>
      <c r="P77" s="85" t="s">
        <v>39</v>
      </c>
      <c r="Q77" s="86">
        <f t="shared" si="4"/>
        <v>2019</v>
      </c>
      <c r="R77" s="86" t="s">
        <v>40</v>
      </c>
      <c r="S77" s="98">
        <v>2078</v>
      </c>
      <c r="T77" s="98"/>
    </row>
    <row r="78" spans="1:20" ht="12" customHeight="1" x14ac:dyDescent="0.25">
      <c r="A78" s="74">
        <v>67</v>
      </c>
      <c r="B78" s="75">
        <v>22055363</v>
      </c>
      <c r="C78" s="75" t="s">
        <v>369</v>
      </c>
      <c r="D78" s="29" t="s">
        <v>370</v>
      </c>
      <c r="E78" s="30" t="s">
        <v>95</v>
      </c>
      <c r="F78" s="74">
        <v>1020</v>
      </c>
      <c r="G78" s="75">
        <v>2714055</v>
      </c>
      <c r="H78" s="74">
        <v>1100</v>
      </c>
      <c r="I78" s="75" t="s">
        <v>625</v>
      </c>
      <c r="J78" s="83" t="s">
        <v>37</v>
      </c>
      <c r="K78" s="84">
        <v>36312</v>
      </c>
      <c r="L78" s="84">
        <v>36327</v>
      </c>
      <c r="M78" s="83">
        <f t="shared" si="5"/>
        <v>1999</v>
      </c>
      <c r="N78" s="83">
        <v>190</v>
      </c>
      <c r="O78" s="85" t="s">
        <v>38</v>
      </c>
      <c r="P78" s="85" t="s">
        <v>39</v>
      </c>
      <c r="Q78" s="86">
        <f t="shared" si="4"/>
        <v>2019</v>
      </c>
      <c r="R78" s="86" t="s">
        <v>40</v>
      </c>
      <c r="S78" s="98">
        <v>2078</v>
      </c>
      <c r="T78" s="98"/>
    </row>
    <row r="79" spans="1:20" ht="12" customHeight="1" x14ac:dyDescent="0.25">
      <c r="A79" s="74">
        <v>68</v>
      </c>
      <c r="B79" s="75">
        <v>22055364</v>
      </c>
      <c r="C79" s="75" t="s">
        <v>369</v>
      </c>
      <c r="D79" s="29" t="s">
        <v>370</v>
      </c>
      <c r="E79" s="30" t="s">
        <v>95</v>
      </c>
      <c r="F79" s="74">
        <v>1020</v>
      </c>
      <c r="G79" s="75">
        <v>2714055</v>
      </c>
      <c r="H79" s="74">
        <v>1100</v>
      </c>
      <c r="I79" s="75" t="s">
        <v>626</v>
      </c>
      <c r="J79" s="83" t="s">
        <v>37</v>
      </c>
      <c r="K79" s="84">
        <v>36327</v>
      </c>
      <c r="L79" s="84">
        <v>36336</v>
      </c>
      <c r="M79" s="83">
        <f t="shared" si="5"/>
        <v>1999</v>
      </c>
      <c r="N79" s="83">
        <v>100</v>
      </c>
      <c r="O79" s="85" t="s">
        <v>38</v>
      </c>
      <c r="P79" s="85" t="s">
        <v>39</v>
      </c>
      <c r="Q79" s="86">
        <f t="shared" si="4"/>
        <v>2019</v>
      </c>
      <c r="R79" s="86" t="s">
        <v>40</v>
      </c>
      <c r="S79" s="98">
        <v>2078</v>
      </c>
      <c r="T79" s="98"/>
    </row>
    <row r="80" spans="1:20" ht="12" customHeight="1" x14ac:dyDescent="0.25">
      <c r="A80" s="74">
        <v>69</v>
      </c>
      <c r="B80" s="75">
        <v>22058399</v>
      </c>
      <c r="C80" s="75" t="s">
        <v>369</v>
      </c>
      <c r="D80" s="29" t="s">
        <v>370</v>
      </c>
      <c r="E80" s="30" t="s">
        <v>242</v>
      </c>
      <c r="F80" s="74">
        <v>1020</v>
      </c>
      <c r="G80" s="75">
        <v>2715885</v>
      </c>
      <c r="H80" s="74">
        <v>2405</v>
      </c>
      <c r="I80" s="75" t="s">
        <v>627</v>
      </c>
      <c r="J80" s="83" t="s">
        <v>37</v>
      </c>
      <c r="K80" s="84">
        <v>36383</v>
      </c>
      <c r="L80" s="84">
        <v>36402</v>
      </c>
      <c r="M80" s="83">
        <f t="shared" si="5"/>
        <v>1999</v>
      </c>
      <c r="N80" s="83">
        <v>200</v>
      </c>
      <c r="O80" s="85" t="s">
        <v>38</v>
      </c>
      <c r="P80" s="85" t="s">
        <v>39</v>
      </c>
      <c r="Q80" s="86">
        <f t="shared" si="4"/>
        <v>2019</v>
      </c>
      <c r="R80" s="86" t="s">
        <v>40</v>
      </c>
      <c r="S80" s="98">
        <v>2078</v>
      </c>
      <c r="T80" s="98"/>
    </row>
    <row r="81" spans="1:20" ht="12" customHeight="1" x14ac:dyDescent="0.25">
      <c r="A81" s="74">
        <v>70</v>
      </c>
      <c r="B81" s="75">
        <v>22058405</v>
      </c>
      <c r="C81" s="75" t="s">
        <v>369</v>
      </c>
      <c r="D81" s="29" t="s">
        <v>370</v>
      </c>
      <c r="E81" s="30" t="s">
        <v>34</v>
      </c>
      <c r="F81" s="74">
        <v>1020</v>
      </c>
      <c r="G81" s="75">
        <v>2715885</v>
      </c>
      <c r="H81" s="76" t="s">
        <v>371</v>
      </c>
      <c r="I81" s="75" t="s">
        <v>628</v>
      </c>
      <c r="J81" s="83" t="s">
        <v>37</v>
      </c>
      <c r="K81" s="84">
        <v>36348</v>
      </c>
      <c r="L81" s="84">
        <v>36383</v>
      </c>
      <c r="M81" s="83">
        <f t="shared" si="5"/>
        <v>1999</v>
      </c>
      <c r="N81" s="83">
        <v>180</v>
      </c>
      <c r="O81" s="85" t="s">
        <v>38</v>
      </c>
      <c r="P81" s="85" t="s">
        <v>39</v>
      </c>
      <c r="Q81" s="86">
        <f t="shared" si="4"/>
        <v>2019</v>
      </c>
      <c r="R81" s="86" t="s">
        <v>40</v>
      </c>
      <c r="S81" s="98">
        <v>2078</v>
      </c>
      <c r="T81" s="98"/>
    </row>
    <row r="82" spans="1:20" ht="12" customHeight="1" x14ac:dyDescent="0.25">
      <c r="A82" s="74">
        <v>71</v>
      </c>
      <c r="B82" s="75">
        <v>22058894</v>
      </c>
      <c r="C82" s="75" t="s">
        <v>369</v>
      </c>
      <c r="D82" s="29" t="s">
        <v>370</v>
      </c>
      <c r="E82" s="30" t="s">
        <v>34</v>
      </c>
      <c r="F82" s="74">
        <v>1020</v>
      </c>
      <c r="G82" s="75">
        <v>2714208</v>
      </c>
      <c r="H82" s="76" t="s">
        <v>371</v>
      </c>
      <c r="I82" s="75" t="s">
        <v>57</v>
      </c>
      <c r="J82" s="83" t="s">
        <v>37</v>
      </c>
      <c r="K82" s="84">
        <v>36214</v>
      </c>
      <c r="L82" s="84">
        <v>36290</v>
      </c>
      <c r="M82" s="83">
        <f t="shared" si="5"/>
        <v>1999</v>
      </c>
      <c r="N82" s="83">
        <v>300</v>
      </c>
      <c r="O82" s="85" t="s">
        <v>38</v>
      </c>
      <c r="P82" s="85" t="s">
        <v>39</v>
      </c>
      <c r="Q82" s="86">
        <f t="shared" si="4"/>
        <v>2019</v>
      </c>
      <c r="R82" s="86" t="s">
        <v>40</v>
      </c>
      <c r="S82" s="98">
        <v>2078</v>
      </c>
      <c r="T82" s="98"/>
    </row>
    <row r="83" spans="1:20" ht="12" customHeight="1" x14ac:dyDescent="0.25">
      <c r="A83" s="74">
        <v>72</v>
      </c>
      <c r="B83" s="75">
        <v>22058895</v>
      </c>
      <c r="C83" s="75" t="s">
        <v>369</v>
      </c>
      <c r="D83" s="29" t="s">
        <v>370</v>
      </c>
      <c r="E83" s="30" t="s">
        <v>629</v>
      </c>
      <c r="F83" s="74">
        <v>1020</v>
      </c>
      <c r="G83" s="75">
        <v>2714208</v>
      </c>
      <c r="H83" s="76" t="s">
        <v>630</v>
      </c>
      <c r="I83" s="75" t="s">
        <v>483</v>
      </c>
      <c r="J83" s="83" t="s">
        <v>37</v>
      </c>
      <c r="K83" s="84">
        <v>36276</v>
      </c>
      <c r="L83" s="84">
        <v>36328</v>
      </c>
      <c r="M83" s="83">
        <f t="shared" si="5"/>
        <v>1999</v>
      </c>
      <c r="N83" s="83">
        <v>350</v>
      </c>
      <c r="O83" s="85" t="s">
        <v>38</v>
      </c>
      <c r="P83" s="85" t="s">
        <v>39</v>
      </c>
      <c r="Q83" s="86">
        <f t="shared" si="4"/>
        <v>2019</v>
      </c>
      <c r="R83" s="86" t="s">
        <v>40</v>
      </c>
      <c r="S83" s="98">
        <v>2078</v>
      </c>
      <c r="T83" s="98"/>
    </row>
    <row r="84" spans="1:20" ht="12" customHeight="1" x14ac:dyDescent="0.25">
      <c r="A84" s="74">
        <v>73</v>
      </c>
      <c r="B84" s="75">
        <v>22058898</v>
      </c>
      <c r="C84" s="75" t="s">
        <v>369</v>
      </c>
      <c r="D84" s="29" t="s">
        <v>370</v>
      </c>
      <c r="E84" s="30" t="s">
        <v>629</v>
      </c>
      <c r="F84" s="74">
        <v>1020</v>
      </c>
      <c r="G84" s="75">
        <v>2714208</v>
      </c>
      <c r="H84" s="76" t="s">
        <v>630</v>
      </c>
      <c r="I84" s="75" t="s">
        <v>483</v>
      </c>
      <c r="J84" s="83" t="s">
        <v>37</v>
      </c>
      <c r="K84" s="84">
        <v>36333</v>
      </c>
      <c r="L84" s="84">
        <v>36371</v>
      </c>
      <c r="M84" s="83">
        <f t="shared" si="5"/>
        <v>1999</v>
      </c>
      <c r="N84" s="83">
        <v>400</v>
      </c>
      <c r="O84" s="85" t="s">
        <v>38</v>
      </c>
      <c r="P84" s="85" t="s">
        <v>39</v>
      </c>
      <c r="Q84" s="86">
        <f t="shared" si="4"/>
        <v>2019</v>
      </c>
      <c r="R84" s="86" t="s">
        <v>40</v>
      </c>
      <c r="S84" s="98">
        <v>2078</v>
      </c>
      <c r="T84" s="98"/>
    </row>
    <row r="85" spans="1:20" ht="12" customHeight="1" x14ac:dyDescent="0.25">
      <c r="A85" s="74">
        <v>74</v>
      </c>
      <c r="B85" s="75">
        <v>22056228</v>
      </c>
      <c r="C85" s="75" t="s">
        <v>369</v>
      </c>
      <c r="D85" s="29" t="s">
        <v>584</v>
      </c>
      <c r="E85" s="30" t="s">
        <v>334</v>
      </c>
      <c r="F85" s="74">
        <v>1200</v>
      </c>
      <c r="G85" s="75">
        <v>2714075</v>
      </c>
      <c r="H85" s="76" t="s">
        <v>602</v>
      </c>
      <c r="I85" s="75" t="s">
        <v>631</v>
      </c>
      <c r="J85" s="83" t="s">
        <v>37</v>
      </c>
      <c r="K85" s="84">
        <v>36526</v>
      </c>
      <c r="L85" s="84">
        <v>36552</v>
      </c>
      <c r="M85" s="83">
        <f t="shared" si="5"/>
        <v>2000</v>
      </c>
      <c r="N85" s="83">
        <v>100</v>
      </c>
      <c r="O85" s="85" t="s">
        <v>38</v>
      </c>
      <c r="P85" s="85" t="s">
        <v>39</v>
      </c>
      <c r="Q85" s="86">
        <f t="shared" ref="Q85:Q90" si="6">SUM(M85+10)</f>
        <v>2010</v>
      </c>
      <c r="R85" s="86" t="s">
        <v>40</v>
      </c>
      <c r="S85" s="98">
        <v>2078</v>
      </c>
      <c r="T85" s="98"/>
    </row>
    <row r="86" spans="1:20" ht="12" customHeight="1" x14ac:dyDescent="0.25">
      <c r="A86" s="74">
        <v>75</v>
      </c>
      <c r="B86" s="75">
        <v>22053978</v>
      </c>
      <c r="C86" s="75" t="s">
        <v>369</v>
      </c>
      <c r="D86" s="30" t="s">
        <v>373</v>
      </c>
      <c r="E86" s="30" t="s">
        <v>632</v>
      </c>
      <c r="F86" s="74">
        <v>1110</v>
      </c>
      <c r="G86" s="75">
        <v>2713962</v>
      </c>
      <c r="H86" s="74">
        <v>3201</v>
      </c>
      <c r="I86" s="75" t="s">
        <v>633</v>
      </c>
      <c r="J86" s="83" t="s">
        <v>37</v>
      </c>
      <c r="K86" s="84">
        <v>35353</v>
      </c>
      <c r="L86" s="84">
        <v>36445</v>
      </c>
      <c r="M86" s="83">
        <f t="shared" si="5"/>
        <v>1999</v>
      </c>
      <c r="N86" s="83">
        <v>100</v>
      </c>
      <c r="O86" s="85" t="s">
        <v>38</v>
      </c>
      <c r="P86" s="85" t="s">
        <v>39</v>
      </c>
      <c r="Q86" s="86">
        <f t="shared" si="6"/>
        <v>2009</v>
      </c>
      <c r="R86" s="86" t="s">
        <v>40</v>
      </c>
      <c r="S86" s="98">
        <v>2078</v>
      </c>
      <c r="T86" s="98"/>
    </row>
    <row r="87" spans="1:20" ht="12" customHeight="1" x14ac:dyDescent="0.25">
      <c r="A87" s="74">
        <v>76</v>
      </c>
      <c r="B87" s="75">
        <v>21938703</v>
      </c>
      <c r="C87" s="75" t="s">
        <v>369</v>
      </c>
      <c r="D87" s="29" t="s">
        <v>373</v>
      </c>
      <c r="E87" s="30" t="s">
        <v>131</v>
      </c>
      <c r="F87" s="74">
        <v>1110</v>
      </c>
      <c r="G87" s="75">
        <v>2762713</v>
      </c>
      <c r="H87" s="74" t="s">
        <v>132</v>
      </c>
      <c r="I87" s="75" t="s">
        <v>634</v>
      </c>
      <c r="J87" s="83" t="s">
        <v>37</v>
      </c>
      <c r="K87" s="84">
        <v>36525</v>
      </c>
      <c r="L87" s="84">
        <v>36525</v>
      </c>
      <c r="M87" s="83">
        <f t="shared" si="5"/>
        <v>1999</v>
      </c>
      <c r="N87" s="83">
        <v>67</v>
      </c>
      <c r="O87" s="85" t="s">
        <v>38</v>
      </c>
      <c r="P87" s="85" t="s">
        <v>39</v>
      </c>
      <c r="Q87" s="86">
        <f t="shared" si="6"/>
        <v>2009</v>
      </c>
      <c r="R87" s="86" t="s">
        <v>40</v>
      </c>
      <c r="S87" s="98">
        <v>2078</v>
      </c>
      <c r="T87" s="98"/>
    </row>
    <row r="88" spans="1:20" ht="12" customHeight="1" x14ac:dyDescent="0.25">
      <c r="A88" s="74">
        <v>77</v>
      </c>
      <c r="B88" s="75">
        <v>22069316</v>
      </c>
      <c r="C88" s="75" t="s">
        <v>369</v>
      </c>
      <c r="D88" s="75" t="s">
        <v>370</v>
      </c>
      <c r="E88" s="75" t="s">
        <v>34</v>
      </c>
      <c r="F88" s="75">
        <v>1020</v>
      </c>
      <c r="G88" s="75">
        <v>2735017</v>
      </c>
      <c r="H88" s="74" t="s">
        <v>371</v>
      </c>
      <c r="I88" s="75" t="s">
        <v>635</v>
      </c>
      <c r="J88" s="83" t="s">
        <v>37</v>
      </c>
      <c r="K88" s="84">
        <v>36290</v>
      </c>
      <c r="L88" s="84">
        <v>36333</v>
      </c>
      <c r="M88" s="83">
        <f t="shared" si="5"/>
        <v>1999</v>
      </c>
      <c r="N88" s="83">
        <v>500</v>
      </c>
      <c r="O88" s="85" t="s">
        <v>38</v>
      </c>
      <c r="P88" s="85" t="s">
        <v>39</v>
      </c>
      <c r="Q88" s="86">
        <f t="shared" si="6"/>
        <v>2009</v>
      </c>
      <c r="R88" s="86" t="s">
        <v>60</v>
      </c>
      <c r="S88" s="98">
        <v>2078</v>
      </c>
      <c r="T88" s="98"/>
    </row>
    <row r="89" spans="1:20" ht="12" customHeight="1" x14ac:dyDescent="0.25">
      <c r="A89" s="74">
        <v>78</v>
      </c>
      <c r="B89" s="75">
        <v>22069318</v>
      </c>
      <c r="C89" s="75" t="s">
        <v>369</v>
      </c>
      <c r="D89" s="75" t="s">
        <v>370</v>
      </c>
      <c r="E89" s="75" t="s">
        <v>34</v>
      </c>
      <c r="F89" s="75">
        <v>1020</v>
      </c>
      <c r="G89" s="75">
        <v>2735017</v>
      </c>
      <c r="H89" s="74" t="s">
        <v>371</v>
      </c>
      <c r="I89" s="75" t="s">
        <v>636</v>
      </c>
      <c r="J89" s="83" t="s">
        <v>37</v>
      </c>
      <c r="K89" s="84">
        <v>36353</v>
      </c>
      <c r="L89" s="84">
        <v>36427</v>
      </c>
      <c r="M89" s="83">
        <f t="shared" si="5"/>
        <v>1999</v>
      </c>
      <c r="N89" s="83">
        <v>500</v>
      </c>
      <c r="O89" s="85" t="s">
        <v>38</v>
      </c>
      <c r="P89" s="85" t="s">
        <v>39</v>
      </c>
      <c r="Q89" s="86">
        <f t="shared" si="6"/>
        <v>2009</v>
      </c>
      <c r="R89" s="86" t="s">
        <v>60</v>
      </c>
      <c r="S89" s="98">
        <v>2078</v>
      </c>
      <c r="T89" s="98"/>
    </row>
    <row r="90" spans="1:20" ht="12" customHeight="1" x14ac:dyDescent="0.25">
      <c r="A90" s="74">
        <v>79</v>
      </c>
      <c r="B90" s="75">
        <v>22063091</v>
      </c>
      <c r="C90" s="75" t="s">
        <v>369</v>
      </c>
      <c r="D90" s="29" t="s">
        <v>584</v>
      </c>
      <c r="E90" s="30" t="s">
        <v>128</v>
      </c>
      <c r="F90" s="74">
        <v>1200</v>
      </c>
      <c r="G90" s="75">
        <v>2732808</v>
      </c>
      <c r="H90" s="74">
        <v>3502</v>
      </c>
      <c r="I90" s="75" t="s">
        <v>168</v>
      </c>
      <c r="J90" s="83" t="s">
        <v>37</v>
      </c>
      <c r="K90" s="84">
        <v>36175</v>
      </c>
      <c r="L90" s="84">
        <v>36301</v>
      </c>
      <c r="M90" s="83">
        <f t="shared" si="5"/>
        <v>1999</v>
      </c>
      <c r="N90" s="83">
        <v>105</v>
      </c>
      <c r="O90" s="85" t="s">
        <v>38</v>
      </c>
      <c r="P90" s="85" t="s">
        <v>39</v>
      </c>
      <c r="Q90" s="86">
        <f t="shared" si="6"/>
        <v>2009</v>
      </c>
      <c r="R90" s="86" t="s">
        <v>40</v>
      </c>
      <c r="S90" s="98">
        <v>2078</v>
      </c>
      <c r="T90" s="98"/>
    </row>
    <row r="91" spans="1:20" ht="12" customHeight="1" x14ac:dyDescent="0.25">
      <c r="A91" s="74">
        <v>80</v>
      </c>
      <c r="B91" s="75">
        <v>22070365</v>
      </c>
      <c r="C91" s="75" t="s">
        <v>369</v>
      </c>
      <c r="D91" s="29" t="s">
        <v>584</v>
      </c>
      <c r="E91" s="30" t="s">
        <v>637</v>
      </c>
      <c r="F91" s="74">
        <v>1200</v>
      </c>
      <c r="G91" s="75">
        <v>2735065</v>
      </c>
      <c r="H91" s="74">
        <v>3000</v>
      </c>
      <c r="I91" s="75" t="s">
        <v>638</v>
      </c>
      <c r="J91" s="83" t="s">
        <v>37</v>
      </c>
      <c r="K91" s="84">
        <v>35949</v>
      </c>
      <c r="L91" s="84">
        <v>36355</v>
      </c>
      <c r="M91" s="83">
        <f t="shared" si="5"/>
        <v>1999</v>
      </c>
      <c r="N91" s="83">
        <v>100</v>
      </c>
      <c r="O91" s="85" t="s">
        <v>38</v>
      </c>
      <c r="P91" s="85" t="s">
        <v>39</v>
      </c>
      <c r="Q91" s="86">
        <v>2004</v>
      </c>
      <c r="R91" s="86" t="s">
        <v>40</v>
      </c>
      <c r="S91" s="98">
        <v>2078</v>
      </c>
      <c r="T91" s="98"/>
    </row>
    <row r="92" spans="1:20" ht="12" customHeight="1" x14ac:dyDescent="0.25">
      <c r="A92" s="74">
        <v>81</v>
      </c>
      <c r="B92" s="75">
        <v>22085299</v>
      </c>
      <c r="C92" s="75" t="s">
        <v>369</v>
      </c>
      <c r="D92" s="29" t="s">
        <v>584</v>
      </c>
      <c r="E92" s="30" t="s">
        <v>334</v>
      </c>
      <c r="F92" s="74">
        <v>1200</v>
      </c>
      <c r="G92" s="75">
        <v>2714500</v>
      </c>
      <c r="H92" s="76" t="s">
        <v>602</v>
      </c>
      <c r="I92" s="75" t="s">
        <v>639</v>
      </c>
      <c r="J92" s="83" t="s">
        <v>37</v>
      </c>
      <c r="K92" s="84">
        <v>36525</v>
      </c>
      <c r="L92" s="84">
        <v>36525</v>
      </c>
      <c r="M92" s="83">
        <f t="shared" si="5"/>
        <v>1999</v>
      </c>
      <c r="N92" s="83">
        <v>190</v>
      </c>
      <c r="O92" s="85" t="s">
        <v>38</v>
      </c>
      <c r="P92" s="85" t="s">
        <v>39</v>
      </c>
      <c r="Q92" s="86">
        <f t="shared" ref="Q92:Q105" si="7">SUM(M92+10)</f>
        <v>2009</v>
      </c>
      <c r="R92" s="86" t="s">
        <v>40</v>
      </c>
      <c r="S92" s="98">
        <v>2078</v>
      </c>
      <c r="T92" s="98"/>
    </row>
    <row r="93" spans="1:20" ht="12" customHeight="1" x14ac:dyDescent="0.25">
      <c r="A93" s="74">
        <v>82</v>
      </c>
      <c r="B93" s="75">
        <v>22085300</v>
      </c>
      <c r="C93" s="75" t="s">
        <v>369</v>
      </c>
      <c r="D93" s="29" t="s">
        <v>584</v>
      </c>
      <c r="E93" s="30" t="s">
        <v>334</v>
      </c>
      <c r="F93" s="74">
        <v>1200</v>
      </c>
      <c r="G93" s="75">
        <v>2714500</v>
      </c>
      <c r="H93" s="76" t="s">
        <v>602</v>
      </c>
      <c r="I93" s="75" t="s">
        <v>639</v>
      </c>
      <c r="J93" s="83" t="s">
        <v>37</v>
      </c>
      <c r="K93" s="84">
        <v>36525</v>
      </c>
      <c r="L93" s="84">
        <v>36525</v>
      </c>
      <c r="M93" s="83">
        <f t="shared" si="5"/>
        <v>1999</v>
      </c>
      <c r="N93" s="83">
        <v>140</v>
      </c>
      <c r="O93" s="85" t="s">
        <v>38</v>
      </c>
      <c r="P93" s="85" t="s">
        <v>39</v>
      </c>
      <c r="Q93" s="86">
        <f t="shared" si="7"/>
        <v>2009</v>
      </c>
      <c r="R93" s="86" t="s">
        <v>40</v>
      </c>
      <c r="S93" s="98">
        <v>2078</v>
      </c>
      <c r="T93" s="98"/>
    </row>
    <row r="94" spans="1:20" ht="12" customHeight="1" x14ac:dyDescent="0.25">
      <c r="A94" s="74">
        <v>83</v>
      </c>
      <c r="B94" s="75">
        <v>22085301</v>
      </c>
      <c r="C94" s="75" t="s">
        <v>369</v>
      </c>
      <c r="D94" s="29" t="s">
        <v>584</v>
      </c>
      <c r="E94" s="30" t="s">
        <v>334</v>
      </c>
      <c r="F94" s="74">
        <v>1200</v>
      </c>
      <c r="G94" s="75">
        <v>2714500</v>
      </c>
      <c r="H94" s="76" t="s">
        <v>602</v>
      </c>
      <c r="I94" s="75" t="s">
        <v>639</v>
      </c>
      <c r="J94" s="83" t="s">
        <v>37</v>
      </c>
      <c r="K94" s="84">
        <v>36525</v>
      </c>
      <c r="L94" s="84">
        <v>36525</v>
      </c>
      <c r="M94" s="83">
        <f t="shared" si="5"/>
        <v>1999</v>
      </c>
      <c r="N94" s="83">
        <v>140</v>
      </c>
      <c r="O94" s="85" t="s">
        <v>38</v>
      </c>
      <c r="P94" s="85" t="s">
        <v>39</v>
      </c>
      <c r="Q94" s="86">
        <f t="shared" si="7"/>
        <v>2009</v>
      </c>
      <c r="R94" s="86" t="s">
        <v>40</v>
      </c>
      <c r="S94" s="98">
        <v>2078</v>
      </c>
      <c r="T94" s="98"/>
    </row>
    <row r="95" spans="1:20" ht="12" customHeight="1" x14ac:dyDescent="0.25">
      <c r="A95" s="74">
        <v>84</v>
      </c>
      <c r="B95" s="75">
        <v>22085302</v>
      </c>
      <c r="C95" s="75" t="s">
        <v>369</v>
      </c>
      <c r="D95" s="29" t="s">
        <v>584</v>
      </c>
      <c r="E95" s="30" t="s">
        <v>334</v>
      </c>
      <c r="F95" s="74">
        <v>1200</v>
      </c>
      <c r="G95" s="75">
        <v>2714500</v>
      </c>
      <c r="H95" s="76" t="s">
        <v>602</v>
      </c>
      <c r="I95" s="75" t="s">
        <v>639</v>
      </c>
      <c r="J95" s="83" t="s">
        <v>37</v>
      </c>
      <c r="K95" s="84">
        <v>36525</v>
      </c>
      <c r="L95" s="84">
        <v>36525</v>
      </c>
      <c r="M95" s="83">
        <f t="shared" si="5"/>
        <v>1999</v>
      </c>
      <c r="N95" s="83">
        <v>150</v>
      </c>
      <c r="O95" s="85" t="s">
        <v>38</v>
      </c>
      <c r="P95" s="85" t="s">
        <v>39</v>
      </c>
      <c r="Q95" s="86">
        <f t="shared" si="7"/>
        <v>2009</v>
      </c>
      <c r="R95" s="86" t="s">
        <v>40</v>
      </c>
      <c r="S95" s="98">
        <v>2078</v>
      </c>
      <c r="T95" s="98"/>
    </row>
    <row r="96" spans="1:20" ht="12" customHeight="1" x14ac:dyDescent="0.25">
      <c r="A96" s="74">
        <v>85</v>
      </c>
      <c r="B96" s="75">
        <v>22085303</v>
      </c>
      <c r="C96" s="75" t="s">
        <v>369</v>
      </c>
      <c r="D96" s="29" t="s">
        <v>584</v>
      </c>
      <c r="E96" s="30" t="s">
        <v>334</v>
      </c>
      <c r="F96" s="74">
        <v>1200</v>
      </c>
      <c r="G96" s="75">
        <v>2714500</v>
      </c>
      <c r="H96" s="76" t="s">
        <v>602</v>
      </c>
      <c r="I96" s="75" t="s">
        <v>639</v>
      </c>
      <c r="J96" s="83" t="s">
        <v>37</v>
      </c>
      <c r="K96" s="84">
        <v>36525</v>
      </c>
      <c r="L96" s="84">
        <v>36525</v>
      </c>
      <c r="M96" s="83">
        <f t="shared" si="5"/>
        <v>1999</v>
      </c>
      <c r="N96" s="83">
        <v>190</v>
      </c>
      <c r="O96" s="85" t="s">
        <v>38</v>
      </c>
      <c r="P96" s="85" t="s">
        <v>39</v>
      </c>
      <c r="Q96" s="86">
        <f t="shared" si="7"/>
        <v>2009</v>
      </c>
      <c r="R96" s="86" t="s">
        <v>40</v>
      </c>
      <c r="S96" s="98">
        <v>2078</v>
      </c>
      <c r="T96" s="98"/>
    </row>
    <row r="97" spans="1:20" ht="12" customHeight="1" x14ac:dyDescent="0.25">
      <c r="A97" s="74">
        <v>86</v>
      </c>
      <c r="B97" s="75">
        <v>22085304</v>
      </c>
      <c r="C97" s="75" t="s">
        <v>369</v>
      </c>
      <c r="D97" s="29" t="s">
        <v>584</v>
      </c>
      <c r="E97" s="30" t="s">
        <v>334</v>
      </c>
      <c r="F97" s="74">
        <v>1200</v>
      </c>
      <c r="G97" s="75">
        <v>2714500</v>
      </c>
      <c r="H97" s="76" t="s">
        <v>602</v>
      </c>
      <c r="I97" s="75" t="s">
        <v>639</v>
      </c>
      <c r="J97" s="83" t="s">
        <v>37</v>
      </c>
      <c r="K97" s="84">
        <v>36525</v>
      </c>
      <c r="L97" s="84">
        <v>36525</v>
      </c>
      <c r="M97" s="83">
        <f t="shared" si="5"/>
        <v>1999</v>
      </c>
      <c r="N97" s="83">
        <v>170</v>
      </c>
      <c r="O97" s="85" t="s">
        <v>38</v>
      </c>
      <c r="P97" s="85" t="s">
        <v>39</v>
      </c>
      <c r="Q97" s="86">
        <f t="shared" si="7"/>
        <v>2009</v>
      </c>
      <c r="R97" s="86" t="s">
        <v>40</v>
      </c>
      <c r="S97" s="98">
        <v>2078</v>
      </c>
      <c r="T97" s="98"/>
    </row>
    <row r="98" spans="1:20" ht="12" customHeight="1" x14ac:dyDescent="0.25">
      <c r="A98" s="74">
        <v>87</v>
      </c>
      <c r="B98" s="75">
        <v>22085305</v>
      </c>
      <c r="C98" s="75" t="s">
        <v>369</v>
      </c>
      <c r="D98" s="29" t="s">
        <v>584</v>
      </c>
      <c r="E98" s="30" t="s">
        <v>334</v>
      </c>
      <c r="F98" s="74">
        <v>1200</v>
      </c>
      <c r="G98" s="75">
        <v>2714500</v>
      </c>
      <c r="H98" s="76" t="s">
        <v>602</v>
      </c>
      <c r="I98" s="75" t="s">
        <v>639</v>
      </c>
      <c r="J98" s="83" t="s">
        <v>37</v>
      </c>
      <c r="K98" s="84">
        <v>36525</v>
      </c>
      <c r="L98" s="84">
        <v>36525</v>
      </c>
      <c r="M98" s="83">
        <f t="shared" si="5"/>
        <v>1999</v>
      </c>
      <c r="N98" s="83">
        <v>160</v>
      </c>
      <c r="O98" s="85" t="s">
        <v>38</v>
      </c>
      <c r="P98" s="85" t="s">
        <v>39</v>
      </c>
      <c r="Q98" s="86">
        <f t="shared" si="7"/>
        <v>2009</v>
      </c>
      <c r="R98" s="86" t="s">
        <v>40</v>
      </c>
      <c r="S98" s="98">
        <v>2078</v>
      </c>
      <c r="T98" s="98"/>
    </row>
    <row r="99" spans="1:20" ht="12" customHeight="1" x14ac:dyDescent="0.25">
      <c r="A99" s="74">
        <v>88</v>
      </c>
      <c r="B99" s="75">
        <v>22085307</v>
      </c>
      <c r="C99" s="75" t="s">
        <v>369</v>
      </c>
      <c r="D99" s="29" t="s">
        <v>584</v>
      </c>
      <c r="E99" s="30" t="s">
        <v>334</v>
      </c>
      <c r="F99" s="74">
        <v>1200</v>
      </c>
      <c r="G99" s="75">
        <v>2714500</v>
      </c>
      <c r="H99" s="76" t="s">
        <v>602</v>
      </c>
      <c r="I99" s="75" t="s">
        <v>639</v>
      </c>
      <c r="J99" s="83" t="s">
        <v>37</v>
      </c>
      <c r="K99" s="84">
        <v>36525</v>
      </c>
      <c r="L99" s="84">
        <v>36525</v>
      </c>
      <c r="M99" s="83">
        <f t="shared" si="5"/>
        <v>1999</v>
      </c>
      <c r="N99" s="83">
        <v>130</v>
      </c>
      <c r="O99" s="85" t="s">
        <v>38</v>
      </c>
      <c r="P99" s="85" t="s">
        <v>39</v>
      </c>
      <c r="Q99" s="86">
        <f t="shared" si="7"/>
        <v>2009</v>
      </c>
      <c r="R99" s="86" t="s">
        <v>40</v>
      </c>
      <c r="S99" s="98">
        <v>2078</v>
      </c>
      <c r="T99" s="98"/>
    </row>
    <row r="100" spans="1:20" ht="12" customHeight="1" x14ac:dyDescent="0.25">
      <c r="A100" s="74">
        <v>89</v>
      </c>
      <c r="B100" s="75">
        <v>22085308</v>
      </c>
      <c r="C100" s="75" t="s">
        <v>369</v>
      </c>
      <c r="D100" s="29" t="s">
        <v>584</v>
      </c>
      <c r="E100" s="30" t="s">
        <v>334</v>
      </c>
      <c r="F100" s="74">
        <v>1200</v>
      </c>
      <c r="G100" s="75">
        <v>2714500</v>
      </c>
      <c r="H100" s="76" t="s">
        <v>602</v>
      </c>
      <c r="I100" s="75" t="s">
        <v>639</v>
      </c>
      <c r="J100" s="83" t="s">
        <v>37</v>
      </c>
      <c r="K100" s="84">
        <v>36525</v>
      </c>
      <c r="L100" s="84">
        <v>36525</v>
      </c>
      <c r="M100" s="83">
        <f t="shared" si="5"/>
        <v>1999</v>
      </c>
      <c r="N100" s="83">
        <v>110</v>
      </c>
      <c r="O100" s="85" t="s">
        <v>38</v>
      </c>
      <c r="P100" s="85" t="s">
        <v>39</v>
      </c>
      <c r="Q100" s="86">
        <f t="shared" si="7"/>
        <v>2009</v>
      </c>
      <c r="R100" s="86" t="s">
        <v>40</v>
      </c>
      <c r="S100" s="98">
        <v>2078</v>
      </c>
      <c r="T100" s="98"/>
    </row>
    <row r="101" spans="1:20" ht="12" customHeight="1" x14ac:dyDescent="0.25">
      <c r="A101" s="74">
        <v>90</v>
      </c>
      <c r="B101" s="75">
        <v>22085309</v>
      </c>
      <c r="C101" s="75" t="s">
        <v>369</v>
      </c>
      <c r="D101" s="29" t="s">
        <v>584</v>
      </c>
      <c r="E101" s="30" t="s">
        <v>334</v>
      </c>
      <c r="F101" s="74">
        <v>1200</v>
      </c>
      <c r="G101" s="75">
        <v>2714500</v>
      </c>
      <c r="H101" s="76" t="s">
        <v>602</v>
      </c>
      <c r="I101" s="75" t="s">
        <v>639</v>
      </c>
      <c r="J101" s="83" t="s">
        <v>37</v>
      </c>
      <c r="K101" s="84">
        <v>36525</v>
      </c>
      <c r="L101" s="84">
        <v>36525</v>
      </c>
      <c r="M101" s="83">
        <f t="shared" si="5"/>
        <v>1999</v>
      </c>
      <c r="N101" s="83">
        <v>140</v>
      </c>
      <c r="O101" s="85" t="s">
        <v>38</v>
      </c>
      <c r="P101" s="85" t="s">
        <v>39</v>
      </c>
      <c r="Q101" s="86">
        <f t="shared" si="7"/>
        <v>2009</v>
      </c>
      <c r="R101" s="86" t="s">
        <v>40</v>
      </c>
      <c r="S101" s="98">
        <v>2078</v>
      </c>
      <c r="T101" s="98"/>
    </row>
    <row r="102" spans="1:20" ht="12" customHeight="1" x14ac:dyDescent="0.25">
      <c r="A102" s="74">
        <v>91</v>
      </c>
      <c r="B102" s="75">
        <v>22085310</v>
      </c>
      <c r="C102" s="75" t="s">
        <v>369</v>
      </c>
      <c r="D102" s="29" t="s">
        <v>584</v>
      </c>
      <c r="E102" s="30" t="s">
        <v>334</v>
      </c>
      <c r="F102" s="74">
        <v>1200</v>
      </c>
      <c r="G102" s="75">
        <v>2714500</v>
      </c>
      <c r="H102" s="76" t="s">
        <v>602</v>
      </c>
      <c r="I102" s="75" t="s">
        <v>639</v>
      </c>
      <c r="J102" s="83" t="s">
        <v>37</v>
      </c>
      <c r="K102" s="84">
        <v>36525</v>
      </c>
      <c r="L102" s="84">
        <v>36525</v>
      </c>
      <c r="M102" s="83">
        <f t="shared" si="5"/>
        <v>1999</v>
      </c>
      <c r="N102" s="83">
        <v>160</v>
      </c>
      <c r="O102" s="85" t="s">
        <v>38</v>
      </c>
      <c r="P102" s="85" t="s">
        <v>39</v>
      </c>
      <c r="Q102" s="86">
        <f t="shared" si="7"/>
        <v>2009</v>
      </c>
      <c r="R102" s="86" t="s">
        <v>40</v>
      </c>
      <c r="S102" s="98">
        <v>2078</v>
      </c>
      <c r="T102" s="98"/>
    </row>
    <row r="103" spans="1:20" ht="12" customHeight="1" x14ac:dyDescent="0.25">
      <c r="A103" s="74">
        <v>92</v>
      </c>
      <c r="B103" s="75">
        <v>22085311</v>
      </c>
      <c r="C103" s="75" t="s">
        <v>369</v>
      </c>
      <c r="D103" s="29" t="s">
        <v>584</v>
      </c>
      <c r="E103" s="30" t="s">
        <v>334</v>
      </c>
      <c r="F103" s="74">
        <v>1200</v>
      </c>
      <c r="G103" s="75">
        <v>2714500</v>
      </c>
      <c r="H103" s="76" t="s">
        <v>602</v>
      </c>
      <c r="I103" s="75" t="s">
        <v>639</v>
      </c>
      <c r="J103" s="83" t="s">
        <v>37</v>
      </c>
      <c r="K103" s="84">
        <v>36525</v>
      </c>
      <c r="L103" s="84">
        <v>36525</v>
      </c>
      <c r="M103" s="83">
        <f t="shared" si="5"/>
        <v>1999</v>
      </c>
      <c r="N103" s="83">
        <v>110</v>
      </c>
      <c r="O103" s="85" t="s">
        <v>38</v>
      </c>
      <c r="P103" s="85" t="s">
        <v>39</v>
      </c>
      <c r="Q103" s="86">
        <f t="shared" si="7"/>
        <v>2009</v>
      </c>
      <c r="R103" s="86" t="s">
        <v>40</v>
      </c>
      <c r="S103" s="98">
        <v>2078</v>
      </c>
      <c r="T103" s="98"/>
    </row>
    <row r="104" spans="1:20" ht="12" customHeight="1" x14ac:dyDescent="0.25">
      <c r="A104" s="74">
        <v>93</v>
      </c>
      <c r="B104" s="75">
        <v>22085312</v>
      </c>
      <c r="C104" s="75" t="s">
        <v>369</v>
      </c>
      <c r="D104" s="29" t="s">
        <v>584</v>
      </c>
      <c r="E104" s="30" t="s">
        <v>334</v>
      </c>
      <c r="F104" s="74">
        <v>1200</v>
      </c>
      <c r="G104" s="75">
        <v>2714500</v>
      </c>
      <c r="H104" s="76" t="s">
        <v>602</v>
      </c>
      <c r="I104" s="75" t="s">
        <v>639</v>
      </c>
      <c r="J104" s="83" t="s">
        <v>37</v>
      </c>
      <c r="K104" s="84">
        <v>36525</v>
      </c>
      <c r="L104" s="84">
        <v>36525</v>
      </c>
      <c r="M104" s="83">
        <f t="shared" si="5"/>
        <v>1999</v>
      </c>
      <c r="N104" s="83">
        <v>130</v>
      </c>
      <c r="O104" s="85" t="s">
        <v>38</v>
      </c>
      <c r="P104" s="85" t="s">
        <v>39</v>
      </c>
      <c r="Q104" s="86">
        <f t="shared" si="7"/>
        <v>2009</v>
      </c>
      <c r="R104" s="86" t="s">
        <v>40</v>
      </c>
      <c r="S104" s="98">
        <v>2078</v>
      </c>
      <c r="T104" s="98"/>
    </row>
    <row r="105" spans="1:20" ht="12" customHeight="1" x14ac:dyDescent="0.25">
      <c r="A105" s="74">
        <v>94</v>
      </c>
      <c r="B105" s="75">
        <v>22085313</v>
      </c>
      <c r="C105" s="75" t="s">
        <v>369</v>
      </c>
      <c r="D105" s="29" t="s">
        <v>584</v>
      </c>
      <c r="E105" s="30" t="s">
        <v>334</v>
      </c>
      <c r="F105" s="74">
        <v>1200</v>
      </c>
      <c r="G105" s="75">
        <v>2714500</v>
      </c>
      <c r="H105" s="76" t="s">
        <v>602</v>
      </c>
      <c r="I105" s="75" t="s">
        <v>639</v>
      </c>
      <c r="J105" s="83" t="s">
        <v>37</v>
      </c>
      <c r="K105" s="84">
        <v>36525</v>
      </c>
      <c r="L105" s="84">
        <v>36525</v>
      </c>
      <c r="M105" s="83">
        <f t="shared" si="5"/>
        <v>1999</v>
      </c>
      <c r="N105" s="83">
        <v>130</v>
      </c>
      <c r="O105" s="85" t="s">
        <v>38</v>
      </c>
      <c r="P105" s="85" t="s">
        <v>39</v>
      </c>
      <c r="Q105" s="86">
        <f t="shared" si="7"/>
        <v>2009</v>
      </c>
      <c r="R105" s="86" t="s">
        <v>40</v>
      </c>
      <c r="S105" s="98">
        <v>2078</v>
      </c>
      <c r="T105" s="98"/>
    </row>
    <row r="106" spans="1:20" ht="12" customHeight="1" x14ac:dyDescent="0.25">
      <c r="A106" s="74">
        <v>95</v>
      </c>
      <c r="B106" s="75">
        <v>22058603</v>
      </c>
      <c r="C106" s="75" t="s">
        <v>369</v>
      </c>
      <c r="D106" s="29" t="s">
        <v>370</v>
      </c>
      <c r="E106" s="30" t="s">
        <v>34</v>
      </c>
      <c r="F106" s="74">
        <v>1020</v>
      </c>
      <c r="G106" s="75">
        <v>2714195</v>
      </c>
      <c r="H106" s="76" t="s">
        <v>371</v>
      </c>
      <c r="I106" s="75" t="s">
        <v>318</v>
      </c>
      <c r="J106" s="83" t="s">
        <v>37</v>
      </c>
      <c r="K106" s="84">
        <v>36280</v>
      </c>
      <c r="L106" s="84">
        <v>36284</v>
      </c>
      <c r="M106" s="83">
        <f t="shared" si="5"/>
        <v>1999</v>
      </c>
      <c r="N106" s="83">
        <v>350</v>
      </c>
      <c r="O106" s="85" t="s">
        <v>38</v>
      </c>
      <c r="P106" s="85" t="s">
        <v>39</v>
      </c>
      <c r="Q106" s="86">
        <f t="shared" ref="Q106:Q122" si="8">SUM(M106+20)</f>
        <v>2019</v>
      </c>
      <c r="R106" s="86" t="s">
        <v>40</v>
      </c>
      <c r="S106" s="98">
        <v>2078</v>
      </c>
      <c r="T106" s="98"/>
    </row>
    <row r="107" spans="1:20" ht="12" customHeight="1" x14ac:dyDescent="0.25">
      <c r="A107" s="74">
        <v>96</v>
      </c>
      <c r="B107" s="75">
        <v>22058604</v>
      </c>
      <c r="C107" s="75" t="s">
        <v>369</v>
      </c>
      <c r="D107" s="29" t="s">
        <v>370</v>
      </c>
      <c r="E107" s="30" t="s">
        <v>34</v>
      </c>
      <c r="F107" s="74">
        <v>1020</v>
      </c>
      <c r="G107" s="75">
        <v>2714195</v>
      </c>
      <c r="H107" s="76" t="s">
        <v>371</v>
      </c>
      <c r="I107" s="75" t="s">
        <v>318</v>
      </c>
      <c r="J107" s="83" t="s">
        <v>37</v>
      </c>
      <c r="K107" s="84">
        <v>36073</v>
      </c>
      <c r="L107" s="84">
        <v>36311</v>
      </c>
      <c r="M107" s="83">
        <f t="shared" si="5"/>
        <v>1999</v>
      </c>
      <c r="N107" s="83">
        <v>400</v>
      </c>
      <c r="O107" s="85" t="s">
        <v>38</v>
      </c>
      <c r="P107" s="85" t="s">
        <v>39</v>
      </c>
      <c r="Q107" s="86">
        <f t="shared" si="8"/>
        <v>2019</v>
      </c>
      <c r="R107" s="86" t="s">
        <v>40</v>
      </c>
      <c r="S107" s="98">
        <v>2078</v>
      </c>
      <c r="T107" s="98"/>
    </row>
    <row r="108" spans="1:20" ht="12" customHeight="1" x14ac:dyDescent="0.25">
      <c r="A108" s="74">
        <v>97</v>
      </c>
      <c r="B108" s="75">
        <v>22058605</v>
      </c>
      <c r="C108" s="75" t="s">
        <v>369</v>
      </c>
      <c r="D108" s="29" t="s">
        <v>370</v>
      </c>
      <c r="E108" s="30" t="s">
        <v>34</v>
      </c>
      <c r="F108" s="74">
        <v>1020</v>
      </c>
      <c r="G108" s="75">
        <v>2714195</v>
      </c>
      <c r="H108" s="76" t="s">
        <v>371</v>
      </c>
      <c r="I108" s="75" t="s">
        <v>318</v>
      </c>
      <c r="J108" s="83" t="s">
        <v>37</v>
      </c>
      <c r="K108" s="84">
        <v>36307</v>
      </c>
      <c r="L108" s="84">
        <v>36341</v>
      </c>
      <c r="M108" s="83">
        <f t="shared" si="5"/>
        <v>1999</v>
      </c>
      <c r="N108" s="83">
        <v>445</v>
      </c>
      <c r="O108" s="85" t="s">
        <v>38</v>
      </c>
      <c r="P108" s="85" t="s">
        <v>39</v>
      </c>
      <c r="Q108" s="86">
        <f t="shared" si="8"/>
        <v>2019</v>
      </c>
      <c r="R108" s="86" t="s">
        <v>40</v>
      </c>
      <c r="S108" s="98">
        <v>2078</v>
      </c>
      <c r="T108" s="98"/>
    </row>
    <row r="109" spans="1:20" ht="12" customHeight="1" x14ac:dyDescent="0.25">
      <c r="A109" s="74">
        <v>98</v>
      </c>
      <c r="B109" s="75">
        <v>22058606</v>
      </c>
      <c r="C109" s="75" t="s">
        <v>369</v>
      </c>
      <c r="D109" s="29" t="s">
        <v>370</v>
      </c>
      <c r="E109" s="30" t="s">
        <v>34</v>
      </c>
      <c r="F109" s="74">
        <v>1020</v>
      </c>
      <c r="G109" s="75">
        <v>2714195</v>
      </c>
      <c r="H109" s="76" t="s">
        <v>371</v>
      </c>
      <c r="I109" s="75" t="s">
        <v>318</v>
      </c>
      <c r="J109" s="83" t="s">
        <v>37</v>
      </c>
      <c r="K109" s="84">
        <v>36433</v>
      </c>
      <c r="L109" s="84">
        <v>36433</v>
      </c>
      <c r="M109" s="83">
        <f t="shared" si="5"/>
        <v>1999</v>
      </c>
      <c r="N109" s="83">
        <v>300</v>
      </c>
      <c r="O109" s="85" t="s">
        <v>38</v>
      </c>
      <c r="P109" s="85" t="s">
        <v>39</v>
      </c>
      <c r="Q109" s="86">
        <f t="shared" si="8"/>
        <v>2019</v>
      </c>
      <c r="R109" s="86" t="s">
        <v>40</v>
      </c>
      <c r="S109" s="98">
        <v>2078</v>
      </c>
      <c r="T109" s="98"/>
    </row>
    <row r="110" spans="1:20" ht="12" customHeight="1" x14ac:dyDescent="0.25">
      <c r="A110" s="74">
        <v>99</v>
      </c>
      <c r="B110" s="75">
        <v>22058607</v>
      </c>
      <c r="C110" s="75" t="s">
        <v>369</v>
      </c>
      <c r="D110" s="29" t="s">
        <v>370</v>
      </c>
      <c r="E110" s="30" t="s">
        <v>34</v>
      </c>
      <c r="F110" s="74">
        <v>1020</v>
      </c>
      <c r="G110" s="75">
        <v>2714195</v>
      </c>
      <c r="H110" s="76" t="s">
        <v>371</v>
      </c>
      <c r="I110" s="75" t="s">
        <v>318</v>
      </c>
      <c r="J110" s="83" t="s">
        <v>37</v>
      </c>
      <c r="K110" s="84">
        <v>36412</v>
      </c>
      <c r="L110" s="84">
        <v>36433</v>
      </c>
      <c r="M110" s="83">
        <f t="shared" si="5"/>
        <v>1999</v>
      </c>
      <c r="N110" s="83">
        <v>300</v>
      </c>
      <c r="O110" s="85" t="s">
        <v>38</v>
      </c>
      <c r="P110" s="85" t="s">
        <v>39</v>
      </c>
      <c r="Q110" s="86">
        <f t="shared" si="8"/>
        <v>2019</v>
      </c>
      <c r="R110" s="86" t="s">
        <v>40</v>
      </c>
      <c r="S110" s="98">
        <v>2078</v>
      </c>
      <c r="T110" s="98"/>
    </row>
    <row r="111" spans="1:20" ht="12" customHeight="1" x14ac:dyDescent="0.25">
      <c r="A111" s="74">
        <v>100</v>
      </c>
      <c r="B111" s="75">
        <v>22058608</v>
      </c>
      <c r="C111" s="75" t="s">
        <v>369</v>
      </c>
      <c r="D111" s="29" t="s">
        <v>370</v>
      </c>
      <c r="E111" s="30" t="s">
        <v>34</v>
      </c>
      <c r="F111" s="74">
        <v>1020</v>
      </c>
      <c r="G111" s="75">
        <v>2714195</v>
      </c>
      <c r="H111" s="76" t="s">
        <v>371</v>
      </c>
      <c r="I111" s="75" t="s">
        <v>318</v>
      </c>
      <c r="J111" s="83" t="s">
        <v>37</v>
      </c>
      <c r="K111" s="84">
        <v>36403</v>
      </c>
      <c r="L111" s="84">
        <v>36403</v>
      </c>
      <c r="M111" s="83">
        <f t="shared" si="5"/>
        <v>1999</v>
      </c>
      <c r="N111" s="83">
        <v>400</v>
      </c>
      <c r="O111" s="85" t="s">
        <v>38</v>
      </c>
      <c r="P111" s="85" t="s">
        <v>39</v>
      </c>
      <c r="Q111" s="86">
        <f t="shared" si="8"/>
        <v>2019</v>
      </c>
      <c r="R111" s="86" t="s">
        <v>40</v>
      </c>
      <c r="S111" s="98">
        <v>2078</v>
      </c>
      <c r="T111" s="98"/>
    </row>
    <row r="112" spans="1:20" ht="12" customHeight="1" x14ac:dyDescent="0.25">
      <c r="A112" s="74">
        <v>101</v>
      </c>
      <c r="B112" s="75">
        <v>22058609</v>
      </c>
      <c r="C112" s="75" t="s">
        <v>369</v>
      </c>
      <c r="D112" s="29" t="s">
        <v>370</v>
      </c>
      <c r="E112" s="30" t="s">
        <v>34</v>
      </c>
      <c r="F112" s="74">
        <v>1020</v>
      </c>
      <c r="G112" s="75">
        <v>2714195</v>
      </c>
      <c r="H112" s="76" t="s">
        <v>371</v>
      </c>
      <c r="I112" s="75" t="s">
        <v>318</v>
      </c>
      <c r="J112" s="83" t="s">
        <v>37</v>
      </c>
      <c r="K112" s="84">
        <v>36378</v>
      </c>
      <c r="L112" s="84">
        <v>36403</v>
      </c>
      <c r="M112" s="83">
        <f t="shared" si="5"/>
        <v>1999</v>
      </c>
      <c r="N112" s="83">
        <v>300</v>
      </c>
      <c r="O112" s="85" t="s">
        <v>38</v>
      </c>
      <c r="P112" s="85" t="s">
        <v>39</v>
      </c>
      <c r="Q112" s="86">
        <f t="shared" si="8"/>
        <v>2019</v>
      </c>
      <c r="R112" s="86" t="s">
        <v>40</v>
      </c>
      <c r="S112" s="98">
        <v>2078</v>
      </c>
      <c r="T112" s="98"/>
    </row>
    <row r="113" spans="1:20" ht="12" customHeight="1" x14ac:dyDescent="0.25">
      <c r="A113" s="74">
        <v>102</v>
      </c>
      <c r="B113" s="75">
        <v>22058611</v>
      </c>
      <c r="C113" s="75" t="s">
        <v>369</v>
      </c>
      <c r="D113" s="29" t="s">
        <v>370</v>
      </c>
      <c r="E113" s="30" t="s">
        <v>34</v>
      </c>
      <c r="F113" s="74">
        <v>1020</v>
      </c>
      <c r="G113" s="75">
        <v>2714195</v>
      </c>
      <c r="H113" s="76" t="s">
        <v>371</v>
      </c>
      <c r="I113" s="75" t="s">
        <v>318</v>
      </c>
      <c r="J113" s="83" t="s">
        <v>37</v>
      </c>
      <c r="K113" s="84">
        <v>36397</v>
      </c>
      <c r="L113" s="84">
        <v>36403</v>
      </c>
      <c r="M113" s="83">
        <f t="shared" si="5"/>
        <v>1999</v>
      </c>
      <c r="N113" s="83">
        <v>350</v>
      </c>
      <c r="O113" s="85" t="s">
        <v>38</v>
      </c>
      <c r="P113" s="85" t="s">
        <v>39</v>
      </c>
      <c r="Q113" s="86">
        <f t="shared" si="8"/>
        <v>2019</v>
      </c>
      <c r="R113" s="86" t="s">
        <v>40</v>
      </c>
      <c r="S113" s="98">
        <v>2078</v>
      </c>
      <c r="T113" s="98"/>
    </row>
    <row r="114" spans="1:20" ht="12" customHeight="1" x14ac:dyDescent="0.25">
      <c r="A114" s="74">
        <v>103</v>
      </c>
      <c r="B114" s="75">
        <v>22049978</v>
      </c>
      <c r="C114" s="75" t="s">
        <v>369</v>
      </c>
      <c r="D114" s="29" t="s">
        <v>370</v>
      </c>
      <c r="E114" s="30" t="s">
        <v>34</v>
      </c>
      <c r="F114" s="74">
        <v>1020</v>
      </c>
      <c r="G114" s="75">
        <v>2761082</v>
      </c>
      <c r="H114" s="76" t="s">
        <v>371</v>
      </c>
      <c r="I114" s="75" t="s">
        <v>640</v>
      </c>
      <c r="J114" s="83" t="s">
        <v>37</v>
      </c>
      <c r="K114" s="84">
        <v>36495</v>
      </c>
      <c r="L114" s="84">
        <v>36495</v>
      </c>
      <c r="M114" s="83">
        <f t="shared" si="5"/>
        <v>1999</v>
      </c>
      <c r="N114" s="83">
        <v>13</v>
      </c>
      <c r="O114" s="85" t="s">
        <v>38</v>
      </c>
      <c r="P114" s="85" t="s">
        <v>39</v>
      </c>
      <c r="Q114" s="86">
        <f t="shared" si="8"/>
        <v>2019</v>
      </c>
      <c r="R114" s="86" t="s">
        <v>40</v>
      </c>
      <c r="S114" s="98">
        <v>2078</v>
      </c>
      <c r="T114" s="98"/>
    </row>
    <row r="115" spans="1:20" ht="12" customHeight="1" x14ac:dyDescent="0.25">
      <c r="A115" s="74">
        <v>104</v>
      </c>
      <c r="B115" s="75">
        <v>22050182</v>
      </c>
      <c r="C115" s="75" t="s">
        <v>369</v>
      </c>
      <c r="D115" s="29" t="s">
        <v>370</v>
      </c>
      <c r="E115" s="30" t="s">
        <v>34</v>
      </c>
      <c r="F115" s="74">
        <v>1020</v>
      </c>
      <c r="G115" s="75">
        <v>2761082</v>
      </c>
      <c r="H115" s="76" t="s">
        <v>371</v>
      </c>
      <c r="I115" s="75" t="s">
        <v>641</v>
      </c>
      <c r="J115" s="83" t="s">
        <v>37</v>
      </c>
      <c r="K115" s="84">
        <v>36096</v>
      </c>
      <c r="L115" s="84">
        <v>36460</v>
      </c>
      <c r="M115" s="83">
        <f t="shared" si="5"/>
        <v>1999</v>
      </c>
      <c r="N115" s="83">
        <v>33</v>
      </c>
      <c r="O115" s="85" t="s">
        <v>38</v>
      </c>
      <c r="P115" s="85" t="s">
        <v>39</v>
      </c>
      <c r="Q115" s="86">
        <f t="shared" si="8"/>
        <v>2019</v>
      </c>
      <c r="R115" s="86" t="s">
        <v>40</v>
      </c>
      <c r="S115" s="98">
        <v>2078</v>
      </c>
      <c r="T115" s="98"/>
    </row>
    <row r="116" spans="1:20" ht="12" customHeight="1" x14ac:dyDescent="0.25">
      <c r="A116" s="74">
        <v>105</v>
      </c>
      <c r="B116" s="75">
        <v>22050186</v>
      </c>
      <c r="C116" s="75" t="s">
        <v>369</v>
      </c>
      <c r="D116" s="29" t="s">
        <v>370</v>
      </c>
      <c r="E116" s="30" t="s">
        <v>34</v>
      </c>
      <c r="F116" s="74">
        <v>1020</v>
      </c>
      <c r="G116" s="75">
        <v>2761082</v>
      </c>
      <c r="H116" s="76" t="s">
        <v>371</v>
      </c>
      <c r="I116" s="75" t="s">
        <v>642</v>
      </c>
      <c r="J116" s="83" t="s">
        <v>37</v>
      </c>
      <c r="K116" s="84">
        <v>36455</v>
      </c>
      <c r="L116" s="84">
        <v>36536</v>
      </c>
      <c r="M116" s="83">
        <f t="shared" si="5"/>
        <v>2000</v>
      </c>
      <c r="N116" s="83">
        <v>102</v>
      </c>
      <c r="O116" s="85" t="s">
        <v>38</v>
      </c>
      <c r="P116" s="85" t="s">
        <v>39</v>
      </c>
      <c r="Q116" s="86">
        <f t="shared" si="8"/>
        <v>2020</v>
      </c>
      <c r="R116" s="86" t="s">
        <v>40</v>
      </c>
      <c r="S116" s="98">
        <v>2078</v>
      </c>
      <c r="T116" s="98"/>
    </row>
    <row r="117" spans="1:20" ht="12" customHeight="1" x14ac:dyDescent="0.25">
      <c r="A117" s="74">
        <v>106</v>
      </c>
      <c r="B117" s="75">
        <v>22050187</v>
      </c>
      <c r="C117" s="75" t="s">
        <v>369</v>
      </c>
      <c r="D117" s="29" t="s">
        <v>370</v>
      </c>
      <c r="E117" s="30" t="s">
        <v>34</v>
      </c>
      <c r="F117" s="74">
        <v>1020</v>
      </c>
      <c r="G117" s="75">
        <v>2761082</v>
      </c>
      <c r="H117" s="76" t="s">
        <v>371</v>
      </c>
      <c r="I117" s="75" t="s">
        <v>642</v>
      </c>
      <c r="J117" s="83" t="s">
        <v>37</v>
      </c>
      <c r="K117" s="84">
        <v>36406</v>
      </c>
      <c r="L117" s="84">
        <v>36445</v>
      </c>
      <c r="M117" s="83">
        <f t="shared" si="5"/>
        <v>1999</v>
      </c>
      <c r="N117" s="83">
        <v>100</v>
      </c>
      <c r="O117" s="85" t="s">
        <v>38</v>
      </c>
      <c r="P117" s="85" t="s">
        <v>39</v>
      </c>
      <c r="Q117" s="86">
        <f t="shared" si="8"/>
        <v>2019</v>
      </c>
      <c r="R117" s="86" t="s">
        <v>40</v>
      </c>
      <c r="S117" s="98">
        <v>2078</v>
      </c>
      <c r="T117" s="98"/>
    </row>
    <row r="118" spans="1:20" ht="12" customHeight="1" x14ac:dyDescent="0.25">
      <c r="A118" s="74">
        <v>107</v>
      </c>
      <c r="B118" s="75">
        <v>22050188</v>
      </c>
      <c r="C118" s="75" t="s">
        <v>369</v>
      </c>
      <c r="D118" s="29" t="s">
        <v>370</v>
      </c>
      <c r="E118" s="30" t="s">
        <v>34</v>
      </c>
      <c r="F118" s="74">
        <v>1020</v>
      </c>
      <c r="G118" s="75">
        <v>2761082</v>
      </c>
      <c r="H118" s="76" t="s">
        <v>371</v>
      </c>
      <c r="I118" s="75" t="s">
        <v>643</v>
      </c>
      <c r="J118" s="83" t="s">
        <v>37</v>
      </c>
      <c r="K118" s="84">
        <v>36271</v>
      </c>
      <c r="L118" s="84">
        <v>36416</v>
      </c>
      <c r="M118" s="83">
        <f t="shared" si="5"/>
        <v>1999</v>
      </c>
      <c r="N118" s="83">
        <v>199</v>
      </c>
      <c r="O118" s="85" t="s">
        <v>38</v>
      </c>
      <c r="P118" s="85" t="s">
        <v>39</v>
      </c>
      <c r="Q118" s="86">
        <f t="shared" si="8"/>
        <v>2019</v>
      </c>
      <c r="R118" s="86" t="s">
        <v>40</v>
      </c>
      <c r="S118" s="98">
        <v>2078</v>
      </c>
      <c r="T118" s="98"/>
    </row>
    <row r="119" spans="1:20" ht="12" customHeight="1" x14ac:dyDescent="0.25">
      <c r="A119" s="74">
        <v>108</v>
      </c>
      <c r="B119" s="75">
        <v>21945804</v>
      </c>
      <c r="C119" s="75" t="s">
        <v>369</v>
      </c>
      <c r="D119" s="29" t="s">
        <v>370</v>
      </c>
      <c r="E119" s="30" t="s">
        <v>68</v>
      </c>
      <c r="F119" s="74">
        <v>1020</v>
      </c>
      <c r="G119" s="75">
        <v>2715511</v>
      </c>
      <c r="H119" s="74">
        <v>1100</v>
      </c>
      <c r="I119" s="75" t="s">
        <v>644</v>
      </c>
      <c r="J119" s="83" t="s">
        <v>37</v>
      </c>
      <c r="K119" s="84">
        <v>36263</v>
      </c>
      <c r="L119" s="84">
        <v>36525</v>
      </c>
      <c r="M119" s="83">
        <f t="shared" si="5"/>
        <v>1999</v>
      </c>
      <c r="N119" s="83">
        <v>250</v>
      </c>
      <c r="O119" s="85" t="s">
        <v>38</v>
      </c>
      <c r="P119" s="85" t="s">
        <v>39</v>
      </c>
      <c r="Q119" s="86">
        <f t="shared" si="8"/>
        <v>2019</v>
      </c>
      <c r="R119" s="86" t="s">
        <v>40</v>
      </c>
      <c r="S119" s="98">
        <v>2078</v>
      </c>
      <c r="T119" s="98"/>
    </row>
    <row r="120" spans="1:20" ht="12" customHeight="1" x14ac:dyDescent="0.25">
      <c r="A120" s="74">
        <v>109</v>
      </c>
      <c r="B120" s="75">
        <v>22088606</v>
      </c>
      <c r="C120" s="75" t="s">
        <v>369</v>
      </c>
      <c r="D120" s="30" t="s">
        <v>584</v>
      </c>
      <c r="E120" s="75" t="s">
        <v>553</v>
      </c>
      <c r="F120" s="74">
        <v>1200</v>
      </c>
      <c r="G120" s="75">
        <v>2762959</v>
      </c>
      <c r="H120" s="76" t="s">
        <v>554</v>
      </c>
      <c r="I120" s="75" t="s">
        <v>645</v>
      </c>
      <c r="J120" s="83" t="s">
        <v>37</v>
      </c>
      <c r="K120" s="84">
        <v>36525</v>
      </c>
      <c r="L120" s="84">
        <v>36525</v>
      </c>
      <c r="M120" s="83">
        <f t="shared" si="5"/>
        <v>1999</v>
      </c>
      <c r="N120" s="83">
        <v>15</v>
      </c>
      <c r="O120" s="85" t="s">
        <v>38</v>
      </c>
      <c r="P120" s="85" t="s">
        <v>39</v>
      </c>
      <c r="Q120" s="86">
        <f t="shared" si="8"/>
        <v>2019</v>
      </c>
      <c r="R120" s="86" t="s">
        <v>40</v>
      </c>
      <c r="S120" s="98">
        <v>2078</v>
      </c>
      <c r="T120" s="98"/>
    </row>
    <row r="121" spans="1:20" ht="12" customHeight="1" x14ac:dyDescent="0.25">
      <c r="A121" s="74">
        <v>110</v>
      </c>
      <c r="B121" s="75">
        <v>22060611</v>
      </c>
      <c r="C121" s="75" t="s">
        <v>369</v>
      </c>
      <c r="D121" s="29" t="s">
        <v>370</v>
      </c>
      <c r="E121" s="33" t="s">
        <v>63</v>
      </c>
      <c r="F121" s="74">
        <v>1020</v>
      </c>
      <c r="G121" s="75">
        <v>2714088</v>
      </c>
      <c r="H121" s="76" t="s">
        <v>586</v>
      </c>
      <c r="I121" s="75" t="s">
        <v>646</v>
      </c>
      <c r="J121" s="83" t="s">
        <v>37</v>
      </c>
      <c r="K121" s="84">
        <v>36164</v>
      </c>
      <c r="L121" s="84">
        <v>36523</v>
      </c>
      <c r="M121" s="83">
        <f t="shared" si="5"/>
        <v>1999</v>
      </c>
      <c r="N121" s="83">
        <v>282</v>
      </c>
      <c r="O121" s="85" t="s">
        <v>38</v>
      </c>
      <c r="P121" s="85" t="s">
        <v>39</v>
      </c>
      <c r="Q121" s="86">
        <f t="shared" si="8"/>
        <v>2019</v>
      </c>
      <c r="R121" s="86" t="s">
        <v>40</v>
      </c>
      <c r="S121" s="98">
        <v>2078</v>
      </c>
      <c r="T121" s="98"/>
    </row>
    <row r="122" spans="1:20" ht="12" customHeight="1" x14ac:dyDescent="0.25">
      <c r="A122" s="74">
        <v>111</v>
      </c>
      <c r="B122" s="75">
        <v>22057736</v>
      </c>
      <c r="C122" s="75" t="s">
        <v>369</v>
      </c>
      <c r="D122" s="29" t="s">
        <v>370</v>
      </c>
      <c r="E122" s="33" t="s">
        <v>63</v>
      </c>
      <c r="F122" s="74">
        <v>1020</v>
      </c>
      <c r="G122" s="75">
        <v>2714016</v>
      </c>
      <c r="H122" s="76" t="s">
        <v>371</v>
      </c>
      <c r="I122" s="75" t="s">
        <v>304</v>
      </c>
      <c r="J122" s="83" t="s">
        <v>37</v>
      </c>
      <c r="K122" s="84">
        <v>36495</v>
      </c>
      <c r="L122" s="84">
        <v>36516</v>
      </c>
      <c r="M122" s="83">
        <f t="shared" si="5"/>
        <v>1999</v>
      </c>
      <c r="N122" s="83">
        <v>405</v>
      </c>
      <c r="O122" s="85" t="s">
        <v>38</v>
      </c>
      <c r="P122" s="85" t="s">
        <v>39</v>
      </c>
      <c r="Q122" s="86">
        <f t="shared" si="8"/>
        <v>2019</v>
      </c>
      <c r="R122" s="86" t="s">
        <v>40</v>
      </c>
      <c r="S122" s="98">
        <v>2078</v>
      </c>
      <c r="T122" s="98"/>
    </row>
    <row r="123" spans="1:20" ht="12" customHeight="1" x14ac:dyDescent="0.25">
      <c r="A123" s="74">
        <v>112</v>
      </c>
      <c r="B123" s="75">
        <v>22119699</v>
      </c>
      <c r="C123" s="75" t="s">
        <v>369</v>
      </c>
      <c r="D123" s="29" t="s">
        <v>370</v>
      </c>
      <c r="E123" s="30" t="s">
        <v>89</v>
      </c>
      <c r="F123" s="74">
        <v>1020</v>
      </c>
      <c r="G123" s="75">
        <v>2714666</v>
      </c>
      <c r="H123" s="74">
        <v>2403</v>
      </c>
      <c r="I123" s="75" t="s">
        <v>529</v>
      </c>
      <c r="J123" s="83" t="s">
        <v>37</v>
      </c>
      <c r="K123" s="84">
        <v>36402</v>
      </c>
      <c r="L123" s="84">
        <v>36402</v>
      </c>
      <c r="M123" s="83">
        <f t="shared" si="5"/>
        <v>1999</v>
      </c>
      <c r="N123" s="83">
        <v>2</v>
      </c>
      <c r="O123" s="85" t="s">
        <v>38</v>
      </c>
      <c r="P123" s="85" t="s">
        <v>39</v>
      </c>
      <c r="Q123" s="86">
        <f>SUM(M123+10)</f>
        <v>2009</v>
      </c>
      <c r="R123" s="86" t="s">
        <v>40</v>
      </c>
      <c r="S123" s="98">
        <v>2078</v>
      </c>
      <c r="T123" s="98"/>
    </row>
    <row r="124" spans="1:20" ht="12" customHeight="1" x14ac:dyDescent="0.25">
      <c r="A124" s="74">
        <v>113</v>
      </c>
      <c r="B124" s="75">
        <v>22056449</v>
      </c>
      <c r="C124" s="75" t="s">
        <v>369</v>
      </c>
      <c r="D124" s="29" t="s">
        <v>370</v>
      </c>
      <c r="E124" s="33" t="s">
        <v>63</v>
      </c>
      <c r="F124" s="74">
        <v>1020</v>
      </c>
      <c r="G124" s="75">
        <v>2714082</v>
      </c>
      <c r="H124" s="76" t="s">
        <v>586</v>
      </c>
      <c r="I124" s="75" t="s">
        <v>647</v>
      </c>
      <c r="J124" s="83" t="s">
        <v>37</v>
      </c>
      <c r="K124" s="84">
        <v>36357</v>
      </c>
      <c r="L124" s="84">
        <v>36376</v>
      </c>
      <c r="M124" s="83">
        <f t="shared" si="5"/>
        <v>1999</v>
      </c>
      <c r="N124" s="83">
        <v>2</v>
      </c>
      <c r="O124" s="85" t="s">
        <v>38</v>
      </c>
      <c r="P124" s="85" t="s">
        <v>39</v>
      </c>
      <c r="Q124" s="86">
        <f>SUM(M124+20)</f>
        <v>2019</v>
      </c>
      <c r="R124" s="86" t="s">
        <v>40</v>
      </c>
      <c r="S124" s="98">
        <v>2078</v>
      </c>
      <c r="T124" s="98"/>
    </row>
    <row r="125" spans="1:20" ht="12" customHeight="1" x14ac:dyDescent="0.25">
      <c r="A125" s="74">
        <v>114</v>
      </c>
      <c r="B125" s="75">
        <v>22056450</v>
      </c>
      <c r="C125" s="75" t="s">
        <v>369</v>
      </c>
      <c r="D125" s="29" t="s">
        <v>370</v>
      </c>
      <c r="E125" s="30" t="s">
        <v>34</v>
      </c>
      <c r="F125" s="74">
        <v>1020</v>
      </c>
      <c r="G125" s="75">
        <v>2714082</v>
      </c>
      <c r="H125" s="76" t="s">
        <v>371</v>
      </c>
      <c r="I125" s="75" t="s">
        <v>648</v>
      </c>
      <c r="J125" s="83" t="s">
        <v>37</v>
      </c>
      <c r="K125" s="84">
        <v>36144</v>
      </c>
      <c r="L125" s="84">
        <v>36416</v>
      </c>
      <c r="M125" s="83">
        <f t="shared" si="5"/>
        <v>1999</v>
      </c>
      <c r="N125" s="83">
        <v>2</v>
      </c>
      <c r="O125" s="85" t="s">
        <v>38</v>
      </c>
      <c r="P125" s="85" t="s">
        <v>39</v>
      </c>
      <c r="Q125" s="86">
        <f>SUM(M125+20)</f>
        <v>2019</v>
      </c>
      <c r="R125" s="86" t="s">
        <v>40</v>
      </c>
      <c r="S125" s="98">
        <v>2078</v>
      </c>
      <c r="T125" s="98"/>
    </row>
    <row r="126" spans="1:20" ht="12" customHeight="1" x14ac:dyDescent="0.25">
      <c r="A126" s="74">
        <v>115</v>
      </c>
      <c r="B126" s="75">
        <v>22062667</v>
      </c>
      <c r="C126" s="75" t="s">
        <v>369</v>
      </c>
      <c r="D126" s="29" t="s">
        <v>113</v>
      </c>
      <c r="E126" s="30" t="s">
        <v>606</v>
      </c>
      <c r="F126" s="74">
        <v>1010</v>
      </c>
      <c r="G126" s="75">
        <v>2714298</v>
      </c>
      <c r="H126" s="74">
        <v>3203</v>
      </c>
      <c r="I126" s="75" t="s">
        <v>649</v>
      </c>
      <c r="J126" s="83" t="s">
        <v>37</v>
      </c>
      <c r="K126" s="84">
        <v>36347</v>
      </c>
      <c r="L126" s="84">
        <v>36347</v>
      </c>
      <c r="M126" s="83">
        <f t="shared" si="5"/>
        <v>1999</v>
      </c>
      <c r="N126" s="83">
        <v>3</v>
      </c>
      <c r="O126" s="85" t="s">
        <v>38</v>
      </c>
      <c r="P126" s="85" t="s">
        <v>39</v>
      </c>
      <c r="Q126" s="86">
        <f>SUM(M126+20)</f>
        <v>2019</v>
      </c>
      <c r="R126" s="86" t="s">
        <v>40</v>
      </c>
      <c r="S126" s="98">
        <v>2078</v>
      </c>
      <c r="T126" s="98"/>
    </row>
    <row r="127" spans="1:20" ht="12" customHeight="1" x14ac:dyDescent="0.25">
      <c r="A127" s="74">
        <v>116</v>
      </c>
      <c r="B127" s="75">
        <v>22050031</v>
      </c>
      <c r="C127" s="75" t="s">
        <v>369</v>
      </c>
      <c r="D127" s="29" t="s">
        <v>373</v>
      </c>
      <c r="E127" s="30" t="s">
        <v>131</v>
      </c>
      <c r="F127" s="74">
        <v>1110</v>
      </c>
      <c r="G127" s="75">
        <v>2713874</v>
      </c>
      <c r="H127" s="76" t="s">
        <v>132</v>
      </c>
      <c r="I127" s="75" t="s">
        <v>650</v>
      </c>
      <c r="J127" s="83" t="s">
        <v>37</v>
      </c>
      <c r="K127" s="84">
        <v>35552</v>
      </c>
      <c r="L127" s="84">
        <v>36503</v>
      </c>
      <c r="M127" s="83">
        <f t="shared" si="5"/>
        <v>1999</v>
      </c>
      <c r="N127" s="83">
        <v>195</v>
      </c>
      <c r="O127" s="85" t="s">
        <v>38</v>
      </c>
      <c r="P127" s="85" t="s">
        <v>39</v>
      </c>
      <c r="Q127" s="86">
        <f>SUM(M127+10)</f>
        <v>2009</v>
      </c>
      <c r="R127" s="86" t="s">
        <v>40</v>
      </c>
      <c r="S127" s="98">
        <v>2078</v>
      </c>
      <c r="T127" s="98"/>
    </row>
    <row r="128" spans="1:20" ht="12" customHeight="1" x14ac:dyDescent="0.25">
      <c r="A128" s="74">
        <v>117</v>
      </c>
      <c r="B128" s="75">
        <v>22071711</v>
      </c>
      <c r="C128" s="75" t="s">
        <v>369</v>
      </c>
      <c r="D128" s="29" t="s">
        <v>370</v>
      </c>
      <c r="E128" s="33" t="s">
        <v>63</v>
      </c>
      <c r="F128" s="74">
        <v>1020</v>
      </c>
      <c r="G128" s="75">
        <v>2714715</v>
      </c>
      <c r="H128" s="76" t="s">
        <v>371</v>
      </c>
      <c r="I128" s="75" t="s">
        <v>651</v>
      </c>
      <c r="J128" s="83" t="s">
        <v>37</v>
      </c>
      <c r="K128" s="84">
        <v>36418</v>
      </c>
      <c r="L128" s="84">
        <v>36452</v>
      </c>
      <c r="M128" s="83">
        <f t="shared" si="5"/>
        <v>1999</v>
      </c>
      <c r="N128" s="83">
        <v>343</v>
      </c>
      <c r="O128" s="85" t="s">
        <v>38</v>
      </c>
      <c r="P128" s="85" t="s">
        <v>39</v>
      </c>
      <c r="Q128" s="86">
        <f t="shared" ref="Q128:Q135" si="9">SUM(M128+20)</f>
        <v>2019</v>
      </c>
      <c r="R128" s="86" t="s">
        <v>40</v>
      </c>
      <c r="S128" s="98">
        <v>2078</v>
      </c>
      <c r="T128" s="98"/>
    </row>
    <row r="129" spans="1:20" ht="12" customHeight="1" x14ac:dyDescent="0.25">
      <c r="A129" s="74">
        <v>118</v>
      </c>
      <c r="B129" s="75">
        <v>22071712</v>
      </c>
      <c r="C129" s="75" t="s">
        <v>369</v>
      </c>
      <c r="D129" s="29" t="s">
        <v>370</v>
      </c>
      <c r="E129" s="33" t="s">
        <v>63</v>
      </c>
      <c r="F129" s="74">
        <v>1020</v>
      </c>
      <c r="G129" s="75">
        <v>2714715</v>
      </c>
      <c r="H129" s="76" t="s">
        <v>371</v>
      </c>
      <c r="I129" s="75" t="s">
        <v>652</v>
      </c>
      <c r="J129" s="83" t="s">
        <v>37</v>
      </c>
      <c r="K129" s="84">
        <v>36489</v>
      </c>
      <c r="L129" s="84">
        <v>36501</v>
      </c>
      <c r="M129" s="83">
        <f t="shared" si="5"/>
        <v>1999</v>
      </c>
      <c r="N129" s="83">
        <v>439</v>
      </c>
      <c r="O129" s="85" t="s">
        <v>38</v>
      </c>
      <c r="P129" s="85" t="s">
        <v>39</v>
      </c>
      <c r="Q129" s="86">
        <f t="shared" si="9"/>
        <v>2019</v>
      </c>
      <c r="R129" s="86" t="s">
        <v>40</v>
      </c>
      <c r="S129" s="98">
        <v>2078</v>
      </c>
      <c r="T129" s="98"/>
    </row>
    <row r="130" spans="1:20" ht="12" customHeight="1" x14ac:dyDescent="0.25">
      <c r="A130" s="74">
        <v>119</v>
      </c>
      <c r="B130" s="75">
        <v>22071713</v>
      </c>
      <c r="C130" s="75" t="s">
        <v>369</v>
      </c>
      <c r="D130" s="29" t="s">
        <v>370</v>
      </c>
      <c r="E130" s="33" t="s">
        <v>63</v>
      </c>
      <c r="F130" s="74">
        <v>1020</v>
      </c>
      <c r="G130" s="75">
        <v>2714715</v>
      </c>
      <c r="H130" s="76" t="s">
        <v>371</v>
      </c>
      <c r="I130" s="75" t="s">
        <v>653</v>
      </c>
      <c r="J130" s="83" t="s">
        <v>37</v>
      </c>
      <c r="K130" s="84">
        <v>36459</v>
      </c>
      <c r="L130" s="84">
        <v>36500</v>
      </c>
      <c r="M130" s="83">
        <f t="shared" si="5"/>
        <v>1999</v>
      </c>
      <c r="N130" s="83">
        <v>541</v>
      </c>
      <c r="O130" s="85" t="s">
        <v>38</v>
      </c>
      <c r="P130" s="85" t="s">
        <v>39</v>
      </c>
      <c r="Q130" s="86">
        <f t="shared" si="9"/>
        <v>2019</v>
      </c>
      <c r="R130" s="86" t="s">
        <v>40</v>
      </c>
      <c r="S130" s="98">
        <v>2078</v>
      </c>
      <c r="T130" s="98"/>
    </row>
    <row r="131" spans="1:20" ht="12" customHeight="1" x14ac:dyDescent="0.25">
      <c r="A131" s="74">
        <v>120</v>
      </c>
      <c r="B131" s="75">
        <v>22071714</v>
      </c>
      <c r="C131" s="75" t="s">
        <v>369</v>
      </c>
      <c r="D131" s="29" t="s">
        <v>370</v>
      </c>
      <c r="E131" s="33" t="s">
        <v>63</v>
      </c>
      <c r="F131" s="74">
        <v>1020</v>
      </c>
      <c r="G131" s="75">
        <v>2714715</v>
      </c>
      <c r="H131" s="76" t="s">
        <v>371</v>
      </c>
      <c r="I131" s="75" t="s">
        <v>654</v>
      </c>
      <c r="J131" s="83" t="s">
        <v>37</v>
      </c>
      <c r="K131" s="84">
        <v>36494</v>
      </c>
      <c r="L131" s="84">
        <v>36507</v>
      </c>
      <c r="M131" s="83">
        <f t="shared" si="5"/>
        <v>1999</v>
      </c>
      <c r="N131" s="83">
        <v>422</v>
      </c>
      <c r="O131" s="85" t="s">
        <v>38</v>
      </c>
      <c r="P131" s="85" t="s">
        <v>39</v>
      </c>
      <c r="Q131" s="86">
        <f t="shared" si="9"/>
        <v>2019</v>
      </c>
      <c r="R131" s="86" t="s">
        <v>40</v>
      </c>
      <c r="S131" s="98">
        <v>2078</v>
      </c>
      <c r="T131" s="98"/>
    </row>
    <row r="132" spans="1:20" ht="12" customHeight="1" x14ac:dyDescent="0.25">
      <c r="A132" s="74">
        <v>121</v>
      </c>
      <c r="B132" s="75">
        <v>22071715</v>
      </c>
      <c r="C132" s="75" t="s">
        <v>369</v>
      </c>
      <c r="D132" s="29" t="s">
        <v>370</v>
      </c>
      <c r="E132" s="33" t="s">
        <v>63</v>
      </c>
      <c r="F132" s="74">
        <v>1020</v>
      </c>
      <c r="G132" s="75">
        <v>2714715</v>
      </c>
      <c r="H132" s="76" t="s">
        <v>371</v>
      </c>
      <c r="I132" s="75" t="s">
        <v>655</v>
      </c>
      <c r="J132" s="83" t="s">
        <v>37</v>
      </c>
      <c r="K132" s="84">
        <v>36500</v>
      </c>
      <c r="L132" s="84">
        <v>36507</v>
      </c>
      <c r="M132" s="83">
        <f t="shared" si="5"/>
        <v>1999</v>
      </c>
      <c r="N132" s="83">
        <v>487</v>
      </c>
      <c r="O132" s="85" t="s">
        <v>38</v>
      </c>
      <c r="P132" s="85" t="s">
        <v>39</v>
      </c>
      <c r="Q132" s="86">
        <f t="shared" si="9"/>
        <v>2019</v>
      </c>
      <c r="R132" s="86" t="s">
        <v>40</v>
      </c>
      <c r="S132" s="98">
        <v>2078</v>
      </c>
      <c r="T132" s="98"/>
    </row>
    <row r="133" spans="1:20" ht="12" customHeight="1" x14ac:dyDescent="0.25">
      <c r="A133" s="74">
        <v>122</v>
      </c>
      <c r="B133" s="75">
        <v>22071716</v>
      </c>
      <c r="C133" s="75" t="s">
        <v>369</v>
      </c>
      <c r="D133" s="29" t="s">
        <v>370</v>
      </c>
      <c r="E133" s="33" t="s">
        <v>63</v>
      </c>
      <c r="F133" s="74">
        <v>1020</v>
      </c>
      <c r="G133" s="75">
        <v>2714715</v>
      </c>
      <c r="H133" s="76" t="s">
        <v>371</v>
      </c>
      <c r="I133" s="75" t="s">
        <v>656</v>
      </c>
      <c r="J133" s="83" t="s">
        <v>37</v>
      </c>
      <c r="K133" s="84">
        <v>36508</v>
      </c>
      <c r="L133" s="84">
        <v>36516</v>
      </c>
      <c r="M133" s="83">
        <f t="shared" si="5"/>
        <v>1999</v>
      </c>
      <c r="N133" s="83">
        <v>440</v>
      </c>
      <c r="O133" s="85" t="s">
        <v>38</v>
      </c>
      <c r="P133" s="85" t="s">
        <v>39</v>
      </c>
      <c r="Q133" s="86">
        <f t="shared" si="9"/>
        <v>2019</v>
      </c>
      <c r="R133" s="86" t="s">
        <v>40</v>
      </c>
      <c r="S133" s="98">
        <v>2078</v>
      </c>
      <c r="T133" s="98"/>
    </row>
    <row r="134" spans="1:20" ht="12" customHeight="1" x14ac:dyDescent="0.25">
      <c r="A134" s="74">
        <v>123</v>
      </c>
      <c r="B134" s="75">
        <v>22071717</v>
      </c>
      <c r="C134" s="75" t="s">
        <v>369</v>
      </c>
      <c r="D134" s="29" t="s">
        <v>370</v>
      </c>
      <c r="E134" s="33" t="s">
        <v>63</v>
      </c>
      <c r="F134" s="74">
        <v>1020</v>
      </c>
      <c r="G134" s="75">
        <v>2714715</v>
      </c>
      <c r="H134" s="76" t="s">
        <v>371</v>
      </c>
      <c r="I134" s="75" t="s">
        <v>657</v>
      </c>
      <c r="J134" s="83" t="s">
        <v>37</v>
      </c>
      <c r="K134" s="84">
        <v>36452</v>
      </c>
      <c r="L134" s="84">
        <v>36522</v>
      </c>
      <c r="M134" s="83">
        <f t="shared" si="5"/>
        <v>1999</v>
      </c>
      <c r="N134" s="83">
        <v>412</v>
      </c>
      <c r="O134" s="85" t="s">
        <v>38</v>
      </c>
      <c r="P134" s="85" t="s">
        <v>39</v>
      </c>
      <c r="Q134" s="86">
        <f t="shared" si="9"/>
        <v>2019</v>
      </c>
      <c r="R134" s="86" t="s">
        <v>40</v>
      </c>
      <c r="S134" s="98">
        <v>2078</v>
      </c>
      <c r="T134" s="98"/>
    </row>
    <row r="135" spans="1:20" ht="12" customHeight="1" x14ac:dyDescent="0.25">
      <c r="A135" s="74">
        <v>124</v>
      </c>
      <c r="B135" s="75">
        <v>22086425</v>
      </c>
      <c r="C135" s="75" t="s">
        <v>369</v>
      </c>
      <c r="D135" s="29" t="s">
        <v>370</v>
      </c>
      <c r="E135" s="30" t="s">
        <v>34</v>
      </c>
      <c r="F135" s="74">
        <v>1020</v>
      </c>
      <c r="G135" s="75">
        <v>9051697</v>
      </c>
      <c r="H135" s="76" t="s">
        <v>371</v>
      </c>
      <c r="I135" s="75" t="s">
        <v>318</v>
      </c>
      <c r="J135" s="83" t="s">
        <v>37</v>
      </c>
      <c r="K135" s="84">
        <v>36526</v>
      </c>
      <c r="L135" s="84">
        <v>36556</v>
      </c>
      <c r="M135" s="83">
        <f t="shared" si="5"/>
        <v>2000</v>
      </c>
      <c r="N135" s="83">
        <v>244</v>
      </c>
      <c r="O135" s="85" t="s">
        <v>38</v>
      </c>
      <c r="P135" s="85" t="s">
        <v>39</v>
      </c>
      <c r="Q135" s="86">
        <f t="shared" si="9"/>
        <v>2020</v>
      </c>
      <c r="R135" s="86" t="s">
        <v>40</v>
      </c>
      <c r="S135" s="98">
        <v>2078</v>
      </c>
      <c r="T135" s="98"/>
    </row>
    <row r="136" spans="1:20" ht="12" customHeight="1" x14ac:dyDescent="0.25">
      <c r="A136" s="74">
        <v>125</v>
      </c>
      <c r="B136" s="75">
        <v>22070270</v>
      </c>
      <c r="C136" s="75" t="s">
        <v>369</v>
      </c>
      <c r="D136" s="75" t="s">
        <v>219</v>
      </c>
      <c r="E136" s="30" t="s">
        <v>262</v>
      </c>
      <c r="F136" s="74">
        <v>1031</v>
      </c>
      <c r="G136" s="75">
        <v>2729681</v>
      </c>
      <c r="H136" s="74">
        <v>2401</v>
      </c>
      <c r="I136" s="75" t="s">
        <v>658</v>
      </c>
      <c r="J136" s="83" t="s">
        <v>37</v>
      </c>
      <c r="K136" s="84">
        <v>34968</v>
      </c>
      <c r="L136" s="84">
        <v>36544</v>
      </c>
      <c r="M136" s="83">
        <f t="shared" si="5"/>
        <v>2000</v>
      </c>
      <c r="N136" s="83">
        <v>35</v>
      </c>
      <c r="O136" s="85" t="s">
        <v>38</v>
      </c>
      <c r="P136" s="85" t="s">
        <v>39</v>
      </c>
      <c r="Q136" s="86">
        <f>SUM(M136+10)</f>
        <v>2010</v>
      </c>
      <c r="R136" s="86" t="s">
        <v>40</v>
      </c>
      <c r="S136" s="98">
        <v>2078</v>
      </c>
      <c r="T136" s="98"/>
    </row>
    <row r="137" spans="1:20" ht="12" customHeight="1" x14ac:dyDescent="0.25">
      <c r="A137" s="74">
        <v>126</v>
      </c>
      <c r="B137" s="75">
        <v>22061590</v>
      </c>
      <c r="C137" s="75" t="s">
        <v>369</v>
      </c>
      <c r="D137" s="29" t="s">
        <v>370</v>
      </c>
      <c r="E137" s="75" t="s">
        <v>659</v>
      </c>
      <c r="F137" s="74">
        <v>1020</v>
      </c>
      <c r="G137" s="75">
        <v>2714949</v>
      </c>
      <c r="H137" s="74">
        <v>2500</v>
      </c>
      <c r="I137" s="75" t="s">
        <v>660</v>
      </c>
      <c r="J137" s="83" t="s">
        <v>37</v>
      </c>
      <c r="K137" s="84">
        <v>35466</v>
      </c>
      <c r="L137" s="84">
        <v>36424</v>
      </c>
      <c r="M137" s="83">
        <f t="shared" si="5"/>
        <v>1999</v>
      </c>
      <c r="N137" s="83">
        <v>60</v>
      </c>
      <c r="O137" s="85" t="s">
        <v>38</v>
      </c>
      <c r="P137" s="85" t="s">
        <v>39</v>
      </c>
      <c r="Q137" s="86">
        <f>SUM(M137+10)</f>
        <v>2009</v>
      </c>
      <c r="R137" s="86" t="s">
        <v>40</v>
      </c>
      <c r="S137" s="98">
        <v>2078</v>
      </c>
      <c r="T137" s="98"/>
    </row>
    <row r="138" spans="1:20" ht="12" customHeight="1" x14ac:dyDescent="0.25">
      <c r="A138" s="74">
        <v>127</v>
      </c>
      <c r="B138" s="75">
        <v>22046438</v>
      </c>
      <c r="C138" s="75" t="s">
        <v>369</v>
      </c>
      <c r="D138" s="29" t="s">
        <v>370</v>
      </c>
      <c r="E138" s="33" t="s">
        <v>63</v>
      </c>
      <c r="F138" s="74">
        <v>1020</v>
      </c>
      <c r="G138" s="75">
        <v>2713858</v>
      </c>
      <c r="H138" s="76" t="s">
        <v>586</v>
      </c>
      <c r="I138" s="75" t="s">
        <v>661</v>
      </c>
      <c r="J138" s="83" t="s">
        <v>37</v>
      </c>
      <c r="K138" s="84">
        <v>36280</v>
      </c>
      <c r="L138" s="84">
        <v>36280</v>
      </c>
      <c r="M138" s="83">
        <f t="shared" ref="M138:M199" si="10">YEAR(L138)</f>
        <v>1999</v>
      </c>
      <c r="N138" s="83">
        <v>65</v>
      </c>
      <c r="O138" s="85" t="s">
        <v>38</v>
      </c>
      <c r="P138" s="85" t="s">
        <v>39</v>
      </c>
      <c r="Q138" s="86">
        <f>SUM(M138+20)</f>
        <v>2019</v>
      </c>
      <c r="R138" s="86" t="s">
        <v>40</v>
      </c>
      <c r="S138" s="98">
        <v>2078</v>
      </c>
      <c r="T138" s="98"/>
    </row>
    <row r="139" spans="1:20" ht="12" customHeight="1" x14ac:dyDescent="0.25">
      <c r="A139" s="74">
        <v>128</v>
      </c>
      <c r="B139" s="75">
        <v>22073934</v>
      </c>
      <c r="C139" s="75" t="s">
        <v>369</v>
      </c>
      <c r="D139" s="29" t="s">
        <v>370</v>
      </c>
      <c r="E139" s="33" t="s">
        <v>63</v>
      </c>
      <c r="F139" s="74">
        <v>1020</v>
      </c>
      <c r="G139" s="75">
        <v>2714701</v>
      </c>
      <c r="H139" s="76" t="s">
        <v>371</v>
      </c>
      <c r="I139" s="75" t="s">
        <v>304</v>
      </c>
      <c r="J139" s="83" t="s">
        <v>37</v>
      </c>
      <c r="K139" s="84">
        <v>36374</v>
      </c>
      <c r="L139" s="84">
        <v>36378</v>
      </c>
      <c r="M139" s="83">
        <f t="shared" si="10"/>
        <v>1999</v>
      </c>
      <c r="N139" s="83">
        <v>300</v>
      </c>
      <c r="O139" s="85" t="s">
        <v>38</v>
      </c>
      <c r="P139" s="85" t="s">
        <v>39</v>
      </c>
      <c r="Q139" s="86">
        <f>SUM(M139+20)</f>
        <v>2019</v>
      </c>
      <c r="R139" s="86" t="s">
        <v>40</v>
      </c>
      <c r="S139" s="98">
        <v>2078</v>
      </c>
      <c r="T139" s="98"/>
    </row>
    <row r="140" spans="1:20" ht="12" customHeight="1" x14ac:dyDescent="0.25">
      <c r="A140" s="74">
        <v>129</v>
      </c>
      <c r="B140" s="75">
        <v>22073935</v>
      </c>
      <c r="C140" s="75" t="s">
        <v>369</v>
      </c>
      <c r="D140" s="29" t="s">
        <v>370</v>
      </c>
      <c r="E140" s="33" t="s">
        <v>63</v>
      </c>
      <c r="F140" s="74">
        <v>1020</v>
      </c>
      <c r="G140" s="75">
        <v>2714701</v>
      </c>
      <c r="H140" s="76" t="s">
        <v>371</v>
      </c>
      <c r="I140" s="75" t="s">
        <v>304</v>
      </c>
      <c r="J140" s="83" t="s">
        <v>37</v>
      </c>
      <c r="K140" s="84">
        <v>36383</v>
      </c>
      <c r="L140" s="84">
        <v>36392</v>
      </c>
      <c r="M140" s="83">
        <f t="shared" si="10"/>
        <v>1999</v>
      </c>
      <c r="N140" s="83">
        <v>300</v>
      </c>
      <c r="O140" s="85" t="s">
        <v>38</v>
      </c>
      <c r="P140" s="85" t="s">
        <v>39</v>
      </c>
      <c r="Q140" s="86">
        <f>SUM(M140+20)</f>
        <v>2019</v>
      </c>
      <c r="R140" s="86" t="s">
        <v>40</v>
      </c>
      <c r="S140" s="98">
        <v>2078</v>
      </c>
      <c r="T140" s="98"/>
    </row>
    <row r="141" spans="1:20" ht="12" customHeight="1" x14ac:dyDescent="0.25">
      <c r="A141" s="74">
        <v>130</v>
      </c>
      <c r="B141" s="75">
        <v>22073937</v>
      </c>
      <c r="C141" s="75" t="s">
        <v>369</v>
      </c>
      <c r="D141" s="29" t="s">
        <v>370</v>
      </c>
      <c r="E141" s="33" t="s">
        <v>63</v>
      </c>
      <c r="F141" s="74">
        <v>1020</v>
      </c>
      <c r="G141" s="75">
        <v>2714701</v>
      </c>
      <c r="H141" s="76" t="s">
        <v>371</v>
      </c>
      <c r="I141" s="75" t="s">
        <v>304</v>
      </c>
      <c r="J141" s="83" t="s">
        <v>37</v>
      </c>
      <c r="K141" s="84">
        <v>36381</v>
      </c>
      <c r="L141" s="84">
        <v>36381</v>
      </c>
      <c r="M141" s="83">
        <f t="shared" si="10"/>
        <v>1999</v>
      </c>
      <c r="N141" s="83">
        <v>250</v>
      </c>
      <c r="O141" s="85" t="s">
        <v>38</v>
      </c>
      <c r="P141" s="85" t="s">
        <v>39</v>
      </c>
      <c r="Q141" s="86">
        <f>SUM(M141+20)</f>
        <v>2019</v>
      </c>
      <c r="R141" s="86" t="s">
        <v>40</v>
      </c>
      <c r="S141" s="98">
        <v>2078</v>
      </c>
      <c r="T141" s="98"/>
    </row>
    <row r="142" spans="1:20" ht="12" customHeight="1" x14ac:dyDescent="0.25">
      <c r="A142" s="74">
        <v>131</v>
      </c>
      <c r="B142" s="75">
        <v>22073939</v>
      </c>
      <c r="C142" s="75" t="s">
        <v>369</v>
      </c>
      <c r="D142" s="29" t="s">
        <v>370</v>
      </c>
      <c r="E142" s="33" t="s">
        <v>63</v>
      </c>
      <c r="F142" s="74">
        <v>1020</v>
      </c>
      <c r="G142" s="75">
        <v>2714701</v>
      </c>
      <c r="H142" s="76" t="s">
        <v>371</v>
      </c>
      <c r="I142" s="75" t="s">
        <v>304</v>
      </c>
      <c r="J142" s="83" t="s">
        <v>37</v>
      </c>
      <c r="K142" s="84">
        <v>36368</v>
      </c>
      <c r="L142" s="84">
        <v>36385</v>
      </c>
      <c r="M142" s="83">
        <f t="shared" si="10"/>
        <v>1999</v>
      </c>
      <c r="N142" s="83">
        <v>350</v>
      </c>
      <c r="O142" s="85" t="s">
        <v>38</v>
      </c>
      <c r="P142" s="85" t="s">
        <v>39</v>
      </c>
      <c r="Q142" s="86">
        <f>SUM(M142+20)</f>
        <v>2019</v>
      </c>
      <c r="R142" s="86" t="s">
        <v>40</v>
      </c>
      <c r="S142" s="98">
        <v>2078</v>
      </c>
      <c r="T142" s="98"/>
    </row>
    <row r="143" spans="1:20" ht="12" customHeight="1" x14ac:dyDescent="0.25">
      <c r="A143" s="74">
        <v>132</v>
      </c>
      <c r="B143" s="75">
        <v>22056760</v>
      </c>
      <c r="C143" s="75" t="s">
        <v>369</v>
      </c>
      <c r="D143" s="29" t="s">
        <v>584</v>
      </c>
      <c r="E143" s="30" t="s">
        <v>334</v>
      </c>
      <c r="F143" s="74">
        <v>1200</v>
      </c>
      <c r="G143" s="75">
        <v>2714101</v>
      </c>
      <c r="H143" s="76" t="s">
        <v>602</v>
      </c>
      <c r="I143" s="75" t="s">
        <v>662</v>
      </c>
      <c r="J143" s="83" t="s">
        <v>37</v>
      </c>
      <c r="K143" s="84">
        <v>36552</v>
      </c>
      <c r="L143" s="84">
        <v>36552</v>
      </c>
      <c r="M143" s="83">
        <f t="shared" si="10"/>
        <v>2000</v>
      </c>
      <c r="N143" s="83">
        <v>310</v>
      </c>
      <c r="O143" s="85" t="s">
        <v>38</v>
      </c>
      <c r="P143" s="85" t="s">
        <v>39</v>
      </c>
      <c r="Q143" s="86">
        <f>SUM(M143+10)</f>
        <v>2010</v>
      </c>
      <c r="R143" s="86" t="s">
        <v>40</v>
      </c>
      <c r="S143" s="98">
        <v>2078</v>
      </c>
      <c r="T143" s="98"/>
    </row>
    <row r="144" spans="1:20" ht="12" customHeight="1" x14ac:dyDescent="0.25">
      <c r="A144" s="74">
        <v>133</v>
      </c>
      <c r="B144" s="75">
        <v>22074043</v>
      </c>
      <c r="C144" s="75" t="s">
        <v>369</v>
      </c>
      <c r="D144" s="29" t="s">
        <v>584</v>
      </c>
      <c r="E144" s="30" t="s">
        <v>334</v>
      </c>
      <c r="F144" s="74">
        <v>1200</v>
      </c>
      <c r="G144" s="75">
        <v>2733900</v>
      </c>
      <c r="H144" s="76" t="s">
        <v>602</v>
      </c>
      <c r="I144" s="75" t="s">
        <v>663</v>
      </c>
      <c r="J144" s="83" t="s">
        <v>37</v>
      </c>
      <c r="K144" s="84">
        <v>36525</v>
      </c>
      <c r="L144" s="84">
        <v>36525</v>
      </c>
      <c r="M144" s="83">
        <f t="shared" si="10"/>
        <v>1999</v>
      </c>
      <c r="N144" s="83">
        <v>180</v>
      </c>
      <c r="O144" s="85" t="s">
        <v>38</v>
      </c>
      <c r="P144" s="85" t="s">
        <v>39</v>
      </c>
      <c r="Q144" s="86">
        <f>SUM(M144+10)</f>
        <v>2009</v>
      </c>
      <c r="R144" s="86" t="s">
        <v>40</v>
      </c>
      <c r="S144" s="98">
        <v>2078</v>
      </c>
      <c r="T144" s="98"/>
    </row>
    <row r="145" spans="1:20" ht="12" customHeight="1" x14ac:dyDescent="0.25">
      <c r="A145" s="74">
        <v>134</v>
      </c>
      <c r="B145" s="75">
        <v>21944380</v>
      </c>
      <c r="C145" s="75" t="s">
        <v>369</v>
      </c>
      <c r="D145" s="30" t="s">
        <v>373</v>
      </c>
      <c r="E145" s="30" t="s">
        <v>632</v>
      </c>
      <c r="F145" s="74">
        <v>1110</v>
      </c>
      <c r="G145" s="75">
        <v>2728925</v>
      </c>
      <c r="H145" s="74">
        <v>3201</v>
      </c>
      <c r="I145" s="75" t="s">
        <v>664</v>
      </c>
      <c r="J145" s="83" t="s">
        <v>37</v>
      </c>
      <c r="K145" s="84">
        <v>35836</v>
      </c>
      <c r="L145" s="84">
        <v>36311</v>
      </c>
      <c r="M145" s="83">
        <f t="shared" si="10"/>
        <v>1999</v>
      </c>
      <c r="N145" s="83">
        <v>57</v>
      </c>
      <c r="O145" s="85" t="s">
        <v>38</v>
      </c>
      <c r="P145" s="85" t="s">
        <v>39</v>
      </c>
      <c r="Q145" s="86">
        <f>SUM(M145+10)</f>
        <v>2009</v>
      </c>
      <c r="R145" s="86" t="s">
        <v>40</v>
      </c>
      <c r="S145" s="98">
        <v>2078</v>
      </c>
      <c r="T145" s="98"/>
    </row>
    <row r="146" spans="1:20" ht="12" customHeight="1" x14ac:dyDescent="0.25">
      <c r="A146" s="74">
        <v>135</v>
      </c>
      <c r="B146" s="75">
        <v>22069322</v>
      </c>
      <c r="C146" s="75" t="s">
        <v>369</v>
      </c>
      <c r="D146" s="29" t="s">
        <v>370</v>
      </c>
      <c r="E146" s="30" t="s">
        <v>34</v>
      </c>
      <c r="F146" s="74">
        <v>1020</v>
      </c>
      <c r="G146" s="75">
        <v>2714394</v>
      </c>
      <c r="H146" s="76" t="s">
        <v>371</v>
      </c>
      <c r="I146" s="75" t="s">
        <v>665</v>
      </c>
      <c r="J146" s="83" t="s">
        <v>37</v>
      </c>
      <c r="K146" s="84">
        <v>36402</v>
      </c>
      <c r="L146" s="84">
        <v>36537</v>
      </c>
      <c r="M146" s="83">
        <f t="shared" si="10"/>
        <v>2000</v>
      </c>
      <c r="N146" s="83">
        <v>490</v>
      </c>
      <c r="O146" s="85" t="s">
        <v>38</v>
      </c>
      <c r="P146" s="85" t="s">
        <v>39</v>
      </c>
      <c r="Q146" s="86">
        <f>SUM(M146+20)</f>
        <v>2020</v>
      </c>
      <c r="R146" s="86" t="s">
        <v>40</v>
      </c>
      <c r="S146" s="98">
        <v>2078</v>
      </c>
      <c r="T146" s="98"/>
    </row>
    <row r="147" spans="1:20" ht="12" customHeight="1" x14ac:dyDescent="0.25">
      <c r="A147" s="74">
        <v>136</v>
      </c>
      <c r="B147" s="75">
        <v>22069324</v>
      </c>
      <c r="C147" s="75" t="s">
        <v>369</v>
      </c>
      <c r="D147" s="29" t="s">
        <v>370</v>
      </c>
      <c r="E147" s="30" t="s">
        <v>34</v>
      </c>
      <c r="F147" s="74">
        <v>1020</v>
      </c>
      <c r="G147" s="75">
        <v>2714394</v>
      </c>
      <c r="H147" s="76" t="s">
        <v>371</v>
      </c>
      <c r="I147" s="75" t="s">
        <v>666</v>
      </c>
      <c r="J147" s="83" t="s">
        <v>37</v>
      </c>
      <c r="K147" s="84">
        <v>35782</v>
      </c>
      <c r="L147" s="84">
        <v>36521</v>
      </c>
      <c r="M147" s="83">
        <f t="shared" si="10"/>
        <v>1999</v>
      </c>
      <c r="N147" s="83">
        <v>600</v>
      </c>
      <c r="O147" s="85" t="s">
        <v>38</v>
      </c>
      <c r="P147" s="85" t="s">
        <v>39</v>
      </c>
      <c r="Q147" s="86">
        <f>SUM(M147+20)</f>
        <v>2019</v>
      </c>
      <c r="R147" s="86" t="s">
        <v>40</v>
      </c>
      <c r="S147" s="98">
        <v>2078</v>
      </c>
      <c r="T147" s="98"/>
    </row>
    <row r="148" spans="1:20" ht="12" customHeight="1" x14ac:dyDescent="0.25">
      <c r="A148" s="74">
        <v>137</v>
      </c>
      <c r="B148" s="75">
        <v>21952242</v>
      </c>
      <c r="C148" s="75" t="s">
        <v>369</v>
      </c>
      <c r="D148" s="29" t="s">
        <v>373</v>
      </c>
      <c r="E148" s="30" t="s">
        <v>588</v>
      </c>
      <c r="F148" s="74">
        <v>1110</v>
      </c>
      <c r="G148" s="75">
        <v>2729516</v>
      </c>
      <c r="H148" s="76" t="s">
        <v>589</v>
      </c>
      <c r="I148" s="75" t="s">
        <v>667</v>
      </c>
      <c r="J148" s="83" t="s">
        <v>37</v>
      </c>
      <c r="K148" s="84">
        <v>36249</v>
      </c>
      <c r="L148" s="84">
        <v>36567</v>
      </c>
      <c r="M148" s="83">
        <f t="shared" si="10"/>
        <v>2000</v>
      </c>
      <c r="N148" s="83">
        <v>34</v>
      </c>
      <c r="O148" s="85" t="s">
        <v>38</v>
      </c>
      <c r="P148" s="85" t="s">
        <v>39</v>
      </c>
      <c r="Q148" s="86">
        <v>2010</v>
      </c>
      <c r="R148" s="86" t="s">
        <v>40</v>
      </c>
      <c r="S148" s="98">
        <v>2078</v>
      </c>
      <c r="T148" s="98"/>
    </row>
    <row r="149" spans="1:20" ht="12" customHeight="1" x14ac:dyDescent="0.25">
      <c r="A149" s="74">
        <v>138</v>
      </c>
      <c r="B149" s="75">
        <v>22056596</v>
      </c>
      <c r="C149" s="75" t="s">
        <v>369</v>
      </c>
      <c r="D149" s="29" t="s">
        <v>370</v>
      </c>
      <c r="E149" s="30" t="s">
        <v>95</v>
      </c>
      <c r="F149" s="74">
        <v>1020</v>
      </c>
      <c r="G149" s="75">
        <v>2762812</v>
      </c>
      <c r="H149" s="74">
        <v>1100</v>
      </c>
      <c r="I149" s="75" t="s">
        <v>137</v>
      </c>
      <c r="J149" s="83" t="s">
        <v>37</v>
      </c>
      <c r="K149" s="84">
        <v>36402</v>
      </c>
      <c r="L149" s="84">
        <v>36549</v>
      </c>
      <c r="M149" s="83">
        <f t="shared" si="10"/>
        <v>2000</v>
      </c>
      <c r="N149" s="83">
        <v>109</v>
      </c>
      <c r="O149" s="85" t="s">
        <v>38</v>
      </c>
      <c r="P149" s="85" t="s">
        <v>39</v>
      </c>
      <c r="Q149" s="86">
        <f t="shared" ref="Q149:Q156" si="11">SUM(M149+20)</f>
        <v>2020</v>
      </c>
      <c r="R149" s="86" t="s">
        <v>40</v>
      </c>
      <c r="S149" s="98">
        <v>2078</v>
      </c>
      <c r="T149" s="98"/>
    </row>
    <row r="150" spans="1:20" ht="12" customHeight="1" x14ac:dyDescent="0.25">
      <c r="A150" s="74">
        <v>139</v>
      </c>
      <c r="B150" s="75">
        <v>21949325</v>
      </c>
      <c r="C150" s="75" t="s">
        <v>369</v>
      </c>
      <c r="D150" s="29" t="s">
        <v>370</v>
      </c>
      <c r="E150" s="30" t="s">
        <v>313</v>
      </c>
      <c r="F150" s="74">
        <v>1020</v>
      </c>
      <c r="G150" s="75">
        <v>2726269</v>
      </c>
      <c r="H150" s="74">
        <v>2406</v>
      </c>
      <c r="I150" s="75" t="s">
        <v>668</v>
      </c>
      <c r="J150" s="83" t="s">
        <v>37</v>
      </c>
      <c r="K150" s="84">
        <v>36452</v>
      </c>
      <c r="L150" s="84">
        <v>36566</v>
      </c>
      <c r="M150" s="83">
        <f t="shared" si="10"/>
        <v>2000</v>
      </c>
      <c r="N150" s="83">
        <v>210</v>
      </c>
      <c r="O150" s="85" t="s">
        <v>38</v>
      </c>
      <c r="P150" s="85" t="s">
        <v>39</v>
      </c>
      <c r="Q150" s="86">
        <f t="shared" si="11"/>
        <v>2020</v>
      </c>
      <c r="R150" s="86" t="s">
        <v>40</v>
      </c>
      <c r="S150" s="98">
        <v>2078</v>
      </c>
      <c r="T150" s="98"/>
    </row>
    <row r="151" spans="1:20" ht="12" customHeight="1" x14ac:dyDescent="0.25">
      <c r="A151" s="74">
        <v>140</v>
      </c>
      <c r="B151" s="75">
        <v>21935428</v>
      </c>
      <c r="C151" s="75" t="s">
        <v>369</v>
      </c>
      <c r="D151" s="29" t="s">
        <v>370</v>
      </c>
      <c r="E151" s="33" t="s">
        <v>63</v>
      </c>
      <c r="F151" s="74">
        <v>1020</v>
      </c>
      <c r="G151" s="75">
        <v>2762313</v>
      </c>
      <c r="H151" s="76" t="s">
        <v>371</v>
      </c>
      <c r="I151" s="75" t="s">
        <v>74</v>
      </c>
      <c r="J151" s="83" t="s">
        <v>37</v>
      </c>
      <c r="K151" s="84">
        <v>36257</v>
      </c>
      <c r="L151" s="84">
        <v>36370</v>
      </c>
      <c r="M151" s="83">
        <f t="shared" si="10"/>
        <v>1999</v>
      </c>
      <c r="N151" s="83">
        <v>480</v>
      </c>
      <c r="O151" s="85" t="s">
        <v>38</v>
      </c>
      <c r="P151" s="85" t="s">
        <v>39</v>
      </c>
      <c r="Q151" s="86">
        <f t="shared" si="11"/>
        <v>2019</v>
      </c>
      <c r="R151" s="86" t="s">
        <v>40</v>
      </c>
      <c r="S151" s="98">
        <v>2078</v>
      </c>
      <c r="T151" s="98"/>
    </row>
    <row r="152" spans="1:20" ht="12" customHeight="1" x14ac:dyDescent="0.25">
      <c r="A152" s="74">
        <v>141</v>
      </c>
      <c r="B152" s="75">
        <v>21935429</v>
      </c>
      <c r="C152" s="75" t="s">
        <v>369</v>
      </c>
      <c r="D152" s="29" t="s">
        <v>370</v>
      </c>
      <c r="E152" s="33" t="s">
        <v>63</v>
      </c>
      <c r="F152" s="74">
        <v>1020</v>
      </c>
      <c r="G152" s="75">
        <v>2762313</v>
      </c>
      <c r="H152" s="76" t="s">
        <v>371</v>
      </c>
      <c r="I152" s="75" t="s">
        <v>74</v>
      </c>
      <c r="J152" s="83" t="s">
        <v>37</v>
      </c>
      <c r="K152" s="84">
        <v>36383</v>
      </c>
      <c r="L152" s="84">
        <v>36424</v>
      </c>
      <c r="M152" s="83">
        <f t="shared" si="10"/>
        <v>1999</v>
      </c>
      <c r="N152" s="83">
        <v>460</v>
      </c>
      <c r="O152" s="85" t="s">
        <v>38</v>
      </c>
      <c r="P152" s="85" t="s">
        <v>39</v>
      </c>
      <c r="Q152" s="86">
        <f t="shared" si="11"/>
        <v>2019</v>
      </c>
      <c r="R152" s="86" t="s">
        <v>40</v>
      </c>
      <c r="S152" s="98">
        <v>2078</v>
      </c>
      <c r="T152" s="98"/>
    </row>
    <row r="153" spans="1:20" ht="12" customHeight="1" x14ac:dyDescent="0.25">
      <c r="A153" s="74">
        <v>142</v>
      </c>
      <c r="B153" s="75">
        <v>21935430</v>
      </c>
      <c r="C153" s="75" t="s">
        <v>369</v>
      </c>
      <c r="D153" s="29" t="s">
        <v>370</v>
      </c>
      <c r="E153" s="33" t="s">
        <v>63</v>
      </c>
      <c r="F153" s="74">
        <v>1020</v>
      </c>
      <c r="G153" s="75">
        <v>2762313</v>
      </c>
      <c r="H153" s="76" t="s">
        <v>371</v>
      </c>
      <c r="I153" s="75" t="s">
        <v>74</v>
      </c>
      <c r="J153" s="83" t="s">
        <v>37</v>
      </c>
      <c r="K153" s="84">
        <v>36424</v>
      </c>
      <c r="L153" s="84">
        <v>36448</v>
      </c>
      <c r="M153" s="83">
        <f t="shared" si="10"/>
        <v>1999</v>
      </c>
      <c r="N153" s="83">
        <v>455</v>
      </c>
      <c r="O153" s="85" t="s">
        <v>38</v>
      </c>
      <c r="P153" s="85" t="s">
        <v>39</v>
      </c>
      <c r="Q153" s="86">
        <f t="shared" si="11"/>
        <v>2019</v>
      </c>
      <c r="R153" s="86" t="s">
        <v>40</v>
      </c>
      <c r="S153" s="98">
        <v>2078</v>
      </c>
      <c r="T153" s="98"/>
    </row>
    <row r="154" spans="1:20" ht="12" customHeight="1" x14ac:dyDescent="0.25">
      <c r="A154" s="74">
        <v>143</v>
      </c>
      <c r="B154" s="75">
        <v>21935431</v>
      </c>
      <c r="C154" s="75" t="s">
        <v>369</v>
      </c>
      <c r="D154" s="29" t="s">
        <v>370</v>
      </c>
      <c r="E154" s="33" t="s">
        <v>63</v>
      </c>
      <c r="F154" s="74">
        <v>1020</v>
      </c>
      <c r="G154" s="75">
        <v>2762313</v>
      </c>
      <c r="H154" s="76" t="s">
        <v>371</v>
      </c>
      <c r="I154" s="75" t="s">
        <v>74</v>
      </c>
      <c r="J154" s="83" t="s">
        <v>37</v>
      </c>
      <c r="K154" s="84">
        <v>36445</v>
      </c>
      <c r="L154" s="84">
        <v>36476</v>
      </c>
      <c r="M154" s="83">
        <f t="shared" si="10"/>
        <v>1999</v>
      </c>
      <c r="N154" s="83">
        <v>450</v>
      </c>
      <c r="O154" s="85" t="s">
        <v>38</v>
      </c>
      <c r="P154" s="85" t="s">
        <v>39</v>
      </c>
      <c r="Q154" s="86">
        <f t="shared" si="11"/>
        <v>2019</v>
      </c>
      <c r="R154" s="86" t="s">
        <v>40</v>
      </c>
      <c r="S154" s="98">
        <v>2078</v>
      </c>
      <c r="T154" s="98"/>
    </row>
    <row r="155" spans="1:20" ht="12" customHeight="1" x14ac:dyDescent="0.25">
      <c r="A155" s="74">
        <v>144</v>
      </c>
      <c r="B155" s="75">
        <v>21935432</v>
      </c>
      <c r="C155" s="75" t="s">
        <v>369</v>
      </c>
      <c r="D155" s="29" t="s">
        <v>370</v>
      </c>
      <c r="E155" s="33" t="s">
        <v>63</v>
      </c>
      <c r="F155" s="74">
        <v>1020</v>
      </c>
      <c r="G155" s="75">
        <v>2762313</v>
      </c>
      <c r="H155" s="76" t="s">
        <v>371</v>
      </c>
      <c r="I155" s="75" t="s">
        <v>74</v>
      </c>
      <c r="J155" s="83" t="s">
        <v>37</v>
      </c>
      <c r="K155" s="84">
        <v>36515</v>
      </c>
      <c r="L155" s="84">
        <v>36538</v>
      </c>
      <c r="M155" s="83">
        <f t="shared" si="10"/>
        <v>2000</v>
      </c>
      <c r="N155" s="83">
        <v>560</v>
      </c>
      <c r="O155" s="85" t="s">
        <v>38</v>
      </c>
      <c r="P155" s="85" t="s">
        <v>39</v>
      </c>
      <c r="Q155" s="86">
        <f t="shared" si="11"/>
        <v>2020</v>
      </c>
      <c r="R155" s="86" t="s">
        <v>40</v>
      </c>
      <c r="S155" s="98">
        <v>2078</v>
      </c>
      <c r="T155" s="98"/>
    </row>
    <row r="156" spans="1:20" ht="12" customHeight="1" x14ac:dyDescent="0.25">
      <c r="A156" s="74">
        <v>145</v>
      </c>
      <c r="B156" s="75">
        <v>21935433</v>
      </c>
      <c r="C156" s="75" t="s">
        <v>369</v>
      </c>
      <c r="D156" s="29" t="s">
        <v>370</v>
      </c>
      <c r="E156" s="33" t="s">
        <v>63</v>
      </c>
      <c r="F156" s="74">
        <v>1020</v>
      </c>
      <c r="G156" s="75">
        <v>2762313</v>
      </c>
      <c r="H156" s="76" t="s">
        <v>371</v>
      </c>
      <c r="I156" s="75" t="s">
        <v>98</v>
      </c>
      <c r="J156" s="83" t="s">
        <v>37</v>
      </c>
      <c r="K156" s="84">
        <v>36504</v>
      </c>
      <c r="L156" s="84">
        <v>36564</v>
      </c>
      <c r="M156" s="83">
        <f t="shared" si="10"/>
        <v>2000</v>
      </c>
      <c r="N156" s="83">
        <v>430</v>
      </c>
      <c r="O156" s="85" t="s">
        <v>38</v>
      </c>
      <c r="P156" s="85" t="s">
        <v>39</v>
      </c>
      <c r="Q156" s="86">
        <f t="shared" si="11"/>
        <v>2020</v>
      </c>
      <c r="R156" s="86" t="s">
        <v>40</v>
      </c>
      <c r="S156" s="98">
        <v>2078</v>
      </c>
      <c r="T156" s="98"/>
    </row>
    <row r="157" spans="1:20" ht="12" customHeight="1" x14ac:dyDescent="0.25">
      <c r="A157" s="74">
        <v>146</v>
      </c>
      <c r="B157" s="75">
        <v>21951955</v>
      </c>
      <c r="C157" s="75" t="s">
        <v>369</v>
      </c>
      <c r="D157" s="75" t="s">
        <v>370</v>
      </c>
      <c r="E157" s="30" t="s">
        <v>669</v>
      </c>
      <c r="F157" s="74">
        <v>1020</v>
      </c>
      <c r="G157" s="75">
        <v>2735192</v>
      </c>
      <c r="H157" s="74">
        <v>2408</v>
      </c>
      <c r="I157" s="75" t="s">
        <v>670</v>
      </c>
      <c r="J157" s="83" t="s">
        <v>37</v>
      </c>
      <c r="K157" s="84">
        <v>36095</v>
      </c>
      <c r="L157" s="84">
        <v>36396</v>
      </c>
      <c r="M157" s="83">
        <f t="shared" si="10"/>
        <v>1999</v>
      </c>
      <c r="N157" s="83">
        <v>108</v>
      </c>
      <c r="O157" s="85" t="s">
        <v>38</v>
      </c>
      <c r="P157" s="85" t="s">
        <v>39</v>
      </c>
      <c r="Q157" s="86">
        <f>SUM(M157+10)</f>
        <v>2009</v>
      </c>
      <c r="R157" s="86" t="s">
        <v>40</v>
      </c>
      <c r="S157" s="98">
        <v>2078</v>
      </c>
      <c r="T157" s="98"/>
    </row>
    <row r="158" spans="1:20" ht="12" customHeight="1" x14ac:dyDescent="0.25">
      <c r="A158" s="74">
        <v>147</v>
      </c>
      <c r="B158" s="75">
        <v>22050408</v>
      </c>
      <c r="C158" s="75" t="s">
        <v>369</v>
      </c>
      <c r="D158" s="29" t="s">
        <v>370</v>
      </c>
      <c r="E158" s="33" t="s">
        <v>63</v>
      </c>
      <c r="F158" s="74">
        <v>1020</v>
      </c>
      <c r="G158" s="75">
        <v>2713994</v>
      </c>
      <c r="H158" s="76" t="s">
        <v>371</v>
      </c>
      <c r="I158" s="75" t="s">
        <v>319</v>
      </c>
      <c r="J158" s="83" t="s">
        <v>37</v>
      </c>
      <c r="K158" s="84">
        <v>36371</v>
      </c>
      <c r="L158" s="84">
        <v>36382</v>
      </c>
      <c r="M158" s="83">
        <f t="shared" si="10"/>
        <v>1999</v>
      </c>
      <c r="N158" s="83">
        <v>310</v>
      </c>
      <c r="O158" s="85" t="s">
        <v>38</v>
      </c>
      <c r="P158" s="85" t="s">
        <v>39</v>
      </c>
      <c r="Q158" s="86">
        <f>SUM(M158+20)</f>
        <v>2019</v>
      </c>
      <c r="R158" s="86" t="s">
        <v>40</v>
      </c>
      <c r="S158" s="98">
        <v>2078</v>
      </c>
      <c r="T158" s="98"/>
    </row>
    <row r="159" spans="1:20" ht="12" customHeight="1" x14ac:dyDescent="0.25">
      <c r="A159" s="74">
        <v>148</v>
      </c>
      <c r="B159" s="75">
        <v>22050409</v>
      </c>
      <c r="C159" s="75" t="s">
        <v>369</v>
      </c>
      <c r="D159" s="29" t="s">
        <v>370</v>
      </c>
      <c r="E159" s="33" t="s">
        <v>63</v>
      </c>
      <c r="F159" s="74">
        <v>1020</v>
      </c>
      <c r="G159" s="75">
        <v>2713994</v>
      </c>
      <c r="H159" s="76" t="s">
        <v>371</v>
      </c>
      <c r="I159" s="75" t="s">
        <v>319</v>
      </c>
      <c r="J159" s="83" t="s">
        <v>37</v>
      </c>
      <c r="K159" s="84">
        <v>36311</v>
      </c>
      <c r="L159" s="84">
        <v>36370</v>
      </c>
      <c r="M159" s="83">
        <f t="shared" si="10"/>
        <v>1999</v>
      </c>
      <c r="N159" s="83">
        <v>500</v>
      </c>
      <c r="O159" s="85" t="s">
        <v>38</v>
      </c>
      <c r="P159" s="85" t="s">
        <v>39</v>
      </c>
      <c r="Q159" s="86">
        <f>SUM(M159+20)</f>
        <v>2019</v>
      </c>
      <c r="R159" s="86" t="s">
        <v>40</v>
      </c>
      <c r="S159" s="98">
        <v>2078</v>
      </c>
      <c r="T159" s="98"/>
    </row>
    <row r="160" spans="1:20" ht="12" customHeight="1" x14ac:dyDescent="0.25">
      <c r="A160" s="74">
        <v>149</v>
      </c>
      <c r="B160" s="75">
        <v>22050410</v>
      </c>
      <c r="C160" s="75" t="s">
        <v>369</v>
      </c>
      <c r="D160" s="29" t="s">
        <v>370</v>
      </c>
      <c r="E160" s="33" t="s">
        <v>63</v>
      </c>
      <c r="F160" s="74">
        <v>1020</v>
      </c>
      <c r="G160" s="75">
        <v>2713994</v>
      </c>
      <c r="H160" s="76" t="s">
        <v>371</v>
      </c>
      <c r="I160" s="75" t="s">
        <v>319</v>
      </c>
      <c r="J160" s="83" t="s">
        <v>37</v>
      </c>
      <c r="K160" s="84">
        <v>36341</v>
      </c>
      <c r="L160" s="84">
        <v>36364</v>
      </c>
      <c r="M160" s="83">
        <f t="shared" si="10"/>
        <v>1999</v>
      </c>
      <c r="N160" s="83">
        <v>380</v>
      </c>
      <c r="O160" s="85" t="s">
        <v>38</v>
      </c>
      <c r="P160" s="85" t="s">
        <v>39</v>
      </c>
      <c r="Q160" s="86">
        <f>SUM(M160+20)</f>
        <v>2019</v>
      </c>
      <c r="R160" s="86" t="s">
        <v>40</v>
      </c>
      <c r="S160" s="98">
        <v>2078</v>
      </c>
      <c r="T160" s="98"/>
    </row>
    <row r="161" spans="1:20" ht="12" customHeight="1" x14ac:dyDescent="0.25">
      <c r="A161" s="74">
        <v>150</v>
      </c>
      <c r="B161" s="75">
        <v>22050411</v>
      </c>
      <c r="C161" s="75" t="s">
        <v>369</v>
      </c>
      <c r="D161" s="29" t="s">
        <v>370</v>
      </c>
      <c r="E161" s="33" t="s">
        <v>63</v>
      </c>
      <c r="F161" s="74">
        <v>1020</v>
      </c>
      <c r="G161" s="75">
        <v>2713994</v>
      </c>
      <c r="H161" s="76" t="s">
        <v>371</v>
      </c>
      <c r="I161" s="75" t="s">
        <v>319</v>
      </c>
      <c r="J161" s="83" t="s">
        <v>37</v>
      </c>
      <c r="K161" s="84">
        <v>36354</v>
      </c>
      <c r="L161" s="84">
        <v>36418</v>
      </c>
      <c r="M161" s="83">
        <f t="shared" si="10"/>
        <v>1999</v>
      </c>
      <c r="N161" s="83">
        <v>390</v>
      </c>
      <c r="O161" s="85" t="s">
        <v>38</v>
      </c>
      <c r="P161" s="85" t="s">
        <v>39</v>
      </c>
      <c r="Q161" s="86">
        <f>SUM(M161+20)</f>
        <v>2019</v>
      </c>
      <c r="R161" s="86" t="s">
        <v>40</v>
      </c>
      <c r="S161" s="98">
        <v>2078</v>
      </c>
      <c r="T161" s="98"/>
    </row>
    <row r="162" spans="1:20" ht="12" customHeight="1" x14ac:dyDescent="0.25">
      <c r="A162" s="74">
        <v>151</v>
      </c>
      <c r="B162" s="75">
        <v>22084923</v>
      </c>
      <c r="C162" s="75" t="s">
        <v>369</v>
      </c>
      <c r="D162" s="29" t="s">
        <v>370</v>
      </c>
      <c r="E162" s="30" t="s">
        <v>34</v>
      </c>
      <c r="F162" s="74">
        <v>1020</v>
      </c>
      <c r="G162" s="75">
        <v>5251407</v>
      </c>
      <c r="H162" s="76" t="s">
        <v>371</v>
      </c>
      <c r="I162" s="75" t="s">
        <v>671</v>
      </c>
      <c r="J162" s="83" t="s">
        <v>37</v>
      </c>
      <c r="K162" s="84">
        <v>36132</v>
      </c>
      <c r="L162" s="84">
        <v>36370</v>
      </c>
      <c r="M162" s="83">
        <f t="shared" si="10"/>
        <v>1999</v>
      </c>
      <c r="N162" s="83">
        <v>47</v>
      </c>
      <c r="O162" s="85" t="s">
        <v>38</v>
      </c>
      <c r="P162" s="85" t="s">
        <v>39</v>
      </c>
      <c r="Q162" s="86">
        <f>SUM(M162+20)</f>
        <v>2019</v>
      </c>
      <c r="R162" s="86" t="s">
        <v>40</v>
      </c>
      <c r="S162" s="98">
        <v>2078</v>
      </c>
      <c r="T162" s="98"/>
    </row>
    <row r="163" spans="1:20" ht="12" customHeight="1" x14ac:dyDescent="0.25">
      <c r="A163" s="74">
        <v>152</v>
      </c>
      <c r="B163" s="75">
        <v>22084928</v>
      </c>
      <c r="C163" s="75" t="s">
        <v>369</v>
      </c>
      <c r="D163" s="75" t="s">
        <v>370</v>
      </c>
      <c r="E163" s="75" t="s">
        <v>34</v>
      </c>
      <c r="F163" s="75">
        <v>1020</v>
      </c>
      <c r="G163" s="75">
        <v>2735017</v>
      </c>
      <c r="H163" s="76" t="s">
        <v>371</v>
      </c>
      <c r="I163" s="75" t="s">
        <v>672</v>
      </c>
      <c r="J163" s="83" t="s">
        <v>37</v>
      </c>
      <c r="K163" s="84">
        <v>36164</v>
      </c>
      <c r="L163" s="84">
        <v>36308</v>
      </c>
      <c r="M163" s="83">
        <f t="shared" si="10"/>
        <v>1999</v>
      </c>
      <c r="N163" s="83">
        <v>157</v>
      </c>
      <c r="O163" s="85" t="s">
        <v>38</v>
      </c>
      <c r="P163" s="85" t="s">
        <v>39</v>
      </c>
      <c r="Q163" s="86">
        <f>SUM(M163+10)</f>
        <v>2009</v>
      </c>
      <c r="R163" s="86" t="s">
        <v>60</v>
      </c>
      <c r="S163" s="98">
        <v>2078</v>
      </c>
      <c r="T163" s="98"/>
    </row>
    <row r="164" spans="1:20" ht="12" customHeight="1" x14ac:dyDescent="0.25">
      <c r="A164" s="74">
        <v>153</v>
      </c>
      <c r="B164" s="75">
        <v>25408202</v>
      </c>
      <c r="C164" s="75" t="s">
        <v>369</v>
      </c>
      <c r="D164" s="29" t="s">
        <v>113</v>
      </c>
      <c r="E164" s="30" t="s">
        <v>138</v>
      </c>
      <c r="F164" s="74">
        <v>1010</v>
      </c>
      <c r="G164" s="75">
        <v>2729825</v>
      </c>
      <c r="H164" s="76">
        <v>1205</v>
      </c>
      <c r="I164" s="75" t="s">
        <v>673</v>
      </c>
      <c r="J164" s="83" t="s">
        <v>37</v>
      </c>
      <c r="K164" s="84">
        <v>36120</v>
      </c>
      <c r="L164" s="84">
        <v>36333</v>
      </c>
      <c r="M164" s="83">
        <f t="shared" si="10"/>
        <v>1999</v>
      </c>
      <c r="N164" s="83">
        <v>610</v>
      </c>
      <c r="O164" s="85" t="s">
        <v>38</v>
      </c>
      <c r="P164" s="85" t="s">
        <v>39</v>
      </c>
      <c r="Q164" s="86">
        <f t="shared" ref="Q164:Q171" si="12">SUM(M164+20)</f>
        <v>2019</v>
      </c>
      <c r="R164" s="86" t="s">
        <v>60</v>
      </c>
      <c r="S164" s="98">
        <v>2078</v>
      </c>
      <c r="T164" s="98"/>
    </row>
    <row r="165" spans="1:20" ht="12" customHeight="1" x14ac:dyDescent="0.25">
      <c r="A165" s="74">
        <v>154</v>
      </c>
      <c r="B165" s="75">
        <v>22061373</v>
      </c>
      <c r="C165" s="75" t="s">
        <v>369</v>
      </c>
      <c r="D165" s="29" t="s">
        <v>370</v>
      </c>
      <c r="E165" s="30" t="s">
        <v>34</v>
      </c>
      <c r="F165" s="74">
        <v>1020</v>
      </c>
      <c r="G165" s="75" t="s">
        <v>326</v>
      </c>
      <c r="H165" s="76" t="s">
        <v>371</v>
      </c>
      <c r="I165" s="75" t="s">
        <v>327</v>
      </c>
      <c r="J165" s="83" t="s">
        <v>37</v>
      </c>
      <c r="K165" s="84">
        <v>36234</v>
      </c>
      <c r="L165" s="84">
        <v>36347</v>
      </c>
      <c r="M165" s="83">
        <f t="shared" si="10"/>
        <v>1999</v>
      </c>
      <c r="N165" s="83">
        <v>282</v>
      </c>
      <c r="O165" s="85" t="s">
        <v>38</v>
      </c>
      <c r="P165" s="85" t="s">
        <v>39</v>
      </c>
      <c r="Q165" s="86">
        <f t="shared" si="12"/>
        <v>2019</v>
      </c>
      <c r="R165" s="86" t="s">
        <v>40</v>
      </c>
      <c r="S165" s="98">
        <v>2078</v>
      </c>
      <c r="T165" s="98"/>
    </row>
    <row r="166" spans="1:20" ht="12" customHeight="1" x14ac:dyDescent="0.25">
      <c r="A166" s="74">
        <v>155</v>
      </c>
      <c r="B166" s="75">
        <v>22061375</v>
      </c>
      <c r="C166" s="75" t="s">
        <v>369</v>
      </c>
      <c r="D166" s="29" t="s">
        <v>370</v>
      </c>
      <c r="E166" s="33" t="s">
        <v>63</v>
      </c>
      <c r="F166" s="74">
        <v>1020</v>
      </c>
      <c r="G166" s="75" t="s">
        <v>326</v>
      </c>
      <c r="H166" s="76" t="s">
        <v>586</v>
      </c>
      <c r="I166" s="75" t="s">
        <v>674</v>
      </c>
      <c r="J166" s="83" t="s">
        <v>37</v>
      </c>
      <c r="K166" s="84">
        <v>36174</v>
      </c>
      <c r="L166" s="84">
        <v>36336</v>
      </c>
      <c r="M166" s="83">
        <f t="shared" si="10"/>
        <v>1999</v>
      </c>
      <c r="N166" s="83">
        <v>166</v>
      </c>
      <c r="O166" s="85" t="s">
        <v>38</v>
      </c>
      <c r="P166" s="85" t="s">
        <v>39</v>
      </c>
      <c r="Q166" s="86">
        <f t="shared" si="12"/>
        <v>2019</v>
      </c>
      <c r="R166" s="86" t="s">
        <v>40</v>
      </c>
      <c r="S166" s="98">
        <v>2078</v>
      </c>
      <c r="T166" s="98"/>
    </row>
    <row r="167" spans="1:20" ht="12" customHeight="1" x14ac:dyDescent="0.25">
      <c r="A167" s="74">
        <v>156</v>
      </c>
      <c r="B167" s="75">
        <v>21901910</v>
      </c>
      <c r="C167" s="75" t="s">
        <v>369</v>
      </c>
      <c r="D167" s="29" t="s">
        <v>370</v>
      </c>
      <c r="E167" s="33" t="s">
        <v>63</v>
      </c>
      <c r="F167" s="74">
        <v>1020</v>
      </c>
      <c r="G167" s="75">
        <v>2728239</v>
      </c>
      <c r="H167" s="76" t="s">
        <v>371</v>
      </c>
      <c r="I167" s="75" t="s">
        <v>675</v>
      </c>
      <c r="J167" s="83" t="s">
        <v>37</v>
      </c>
      <c r="K167" s="84">
        <v>36412</v>
      </c>
      <c r="L167" s="84">
        <v>36516</v>
      </c>
      <c r="M167" s="83">
        <f t="shared" si="10"/>
        <v>1999</v>
      </c>
      <c r="N167" s="83">
        <v>580</v>
      </c>
      <c r="O167" s="85" t="s">
        <v>38</v>
      </c>
      <c r="P167" s="85" t="s">
        <v>39</v>
      </c>
      <c r="Q167" s="86">
        <f t="shared" si="12"/>
        <v>2019</v>
      </c>
      <c r="R167" s="86" t="s">
        <v>40</v>
      </c>
      <c r="S167" s="98">
        <v>2078</v>
      </c>
      <c r="T167" s="98"/>
    </row>
    <row r="168" spans="1:20" ht="12" customHeight="1" x14ac:dyDescent="0.25">
      <c r="A168" s="74">
        <v>157</v>
      </c>
      <c r="B168" s="75">
        <v>22074184</v>
      </c>
      <c r="C168" s="75" t="s">
        <v>369</v>
      </c>
      <c r="D168" s="29" t="s">
        <v>370</v>
      </c>
      <c r="E168" s="30" t="s">
        <v>242</v>
      </c>
      <c r="F168" s="74">
        <v>1020</v>
      </c>
      <c r="G168" s="75">
        <v>2726055</v>
      </c>
      <c r="H168" s="74">
        <v>2405</v>
      </c>
      <c r="I168" s="75" t="s">
        <v>405</v>
      </c>
      <c r="J168" s="83" t="s">
        <v>37</v>
      </c>
      <c r="K168" s="84">
        <v>36448</v>
      </c>
      <c r="L168" s="84">
        <v>36473</v>
      </c>
      <c r="M168" s="83">
        <f t="shared" si="10"/>
        <v>1999</v>
      </c>
      <c r="N168" s="83">
        <v>285</v>
      </c>
      <c r="O168" s="85" t="s">
        <v>38</v>
      </c>
      <c r="P168" s="85" t="s">
        <v>39</v>
      </c>
      <c r="Q168" s="86">
        <f t="shared" si="12"/>
        <v>2019</v>
      </c>
      <c r="R168" s="86" t="s">
        <v>40</v>
      </c>
      <c r="S168" s="98">
        <v>2078</v>
      </c>
      <c r="T168" s="98"/>
    </row>
    <row r="169" spans="1:20" ht="12" customHeight="1" x14ac:dyDescent="0.25">
      <c r="A169" s="74">
        <v>158</v>
      </c>
      <c r="B169" s="75">
        <v>22074186</v>
      </c>
      <c r="C169" s="75" t="s">
        <v>369</v>
      </c>
      <c r="D169" s="29" t="s">
        <v>370</v>
      </c>
      <c r="E169" s="30" t="s">
        <v>34</v>
      </c>
      <c r="F169" s="74">
        <v>1020</v>
      </c>
      <c r="G169" s="75">
        <v>2726055</v>
      </c>
      <c r="H169" s="76" t="s">
        <v>371</v>
      </c>
      <c r="I169" s="75" t="s">
        <v>676</v>
      </c>
      <c r="J169" s="83" t="s">
        <v>37</v>
      </c>
      <c r="K169" s="84">
        <v>36460</v>
      </c>
      <c r="L169" s="84">
        <v>36494</v>
      </c>
      <c r="M169" s="83">
        <f t="shared" si="10"/>
        <v>1999</v>
      </c>
      <c r="N169" s="83">
        <v>246</v>
      </c>
      <c r="O169" s="85" t="s">
        <v>38</v>
      </c>
      <c r="P169" s="85" t="s">
        <v>39</v>
      </c>
      <c r="Q169" s="86">
        <f t="shared" si="12"/>
        <v>2019</v>
      </c>
      <c r="R169" s="86" t="s">
        <v>40</v>
      </c>
      <c r="S169" s="98">
        <v>2078</v>
      </c>
      <c r="T169" s="98"/>
    </row>
    <row r="170" spans="1:20" ht="12" customHeight="1" x14ac:dyDescent="0.25">
      <c r="A170" s="74">
        <v>159</v>
      </c>
      <c r="B170" s="75">
        <v>22074187</v>
      </c>
      <c r="C170" s="75" t="s">
        <v>369</v>
      </c>
      <c r="D170" s="29" t="s">
        <v>370</v>
      </c>
      <c r="E170" s="30" t="s">
        <v>34</v>
      </c>
      <c r="F170" s="74">
        <v>1020</v>
      </c>
      <c r="G170" s="75">
        <v>2726055</v>
      </c>
      <c r="H170" s="76" t="s">
        <v>371</v>
      </c>
      <c r="I170" s="75" t="s">
        <v>676</v>
      </c>
      <c r="J170" s="83" t="s">
        <v>37</v>
      </c>
      <c r="K170" s="84">
        <v>36495</v>
      </c>
      <c r="L170" s="84">
        <v>36524</v>
      </c>
      <c r="M170" s="83">
        <f t="shared" si="10"/>
        <v>1999</v>
      </c>
      <c r="N170" s="83">
        <v>326</v>
      </c>
      <c r="O170" s="85" t="s">
        <v>38</v>
      </c>
      <c r="P170" s="85" t="s">
        <v>39</v>
      </c>
      <c r="Q170" s="86">
        <f t="shared" si="12"/>
        <v>2019</v>
      </c>
      <c r="R170" s="86" t="s">
        <v>40</v>
      </c>
      <c r="S170" s="98">
        <v>2078</v>
      </c>
      <c r="T170" s="98"/>
    </row>
    <row r="171" spans="1:20" ht="12" customHeight="1" x14ac:dyDescent="0.25">
      <c r="A171" s="74">
        <v>160</v>
      </c>
      <c r="B171" s="75">
        <v>22074189</v>
      </c>
      <c r="C171" s="75" t="s">
        <v>369</v>
      </c>
      <c r="D171" s="29" t="s">
        <v>370</v>
      </c>
      <c r="E171" s="30" t="s">
        <v>34</v>
      </c>
      <c r="F171" s="74">
        <v>1020</v>
      </c>
      <c r="G171" s="75">
        <v>2726055</v>
      </c>
      <c r="H171" s="76" t="s">
        <v>371</v>
      </c>
      <c r="I171" s="75" t="s">
        <v>676</v>
      </c>
      <c r="J171" s="83" t="s">
        <v>37</v>
      </c>
      <c r="K171" s="84">
        <v>36406</v>
      </c>
      <c r="L171" s="84">
        <v>36464</v>
      </c>
      <c r="M171" s="83">
        <f t="shared" si="10"/>
        <v>1999</v>
      </c>
      <c r="N171" s="83">
        <v>387</v>
      </c>
      <c r="O171" s="85" t="s">
        <v>38</v>
      </c>
      <c r="P171" s="85" t="s">
        <v>39</v>
      </c>
      <c r="Q171" s="86">
        <f t="shared" si="12"/>
        <v>2019</v>
      </c>
      <c r="R171" s="86" t="s">
        <v>40</v>
      </c>
      <c r="S171" s="98">
        <v>2078</v>
      </c>
      <c r="T171" s="98"/>
    </row>
    <row r="172" spans="1:20" ht="12" customHeight="1" x14ac:dyDescent="0.25">
      <c r="A172" s="74">
        <v>161</v>
      </c>
      <c r="B172" s="75">
        <v>22091840</v>
      </c>
      <c r="C172" s="75" t="s">
        <v>369</v>
      </c>
      <c r="D172" s="29" t="s">
        <v>370</v>
      </c>
      <c r="E172" s="30" t="s">
        <v>296</v>
      </c>
      <c r="F172" s="74">
        <v>1020</v>
      </c>
      <c r="G172" s="75">
        <v>2761253</v>
      </c>
      <c r="H172" s="74">
        <v>1502</v>
      </c>
      <c r="I172" s="75" t="s">
        <v>677</v>
      </c>
      <c r="J172" s="83" t="s">
        <v>37</v>
      </c>
      <c r="K172" s="84">
        <v>34120</v>
      </c>
      <c r="L172" s="84">
        <v>36567</v>
      </c>
      <c r="M172" s="83">
        <f t="shared" si="10"/>
        <v>2000</v>
      </c>
      <c r="N172" s="83">
        <v>241</v>
      </c>
      <c r="O172" s="85" t="s">
        <v>38</v>
      </c>
      <c r="P172" s="85" t="s">
        <v>39</v>
      </c>
      <c r="Q172" s="86">
        <f>SUM(M172+10)</f>
        <v>2010</v>
      </c>
      <c r="R172" s="86" t="s">
        <v>40</v>
      </c>
      <c r="S172" s="98">
        <v>2078</v>
      </c>
      <c r="T172" s="98"/>
    </row>
    <row r="173" spans="1:20" ht="12" customHeight="1" x14ac:dyDescent="0.25">
      <c r="A173" s="74">
        <v>162</v>
      </c>
      <c r="B173" s="75">
        <v>22095007</v>
      </c>
      <c r="C173" s="75" t="s">
        <v>369</v>
      </c>
      <c r="D173" s="29" t="s">
        <v>370</v>
      </c>
      <c r="E173" s="33" t="s">
        <v>63</v>
      </c>
      <c r="F173" s="74">
        <v>1020</v>
      </c>
      <c r="G173" s="75">
        <v>2715415</v>
      </c>
      <c r="H173" s="76" t="s">
        <v>371</v>
      </c>
      <c r="I173" s="75" t="s">
        <v>98</v>
      </c>
      <c r="J173" s="83" t="s">
        <v>37</v>
      </c>
      <c r="K173" s="84">
        <v>36277</v>
      </c>
      <c r="L173" s="84">
        <v>36299</v>
      </c>
      <c r="M173" s="83">
        <f t="shared" si="10"/>
        <v>1999</v>
      </c>
      <c r="N173" s="83">
        <v>260</v>
      </c>
      <c r="O173" s="85" t="s">
        <v>38</v>
      </c>
      <c r="P173" s="85" t="s">
        <v>39</v>
      </c>
      <c r="Q173" s="86">
        <f t="shared" ref="Q173:Q183" si="13">SUM(M173+20)</f>
        <v>2019</v>
      </c>
      <c r="R173" s="86" t="s">
        <v>40</v>
      </c>
      <c r="S173" s="98">
        <v>2078</v>
      </c>
      <c r="T173" s="98"/>
    </row>
    <row r="174" spans="1:20" ht="12" customHeight="1" x14ac:dyDescent="0.25">
      <c r="A174" s="74">
        <v>163</v>
      </c>
      <c r="B174" s="75">
        <v>22095008</v>
      </c>
      <c r="C174" s="75" t="s">
        <v>369</v>
      </c>
      <c r="D174" s="29" t="s">
        <v>370</v>
      </c>
      <c r="E174" s="33" t="s">
        <v>63</v>
      </c>
      <c r="F174" s="74">
        <v>1020</v>
      </c>
      <c r="G174" s="75">
        <v>2715415</v>
      </c>
      <c r="H174" s="76" t="s">
        <v>371</v>
      </c>
      <c r="I174" s="75" t="s">
        <v>98</v>
      </c>
      <c r="J174" s="83" t="s">
        <v>37</v>
      </c>
      <c r="K174" s="84">
        <v>36192</v>
      </c>
      <c r="L174" s="84">
        <v>36280</v>
      </c>
      <c r="M174" s="83">
        <f t="shared" si="10"/>
        <v>1999</v>
      </c>
      <c r="N174" s="83">
        <v>190</v>
      </c>
      <c r="O174" s="85" t="s">
        <v>38</v>
      </c>
      <c r="P174" s="85" t="s">
        <v>39</v>
      </c>
      <c r="Q174" s="86">
        <f t="shared" si="13"/>
        <v>2019</v>
      </c>
      <c r="R174" s="86" t="s">
        <v>40</v>
      </c>
      <c r="S174" s="98">
        <v>2078</v>
      </c>
      <c r="T174" s="98"/>
    </row>
    <row r="175" spans="1:20" ht="12" customHeight="1" x14ac:dyDescent="0.25">
      <c r="A175" s="74">
        <v>164</v>
      </c>
      <c r="B175" s="75">
        <v>22095014</v>
      </c>
      <c r="C175" s="75" t="s">
        <v>369</v>
      </c>
      <c r="D175" s="29" t="s">
        <v>370</v>
      </c>
      <c r="E175" s="33" t="s">
        <v>63</v>
      </c>
      <c r="F175" s="74">
        <v>1020</v>
      </c>
      <c r="G175" s="75">
        <v>2715415</v>
      </c>
      <c r="H175" s="76" t="s">
        <v>371</v>
      </c>
      <c r="I175" s="75" t="s">
        <v>98</v>
      </c>
      <c r="J175" s="83" t="s">
        <v>37</v>
      </c>
      <c r="K175" s="84">
        <v>36272</v>
      </c>
      <c r="L175" s="84">
        <v>36350</v>
      </c>
      <c r="M175" s="83">
        <f t="shared" si="10"/>
        <v>1999</v>
      </c>
      <c r="N175" s="83">
        <v>500</v>
      </c>
      <c r="O175" s="85" t="s">
        <v>38</v>
      </c>
      <c r="P175" s="85" t="s">
        <v>39</v>
      </c>
      <c r="Q175" s="86">
        <f t="shared" si="13"/>
        <v>2019</v>
      </c>
      <c r="R175" s="86" t="s">
        <v>40</v>
      </c>
      <c r="S175" s="98">
        <v>2078</v>
      </c>
      <c r="T175" s="98"/>
    </row>
    <row r="176" spans="1:20" ht="12" customHeight="1" x14ac:dyDescent="0.25">
      <c r="A176" s="74">
        <v>165</v>
      </c>
      <c r="B176" s="75">
        <v>22095015</v>
      </c>
      <c r="C176" s="75" t="s">
        <v>369</v>
      </c>
      <c r="D176" s="29" t="s">
        <v>370</v>
      </c>
      <c r="E176" s="33" t="s">
        <v>63</v>
      </c>
      <c r="F176" s="74">
        <v>1020</v>
      </c>
      <c r="G176" s="75">
        <v>2715415</v>
      </c>
      <c r="H176" s="76" t="s">
        <v>371</v>
      </c>
      <c r="I176" s="75" t="s">
        <v>98</v>
      </c>
      <c r="J176" s="83" t="s">
        <v>37</v>
      </c>
      <c r="K176" s="84">
        <v>36369</v>
      </c>
      <c r="L176" s="84">
        <v>36385</v>
      </c>
      <c r="M176" s="83">
        <f t="shared" si="10"/>
        <v>1999</v>
      </c>
      <c r="N176" s="83">
        <v>300</v>
      </c>
      <c r="O176" s="85" t="s">
        <v>38</v>
      </c>
      <c r="P176" s="85" t="s">
        <v>39</v>
      </c>
      <c r="Q176" s="86">
        <f t="shared" si="13"/>
        <v>2019</v>
      </c>
      <c r="R176" s="86" t="s">
        <v>40</v>
      </c>
      <c r="S176" s="98">
        <v>2078</v>
      </c>
      <c r="T176" s="98"/>
    </row>
    <row r="177" spans="1:20" ht="12" customHeight="1" x14ac:dyDescent="0.25">
      <c r="A177" s="74">
        <v>166</v>
      </c>
      <c r="B177" s="75">
        <v>22095016</v>
      </c>
      <c r="C177" s="75" t="s">
        <v>369</v>
      </c>
      <c r="D177" s="29" t="s">
        <v>370</v>
      </c>
      <c r="E177" s="33" t="s">
        <v>63</v>
      </c>
      <c r="F177" s="74">
        <v>1020</v>
      </c>
      <c r="G177" s="75">
        <v>2715415</v>
      </c>
      <c r="H177" s="76" t="s">
        <v>371</v>
      </c>
      <c r="I177" s="75" t="s">
        <v>98</v>
      </c>
      <c r="J177" s="83" t="s">
        <v>37</v>
      </c>
      <c r="K177" s="84">
        <v>36398</v>
      </c>
      <c r="L177" s="84">
        <v>36402</v>
      </c>
      <c r="M177" s="83">
        <f t="shared" si="10"/>
        <v>1999</v>
      </c>
      <c r="N177" s="83">
        <v>300</v>
      </c>
      <c r="O177" s="85" t="s">
        <v>38</v>
      </c>
      <c r="P177" s="85" t="s">
        <v>39</v>
      </c>
      <c r="Q177" s="86">
        <f t="shared" si="13"/>
        <v>2019</v>
      </c>
      <c r="R177" s="86" t="s">
        <v>40</v>
      </c>
      <c r="S177" s="98">
        <v>2078</v>
      </c>
      <c r="T177" s="98"/>
    </row>
    <row r="178" spans="1:20" ht="12" customHeight="1" x14ac:dyDescent="0.25">
      <c r="A178" s="74">
        <v>167</v>
      </c>
      <c r="B178" s="75">
        <v>22054232</v>
      </c>
      <c r="C178" s="75" t="s">
        <v>369</v>
      </c>
      <c r="D178" s="29" t="s">
        <v>370</v>
      </c>
      <c r="E178" s="33" t="s">
        <v>63</v>
      </c>
      <c r="F178" s="74">
        <v>1020</v>
      </c>
      <c r="G178" s="75">
        <v>2726301</v>
      </c>
      <c r="H178" s="76" t="s">
        <v>371</v>
      </c>
      <c r="I178" s="75" t="s">
        <v>304</v>
      </c>
      <c r="J178" s="83" t="s">
        <v>37</v>
      </c>
      <c r="K178" s="84">
        <v>36327</v>
      </c>
      <c r="L178" s="84">
        <v>36353</v>
      </c>
      <c r="M178" s="83">
        <f t="shared" si="10"/>
        <v>1999</v>
      </c>
      <c r="N178" s="83">
        <v>300</v>
      </c>
      <c r="O178" s="85" t="s">
        <v>38</v>
      </c>
      <c r="P178" s="85" t="s">
        <v>39</v>
      </c>
      <c r="Q178" s="86">
        <f t="shared" si="13"/>
        <v>2019</v>
      </c>
      <c r="R178" s="86" t="s">
        <v>40</v>
      </c>
      <c r="S178" s="98">
        <v>2078</v>
      </c>
      <c r="T178" s="98"/>
    </row>
    <row r="179" spans="1:20" ht="12" customHeight="1" x14ac:dyDescent="0.25">
      <c r="A179" s="74">
        <v>168</v>
      </c>
      <c r="B179" s="75">
        <v>22094446</v>
      </c>
      <c r="C179" s="75" t="s">
        <v>369</v>
      </c>
      <c r="D179" s="29" t="s">
        <v>370</v>
      </c>
      <c r="E179" s="33" t="s">
        <v>63</v>
      </c>
      <c r="F179" s="74">
        <v>1020</v>
      </c>
      <c r="G179" s="75">
        <v>2715443</v>
      </c>
      <c r="H179" s="76" t="s">
        <v>371</v>
      </c>
      <c r="I179" s="75" t="s">
        <v>678</v>
      </c>
      <c r="J179" s="83" t="s">
        <v>37</v>
      </c>
      <c r="K179" s="84">
        <v>36280</v>
      </c>
      <c r="L179" s="84">
        <v>36312</v>
      </c>
      <c r="M179" s="83">
        <f t="shared" si="10"/>
        <v>1999</v>
      </c>
      <c r="N179" s="83">
        <v>281</v>
      </c>
      <c r="O179" s="85" t="s">
        <v>38</v>
      </c>
      <c r="P179" s="85" t="s">
        <v>39</v>
      </c>
      <c r="Q179" s="86">
        <f t="shared" si="13"/>
        <v>2019</v>
      </c>
      <c r="R179" s="86" t="s">
        <v>40</v>
      </c>
      <c r="S179" s="98">
        <v>2078</v>
      </c>
      <c r="T179" s="98"/>
    </row>
    <row r="180" spans="1:20" ht="12" customHeight="1" x14ac:dyDescent="0.25">
      <c r="A180" s="74">
        <v>169</v>
      </c>
      <c r="B180" s="75">
        <v>22094448</v>
      </c>
      <c r="C180" s="75" t="s">
        <v>369</v>
      </c>
      <c r="D180" s="29" t="s">
        <v>370</v>
      </c>
      <c r="E180" s="33" t="s">
        <v>63</v>
      </c>
      <c r="F180" s="74">
        <v>1020</v>
      </c>
      <c r="G180" s="75">
        <v>2715443</v>
      </c>
      <c r="H180" s="76" t="s">
        <v>371</v>
      </c>
      <c r="I180" s="75" t="s">
        <v>679</v>
      </c>
      <c r="J180" s="83" t="s">
        <v>37</v>
      </c>
      <c r="K180" s="84">
        <v>36312</v>
      </c>
      <c r="L180" s="84">
        <v>36341</v>
      </c>
      <c r="M180" s="83">
        <f t="shared" si="10"/>
        <v>1999</v>
      </c>
      <c r="N180" s="83">
        <v>464</v>
      </c>
      <c r="O180" s="85" t="s">
        <v>38</v>
      </c>
      <c r="P180" s="85" t="s">
        <v>39</v>
      </c>
      <c r="Q180" s="86">
        <f t="shared" si="13"/>
        <v>2019</v>
      </c>
      <c r="R180" s="86" t="s">
        <v>40</v>
      </c>
      <c r="S180" s="98">
        <v>2078</v>
      </c>
      <c r="T180" s="98"/>
    </row>
    <row r="181" spans="1:20" ht="12" customHeight="1" x14ac:dyDescent="0.25">
      <c r="A181" s="74">
        <v>170</v>
      </c>
      <c r="B181" s="75">
        <v>22094449</v>
      </c>
      <c r="C181" s="75" t="s">
        <v>369</v>
      </c>
      <c r="D181" s="29" t="s">
        <v>370</v>
      </c>
      <c r="E181" s="33" t="s">
        <v>63</v>
      </c>
      <c r="F181" s="74">
        <v>1020</v>
      </c>
      <c r="G181" s="75">
        <v>2715443</v>
      </c>
      <c r="H181" s="76" t="s">
        <v>371</v>
      </c>
      <c r="I181" s="75" t="s">
        <v>680</v>
      </c>
      <c r="J181" s="83" t="s">
        <v>37</v>
      </c>
      <c r="K181" s="84">
        <v>36453</v>
      </c>
      <c r="L181" s="84">
        <v>36517</v>
      </c>
      <c r="M181" s="83">
        <f t="shared" si="10"/>
        <v>1999</v>
      </c>
      <c r="N181" s="83">
        <v>371</v>
      </c>
      <c r="O181" s="85" t="s">
        <v>38</v>
      </c>
      <c r="P181" s="85" t="s">
        <v>39</v>
      </c>
      <c r="Q181" s="86">
        <f t="shared" si="13"/>
        <v>2019</v>
      </c>
      <c r="R181" s="86" t="s">
        <v>40</v>
      </c>
      <c r="S181" s="98">
        <v>2078</v>
      </c>
      <c r="T181" s="98"/>
    </row>
    <row r="182" spans="1:20" ht="12" customHeight="1" x14ac:dyDescent="0.25">
      <c r="A182" s="74">
        <v>171</v>
      </c>
      <c r="B182" s="75">
        <v>22094450</v>
      </c>
      <c r="C182" s="75" t="s">
        <v>369</v>
      </c>
      <c r="D182" s="29" t="s">
        <v>370</v>
      </c>
      <c r="E182" s="30" t="s">
        <v>681</v>
      </c>
      <c r="F182" s="74">
        <v>1020</v>
      </c>
      <c r="G182" s="75">
        <v>2715443</v>
      </c>
      <c r="H182" s="74">
        <v>3505</v>
      </c>
      <c r="I182" s="75" t="s">
        <v>682</v>
      </c>
      <c r="J182" s="83" t="s">
        <v>37</v>
      </c>
      <c r="K182" s="84">
        <v>36159</v>
      </c>
      <c r="L182" s="84">
        <v>36400</v>
      </c>
      <c r="M182" s="83">
        <f t="shared" si="10"/>
        <v>1999</v>
      </c>
      <c r="N182" s="83">
        <v>52</v>
      </c>
      <c r="O182" s="85" t="s">
        <v>38</v>
      </c>
      <c r="P182" s="85" t="s">
        <v>39</v>
      </c>
      <c r="Q182" s="86">
        <f t="shared" si="13"/>
        <v>2019</v>
      </c>
      <c r="R182" s="86" t="s">
        <v>40</v>
      </c>
      <c r="S182" s="98">
        <v>2078</v>
      </c>
      <c r="T182" s="98"/>
    </row>
    <row r="183" spans="1:20" ht="12" customHeight="1" x14ac:dyDescent="0.25">
      <c r="A183" s="74">
        <v>172</v>
      </c>
      <c r="B183" s="75">
        <v>21901909</v>
      </c>
      <c r="C183" s="75" t="s">
        <v>369</v>
      </c>
      <c r="D183" s="29" t="s">
        <v>370</v>
      </c>
      <c r="E183" s="33" t="s">
        <v>63</v>
      </c>
      <c r="F183" s="74">
        <v>1020</v>
      </c>
      <c r="G183" s="75">
        <v>2762815</v>
      </c>
      <c r="H183" s="76" t="s">
        <v>371</v>
      </c>
      <c r="I183" s="75" t="s">
        <v>683</v>
      </c>
      <c r="J183" s="83" t="s">
        <v>37</v>
      </c>
      <c r="K183" s="84">
        <v>36167</v>
      </c>
      <c r="L183" s="84">
        <v>36360</v>
      </c>
      <c r="M183" s="83">
        <f t="shared" si="10"/>
        <v>1999</v>
      </c>
      <c r="N183" s="83">
        <v>451</v>
      </c>
      <c r="O183" s="85" t="s">
        <v>38</v>
      </c>
      <c r="P183" s="85" t="s">
        <v>39</v>
      </c>
      <c r="Q183" s="86">
        <f t="shared" si="13"/>
        <v>2019</v>
      </c>
      <c r="R183" s="86" t="s">
        <v>40</v>
      </c>
      <c r="S183" s="98">
        <v>2078</v>
      </c>
      <c r="T183" s="98"/>
    </row>
    <row r="184" spans="1:20" ht="12" customHeight="1" x14ac:dyDescent="0.25">
      <c r="A184" s="74">
        <v>173</v>
      </c>
      <c r="B184" s="75">
        <v>22070351</v>
      </c>
      <c r="C184" s="75" t="s">
        <v>369</v>
      </c>
      <c r="D184" s="29" t="s">
        <v>584</v>
      </c>
      <c r="E184" s="30" t="s">
        <v>334</v>
      </c>
      <c r="F184" s="74">
        <v>1200</v>
      </c>
      <c r="G184" s="75">
        <v>2714614</v>
      </c>
      <c r="H184" s="76" t="s">
        <v>602</v>
      </c>
      <c r="I184" s="75" t="s">
        <v>684</v>
      </c>
      <c r="J184" s="83" t="s">
        <v>37</v>
      </c>
      <c r="K184" s="84">
        <v>35550</v>
      </c>
      <c r="L184" s="84">
        <v>36402</v>
      </c>
      <c r="M184" s="83">
        <f t="shared" si="10"/>
        <v>1999</v>
      </c>
      <c r="N184" s="83">
        <v>124</v>
      </c>
      <c r="O184" s="85" t="s">
        <v>38</v>
      </c>
      <c r="P184" s="85" t="s">
        <v>39</v>
      </c>
      <c r="Q184" s="86">
        <f>SUM(M184+10)</f>
        <v>2009</v>
      </c>
      <c r="R184" s="86" t="s">
        <v>40</v>
      </c>
      <c r="S184" s="98">
        <v>2078</v>
      </c>
      <c r="T184" s="98"/>
    </row>
    <row r="185" spans="1:20" ht="12" customHeight="1" x14ac:dyDescent="0.25">
      <c r="A185" s="74">
        <v>174</v>
      </c>
      <c r="B185" s="75">
        <v>22054225</v>
      </c>
      <c r="C185" s="75" t="s">
        <v>369</v>
      </c>
      <c r="D185" s="29" t="s">
        <v>370</v>
      </c>
      <c r="E185" s="33" t="s">
        <v>63</v>
      </c>
      <c r="F185" s="74">
        <v>1020</v>
      </c>
      <c r="G185" s="75">
        <v>2713368</v>
      </c>
      <c r="H185" s="76" t="s">
        <v>371</v>
      </c>
      <c r="I185" s="75" t="s">
        <v>685</v>
      </c>
      <c r="J185" s="83" t="s">
        <v>37</v>
      </c>
      <c r="K185" s="84">
        <v>36235</v>
      </c>
      <c r="L185" s="84">
        <v>36332</v>
      </c>
      <c r="M185" s="83">
        <f t="shared" si="10"/>
        <v>1999</v>
      </c>
      <c r="N185" s="83">
        <v>400</v>
      </c>
      <c r="O185" s="85" t="s">
        <v>38</v>
      </c>
      <c r="P185" s="85" t="s">
        <v>39</v>
      </c>
      <c r="Q185" s="86">
        <f>SUM(M185+20)</f>
        <v>2019</v>
      </c>
      <c r="R185" s="86" t="s">
        <v>40</v>
      </c>
      <c r="S185" s="98">
        <v>2078</v>
      </c>
      <c r="T185" s="98"/>
    </row>
    <row r="186" spans="1:20" ht="12" customHeight="1" x14ac:dyDescent="0.25">
      <c r="A186" s="74">
        <v>175</v>
      </c>
      <c r="B186" s="75">
        <v>22085298</v>
      </c>
      <c r="C186" s="75" t="s">
        <v>369</v>
      </c>
      <c r="D186" s="29" t="s">
        <v>370</v>
      </c>
      <c r="E186" s="30" t="s">
        <v>34</v>
      </c>
      <c r="F186" s="74">
        <v>1020</v>
      </c>
      <c r="G186" s="75">
        <v>2714371</v>
      </c>
      <c r="H186" s="76" t="s">
        <v>371</v>
      </c>
      <c r="I186" s="75" t="s">
        <v>686</v>
      </c>
      <c r="J186" s="83" t="s">
        <v>37</v>
      </c>
      <c r="K186" s="84">
        <v>36481</v>
      </c>
      <c r="L186" s="84">
        <v>36537</v>
      </c>
      <c r="M186" s="83">
        <f t="shared" si="10"/>
        <v>2000</v>
      </c>
      <c r="N186" s="83">
        <v>490</v>
      </c>
      <c r="O186" s="85" t="s">
        <v>38</v>
      </c>
      <c r="P186" s="85" t="s">
        <v>39</v>
      </c>
      <c r="Q186" s="86">
        <f>SUM(M186+20)</f>
        <v>2020</v>
      </c>
      <c r="R186" s="86" t="s">
        <v>40</v>
      </c>
      <c r="S186" s="98">
        <v>2078</v>
      </c>
      <c r="T186" s="98"/>
    </row>
    <row r="187" spans="1:20" ht="12" customHeight="1" x14ac:dyDescent="0.25">
      <c r="A187" s="74">
        <v>176</v>
      </c>
      <c r="B187" s="75">
        <v>22055391</v>
      </c>
      <c r="C187" s="75" t="s">
        <v>369</v>
      </c>
      <c r="D187" s="29" t="s">
        <v>370</v>
      </c>
      <c r="E187" s="30" t="s">
        <v>50</v>
      </c>
      <c r="F187" s="74">
        <v>1020</v>
      </c>
      <c r="G187" s="75">
        <v>2714057</v>
      </c>
      <c r="H187" s="74">
        <v>3504</v>
      </c>
      <c r="I187" s="75" t="s">
        <v>687</v>
      </c>
      <c r="J187" s="83" t="s">
        <v>37</v>
      </c>
      <c r="K187" s="84">
        <v>35838</v>
      </c>
      <c r="L187" s="84">
        <v>36362</v>
      </c>
      <c r="M187" s="83">
        <f t="shared" si="10"/>
        <v>1999</v>
      </c>
      <c r="N187" s="83">
        <v>83</v>
      </c>
      <c r="O187" s="85" t="s">
        <v>38</v>
      </c>
      <c r="P187" s="85" t="s">
        <v>39</v>
      </c>
      <c r="Q187" s="86">
        <f>SUM(M187+20)</f>
        <v>2019</v>
      </c>
      <c r="R187" s="86" t="s">
        <v>40</v>
      </c>
      <c r="S187" s="98">
        <v>2078</v>
      </c>
      <c r="T187" s="98"/>
    </row>
    <row r="188" spans="1:20" ht="12" customHeight="1" x14ac:dyDescent="0.25">
      <c r="A188" s="74">
        <v>177</v>
      </c>
      <c r="B188" s="75">
        <v>22055399</v>
      </c>
      <c r="C188" s="75" t="s">
        <v>369</v>
      </c>
      <c r="D188" s="29" t="s">
        <v>370</v>
      </c>
      <c r="E188" s="30" t="s">
        <v>34</v>
      </c>
      <c r="F188" s="74">
        <v>1020</v>
      </c>
      <c r="G188" s="75">
        <v>2714057</v>
      </c>
      <c r="H188" s="76" t="s">
        <v>371</v>
      </c>
      <c r="I188" s="75" t="s">
        <v>688</v>
      </c>
      <c r="J188" s="83" t="s">
        <v>37</v>
      </c>
      <c r="K188" s="84">
        <v>36486</v>
      </c>
      <c r="L188" s="84">
        <v>36560</v>
      </c>
      <c r="M188" s="83">
        <f t="shared" si="10"/>
        <v>2000</v>
      </c>
      <c r="N188" s="83">
        <v>22</v>
      </c>
      <c r="O188" s="85" t="s">
        <v>38</v>
      </c>
      <c r="P188" s="85" t="s">
        <v>39</v>
      </c>
      <c r="Q188" s="86">
        <f>SUM(M188+20)</f>
        <v>2020</v>
      </c>
      <c r="R188" s="86" t="s">
        <v>40</v>
      </c>
      <c r="S188" s="98">
        <v>2078</v>
      </c>
      <c r="T188" s="98"/>
    </row>
    <row r="189" spans="1:20" ht="12" customHeight="1" x14ac:dyDescent="0.25">
      <c r="A189" s="74">
        <v>178</v>
      </c>
      <c r="B189" s="75">
        <v>22058460</v>
      </c>
      <c r="C189" s="75" t="s">
        <v>369</v>
      </c>
      <c r="D189" s="29" t="s">
        <v>219</v>
      </c>
      <c r="E189" s="30" t="s">
        <v>392</v>
      </c>
      <c r="F189" s="74">
        <v>1031</v>
      </c>
      <c r="G189" s="75">
        <v>2714138</v>
      </c>
      <c r="H189" s="74">
        <v>2410</v>
      </c>
      <c r="I189" s="75" t="s">
        <v>689</v>
      </c>
      <c r="J189" s="83" t="s">
        <v>37</v>
      </c>
      <c r="K189" s="84">
        <v>31217</v>
      </c>
      <c r="L189" s="84">
        <v>36334</v>
      </c>
      <c r="M189" s="83">
        <f t="shared" si="10"/>
        <v>1999</v>
      </c>
      <c r="N189" s="83">
        <v>91</v>
      </c>
      <c r="O189" s="85" t="s">
        <v>38</v>
      </c>
      <c r="P189" s="85" t="s">
        <v>39</v>
      </c>
      <c r="Q189" s="86">
        <f t="shared" ref="Q189:Q196" si="14">SUM(M189+10)</f>
        <v>2009</v>
      </c>
      <c r="R189" s="86" t="s">
        <v>40</v>
      </c>
      <c r="S189" s="98">
        <v>2078</v>
      </c>
      <c r="T189" s="98"/>
    </row>
    <row r="190" spans="1:20" ht="12" customHeight="1" x14ac:dyDescent="0.25">
      <c r="A190" s="74">
        <v>179</v>
      </c>
      <c r="B190" s="75">
        <v>22058465</v>
      </c>
      <c r="C190" s="75" t="s">
        <v>369</v>
      </c>
      <c r="D190" s="29" t="s">
        <v>219</v>
      </c>
      <c r="E190" s="30" t="s">
        <v>392</v>
      </c>
      <c r="F190" s="74">
        <v>1031</v>
      </c>
      <c r="G190" s="75">
        <v>2714138</v>
      </c>
      <c r="H190" s="74">
        <v>2410</v>
      </c>
      <c r="I190" s="75" t="s">
        <v>689</v>
      </c>
      <c r="J190" s="83" t="s">
        <v>37</v>
      </c>
      <c r="K190" s="84">
        <v>34942</v>
      </c>
      <c r="L190" s="84">
        <v>36341</v>
      </c>
      <c r="M190" s="83">
        <f t="shared" si="10"/>
        <v>1999</v>
      </c>
      <c r="N190" s="83">
        <v>227</v>
      </c>
      <c r="O190" s="85" t="s">
        <v>38</v>
      </c>
      <c r="P190" s="85" t="s">
        <v>39</v>
      </c>
      <c r="Q190" s="86">
        <f t="shared" si="14"/>
        <v>2009</v>
      </c>
      <c r="R190" s="86" t="s">
        <v>40</v>
      </c>
      <c r="S190" s="98">
        <v>2078</v>
      </c>
      <c r="T190" s="98"/>
    </row>
    <row r="191" spans="1:20" ht="12" customHeight="1" x14ac:dyDescent="0.25">
      <c r="A191" s="74">
        <v>180</v>
      </c>
      <c r="B191" s="75">
        <v>22058475</v>
      </c>
      <c r="C191" s="75" t="s">
        <v>369</v>
      </c>
      <c r="D191" s="29" t="s">
        <v>219</v>
      </c>
      <c r="E191" s="30" t="s">
        <v>392</v>
      </c>
      <c r="F191" s="74">
        <v>1031</v>
      </c>
      <c r="G191" s="75">
        <v>2714138</v>
      </c>
      <c r="H191" s="74">
        <v>2410</v>
      </c>
      <c r="I191" s="75" t="s">
        <v>689</v>
      </c>
      <c r="J191" s="83" t="s">
        <v>37</v>
      </c>
      <c r="K191" s="84">
        <v>35486</v>
      </c>
      <c r="L191" s="84">
        <v>36571</v>
      </c>
      <c r="M191" s="83">
        <f t="shared" si="10"/>
        <v>2000</v>
      </c>
      <c r="N191" s="83">
        <v>63</v>
      </c>
      <c r="O191" s="85" t="s">
        <v>38</v>
      </c>
      <c r="P191" s="85" t="s">
        <v>39</v>
      </c>
      <c r="Q191" s="86">
        <f t="shared" si="14"/>
        <v>2010</v>
      </c>
      <c r="R191" s="86" t="s">
        <v>40</v>
      </c>
      <c r="S191" s="98">
        <v>2078</v>
      </c>
      <c r="T191" s="98"/>
    </row>
    <row r="192" spans="1:20" ht="12" customHeight="1" x14ac:dyDescent="0.25">
      <c r="A192" s="74">
        <v>181</v>
      </c>
      <c r="B192" s="75">
        <v>22058477</v>
      </c>
      <c r="C192" s="75" t="s">
        <v>369</v>
      </c>
      <c r="D192" s="29" t="s">
        <v>219</v>
      </c>
      <c r="E192" s="30" t="s">
        <v>392</v>
      </c>
      <c r="F192" s="74">
        <v>1031</v>
      </c>
      <c r="G192" s="75">
        <v>2714138</v>
      </c>
      <c r="H192" s="74">
        <v>2410</v>
      </c>
      <c r="I192" s="75" t="s">
        <v>689</v>
      </c>
      <c r="J192" s="83" t="s">
        <v>37</v>
      </c>
      <c r="K192" s="84">
        <v>36278</v>
      </c>
      <c r="L192" s="84">
        <v>36290</v>
      </c>
      <c r="M192" s="83">
        <f t="shared" si="10"/>
        <v>1999</v>
      </c>
      <c r="N192" s="83">
        <v>17</v>
      </c>
      <c r="O192" s="85" t="s">
        <v>38</v>
      </c>
      <c r="P192" s="85" t="s">
        <v>39</v>
      </c>
      <c r="Q192" s="86">
        <f t="shared" si="14"/>
        <v>2009</v>
      </c>
      <c r="R192" s="86" t="s">
        <v>40</v>
      </c>
      <c r="S192" s="98">
        <v>2078</v>
      </c>
      <c r="T192" s="98"/>
    </row>
    <row r="193" spans="1:20" ht="12" customHeight="1" x14ac:dyDescent="0.25">
      <c r="A193" s="74">
        <v>182</v>
      </c>
      <c r="B193" s="75">
        <v>22058479</v>
      </c>
      <c r="C193" s="75" t="s">
        <v>369</v>
      </c>
      <c r="D193" s="75" t="s">
        <v>219</v>
      </c>
      <c r="E193" s="30" t="s">
        <v>392</v>
      </c>
      <c r="F193" s="74">
        <v>1031</v>
      </c>
      <c r="G193" s="75">
        <v>2714138</v>
      </c>
      <c r="H193" s="74">
        <v>2410</v>
      </c>
      <c r="I193" s="75" t="s">
        <v>690</v>
      </c>
      <c r="J193" s="83" t="s">
        <v>37</v>
      </c>
      <c r="K193" s="84">
        <v>35300</v>
      </c>
      <c r="L193" s="84">
        <v>36494</v>
      </c>
      <c r="M193" s="83">
        <f t="shared" si="10"/>
        <v>1999</v>
      </c>
      <c r="N193" s="83">
        <v>159</v>
      </c>
      <c r="O193" s="85" t="s">
        <v>38</v>
      </c>
      <c r="P193" s="85" t="s">
        <v>39</v>
      </c>
      <c r="Q193" s="86">
        <f t="shared" si="14"/>
        <v>2009</v>
      </c>
      <c r="R193" s="86" t="s">
        <v>40</v>
      </c>
      <c r="S193" s="98">
        <v>2078</v>
      </c>
      <c r="T193" s="98"/>
    </row>
    <row r="194" spans="1:20" ht="12" customHeight="1" x14ac:dyDescent="0.25">
      <c r="A194" s="74">
        <v>183</v>
      </c>
      <c r="B194" s="75">
        <v>22058480</v>
      </c>
      <c r="C194" s="75" t="s">
        <v>369</v>
      </c>
      <c r="D194" s="29" t="s">
        <v>219</v>
      </c>
      <c r="E194" s="30" t="s">
        <v>392</v>
      </c>
      <c r="F194" s="74">
        <v>1031</v>
      </c>
      <c r="G194" s="75">
        <v>2714138</v>
      </c>
      <c r="H194" s="74">
        <v>2410</v>
      </c>
      <c r="I194" s="75" t="s">
        <v>689</v>
      </c>
      <c r="J194" s="83" t="s">
        <v>37</v>
      </c>
      <c r="K194" s="84">
        <v>35667</v>
      </c>
      <c r="L194" s="84">
        <v>36277</v>
      </c>
      <c r="M194" s="83">
        <f t="shared" si="10"/>
        <v>1999</v>
      </c>
      <c r="N194" s="83">
        <v>109</v>
      </c>
      <c r="O194" s="85" t="s">
        <v>38</v>
      </c>
      <c r="P194" s="85" t="s">
        <v>39</v>
      </c>
      <c r="Q194" s="86">
        <f t="shared" si="14"/>
        <v>2009</v>
      </c>
      <c r="R194" s="86" t="s">
        <v>40</v>
      </c>
      <c r="S194" s="98">
        <v>2078</v>
      </c>
      <c r="T194" s="98"/>
    </row>
    <row r="195" spans="1:20" ht="12" customHeight="1" x14ac:dyDescent="0.25">
      <c r="A195" s="74">
        <v>184</v>
      </c>
      <c r="B195" s="75">
        <v>22062509</v>
      </c>
      <c r="C195" s="75" t="s">
        <v>369</v>
      </c>
      <c r="D195" s="29" t="s">
        <v>370</v>
      </c>
      <c r="E195" s="30" t="s">
        <v>659</v>
      </c>
      <c r="F195" s="74">
        <v>1020</v>
      </c>
      <c r="G195" s="75">
        <v>2714602</v>
      </c>
      <c r="H195" s="74">
        <v>2500</v>
      </c>
      <c r="I195" s="75" t="s">
        <v>691</v>
      </c>
      <c r="J195" s="83" t="s">
        <v>37</v>
      </c>
      <c r="K195" s="84">
        <v>36403</v>
      </c>
      <c r="L195" s="84">
        <v>36464</v>
      </c>
      <c r="M195" s="83">
        <f t="shared" si="10"/>
        <v>1999</v>
      </c>
      <c r="N195" s="83">
        <v>400</v>
      </c>
      <c r="O195" s="85" t="s">
        <v>38</v>
      </c>
      <c r="P195" s="85" t="s">
        <v>39</v>
      </c>
      <c r="Q195" s="86">
        <f t="shared" si="14"/>
        <v>2009</v>
      </c>
      <c r="R195" s="86" t="s">
        <v>40</v>
      </c>
      <c r="S195" s="98">
        <v>2078</v>
      </c>
      <c r="T195" s="98"/>
    </row>
    <row r="196" spans="1:20" ht="12" customHeight="1" x14ac:dyDescent="0.25">
      <c r="A196" s="74">
        <v>185</v>
      </c>
      <c r="B196" s="75">
        <v>22074484</v>
      </c>
      <c r="C196" s="75" t="s">
        <v>369</v>
      </c>
      <c r="D196" s="29" t="s">
        <v>370</v>
      </c>
      <c r="E196" s="30" t="s">
        <v>692</v>
      </c>
      <c r="F196" s="74">
        <v>1020</v>
      </c>
      <c r="G196" s="75">
        <v>2715395</v>
      </c>
      <c r="H196" s="74">
        <v>1501</v>
      </c>
      <c r="I196" s="75" t="s">
        <v>693</v>
      </c>
      <c r="J196" s="83" t="s">
        <v>37</v>
      </c>
      <c r="K196" s="84">
        <v>33865</v>
      </c>
      <c r="L196" s="84">
        <v>36552</v>
      </c>
      <c r="M196" s="83">
        <f t="shared" si="10"/>
        <v>2000</v>
      </c>
      <c r="N196" s="83">
        <v>300</v>
      </c>
      <c r="O196" s="85" t="s">
        <v>38</v>
      </c>
      <c r="P196" s="85" t="s">
        <v>39</v>
      </c>
      <c r="Q196" s="86">
        <f t="shared" si="14"/>
        <v>2010</v>
      </c>
      <c r="R196" s="86" t="s">
        <v>40</v>
      </c>
      <c r="S196" s="98">
        <v>2084</v>
      </c>
      <c r="T196" s="98"/>
    </row>
    <row r="197" spans="1:20" ht="12" customHeight="1" x14ac:dyDescent="0.25">
      <c r="A197" s="74">
        <v>186</v>
      </c>
      <c r="B197" s="75">
        <v>22102003</v>
      </c>
      <c r="C197" s="75" t="s">
        <v>369</v>
      </c>
      <c r="D197" s="29" t="s">
        <v>113</v>
      </c>
      <c r="E197" s="30" t="s">
        <v>164</v>
      </c>
      <c r="F197" s="74">
        <v>1010</v>
      </c>
      <c r="G197" s="75">
        <v>2762911</v>
      </c>
      <c r="H197" s="74">
        <v>1204</v>
      </c>
      <c r="I197" s="75" t="s">
        <v>694</v>
      </c>
      <c r="J197" s="83" t="s">
        <v>37</v>
      </c>
      <c r="K197" s="84">
        <v>35997</v>
      </c>
      <c r="L197" s="84">
        <v>36018</v>
      </c>
      <c r="M197" s="83">
        <f t="shared" si="10"/>
        <v>1998</v>
      </c>
      <c r="N197" s="83">
        <v>16</v>
      </c>
      <c r="O197" s="85" t="s">
        <v>38</v>
      </c>
      <c r="P197" s="85" t="s">
        <v>39</v>
      </c>
      <c r="Q197" s="86">
        <f>SUM(M197+20)</f>
        <v>2018</v>
      </c>
      <c r="R197" s="86" t="s">
        <v>60</v>
      </c>
      <c r="S197" s="98">
        <v>2078</v>
      </c>
      <c r="T197" s="98"/>
    </row>
    <row r="198" spans="1:20" ht="12" customHeight="1" x14ac:dyDescent="0.25">
      <c r="A198" s="74">
        <v>187</v>
      </c>
      <c r="B198" s="75">
        <v>22050189</v>
      </c>
      <c r="C198" s="75" t="s">
        <v>369</v>
      </c>
      <c r="D198" s="29" t="s">
        <v>370</v>
      </c>
      <c r="E198" s="30" t="s">
        <v>34</v>
      </c>
      <c r="F198" s="74">
        <v>1020</v>
      </c>
      <c r="G198" s="75">
        <v>2761082</v>
      </c>
      <c r="H198" s="76" t="s">
        <v>371</v>
      </c>
      <c r="I198" s="75" t="s">
        <v>643</v>
      </c>
      <c r="J198" s="83" t="s">
        <v>37</v>
      </c>
      <c r="K198" s="84">
        <v>35998</v>
      </c>
      <c r="L198" s="84">
        <v>36294</v>
      </c>
      <c r="M198" s="83">
        <f t="shared" si="10"/>
        <v>1999</v>
      </c>
      <c r="N198" s="83">
        <v>201</v>
      </c>
      <c r="O198" s="85" t="s">
        <v>38</v>
      </c>
      <c r="P198" s="85" t="s">
        <v>39</v>
      </c>
      <c r="Q198" s="86">
        <f>SUM(M198+20)</f>
        <v>2019</v>
      </c>
      <c r="R198" s="86" t="s">
        <v>40</v>
      </c>
      <c r="S198" s="98">
        <v>2078</v>
      </c>
      <c r="T198" s="98"/>
    </row>
    <row r="199" spans="1:20" ht="12" customHeight="1" x14ac:dyDescent="0.25">
      <c r="A199" s="74">
        <v>188</v>
      </c>
      <c r="B199" s="75">
        <v>22049697</v>
      </c>
      <c r="C199" s="75" t="s">
        <v>369</v>
      </c>
      <c r="D199" s="29" t="s">
        <v>370</v>
      </c>
      <c r="E199" s="30" t="s">
        <v>46</v>
      </c>
      <c r="F199" s="74">
        <v>1020</v>
      </c>
      <c r="G199" s="75">
        <v>2716247</v>
      </c>
      <c r="H199" s="76" t="s">
        <v>695</v>
      </c>
      <c r="I199" s="75" t="s">
        <v>48</v>
      </c>
      <c r="J199" s="83" t="s">
        <v>37</v>
      </c>
      <c r="K199" s="84">
        <v>35437</v>
      </c>
      <c r="L199" s="84">
        <v>36522</v>
      </c>
      <c r="M199" s="83">
        <f t="shared" si="10"/>
        <v>1999</v>
      </c>
      <c r="N199" s="83">
        <v>309</v>
      </c>
      <c r="O199" s="85" t="s">
        <v>38</v>
      </c>
      <c r="P199" s="85" t="s">
        <v>39</v>
      </c>
      <c r="Q199" s="86">
        <f>SUM(M199+20)</f>
        <v>2019</v>
      </c>
      <c r="R199" s="86" t="s">
        <v>40</v>
      </c>
      <c r="S199" s="98">
        <v>2078</v>
      </c>
      <c r="T199" s="98"/>
    </row>
    <row r="200" spans="1:20" ht="12" customHeight="1" x14ac:dyDescent="0.25">
      <c r="A200" s="74">
        <v>189</v>
      </c>
      <c r="B200" s="75">
        <v>22055424</v>
      </c>
      <c r="C200" s="75" t="s">
        <v>369</v>
      </c>
      <c r="D200" s="75" t="s">
        <v>696</v>
      </c>
      <c r="E200" s="75" t="s">
        <v>497</v>
      </c>
      <c r="F200" s="74">
        <v>1100</v>
      </c>
      <c r="G200" s="75">
        <v>2714059</v>
      </c>
      <c r="H200" s="76">
        <v>2401</v>
      </c>
      <c r="I200" s="75" t="s">
        <v>697</v>
      </c>
      <c r="J200" s="83" t="s">
        <v>37</v>
      </c>
      <c r="K200" s="84">
        <v>36283</v>
      </c>
      <c r="L200" s="84">
        <v>36337</v>
      </c>
      <c r="M200" s="83">
        <f t="shared" ref="M200:M261" si="15">YEAR(L200)</f>
        <v>1999</v>
      </c>
      <c r="N200" s="83">
        <v>22</v>
      </c>
      <c r="O200" s="85" t="s">
        <v>38</v>
      </c>
      <c r="P200" s="85" t="s">
        <v>39</v>
      </c>
      <c r="Q200" s="86">
        <f t="shared" ref="Q200:Q210" si="16">SUM(M200+10)</f>
        <v>2009</v>
      </c>
      <c r="R200" s="86" t="s">
        <v>40</v>
      </c>
      <c r="S200" s="98">
        <v>2078</v>
      </c>
      <c r="T200" s="98"/>
    </row>
    <row r="201" spans="1:20" ht="12" customHeight="1" x14ac:dyDescent="0.25">
      <c r="A201" s="74">
        <v>190</v>
      </c>
      <c r="B201" s="75">
        <v>22084878</v>
      </c>
      <c r="C201" s="75" t="s">
        <v>369</v>
      </c>
      <c r="D201" s="29" t="s">
        <v>584</v>
      </c>
      <c r="E201" s="30" t="s">
        <v>334</v>
      </c>
      <c r="F201" s="74">
        <v>1200</v>
      </c>
      <c r="G201" s="75">
        <v>2762976</v>
      </c>
      <c r="H201" s="76" t="s">
        <v>602</v>
      </c>
      <c r="I201" s="75" t="s">
        <v>698</v>
      </c>
      <c r="J201" s="83" t="s">
        <v>37</v>
      </c>
      <c r="K201" s="84">
        <v>36525</v>
      </c>
      <c r="L201" s="84">
        <v>36525</v>
      </c>
      <c r="M201" s="83">
        <f t="shared" si="15"/>
        <v>1999</v>
      </c>
      <c r="N201" s="83">
        <v>200</v>
      </c>
      <c r="O201" s="85" t="s">
        <v>38</v>
      </c>
      <c r="P201" s="85" t="s">
        <v>39</v>
      </c>
      <c r="Q201" s="86">
        <f t="shared" si="16"/>
        <v>2009</v>
      </c>
      <c r="R201" s="86" t="s">
        <v>40</v>
      </c>
      <c r="S201" s="98">
        <v>2078</v>
      </c>
      <c r="T201" s="98"/>
    </row>
    <row r="202" spans="1:20" ht="12" customHeight="1" x14ac:dyDescent="0.25">
      <c r="A202" s="74">
        <v>191</v>
      </c>
      <c r="B202" s="75">
        <v>22084879</v>
      </c>
      <c r="C202" s="75" t="s">
        <v>369</v>
      </c>
      <c r="D202" s="29" t="s">
        <v>584</v>
      </c>
      <c r="E202" s="30" t="s">
        <v>334</v>
      </c>
      <c r="F202" s="74">
        <v>1200</v>
      </c>
      <c r="G202" s="75">
        <v>2762976</v>
      </c>
      <c r="H202" s="76" t="s">
        <v>602</v>
      </c>
      <c r="I202" s="75" t="s">
        <v>698</v>
      </c>
      <c r="J202" s="83" t="s">
        <v>37</v>
      </c>
      <c r="K202" s="84">
        <v>36525</v>
      </c>
      <c r="L202" s="84">
        <v>36525</v>
      </c>
      <c r="M202" s="83">
        <f t="shared" si="15"/>
        <v>1999</v>
      </c>
      <c r="N202" s="83">
        <v>200</v>
      </c>
      <c r="O202" s="85" t="s">
        <v>38</v>
      </c>
      <c r="P202" s="85" t="s">
        <v>39</v>
      </c>
      <c r="Q202" s="86">
        <f t="shared" si="16"/>
        <v>2009</v>
      </c>
      <c r="R202" s="86" t="s">
        <v>40</v>
      </c>
      <c r="S202" s="98">
        <v>2078</v>
      </c>
      <c r="T202" s="98"/>
    </row>
    <row r="203" spans="1:20" ht="12" customHeight="1" x14ac:dyDescent="0.25">
      <c r="A203" s="74">
        <v>192</v>
      </c>
      <c r="B203" s="75">
        <v>22084880</v>
      </c>
      <c r="C203" s="75" t="s">
        <v>369</v>
      </c>
      <c r="D203" s="29" t="s">
        <v>584</v>
      </c>
      <c r="E203" s="30" t="s">
        <v>334</v>
      </c>
      <c r="F203" s="74">
        <v>1200</v>
      </c>
      <c r="G203" s="75">
        <v>2762976</v>
      </c>
      <c r="H203" s="76" t="s">
        <v>602</v>
      </c>
      <c r="I203" s="75" t="s">
        <v>698</v>
      </c>
      <c r="J203" s="83" t="s">
        <v>37</v>
      </c>
      <c r="K203" s="84">
        <v>36525</v>
      </c>
      <c r="L203" s="84">
        <v>36525</v>
      </c>
      <c r="M203" s="83">
        <f t="shared" si="15"/>
        <v>1999</v>
      </c>
      <c r="N203" s="83">
        <v>210</v>
      </c>
      <c r="O203" s="85" t="s">
        <v>38</v>
      </c>
      <c r="P203" s="85" t="s">
        <v>39</v>
      </c>
      <c r="Q203" s="86">
        <f t="shared" si="16"/>
        <v>2009</v>
      </c>
      <c r="R203" s="86" t="s">
        <v>40</v>
      </c>
      <c r="S203" s="98">
        <v>2078</v>
      </c>
      <c r="T203" s="98"/>
    </row>
    <row r="204" spans="1:20" ht="12" customHeight="1" x14ac:dyDescent="0.25">
      <c r="A204" s="74">
        <v>193</v>
      </c>
      <c r="B204" s="75">
        <v>22084881</v>
      </c>
      <c r="C204" s="75" t="s">
        <v>369</v>
      </c>
      <c r="D204" s="29" t="s">
        <v>584</v>
      </c>
      <c r="E204" s="30" t="s">
        <v>334</v>
      </c>
      <c r="F204" s="74">
        <v>1200</v>
      </c>
      <c r="G204" s="75">
        <v>2762976</v>
      </c>
      <c r="H204" s="76" t="s">
        <v>602</v>
      </c>
      <c r="I204" s="75" t="s">
        <v>698</v>
      </c>
      <c r="J204" s="83" t="s">
        <v>37</v>
      </c>
      <c r="K204" s="84">
        <v>36525</v>
      </c>
      <c r="L204" s="84">
        <v>36525</v>
      </c>
      <c r="M204" s="83">
        <f t="shared" si="15"/>
        <v>1999</v>
      </c>
      <c r="N204" s="83">
        <v>180</v>
      </c>
      <c r="O204" s="85" t="s">
        <v>38</v>
      </c>
      <c r="P204" s="85" t="s">
        <v>39</v>
      </c>
      <c r="Q204" s="86">
        <f t="shared" si="16"/>
        <v>2009</v>
      </c>
      <c r="R204" s="86" t="s">
        <v>40</v>
      </c>
      <c r="S204" s="98">
        <v>2078</v>
      </c>
      <c r="T204" s="98"/>
    </row>
    <row r="205" spans="1:20" ht="12" customHeight="1" x14ac:dyDescent="0.25">
      <c r="A205" s="74">
        <v>194</v>
      </c>
      <c r="B205" s="75">
        <v>22084882</v>
      </c>
      <c r="C205" s="75" t="s">
        <v>369</v>
      </c>
      <c r="D205" s="29" t="s">
        <v>584</v>
      </c>
      <c r="E205" s="30" t="s">
        <v>334</v>
      </c>
      <c r="F205" s="74">
        <v>1200</v>
      </c>
      <c r="G205" s="75">
        <v>2762976</v>
      </c>
      <c r="H205" s="76" t="s">
        <v>602</v>
      </c>
      <c r="I205" s="75" t="s">
        <v>698</v>
      </c>
      <c r="J205" s="83" t="s">
        <v>37</v>
      </c>
      <c r="K205" s="84">
        <v>36525</v>
      </c>
      <c r="L205" s="84">
        <v>36525</v>
      </c>
      <c r="M205" s="83">
        <f t="shared" si="15"/>
        <v>1999</v>
      </c>
      <c r="N205" s="83">
        <v>170</v>
      </c>
      <c r="O205" s="85" t="s">
        <v>38</v>
      </c>
      <c r="P205" s="85" t="s">
        <v>39</v>
      </c>
      <c r="Q205" s="86">
        <f t="shared" si="16"/>
        <v>2009</v>
      </c>
      <c r="R205" s="86" t="s">
        <v>40</v>
      </c>
      <c r="S205" s="98">
        <v>2078</v>
      </c>
      <c r="T205" s="98"/>
    </row>
    <row r="206" spans="1:20" ht="12" customHeight="1" x14ac:dyDescent="0.25">
      <c r="A206" s="74">
        <v>195</v>
      </c>
      <c r="B206" s="75">
        <v>22084883</v>
      </c>
      <c r="C206" s="75" t="s">
        <v>369</v>
      </c>
      <c r="D206" s="29" t="s">
        <v>584</v>
      </c>
      <c r="E206" s="30" t="s">
        <v>334</v>
      </c>
      <c r="F206" s="74">
        <v>1200</v>
      </c>
      <c r="G206" s="75">
        <v>2762976</v>
      </c>
      <c r="H206" s="76" t="s">
        <v>602</v>
      </c>
      <c r="I206" s="75" t="s">
        <v>698</v>
      </c>
      <c r="J206" s="83" t="s">
        <v>37</v>
      </c>
      <c r="K206" s="84">
        <v>36525</v>
      </c>
      <c r="L206" s="84">
        <v>36525</v>
      </c>
      <c r="M206" s="83">
        <f t="shared" si="15"/>
        <v>1999</v>
      </c>
      <c r="N206" s="83">
        <v>160</v>
      </c>
      <c r="O206" s="85" t="s">
        <v>38</v>
      </c>
      <c r="P206" s="85" t="s">
        <v>39</v>
      </c>
      <c r="Q206" s="86">
        <f t="shared" si="16"/>
        <v>2009</v>
      </c>
      <c r="R206" s="86" t="s">
        <v>40</v>
      </c>
      <c r="S206" s="98">
        <v>2078</v>
      </c>
      <c r="T206" s="98"/>
    </row>
    <row r="207" spans="1:20" ht="12" customHeight="1" x14ac:dyDescent="0.25">
      <c r="A207" s="74">
        <v>196</v>
      </c>
      <c r="B207" s="75">
        <v>22084885</v>
      </c>
      <c r="C207" s="75" t="s">
        <v>369</v>
      </c>
      <c r="D207" s="29" t="s">
        <v>584</v>
      </c>
      <c r="E207" s="30" t="s">
        <v>334</v>
      </c>
      <c r="F207" s="74">
        <v>1200</v>
      </c>
      <c r="G207" s="75">
        <v>2762976</v>
      </c>
      <c r="H207" s="76" t="s">
        <v>602</v>
      </c>
      <c r="I207" s="75" t="s">
        <v>698</v>
      </c>
      <c r="J207" s="83" t="s">
        <v>37</v>
      </c>
      <c r="K207" s="84">
        <v>36525</v>
      </c>
      <c r="L207" s="84">
        <v>36525</v>
      </c>
      <c r="M207" s="83">
        <f t="shared" si="15"/>
        <v>1999</v>
      </c>
      <c r="N207" s="83">
        <v>180</v>
      </c>
      <c r="O207" s="85" t="s">
        <v>38</v>
      </c>
      <c r="P207" s="85" t="s">
        <v>39</v>
      </c>
      <c r="Q207" s="86">
        <f t="shared" si="16"/>
        <v>2009</v>
      </c>
      <c r="R207" s="86" t="s">
        <v>40</v>
      </c>
      <c r="S207" s="98">
        <v>2078</v>
      </c>
      <c r="T207" s="98"/>
    </row>
    <row r="208" spans="1:20" ht="12" customHeight="1" x14ac:dyDescent="0.25">
      <c r="A208" s="74">
        <v>197</v>
      </c>
      <c r="B208" s="75">
        <v>22084886</v>
      </c>
      <c r="C208" s="75" t="s">
        <v>369</v>
      </c>
      <c r="D208" s="29" t="s">
        <v>584</v>
      </c>
      <c r="E208" s="30" t="s">
        <v>334</v>
      </c>
      <c r="F208" s="74">
        <v>1200</v>
      </c>
      <c r="G208" s="75">
        <v>2762976</v>
      </c>
      <c r="H208" s="76" t="s">
        <v>602</v>
      </c>
      <c r="I208" s="75" t="s">
        <v>698</v>
      </c>
      <c r="J208" s="83" t="s">
        <v>37</v>
      </c>
      <c r="K208" s="84">
        <v>36525</v>
      </c>
      <c r="L208" s="84">
        <v>36525</v>
      </c>
      <c r="M208" s="83">
        <f t="shared" si="15"/>
        <v>1999</v>
      </c>
      <c r="N208" s="83">
        <v>180</v>
      </c>
      <c r="O208" s="85" t="s">
        <v>38</v>
      </c>
      <c r="P208" s="85" t="s">
        <v>39</v>
      </c>
      <c r="Q208" s="86">
        <f t="shared" si="16"/>
        <v>2009</v>
      </c>
      <c r="R208" s="86" t="s">
        <v>40</v>
      </c>
      <c r="S208" s="98">
        <v>2078</v>
      </c>
      <c r="T208" s="98"/>
    </row>
    <row r="209" spans="1:20" ht="12" customHeight="1" x14ac:dyDescent="0.25">
      <c r="A209" s="74">
        <v>198</v>
      </c>
      <c r="B209" s="75">
        <v>22084887</v>
      </c>
      <c r="C209" s="75" t="s">
        <v>369</v>
      </c>
      <c r="D209" s="29" t="s">
        <v>584</v>
      </c>
      <c r="E209" s="30" t="s">
        <v>334</v>
      </c>
      <c r="F209" s="74">
        <v>1200</v>
      </c>
      <c r="G209" s="75">
        <v>2762976</v>
      </c>
      <c r="H209" s="76" t="s">
        <v>602</v>
      </c>
      <c r="I209" s="75" t="s">
        <v>698</v>
      </c>
      <c r="J209" s="83" t="s">
        <v>37</v>
      </c>
      <c r="K209" s="84">
        <v>36525</v>
      </c>
      <c r="L209" s="84">
        <v>36525</v>
      </c>
      <c r="M209" s="83">
        <f t="shared" si="15"/>
        <v>1999</v>
      </c>
      <c r="N209" s="83">
        <v>200</v>
      </c>
      <c r="O209" s="85" t="s">
        <v>38</v>
      </c>
      <c r="P209" s="85" t="s">
        <v>39</v>
      </c>
      <c r="Q209" s="86">
        <f t="shared" si="16"/>
        <v>2009</v>
      </c>
      <c r="R209" s="86" t="s">
        <v>40</v>
      </c>
      <c r="S209" s="98">
        <v>2078</v>
      </c>
      <c r="T209" s="98"/>
    </row>
    <row r="210" spans="1:20" ht="12" customHeight="1" x14ac:dyDescent="0.25">
      <c r="A210" s="74">
        <v>199</v>
      </c>
      <c r="B210" s="75">
        <v>22084888</v>
      </c>
      <c r="C210" s="75" t="s">
        <v>369</v>
      </c>
      <c r="D210" s="29" t="s">
        <v>584</v>
      </c>
      <c r="E210" s="30" t="s">
        <v>334</v>
      </c>
      <c r="F210" s="74">
        <v>1200</v>
      </c>
      <c r="G210" s="75">
        <v>2762976</v>
      </c>
      <c r="H210" s="76" t="s">
        <v>602</v>
      </c>
      <c r="I210" s="75" t="s">
        <v>698</v>
      </c>
      <c r="J210" s="83" t="s">
        <v>37</v>
      </c>
      <c r="K210" s="84">
        <v>36525</v>
      </c>
      <c r="L210" s="84">
        <v>36525</v>
      </c>
      <c r="M210" s="83">
        <f t="shared" si="15"/>
        <v>1999</v>
      </c>
      <c r="N210" s="83">
        <v>250</v>
      </c>
      <c r="O210" s="85" t="s">
        <v>38</v>
      </c>
      <c r="P210" s="85" t="s">
        <v>39</v>
      </c>
      <c r="Q210" s="86">
        <f t="shared" si="16"/>
        <v>2009</v>
      </c>
      <c r="R210" s="86" t="s">
        <v>40</v>
      </c>
      <c r="S210" s="98">
        <v>2078</v>
      </c>
      <c r="T210" s="98"/>
    </row>
    <row r="211" spans="1:20" ht="12" customHeight="1" x14ac:dyDescent="0.25">
      <c r="A211" s="74">
        <v>200</v>
      </c>
      <c r="B211" s="75">
        <v>22054435</v>
      </c>
      <c r="C211" s="75" t="s">
        <v>369</v>
      </c>
      <c r="D211" s="29" t="s">
        <v>370</v>
      </c>
      <c r="E211" s="33" t="s">
        <v>63</v>
      </c>
      <c r="F211" s="74">
        <v>1020</v>
      </c>
      <c r="G211" s="75">
        <v>2714168</v>
      </c>
      <c r="H211" s="76" t="s">
        <v>371</v>
      </c>
      <c r="I211" s="75" t="s">
        <v>74</v>
      </c>
      <c r="J211" s="83" t="s">
        <v>37</v>
      </c>
      <c r="K211" s="84">
        <v>36467</v>
      </c>
      <c r="L211" s="84">
        <v>36462</v>
      </c>
      <c r="M211" s="83">
        <f t="shared" si="15"/>
        <v>1999</v>
      </c>
      <c r="N211" s="83">
        <v>405</v>
      </c>
      <c r="O211" s="85" t="s">
        <v>38</v>
      </c>
      <c r="P211" s="85" t="s">
        <v>39</v>
      </c>
      <c r="Q211" s="86">
        <f t="shared" ref="Q211:Q217" si="17">SUM(M211+20)</f>
        <v>2019</v>
      </c>
      <c r="R211" s="86" t="s">
        <v>40</v>
      </c>
      <c r="S211" s="98">
        <v>2078</v>
      </c>
      <c r="T211" s="98"/>
    </row>
    <row r="212" spans="1:20" ht="12" customHeight="1" x14ac:dyDescent="0.25">
      <c r="A212" s="74">
        <v>201</v>
      </c>
      <c r="B212" s="75">
        <v>22054436</v>
      </c>
      <c r="C212" s="75" t="s">
        <v>369</v>
      </c>
      <c r="D212" s="29" t="s">
        <v>370</v>
      </c>
      <c r="E212" s="33" t="s">
        <v>63</v>
      </c>
      <c r="F212" s="74">
        <v>1020</v>
      </c>
      <c r="G212" s="75">
        <v>2714168</v>
      </c>
      <c r="H212" s="76" t="s">
        <v>371</v>
      </c>
      <c r="I212" s="75" t="s">
        <v>74</v>
      </c>
      <c r="J212" s="83" t="s">
        <v>37</v>
      </c>
      <c r="K212" s="84">
        <v>36446</v>
      </c>
      <c r="L212" s="84">
        <v>36447</v>
      </c>
      <c r="M212" s="83">
        <f t="shared" si="15"/>
        <v>1999</v>
      </c>
      <c r="N212" s="83">
        <v>360</v>
      </c>
      <c r="O212" s="85" t="s">
        <v>38</v>
      </c>
      <c r="P212" s="85" t="s">
        <v>39</v>
      </c>
      <c r="Q212" s="86">
        <f t="shared" si="17"/>
        <v>2019</v>
      </c>
      <c r="R212" s="86" t="s">
        <v>40</v>
      </c>
      <c r="S212" s="98">
        <v>2078</v>
      </c>
      <c r="T212" s="98"/>
    </row>
    <row r="213" spans="1:20" ht="12" customHeight="1" x14ac:dyDescent="0.25">
      <c r="A213" s="74">
        <v>202</v>
      </c>
      <c r="B213" s="75">
        <v>22054437</v>
      </c>
      <c r="C213" s="75" t="s">
        <v>369</v>
      </c>
      <c r="D213" s="29" t="s">
        <v>370</v>
      </c>
      <c r="E213" s="33" t="s">
        <v>63</v>
      </c>
      <c r="F213" s="74">
        <v>1020</v>
      </c>
      <c r="G213" s="75">
        <v>2714168</v>
      </c>
      <c r="H213" s="76" t="s">
        <v>371</v>
      </c>
      <c r="I213" s="75" t="s">
        <v>74</v>
      </c>
      <c r="J213" s="83" t="s">
        <v>37</v>
      </c>
      <c r="K213" s="84">
        <v>36469</v>
      </c>
      <c r="L213" s="84">
        <v>36473</v>
      </c>
      <c r="M213" s="83">
        <f t="shared" si="15"/>
        <v>1999</v>
      </c>
      <c r="N213" s="83">
        <v>490</v>
      </c>
      <c r="O213" s="85" t="s">
        <v>38</v>
      </c>
      <c r="P213" s="85" t="s">
        <v>39</v>
      </c>
      <c r="Q213" s="86">
        <f t="shared" si="17"/>
        <v>2019</v>
      </c>
      <c r="R213" s="86" t="s">
        <v>40</v>
      </c>
      <c r="S213" s="98">
        <v>2078</v>
      </c>
      <c r="T213" s="98"/>
    </row>
    <row r="214" spans="1:20" ht="12" customHeight="1" x14ac:dyDescent="0.25">
      <c r="A214" s="74">
        <v>203</v>
      </c>
      <c r="B214" s="75">
        <v>22054438</v>
      </c>
      <c r="C214" s="75" t="s">
        <v>369</v>
      </c>
      <c r="D214" s="29" t="s">
        <v>370</v>
      </c>
      <c r="E214" s="33" t="s">
        <v>63</v>
      </c>
      <c r="F214" s="74">
        <v>1020</v>
      </c>
      <c r="G214" s="75">
        <v>2714168</v>
      </c>
      <c r="H214" s="76" t="s">
        <v>371</v>
      </c>
      <c r="I214" s="75" t="s">
        <v>74</v>
      </c>
      <c r="J214" s="83" t="s">
        <v>37</v>
      </c>
      <c r="K214" s="84">
        <v>36463</v>
      </c>
      <c r="L214" s="84">
        <v>36475</v>
      </c>
      <c r="M214" s="83">
        <f t="shared" si="15"/>
        <v>1999</v>
      </c>
      <c r="N214" s="83">
        <v>450</v>
      </c>
      <c r="O214" s="85" t="s">
        <v>38</v>
      </c>
      <c r="P214" s="85" t="s">
        <v>39</v>
      </c>
      <c r="Q214" s="86">
        <f t="shared" si="17"/>
        <v>2019</v>
      </c>
      <c r="R214" s="86" t="s">
        <v>40</v>
      </c>
      <c r="S214" s="98">
        <v>2078</v>
      </c>
      <c r="T214" s="98"/>
    </row>
    <row r="215" spans="1:20" ht="12" customHeight="1" x14ac:dyDescent="0.25">
      <c r="A215" s="74">
        <v>204</v>
      </c>
      <c r="B215" s="75">
        <v>22054440</v>
      </c>
      <c r="C215" s="75" t="s">
        <v>369</v>
      </c>
      <c r="D215" s="29" t="s">
        <v>370</v>
      </c>
      <c r="E215" s="33" t="s">
        <v>63</v>
      </c>
      <c r="F215" s="74">
        <v>1020</v>
      </c>
      <c r="G215" s="75">
        <v>2714168</v>
      </c>
      <c r="H215" s="76" t="s">
        <v>371</v>
      </c>
      <c r="I215" s="75" t="s">
        <v>74</v>
      </c>
      <c r="J215" s="83" t="s">
        <v>37</v>
      </c>
      <c r="K215" s="84">
        <v>36433</v>
      </c>
      <c r="L215" s="84">
        <v>36460</v>
      </c>
      <c r="M215" s="83">
        <f t="shared" si="15"/>
        <v>1999</v>
      </c>
      <c r="N215" s="83">
        <v>375</v>
      </c>
      <c r="O215" s="85" t="s">
        <v>38</v>
      </c>
      <c r="P215" s="85" t="s">
        <v>39</v>
      </c>
      <c r="Q215" s="86">
        <f t="shared" si="17"/>
        <v>2019</v>
      </c>
      <c r="R215" s="86" t="s">
        <v>40</v>
      </c>
      <c r="S215" s="98">
        <v>2078</v>
      </c>
      <c r="T215" s="98"/>
    </row>
    <row r="216" spans="1:20" ht="12" customHeight="1" x14ac:dyDescent="0.25">
      <c r="A216" s="74">
        <v>205</v>
      </c>
      <c r="B216" s="75">
        <v>22054441</v>
      </c>
      <c r="C216" s="75" t="s">
        <v>369</v>
      </c>
      <c r="D216" s="29" t="s">
        <v>370</v>
      </c>
      <c r="E216" s="33" t="s">
        <v>63</v>
      </c>
      <c r="F216" s="74">
        <v>1020</v>
      </c>
      <c r="G216" s="75">
        <v>2714168</v>
      </c>
      <c r="H216" s="76" t="s">
        <v>371</v>
      </c>
      <c r="I216" s="75" t="s">
        <v>74</v>
      </c>
      <c r="J216" s="83" t="s">
        <v>37</v>
      </c>
      <c r="K216" s="84">
        <v>36473</v>
      </c>
      <c r="L216" s="84">
        <v>36482</v>
      </c>
      <c r="M216" s="83">
        <f t="shared" si="15"/>
        <v>1999</v>
      </c>
      <c r="N216" s="83">
        <v>390</v>
      </c>
      <c r="O216" s="85" t="s">
        <v>38</v>
      </c>
      <c r="P216" s="85" t="s">
        <v>39</v>
      </c>
      <c r="Q216" s="86">
        <f t="shared" si="17"/>
        <v>2019</v>
      </c>
      <c r="R216" s="86" t="s">
        <v>40</v>
      </c>
      <c r="S216" s="98">
        <v>2078</v>
      </c>
      <c r="T216" s="98"/>
    </row>
    <row r="217" spans="1:20" ht="12" customHeight="1" x14ac:dyDescent="0.25">
      <c r="A217" s="74">
        <v>206</v>
      </c>
      <c r="B217" s="75">
        <v>22075393</v>
      </c>
      <c r="C217" s="75" t="s">
        <v>369</v>
      </c>
      <c r="D217" s="29" t="s">
        <v>113</v>
      </c>
      <c r="E217" s="30" t="s">
        <v>138</v>
      </c>
      <c r="F217" s="74">
        <v>1010</v>
      </c>
      <c r="G217" s="75">
        <v>2728606</v>
      </c>
      <c r="H217" s="74">
        <v>1205</v>
      </c>
      <c r="I217" s="75" t="s">
        <v>699</v>
      </c>
      <c r="J217" s="83" t="s">
        <v>37</v>
      </c>
      <c r="K217" s="84">
        <v>33423</v>
      </c>
      <c r="L217" s="84">
        <v>36384</v>
      </c>
      <c r="M217" s="83">
        <f t="shared" si="15"/>
        <v>1999</v>
      </c>
      <c r="N217" s="83">
        <v>46</v>
      </c>
      <c r="O217" s="85" t="s">
        <v>38</v>
      </c>
      <c r="P217" s="85" t="s">
        <v>39</v>
      </c>
      <c r="Q217" s="86">
        <f t="shared" si="17"/>
        <v>2019</v>
      </c>
      <c r="R217" s="86" t="s">
        <v>60</v>
      </c>
      <c r="S217" s="98">
        <v>2078</v>
      </c>
      <c r="T217" s="98"/>
    </row>
    <row r="218" spans="1:20" ht="12" customHeight="1" x14ac:dyDescent="0.25">
      <c r="A218" s="74">
        <v>207</v>
      </c>
      <c r="B218" s="75">
        <v>22057257</v>
      </c>
      <c r="C218" s="75" t="s">
        <v>369</v>
      </c>
      <c r="D218" s="29" t="s">
        <v>370</v>
      </c>
      <c r="E218" s="30" t="s">
        <v>34</v>
      </c>
      <c r="F218" s="74">
        <v>1020</v>
      </c>
      <c r="G218" s="75">
        <v>2714118</v>
      </c>
      <c r="H218" s="76" t="s">
        <v>371</v>
      </c>
      <c r="I218" s="75" t="s">
        <v>676</v>
      </c>
      <c r="J218" s="83" t="s">
        <v>37</v>
      </c>
      <c r="K218" s="84">
        <v>36341</v>
      </c>
      <c r="L218" s="84">
        <v>36403</v>
      </c>
      <c r="M218" s="83">
        <f t="shared" si="15"/>
        <v>1999</v>
      </c>
      <c r="N218" s="83">
        <v>250</v>
      </c>
      <c r="O218" s="85" t="s">
        <v>38</v>
      </c>
      <c r="P218" s="85" t="s">
        <v>39</v>
      </c>
      <c r="Q218" s="86">
        <f>SUM(M218+20)</f>
        <v>2019</v>
      </c>
      <c r="R218" s="86" t="s">
        <v>40</v>
      </c>
      <c r="S218" s="98">
        <v>2078</v>
      </c>
      <c r="T218" s="98"/>
    </row>
    <row r="219" spans="1:20" ht="12" customHeight="1" x14ac:dyDescent="0.25">
      <c r="A219" s="74">
        <v>208</v>
      </c>
      <c r="B219" s="75">
        <v>21979679</v>
      </c>
      <c r="C219" s="75" t="s">
        <v>369</v>
      </c>
      <c r="D219" s="75" t="s">
        <v>584</v>
      </c>
      <c r="E219" s="75" t="s">
        <v>553</v>
      </c>
      <c r="F219" s="74">
        <v>1200</v>
      </c>
      <c r="G219" s="75">
        <v>5251430</v>
      </c>
      <c r="H219" s="76" t="s">
        <v>554</v>
      </c>
      <c r="I219" s="75" t="s">
        <v>700</v>
      </c>
      <c r="J219" s="83" t="s">
        <v>37</v>
      </c>
      <c r="K219" s="84">
        <v>36495</v>
      </c>
      <c r="L219" s="84">
        <v>36510</v>
      </c>
      <c r="M219" s="83">
        <f t="shared" si="15"/>
        <v>1999</v>
      </c>
      <c r="N219" s="83">
        <v>100</v>
      </c>
      <c r="O219" s="85" t="s">
        <v>38</v>
      </c>
      <c r="P219" s="85" t="s">
        <v>39</v>
      </c>
      <c r="Q219" s="86">
        <f>SUM(M219+20)</f>
        <v>2019</v>
      </c>
      <c r="R219" s="86" t="s">
        <v>40</v>
      </c>
      <c r="S219" s="98">
        <v>2078</v>
      </c>
      <c r="T219" s="98"/>
    </row>
    <row r="220" spans="1:20" ht="12" customHeight="1" x14ac:dyDescent="0.25">
      <c r="A220" s="74">
        <v>209</v>
      </c>
      <c r="B220" s="75">
        <v>22050663</v>
      </c>
      <c r="C220" s="75" t="s">
        <v>369</v>
      </c>
      <c r="D220" s="75" t="s">
        <v>219</v>
      </c>
      <c r="E220" s="75" t="s">
        <v>339</v>
      </c>
      <c r="F220" s="75">
        <v>1031</v>
      </c>
      <c r="G220" s="75">
        <v>2714006</v>
      </c>
      <c r="H220" s="76" t="s">
        <v>340</v>
      </c>
      <c r="I220" s="75" t="s">
        <v>701</v>
      </c>
      <c r="J220" s="83" t="s">
        <v>37</v>
      </c>
      <c r="K220" s="84">
        <v>36270</v>
      </c>
      <c r="L220" s="84">
        <v>36537</v>
      </c>
      <c r="M220" s="83">
        <f t="shared" si="15"/>
        <v>2000</v>
      </c>
      <c r="N220" s="83">
        <v>260</v>
      </c>
      <c r="O220" s="85" t="s">
        <v>38</v>
      </c>
      <c r="P220" s="85" t="s">
        <v>39</v>
      </c>
      <c r="Q220" s="89">
        <f>SUM(M220+10)</f>
        <v>2010</v>
      </c>
      <c r="R220" s="86" t="s">
        <v>40</v>
      </c>
      <c r="S220" s="98">
        <v>2078</v>
      </c>
      <c r="T220" s="98"/>
    </row>
    <row r="221" spans="1:20" ht="12" customHeight="1" x14ac:dyDescent="0.25">
      <c r="A221" s="74">
        <v>210</v>
      </c>
      <c r="B221" s="75">
        <v>22045595</v>
      </c>
      <c r="C221" s="75" t="s">
        <v>369</v>
      </c>
      <c r="D221" s="75" t="s">
        <v>373</v>
      </c>
      <c r="E221" s="75" t="s">
        <v>128</v>
      </c>
      <c r="F221" s="74">
        <v>1110</v>
      </c>
      <c r="G221" s="75">
        <v>2713787</v>
      </c>
      <c r="H221" s="74">
        <v>3502</v>
      </c>
      <c r="I221" s="75" t="s">
        <v>702</v>
      </c>
      <c r="J221" s="83" t="s">
        <v>37</v>
      </c>
      <c r="K221" s="84">
        <v>36328</v>
      </c>
      <c r="L221" s="84">
        <v>36472</v>
      </c>
      <c r="M221" s="83">
        <f t="shared" si="15"/>
        <v>1999</v>
      </c>
      <c r="N221" s="83">
        <v>31</v>
      </c>
      <c r="O221" s="85" t="s">
        <v>38</v>
      </c>
      <c r="P221" s="85" t="s">
        <v>39</v>
      </c>
      <c r="Q221" s="86">
        <f>SUM(M221+10)</f>
        <v>2009</v>
      </c>
      <c r="R221" s="86" t="s">
        <v>40</v>
      </c>
      <c r="S221" s="98">
        <v>2078</v>
      </c>
      <c r="T221" s="98"/>
    </row>
    <row r="222" spans="1:20" ht="12" customHeight="1" x14ac:dyDescent="0.25">
      <c r="A222" s="74">
        <v>211</v>
      </c>
      <c r="B222" s="75">
        <v>22053528</v>
      </c>
      <c r="C222" s="75" t="s">
        <v>369</v>
      </c>
      <c r="D222" s="29" t="s">
        <v>370</v>
      </c>
      <c r="E222" s="30" t="s">
        <v>34</v>
      </c>
      <c r="F222" s="74">
        <v>1020</v>
      </c>
      <c r="G222" s="75">
        <v>2713988</v>
      </c>
      <c r="H222" s="76" t="s">
        <v>371</v>
      </c>
      <c r="I222" s="75" t="s">
        <v>703</v>
      </c>
      <c r="J222" s="83" t="s">
        <v>37</v>
      </c>
      <c r="K222" s="84">
        <v>36357</v>
      </c>
      <c r="L222" s="84">
        <v>36372</v>
      </c>
      <c r="M222" s="83">
        <f t="shared" si="15"/>
        <v>1999</v>
      </c>
      <c r="N222" s="83">
        <v>450</v>
      </c>
      <c r="O222" s="85" t="s">
        <v>38</v>
      </c>
      <c r="P222" s="85" t="s">
        <v>39</v>
      </c>
      <c r="Q222" s="86">
        <f>SUM(M222+20)</f>
        <v>2019</v>
      </c>
      <c r="R222" s="86" t="s">
        <v>40</v>
      </c>
      <c r="S222" s="98">
        <v>2078</v>
      </c>
      <c r="T222" s="98"/>
    </row>
    <row r="223" spans="1:20" ht="12" customHeight="1" x14ac:dyDescent="0.25">
      <c r="A223" s="74">
        <v>212</v>
      </c>
      <c r="B223" s="75">
        <v>22053529</v>
      </c>
      <c r="C223" s="75" t="s">
        <v>369</v>
      </c>
      <c r="D223" s="29" t="s">
        <v>370</v>
      </c>
      <c r="E223" s="30" t="s">
        <v>34</v>
      </c>
      <c r="F223" s="74">
        <v>1020</v>
      </c>
      <c r="G223" s="75">
        <v>2713988</v>
      </c>
      <c r="H223" s="76" t="s">
        <v>371</v>
      </c>
      <c r="I223" s="75" t="s">
        <v>703</v>
      </c>
      <c r="J223" s="83" t="s">
        <v>37</v>
      </c>
      <c r="K223" s="84">
        <v>36311</v>
      </c>
      <c r="L223" s="84">
        <v>36311</v>
      </c>
      <c r="M223" s="83">
        <f t="shared" si="15"/>
        <v>1999</v>
      </c>
      <c r="N223" s="83">
        <v>450</v>
      </c>
      <c r="O223" s="85" t="s">
        <v>38</v>
      </c>
      <c r="P223" s="85" t="s">
        <v>39</v>
      </c>
      <c r="Q223" s="86">
        <f>SUM(M223+20)</f>
        <v>2019</v>
      </c>
      <c r="R223" s="86" t="s">
        <v>40</v>
      </c>
      <c r="S223" s="98">
        <v>2078</v>
      </c>
      <c r="T223" s="98"/>
    </row>
    <row r="224" spans="1:20" ht="12" customHeight="1" x14ac:dyDescent="0.25">
      <c r="A224" s="74">
        <v>213</v>
      </c>
      <c r="B224" s="75">
        <v>22048912</v>
      </c>
      <c r="C224" s="75" t="s">
        <v>369</v>
      </c>
      <c r="D224" s="29" t="s">
        <v>373</v>
      </c>
      <c r="E224" s="30" t="s">
        <v>131</v>
      </c>
      <c r="F224" s="74">
        <v>1110</v>
      </c>
      <c r="G224" s="75">
        <v>2713868</v>
      </c>
      <c r="H224" s="76" t="s">
        <v>132</v>
      </c>
      <c r="I224" s="75" t="s">
        <v>704</v>
      </c>
      <c r="J224" s="83" t="s">
        <v>37</v>
      </c>
      <c r="K224" s="84">
        <v>36013</v>
      </c>
      <c r="L224" s="84">
        <v>36462</v>
      </c>
      <c r="M224" s="83">
        <f t="shared" si="15"/>
        <v>1999</v>
      </c>
      <c r="N224" s="83">
        <v>300</v>
      </c>
      <c r="O224" s="85" t="s">
        <v>38</v>
      </c>
      <c r="P224" s="85" t="s">
        <v>39</v>
      </c>
      <c r="Q224" s="86">
        <f t="shared" ref="Q224:Q229" si="18">SUM(M224+10)</f>
        <v>2009</v>
      </c>
      <c r="R224" s="86" t="s">
        <v>40</v>
      </c>
      <c r="S224" s="98">
        <v>2078</v>
      </c>
      <c r="T224" s="98"/>
    </row>
    <row r="225" spans="1:20" ht="12" customHeight="1" x14ac:dyDescent="0.25">
      <c r="A225" s="74">
        <v>214</v>
      </c>
      <c r="B225" s="75">
        <v>22048917</v>
      </c>
      <c r="C225" s="75" t="s">
        <v>369</v>
      </c>
      <c r="D225" s="29" t="s">
        <v>373</v>
      </c>
      <c r="E225" s="30" t="s">
        <v>131</v>
      </c>
      <c r="F225" s="74">
        <v>1110</v>
      </c>
      <c r="G225" s="75">
        <v>2713868</v>
      </c>
      <c r="H225" s="76" t="s">
        <v>132</v>
      </c>
      <c r="I225" s="75" t="s">
        <v>440</v>
      </c>
      <c r="J225" s="83" t="s">
        <v>37</v>
      </c>
      <c r="K225" s="84">
        <v>36381</v>
      </c>
      <c r="L225" s="84">
        <v>36411</v>
      </c>
      <c r="M225" s="83">
        <f t="shared" si="15"/>
        <v>1999</v>
      </c>
      <c r="N225" s="83">
        <v>230</v>
      </c>
      <c r="O225" s="85" t="s">
        <v>38</v>
      </c>
      <c r="P225" s="85" t="s">
        <v>39</v>
      </c>
      <c r="Q225" s="86">
        <f t="shared" si="18"/>
        <v>2009</v>
      </c>
      <c r="R225" s="86" t="s">
        <v>40</v>
      </c>
      <c r="S225" s="98">
        <v>2078</v>
      </c>
      <c r="T225" s="98"/>
    </row>
    <row r="226" spans="1:20" ht="12" customHeight="1" x14ac:dyDescent="0.25">
      <c r="A226" s="74">
        <v>215</v>
      </c>
      <c r="B226" s="75">
        <v>22048919</v>
      </c>
      <c r="C226" s="75" t="s">
        <v>369</v>
      </c>
      <c r="D226" s="29" t="s">
        <v>373</v>
      </c>
      <c r="E226" s="30" t="s">
        <v>131</v>
      </c>
      <c r="F226" s="74">
        <v>1110</v>
      </c>
      <c r="G226" s="75">
        <v>2713868</v>
      </c>
      <c r="H226" s="76" t="s">
        <v>132</v>
      </c>
      <c r="I226" s="75" t="s">
        <v>705</v>
      </c>
      <c r="J226" s="83" t="s">
        <v>37</v>
      </c>
      <c r="K226" s="84">
        <v>36329</v>
      </c>
      <c r="L226" s="84">
        <v>36482</v>
      </c>
      <c r="M226" s="83">
        <f t="shared" si="15"/>
        <v>1999</v>
      </c>
      <c r="N226" s="83">
        <v>21</v>
      </c>
      <c r="O226" s="85" t="s">
        <v>38</v>
      </c>
      <c r="P226" s="85" t="s">
        <v>39</v>
      </c>
      <c r="Q226" s="86">
        <f t="shared" si="18"/>
        <v>2009</v>
      </c>
      <c r="R226" s="86" t="s">
        <v>40</v>
      </c>
      <c r="S226" s="98">
        <v>2078</v>
      </c>
      <c r="T226" s="98"/>
    </row>
    <row r="227" spans="1:20" ht="12" customHeight="1" x14ac:dyDescent="0.25">
      <c r="A227" s="74">
        <v>216</v>
      </c>
      <c r="B227" s="75">
        <v>22048920</v>
      </c>
      <c r="C227" s="75" t="s">
        <v>369</v>
      </c>
      <c r="D227" s="29" t="s">
        <v>584</v>
      </c>
      <c r="E227" s="30" t="s">
        <v>128</v>
      </c>
      <c r="F227" s="74">
        <v>1200</v>
      </c>
      <c r="G227" s="75">
        <v>2713868</v>
      </c>
      <c r="H227" s="74">
        <v>3502</v>
      </c>
      <c r="I227" s="75" t="s">
        <v>706</v>
      </c>
      <c r="J227" s="83" t="s">
        <v>37</v>
      </c>
      <c r="K227" s="84">
        <v>35395</v>
      </c>
      <c r="L227" s="84">
        <v>36285</v>
      </c>
      <c r="M227" s="83">
        <f t="shared" si="15"/>
        <v>1999</v>
      </c>
      <c r="N227" s="83">
        <v>300</v>
      </c>
      <c r="O227" s="85" t="s">
        <v>38</v>
      </c>
      <c r="P227" s="85" t="s">
        <v>39</v>
      </c>
      <c r="Q227" s="86">
        <f t="shared" si="18"/>
        <v>2009</v>
      </c>
      <c r="R227" s="86" t="s">
        <v>40</v>
      </c>
      <c r="S227" s="98">
        <v>2078</v>
      </c>
      <c r="T227" s="98"/>
    </row>
    <row r="228" spans="1:20" ht="12" customHeight="1" x14ac:dyDescent="0.25">
      <c r="A228" s="74">
        <v>217</v>
      </c>
      <c r="B228" s="75">
        <v>22048922</v>
      </c>
      <c r="C228" s="75" t="s">
        <v>369</v>
      </c>
      <c r="D228" s="29" t="s">
        <v>584</v>
      </c>
      <c r="E228" s="30" t="s">
        <v>128</v>
      </c>
      <c r="F228" s="74">
        <v>1200</v>
      </c>
      <c r="G228" s="75">
        <v>2713868</v>
      </c>
      <c r="H228" s="74">
        <v>3502</v>
      </c>
      <c r="I228" s="75" t="s">
        <v>706</v>
      </c>
      <c r="J228" s="83" t="s">
        <v>37</v>
      </c>
      <c r="K228" s="84">
        <v>36291</v>
      </c>
      <c r="L228" s="84">
        <v>36353</v>
      </c>
      <c r="M228" s="83">
        <f t="shared" si="15"/>
        <v>1999</v>
      </c>
      <c r="N228" s="83">
        <v>210</v>
      </c>
      <c r="O228" s="85" t="s">
        <v>38</v>
      </c>
      <c r="P228" s="85" t="s">
        <v>39</v>
      </c>
      <c r="Q228" s="86">
        <f t="shared" si="18"/>
        <v>2009</v>
      </c>
      <c r="R228" s="86" t="s">
        <v>40</v>
      </c>
      <c r="S228" s="98">
        <v>2078</v>
      </c>
      <c r="T228" s="98"/>
    </row>
    <row r="229" spans="1:20" ht="12" customHeight="1" x14ac:dyDescent="0.25">
      <c r="A229" s="74">
        <v>218</v>
      </c>
      <c r="B229" s="75">
        <v>22048923</v>
      </c>
      <c r="C229" s="75" t="s">
        <v>369</v>
      </c>
      <c r="D229" s="29" t="s">
        <v>584</v>
      </c>
      <c r="E229" s="30" t="s">
        <v>128</v>
      </c>
      <c r="F229" s="74">
        <v>1200</v>
      </c>
      <c r="G229" s="75">
        <v>2713868</v>
      </c>
      <c r="H229" s="74">
        <v>3502</v>
      </c>
      <c r="I229" s="75" t="s">
        <v>706</v>
      </c>
      <c r="J229" s="83" t="s">
        <v>37</v>
      </c>
      <c r="K229" s="84">
        <v>36264</v>
      </c>
      <c r="L229" s="84">
        <v>36482</v>
      </c>
      <c r="M229" s="83">
        <f t="shared" si="15"/>
        <v>1999</v>
      </c>
      <c r="N229" s="83">
        <v>270</v>
      </c>
      <c r="O229" s="85" t="s">
        <v>38</v>
      </c>
      <c r="P229" s="85" t="s">
        <v>39</v>
      </c>
      <c r="Q229" s="86">
        <f t="shared" si="18"/>
        <v>2009</v>
      </c>
      <c r="R229" s="86" t="s">
        <v>40</v>
      </c>
      <c r="S229" s="98">
        <v>2078</v>
      </c>
      <c r="T229" s="98"/>
    </row>
    <row r="230" spans="1:20" ht="12" customHeight="1" x14ac:dyDescent="0.25">
      <c r="A230" s="74">
        <v>219</v>
      </c>
      <c r="B230" s="75">
        <v>22053559</v>
      </c>
      <c r="C230" s="75" t="s">
        <v>369</v>
      </c>
      <c r="D230" s="29" t="s">
        <v>370</v>
      </c>
      <c r="E230" s="30" t="s">
        <v>34</v>
      </c>
      <c r="F230" s="74">
        <v>1020</v>
      </c>
      <c r="G230" s="75">
        <v>2715247</v>
      </c>
      <c r="H230" s="76" t="s">
        <v>371</v>
      </c>
      <c r="I230" s="75" t="s">
        <v>57</v>
      </c>
      <c r="J230" s="83" t="s">
        <v>37</v>
      </c>
      <c r="K230" s="84">
        <v>36297</v>
      </c>
      <c r="L230" s="84">
        <v>36340</v>
      </c>
      <c r="M230" s="83">
        <f t="shared" si="15"/>
        <v>1999</v>
      </c>
      <c r="N230" s="83">
        <v>380</v>
      </c>
      <c r="O230" s="85" t="s">
        <v>38</v>
      </c>
      <c r="P230" s="85" t="s">
        <v>39</v>
      </c>
      <c r="Q230" s="86">
        <f>SUM(M230+20)</f>
        <v>2019</v>
      </c>
      <c r="R230" s="86" t="s">
        <v>40</v>
      </c>
      <c r="S230" s="98">
        <v>2078</v>
      </c>
      <c r="T230" s="98"/>
    </row>
    <row r="231" spans="1:20" ht="12" customHeight="1" x14ac:dyDescent="0.25">
      <c r="A231" s="74">
        <v>220</v>
      </c>
      <c r="B231" s="75">
        <v>22099951</v>
      </c>
      <c r="C231" s="75" t="s">
        <v>369</v>
      </c>
      <c r="D231" s="29" t="s">
        <v>370</v>
      </c>
      <c r="E231" s="33" t="s">
        <v>63</v>
      </c>
      <c r="F231" s="74">
        <v>1020</v>
      </c>
      <c r="G231" s="75">
        <v>2728968</v>
      </c>
      <c r="H231" s="76" t="s">
        <v>371</v>
      </c>
      <c r="I231" s="75" t="s">
        <v>74</v>
      </c>
      <c r="J231" s="83" t="s">
        <v>37</v>
      </c>
      <c r="K231" s="84">
        <v>36290</v>
      </c>
      <c r="L231" s="84">
        <v>36405</v>
      </c>
      <c r="M231" s="83">
        <f t="shared" si="15"/>
        <v>1999</v>
      </c>
      <c r="N231" s="83">
        <v>600</v>
      </c>
      <c r="O231" s="85" t="s">
        <v>38</v>
      </c>
      <c r="P231" s="85" t="s">
        <v>39</v>
      </c>
      <c r="Q231" s="86">
        <f>SUM(M231+20)</f>
        <v>2019</v>
      </c>
      <c r="R231" s="86" t="s">
        <v>40</v>
      </c>
      <c r="S231" s="98">
        <v>2078</v>
      </c>
      <c r="T231" s="98"/>
    </row>
    <row r="232" spans="1:20" ht="12" customHeight="1" x14ac:dyDescent="0.25">
      <c r="A232" s="74">
        <v>221</v>
      </c>
      <c r="B232" s="75">
        <v>22099952</v>
      </c>
      <c r="C232" s="75" t="s">
        <v>369</v>
      </c>
      <c r="D232" s="29" t="s">
        <v>370</v>
      </c>
      <c r="E232" s="33" t="s">
        <v>63</v>
      </c>
      <c r="F232" s="74">
        <v>1020</v>
      </c>
      <c r="G232" s="75">
        <v>2728968</v>
      </c>
      <c r="H232" s="76" t="s">
        <v>371</v>
      </c>
      <c r="I232" s="75" t="s">
        <v>74</v>
      </c>
      <c r="J232" s="83" t="s">
        <v>37</v>
      </c>
      <c r="K232" s="84">
        <v>36433</v>
      </c>
      <c r="L232" s="84">
        <v>36461</v>
      </c>
      <c r="M232" s="83">
        <f t="shared" si="15"/>
        <v>1999</v>
      </c>
      <c r="N232" s="83">
        <v>600</v>
      </c>
      <c r="O232" s="85" t="s">
        <v>38</v>
      </c>
      <c r="P232" s="85" t="s">
        <v>39</v>
      </c>
      <c r="Q232" s="86">
        <f>SUM(M232+20)</f>
        <v>2019</v>
      </c>
      <c r="R232" s="86" t="s">
        <v>40</v>
      </c>
      <c r="S232" s="98">
        <v>2078</v>
      </c>
      <c r="T232" s="98"/>
    </row>
    <row r="233" spans="1:20" ht="12" customHeight="1" x14ac:dyDescent="0.25">
      <c r="A233" s="74">
        <v>222</v>
      </c>
      <c r="B233" s="75">
        <v>22045597</v>
      </c>
      <c r="C233" s="75" t="s">
        <v>369</v>
      </c>
      <c r="D233" s="75" t="s">
        <v>373</v>
      </c>
      <c r="E233" s="75" t="s">
        <v>128</v>
      </c>
      <c r="F233" s="74">
        <v>1110</v>
      </c>
      <c r="G233" s="75">
        <v>2762712</v>
      </c>
      <c r="H233" s="74">
        <v>3502</v>
      </c>
      <c r="I233" s="75" t="s">
        <v>707</v>
      </c>
      <c r="J233" s="83" t="s">
        <v>37</v>
      </c>
      <c r="K233" s="84">
        <v>36270</v>
      </c>
      <c r="L233" s="84">
        <v>36511</v>
      </c>
      <c r="M233" s="83">
        <f t="shared" si="15"/>
        <v>1999</v>
      </c>
      <c r="N233" s="83">
        <v>65</v>
      </c>
      <c r="O233" s="85" t="s">
        <v>38</v>
      </c>
      <c r="P233" s="85" t="s">
        <v>39</v>
      </c>
      <c r="Q233" s="86">
        <f>SUM(M233+10)</f>
        <v>2009</v>
      </c>
      <c r="R233" s="86" t="s">
        <v>40</v>
      </c>
      <c r="S233" s="98">
        <v>2078</v>
      </c>
      <c r="T233" s="98"/>
    </row>
    <row r="234" spans="1:20" ht="12" customHeight="1" x14ac:dyDescent="0.25">
      <c r="A234" s="74">
        <v>223</v>
      </c>
      <c r="B234" s="75">
        <v>22056654</v>
      </c>
      <c r="C234" s="75" t="s">
        <v>369</v>
      </c>
      <c r="D234" s="29" t="s">
        <v>113</v>
      </c>
      <c r="E234" s="30" t="s">
        <v>138</v>
      </c>
      <c r="F234" s="74">
        <v>1010</v>
      </c>
      <c r="G234" s="75">
        <v>2716249</v>
      </c>
      <c r="H234" s="74">
        <v>1205</v>
      </c>
      <c r="I234" s="75" t="s">
        <v>708</v>
      </c>
      <c r="J234" s="83" t="s">
        <v>37</v>
      </c>
      <c r="K234" s="84">
        <v>36055</v>
      </c>
      <c r="L234" s="84">
        <v>36544</v>
      </c>
      <c r="M234" s="83">
        <f t="shared" si="15"/>
        <v>2000</v>
      </c>
      <c r="N234" s="83">
        <v>10</v>
      </c>
      <c r="O234" s="85" t="s">
        <v>38</v>
      </c>
      <c r="P234" s="85" t="s">
        <v>39</v>
      </c>
      <c r="Q234" s="86">
        <f>SUM(M234+20)</f>
        <v>2020</v>
      </c>
      <c r="R234" s="86" t="s">
        <v>60</v>
      </c>
      <c r="S234" s="98">
        <v>2078</v>
      </c>
      <c r="T234" s="98"/>
    </row>
    <row r="235" spans="1:20" ht="12" customHeight="1" x14ac:dyDescent="0.25">
      <c r="A235" s="74">
        <v>224</v>
      </c>
      <c r="B235" s="75">
        <v>22055562</v>
      </c>
      <c r="C235" s="75" t="s">
        <v>369</v>
      </c>
      <c r="D235" s="75" t="s">
        <v>370</v>
      </c>
      <c r="E235" s="30" t="s">
        <v>262</v>
      </c>
      <c r="F235" s="74">
        <v>1020</v>
      </c>
      <c r="G235" s="75">
        <v>2762981</v>
      </c>
      <c r="H235" s="74">
        <v>2401</v>
      </c>
      <c r="I235" s="75" t="s">
        <v>709</v>
      </c>
      <c r="J235" s="83" t="s">
        <v>37</v>
      </c>
      <c r="K235" s="84">
        <v>36146</v>
      </c>
      <c r="L235" s="84">
        <v>36516</v>
      </c>
      <c r="M235" s="83">
        <f t="shared" si="15"/>
        <v>1999</v>
      </c>
      <c r="N235" s="83">
        <v>118</v>
      </c>
      <c r="O235" s="85" t="s">
        <v>38</v>
      </c>
      <c r="P235" s="85" t="s">
        <v>39</v>
      </c>
      <c r="Q235" s="86">
        <f>SUM(M235+10)</f>
        <v>2009</v>
      </c>
      <c r="R235" s="86" t="s">
        <v>40</v>
      </c>
      <c r="S235" s="98">
        <v>2078</v>
      </c>
      <c r="T235" s="98"/>
    </row>
    <row r="236" spans="1:20" ht="12" customHeight="1" x14ac:dyDescent="0.25">
      <c r="A236" s="74">
        <v>225</v>
      </c>
      <c r="B236" s="75">
        <v>22084933</v>
      </c>
      <c r="C236" s="75" t="s">
        <v>369</v>
      </c>
      <c r="D236" s="29" t="s">
        <v>370</v>
      </c>
      <c r="E236" s="30" t="s">
        <v>681</v>
      </c>
      <c r="F236" s="74">
        <v>1020</v>
      </c>
      <c r="G236" s="75">
        <v>2762981</v>
      </c>
      <c r="H236" s="74">
        <v>3505</v>
      </c>
      <c r="I236" s="75" t="s">
        <v>710</v>
      </c>
      <c r="J236" s="83" t="s">
        <v>37</v>
      </c>
      <c r="K236" s="84">
        <v>36564</v>
      </c>
      <c r="L236" s="84">
        <v>36564</v>
      </c>
      <c r="M236" s="83">
        <f t="shared" si="15"/>
        <v>2000</v>
      </c>
      <c r="N236" s="83">
        <v>50</v>
      </c>
      <c r="O236" s="85" t="s">
        <v>38</v>
      </c>
      <c r="P236" s="85" t="s">
        <v>39</v>
      </c>
      <c r="Q236" s="86">
        <f t="shared" ref="Q236:Q246" si="19">SUM(M236+20)</f>
        <v>2020</v>
      </c>
      <c r="R236" s="86" t="s">
        <v>40</v>
      </c>
      <c r="S236" s="98">
        <v>2078</v>
      </c>
      <c r="T236" s="98"/>
    </row>
    <row r="237" spans="1:20" ht="12" customHeight="1" x14ac:dyDescent="0.25">
      <c r="A237" s="74">
        <v>226</v>
      </c>
      <c r="B237" s="75">
        <v>22084939</v>
      </c>
      <c r="C237" s="75" t="s">
        <v>369</v>
      </c>
      <c r="D237" s="29" t="s">
        <v>370</v>
      </c>
      <c r="E237" s="30" t="s">
        <v>149</v>
      </c>
      <c r="F237" s="74">
        <v>1020</v>
      </c>
      <c r="G237" s="75">
        <v>2762981</v>
      </c>
      <c r="H237" s="74">
        <v>2407</v>
      </c>
      <c r="I237" s="75" t="s">
        <v>711</v>
      </c>
      <c r="J237" s="83" t="s">
        <v>37</v>
      </c>
      <c r="K237" s="84">
        <v>36357</v>
      </c>
      <c r="L237" s="84">
        <v>36357</v>
      </c>
      <c r="M237" s="83">
        <f t="shared" si="15"/>
        <v>1999</v>
      </c>
      <c r="N237" s="83">
        <v>750</v>
      </c>
      <c r="O237" s="85" t="s">
        <v>38</v>
      </c>
      <c r="P237" s="85" t="s">
        <v>39</v>
      </c>
      <c r="Q237" s="86">
        <f t="shared" si="19"/>
        <v>2019</v>
      </c>
      <c r="R237" s="86" t="s">
        <v>40</v>
      </c>
      <c r="S237" s="98">
        <v>2078</v>
      </c>
      <c r="T237" s="98"/>
    </row>
    <row r="238" spans="1:20" ht="12" customHeight="1" x14ac:dyDescent="0.25">
      <c r="A238" s="74">
        <v>227</v>
      </c>
      <c r="B238" s="75">
        <v>22084941</v>
      </c>
      <c r="C238" s="75" t="s">
        <v>369</v>
      </c>
      <c r="D238" s="29" t="s">
        <v>370</v>
      </c>
      <c r="E238" s="30" t="s">
        <v>149</v>
      </c>
      <c r="F238" s="74">
        <v>1020</v>
      </c>
      <c r="G238" s="75">
        <v>2762981</v>
      </c>
      <c r="H238" s="74">
        <v>2407</v>
      </c>
      <c r="I238" s="75" t="s">
        <v>711</v>
      </c>
      <c r="J238" s="83" t="s">
        <v>37</v>
      </c>
      <c r="K238" s="84">
        <v>36357</v>
      </c>
      <c r="L238" s="84">
        <v>36357</v>
      </c>
      <c r="M238" s="83">
        <f t="shared" si="15"/>
        <v>1999</v>
      </c>
      <c r="N238" s="83">
        <v>600</v>
      </c>
      <c r="O238" s="85" t="s">
        <v>38</v>
      </c>
      <c r="P238" s="85" t="s">
        <v>39</v>
      </c>
      <c r="Q238" s="86">
        <f t="shared" si="19"/>
        <v>2019</v>
      </c>
      <c r="R238" s="86" t="s">
        <v>40</v>
      </c>
      <c r="S238" s="98">
        <v>2078</v>
      </c>
      <c r="T238" s="98"/>
    </row>
    <row r="239" spans="1:20" ht="12" customHeight="1" x14ac:dyDescent="0.25">
      <c r="A239" s="74">
        <v>228</v>
      </c>
      <c r="B239" s="75">
        <v>22073016</v>
      </c>
      <c r="C239" s="75" t="s">
        <v>369</v>
      </c>
      <c r="D239" s="29" t="s">
        <v>370</v>
      </c>
      <c r="E239" s="30" t="s">
        <v>34</v>
      </c>
      <c r="F239" s="74">
        <v>1020</v>
      </c>
      <c r="G239" s="75">
        <v>2715181</v>
      </c>
      <c r="H239" s="76" t="s">
        <v>371</v>
      </c>
      <c r="I239" s="75" t="s">
        <v>712</v>
      </c>
      <c r="J239" s="83" t="s">
        <v>37</v>
      </c>
      <c r="K239" s="84">
        <v>36254</v>
      </c>
      <c r="L239" s="84">
        <v>36280</v>
      </c>
      <c r="M239" s="83">
        <f t="shared" si="15"/>
        <v>1999</v>
      </c>
      <c r="N239" s="83">
        <v>305</v>
      </c>
      <c r="O239" s="85" t="s">
        <v>38</v>
      </c>
      <c r="P239" s="85" t="s">
        <v>39</v>
      </c>
      <c r="Q239" s="86">
        <f t="shared" si="19"/>
        <v>2019</v>
      </c>
      <c r="R239" s="86" t="s">
        <v>40</v>
      </c>
      <c r="S239" s="98">
        <v>2078</v>
      </c>
      <c r="T239" s="98"/>
    </row>
    <row r="240" spans="1:20" ht="12" customHeight="1" x14ac:dyDescent="0.25">
      <c r="A240" s="74">
        <v>229</v>
      </c>
      <c r="B240" s="75">
        <v>22073017</v>
      </c>
      <c r="C240" s="75" t="s">
        <v>369</v>
      </c>
      <c r="D240" s="29" t="s">
        <v>370</v>
      </c>
      <c r="E240" s="30" t="s">
        <v>34</v>
      </c>
      <c r="F240" s="74">
        <v>1020</v>
      </c>
      <c r="G240" s="75">
        <v>2715181</v>
      </c>
      <c r="H240" s="76" t="s">
        <v>371</v>
      </c>
      <c r="I240" s="75" t="s">
        <v>713</v>
      </c>
      <c r="J240" s="83" t="s">
        <v>37</v>
      </c>
      <c r="K240" s="84">
        <v>36285</v>
      </c>
      <c r="L240" s="84">
        <v>36311</v>
      </c>
      <c r="M240" s="83">
        <f t="shared" si="15"/>
        <v>1999</v>
      </c>
      <c r="N240" s="83">
        <v>350</v>
      </c>
      <c r="O240" s="85" t="s">
        <v>38</v>
      </c>
      <c r="P240" s="85" t="s">
        <v>39</v>
      </c>
      <c r="Q240" s="86">
        <f t="shared" si="19"/>
        <v>2019</v>
      </c>
      <c r="R240" s="86" t="s">
        <v>40</v>
      </c>
      <c r="S240" s="98">
        <v>2078</v>
      </c>
      <c r="T240" s="98"/>
    </row>
    <row r="241" spans="1:20" ht="12" customHeight="1" x14ac:dyDescent="0.25">
      <c r="A241" s="74">
        <v>230</v>
      </c>
      <c r="B241" s="75">
        <v>22073018</v>
      </c>
      <c r="C241" s="75" t="s">
        <v>369</v>
      </c>
      <c r="D241" s="29" t="s">
        <v>370</v>
      </c>
      <c r="E241" s="30" t="s">
        <v>34</v>
      </c>
      <c r="F241" s="74">
        <v>1020</v>
      </c>
      <c r="G241" s="75">
        <v>2715181</v>
      </c>
      <c r="H241" s="76" t="s">
        <v>371</v>
      </c>
      <c r="I241" s="75" t="s">
        <v>714</v>
      </c>
      <c r="J241" s="83" t="s">
        <v>37</v>
      </c>
      <c r="K241" s="84">
        <v>36378</v>
      </c>
      <c r="L241" s="84">
        <v>36339</v>
      </c>
      <c r="M241" s="83">
        <f t="shared" si="15"/>
        <v>1999</v>
      </c>
      <c r="N241" s="83">
        <v>380</v>
      </c>
      <c r="O241" s="85" t="s">
        <v>38</v>
      </c>
      <c r="P241" s="85" t="s">
        <v>39</v>
      </c>
      <c r="Q241" s="86">
        <f t="shared" si="19"/>
        <v>2019</v>
      </c>
      <c r="R241" s="86" t="s">
        <v>40</v>
      </c>
      <c r="S241" s="98">
        <v>2078</v>
      </c>
      <c r="T241" s="98"/>
    </row>
    <row r="242" spans="1:20" ht="12" customHeight="1" x14ac:dyDescent="0.25">
      <c r="A242" s="74">
        <v>231</v>
      </c>
      <c r="B242" s="75">
        <v>22073019</v>
      </c>
      <c r="C242" s="75" t="s">
        <v>369</v>
      </c>
      <c r="D242" s="29" t="s">
        <v>370</v>
      </c>
      <c r="E242" s="30" t="s">
        <v>34</v>
      </c>
      <c r="F242" s="74">
        <v>1020</v>
      </c>
      <c r="G242" s="75">
        <v>2715181</v>
      </c>
      <c r="H242" s="76" t="s">
        <v>371</v>
      </c>
      <c r="I242" s="75" t="s">
        <v>715</v>
      </c>
      <c r="J242" s="83" t="s">
        <v>37</v>
      </c>
      <c r="K242" s="84">
        <v>36347</v>
      </c>
      <c r="L242" s="84">
        <v>36370</v>
      </c>
      <c r="M242" s="83">
        <f t="shared" si="15"/>
        <v>1999</v>
      </c>
      <c r="N242" s="83">
        <v>280</v>
      </c>
      <c r="O242" s="85" t="s">
        <v>38</v>
      </c>
      <c r="P242" s="85" t="s">
        <v>39</v>
      </c>
      <c r="Q242" s="86">
        <f t="shared" si="19"/>
        <v>2019</v>
      </c>
      <c r="R242" s="86" t="s">
        <v>40</v>
      </c>
      <c r="S242" s="98">
        <v>2078</v>
      </c>
      <c r="T242" s="98"/>
    </row>
    <row r="243" spans="1:20" ht="12" customHeight="1" x14ac:dyDescent="0.25">
      <c r="A243" s="74">
        <v>232</v>
      </c>
      <c r="B243" s="75">
        <v>22073020</v>
      </c>
      <c r="C243" s="75" t="s">
        <v>369</v>
      </c>
      <c r="D243" s="29" t="s">
        <v>370</v>
      </c>
      <c r="E243" s="30" t="s">
        <v>34</v>
      </c>
      <c r="F243" s="74">
        <v>1020</v>
      </c>
      <c r="G243" s="75">
        <v>2715181</v>
      </c>
      <c r="H243" s="76" t="s">
        <v>371</v>
      </c>
      <c r="I243" s="75" t="s">
        <v>716</v>
      </c>
      <c r="J243" s="83" t="s">
        <v>37</v>
      </c>
      <c r="K243" s="84">
        <v>36374</v>
      </c>
      <c r="L243" s="84">
        <v>36403</v>
      </c>
      <c r="M243" s="83">
        <f t="shared" si="15"/>
        <v>1999</v>
      </c>
      <c r="N243" s="83">
        <v>250</v>
      </c>
      <c r="O243" s="85" t="s">
        <v>38</v>
      </c>
      <c r="P243" s="85" t="s">
        <v>39</v>
      </c>
      <c r="Q243" s="86">
        <f t="shared" si="19"/>
        <v>2019</v>
      </c>
      <c r="R243" s="86" t="s">
        <v>40</v>
      </c>
      <c r="S243" s="98">
        <v>2078</v>
      </c>
      <c r="T243" s="98"/>
    </row>
    <row r="244" spans="1:20" ht="12" customHeight="1" x14ac:dyDescent="0.25">
      <c r="A244" s="74">
        <v>233</v>
      </c>
      <c r="B244" s="75">
        <v>22073021</v>
      </c>
      <c r="C244" s="75" t="s">
        <v>369</v>
      </c>
      <c r="D244" s="29" t="s">
        <v>370</v>
      </c>
      <c r="E244" s="30" t="s">
        <v>34</v>
      </c>
      <c r="F244" s="74">
        <v>1020</v>
      </c>
      <c r="G244" s="75">
        <v>2715181</v>
      </c>
      <c r="H244" s="76" t="s">
        <v>371</v>
      </c>
      <c r="I244" s="75" t="s">
        <v>717</v>
      </c>
      <c r="J244" s="83" t="s">
        <v>37</v>
      </c>
      <c r="K244" s="84">
        <v>36454</v>
      </c>
      <c r="L244" s="84">
        <v>36523</v>
      </c>
      <c r="M244" s="83">
        <f t="shared" si="15"/>
        <v>1999</v>
      </c>
      <c r="N244" s="83">
        <v>280</v>
      </c>
      <c r="O244" s="85" t="s">
        <v>38</v>
      </c>
      <c r="P244" s="85" t="s">
        <v>39</v>
      </c>
      <c r="Q244" s="86">
        <f t="shared" si="19"/>
        <v>2019</v>
      </c>
      <c r="R244" s="86" t="s">
        <v>40</v>
      </c>
      <c r="S244" s="98">
        <v>2078</v>
      </c>
      <c r="T244" s="98"/>
    </row>
    <row r="245" spans="1:20" ht="12" customHeight="1" x14ac:dyDescent="0.25">
      <c r="A245" s="74">
        <v>234</v>
      </c>
      <c r="B245" s="75">
        <v>22073022</v>
      </c>
      <c r="C245" s="75" t="s">
        <v>369</v>
      </c>
      <c r="D245" s="29" t="s">
        <v>370</v>
      </c>
      <c r="E245" s="30" t="s">
        <v>242</v>
      </c>
      <c r="F245" s="74">
        <v>1020</v>
      </c>
      <c r="G245" s="75">
        <v>2715181</v>
      </c>
      <c r="H245" s="74">
        <v>2405</v>
      </c>
      <c r="I245" s="75" t="s">
        <v>718</v>
      </c>
      <c r="J245" s="83" t="s">
        <v>37</v>
      </c>
      <c r="K245" s="84">
        <v>36399</v>
      </c>
      <c r="L245" s="84">
        <v>36448</v>
      </c>
      <c r="M245" s="83">
        <f t="shared" si="15"/>
        <v>1999</v>
      </c>
      <c r="N245" s="83">
        <v>330</v>
      </c>
      <c r="O245" s="85" t="s">
        <v>38</v>
      </c>
      <c r="P245" s="85" t="s">
        <v>39</v>
      </c>
      <c r="Q245" s="86">
        <f t="shared" si="19"/>
        <v>2019</v>
      </c>
      <c r="R245" s="86" t="s">
        <v>40</v>
      </c>
      <c r="S245" s="98">
        <v>2078</v>
      </c>
      <c r="T245" s="98"/>
    </row>
    <row r="246" spans="1:20" ht="12" customHeight="1" x14ac:dyDescent="0.25">
      <c r="A246" s="74">
        <v>235</v>
      </c>
      <c r="B246" s="75">
        <v>22073023</v>
      </c>
      <c r="C246" s="75" t="s">
        <v>369</v>
      </c>
      <c r="D246" s="29" t="s">
        <v>370</v>
      </c>
      <c r="E246" s="30" t="s">
        <v>242</v>
      </c>
      <c r="F246" s="74">
        <v>1020</v>
      </c>
      <c r="G246" s="75">
        <v>2715181</v>
      </c>
      <c r="H246" s="74">
        <v>2405</v>
      </c>
      <c r="I246" s="75" t="s">
        <v>719</v>
      </c>
      <c r="J246" s="83" t="s">
        <v>37</v>
      </c>
      <c r="K246" s="84">
        <v>36469</v>
      </c>
      <c r="L246" s="84">
        <v>36523</v>
      </c>
      <c r="M246" s="83">
        <f t="shared" si="15"/>
        <v>1999</v>
      </c>
      <c r="N246" s="83">
        <v>280</v>
      </c>
      <c r="O246" s="85" t="s">
        <v>38</v>
      </c>
      <c r="P246" s="85" t="s">
        <v>39</v>
      </c>
      <c r="Q246" s="86">
        <f t="shared" si="19"/>
        <v>2019</v>
      </c>
      <c r="R246" s="86" t="s">
        <v>40</v>
      </c>
      <c r="S246" s="98">
        <v>2078</v>
      </c>
      <c r="T246" s="98"/>
    </row>
    <row r="247" spans="1:20" ht="12" customHeight="1" x14ac:dyDescent="0.25">
      <c r="A247" s="74">
        <v>236</v>
      </c>
      <c r="B247" s="75">
        <v>22054015</v>
      </c>
      <c r="C247" s="75" t="s">
        <v>369</v>
      </c>
      <c r="D247" s="29" t="s">
        <v>584</v>
      </c>
      <c r="E247" s="30" t="s">
        <v>128</v>
      </c>
      <c r="F247" s="74">
        <v>1200</v>
      </c>
      <c r="G247" s="75">
        <v>2714489</v>
      </c>
      <c r="H247" s="74">
        <v>3502</v>
      </c>
      <c r="I247" s="75" t="s">
        <v>720</v>
      </c>
      <c r="J247" s="83" t="s">
        <v>37</v>
      </c>
      <c r="K247" s="84">
        <v>36088</v>
      </c>
      <c r="L247" s="84">
        <v>36392</v>
      </c>
      <c r="M247" s="83">
        <f t="shared" si="15"/>
        <v>1999</v>
      </c>
      <c r="N247" s="83">
        <v>63</v>
      </c>
      <c r="O247" s="85" t="s">
        <v>38</v>
      </c>
      <c r="P247" s="85" t="s">
        <v>39</v>
      </c>
      <c r="Q247" s="86">
        <f>SUM(M247+10)</f>
        <v>2009</v>
      </c>
      <c r="R247" s="86" t="s">
        <v>40</v>
      </c>
      <c r="S247" s="98">
        <v>2078</v>
      </c>
      <c r="T247" s="98"/>
    </row>
    <row r="248" spans="1:20" ht="12" customHeight="1" x14ac:dyDescent="0.25">
      <c r="A248" s="74">
        <v>237</v>
      </c>
      <c r="B248" s="75">
        <v>22113594</v>
      </c>
      <c r="C248" s="75" t="s">
        <v>369</v>
      </c>
      <c r="D248" s="29" t="s">
        <v>370</v>
      </c>
      <c r="E248" s="33" t="s">
        <v>63</v>
      </c>
      <c r="F248" s="74">
        <v>1020</v>
      </c>
      <c r="G248" s="75">
        <v>2714845</v>
      </c>
      <c r="H248" s="76" t="s">
        <v>371</v>
      </c>
      <c r="I248" s="75" t="s">
        <v>74</v>
      </c>
      <c r="J248" s="83" t="s">
        <v>37</v>
      </c>
      <c r="K248" s="84">
        <v>36528</v>
      </c>
      <c r="L248" s="84">
        <v>36565</v>
      </c>
      <c r="M248" s="83">
        <f t="shared" si="15"/>
        <v>2000</v>
      </c>
      <c r="N248" s="83">
        <v>350</v>
      </c>
      <c r="O248" s="85" t="s">
        <v>38</v>
      </c>
      <c r="P248" s="85" t="s">
        <v>39</v>
      </c>
      <c r="Q248" s="86">
        <f>SUM(M248+20)</f>
        <v>2020</v>
      </c>
      <c r="R248" s="86" t="s">
        <v>40</v>
      </c>
      <c r="S248" s="98">
        <v>2078</v>
      </c>
      <c r="T248" s="98"/>
    </row>
    <row r="249" spans="1:20" ht="12" customHeight="1" x14ac:dyDescent="0.25">
      <c r="A249" s="74">
        <v>238</v>
      </c>
      <c r="B249" s="75">
        <v>22060639</v>
      </c>
      <c r="C249" s="75" t="s">
        <v>369</v>
      </c>
      <c r="D249" s="75" t="s">
        <v>370</v>
      </c>
      <c r="E249" s="75" t="s">
        <v>659</v>
      </c>
      <c r="F249" s="74">
        <v>1020</v>
      </c>
      <c r="G249" s="75">
        <v>2726773</v>
      </c>
      <c r="H249" s="74">
        <v>2500</v>
      </c>
      <c r="I249" s="75" t="s">
        <v>721</v>
      </c>
      <c r="J249" s="83" t="s">
        <v>37</v>
      </c>
      <c r="K249" s="84">
        <v>36341</v>
      </c>
      <c r="L249" s="84">
        <v>36356</v>
      </c>
      <c r="M249" s="83">
        <f t="shared" si="15"/>
        <v>1999</v>
      </c>
      <c r="N249" s="83">
        <v>3</v>
      </c>
      <c r="O249" s="85" t="s">
        <v>38</v>
      </c>
      <c r="P249" s="85" t="s">
        <v>39</v>
      </c>
      <c r="Q249" s="86">
        <f>SUM(M249+10)</f>
        <v>2009</v>
      </c>
      <c r="R249" s="86" t="s">
        <v>40</v>
      </c>
      <c r="S249" s="98">
        <v>2078</v>
      </c>
      <c r="T249" s="98"/>
    </row>
    <row r="250" spans="1:20" ht="12" customHeight="1" x14ac:dyDescent="0.25">
      <c r="A250" s="74">
        <v>239</v>
      </c>
      <c r="B250" s="75">
        <v>22056805</v>
      </c>
      <c r="C250" s="75" t="s">
        <v>369</v>
      </c>
      <c r="D250" s="29" t="s">
        <v>370</v>
      </c>
      <c r="E250" s="33" t="s">
        <v>63</v>
      </c>
      <c r="F250" s="74">
        <v>1020</v>
      </c>
      <c r="G250" s="75">
        <v>2714852</v>
      </c>
      <c r="H250" s="76" t="s">
        <v>371</v>
      </c>
      <c r="I250" s="75" t="s">
        <v>98</v>
      </c>
      <c r="J250" s="83" t="s">
        <v>37</v>
      </c>
      <c r="K250" s="84">
        <v>36416</v>
      </c>
      <c r="L250" s="84">
        <v>36452</v>
      </c>
      <c r="M250" s="83">
        <f t="shared" si="15"/>
        <v>1999</v>
      </c>
      <c r="N250" s="83">
        <v>450</v>
      </c>
      <c r="O250" s="85" t="s">
        <v>38</v>
      </c>
      <c r="P250" s="85" t="s">
        <v>39</v>
      </c>
      <c r="Q250" s="86">
        <f>SUM(M250+20)</f>
        <v>2019</v>
      </c>
      <c r="R250" s="86" t="s">
        <v>40</v>
      </c>
      <c r="S250" s="98">
        <v>2078</v>
      </c>
      <c r="T250" s="98"/>
    </row>
    <row r="251" spans="1:20" ht="12" customHeight="1" x14ac:dyDescent="0.25">
      <c r="A251" s="74">
        <v>240</v>
      </c>
      <c r="B251" s="75">
        <v>22056810</v>
      </c>
      <c r="C251" s="75" t="s">
        <v>369</v>
      </c>
      <c r="D251" s="29" t="s">
        <v>370</v>
      </c>
      <c r="E251" s="30" t="s">
        <v>46</v>
      </c>
      <c r="F251" s="74">
        <v>1020</v>
      </c>
      <c r="G251" s="75">
        <v>2714852</v>
      </c>
      <c r="H251" s="76" t="s">
        <v>695</v>
      </c>
      <c r="I251" s="75" t="s">
        <v>56</v>
      </c>
      <c r="J251" s="83" t="s">
        <v>37</v>
      </c>
      <c r="K251" s="84">
        <v>36130</v>
      </c>
      <c r="L251" s="84">
        <v>36556</v>
      </c>
      <c r="M251" s="83">
        <f t="shared" si="15"/>
        <v>2000</v>
      </c>
      <c r="N251" s="83">
        <v>400</v>
      </c>
      <c r="O251" s="85" t="s">
        <v>38</v>
      </c>
      <c r="P251" s="85" t="s">
        <v>39</v>
      </c>
      <c r="Q251" s="86">
        <f>SUM(M251+20)</f>
        <v>2020</v>
      </c>
      <c r="R251" s="86" t="s">
        <v>40</v>
      </c>
      <c r="S251" s="98">
        <v>2078</v>
      </c>
      <c r="T251" s="98"/>
    </row>
    <row r="252" spans="1:20" ht="12" customHeight="1" x14ac:dyDescent="0.25">
      <c r="A252" s="74">
        <v>241</v>
      </c>
      <c r="B252" s="75">
        <v>22076066</v>
      </c>
      <c r="C252" s="75" t="s">
        <v>369</v>
      </c>
      <c r="D252" s="29" t="s">
        <v>584</v>
      </c>
      <c r="E252" s="30" t="s">
        <v>128</v>
      </c>
      <c r="F252" s="74">
        <v>1200</v>
      </c>
      <c r="G252" s="75">
        <v>2716456</v>
      </c>
      <c r="H252" s="74">
        <v>3502</v>
      </c>
      <c r="I252" s="75" t="s">
        <v>722</v>
      </c>
      <c r="J252" s="83" t="s">
        <v>37</v>
      </c>
      <c r="K252" s="84">
        <v>36470</v>
      </c>
      <c r="L252" s="84">
        <v>36524</v>
      </c>
      <c r="M252" s="83">
        <f t="shared" si="15"/>
        <v>1999</v>
      </c>
      <c r="N252" s="83">
        <v>200</v>
      </c>
      <c r="O252" s="85" t="s">
        <v>38</v>
      </c>
      <c r="P252" s="85" t="s">
        <v>39</v>
      </c>
      <c r="Q252" s="86">
        <f t="shared" ref="Q252:Q278" si="20">SUM(M252+10)</f>
        <v>2009</v>
      </c>
      <c r="R252" s="86" t="s">
        <v>40</v>
      </c>
      <c r="S252" s="98">
        <v>2078</v>
      </c>
      <c r="T252" s="98"/>
    </row>
    <row r="253" spans="1:20" ht="12" customHeight="1" x14ac:dyDescent="0.25">
      <c r="A253" s="74">
        <v>242</v>
      </c>
      <c r="B253" s="75">
        <v>22061445</v>
      </c>
      <c r="C253" s="75" t="s">
        <v>369</v>
      </c>
      <c r="D253" s="29" t="s">
        <v>584</v>
      </c>
      <c r="E253" s="30" t="s">
        <v>334</v>
      </c>
      <c r="F253" s="74">
        <v>1200</v>
      </c>
      <c r="G253" s="75">
        <v>2714423</v>
      </c>
      <c r="H253" s="76" t="s">
        <v>602</v>
      </c>
      <c r="I253" s="75" t="s">
        <v>723</v>
      </c>
      <c r="J253" s="83" t="s">
        <v>37</v>
      </c>
      <c r="K253" s="84">
        <v>36525</v>
      </c>
      <c r="L253" s="84">
        <v>36525</v>
      </c>
      <c r="M253" s="83">
        <f t="shared" si="15"/>
        <v>1999</v>
      </c>
      <c r="N253" s="83">
        <v>150</v>
      </c>
      <c r="O253" s="85" t="s">
        <v>38</v>
      </c>
      <c r="P253" s="85" t="s">
        <v>39</v>
      </c>
      <c r="Q253" s="86">
        <f t="shared" si="20"/>
        <v>2009</v>
      </c>
      <c r="R253" s="86" t="s">
        <v>40</v>
      </c>
      <c r="S253" s="98">
        <v>2078</v>
      </c>
      <c r="T253" s="98"/>
    </row>
    <row r="254" spans="1:20" ht="12" customHeight="1" x14ac:dyDescent="0.25">
      <c r="A254" s="74">
        <v>243</v>
      </c>
      <c r="B254" s="75">
        <v>22061446</v>
      </c>
      <c r="C254" s="75" t="s">
        <v>369</v>
      </c>
      <c r="D254" s="29" t="s">
        <v>584</v>
      </c>
      <c r="E254" s="30" t="s">
        <v>334</v>
      </c>
      <c r="F254" s="74">
        <v>1200</v>
      </c>
      <c r="G254" s="75">
        <v>2714423</v>
      </c>
      <c r="H254" s="76" t="s">
        <v>602</v>
      </c>
      <c r="I254" s="75" t="s">
        <v>723</v>
      </c>
      <c r="J254" s="83" t="s">
        <v>37</v>
      </c>
      <c r="K254" s="84">
        <v>36525</v>
      </c>
      <c r="L254" s="84">
        <v>36525</v>
      </c>
      <c r="M254" s="83">
        <f t="shared" si="15"/>
        <v>1999</v>
      </c>
      <c r="N254" s="83">
        <v>160</v>
      </c>
      <c r="O254" s="85" t="s">
        <v>38</v>
      </c>
      <c r="P254" s="85" t="s">
        <v>39</v>
      </c>
      <c r="Q254" s="86">
        <f t="shared" si="20"/>
        <v>2009</v>
      </c>
      <c r="R254" s="86" t="s">
        <v>40</v>
      </c>
      <c r="S254" s="98">
        <v>2078</v>
      </c>
      <c r="T254" s="98"/>
    </row>
    <row r="255" spans="1:20" ht="12" customHeight="1" x14ac:dyDescent="0.25">
      <c r="A255" s="74">
        <v>244</v>
      </c>
      <c r="B255" s="75">
        <v>22061447</v>
      </c>
      <c r="C255" s="75" t="s">
        <v>369</v>
      </c>
      <c r="D255" s="29" t="s">
        <v>584</v>
      </c>
      <c r="E255" s="30" t="s">
        <v>334</v>
      </c>
      <c r="F255" s="74">
        <v>1200</v>
      </c>
      <c r="G255" s="75">
        <v>2714423</v>
      </c>
      <c r="H255" s="76" t="s">
        <v>602</v>
      </c>
      <c r="I255" s="75" t="s">
        <v>723</v>
      </c>
      <c r="J255" s="83" t="s">
        <v>37</v>
      </c>
      <c r="K255" s="84">
        <v>36525</v>
      </c>
      <c r="L255" s="84">
        <v>36525</v>
      </c>
      <c r="M255" s="83">
        <f t="shared" si="15"/>
        <v>1999</v>
      </c>
      <c r="N255" s="83">
        <v>150</v>
      </c>
      <c r="O255" s="85" t="s">
        <v>38</v>
      </c>
      <c r="P255" s="85" t="s">
        <v>39</v>
      </c>
      <c r="Q255" s="86">
        <f t="shared" si="20"/>
        <v>2009</v>
      </c>
      <c r="R255" s="86" t="s">
        <v>40</v>
      </c>
      <c r="S255" s="98">
        <v>2078</v>
      </c>
      <c r="T255" s="98"/>
    </row>
    <row r="256" spans="1:20" ht="12" customHeight="1" x14ac:dyDescent="0.25">
      <c r="A256" s="74">
        <v>245</v>
      </c>
      <c r="B256" s="75">
        <v>22061448</v>
      </c>
      <c r="C256" s="75" t="s">
        <v>369</v>
      </c>
      <c r="D256" s="29" t="s">
        <v>584</v>
      </c>
      <c r="E256" s="30" t="s">
        <v>334</v>
      </c>
      <c r="F256" s="74">
        <v>1200</v>
      </c>
      <c r="G256" s="75">
        <v>2714423</v>
      </c>
      <c r="H256" s="76" t="s">
        <v>602</v>
      </c>
      <c r="I256" s="75" t="s">
        <v>723</v>
      </c>
      <c r="J256" s="83" t="s">
        <v>37</v>
      </c>
      <c r="K256" s="84">
        <v>36525</v>
      </c>
      <c r="L256" s="84">
        <v>36525</v>
      </c>
      <c r="M256" s="83">
        <f t="shared" si="15"/>
        <v>1999</v>
      </c>
      <c r="N256" s="83">
        <v>160</v>
      </c>
      <c r="O256" s="85" t="s">
        <v>38</v>
      </c>
      <c r="P256" s="85" t="s">
        <v>39</v>
      </c>
      <c r="Q256" s="86">
        <f t="shared" si="20"/>
        <v>2009</v>
      </c>
      <c r="R256" s="86" t="s">
        <v>40</v>
      </c>
      <c r="S256" s="98">
        <v>2078</v>
      </c>
      <c r="T256" s="98"/>
    </row>
    <row r="257" spans="1:20" ht="12" customHeight="1" x14ac:dyDescent="0.25">
      <c r="A257" s="74">
        <v>246</v>
      </c>
      <c r="B257" s="75">
        <v>22061449</v>
      </c>
      <c r="C257" s="75" t="s">
        <v>369</v>
      </c>
      <c r="D257" s="29" t="s">
        <v>584</v>
      </c>
      <c r="E257" s="30" t="s">
        <v>334</v>
      </c>
      <c r="F257" s="74">
        <v>1200</v>
      </c>
      <c r="G257" s="75">
        <v>2714423</v>
      </c>
      <c r="H257" s="76" t="s">
        <v>602</v>
      </c>
      <c r="I257" s="75" t="s">
        <v>723</v>
      </c>
      <c r="J257" s="83" t="s">
        <v>37</v>
      </c>
      <c r="K257" s="84">
        <v>36525</v>
      </c>
      <c r="L257" s="84">
        <v>36525</v>
      </c>
      <c r="M257" s="83">
        <f t="shared" si="15"/>
        <v>1999</v>
      </c>
      <c r="N257" s="83">
        <v>150</v>
      </c>
      <c r="O257" s="85" t="s">
        <v>38</v>
      </c>
      <c r="P257" s="85" t="s">
        <v>39</v>
      </c>
      <c r="Q257" s="86">
        <f t="shared" si="20"/>
        <v>2009</v>
      </c>
      <c r="R257" s="86" t="s">
        <v>40</v>
      </c>
      <c r="S257" s="98">
        <v>2078</v>
      </c>
      <c r="T257" s="98"/>
    </row>
    <row r="258" spans="1:20" ht="12" customHeight="1" x14ac:dyDescent="0.25">
      <c r="A258" s="74">
        <v>247</v>
      </c>
      <c r="B258" s="75">
        <v>22061450</v>
      </c>
      <c r="C258" s="75" t="s">
        <v>369</v>
      </c>
      <c r="D258" s="29" t="s">
        <v>584</v>
      </c>
      <c r="E258" s="30" t="s">
        <v>334</v>
      </c>
      <c r="F258" s="74">
        <v>1200</v>
      </c>
      <c r="G258" s="75">
        <v>2714423</v>
      </c>
      <c r="H258" s="76" t="s">
        <v>602</v>
      </c>
      <c r="I258" s="75" t="s">
        <v>723</v>
      </c>
      <c r="J258" s="83" t="s">
        <v>37</v>
      </c>
      <c r="K258" s="84">
        <v>36525</v>
      </c>
      <c r="L258" s="84">
        <v>36525</v>
      </c>
      <c r="M258" s="83">
        <f t="shared" si="15"/>
        <v>1999</v>
      </c>
      <c r="N258" s="83">
        <v>200</v>
      </c>
      <c r="O258" s="85" t="s">
        <v>38</v>
      </c>
      <c r="P258" s="85" t="s">
        <v>39</v>
      </c>
      <c r="Q258" s="86">
        <f t="shared" si="20"/>
        <v>2009</v>
      </c>
      <c r="R258" s="86" t="s">
        <v>40</v>
      </c>
      <c r="S258" s="98">
        <v>2078</v>
      </c>
      <c r="T258" s="98"/>
    </row>
    <row r="259" spans="1:20" ht="12" customHeight="1" x14ac:dyDescent="0.25">
      <c r="A259" s="74">
        <v>248</v>
      </c>
      <c r="B259" s="75">
        <v>22061451</v>
      </c>
      <c r="C259" s="75" t="s">
        <v>369</v>
      </c>
      <c r="D259" s="29" t="s">
        <v>584</v>
      </c>
      <c r="E259" s="30" t="s">
        <v>334</v>
      </c>
      <c r="F259" s="74">
        <v>1200</v>
      </c>
      <c r="G259" s="75">
        <v>2714423</v>
      </c>
      <c r="H259" s="76" t="s">
        <v>602</v>
      </c>
      <c r="I259" s="75" t="s">
        <v>723</v>
      </c>
      <c r="J259" s="83" t="s">
        <v>37</v>
      </c>
      <c r="K259" s="84">
        <v>36525</v>
      </c>
      <c r="L259" s="84">
        <v>36525</v>
      </c>
      <c r="M259" s="83">
        <f t="shared" si="15"/>
        <v>1999</v>
      </c>
      <c r="N259" s="83">
        <v>190</v>
      </c>
      <c r="O259" s="85" t="s">
        <v>38</v>
      </c>
      <c r="P259" s="85" t="s">
        <v>39</v>
      </c>
      <c r="Q259" s="86">
        <f t="shared" si="20"/>
        <v>2009</v>
      </c>
      <c r="R259" s="86" t="s">
        <v>40</v>
      </c>
      <c r="S259" s="98">
        <v>2078</v>
      </c>
      <c r="T259" s="98"/>
    </row>
    <row r="260" spans="1:20" ht="12" customHeight="1" x14ac:dyDescent="0.25">
      <c r="A260" s="74">
        <v>249</v>
      </c>
      <c r="B260" s="75">
        <v>22061452</v>
      </c>
      <c r="C260" s="75" t="s">
        <v>369</v>
      </c>
      <c r="D260" s="29" t="s">
        <v>584</v>
      </c>
      <c r="E260" s="30" t="s">
        <v>334</v>
      </c>
      <c r="F260" s="74">
        <v>1200</v>
      </c>
      <c r="G260" s="75">
        <v>2714423</v>
      </c>
      <c r="H260" s="76" t="s">
        <v>602</v>
      </c>
      <c r="I260" s="75" t="s">
        <v>723</v>
      </c>
      <c r="J260" s="83" t="s">
        <v>37</v>
      </c>
      <c r="K260" s="84">
        <v>36525</v>
      </c>
      <c r="L260" s="84">
        <v>36525</v>
      </c>
      <c r="M260" s="83">
        <f t="shared" si="15"/>
        <v>1999</v>
      </c>
      <c r="N260" s="83">
        <v>160</v>
      </c>
      <c r="O260" s="85" t="s">
        <v>38</v>
      </c>
      <c r="P260" s="85" t="s">
        <v>39</v>
      </c>
      <c r="Q260" s="86">
        <f t="shared" si="20"/>
        <v>2009</v>
      </c>
      <c r="R260" s="86" t="s">
        <v>40</v>
      </c>
      <c r="S260" s="98">
        <v>2078</v>
      </c>
      <c r="T260" s="98"/>
    </row>
    <row r="261" spans="1:20" ht="12" customHeight="1" x14ac:dyDescent="0.25">
      <c r="A261" s="74">
        <v>250</v>
      </c>
      <c r="B261" s="75">
        <v>22061453</v>
      </c>
      <c r="C261" s="75" t="s">
        <v>369</v>
      </c>
      <c r="D261" s="29" t="s">
        <v>584</v>
      </c>
      <c r="E261" s="30" t="s">
        <v>334</v>
      </c>
      <c r="F261" s="74">
        <v>1200</v>
      </c>
      <c r="G261" s="75">
        <v>2714423</v>
      </c>
      <c r="H261" s="76" t="s">
        <v>602</v>
      </c>
      <c r="I261" s="75" t="s">
        <v>723</v>
      </c>
      <c r="J261" s="83" t="s">
        <v>37</v>
      </c>
      <c r="K261" s="84">
        <v>36525</v>
      </c>
      <c r="L261" s="84">
        <v>36525</v>
      </c>
      <c r="M261" s="83">
        <f t="shared" si="15"/>
        <v>1999</v>
      </c>
      <c r="N261" s="83">
        <v>180</v>
      </c>
      <c r="O261" s="85" t="s">
        <v>38</v>
      </c>
      <c r="P261" s="85" t="s">
        <v>39</v>
      </c>
      <c r="Q261" s="86">
        <f t="shared" si="20"/>
        <v>2009</v>
      </c>
      <c r="R261" s="86" t="s">
        <v>40</v>
      </c>
      <c r="S261" s="98">
        <v>2078</v>
      </c>
      <c r="T261" s="98"/>
    </row>
    <row r="262" spans="1:20" ht="12" customHeight="1" x14ac:dyDescent="0.25">
      <c r="A262" s="74">
        <v>251</v>
      </c>
      <c r="B262" s="75">
        <v>22061454</v>
      </c>
      <c r="C262" s="75" t="s">
        <v>369</v>
      </c>
      <c r="D262" s="29" t="s">
        <v>584</v>
      </c>
      <c r="E262" s="30" t="s">
        <v>334</v>
      </c>
      <c r="F262" s="74">
        <v>1200</v>
      </c>
      <c r="G262" s="75">
        <v>2714423</v>
      </c>
      <c r="H262" s="76" t="s">
        <v>602</v>
      </c>
      <c r="I262" s="75" t="s">
        <v>723</v>
      </c>
      <c r="J262" s="83" t="s">
        <v>37</v>
      </c>
      <c r="K262" s="84">
        <v>36525</v>
      </c>
      <c r="L262" s="84">
        <v>36525</v>
      </c>
      <c r="M262" s="83">
        <f t="shared" ref="M262:M325" si="21">YEAR(L262)</f>
        <v>1999</v>
      </c>
      <c r="N262" s="83">
        <v>200</v>
      </c>
      <c r="O262" s="85" t="s">
        <v>38</v>
      </c>
      <c r="P262" s="85" t="s">
        <v>39</v>
      </c>
      <c r="Q262" s="86">
        <f t="shared" si="20"/>
        <v>2009</v>
      </c>
      <c r="R262" s="86" t="s">
        <v>40</v>
      </c>
      <c r="S262" s="98">
        <v>2078</v>
      </c>
      <c r="T262" s="98"/>
    </row>
    <row r="263" spans="1:20" ht="12" customHeight="1" x14ac:dyDescent="0.25">
      <c r="A263" s="74">
        <v>252</v>
      </c>
      <c r="B263" s="75">
        <v>22061455</v>
      </c>
      <c r="C263" s="75" t="s">
        <v>369</v>
      </c>
      <c r="D263" s="29" t="s">
        <v>584</v>
      </c>
      <c r="E263" s="30" t="s">
        <v>334</v>
      </c>
      <c r="F263" s="74">
        <v>1200</v>
      </c>
      <c r="G263" s="75">
        <v>2714423</v>
      </c>
      <c r="H263" s="76" t="s">
        <v>602</v>
      </c>
      <c r="I263" s="75" t="s">
        <v>723</v>
      </c>
      <c r="J263" s="83" t="s">
        <v>37</v>
      </c>
      <c r="K263" s="84">
        <v>36525</v>
      </c>
      <c r="L263" s="84">
        <v>36525</v>
      </c>
      <c r="M263" s="83">
        <f t="shared" si="21"/>
        <v>1999</v>
      </c>
      <c r="N263" s="83">
        <v>200</v>
      </c>
      <c r="O263" s="85" t="s">
        <v>38</v>
      </c>
      <c r="P263" s="85" t="s">
        <v>39</v>
      </c>
      <c r="Q263" s="86">
        <f t="shared" si="20"/>
        <v>2009</v>
      </c>
      <c r="R263" s="86" t="s">
        <v>40</v>
      </c>
      <c r="S263" s="98">
        <v>2078</v>
      </c>
      <c r="T263" s="98"/>
    </row>
    <row r="264" spans="1:20" ht="12" customHeight="1" x14ac:dyDescent="0.25">
      <c r="A264" s="74">
        <v>253</v>
      </c>
      <c r="B264" s="75">
        <v>22061456</v>
      </c>
      <c r="C264" s="75" t="s">
        <v>369</v>
      </c>
      <c r="D264" s="29" t="s">
        <v>584</v>
      </c>
      <c r="E264" s="30" t="s">
        <v>334</v>
      </c>
      <c r="F264" s="74">
        <v>1200</v>
      </c>
      <c r="G264" s="75">
        <v>2714423</v>
      </c>
      <c r="H264" s="76" t="s">
        <v>602</v>
      </c>
      <c r="I264" s="75" t="s">
        <v>723</v>
      </c>
      <c r="J264" s="83" t="s">
        <v>37</v>
      </c>
      <c r="K264" s="84">
        <v>36525</v>
      </c>
      <c r="L264" s="84">
        <v>36525</v>
      </c>
      <c r="M264" s="83">
        <f t="shared" si="21"/>
        <v>1999</v>
      </c>
      <c r="N264" s="83">
        <v>200</v>
      </c>
      <c r="O264" s="85" t="s">
        <v>38</v>
      </c>
      <c r="P264" s="85" t="s">
        <v>39</v>
      </c>
      <c r="Q264" s="86">
        <f t="shared" si="20"/>
        <v>2009</v>
      </c>
      <c r="R264" s="86" t="s">
        <v>40</v>
      </c>
      <c r="S264" s="98">
        <v>2078</v>
      </c>
      <c r="T264" s="98"/>
    </row>
    <row r="265" spans="1:20" ht="12" customHeight="1" x14ac:dyDescent="0.25">
      <c r="A265" s="74">
        <v>254</v>
      </c>
      <c r="B265" s="75">
        <v>22061457</v>
      </c>
      <c r="C265" s="75" t="s">
        <v>369</v>
      </c>
      <c r="D265" s="29" t="s">
        <v>584</v>
      </c>
      <c r="E265" s="30" t="s">
        <v>334</v>
      </c>
      <c r="F265" s="74">
        <v>1200</v>
      </c>
      <c r="G265" s="75">
        <v>2714423</v>
      </c>
      <c r="H265" s="76" t="s">
        <v>602</v>
      </c>
      <c r="I265" s="75" t="s">
        <v>723</v>
      </c>
      <c r="J265" s="83" t="s">
        <v>37</v>
      </c>
      <c r="K265" s="84">
        <v>36525</v>
      </c>
      <c r="L265" s="84">
        <v>36525</v>
      </c>
      <c r="M265" s="83">
        <f t="shared" si="21"/>
        <v>1999</v>
      </c>
      <c r="N265" s="83">
        <v>200</v>
      </c>
      <c r="O265" s="85" t="s">
        <v>38</v>
      </c>
      <c r="P265" s="85" t="s">
        <v>39</v>
      </c>
      <c r="Q265" s="86">
        <f t="shared" si="20"/>
        <v>2009</v>
      </c>
      <c r="R265" s="86" t="s">
        <v>40</v>
      </c>
      <c r="S265" s="98">
        <v>2078</v>
      </c>
      <c r="T265" s="98"/>
    </row>
    <row r="266" spans="1:20" ht="12" customHeight="1" x14ac:dyDescent="0.25">
      <c r="A266" s="74">
        <v>255</v>
      </c>
      <c r="B266" s="75">
        <v>22061458</v>
      </c>
      <c r="C266" s="75" t="s">
        <v>369</v>
      </c>
      <c r="D266" s="29" t="s">
        <v>584</v>
      </c>
      <c r="E266" s="30" t="s">
        <v>334</v>
      </c>
      <c r="F266" s="74">
        <v>1200</v>
      </c>
      <c r="G266" s="75">
        <v>2714423</v>
      </c>
      <c r="H266" s="76" t="s">
        <v>602</v>
      </c>
      <c r="I266" s="75" t="s">
        <v>723</v>
      </c>
      <c r="J266" s="83" t="s">
        <v>37</v>
      </c>
      <c r="K266" s="84">
        <v>36525</v>
      </c>
      <c r="L266" s="84">
        <v>36525</v>
      </c>
      <c r="M266" s="83">
        <f t="shared" si="21"/>
        <v>1999</v>
      </c>
      <c r="N266" s="83">
        <v>200</v>
      </c>
      <c r="O266" s="85" t="s">
        <v>38</v>
      </c>
      <c r="P266" s="85" t="s">
        <v>39</v>
      </c>
      <c r="Q266" s="86">
        <f t="shared" si="20"/>
        <v>2009</v>
      </c>
      <c r="R266" s="86" t="s">
        <v>40</v>
      </c>
      <c r="S266" s="98">
        <v>2078</v>
      </c>
      <c r="T266" s="98"/>
    </row>
    <row r="267" spans="1:20" ht="12" customHeight="1" x14ac:dyDescent="0.25">
      <c r="A267" s="74">
        <v>256</v>
      </c>
      <c r="B267" s="75">
        <v>22060672</v>
      </c>
      <c r="C267" s="75" t="s">
        <v>369</v>
      </c>
      <c r="D267" s="29" t="s">
        <v>584</v>
      </c>
      <c r="E267" s="30" t="s">
        <v>334</v>
      </c>
      <c r="F267" s="74">
        <v>1200</v>
      </c>
      <c r="G267" s="75">
        <v>2714236</v>
      </c>
      <c r="H267" s="76" t="s">
        <v>602</v>
      </c>
      <c r="I267" s="75" t="s">
        <v>724</v>
      </c>
      <c r="J267" s="83" t="s">
        <v>37</v>
      </c>
      <c r="K267" s="84">
        <v>36525</v>
      </c>
      <c r="L267" s="84">
        <v>36525</v>
      </c>
      <c r="M267" s="83">
        <f t="shared" si="21"/>
        <v>1999</v>
      </c>
      <c r="N267" s="83">
        <v>150</v>
      </c>
      <c r="O267" s="85" t="s">
        <v>38</v>
      </c>
      <c r="P267" s="85" t="s">
        <v>39</v>
      </c>
      <c r="Q267" s="86">
        <f t="shared" si="20"/>
        <v>2009</v>
      </c>
      <c r="R267" s="86" t="s">
        <v>40</v>
      </c>
      <c r="S267" s="98">
        <v>2078</v>
      </c>
      <c r="T267" s="98"/>
    </row>
    <row r="268" spans="1:20" ht="12" customHeight="1" x14ac:dyDescent="0.25">
      <c r="A268" s="74">
        <v>257</v>
      </c>
      <c r="B268" s="75">
        <v>22060673</v>
      </c>
      <c r="C268" s="75" t="s">
        <v>369</v>
      </c>
      <c r="D268" s="29" t="s">
        <v>584</v>
      </c>
      <c r="E268" s="30" t="s">
        <v>334</v>
      </c>
      <c r="F268" s="74">
        <v>1200</v>
      </c>
      <c r="G268" s="75">
        <v>2714236</v>
      </c>
      <c r="H268" s="76" t="s">
        <v>602</v>
      </c>
      <c r="I268" s="75" t="s">
        <v>724</v>
      </c>
      <c r="J268" s="83" t="s">
        <v>37</v>
      </c>
      <c r="K268" s="84">
        <v>36525</v>
      </c>
      <c r="L268" s="84">
        <v>36525</v>
      </c>
      <c r="M268" s="83">
        <f t="shared" si="21"/>
        <v>1999</v>
      </c>
      <c r="N268" s="83">
        <v>200</v>
      </c>
      <c r="O268" s="85" t="s">
        <v>38</v>
      </c>
      <c r="P268" s="85" t="s">
        <v>39</v>
      </c>
      <c r="Q268" s="86">
        <f t="shared" si="20"/>
        <v>2009</v>
      </c>
      <c r="R268" s="86" t="s">
        <v>40</v>
      </c>
      <c r="S268" s="98">
        <v>2078</v>
      </c>
      <c r="T268" s="98"/>
    </row>
    <row r="269" spans="1:20" ht="12" customHeight="1" x14ac:dyDescent="0.25">
      <c r="A269" s="74">
        <v>258</v>
      </c>
      <c r="B269" s="75">
        <v>22060674</v>
      </c>
      <c r="C269" s="75" t="s">
        <v>369</v>
      </c>
      <c r="D269" s="29" t="s">
        <v>584</v>
      </c>
      <c r="E269" s="30" t="s">
        <v>334</v>
      </c>
      <c r="F269" s="74">
        <v>1200</v>
      </c>
      <c r="G269" s="75">
        <v>2714236</v>
      </c>
      <c r="H269" s="76" t="s">
        <v>602</v>
      </c>
      <c r="I269" s="75" t="s">
        <v>724</v>
      </c>
      <c r="J269" s="83" t="s">
        <v>37</v>
      </c>
      <c r="K269" s="84">
        <v>36525</v>
      </c>
      <c r="L269" s="84">
        <v>36525</v>
      </c>
      <c r="M269" s="83">
        <f t="shared" si="21"/>
        <v>1999</v>
      </c>
      <c r="N269" s="83">
        <v>200</v>
      </c>
      <c r="O269" s="85" t="s">
        <v>38</v>
      </c>
      <c r="P269" s="85" t="s">
        <v>39</v>
      </c>
      <c r="Q269" s="86">
        <f t="shared" si="20"/>
        <v>2009</v>
      </c>
      <c r="R269" s="86" t="s">
        <v>40</v>
      </c>
      <c r="S269" s="98">
        <v>2078</v>
      </c>
      <c r="T269" s="98"/>
    </row>
    <row r="270" spans="1:20" ht="12" customHeight="1" x14ac:dyDescent="0.25">
      <c r="A270" s="74">
        <v>259</v>
      </c>
      <c r="B270" s="75">
        <v>22060675</v>
      </c>
      <c r="C270" s="75" t="s">
        <v>369</v>
      </c>
      <c r="D270" s="29" t="s">
        <v>584</v>
      </c>
      <c r="E270" s="30" t="s">
        <v>334</v>
      </c>
      <c r="F270" s="74">
        <v>1200</v>
      </c>
      <c r="G270" s="75">
        <v>2714236</v>
      </c>
      <c r="H270" s="76" t="s">
        <v>602</v>
      </c>
      <c r="I270" s="75" t="s">
        <v>724</v>
      </c>
      <c r="J270" s="83" t="s">
        <v>37</v>
      </c>
      <c r="K270" s="84">
        <v>36525</v>
      </c>
      <c r="L270" s="84">
        <v>36525</v>
      </c>
      <c r="M270" s="83">
        <f t="shared" si="21"/>
        <v>1999</v>
      </c>
      <c r="N270" s="83">
        <v>180</v>
      </c>
      <c r="O270" s="85" t="s">
        <v>38</v>
      </c>
      <c r="P270" s="85" t="s">
        <v>39</v>
      </c>
      <c r="Q270" s="86">
        <f t="shared" si="20"/>
        <v>2009</v>
      </c>
      <c r="R270" s="86" t="s">
        <v>40</v>
      </c>
      <c r="S270" s="98">
        <v>2078</v>
      </c>
      <c r="T270" s="98"/>
    </row>
    <row r="271" spans="1:20" ht="12" customHeight="1" x14ac:dyDescent="0.25">
      <c r="A271" s="74">
        <v>260</v>
      </c>
      <c r="B271" s="75">
        <v>22060676</v>
      </c>
      <c r="C271" s="75" t="s">
        <v>369</v>
      </c>
      <c r="D271" s="29" t="s">
        <v>584</v>
      </c>
      <c r="E271" s="30" t="s">
        <v>334</v>
      </c>
      <c r="F271" s="74">
        <v>1200</v>
      </c>
      <c r="G271" s="75">
        <v>2714236</v>
      </c>
      <c r="H271" s="76" t="s">
        <v>602</v>
      </c>
      <c r="I271" s="75" t="s">
        <v>724</v>
      </c>
      <c r="J271" s="83" t="s">
        <v>37</v>
      </c>
      <c r="K271" s="84">
        <v>36525</v>
      </c>
      <c r="L271" s="84">
        <v>36525</v>
      </c>
      <c r="M271" s="83">
        <f t="shared" si="21"/>
        <v>1999</v>
      </c>
      <c r="N271" s="83">
        <v>200</v>
      </c>
      <c r="O271" s="85" t="s">
        <v>38</v>
      </c>
      <c r="P271" s="85" t="s">
        <v>39</v>
      </c>
      <c r="Q271" s="86">
        <f t="shared" si="20"/>
        <v>2009</v>
      </c>
      <c r="R271" s="86" t="s">
        <v>40</v>
      </c>
      <c r="S271" s="98">
        <v>2078</v>
      </c>
      <c r="T271" s="98"/>
    </row>
    <row r="272" spans="1:20" ht="12" customHeight="1" x14ac:dyDescent="0.25">
      <c r="A272" s="74">
        <v>261</v>
      </c>
      <c r="B272" s="75">
        <v>22060677</v>
      </c>
      <c r="C272" s="75" t="s">
        <v>369</v>
      </c>
      <c r="D272" s="29" t="s">
        <v>584</v>
      </c>
      <c r="E272" s="30" t="s">
        <v>334</v>
      </c>
      <c r="F272" s="74">
        <v>1200</v>
      </c>
      <c r="G272" s="75">
        <v>2714236</v>
      </c>
      <c r="H272" s="76" t="s">
        <v>602</v>
      </c>
      <c r="I272" s="75" t="s">
        <v>724</v>
      </c>
      <c r="J272" s="83" t="s">
        <v>37</v>
      </c>
      <c r="K272" s="84">
        <v>36525</v>
      </c>
      <c r="L272" s="84">
        <v>36525</v>
      </c>
      <c r="M272" s="83">
        <f t="shared" si="21"/>
        <v>1999</v>
      </c>
      <c r="N272" s="83">
        <v>200</v>
      </c>
      <c r="O272" s="85" t="s">
        <v>38</v>
      </c>
      <c r="P272" s="85" t="s">
        <v>39</v>
      </c>
      <c r="Q272" s="86">
        <f t="shared" si="20"/>
        <v>2009</v>
      </c>
      <c r="R272" s="86" t="s">
        <v>40</v>
      </c>
      <c r="S272" s="98">
        <v>2078</v>
      </c>
      <c r="T272" s="98"/>
    </row>
    <row r="273" spans="1:20" ht="12" customHeight="1" x14ac:dyDescent="0.25">
      <c r="A273" s="74">
        <v>262</v>
      </c>
      <c r="B273" s="75">
        <v>22060678</v>
      </c>
      <c r="C273" s="75" t="s">
        <v>369</v>
      </c>
      <c r="D273" s="29" t="s">
        <v>584</v>
      </c>
      <c r="E273" s="30" t="s">
        <v>334</v>
      </c>
      <c r="F273" s="74">
        <v>1200</v>
      </c>
      <c r="G273" s="75">
        <v>2714236</v>
      </c>
      <c r="H273" s="76" t="s">
        <v>602</v>
      </c>
      <c r="I273" s="75" t="s">
        <v>724</v>
      </c>
      <c r="J273" s="83" t="s">
        <v>37</v>
      </c>
      <c r="K273" s="84">
        <v>36525</v>
      </c>
      <c r="L273" s="84">
        <v>36525</v>
      </c>
      <c r="M273" s="83">
        <f t="shared" si="21"/>
        <v>1999</v>
      </c>
      <c r="N273" s="83">
        <v>250</v>
      </c>
      <c r="O273" s="85" t="s">
        <v>38</v>
      </c>
      <c r="P273" s="85" t="s">
        <v>39</v>
      </c>
      <c r="Q273" s="86">
        <f t="shared" si="20"/>
        <v>2009</v>
      </c>
      <c r="R273" s="86" t="s">
        <v>40</v>
      </c>
      <c r="S273" s="98">
        <v>2078</v>
      </c>
      <c r="T273" s="98"/>
    </row>
    <row r="274" spans="1:20" ht="12" customHeight="1" x14ac:dyDescent="0.25">
      <c r="A274" s="74">
        <v>263</v>
      </c>
      <c r="B274" s="75">
        <v>22060679</v>
      </c>
      <c r="C274" s="75" t="s">
        <v>369</v>
      </c>
      <c r="D274" s="29" t="s">
        <v>584</v>
      </c>
      <c r="E274" s="30" t="s">
        <v>334</v>
      </c>
      <c r="F274" s="74">
        <v>1200</v>
      </c>
      <c r="G274" s="75">
        <v>2714236</v>
      </c>
      <c r="H274" s="76" t="s">
        <v>602</v>
      </c>
      <c r="I274" s="75" t="s">
        <v>724</v>
      </c>
      <c r="J274" s="83" t="s">
        <v>37</v>
      </c>
      <c r="K274" s="84">
        <v>36525</v>
      </c>
      <c r="L274" s="84">
        <v>36525</v>
      </c>
      <c r="M274" s="83">
        <f t="shared" si="21"/>
        <v>1999</v>
      </c>
      <c r="N274" s="83">
        <v>200</v>
      </c>
      <c r="O274" s="85" t="s">
        <v>38</v>
      </c>
      <c r="P274" s="85" t="s">
        <v>39</v>
      </c>
      <c r="Q274" s="86">
        <f t="shared" si="20"/>
        <v>2009</v>
      </c>
      <c r="R274" s="86" t="s">
        <v>40</v>
      </c>
      <c r="S274" s="98">
        <v>2078</v>
      </c>
      <c r="T274" s="98"/>
    </row>
    <row r="275" spans="1:20" ht="12" customHeight="1" x14ac:dyDescent="0.25">
      <c r="A275" s="74">
        <v>264</v>
      </c>
      <c r="B275" s="75">
        <v>22060680</v>
      </c>
      <c r="C275" s="75" t="s">
        <v>369</v>
      </c>
      <c r="D275" s="29" t="s">
        <v>584</v>
      </c>
      <c r="E275" s="30" t="s">
        <v>334</v>
      </c>
      <c r="F275" s="74">
        <v>1200</v>
      </c>
      <c r="G275" s="75">
        <v>2714236</v>
      </c>
      <c r="H275" s="76" t="s">
        <v>602</v>
      </c>
      <c r="I275" s="75" t="s">
        <v>724</v>
      </c>
      <c r="J275" s="83" t="s">
        <v>37</v>
      </c>
      <c r="K275" s="84">
        <v>36525</v>
      </c>
      <c r="L275" s="84">
        <v>36525</v>
      </c>
      <c r="M275" s="83">
        <f t="shared" si="21"/>
        <v>1999</v>
      </c>
      <c r="N275" s="83">
        <v>200</v>
      </c>
      <c r="O275" s="85" t="s">
        <v>38</v>
      </c>
      <c r="P275" s="85" t="s">
        <v>39</v>
      </c>
      <c r="Q275" s="86">
        <f t="shared" si="20"/>
        <v>2009</v>
      </c>
      <c r="R275" s="86" t="s">
        <v>40</v>
      </c>
      <c r="S275" s="98">
        <v>2078</v>
      </c>
      <c r="T275" s="98"/>
    </row>
    <row r="276" spans="1:20" ht="12" customHeight="1" x14ac:dyDescent="0.25">
      <c r="A276" s="74">
        <v>265</v>
      </c>
      <c r="B276" s="75">
        <v>22060681</v>
      </c>
      <c r="C276" s="75" t="s">
        <v>369</v>
      </c>
      <c r="D276" s="29" t="s">
        <v>584</v>
      </c>
      <c r="E276" s="30" t="s">
        <v>334</v>
      </c>
      <c r="F276" s="74">
        <v>1200</v>
      </c>
      <c r="G276" s="75">
        <v>2714236</v>
      </c>
      <c r="H276" s="76" t="s">
        <v>602</v>
      </c>
      <c r="I276" s="75" t="s">
        <v>724</v>
      </c>
      <c r="J276" s="83" t="s">
        <v>37</v>
      </c>
      <c r="K276" s="84">
        <v>36525</v>
      </c>
      <c r="L276" s="84">
        <v>36525</v>
      </c>
      <c r="M276" s="83">
        <f t="shared" si="21"/>
        <v>1999</v>
      </c>
      <c r="N276" s="83">
        <v>160</v>
      </c>
      <c r="O276" s="85" t="s">
        <v>38</v>
      </c>
      <c r="P276" s="85" t="s">
        <v>39</v>
      </c>
      <c r="Q276" s="86">
        <f t="shared" si="20"/>
        <v>2009</v>
      </c>
      <c r="R276" s="86" t="s">
        <v>40</v>
      </c>
      <c r="S276" s="98">
        <v>2078</v>
      </c>
      <c r="T276" s="98"/>
    </row>
    <row r="277" spans="1:20" ht="12" customHeight="1" x14ac:dyDescent="0.25">
      <c r="A277" s="74">
        <v>266</v>
      </c>
      <c r="B277" s="75">
        <v>22060682</v>
      </c>
      <c r="C277" s="75" t="s">
        <v>369</v>
      </c>
      <c r="D277" s="29" t="s">
        <v>584</v>
      </c>
      <c r="E277" s="30" t="s">
        <v>334</v>
      </c>
      <c r="F277" s="74">
        <v>1200</v>
      </c>
      <c r="G277" s="75">
        <v>2714236</v>
      </c>
      <c r="H277" s="76" t="s">
        <v>602</v>
      </c>
      <c r="I277" s="75" t="s">
        <v>724</v>
      </c>
      <c r="J277" s="83" t="s">
        <v>37</v>
      </c>
      <c r="K277" s="84">
        <v>36525</v>
      </c>
      <c r="L277" s="84">
        <v>36525</v>
      </c>
      <c r="M277" s="83">
        <f t="shared" si="21"/>
        <v>1999</v>
      </c>
      <c r="N277" s="83">
        <v>160</v>
      </c>
      <c r="O277" s="85" t="s">
        <v>38</v>
      </c>
      <c r="P277" s="85" t="s">
        <v>39</v>
      </c>
      <c r="Q277" s="86">
        <f t="shared" si="20"/>
        <v>2009</v>
      </c>
      <c r="R277" s="86" t="s">
        <v>40</v>
      </c>
      <c r="S277" s="98">
        <v>2078</v>
      </c>
      <c r="T277" s="98"/>
    </row>
    <row r="278" spans="1:20" ht="12" customHeight="1" x14ac:dyDescent="0.25">
      <c r="A278" s="74">
        <v>267</v>
      </c>
      <c r="B278" s="75">
        <v>22053214</v>
      </c>
      <c r="C278" s="75" t="s">
        <v>369</v>
      </c>
      <c r="D278" s="29" t="s">
        <v>373</v>
      </c>
      <c r="E278" s="30" t="s">
        <v>131</v>
      </c>
      <c r="F278" s="74">
        <v>1110</v>
      </c>
      <c r="G278" s="75">
        <v>2713984</v>
      </c>
      <c r="H278" s="76" t="s">
        <v>132</v>
      </c>
      <c r="I278" s="75" t="s">
        <v>133</v>
      </c>
      <c r="J278" s="83" t="s">
        <v>37</v>
      </c>
      <c r="K278" s="84">
        <v>36552</v>
      </c>
      <c r="L278" s="84">
        <v>36571</v>
      </c>
      <c r="M278" s="83">
        <f t="shared" si="21"/>
        <v>2000</v>
      </c>
      <c r="N278" s="83">
        <v>11</v>
      </c>
      <c r="O278" s="85" t="s">
        <v>38</v>
      </c>
      <c r="P278" s="85" t="s">
        <v>39</v>
      </c>
      <c r="Q278" s="86">
        <f t="shared" si="20"/>
        <v>2010</v>
      </c>
      <c r="R278" s="86" t="s">
        <v>40</v>
      </c>
      <c r="S278" s="98">
        <v>2078</v>
      </c>
      <c r="T278" s="98"/>
    </row>
    <row r="279" spans="1:20" ht="12" customHeight="1" x14ac:dyDescent="0.25">
      <c r="A279" s="74">
        <v>268</v>
      </c>
      <c r="B279" s="75">
        <v>21901583</v>
      </c>
      <c r="C279" s="75" t="s">
        <v>369</v>
      </c>
      <c r="D279" s="75" t="s">
        <v>370</v>
      </c>
      <c r="E279" s="75" t="s">
        <v>242</v>
      </c>
      <c r="F279" s="74">
        <v>1020</v>
      </c>
      <c r="G279" s="75">
        <v>2714921</v>
      </c>
      <c r="H279" s="74">
        <v>2405</v>
      </c>
      <c r="I279" s="75" t="s">
        <v>725</v>
      </c>
      <c r="J279" s="83" t="s">
        <v>37</v>
      </c>
      <c r="K279" s="84">
        <v>36343</v>
      </c>
      <c r="L279" s="84">
        <v>36564</v>
      </c>
      <c r="M279" s="83">
        <f t="shared" si="21"/>
        <v>2000</v>
      </c>
      <c r="N279" s="83">
        <v>230</v>
      </c>
      <c r="O279" s="85" t="s">
        <v>38</v>
      </c>
      <c r="P279" s="85" t="s">
        <v>39</v>
      </c>
      <c r="Q279" s="86">
        <f>SUM(M279+20)</f>
        <v>2020</v>
      </c>
      <c r="R279" s="86" t="s">
        <v>40</v>
      </c>
      <c r="S279" s="98">
        <v>2078</v>
      </c>
      <c r="T279" s="98"/>
    </row>
    <row r="280" spans="1:20" ht="12" customHeight="1" x14ac:dyDescent="0.25">
      <c r="A280" s="74">
        <v>269</v>
      </c>
      <c r="B280" s="75">
        <v>22112795</v>
      </c>
      <c r="C280" s="75" t="s">
        <v>369</v>
      </c>
      <c r="D280" s="29" t="s">
        <v>370</v>
      </c>
      <c r="E280" s="33" t="s">
        <v>63</v>
      </c>
      <c r="F280" s="74">
        <v>1020</v>
      </c>
      <c r="G280" s="75">
        <v>2714833</v>
      </c>
      <c r="H280" s="76" t="s">
        <v>371</v>
      </c>
      <c r="I280" s="75" t="s">
        <v>74</v>
      </c>
      <c r="J280" s="83" t="s">
        <v>37</v>
      </c>
      <c r="K280" s="84">
        <v>36160</v>
      </c>
      <c r="L280" s="84">
        <v>36348</v>
      </c>
      <c r="M280" s="83">
        <f t="shared" si="21"/>
        <v>1999</v>
      </c>
      <c r="N280" s="83">
        <v>480</v>
      </c>
      <c r="O280" s="85" t="s">
        <v>38</v>
      </c>
      <c r="P280" s="85" t="s">
        <v>39</v>
      </c>
      <c r="Q280" s="86">
        <f>SUM(M280+20)</f>
        <v>2019</v>
      </c>
      <c r="R280" s="86" t="s">
        <v>40</v>
      </c>
      <c r="S280" s="98">
        <v>2078</v>
      </c>
      <c r="T280" s="98"/>
    </row>
    <row r="281" spans="1:20" ht="12" customHeight="1" x14ac:dyDescent="0.25">
      <c r="A281" s="74">
        <v>270</v>
      </c>
      <c r="B281" s="75">
        <v>22057731</v>
      </c>
      <c r="C281" s="75" t="s">
        <v>369</v>
      </c>
      <c r="D281" s="29" t="s">
        <v>370</v>
      </c>
      <c r="E281" s="30" t="s">
        <v>34</v>
      </c>
      <c r="F281" s="74">
        <v>1020</v>
      </c>
      <c r="G281" s="75">
        <v>2714015</v>
      </c>
      <c r="H281" s="76" t="s">
        <v>371</v>
      </c>
      <c r="I281" s="75" t="s">
        <v>726</v>
      </c>
      <c r="J281" s="83" t="s">
        <v>37</v>
      </c>
      <c r="K281" s="84">
        <v>36133</v>
      </c>
      <c r="L281" s="84">
        <v>36406</v>
      </c>
      <c r="M281" s="83">
        <f t="shared" si="21"/>
        <v>1999</v>
      </c>
      <c r="N281" s="83">
        <v>500</v>
      </c>
      <c r="O281" s="85" t="s">
        <v>38</v>
      </c>
      <c r="P281" s="85" t="s">
        <v>39</v>
      </c>
      <c r="Q281" s="86">
        <f>SUM(M281+20)</f>
        <v>2019</v>
      </c>
      <c r="R281" s="86" t="s">
        <v>40</v>
      </c>
      <c r="S281" s="98">
        <v>2078</v>
      </c>
      <c r="T281" s="98"/>
    </row>
    <row r="282" spans="1:20" ht="12" customHeight="1" x14ac:dyDescent="0.25">
      <c r="A282" s="74">
        <v>271</v>
      </c>
      <c r="B282" s="75">
        <v>22048852</v>
      </c>
      <c r="C282" s="75" t="s">
        <v>369</v>
      </c>
      <c r="D282" s="29" t="s">
        <v>373</v>
      </c>
      <c r="E282" s="30" t="s">
        <v>131</v>
      </c>
      <c r="F282" s="74">
        <v>1110</v>
      </c>
      <c r="G282" s="75">
        <v>2713814</v>
      </c>
      <c r="H282" s="76" t="s">
        <v>132</v>
      </c>
      <c r="I282" s="75" t="s">
        <v>133</v>
      </c>
      <c r="J282" s="83" t="s">
        <v>37</v>
      </c>
      <c r="K282" s="84">
        <v>35209</v>
      </c>
      <c r="L282" s="84">
        <v>36411</v>
      </c>
      <c r="M282" s="83">
        <f t="shared" si="21"/>
        <v>1999</v>
      </c>
      <c r="N282" s="83">
        <v>12</v>
      </c>
      <c r="O282" s="85" t="s">
        <v>38</v>
      </c>
      <c r="P282" s="85" t="s">
        <v>39</v>
      </c>
      <c r="Q282" s="86">
        <f t="shared" ref="Q282:Q296" si="22">SUM(M282+10)</f>
        <v>2009</v>
      </c>
      <c r="R282" s="86" t="s">
        <v>40</v>
      </c>
      <c r="S282" s="98">
        <v>2078</v>
      </c>
      <c r="T282" s="98"/>
    </row>
    <row r="283" spans="1:20" ht="12" customHeight="1" x14ac:dyDescent="0.25">
      <c r="A283" s="74">
        <v>272</v>
      </c>
      <c r="B283" s="75">
        <v>22061592</v>
      </c>
      <c r="C283" s="75" t="s">
        <v>369</v>
      </c>
      <c r="D283" s="29" t="s">
        <v>584</v>
      </c>
      <c r="E283" s="30" t="s">
        <v>334</v>
      </c>
      <c r="F283" s="74">
        <v>1200</v>
      </c>
      <c r="G283" s="75">
        <v>2714399</v>
      </c>
      <c r="H283" s="76" t="s">
        <v>602</v>
      </c>
      <c r="I283" s="75" t="s">
        <v>723</v>
      </c>
      <c r="J283" s="83" t="s">
        <v>37</v>
      </c>
      <c r="K283" s="84">
        <v>36525</v>
      </c>
      <c r="L283" s="84">
        <v>36525</v>
      </c>
      <c r="M283" s="83">
        <f t="shared" si="21"/>
        <v>1999</v>
      </c>
      <c r="N283" s="83">
        <v>250</v>
      </c>
      <c r="O283" s="85" t="s">
        <v>38</v>
      </c>
      <c r="P283" s="85" t="s">
        <v>39</v>
      </c>
      <c r="Q283" s="86">
        <f t="shared" si="22"/>
        <v>2009</v>
      </c>
      <c r="R283" s="86" t="s">
        <v>40</v>
      </c>
      <c r="S283" s="98">
        <v>2078</v>
      </c>
      <c r="T283" s="98"/>
    </row>
    <row r="284" spans="1:20" ht="12" customHeight="1" x14ac:dyDescent="0.25">
      <c r="A284" s="74">
        <v>273</v>
      </c>
      <c r="B284" s="75">
        <v>22061593</v>
      </c>
      <c r="C284" s="75" t="s">
        <v>369</v>
      </c>
      <c r="D284" s="29" t="s">
        <v>584</v>
      </c>
      <c r="E284" s="30" t="s">
        <v>334</v>
      </c>
      <c r="F284" s="74">
        <v>1200</v>
      </c>
      <c r="G284" s="75">
        <v>2714399</v>
      </c>
      <c r="H284" s="76" t="s">
        <v>602</v>
      </c>
      <c r="I284" s="75" t="s">
        <v>723</v>
      </c>
      <c r="J284" s="83" t="s">
        <v>37</v>
      </c>
      <c r="K284" s="84">
        <v>36525</v>
      </c>
      <c r="L284" s="84">
        <v>36525</v>
      </c>
      <c r="M284" s="83">
        <f t="shared" si="21"/>
        <v>1999</v>
      </c>
      <c r="N284" s="83">
        <v>350</v>
      </c>
      <c r="O284" s="85" t="s">
        <v>38</v>
      </c>
      <c r="P284" s="85" t="s">
        <v>39</v>
      </c>
      <c r="Q284" s="86">
        <f t="shared" si="22"/>
        <v>2009</v>
      </c>
      <c r="R284" s="86" t="s">
        <v>40</v>
      </c>
      <c r="S284" s="98">
        <v>2078</v>
      </c>
      <c r="T284" s="98"/>
    </row>
    <row r="285" spans="1:20" ht="12" customHeight="1" x14ac:dyDescent="0.25">
      <c r="A285" s="74">
        <v>274</v>
      </c>
      <c r="B285" s="75">
        <v>22061594</v>
      </c>
      <c r="C285" s="75" t="s">
        <v>369</v>
      </c>
      <c r="D285" s="29" t="s">
        <v>584</v>
      </c>
      <c r="E285" s="30" t="s">
        <v>334</v>
      </c>
      <c r="F285" s="74">
        <v>1200</v>
      </c>
      <c r="G285" s="75">
        <v>2714399</v>
      </c>
      <c r="H285" s="76" t="s">
        <v>602</v>
      </c>
      <c r="I285" s="75" t="s">
        <v>723</v>
      </c>
      <c r="J285" s="83" t="s">
        <v>37</v>
      </c>
      <c r="K285" s="84">
        <v>36525</v>
      </c>
      <c r="L285" s="84">
        <v>36525</v>
      </c>
      <c r="M285" s="83">
        <f t="shared" si="21"/>
        <v>1999</v>
      </c>
      <c r="N285" s="83">
        <v>200</v>
      </c>
      <c r="O285" s="85" t="s">
        <v>38</v>
      </c>
      <c r="P285" s="85" t="s">
        <v>39</v>
      </c>
      <c r="Q285" s="86">
        <f t="shared" si="22"/>
        <v>2009</v>
      </c>
      <c r="R285" s="86" t="s">
        <v>40</v>
      </c>
      <c r="S285" s="98">
        <v>2078</v>
      </c>
      <c r="T285" s="98"/>
    </row>
    <row r="286" spans="1:20" ht="12" customHeight="1" x14ac:dyDescent="0.25">
      <c r="A286" s="74">
        <v>275</v>
      </c>
      <c r="B286" s="75">
        <v>22061595</v>
      </c>
      <c r="C286" s="75" t="s">
        <v>369</v>
      </c>
      <c r="D286" s="29" t="s">
        <v>584</v>
      </c>
      <c r="E286" s="30" t="s">
        <v>334</v>
      </c>
      <c r="F286" s="74">
        <v>1200</v>
      </c>
      <c r="G286" s="75">
        <v>2714399</v>
      </c>
      <c r="H286" s="76" t="s">
        <v>602</v>
      </c>
      <c r="I286" s="75" t="s">
        <v>723</v>
      </c>
      <c r="J286" s="83" t="s">
        <v>37</v>
      </c>
      <c r="K286" s="84">
        <v>36525</v>
      </c>
      <c r="L286" s="84">
        <v>36525</v>
      </c>
      <c r="M286" s="83">
        <f t="shared" si="21"/>
        <v>1999</v>
      </c>
      <c r="N286" s="83">
        <v>200</v>
      </c>
      <c r="O286" s="85" t="s">
        <v>38</v>
      </c>
      <c r="P286" s="85" t="s">
        <v>39</v>
      </c>
      <c r="Q286" s="86">
        <f t="shared" si="22"/>
        <v>2009</v>
      </c>
      <c r="R286" s="86" t="s">
        <v>40</v>
      </c>
      <c r="S286" s="98">
        <v>2078</v>
      </c>
      <c r="T286" s="98"/>
    </row>
    <row r="287" spans="1:20" ht="12" customHeight="1" x14ac:dyDescent="0.25">
      <c r="A287" s="74">
        <v>276</v>
      </c>
      <c r="B287" s="75">
        <v>22061596</v>
      </c>
      <c r="C287" s="75" t="s">
        <v>369</v>
      </c>
      <c r="D287" s="29" t="s">
        <v>584</v>
      </c>
      <c r="E287" s="30" t="s">
        <v>334</v>
      </c>
      <c r="F287" s="74">
        <v>1200</v>
      </c>
      <c r="G287" s="75">
        <v>2714399</v>
      </c>
      <c r="H287" s="76" t="s">
        <v>602</v>
      </c>
      <c r="I287" s="75" t="s">
        <v>723</v>
      </c>
      <c r="J287" s="83" t="s">
        <v>37</v>
      </c>
      <c r="K287" s="84">
        <v>36525</v>
      </c>
      <c r="L287" s="84">
        <v>36525</v>
      </c>
      <c r="M287" s="83">
        <f t="shared" si="21"/>
        <v>1999</v>
      </c>
      <c r="N287" s="83">
        <v>180</v>
      </c>
      <c r="O287" s="85" t="s">
        <v>38</v>
      </c>
      <c r="P287" s="85" t="s">
        <v>39</v>
      </c>
      <c r="Q287" s="86">
        <f t="shared" si="22"/>
        <v>2009</v>
      </c>
      <c r="R287" s="86" t="s">
        <v>40</v>
      </c>
      <c r="S287" s="98">
        <v>2078</v>
      </c>
      <c r="T287" s="98"/>
    </row>
    <row r="288" spans="1:20" ht="12" customHeight="1" x14ac:dyDescent="0.25">
      <c r="A288" s="74">
        <v>277</v>
      </c>
      <c r="B288" s="75">
        <v>22061597</v>
      </c>
      <c r="C288" s="75" t="s">
        <v>369</v>
      </c>
      <c r="D288" s="29" t="s">
        <v>584</v>
      </c>
      <c r="E288" s="30" t="s">
        <v>334</v>
      </c>
      <c r="F288" s="74">
        <v>1200</v>
      </c>
      <c r="G288" s="75">
        <v>2714399</v>
      </c>
      <c r="H288" s="76" t="s">
        <v>602</v>
      </c>
      <c r="I288" s="75" t="s">
        <v>723</v>
      </c>
      <c r="J288" s="83" t="s">
        <v>37</v>
      </c>
      <c r="K288" s="84">
        <v>36525</v>
      </c>
      <c r="L288" s="84">
        <v>36525</v>
      </c>
      <c r="M288" s="83">
        <f t="shared" si="21"/>
        <v>1999</v>
      </c>
      <c r="N288" s="83">
        <v>185</v>
      </c>
      <c r="O288" s="85" t="s">
        <v>38</v>
      </c>
      <c r="P288" s="85" t="s">
        <v>39</v>
      </c>
      <c r="Q288" s="86">
        <f t="shared" si="22"/>
        <v>2009</v>
      </c>
      <c r="R288" s="86" t="s">
        <v>40</v>
      </c>
      <c r="S288" s="98">
        <v>2078</v>
      </c>
      <c r="T288" s="98"/>
    </row>
    <row r="289" spans="1:20" ht="12" customHeight="1" x14ac:dyDescent="0.25">
      <c r="A289" s="74">
        <v>278</v>
      </c>
      <c r="B289" s="75">
        <v>22061598</v>
      </c>
      <c r="C289" s="75" t="s">
        <v>369</v>
      </c>
      <c r="D289" s="29" t="s">
        <v>584</v>
      </c>
      <c r="E289" s="30" t="s">
        <v>334</v>
      </c>
      <c r="F289" s="74">
        <v>1200</v>
      </c>
      <c r="G289" s="75">
        <v>2714399</v>
      </c>
      <c r="H289" s="76" t="s">
        <v>602</v>
      </c>
      <c r="I289" s="75" t="s">
        <v>723</v>
      </c>
      <c r="J289" s="83" t="s">
        <v>37</v>
      </c>
      <c r="K289" s="84">
        <v>36525</v>
      </c>
      <c r="L289" s="84">
        <v>36525</v>
      </c>
      <c r="M289" s="83">
        <f t="shared" si="21"/>
        <v>1999</v>
      </c>
      <c r="N289" s="83">
        <v>210</v>
      </c>
      <c r="O289" s="85" t="s">
        <v>38</v>
      </c>
      <c r="P289" s="85" t="s">
        <v>39</v>
      </c>
      <c r="Q289" s="86">
        <f t="shared" si="22"/>
        <v>2009</v>
      </c>
      <c r="R289" s="86" t="s">
        <v>40</v>
      </c>
      <c r="S289" s="98">
        <v>2078</v>
      </c>
      <c r="T289" s="98"/>
    </row>
    <row r="290" spans="1:20" ht="12" customHeight="1" x14ac:dyDescent="0.25">
      <c r="A290" s="74">
        <v>279</v>
      </c>
      <c r="B290" s="75">
        <v>22061599</v>
      </c>
      <c r="C290" s="75" t="s">
        <v>369</v>
      </c>
      <c r="D290" s="29" t="s">
        <v>584</v>
      </c>
      <c r="E290" s="30" t="s">
        <v>334</v>
      </c>
      <c r="F290" s="74">
        <v>1200</v>
      </c>
      <c r="G290" s="75">
        <v>2714399</v>
      </c>
      <c r="H290" s="76" t="s">
        <v>602</v>
      </c>
      <c r="I290" s="75" t="s">
        <v>723</v>
      </c>
      <c r="J290" s="83" t="s">
        <v>37</v>
      </c>
      <c r="K290" s="84">
        <v>36525</v>
      </c>
      <c r="L290" s="84">
        <v>36525</v>
      </c>
      <c r="M290" s="83">
        <f t="shared" si="21"/>
        <v>1999</v>
      </c>
      <c r="N290" s="83">
        <v>230</v>
      </c>
      <c r="O290" s="85" t="s">
        <v>38</v>
      </c>
      <c r="P290" s="85" t="s">
        <v>39</v>
      </c>
      <c r="Q290" s="86">
        <f t="shared" si="22"/>
        <v>2009</v>
      </c>
      <c r="R290" s="86" t="s">
        <v>40</v>
      </c>
      <c r="S290" s="98">
        <v>2078</v>
      </c>
      <c r="T290" s="98"/>
    </row>
    <row r="291" spans="1:20" ht="12" customHeight="1" x14ac:dyDescent="0.25">
      <c r="A291" s="74">
        <v>280</v>
      </c>
      <c r="B291" s="75">
        <v>22061600</v>
      </c>
      <c r="C291" s="75" t="s">
        <v>369</v>
      </c>
      <c r="D291" s="29" t="s">
        <v>584</v>
      </c>
      <c r="E291" s="30" t="s">
        <v>334</v>
      </c>
      <c r="F291" s="74">
        <v>1200</v>
      </c>
      <c r="G291" s="75">
        <v>2714399</v>
      </c>
      <c r="H291" s="76" t="s">
        <v>602</v>
      </c>
      <c r="I291" s="75" t="s">
        <v>723</v>
      </c>
      <c r="J291" s="83" t="s">
        <v>37</v>
      </c>
      <c r="K291" s="84">
        <v>36525</v>
      </c>
      <c r="L291" s="84">
        <v>36525</v>
      </c>
      <c r="M291" s="83">
        <f t="shared" si="21"/>
        <v>1999</v>
      </c>
      <c r="N291" s="83">
        <v>200</v>
      </c>
      <c r="O291" s="85" t="s">
        <v>38</v>
      </c>
      <c r="P291" s="85" t="s">
        <v>39</v>
      </c>
      <c r="Q291" s="86">
        <f t="shared" si="22"/>
        <v>2009</v>
      </c>
      <c r="R291" s="86" t="s">
        <v>40</v>
      </c>
      <c r="S291" s="98">
        <v>2078</v>
      </c>
      <c r="T291" s="98"/>
    </row>
    <row r="292" spans="1:20" ht="12" customHeight="1" x14ac:dyDescent="0.25">
      <c r="A292" s="74">
        <v>281</v>
      </c>
      <c r="B292" s="75">
        <v>22063822</v>
      </c>
      <c r="C292" s="75" t="s">
        <v>369</v>
      </c>
      <c r="D292" s="29" t="s">
        <v>584</v>
      </c>
      <c r="E292" s="30" t="s">
        <v>334</v>
      </c>
      <c r="F292" s="74">
        <v>1200</v>
      </c>
      <c r="G292" s="75">
        <v>2714399</v>
      </c>
      <c r="H292" s="76" t="s">
        <v>602</v>
      </c>
      <c r="I292" s="75" t="s">
        <v>723</v>
      </c>
      <c r="J292" s="83" t="s">
        <v>37</v>
      </c>
      <c r="K292" s="84">
        <v>36525</v>
      </c>
      <c r="L292" s="84">
        <v>36525</v>
      </c>
      <c r="M292" s="83">
        <f t="shared" si="21"/>
        <v>1999</v>
      </c>
      <c r="N292" s="83">
        <v>210</v>
      </c>
      <c r="O292" s="85" t="s">
        <v>38</v>
      </c>
      <c r="P292" s="85" t="s">
        <v>39</v>
      </c>
      <c r="Q292" s="86">
        <f t="shared" si="22"/>
        <v>2009</v>
      </c>
      <c r="R292" s="86" t="s">
        <v>40</v>
      </c>
      <c r="S292" s="98">
        <v>2078</v>
      </c>
      <c r="T292" s="98"/>
    </row>
    <row r="293" spans="1:20" ht="12" customHeight="1" x14ac:dyDescent="0.25">
      <c r="A293" s="74">
        <v>282</v>
      </c>
      <c r="B293" s="75">
        <v>22063825</v>
      </c>
      <c r="C293" s="75" t="s">
        <v>369</v>
      </c>
      <c r="D293" s="29" t="s">
        <v>584</v>
      </c>
      <c r="E293" s="30" t="s">
        <v>334</v>
      </c>
      <c r="F293" s="74">
        <v>1200</v>
      </c>
      <c r="G293" s="75">
        <v>2714399</v>
      </c>
      <c r="H293" s="76" t="s">
        <v>602</v>
      </c>
      <c r="I293" s="75" t="s">
        <v>723</v>
      </c>
      <c r="J293" s="83" t="s">
        <v>37</v>
      </c>
      <c r="K293" s="84">
        <v>36525</v>
      </c>
      <c r="L293" s="84">
        <v>36525</v>
      </c>
      <c r="M293" s="83">
        <f t="shared" si="21"/>
        <v>1999</v>
      </c>
      <c r="N293" s="83">
        <v>190</v>
      </c>
      <c r="O293" s="85" t="s">
        <v>38</v>
      </c>
      <c r="P293" s="85" t="s">
        <v>39</v>
      </c>
      <c r="Q293" s="86">
        <f t="shared" si="22"/>
        <v>2009</v>
      </c>
      <c r="R293" s="86" t="s">
        <v>40</v>
      </c>
      <c r="S293" s="98">
        <v>2078</v>
      </c>
      <c r="T293" s="98"/>
    </row>
    <row r="294" spans="1:20" ht="12" customHeight="1" x14ac:dyDescent="0.25">
      <c r="A294" s="74">
        <v>283</v>
      </c>
      <c r="B294" s="75">
        <v>22063823</v>
      </c>
      <c r="C294" s="75" t="s">
        <v>369</v>
      </c>
      <c r="D294" s="29" t="s">
        <v>584</v>
      </c>
      <c r="E294" s="30" t="s">
        <v>334</v>
      </c>
      <c r="F294" s="74">
        <v>1200</v>
      </c>
      <c r="G294" s="75">
        <v>2714399</v>
      </c>
      <c r="H294" s="76" t="s">
        <v>602</v>
      </c>
      <c r="I294" s="75" t="s">
        <v>723</v>
      </c>
      <c r="J294" s="83" t="s">
        <v>37</v>
      </c>
      <c r="K294" s="84">
        <v>36525</v>
      </c>
      <c r="L294" s="84">
        <v>36525</v>
      </c>
      <c r="M294" s="83">
        <f t="shared" si="21"/>
        <v>1999</v>
      </c>
      <c r="N294" s="83">
        <v>250</v>
      </c>
      <c r="O294" s="85" t="s">
        <v>38</v>
      </c>
      <c r="P294" s="85" t="s">
        <v>39</v>
      </c>
      <c r="Q294" s="86">
        <f t="shared" si="22"/>
        <v>2009</v>
      </c>
      <c r="R294" s="86" t="s">
        <v>40</v>
      </c>
      <c r="S294" s="98">
        <v>2078</v>
      </c>
      <c r="T294" s="98"/>
    </row>
    <row r="295" spans="1:20" ht="12" customHeight="1" x14ac:dyDescent="0.25">
      <c r="A295" s="74">
        <v>284</v>
      </c>
      <c r="B295" s="75">
        <v>22063824</v>
      </c>
      <c r="C295" s="75" t="s">
        <v>369</v>
      </c>
      <c r="D295" s="29" t="s">
        <v>584</v>
      </c>
      <c r="E295" s="30" t="s">
        <v>334</v>
      </c>
      <c r="F295" s="74">
        <v>1200</v>
      </c>
      <c r="G295" s="75">
        <v>2714399</v>
      </c>
      <c r="H295" s="76" t="s">
        <v>602</v>
      </c>
      <c r="I295" s="75" t="s">
        <v>723</v>
      </c>
      <c r="J295" s="83" t="s">
        <v>37</v>
      </c>
      <c r="K295" s="84">
        <v>36525</v>
      </c>
      <c r="L295" s="84">
        <v>36525</v>
      </c>
      <c r="M295" s="83">
        <f t="shared" si="21"/>
        <v>1999</v>
      </c>
      <c r="N295" s="83">
        <v>250</v>
      </c>
      <c r="O295" s="85" t="s">
        <v>38</v>
      </c>
      <c r="P295" s="85" t="s">
        <v>39</v>
      </c>
      <c r="Q295" s="86">
        <f t="shared" si="22"/>
        <v>2009</v>
      </c>
      <c r="R295" s="86" t="s">
        <v>40</v>
      </c>
      <c r="S295" s="98">
        <v>2078</v>
      </c>
      <c r="T295" s="98"/>
    </row>
    <row r="296" spans="1:20" ht="12" customHeight="1" x14ac:dyDescent="0.25">
      <c r="A296" s="74">
        <v>285</v>
      </c>
      <c r="B296" s="75">
        <v>22079969</v>
      </c>
      <c r="C296" s="75" t="s">
        <v>369</v>
      </c>
      <c r="D296" s="29" t="s">
        <v>370</v>
      </c>
      <c r="E296" s="30" t="s">
        <v>89</v>
      </c>
      <c r="F296" s="74">
        <v>1020</v>
      </c>
      <c r="G296" s="75">
        <v>2714490</v>
      </c>
      <c r="H296" s="74">
        <v>2403</v>
      </c>
      <c r="I296" s="75" t="s">
        <v>727</v>
      </c>
      <c r="J296" s="83" t="s">
        <v>37</v>
      </c>
      <c r="K296" s="84">
        <v>36271</v>
      </c>
      <c r="L296" s="84">
        <v>36362</v>
      </c>
      <c r="M296" s="83">
        <f t="shared" si="21"/>
        <v>1999</v>
      </c>
      <c r="N296" s="83">
        <v>2</v>
      </c>
      <c r="O296" s="85" t="s">
        <v>38</v>
      </c>
      <c r="P296" s="85" t="s">
        <v>39</v>
      </c>
      <c r="Q296" s="86">
        <f t="shared" si="22"/>
        <v>2009</v>
      </c>
      <c r="R296" s="86" t="s">
        <v>40</v>
      </c>
      <c r="S296" s="98">
        <v>2078</v>
      </c>
      <c r="T296" s="98"/>
    </row>
    <row r="297" spans="1:20" ht="12" customHeight="1" x14ac:dyDescent="0.25">
      <c r="A297" s="74">
        <v>286</v>
      </c>
      <c r="B297" s="75">
        <v>22079970</v>
      </c>
      <c r="C297" s="75" t="s">
        <v>369</v>
      </c>
      <c r="D297" s="29" t="s">
        <v>370</v>
      </c>
      <c r="E297" s="33" t="s">
        <v>63</v>
      </c>
      <c r="F297" s="74">
        <v>1020</v>
      </c>
      <c r="G297" s="75">
        <v>2714490</v>
      </c>
      <c r="H297" s="76" t="s">
        <v>586</v>
      </c>
      <c r="I297" s="75" t="s">
        <v>203</v>
      </c>
      <c r="J297" s="83" t="s">
        <v>37</v>
      </c>
      <c r="K297" s="84">
        <v>36367</v>
      </c>
      <c r="L297" s="84">
        <v>36383</v>
      </c>
      <c r="M297" s="83">
        <f t="shared" si="21"/>
        <v>1999</v>
      </c>
      <c r="N297" s="83">
        <v>60</v>
      </c>
      <c r="O297" s="85" t="s">
        <v>38</v>
      </c>
      <c r="P297" s="85" t="s">
        <v>39</v>
      </c>
      <c r="Q297" s="86">
        <f t="shared" ref="Q297:Q303" si="23">SUM(M297+20)</f>
        <v>2019</v>
      </c>
      <c r="R297" s="86" t="s">
        <v>40</v>
      </c>
      <c r="S297" s="98">
        <v>2078</v>
      </c>
      <c r="T297" s="98"/>
    </row>
    <row r="298" spans="1:20" ht="12" customHeight="1" x14ac:dyDescent="0.25">
      <c r="A298" s="74">
        <v>287</v>
      </c>
      <c r="B298" s="75">
        <v>22057618</v>
      </c>
      <c r="C298" s="75" t="s">
        <v>369</v>
      </c>
      <c r="D298" s="30" t="s">
        <v>113</v>
      </c>
      <c r="E298" s="30" t="s">
        <v>606</v>
      </c>
      <c r="F298" s="74">
        <v>1010</v>
      </c>
      <c r="G298" s="75">
        <v>2735036</v>
      </c>
      <c r="H298" s="74">
        <v>3204</v>
      </c>
      <c r="I298" s="75" t="s">
        <v>728</v>
      </c>
      <c r="J298" s="83" t="s">
        <v>37</v>
      </c>
      <c r="K298" s="84">
        <v>36409</v>
      </c>
      <c r="L298" s="84">
        <v>36409</v>
      </c>
      <c r="M298" s="83">
        <f t="shared" si="21"/>
        <v>1999</v>
      </c>
      <c r="N298" s="83">
        <v>52</v>
      </c>
      <c r="O298" s="85" t="s">
        <v>38</v>
      </c>
      <c r="P298" s="85" t="s">
        <v>39</v>
      </c>
      <c r="Q298" s="86">
        <f t="shared" si="23"/>
        <v>2019</v>
      </c>
      <c r="R298" s="86" t="s">
        <v>40</v>
      </c>
      <c r="S298" s="98">
        <v>2078</v>
      </c>
      <c r="T298" s="98"/>
    </row>
    <row r="299" spans="1:20" ht="12" customHeight="1" x14ac:dyDescent="0.25">
      <c r="A299" s="74">
        <v>288</v>
      </c>
      <c r="B299" s="75">
        <v>22050313</v>
      </c>
      <c r="C299" s="75" t="s">
        <v>369</v>
      </c>
      <c r="D299" s="29" t="s">
        <v>113</v>
      </c>
      <c r="E299" s="30" t="s">
        <v>138</v>
      </c>
      <c r="F299" s="74">
        <v>1010</v>
      </c>
      <c r="G299" s="75">
        <v>2713889</v>
      </c>
      <c r="H299" s="74">
        <v>1205</v>
      </c>
      <c r="I299" s="75" t="s">
        <v>729</v>
      </c>
      <c r="J299" s="83" t="s">
        <v>37</v>
      </c>
      <c r="K299" s="90">
        <v>35703</v>
      </c>
      <c r="L299" s="84">
        <v>36426</v>
      </c>
      <c r="M299" s="83">
        <f t="shared" si="21"/>
        <v>1999</v>
      </c>
      <c r="N299" s="83">
        <v>65</v>
      </c>
      <c r="O299" s="85" t="s">
        <v>38</v>
      </c>
      <c r="P299" s="85" t="s">
        <v>39</v>
      </c>
      <c r="Q299" s="86">
        <f t="shared" si="23"/>
        <v>2019</v>
      </c>
      <c r="R299" s="86" t="s">
        <v>60</v>
      </c>
      <c r="S299" s="98">
        <v>2078</v>
      </c>
      <c r="T299" s="98"/>
    </row>
    <row r="300" spans="1:20" ht="12" customHeight="1" x14ac:dyDescent="0.25">
      <c r="A300" s="74">
        <v>289</v>
      </c>
      <c r="B300" s="75">
        <v>22050316</v>
      </c>
      <c r="C300" s="75" t="s">
        <v>369</v>
      </c>
      <c r="D300" s="29" t="s">
        <v>113</v>
      </c>
      <c r="E300" s="30" t="s">
        <v>138</v>
      </c>
      <c r="F300" s="74">
        <v>1010</v>
      </c>
      <c r="G300" s="75">
        <v>2713889</v>
      </c>
      <c r="H300" s="74">
        <v>1205</v>
      </c>
      <c r="I300" s="75" t="s">
        <v>730</v>
      </c>
      <c r="J300" s="83" t="s">
        <v>37</v>
      </c>
      <c r="K300" s="84">
        <v>36279</v>
      </c>
      <c r="L300" s="84">
        <v>36279</v>
      </c>
      <c r="M300" s="83">
        <f t="shared" si="21"/>
        <v>1999</v>
      </c>
      <c r="N300" s="83">
        <v>16</v>
      </c>
      <c r="O300" s="85" t="s">
        <v>38</v>
      </c>
      <c r="P300" s="85" t="s">
        <v>39</v>
      </c>
      <c r="Q300" s="86">
        <f t="shared" si="23"/>
        <v>2019</v>
      </c>
      <c r="R300" s="86" t="s">
        <v>60</v>
      </c>
      <c r="S300" s="98">
        <v>2078</v>
      </c>
      <c r="T300" s="98"/>
    </row>
    <row r="301" spans="1:20" ht="12" customHeight="1" x14ac:dyDescent="0.25">
      <c r="A301" s="74">
        <v>290</v>
      </c>
      <c r="B301" s="75">
        <v>22050322</v>
      </c>
      <c r="C301" s="75" t="s">
        <v>369</v>
      </c>
      <c r="D301" s="29" t="s">
        <v>113</v>
      </c>
      <c r="E301" s="30" t="s">
        <v>138</v>
      </c>
      <c r="F301" s="74">
        <v>1010</v>
      </c>
      <c r="G301" s="75">
        <v>2713889</v>
      </c>
      <c r="H301" s="74">
        <v>1205</v>
      </c>
      <c r="I301" s="75" t="s">
        <v>731</v>
      </c>
      <c r="J301" s="83" t="s">
        <v>37</v>
      </c>
      <c r="K301" s="84">
        <v>35957</v>
      </c>
      <c r="L301" s="84">
        <v>36311</v>
      </c>
      <c r="M301" s="83">
        <f t="shared" si="21"/>
        <v>1999</v>
      </c>
      <c r="N301" s="83">
        <v>73</v>
      </c>
      <c r="O301" s="85" t="s">
        <v>38</v>
      </c>
      <c r="P301" s="85" t="s">
        <v>39</v>
      </c>
      <c r="Q301" s="86">
        <f t="shared" si="23"/>
        <v>2019</v>
      </c>
      <c r="R301" s="86" t="s">
        <v>60</v>
      </c>
      <c r="S301" s="98">
        <v>2078</v>
      </c>
      <c r="T301" s="98"/>
    </row>
    <row r="302" spans="1:20" ht="12" customHeight="1" x14ac:dyDescent="0.25">
      <c r="A302" s="74">
        <v>291</v>
      </c>
      <c r="B302" s="75">
        <v>22050329</v>
      </c>
      <c r="C302" s="75" t="s">
        <v>369</v>
      </c>
      <c r="D302" s="29" t="s">
        <v>113</v>
      </c>
      <c r="E302" s="30" t="s">
        <v>606</v>
      </c>
      <c r="F302" s="74">
        <v>1010</v>
      </c>
      <c r="G302" s="75">
        <v>2713889</v>
      </c>
      <c r="H302" s="74">
        <v>3203</v>
      </c>
      <c r="I302" s="75" t="s">
        <v>616</v>
      </c>
      <c r="J302" s="83" t="s">
        <v>37</v>
      </c>
      <c r="K302" s="84">
        <v>36431</v>
      </c>
      <c r="L302" s="84">
        <v>36432</v>
      </c>
      <c r="M302" s="83">
        <f t="shared" si="21"/>
        <v>1999</v>
      </c>
      <c r="N302" s="83">
        <v>23</v>
      </c>
      <c r="O302" s="85" t="s">
        <v>38</v>
      </c>
      <c r="P302" s="85" t="s">
        <v>39</v>
      </c>
      <c r="Q302" s="86">
        <f t="shared" si="23"/>
        <v>2019</v>
      </c>
      <c r="R302" s="86" t="s">
        <v>40</v>
      </c>
      <c r="S302" s="98">
        <v>2078</v>
      </c>
      <c r="T302" s="98"/>
    </row>
    <row r="303" spans="1:20" ht="12" customHeight="1" x14ac:dyDescent="0.25">
      <c r="A303" s="74">
        <v>292</v>
      </c>
      <c r="B303" s="75">
        <v>22113107</v>
      </c>
      <c r="C303" s="75" t="s">
        <v>369</v>
      </c>
      <c r="D303" s="29" t="s">
        <v>370</v>
      </c>
      <c r="E303" s="30" t="s">
        <v>629</v>
      </c>
      <c r="F303" s="74">
        <v>1020</v>
      </c>
      <c r="G303" s="75">
        <v>2735183</v>
      </c>
      <c r="H303" s="76" t="s">
        <v>630</v>
      </c>
      <c r="I303" s="75" t="s">
        <v>732</v>
      </c>
      <c r="J303" s="83" t="s">
        <v>37</v>
      </c>
      <c r="K303" s="84">
        <v>36476</v>
      </c>
      <c r="L303" s="84">
        <v>36489</v>
      </c>
      <c r="M303" s="83">
        <f t="shared" si="21"/>
        <v>1999</v>
      </c>
      <c r="N303" s="83">
        <v>250</v>
      </c>
      <c r="O303" s="85" t="s">
        <v>38</v>
      </c>
      <c r="P303" s="85" t="s">
        <v>39</v>
      </c>
      <c r="Q303" s="86">
        <f t="shared" si="23"/>
        <v>2019</v>
      </c>
      <c r="R303" s="86" t="s">
        <v>40</v>
      </c>
      <c r="S303" s="98">
        <v>2078</v>
      </c>
      <c r="T303" s="98"/>
    </row>
    <row r="304" spans="1:20" ht="12" customHeight="1" x14ac:dyDescent="0.25">
      <c r="A304" s="74">
        <v>293</v>
      </c>
      <c r="B304" s="75">
        <v>22107971</v>
      </c>
      <c r="C304" s="75" t="s">
        <v>369</v>
      </c>
      <c r="D304" s="29" t="s">
        <v>584</v>
      </c>
      <c r="E304" s="30" t="s">
        <v>128</v>
      </c>
      <c r="F304" s="74">
        <v>1200</v>
      </c>
      <c r="G304" s="75">
        <v>2760866</v>
      </c>
      <c r="H304" s="74">
        <v>3502</v>
      </c>
      <c r="I304" s="75" t="s">
        <v>733</v>
      </c>
      <c r="J304" s="83" t="s">
        <v>37</v>
      </c>
      <c r="K304" s="84">
        <v>36242</v>
      </c>
      <c r="L304" s="84">
        <v>36521</v>
      </c>
      <c r="M304" s="83">
        <f t="shared" si="21"/>
        <v>1999</v>
      </c>
      <c r="N304" s="83">
        <v>70</v>
      </c>
      <c r="O304" s="85" t="s">
        <v>38</v>
      </c>
      <c r="P304" s="85" t="s">
        <v>39</v>
      </c>
      <c r="Q304" s="86">
        <f>SUM(M304+10)</f>
        <v>2009</v>
      </c>
      <c r="R304" s="86" t="s">
        <v>40</v>
      </c>
      <c r="S304" s="98">
        <v>2078</v>
      </c>
      <c r="T304" s="98"/>
    </row>
    <row r="305" spans="1:20" ht="12" customHeight="1" x14ac:dyDescent="0.25">
      <c r="A305" s="74">
        <v>294</v>
      </c>
      <c r="B305" s="75">
        <v>21952144</v>
      </c>
      <c r="C305" s="75" t="s">
        <v>369</v>
      </c>
      <c r="D305" s="29" t="s">
        <v>370</v>
      </c>
      <c r="E305" s="30" t="s">
        <v>313</v>
      </c>
      <c r="F305" s="74">
        <v>1020</v>
      </c>
      <c r="G305" s="75">
        <v>2762974</v>
      </c>
      <c r="H305" s="74">
        <v>2406</v>
      </c>
      <c r="I305" s="75" t="s">
        <v>734</v>
      </c>
      <c r="J305" s="83" t="s">
        <v>37</v>
      </c>
      <c r="K305" s="84">
        <v>35328</v>
      </c>
      <c r="L305" s="84">
        <v>36405</v>
      </c>
      <c r="M305" s="83">
        <f t="shared" si="21"/>
        <v>1999</v>
      </c>
      <c r="N305" s="83">
        <v>150</v>
      </c>
      <c r="O305" s="85" t="s">
        <v>38</v>
      </c>
      <c r="P305" s="85" t="s">
        <v>39</v>
      </c>
      <c r="Q305" s="86">
        <f t="shared" ref="Q305:Q317" si="24">SUM(M305+20)</f>
        <v>2019</v>
      </c>
      <c r="R305" s="86" t="s">
        <v>40</v>
      </c>
      <c r="S305" s="98">
        <v>2078</v>
      </c>
      <c r="T305" s="98"/>
    </row>
    <row r="306" spans="1:20" ht="12" customHeight="1" x14ac:dyDescent="0.25">
      <c r="A306" s="74">
        <v>295</v>
      </c>
      <c r="B306" s="75">
        <v>22090606</v>
      </c>
      <c r="C306" s="75" t="s">
        <v>369</v>
      </c>
      <c r="D306" s="29" t="s">
        <v>370</v>
      </c>
      <c r="E306" s="30" t="s">
        <v>34</v>
      </c>
      <c r="F306" s="74">
        <v>1020</v>
      </c>
      <c r="G306" s="75">
        <v>2715954</v>
      </c>
      <c r="H306" s="76" t="s">
        <v>371</v>
      </c>
      <c r="I306" s="75" t="s">
        <v>735</v>
      </c>
      <c r="J306" s="83" t="s">
        <v>37</v>
      </c>
      <c r="K306" s="84">
        <v>35977</v>
      </c>
      <c r="L306" s="84">
        <v>36503</v>
      </c>
      <c r="M306" s="83">
        <f t="shared" si="21"/>
        <v>1999</v>
      </c>
      <c r="N306" s="83">
        <v>100</v>
      </c>
      <c r="O306" s="85" t="s">
        <v>38</v>
      </c>
      <c r="P306" s="85" t="s">
        <v>39</v>
      </c>
      <c r="Q306" s="86">
        <f t="shared" si="24"/>
        <v>2019</v>
      </c>
      <c r="R306" s="86" t="s">
        <v>40</v>
      </c>
      <c r="S306" s="98">
        <v>2079</v>
      </c>
      <c r="T306" s="98"/>
    </row>
    <row r="307" spans="1:20" ht="12" customHeight="1" x14ac:dyDescent="0.25">
      <c r="A307" s="74">
        <v>296</v>
      </c>
      <c r="B307" s="75">
        <v>22090610</v>
      </c>
      <c r="C307" s="75" t="s">
        <v>369</v>
      </c>
      <c r="D307" s="29" t="s">
        <v>370</v>
      </c>
      <c r="E307" s="30" t="s">
        <v>34</v>
      </c>
      <c r="F307" s="74">
        <v>1020</v>
      </c>
      <c r="G307" s="75">
        <v>2715954</v>
      </c>
      <c r="H307" s="76" t="s">
        <v>371</v>
      </c>
      <c r="I307" s="75" t="s">
        <v>736</v>
      </c>
      <c r="J307" s="83" t="s">
        <v>37</v>
      </c>
      <c r="K307" s="84">
        <v>35834</v>
      </c>
      <c r="L307" s="84">
        <v>36504</v>
      </c>
      <c r="M307" s="83">
        <f t="shared" si="21"/>
        <v>1999</v>
      </c>
      <c r="N307" s="83">
        <v>55</v>
      </c>
      <c r="O307" s="85" t="s">
        <v>38</v>
      </c>
      <c r="P307" s="85" t="s">
        <v>39</v>
      </c>
      <c r="Q307" s="86">
        <f t="shared" si="24"/>
        <v>2019</v>
      </c>
      <c r="R307" s="86" t="s">
        <v>40</v>
      </c>
      <c r="S307" s="98">
        <v>2079</v>
      </c>
      <c r="T307" s="98"/>
    </row>
    <row r="308" spans="1:20" ht="12" customHeight="1" x14ac:dyDescent="0.25">
      <c r="A308" s="74">
        <v>297</v>
      </c>
      <c r="B308" s="75">
        <v>22060798</v>
      </c>
      <c r="C308" s="75" t="s">
        <v>369</v>
      </c>
      <c r="D308" s="29" t="s">
        <v>370</v>
      </c>
      <c r="E308" s="30" t="s">
        <v>95</v>
      </c>
      <c r="F308" s="74">
        <v>1020</v>
      </c>
      <c r="G308" s="75">
        <v>2715793</v>
      </c>
      <c r="H308" s="74">
        <v>1100</v>
      </c>
      <c r="I308" s="75" t="s">
        <v>737</v>
      </c>
      <c r="J308" s="83" t="s">
        <v>37</v>
      </c>
      <c r="K308" s="84">
        <v>35985</v>
      </c>
      <c r="L308" s="84">
        <v>36440</v>
      </c>
      <c r="M308" s="83">
        <f t="shared" si="21"/>
        <v>1999</v>
      </c>
      <c r="N308" s="83">
        <v>24</v>
      </c>
      <c r="O308" s="85" t="s">
        <v>38</v>
      </c>
      <c r="P308" s="85" t="s">
        <v>39</v>
      </c>
      <c r="Q308" s="86">
        <f t="shared" si="24"/>
        <v>2019</v>
      </c>
      <c r="R308" s="86" t="s">
        <v>40</v>
      </c>
      <c r="S308" s="98">
        <v>2079</v>
      </c>
      <c r="T308" s="98"/>
    </row>
    <row r="309" spans="1:20" ht="12" customHeight="1" x14ac:dyDescent="0.25">
      <c r="A309" s="74">
        <v>298</v>
      </c>
      <c r="B309" s="75">
        <v>22051167</v>
      </c>
      <c r="C309" s="75" t="s">
        <v>369</v>
      </c>
      <c r="D309" s="29" t="s">
        <v>370</v>
      </c>
      <c r="E309" s="30" t="s">
        <v>629</v>
      </c>
      <c r="F309" s="74">
        <v>1020</v>
      </c>
      <c r="G309" s="75">
        <v>2713824</v>
      </c>
      <c r="H309" s="76" t="s">
        <v>630</v>
      </c>
      <c r="I309" s="75" t="s">
        <v>703</v>
      </c>
      <c r="J309" s="83" t="s">
        <v>37</v>
      </c>
      <c r="K309" s="84">
        <v>36441</v>
      </c>
      <c r="L309" s="84">
        <v>36461</v>
      </c>
      <c r="M309" s="83">
        <f t="shared" si="21"/>
        <v>1999</v>
      </c>
      <c r="N309" s="83">
        <v>400</v>
      </c>
      <c r="O309" s="85" t="s">
        <v>38</v>
      </c>
      <c r="P309" s="85" t="s">
        <v>39</v>
      </c>
      <c r="Q309" s="86">
        <f t="shared" si="24"/>
        <v>2019</v>
      </c>
      <c r="R309" s="86" t="s">
        <v>40</v>
      </c>
      <c r="S309" s="98">
        <v>2079</v>
      </c>
      <c r="T309" s="98"/>
    </row>
    <row r="310" spans="1:20" ht="12" customHeight="1" x14ac:dyDescent="0.25">
      <c r="A310" s="74">
        <v>299</v>
      </c>
      <c r="B310" s="75">
        <v>22051168</v>
      </c>
      <c r="C310" s="75" t="s">
        <v>369</v>
      </c>
      <c r="D310" s="29" t="s">
        <v>370</v>
      </c>
      <c r="E310" s="30" t="s">
        <v>629</v>
      </c>
      <c r="F310" s="74">
        <v>1020</v>
      </c>
      <c r="G310" s="75">
        <v>2713824</v>
      </c>
      <c r="H310" s="76" t="s">
        <v>630</v>
      </c>
      <c r="I310" s="75" t="s">
        <v>703</v>
      </c>
      <c r="J310" s="83" t="s">
        <v>37</v>
      </c>
      <c r="K310" s="84">
        <v>36441</v>
      </c>
      <c r="L310" s="84">
        <v>36464</v>
      </c>
      <c r="M310" s="83">
        <f t="shared" si="21"/>
        <v>1999</v>
      </c>
      <c r="N310" s="83">
        <v>400</v>
      </c>
      <c r="O310" s="85" t="s">
        <v>38</v>
      </c>
      <c r="P310" s="85" t="s">
        <v>39</v>
      </c>
      <c r="Q310" s="86">
        <f t="shared" si="24"/>
        <v>2019</v>
      </c>
      <c r="R310" s="86" t="s">
        <v>40</v>
      </c>
      <c r="S310" s="98">
        <v>2079</v>
      </c>
      <c r="T310" s="98"/>
    </row>
    <row r="311" spans="1:20" ht="12" customHeight="1" x14ac:dyDescent="0.25">
      <c r="A311" s="74">
        <v>300</v>
      </c>
      <c r="B311" s="75">
        <v>22051169</v>
      </c>
      <c r="C311" s="75" t="s">
        <v>369</v>
      </c>
      <c r="D311" s="29" t="s">
        <v>370</v>
      </c>
      <c r="E311" s="30" t="s">
        <v>629</v>
      </c>
      <c r="F311" s="74">
        <v>1020</v>
      </c>
      <c r="G311" s="75">
        <v>2713824</v>
      </c>
      <c r="H311" s="76" t="s">
        <v>630</v>
      </c>
      <c r="I311" s="75" t="s">
        <v>703</v>
      </c>
      <c r="J311" s="83" t="s">
        <v>37</v>
      </c>
      <c r="K311" s="84">
        <v>36463</v>
      </c>
      <c r="L311" s="84">
        <v>36530</v>
      </c>
      <c r="M311" s="83">
        <f t="shared" si="21"/>
        <v>2000</v>
      </c>
      <c r="N311" s="83">
        <v>400</v>
      </c>
      <c r="O311" s="85" t="s">
        <v>38</v>
      </c>
      <c r="P311" s="85" t="s">
        <v>39</v>
      </c>
      <c r="Q311" s="86">
        <f t="shared" si="24"/>
        <v>2020</v>
      </c>
      <c r="R311" s="86" t="s">
        <v>40</v>
      </c>
      <c r="S311" s="98">
        <v>2079</v>
      </c>
      <c r="T311" s="98"/>
    </row>
    <row r="312" spans="1:20" ht="12" customHeight="1" x14ac:dyDescent="0.25">
      <c r="A312" s="74">
        <v>301</v>
      </c>
      <c r="B312" s="75">
        <v>22051170</v>
      </c>
      <c r="C312" s="75" t="s">
        <v>369</v>
      </c>
      <c r="D312" s="29" t="s">
        <v>370</v>
      </c>
      <c r="E312" s="30" t="s">
        <v>629</v>
      </c>
      <c r="F312" s="74">
        <v>1020</v>
      </c>
      <c r="G312" s="75">
        <v>2713824</v>
      </c>
      <c r="H312" s="76" t="s">
        <v>630</v>
      </c>
      <c r="I312" s="75" t="s">
        <v>703</v>
      </c>
      <c r="J312" s="83" t="s">
        <v>37</v>
      </c>
      <c r="K312" s="84">
        <v>36490</v>
      </c>
      <c r="L312" s="84">
        <v>36507</v>
      </c>
      <c r="M312" s="83">
        <f t="shared" si="21"/>
        <v>1999</v>
      </c>
      <c r="N312" s="83">
        <v>400</v>
      </c>
      <c r="O312" s="85" t="s">
        <v>38</v>
      </c>
      <c r="P312" s="85" t="s">
        <v>39</v>
      </c>
      <c r="Q312" s="86">
        <f t="shared" si="24"/>
        <v>2019</v>
      </c>
      <c r="R312" s="86" t="s">
        <v>40</v>
      </c>
      <c r="S312" s="98">
        <v>2079</v>
      </c>
      <c r="T312" s="98"/>
    </row>
    <row r="313" spans="1:20" ht="12" customHeight="1" x14ac:dyDescent="0.25">
      <c r="A313" s="74">
        <v>302</v>
      </c>
      <c r="B313" s="75">
        <v>22051171</v>
      </c>
      <c r="C313" s="75" t="s">
        <v>369</v>
      </c>
      <c r="D313" s="29" t="s">
        <v>370</v>
      </c>
      <c r="E313" s="30" t="s">
        <v>629</v>
      </c>
      <c r="F313" s="74">
        <v>1020</v>
      </c>
      <c r="G313" s="75">
        <v>2713824</v>
      </c>
      <c r="H313" s="76" t="s">
        <v>630</v>
      </c>
      <c r="I313" s="75" t="s">
        <v>703</v>
      </c>
      <c r="J313" s="83" t="s">
        <v>37</v>
      </c>
      <c r="K313" s="84">
        <v>36453</v>
      </c>
      <c r="L313" s="84">
        <v>36494</v>
      </c>
      <c r="M313" s="83">
        <f t="shared" si="21"/>
        <v>1999</v>
      </c>
      <c r="N313" s="83">
        <v>400</v>
      </c>
      <c r="O313" s="85" t="s">
        <v>38</v>
      </c>
      <c r="P313" s="85" t="s">
        <v>39</v>
      </c>
      <c r="Q313" s="86">
        <f t="shared" si="24"/>
        <v>2019</v>
      </c>
      <c r="R313" s="86" t="s">
        <v>40</v>
      </c>
      <c r="S313" s="98">
        <v>2079</v>
      </c>
      <c r="T313" s="98"/>
    </row>
    <row r="314" spans="1:20" ht="12" customHeight="1" x14ac:dyDescent="0.25">
      <c r="A314" s="74">
        <v>303</v>
      </c>
      <c r="B314" s="75">
        <v>22051172</v>
      </c>
      <c r="C314" s="75" t="s">
        <v>369</v>
      </c>
      <c r="D314" s="29" t="s">
        <v>370</v>
      </c>
      <c r="E314" s="30" t="s">
        <v>629</v>
      </c>
      <c r="F314" s="74">
        <v>1020</v>
      </c>
      <c r="G314" s="75">
        <v>2713824</v>
      </c>
      <c r="H314" s="76" t="s">
        <v>630</v>
      </c>
      <c r="I314" s="75" t="s">
        <v>703</v>
      </c>
      <c r="J314" s="83" t="s">
        <v>37</v>
      </c>
      <c r="K314" s="84">
        <v>36463</v>
      </c>
      <c r="L314" s="84">
        <v>36530</v>
      </c>
      <c r="M314" s="83">
        <f t="shared" si="21"/>
        <v>2000</v>
      </c>
      <c r="N314" s="83">
        <v>450</v>
      </c>
      <c r="O314" s="85" t="s">
        <v>38</v>
      </c>
      <c r="P314" s="85" t="s">
        <v>39</v>
      </c>
      <c r="Q314" s="86">
        <f t="shared" si="24"/>
        <v>2020</v>
      </c>
      <c r="R314" s="86" t="s">
        <v>40</v>
      </c>
      <c r="S314" s="98">
        <v>2079</v>
      </c>
      <c r="T314" s="98"/>
    </row>
    <row r="315" spans="1:20" ht="12" customHeight="1" x14ac:dyDescent="0.25">
      <c r="A315" s="74">
        <v>304</v>
      </c>
      <c r="B315" s="75">
        <v>22051173</v>
      </c>
      <c r="C315" s="75" t="s">
        <v>369</v>
      </c>
      <c r="D315" s="29" t="s">
        <v>370</v>
      </c>
      <c r="E315" s="30" t="s">
        <v>629</v>
      </c>
      <c r="F315" s="74">
        <v>1020</v>
      </c>
      <c r="G315" s="75">
        <v>2713824</v>
      </c>
      <c r="H315" s="76" t="s">
        <v>630</v>
      </c>
      <c r="I315" s="75" t="s">
        <v>703</v>
      </c>
      <c r="J315" s="83" t="s">
        <v>37</v>
      </c>
      <c r="K315" s="84">
        <v>36521</v>
      </c>
      <c r="L315" s="84">
        <v>36522</v>
      </c>
      <c r="M315" s="83">
        <f t="shared" si="21"/>
        <v>1999</v>
      </c>
      <c r="N315" s="83">
        <v>400</v>
      </c>
      <c r="O315" s="85" t="s">
        <v>38</v>
      </c>
      <c r="P315" s="85" t="s">
        <v>39</v>
      </c>
      <c r="Q315" s="86">
        <f t="shared" si="24"/>
        <v>2019</v>
      </c>
      <c r="R315" s="86" t="s">
        <v>40</v>
      </c>
      <c r="S315" s="98">
        <v>2079</v>
      </c>
      <c r="T315" s="98"/>
    </row>
    <row r="316" spans="1:20" ht="12" customHeight="1" x14ac:dyDescent="0.25">
      <c r="A316" s="74">
        <v>305</v>
      </c>
      <c r="B316" s="75">
        <v>22050375</v>
      </c>
      <c r="C316" s="75" t="s">
        <v>369</v>
      </c>
      <c r="D316" s="29" t="s">
        <v>370</v>
      </c>
      <c r="E316" s="33" t="s">
        <v>63</v>
      </c>
      <c r="F316" s="74">
        <v>1020</v>
      </c>
      <c r="G316" s="75">
        <v>2713998</v>
      </c>
      <c r="H316" s="76" t="s">
        <v>371</v>
      </c>
      <c r="I316" s="75" t="s">
        <v>304</v>
      </c>
      <c r="J316" s="83" t="s">
        <v>37</v>
      </c>
      <c r="K316" s="84">
        <v>36332</v>
      </c>
      <c r="L316" s="84">
        <v>36383</v>
      </c>
      <c r="M316" s="83">
        <f t="shared" si="21"/>
        <v>1999</v>
      </c>
      <c r="N316" s="83">
        <v>360</v>
      </c>
      <c r="O316" s="85" t="s">
        <v>38</v>
      </c>
      <c r="P316" s="85" t="s">
        <v>39</v>
      </c>
      <c r="Q316" s="86">
        <f t="shared" si="24"/>
        <v>2019</v>
      </c>
      <c r="R316" s="86" t="s">
        <v>40</v>
      </c>
      <c r="S316" s="98">
        <v>2079</v>
      </c>
      <c r="T316" s="98"/>
    </row>
    <row r="317" spans="1:20" ht="12" customHeight="1" x14ac:dyDescent="0.25">
      <c r="A317" s="74">
        <v>306</v>
      </c>
      <c r="B317" s="75">
        <v>22099953</v>
      </c>
      <c r="C317" s="75" t="s">
        <v>369</v>
      </c>
      <c r="D317" s="29" t="s">
        <v>370</v>
      </c>
      <c r="E317" s="33" t="s">
        <v>63</v>
      </c>
      <c r="F317" s="74">
        <v>1020</v>
      </c>
      <c r="G317" s="75">
        <v>2729052</v>
      </c>
      <c r="H317" s="76" t="s">
        <v>371</v>
      </c>
      <c r="I317" s="75" t="s">
        <v>74</v>
      </c>
      <c r="J317" s="83" t="s">
        <v>37</v>
      </c>
      <c r="K317" s="84">
        <v>36433</v>
      </c>
      <c r="L317" s="84">
        <v>36494</v>
      </c>
      <c r="M317" s="83">
        <f t="shared" si="21"/>
        <v>1999</v>
      </c>
      <c r="N317" s="83">
        <v>250</v>
      </c>
      <c r="O317" s="85" t="s">
        <v>38</v>
      </c>
      <c r="P317" s="85" t="s">
        <v>39</v>
      </c>
      <c r="Q317" s="86">
        <f t="shared" si="24"/>
        <v>2019</v>
      </c>
      <c r="R317" s="86" t="s">
        <v>40</v>
      </c>
      <c r="S317" s="98">
        <v>2079</v>
      </c>
      <c r="T317" s="98"/>
    </row>
    <row r="318" spans="1:20" ht="12" customHeight="1" x14ac:dyDescent="0.25">
      <c r="A318" s="74">
        <v>307</v>
      </c>
      <c r="B318" s="75">
        <v>22071812</v>
      </c>
      <c r="C318" s="75" t="s">
        <v>369</v>
      </c>
      <c r="D318" s="29" t="s">
        <v>373</v>
      </c>
      <c r="E318" s="30" t="s">
        <v>131</v>
      </c>
      <c r="F318" s="74">
        <v>1110</v>
      </c>
      <c r="G318" s="75">
        <v>2715813</v>
      </c>
      <c r="H318" s="76" t="s">
        <v>132</v>
      </c>
      <c r="I318" s="75" t="s">
        <v>738</v>
      </c>
      <c r="J318" s="83" t="s">
        <v>37</v>
      </c>
      <c r="K318" s="84">
        <v>36514</v>
      </c>
      <c r="L318" s="84">
        <v>36514</v>
      </c>
      <c r="M318" s="83">
        <f t="shared" si="21"/>
        <v>1999</v>
      </c>
      <c r="N318" s="83">
        <v>480</v>
      </c>
      <c r="O318" s="85" t="s">
        <v>38</v>
      </c>
      <c r="P318" s="85" t="s">
        <v>39</v>
      </c>
      <c r="Q318" s="86">
        <f>SUM(M318+10)</f>
        <v>2009</v>
      </c>
      <c r="R318" s="86" t="s">
        <v>40</v>
      </c>
      <c r="S318" s="98">
        <v>2079</v>
      </c>
      <c r="T318" s="98"/>
    </row>
    <row r="319" spans="1:20" ht="12" customHeight="1" x14ac:dyDescent="0.25">
      <c r="A319" s="74">
        <v>308</v>
      </c>
      <c r="B319" s="75">
        <v>22113948</v>
      </c>
      <c r="C319" s="75" t="s">
        <v>369</v>
      </c>
      <c r="D319" s="75" t="s">
        <v>373</v>
      </c>
      <c r="E319" s="75" t="s">
        <v>128</v>
      </c>
      <c r="F319" s="74">
        <v>1110</v>
      </c>
      <c r="G319" s="75">
        <v>2715813</v>
      </c>
      <c r="H319" s="76">
        <v>3502</v>
      </c>
      <c r="I319" s="75" t="s">
        <v>739</v>
      </c>
      <c r="J319" s="83" t="s">
        <v>37</v>
      </c>
      <c r="K319" s="84">
        <v>35696</v>
      </c>
      <c r="L319" s="84">
        <v>36438</v>
      </c>
      <c r="M319" s="83">
        <f t="shared" si="21"/>
        <v>1999</v>
      </c>
      <c r="N319" s="83">
        <v>160</v>
      </c>
      <c r="O319" s="85" t="s">
        <v>38</v>
      </c>
      <c r="P319" s="85" t="s">
        <v>39</v>
      </c>
      <c r="Q319" s="89">
        <f>SUM(M319+10)</f>
        <v>2009</v>
      </c>
      <c r="R319" s="86" t="s">
        <v>40</v>
      </c>
      <c r="S319" s="98">
        <v>2079</v>
      </c>
      <c r="T319" s="98"/>
    </row>
    <row r="320" spans="1:20" ht="12" customHeight="1" x14ac:dyDescent="0.25">
      <c r="A320" s="74">
        <v>309</v>
      </c>
      <c r="B320" s="75">
        <v>22113952</v>
      </c>
      <c r="C320" s="75" t="s">
        <v>369</v>
      </c>
      <c r="D320" s="75" t="s">
        <v>373</v>
      </c>
      <c r="E320" s="75" t="s">
        <v>128</v>
      </c>
      <c r="F320" s="74">
        <v>1110</v>
      </c>
      <c r="G320" s="75">
        <v>2715813</v>
      </c>
      <c r="H320" s="74">
        <v>3502</v>
      </c>
      <c r="I320" s="75" t="s">
        <v>740</v>
      </c>
      <c r="J320" s="83" t="s">
        <v>37</v>
      </c>
      <c r="K320" s="84">
        <v>36126</v>
      </c>
      <c r="L320" s="84">
        <v>36453</v>
      </c>
      <c r="M320" s="83">
        <f t="shared" si="21"/>
        <v>1999</v>
      </c>
      <c r="N320" s="83">
        <v>370</v>
      </c>
      <c r="O320" s="85" t="s">
        <v>38</v>
      </c>
      <c r="P320" s="85" t="s">
        <v>39</v>
      </c>
      <c r="Q320" s="86">
        <f>SUM(M320+10)</f>
        <v>2009</v>
      </c>
      <c r="R320" s="86" t="s">
        <v>40</v>
      </c>
      <c r="S320" s="98">
        <v>2079</v>
      </c>
      <c r="T320" s="98"/>
    </row>
    <row r="321" spans="1:20" ht="12" customHeight="1" x14ac:dyDescent="0.25">
      <c r="A321" s="74">
        <v>310</v>
      </c>
      <c r="B321" s="75">
        <v>22113954</v>
      </c>
      <c r="C321" s="75" t="s">
        <v>369</v>
      </c>
      <c r="D321" s="75" t="s">
        <v>373</v>
      </c>
      <c r="E321" s="75" t="s">
        <v>128</v>
      </c>
      <c r="F321" s="74">
        <v>1110</v>
      </c>
      <c r="G321" s="75">
        <v>2715813</v>
      </c>
      <c r="H321" s="74">
        <v>3502</v>
      </c>
      <c r="I321" s="75" t="s">
        <v>741</v>
      </c>
      <c r="J321" s="83" t="s">
        <v>37</v>
      </c>
      <c r="K321" s="84">
        <v>36269</v>
      </c>
      <c r="L321" s="84">
        <v>36371</v>
      </c>
      <c r="M321" s="83">
        <f t="shared" si="21"/>
        <v>1999</v>
      </c>
      <c r="N321" s="83">
        <v>160</v>
      </c>
      <c r="O321" s="85" t="s">
        <v>38</v>
      </c>
      <c r="P321" s="85" t="s">
        <v>39</v>
      </c>
      <c r="Q321" s="86">
        <f>SUM(M321+10)</f>
        <v>2009</v>
      </c>
      <c r="R321" s="86" t="s">
        <v>40</v>
      </c>
      <c r="S321" s="98">
        <v>2079</v>
      </c>
      <c r="T321" s="98"/>
    </row>
    <row r="322" spans="1:20" ht="12" customHeight="1" x14ac:dyDescent="0.25">
      <c r="A322" s="74">
        <v>311</v>
      </c>
      <c r="B322" s="75">
        <v>22056358</v>
      </c>
      <c r="C322" s="75" t="s">
        <v>369</v>
      </c>
      <c r="D322" s="29" t="s">
        <v>113</v>
      </c>
      <c r="E322" s="30" t="s">
        <v>606</v>
      </c>
      <c r="F322" s="74">
        <v>1010</v>
      </c>
      <c r="G322" s="75">
        <v>2712935</v>
      </c>
      <c r="H322" s="74">
        <v>3203</v>
      </c>
      <c r="I322" s="75" t="s">
        <v>616</v>
      </c>
      <c r="J322" s="83" t="s">
        <v>37</v>
      </c>
      <c r="K322" s="84">
        <v>36234</v>
      </c>
      <c r="L322" s="84">
        <v>36377</v>
      </c>
      <c r="M322" s="83">
        <f t="shared" si="21"/>
        <v>1999</v>
      </c>
      <c r="N322" s="83">
        <v>15</v>
      </c>
      <c r="O322" s="85" t="s">
        <v>38</v>
      </c>
      <c r="P322" s="85" t="s">
        <v>39</v>
      </c>
      <c r="Q322" s="86">
        <f t="shared" ref="Q322:Q328" si="25">SUM(M322+20)</f>
        <v>2019</v>
      </c>
      <c r="R322" s="86" t="s">
        <v>40</v>
      </c>
      <c r="S322" s="98">
        <v>2079</v>
      </c>
      <c r="T322" s="98"/>
    </row>
    <row r="323" spans="1:20" ht="12" customHeight="1" x14ac:dyDescent="0.25">
      <c r="A323" s="74">
        <v>312</v>
      </c>
      <c r="B323" s="75">
        <v>22056473</v>
      </c>
      <c r="C323" s="75" t="s">
        <v>369</v>
      </c>
      <c r="D323" s="29" t="s">
        <v>370</v>
      </c>
      <c r="E323" s="30" t="s">
        <v>95</v>
      </c>
      <c r="F323" s="74">
        <v>1020</v>
      </c>
      <c r="G323" s="75">
        <v>2762956</v>
      </c>
      <c r="H323" s="74">
        <v>1100</v>
      </c>
      <c r="I323" s="75" t="s">
        <v>742</v>
      </c>
      <c r="J323" s="83" t="s">
        <v>37</v>
      </c>
      <c r="K323" s="84">
        <v>36109</v>
      </c>
      <c r="L323" s="84">
        <v>36299</v>
      </c>
      <c r="M323" s="83">
        <f t="shared" si="21"/>
        <v>1999</v>
      </c>
      <c r="N323" s="83">
        <v>200</v>
      </c>
      <c r="O323" s="85" t="s">
        <v>38</v>
      </c>
      <c r="P323" s="85" t="s">
        <v>39</v>
      </c>
      <c r="Q323" s="86">
        <f t="shared" si="25"/>
        <v>2019</v>
      </c>
      <c r="R323" s="86" t="s">
        <v>40</v>
      </c>
      <c r="S323" s="98">
        <v>2079</v>
      </c>
      <c r="T323" s="98"/>
    </row>
    <row r="324" spans="1:20" ht="12" customHeight="1" x14ac:dyDescent="0.25">
      <c r="A324" s="74">
        <v>313</v>
      </c>
      <c r="B324" s="75">
        <v>22084953</v>
      </c>
      <c r="C324" s="75" t="s">
        <v>369</v>
      </c>
      <c r="D324" s="29" t="s">
        <v>370</v>
      </c>
      <c r="E324" s="30" t="s">
        <v>34</v>
      </c>
      <c r="F324" s="74">
        <v>1020</v>
      </c>
      <c r="G324" s="75">
        <v>2762981</v>
      </c>
      <c r="H324" s="76" t="s">
        <v>371</v>
      </c>
      <c r="I324" s="75" t="s">
        <v>743</v>
      </c>
      <c r="J324" s="83" t="s">
        <v>37</v>
      </c>
      <c r="K324" s="84">
        <v>36357</v>
      </c>
      <c r="L324" s="84">
        <v>36357</v>
      </c>
      <c r="M324" s="83">
        <f t="shared" si="21"/>
        <v>1999</v>
      </c>
      <c r="N324" s="83">
        <v>500</v>
      </c>
      <c r="O324" s="85" t="s">
        <v>38</v>
      </c>
      <c r="P324" s="85" t="s">
        <v>39</v>
      </c>
      <c r="Q324" s="86">
        <f t="shared" si="25"/>
        <v>2019</v>
      </c>
      <c r="R324" s="86" t="s">
        <v>40</v>
      </c>
      <c r="S324" s="98">
        <v>2079</v>
      </c>
      <c r="T324" s="98"/>
    </row>
    <row r="325" spans="1:20" ht="12" customHeight="1" x14ac:dyDescent="0.25">
      <c r="A325" s="74">
        <v>314</v>
      </c>
      <c r="B325" s="75">
        <v>22084948</v>
      </c>
      <c r="C325" s="75" t="s">
        <v>369</v>
      </c>
      <c r="D325" s="29" t="s">
        <v>370</v>
      </c>
      <c r="E325" s="30" t="s">
        <v>34</v>
      </c>
      <c r="F325" s="74">
        <v>1020</v>
      </c>
      <c r="G325" s="75">
        <v>2762981</v>
      </c>
      <c r="H325" s="76" t="s">
        <v>371</v>
      </c>
      <c r="I325" s="75" t="s">
        <v>743</v>
      </c>
      <c r="J325" s="83" t="s">
        <v>37</v>
      </c>
      <c r="K325" s="84">
        <v>36357</v>
      </c>
      <c r="L325" s="84">
        <v>36357</v>
      </c>
      <c r="M325" s="83">
        <f t="shared" si="21"/>
        <v>1999</v>
      </c>
      <c r="N325" s="83">
        <v>500</v>
      </c>
      <c r="O325" s="85" t="s">
        <v>38</v>
      </c>
      <c r="P325" s="85" t="s">
        <v>39</v>
      </c>
      <c r="Q325" s="86">
        <f t="shared" si="25"/>
        <v>2019</v>
      </c>
      <c r="R325" s="86" t="s">
        <v>40</v>
      </c>
      <c r="S325" s="98">
        <v>2079</v>
      </c>
      <c r="T325" s="98"/>
    </row>
    <row r="326" spans="1:20" ht="12" customHeight="1" x14ac:dyDescent="0.25">
      <c r="A326" s="74">
        <v>315</v>
      </c>
      <c r="B326" s="75">
        <v>22061676</v>
      </c>
      <c r="C326" s="75" t="s">
        <v>369</v>
      </c>
      <c r="D326" s="29" t="s">
        <v>370</v>
      </c>
      <c r="E326" s="30" t="s">
        <v>95</v>
      </c>
      <c r="F326" s="74">
        <v>1020</v>
      </c>
      <c r="G326" s="75">
        <v>2714179</v>
      </c>
      <c r="H326" s="74">
        <v>1100</v>
      </c>
      <c r="I326" s="75" t="s">
        <v>601</v>
      </c>
      <c r="J326" s="83" t="s">
        <v>37</v>
      </c>
      <c r="K326" s="84">
        <v>36426</v>
      </c>
      <c r="L326" s="84">
        <v>36525</v>
      </c>
      <c r="M326" s="83">
        <f t="shared" ref="M326:M389" si="26">YEAR(L326)</f>
        <v>1999</v>
      </c>
      <c r="N326" s="83">
        <v>120</v>
      </c>
      <c r="O326" s="85" t="s">
        <v>38</v>
      </c>
      <c r="P326" s="85" t="s">
        <v>39</v>
      </c>
      <c r="Q326" s="86">
        <f t="shared" si="25"/>
        <v>2019</v>
      </c>
      <c r="R326" s="86" t="s">
        <v>40</v>
      </c>
      <c r="S326" s="98">
        <v>2079</v>
      </c>
      <c r="T326" s="98"/>
    </row>
    <row r="327" spans="1:20" ht="12" customHeight="1" x14ac:dyDescent="0.25">
      <c r="A327" s="74">
        <v>316</v>
      </c>
      <c r="B327" s="75">
        <v>22061682</v>
      </c>
      <c r="C327" s="75" t="s">
        <v>369</v>
      </c>
      <c r="D327" s="29" t="s">
        <v>370</v>
      </c>
      <c r="E327" s="30" t="s">
        <v>95</v>
      </c>
      <c r="F327" s="74">
        <v>1020</v>
      </c>
      <c r="G327" s="75">
        <v>2714179</v>
      </c>
      <c r="H327" s="74">
        <v>1100</v>
      </c>
      <c r="I327" s="75" t="s">
        <v>744</v>
      </c>
      <c r="J327" s="83" t="s">
        <v>37</v>
      </c>
      <c r="K327" s="84">
        <v>36320</v>
      </c>
      <c r="L327" s="84">
        <v>36526</v>
      </c>
      <c r="M327" s="83">
        <f t="shared" si="26"/>
        <v>2000</v>
      </c>
      <c r="N327" s="83">
        <v>180</v>
      </c>
      <c r="O327" s="85" t="s">
        <v>38</v>
      </c>
      <c r="P327" s="85" t="s">
        <v>39</v>
      </c>
      <c r="Q327" s="86">
        <f t="shared" si="25"/>
        <v>2020</v>
      </c>
      <c r="R327" s="86" t="s">
        <v>40</v>
      </c>
      <c r="S327" s="98">
        <v>2079</v>
      </c>
      <c r="T327" s="98"/>
    </row>
    <row r="328" spans="1:20" ht="12" customHeight="1" x14ac:dyDescent="0.25">
      <c r="A328" s="74">
        <v>317</v>
      </c>
      <c r="B328" s="75">
        <v>22061683</v>
      </c>
      <c r="C328" s="75" t="s">
        <v>369</v>
      </c>
      <c r="D328" s="29" t="s">
        <v>370</v>
      </c>
      <c r="E328" s="30" t="s">
        <v>95</v>
      </c>
      <c r="F328" s="74">
        <v>1020</v>
      </c>
      <c r="G328" s="75">
        <v>2714179</v>
      </c>
      <c r="H328" s="74">
        <v>1100</v>
      </c>
      <c r="I328" s="75" t="s">
        <v>601</v>
      </c>
      <c r="J328" s="83" t="s">
        <v>37</v>
      </c>
      <c r="K328" s="84">
        <v>36482</v>
      </c>
      <c r="L328" s="84">
        <v>36508</v>
      </c>
      <c r="M328" s="83">
        <f t="shared" si="26"/>
        <v>1999</v>
      </c>
      <c r="N328" s="83">
        <v>76</v>
      </c>
      <c r="O328" s="85" t="s">
        <v>38</v>
      </c>
      <c r="P328" s="85" t="s">
        <v>39</v>
      </c>
      <c r="Q328" s="86">
        <f t="shared" si="25"/>
        <v>2019</v>
      </c>
      <c r="R328" s="86" t="s">
        <v>40</v>
      </c>
      <c r="S328" s="98">
        <v>2079</v>
      </c>
      <c r="T328" s="98"/>
    </row>
    <row r="329" spans="1:20" ht="12" customHeight="1" x14ac:dyDescent="0.25">
      <c r="A329" s="74">
        <v>318</v>
      </c>
      <c r="B329" s="75">
        <v>22052697</v>
      </c>
      <c r="C329" s="75" t="s">
        <v>369</v>
      </c>
      <c r="D329" s="29" t="s">
        <v>373</v>
      </c>
      <c r="E329" s="30" t="s">
        <v>131</v>
      </c>
      <c r="F329" s="74">
        <v>1110</v>
      </c>
      <c r="G329" s="75">
        <v>2713910</v>
      </c>
      <c r="H329" s="76" t="s">
        <v>132</v>
      </c>
      <c r="I329" s="75" t="s">
        <v>133</v>
      </c>
      <c r="J329" s="83" t="s">
        <v>37</v>
      </c>
      <c r="K329" s="84">
        <v>36091</v>
      </c>
      <c r="L329" s="84">
        <v>36434</v>
      </c>
      <c r="M329" s="83">
        <f t="shared" si="26"/>
        <v>1999</v>
      </c>
      <c r="N329" s="83">
        <v>290</v>
      </c>
      <c r="O329" s="85" t="s">
        <v>38</v>
      </c>
      <c r="P329" s="85" t="s">
        <v>39</v>
      </c>
      <c r="Q329" s="86">
        <f>SUM(M329+10)</f>
        <v>2009</v>
      </c>
      <c r="R329" s="86" t="s">
        <v>40</v>
      </c>
      <c r="S329" s="98">
        <v>2079</v>
      </c>
      <c r="T329" s="98"/>
    </row>
    <row r="330" spans="1:20" ht="12" customHeight="1" x14ac:dyDescent="0.25">
      <c r="A330" s="74">
        <v>319</v>
      </c>
      <c r="B330" s="75">
        <v>22052702</v>
      </c>
      <c r="C330" s="75" t="s">
        <v>369</v>
      </c>
      <c r="D330" s="29" t="s">
        <v>373</v>
      </c>
      <c r="E330" s="30" t="s">
        <v>89</v>
      </c>
      <c r="F330" s="74">
        <v>1110</v>
      </c>
      <c r="G330" s="75">
        <v>2713910</v>
      </c>
      <c r="H330" s="74">
        <v>2403</v>
      </c>
      <c r="I330" s="75" t="s">
        <v>439</v>
      </c>
      <c r="J330" s="83" t="s">
        <v>37</v>
      </c>
      <c r="K330" s="84">
        <v>36228</v>
      </c>
      <c r="L330" s="84">
        <v>36322</v>
      </c>
      <c r="M330" s="83">
        <f t="shared" si="26"/>
        <v>1999</v>
      </c>
      <c r="N330" s="83">
        <v>210</v>
      </c>
      <c r="O330" s="85" t="s">
        <v>38</v>
      </c>
      <c r="P330" s="85" t="s">
        <v>39</v>
      </c>
      <c r="Q330" s="86">
        <f>SUM(M330+10)</f>
        <v>2009</v>
      </c>
      <c r="R330" s="86" t="s">
        <v>40</v>
      </c>
      <c r="S330" s="98">
        <v>2079</v>
      </c>
      <c r="T330" s="98"/>
    </row>
    <row r="331" spans="1:20" ht="12" customHeight="1" x14ac:dyDescent="0.25">
      <c r="A331" s="74">
        <v>320</v>
      </c>
      <c r="B331" s="75">
        <v>22052703</v>
      </c>
      <c r="C331" s="75" t="s">
        <v>369</v>
      </c>
      <c r="D331" s="29" t="s">
        <v>373</v>
      </c>
      <c r="E331" s="30" t="s">
        <v>89</v>
      </c>
      <c r="F331" s="74">
        <v>1110</v>
      </c>
      <c r="G331" s="75">
        <v>2713910</v>
      </c>
      <c r="H331" s="74">
        <v>2403</v>
      </c>
      <c r="I331" s="75" t="s">
        <v>745</v>
      </c>
      <c r="J331" s="83" t="s">
        <v>37</v>
      </c>
      <c r="K331" s="84">
        <v>36322</v>
      </c>
      <c r="L331" s="84">
        <v>36543</v>
      </c>
      <c r="M331" s="83">
        <f t="shared" si="26"/>
        <v>2000</v>
      </c>
      <c r="N331" s="83">
        <v>53</v>
      </c>
      <c r="O331" s="85" t="s">
        <v>38</v>
      </c>
      <c r="P331" s="85" t="s">
        <v>39</v>
      </c>
      <c r="Q331" s="86">
        <f>SUM(M331+10)</f>
        <v>2010</v>
      </c>
      <c r="R331" s="86" t="s">
        <v>40</v>
      </c>
      <c r="S331" s="98">
        <v>2079</v>
      </c>
      <c r="T331" s="98"/>
    </row>
    <row r="332" spans="1:20" ht="12" customHeight="1" x14ac:dyDescent="0.25">
      <c r="A332" s="74">
        <v>321</v>
      </c>
      <c r="B332" s="75">
        <v>22052707</v>
      </c>
      <c r="C332" s="75" t="s">
        <v>369</v>
      </c>
      <c r="D332" s="29" t="s">
        <v>373</v>
      </c>
      <c r="E332" s="30" t="s">
        <v>89</v>
      </c>
      <c r="F332" s="74">
        <v>1110</v>
      </c>
      <c r="G332" s="75">
        <v>2713910</v>
      </c>
      <c r="H332" s="74">
        <v>2403</v>
      </c>
      <c r="I332" s="75" t="s">
        <v>745</v>
      </c>
      <c r="J332" s="83" t="s">
        <v>37</v>
      </c>
      <c r="K332" s="84">
        <v>36123</v>
      </c>
      <c r="L332" s="84">
        <v>36411</v>
      </c>
      <c r="M332" s="83">
        <f t="shared" si="26"/>
        <v>1999</v>
      </c>
      <c r="N332" s="83">
        <v>60</v>
      </c>
      <c r="O332" s="85" t="s">
        <v>38</v>
      </c>
      <c r="P332" s="85" t="s">
        <v>39</v>
      </c>
      <c r="Q332" s="86">
        <f>SUM(M332+10)</f>
        <v>2009</v>
      </c>
      <c r="R332" s="86" t="s">
        <v>40</v>
      </c>
      <c r="S332" s="98">
        <v>2079</v>
      </c>
      <c r="T332" s="98"/>
    </row>
    <row r="333" spans="1:20" ht="12" customHeight="1" x14ac:dyDescent="0.25">
      <c r="A333" s="74">
        <v>322</v>
      </c>
      <c r="B333" s="75">
        <v>22049712</v>
      </c>
      <c r="C333" s="75" t="s">
        <v>369</v>
      </c>
      <c r="D333" s="29" t="s">
        <v>370</v>
      </c>
      <c r="E333" s="30" t="s">
        <v>34</v>
      </c>
      <c r="F333" s="74">
        <v>1020</v>
      </c>
      <c r="G333" s="75">
        <v>2713950</v>
      </c>
      <c r="H333" s="76" t="s">
        <v>371</v>
      </c>
      <c r="I333" s="75" t="s">
        <v>746</v>
      </c>
      <c r="J333" s="83" t="s">
        <v>37</v>
      </c>
      <c r="K333" s="84">
        <v>35444</v>
      </c>
      <c r="L333" s="84">
        <v>36377</v>
      </c>
      <c r="M333" s="83">
        <f t="shared" si="26"/>
        <v>1999</v>
      </c>
      <c r="N333" s="83">
        <v>168</v>
      </c>
      <c r="O333" s="85" t="s">
        <v>38</v>
      </c>
      <c r="P333" s="85" t="s">
        <v>39</v>
      </c>
      <c r="Q333" s="86">
        <f>SUM(M333+20)</f>
        <v>2019</v>
      </c>
      <c r="R333" s="86" t="s">
        <v>40</v>
      </c>
      <c r="S333" s="98">
        <v>2079</v>
      </c>
      <c r="T333" s="98"/>
    </row>
    <row r="334" spans="1:20" ht="12" customHeight="1" x14ac:dyDescent="0.25">
      <c r="A334" s="74">
        <v>323</v>
      </c>
      <c r="B334" s="75">
        <v>22049713</v>
      </c>
      <c r="C334" s="75" t="s">
        <v>369</v>
      </c>
      <c r="D334" s="29" t="s">
        <v>370</v>
      </c>
      <c r="E334" s="30" t="s">
        <v>34</v>
      </c>
      <c r="F334" s="74">
        <v>1020</v>
      </c>
      <c r="G334" s="75">
        <v>2713950</v>
      </c>
      <c r="H334" s="76" t="s">
        <v>371</v>
      </c>
      <c r="I334" s="75" t="s">
        <v>496</v>
      </c>
      <c r="J334" s="83" t="s">
        <v>37</v>
      </c>
      <c r="K334" s="84">
        <v>36378</v>
      </c>
      <c r="L334" s="84">
        <v>36446</v>
      </c>
      <c r="M334" s="83">
        <f t="shared" si="26"/>
        <v>1999</v>
      </c>
      <c r="N334" s="83">
        <v>96</v>
      </c>
      <c r="O334" s="85" t="s">
        <v>38</v>
      </c>
      <c r="P334" s="85" t="s">
        <v>39</v>
      </c>
      <c r="Q334" s="86">
        <f>SUM(M334+20)</f>
        <v>2019</v>
      </c>
      <c r="R334" s="86" t="s">
        <v>40</v>
      </c>
      <c r="S334" s="98">
        <v>2079</v>
      </c>
      <c r="T334" s="98"/>
    </row>
    <row r="335" spans="1:20" ht="12" customHeight="1" x14ac:dyDescent="0.25">
      <c r="A335" s="74">
        <v>324</v>
      </c>
      <c r="B335" s="75">
        <v>22084884</v>
      </c>
      <c r="C335" s="75" t="s">
        <v>369</v>
      </c>
      <c r="D335" s="29" t="s">
        <v>584</v>
      </c>
      <c r="E335" s="30" t="s">
        <v>334</v>
      </c>
      <c r="F335" s="74">
        <v>1200</v>
      </c>
      <c r="G335" s="75">
        <v>2762845</v>
      </c>
      <c r="H335" s="76" t="s">
        <v>602</v>
      </c>
      <c r="I335" s="75" t="s">
        <v>698</v>
      </c>
      <c r="J335" s="83" t="s">
        <v>37</v>
      </c>
      <c r="K335" s="84">
        <v>36525</v>
      </c>
      <c r="L335" s="84">
        <v>36525</v>
      </c>
      <c r="M335" s="83">
        <f t="shared" si="26"/>
        <v>1999</v>
      </c>
      <c r="N335" s="83">
        <v>150</v>
      </c>
      <c r="O335" s="85" t="s">
        <v>38</v>
      </c>
      <c r="P335" s="85" t="s">
        <v>39</v>
      </c>
      <c r="Q335" s="86">
        <f t="shared" ref="Q335:Q396" si="27">SUM(M335+10)</f>
        <v>2009</v>
      </c>
      <c r="R335" s="86" t="s">
        <v>40</v>
      </c>
      <c r="S335" s="98">
        <v>2079</v>
      </c>
      <c r="T335" s="98"/>
    </row>
    <row r="336" spans="1:20" ht="12" customHeight="1" x14ac:dyDescent="0.25">
      <c r="A336" s="74">
        <v>325</v>
      </c>
      <c r="B336" s="75" t="s">
        <v>747</v>
      </c>
      <c r="C336" s="75" t="s">
        <v>369</v>
      </c>
      <c r="D336" s="29" t="s">
        <v>370</v>
      </c>
      <c r="E336" s="30" t="s">
        <v>669</v>
      </c>
      <c r="F336" s="74">
        <v>1020</v>
      </c>
      <c r="G336" s="75" t="s">
        <v>1065</v>
      </c>
      <c r="H336" s="74">
        <v>2409</v>
      </c>
      <c r="I336" s="75" t="s">
        <v>748</v>
      </c>
      <c r="J336" s="83" t="s">
        <v>747</v>
      </c>
      <c r="K336" s="84">
        <v>36521</v>
      </c>
      <c r="L336" s="84">
        <v>36521</v>
      </c>
      <c r="M336" s="83">
        <f t="shared" si="26"/>
        <v>1999</v>
      </c>
      <c r="N336" s="83">
        <v>1</v>
      </c>
      <c r="O336" s="85" t="s">
        <v>38</v>
      </c>
      <c r="P336" s="85" t="s">
        <v>39</v>
      </c>
      <c r="Q336" s="86">
        <f t="shared" si="27"/>
        <v>2009</v>
      </c>
      <c r="R336" s="86" t="s">
        <v>40</v>
      </c>
      <c r="S336" s="98">
        <v>2079</v>
      </c>
      <c r="T336" s="98"/>
    </row>
    <row r="337" spans="1:20" ht="12" customHeight="1" x14ac:dyDescent="0.25">
      <c r="A337" s="74">
        <v>326</v>
      </c>
      <c r="B337" s="75" t="s">
        <v>749</v>
      </c>
      <c r="C337" s="75" t="s">
        <v>369</v>
      </c>
      <c r="D337" s="29" t="s">
        <v>370</v>
      </c>
      <c r="E337" s="30" t="s">
        <v>669</v>
      </c>
      <c r="F337" s="74">
        <v>1020</v>
      </c>
      <c r="G337" s="75" t="s">
        <v>1065</v>
      </c>
      <c r="H337" s="74">
        <v>2409</v>
      </c>
      <c r="I337" s="75" t="s">
        <v>750</v>
      </c>
      <c r="J337" s="83" t="s">
        <v>749</v>
      </c>
      <c r="K337" s="84">
        <v>36525</v>
      </c>
      <c r="L337" s="84">
        <v>36525</v>
      </c>
      <c r="M337" s="83">
        <f t="shared" si="26"/>
        <v>1999</v>
      </c>
      <c r="N337" s="83">
        <v>1</v>
      </c>
      <c r="O337" s="85" t="s">
        <v>38</v>
      </c>
      <c r="P337" s="85" t="s">
        <v>39</v>
      </c>
      <c r="Q337" s="86">
        <f t="shared" si="27"/>
        <v>2009</v>
      </c>
      <c r="R337" s="86" t="s">
        <v>40</v>
      </c>
      <c r="S337" s="98">
        <v>2079</v>
      </c>
      <c r="T337" s="98"/>
    </row>
    <row r="338" spans="1:20" ht="12" customHeight="1" x14ac:dyDescent="0.25">
      <c r="A338" s="74">
        <v>327</v>
      </c>
      <c r="B338" s="75" t="s">
        <v>751</v>
      </c>
      <c r="C338" s="75" t="s">
        <v>369</v>
      </c>
      <c r="D338" s="29" t="s">
        <v>370</v>
      </c>
      <c r="E338" s="30" t="s">
        <v>669</v>
      </c>
      <c r="F338" s="74">
        <v>1020</v>
      </c>
      <c r="G338" s="75" t="s">
        <v>1065</v>
      </c>
      <c r="H338" s="74">
        <v>2409</v>
      </c>
      <c r="I338" s="75" t="s">
        <v>752</v>
      </c>
      <c r="J338" s="83" t="s">
        <v>751</v>
      </c>
      <c r="K338" s="84">
        <v>36525</v>
      </c>
      <c r="L338" s="84">
        <v>36525</v>
      </c>
      <c r="M338" s="83">
        <f t="shared" si="26"/>
        <v>1999</v>
      </c>
      <c r="N338" s="83">
        <v>1</v>
      </c>
      <c r="O338" s="85" t="s">
        <v>38</v>
      </c>
      <c r="P338" s="85" t="s">
        <v>39</v>
      </c>
      <c r="Q338" s="86">
        <f t="shared" si="27"/>
        <v>2009</v>
      </c>
      <c r="R338" s="86" t="s">
        <v>40</v>
      </c>
      <c r="S338" s="98">
        <v>2079</v>
      </c>
      <c r="T338" s="98"/>
    </row>
    <row r="339" spans="1:20" ht="12" customHeight="1" x14ac:dyDescent="0.25">
      <c r="A339" s="74">
        <v>328</v>
      </c>
      <c r="B339" s="75" t="s">
        <v>753</v>
      </c>
      <c r="C339" s="75" t="s">
        <v>369</v>
      </c>
      <c r="D339" s="29" t="s">
        <v>370</v>
      </c>
      <c r="E339" s="30" t="s">
        <v>669</v>
      </c>
      <c r="F339" s="74">
        <v>1020</v>
      </c>
      <c r="G339" s="75" t="s">
        <v>1065</v>
      </c>
      <c r="H339" s="74">
        <v>2409</v>
      </c>
      <c r="I339" s="75" t="s">
        <v>754</v>
      </c>
      <c r="J339" s="83" t="s">
        <v>753</v>
      </c>
      <c r="K339" s="84">
        <v>36491</v>
      </c>
      <c r="L339" s="84">
        <v>36491</v>
      </c>
      <c r="M339" s="83">
        <f t="shared" si="26"/>
        <v>1999</v>
      </c>
      <c r="N339" s="83">
        <v>1</v>
      </c>
      <c r="O339" s="85" t="s">
        <v>38</v>
      </c>
      <c r="P339" s="85" t="s">
        <v>39</v>
      </c>
      <c r="Q339" s="86">
        <f t="shared" si="27"/>
        <v>2009</v>
      </c>
      <c r="R339" s="86" t="s">
        <v>40</v>
      </c>
      <c r="S339" s="98">
        <v>2079</v>
      </c>
      <c r="T339" s="98"/>
    </row>
    <row r="340" spans="1:20" ht="12" customHeight="1" x14ac:dyDescent="0.25">
      <c r="A340" s="74">
        <v>329</v>
      </c>
      <c r="B340" s="75" t="s">
        <v>755</v>
      </c>
      <c r="C340" s="75" t="s">
        <v>369</v>
      </c>
      <c r="D340" s="29" t="s">
        <v>370</v>
      </c>
      <c r="E340" s="30" t="s">
        <v>669</v>
      </c>
      <c r="F340" s="74">
        <v>1020</v>
      </c>
      <c r="G340" s="75" t="s">
        <v>1065</v>
      </c>
      <c r="H340" s="74">
        <v>2409</v>
      </c>
      <c r="I340" s="75" t="s">
        <v>756</v>
      </c>
      <c r="J340" s="83" t="s">
        <v>755</v>
      </c>
      <c r="K340" s="84">
        <v>36491</v>
      </c>
      <c r="L340" s="84">
        <v>36491</v>
      </c>
      <c r="M340" s="83">
        <f t="shared" si="26"/>
        <v>1999</v>
      </c>
      <c r="N340" s="83">
        <v>1</v>
      </c>
      <c r="O340" s="85" t="s">
        <v>38</v>
      </c>
      <c r="P340" s="85" t="s">
        <v>39</v>
      </c>
      <c r="Q340" s="86">
        <f t="shared" si="27"/>
        <v>2009</v>
      </c>
      <c r="R340" s="86" t="s">
        <v>40</v>
      </c>
      <c r="S340" s="98">
        <v>2079</v>
      </c>
      <c r="T340" s="98"/>
    </row>
    <row r="341" spans="1:20" ht="12" customHeight="1" x14ac:dyDescent="0.25">
      <c r="A341" s="74">
        <v>330</v>
      </c>
      <c r="B341" s="75" t="s">
        <v>757</v>
      </c>
      <c r="C341" s="75" t="s">
        <v>369</v>
      </c>
      <c r="D341" s="29" t="s">
        <v>370</v>
      </c>
      <c r="E341" s="30" t="s">
        <v>669</v>
      </c>
      <c r="F341" s="74">
        <v>1020</v>
      </c>
      <c r="G341" s="75" t="s">
        <v>1065</v>
      </c>
      <c r="H341" s="74">
        <v>2409</v>
      </c>
      <c r="I341" s="75" t="s">
        <v>758</v>
      </c>
      <c r="J341" s="83" t="s">
        <v>757</v>
      </c>
      <c r="K341" s="84">
        <v>36492</v>
      </c>
      <c r="L341" s="84">
        <v>36492</v>
      </c>
      <c r="M341" s="83">
        <f t="shared" si="26"/>
        <v>1999</v>
      </c>
      <c r="N341" s="83">
        <v>1</v>
      </c>
      <c r="O341" s="85" t="s">
        <v>38</v>
      </c>
      <c r="P341" s="85" t="s">
        <v>39</v>
      </c>
      <c r="Q341" s="86">
        <f t="shared" si="27"/>
        <v>2009</v>
      </c>
      <c r="R341" s="86" t="s">
        <v>40</v>
      </c>
      <c r="S341" s="98">
        <v>2079</v>
      </c>
      <c r="T341" s="98"/>
    </row>
    <row r="342" spans="1:20" ht="12" customHeight="1" x14ac:dyDescent="0.25">
      <c r="A342" s="74">
        <v>331</v>
      </c>
      <c r="B342" s="75" t="s">
        <v>759</v>
      </c>
      <c r="C342" s="75" t="s">
        <v>369</v>
      </c>
      <c r="D342" s="29" t="s">
        <v>370</v>
      </c>
      <c r="E342" s="30" t="s">
        <v>669</v>
      </c>
      <c r="F342" s="74">
        <v>1020</v>
      </c>
      <c r="G342" s="75" t="s">
        <v>1065</v>
      </c>
      <c r="H342" s="74">
        <v>2409</v>
      </c>
      <c r="I342" s="75" t="s">
        <v>760</v>
      </c>
      <c r="J342" s="83" t="s">
        <v>759</v>
      </c>
      <c r="K342" s="84">
        <v>36523</v>
      </c>
      <c r="L342" s="84">
        <v>36523</v>
      </c>
      <c r="M342" s="83">
        <f t="shared" si="26"/>
        <v>1999</v>
      </c>
      <c r="N342" s="83">
        <v>1</v>
      </c>
      <c r="O342" s="85" t="s">
        <v>38</v>
      </c>
      <c r="P342" s="85" t="s">
        <v>39</v>
      </c>
      <c r="Q342" s="86">
        <f t="shared" si="27"/>
        <v>2009</v>
      </c>
      <c r="R342" s="86" t="s">
        <v>40</v>
      </c>
      <c r="S342" s="98">
        <v>2079</v>
      </c>
      <c r="T342" s="98"/>
    </row>
    <row r="343" spans="1:20" ht="12" customHeight="1" x14ac:dyDescent="0.25">
      <c r="A343" s="74">
        <v>332</v>
      </c>
      <c r="B343" s="75" t="s">
        <v>761</v>
      </c>
      <c r="C343" s="75" t="s">
        <v>369</v>
      </c>
      <c r="D343" s="29" t="s">
        <v>370</v>
      </c>
      <c r="E343" s="30" t="s">
        <v>669</v>
      </c>
      <c r="F343" s="74">
        <v>1020</v>
      </c>
      <c r="G343" s="75" t="s">
        <v>1065</v>
      </c>
      <c r="H343" s="74">
        <v>2409</v>
      </c>
      <c r="I343" s="75" t="s">
        <v>762</v>
      </c>
      <c r="J343" s="83" t="s">
        <v>761</v>
      </c>
      <c r="K343" s="84">
        <v>36522</v>
      </c>
      <c r="L343" s="84">
        <v>36522</v>
      </c>
      <c r="M343" s="83">
        <f t="shared" si="26"/>
        <v>1999</v>
      </c>
      <c r="N343" s="83">
        <v>1</v>
      </c>
      <c r="O343" s="85" t="s">
        <v>38</v>
      </c>
      <c r="P343" s="85" t="s">
        <v>39</v>
      </c>
      <c r="Q343" s="86">
        <f t="shared" si="27"/>
        <v>2009</v>
      </c>
      <c r="R343" s="86" t="s">
        <v>40</v>
      </c>
      <c r="S343" s="98">
        <v>2079</v>
      </c>
      <c r="T343" s="98"/>
    </row>
    <row r="344" spans="1:20" ht="12" customHeight="1" x14ac:dyDescent="0.25">
      <c r="A344" s="74">
        <v>333</v>
      </c>
      <c r="B344" s="75" t="s">
        <v>763</v>
      </c>
      <c r="C344" s="75" t="s">
        <v>369</v>
      </c>
      <c r="D344" s="29" t="s">
        <v>370</v>
      </c>
      <c r="E344" s="30" t="s">
        <v>669</v>
      </c>
      <c r="F344" s="74">
        <v>1020</v>
      </c>
      <c r="G344" s="75" t="s">
        <v>1065</v>
      </c>
      <c r="H344" s="74">
        <v>2409</v>
      </c>
      <c r="I344" s="75" t="s">
        <v>764</v>
      </c>
      <c r="J344" s="83" t="s">
        <v>763</v>
      </c>
      <c r="K344" s="84">
        <v>36524</v>
      </c>
      <c r="L344" s="84">
        <v>36524</v>
      </c>
      <c r="M344" s="83">
        <f t="shared" si="26"/>
        <v>1999</v>
      </c>
      <c r="N344" s="83">
        <v>1</v>
      </c>
      <c r="O344" s="85" t="s">
        <v>38</v>
      </c>
      <c r="P344" s="85" t="s">
        <v>39</v>
      </c>
      <c r="Q344" s="86">
        <f t="shared" si="27"/>
        <v>2009</v>
      </c>
      <c r="R344" s="86" t="s">
        <v>40</v>
      </c>
      <c r="S344" s="98">
        <v>2079</v>
      </c>
      <c r="T344" s="98"/>
    </row>
    <row r="345" spans="1:20" ht="12" customHeight="1" x14ac:dyDescent="0.25">
      <c r="A345" s="74">
        <v>334</v>
      </c>
      <c r="B345" s="75" t="s">
        <v>765</v>
      </c>
      <c r="C345" s="75" t="s">
        <v>369</v>
      </c>
      <c r="D345" s="29" t="s">
        <v>370</v>
      </c>
      <c r="E345" s="30" t="s">
        <v>669</v>
      </c>
      <c r="F345" s="74">
        <v>1020</v>
      </c>
      <c r="G345" s="75" t="s">
        <v>1065</v>
      </c>
      <c r="H345" s="74">
        <v>2409</v>
      </c>
      <c r="I345" s="75" t="s">
        <v>766</v>
      </c>
      <c r="J345" s="83" t="s">
        <v>765</v>
      </c>
      <c r="K345" s="84">
        <v>36524</v>
      </c>
      <c r="L345" s="84">
        <v>36524</v>
      </c>
      <c r="M345" s="83">
        <f t="shared" si="26"/>
        <v>1999</v>
      </c>
      <c r="N345" s="83">
        <v>1</v>
      </c>
      <c r="O345" s="85" t="s">
        <v>38</v>
      </c>
      <c r="P345" s="85" t="s">
        <v>39</v>
      </c>
      <c r="Q345" s="86">
        <f t="shared" si="27"/>
        <v>2009</v>
      </c>
      <c r="R345" s="86" t="s">
        <v>40</v>
      </c>
      <c r="S345" s="98">
        <v>2079</v>
      </c>
      <c r="T345" s="98"/>
    </row>
    <row r="346" spans="1:20" ht="12" customHeight="1" x14ac:dyDescent="0.25">
      <c r="A346" s="74">
        <v>335</v>
      </c>
      <c r="B346" s="75" t="s">
        <v>767</v>
      </c>
      <c r="C346" s="75" t="s">
        <v>369</v>
      </c>
      <c r="D346" s="29" t="s">
        <v>370</v>
      </c>
      <c r="E346" s="30" t="s">
        <v>669</v>
      </c>
      <c r="F346" s="74">
        <v>1020</v>
      </c>
      <c r="G346" s="75" t="s">
        <v>1065</v>
      </c>
      <c r="H346" s="74">
        <v>2409</v>
      </c>
      <c r="I346" s="75" t="s">
        <v>768</v>
      </c>
      <c r="J346" s="83" t="s">
        <v>767</v>
      </c>
      <c r="K346" s="84">
        <v>36524</v>
      </c>
      <c r="L346" s="84">
        <v>36524</v>
      </c>
      <c r="M346" s="83">
        <f t="shared" si="26"/>
        <v>1999</v>
      </c>
      <c r="N346" s="83">
        <v>1</v>
      </c>
      <c r="O346" s="85" t="s">
        <v>38</v>
      </c>
      <c r="P346" s="85" t="s">
        <v>39</v>
      </c>
      <c r="Q346" s="86">
        <f t="shared" si="27"/>
        <v>2009</v>
      </c>
      <c r="R346" s="86" t="s">
        <v>40</v>
      </c>
      <c r="S346" s="98">
        <v>2079</v>
      </c>
      <c r="T346" s="98"/>
    </row>
    <row r="347" spans="1:20" ht="12" customHeight="1" x14ac:dyDescent="0.25">
      <c r="A347" s="74">
        <v>336</v>
      </c>
      <c r="B347" s="75" t="s">
        <v>769</v>
      </c>
      <c r="C347" s="75" t="s">
        <v>369</v>
      </c>
      <c r="D347" s="29" t="s">
        <v>370</v>
      </c>
      <c r="E347" s="30" t="s">
        <v>669</v>
      </c>
      <c r="F347" s="74">
        <v>1020</v>
      </c>
      <c r="G347" s="75" t="s">
        <v>1065</v>
      </c>
      <c r="H347" s="74">
        <v>2409</v>
      </c>
      <c r="I347" s="75" t="s">
        <v>770</v>
      </c>
      <c r="J347" s="83" t="s">
        <v>769</v>
      </c>
      <c r="K347" s="84">
        <v>36524</v>
      </c>
      <c r="L347" s="84">
        <v>36524</v>
      </c>
      <c r="M347" s="83">
        <f t="shared" si="26"/>
        <v>1999</v>
      </c>
      <c r="N347" s="83">
        <v>1</v>
      </c>
      <c r="O347" s="85" t="s">
        <v>38</v>
      </c>
      <c r="P347" s="85" t="s">
        <v>39</v>
      </c>
      <c r="Q347" s="86">
        <f t="shared" si="27"/>
        <v>2009</v>
      </c>
      <c r="R347" s="86" t="s">
        <v>40</v>
      </c>
      <c r="S347" s="98">
        <v>2079</v>
      </c>
      <c r="T347" s="98"/>
    </row>
    <row r="348" spans="1:20" ht="12" customHeight="1" x14ac:dyDescent="0.25">
      <c r="A348" s="74">
        <v>337</v>
      </c>
      <c r="B348" s="75" t="s">
        <v>771</v>
      </c>
      <c r="C348" s="75" t="s">
        <v>369</v>
      </c>
      <c r="D348" s="29" t="s">
        <v>370</v>
      </c>
      <c r="E348" s="30" t="s">
        <v>669</v>
      </c>
      <c r="F348" s="74">
        <v>1020</v>
      </c>
      <c r="G348" s="75" t="s">
        <v>1065</v>
      </c>
      <c r="H348" s="74">
        <v>2409</v>
      </c>
      <c r="I348" s="75" t="s">
        <v>772</v>
      </c>
      <c r="J348" s="83" t="s">
        <v>771</v>
      </c>
      <c r="K348" s="84">
        <v>36266</v>
      </c>
      <c r="L348" s="84">
        <v>36356</v>
      </c>
      <c r="M348" s="83">
        <f t="shared" si="26"/>
        <v>1999</v>
      </c>
      <c r="N348" s="83">
        <v>1</v>
      </c>
      <c r="O348" s="85" t="s">
        <v>38</v>
      </c>
      <c r="P348" s="85" t="s">
        <v>39</v>
      </c>
      <c r="Q348" s="86">
        <f t="shared" si="27"/>
        <v>2009</v>
      </c>
      <c r="R348" s="86" t="s">
        <v>40</v>
      </c>
      <c r="S348" s="98">
        <v>2079</v>
      </c>
      <c r="T348" s="98"/>
    </row>
    <row r="349" spans="1:20" ht="12" customHeight="1" x14ac:dyDescent="0.25">
      <c r="A349" s="74">
        <v>338</v>
      </c>
      <c r="B349" s="75" t="s">
        <v>773</v>
      </c>
      <c r="C349" s="75" t="s">
        <v>369</v>
      </c>
      <c r="D349" s="29" t="s">
        <v>370</v>
      </c>
      <c r="E349" s="30" t="s">
        <v>669</v>
      </c>
      <c r="F349" s="74">
        <v>1020</v>
      </c>
      <c r="G349" s="75" t="s">
        <v>1065</v>
      </c>
      <c r="H349" s="74">
        <v>2409</v>
      </c>
      <c r="I349" s="75" t="s">
        <v>774</v>
      </c>
      <c r="J349" s="83" t="s">
        <v>773</v>
      </c>
      <c r="K349" s="84">
        <v>36362</v>
      </c>
      <c r="L349" s="84">
        <v>36362</v>
      </c>
      <c r="M349" s="83">
        <f t="shared" si="26"/>
        <v>1999</v>
      </c>
      <c r="N349" s="83">
        <v>1</v>
      </c>
      <c r="O349" s="85" t="s">
        <v>38</v>
      </c>
      <c r="P349" s="85" t="s">
        <v>39</v>
      </c>
      <c r="Q349" s="86">
        <f t="shared" si="27"/>
        <v>2009</v>
      </c>
      <c r="R349" s="86" t="s">
        <v>40</v>
      </c>
      <c r="S349" s="98">
        <v>2079</v>
      </c>
      <c r="T349" s="98"/>
    </row>
    <row r="350" spans="1:20" ht="12" customHeight="1" x14ac:dyDescent="0.25">
      <c r="A350" s="74">
        <v>339</v>
      </c>
      <c r="B350" s="75" t="s">
        <v>775</v>
      </c>
      <c r="C350" s="75" t="s">
        <v>369</v>
      </c>
      <c r="D350" s="29" t="s">
        <v>370</v>
      </c>
      <c r="E350" s="30" t="s">
        <v>669</v>
      </c>
      <c r="F350" s="74">
        <v>1020</v>
      </c>
      <c r="G350" s="75" t="s">
        <v>1065</v>
      </c>
      <c r="H350" s="74">
        <v>2409</v>
      </c>
      <c r="I350" s="75" t="s">
        <v>776</v>
      </c>
      <c r="J350" s="83" t="s">
        <v>775</v>
      </c>
      <c r="K350" s="84">
        <v>36357</v>
      </c>
      <c r="L350" s="84">
        <v>36360</v>
      </c>
      <c r="M350" s="83">
        <f t="shared" si="26"/>
        <v>1999</v>
      </c>
      <c r="N350" s="83">
        <v>1</v>
      </c>
      <c r="O350" s="85" t="s">
        <v>38</v>
      </c>
      <c r="P350" s="85" t="s">
        <v>39</v>
      </c>
      <c r="Q350" s="86">
        <f t="shared" si="27"/>
        <v>2009</v>
      </c>
      <c r="R350" s="86" t="s">
        <v>40</v>
      </c>
      <c r="S350" s="98">
        <v>2079</v>
      </c>
      <c r="T350" s="98"/>
    </row>
    <row r="351" spans="1:20" ht="12" customHeight="1" x14ac:dyDescent="0.25">
      <c r="A351" s="74">
        <v>340</v>
      </c>
      <c r="B351" s="75" t="s">
        <v>777</v>
      </c>
      <c r="C351" s="75" t="s">
        <v>369</v>
      </c>
      <c r="D351" s="29" t="s">
        <v>370</v>
      </c>
      <c r="E351" s="30" t="s">
        <v>669</v>
      </c>
      <c r="F351" s="74">
        <v>1020</v>
      </c>
      <c r="G351" s="75" t="s">
        <v>1065</v>
      </c>
      <c r="H351" s="74">
        <v>2409</v>
      </c>
      <c r="I351" s="75" t="s">
        <v>778</v>
      </c>
      <c r="J351" s="83" t="s">
        <v>777</v>
      </c>
      <c r="K351" s="84">
        <v>36424</v>
      </c>
      <c r="L351" s="84">
        <v>36424</v>
      </c>
      <c r="M351" s="83">
        <f t="shared" si="26"/>
        <v>1999</v>
      </c>
      <c r="N351" s="83">
        <v>1</v>
      </c>
      <c r="O351" s="85" t="s">
        <v>38</v>
      </c>
      <c r="P351" s="85" t="s">
        <v>39</v>
      </c>
      <c r="Q351" s="86">
        <f t="shared" si="27"/>
        <v>2009</v>
      </c>
      <c r="R351" s="86" t="s">
        <v>40</v>
      </c>
      <c r="S351" s="98">
        <v>2079</v>
      </c>
      <c r="T351" s="98"/>
    </row>
    <row r="352" spans="1:20" ht="12" customHeight="1" x14ac:dyDescent="0.25">
      <c r="A352" s="74">
        <v>341</v>
      </c>
      <c r="B352" s="75" t="s">
        <v>779</v>
      </c>
      <c r="C352" s="75" t="s">
        <v>369</v>
      </c>
      <c r="D352" s="29" t="s">
        <v>370</v>
      </c>
      <c r="E352" s="30" t="s">
        <v>669</v>
      </c>
      <c r="F352" s="74">
        <v>1020</v>
      </c>
      <c r="G352" s="75" t="s">
        <v>1065</v>
      </c>
      <c r="H352" s="74">
        <v>2409</v>
      </c>
      <c r="I352" s="75" t="s">
        <v>780</v>
      </c>
      <c r="J352" s="83" t="s">
        <v>779</v>
      </c>
      <c r="K352" s="84">
        <v>401766</v>
      </c>
      <c r="L352" s="84">
        <v>36523</v>
      </c>
      <c r="M352" s="83">
        <f t="shared" si="26"/>
        <v>1999</v>
      </c>
      <c r="N352" s="83">
        <v>1</v>
      </c>
      <c r="O352" s="85" t="s">
        <v>38</v>
      </c>
      <c r="P352" s="85" t="s">
        <v>39</v>
      </c>
      <c r="Q352" s="86">
        <f t="shared" si="27"/>
        <v>2009</v>
      </c>
      <c r="R352" s="86" t="s">
        <v>40</v>
      </c>
      <c r="S352" s="98">
        <v>2079</v>
      </c>
      <c r="T352" s="98"/>
    </row>
    <row r="353" spans="1:20" ht="12" customHeight="1" x14ac:dyDescent="0.25">
      <c r="A353" s="74">
        <v>342</v>
      </c>
      <c r="B353" s="75" t="s">
        <v>781</v>
      </c>
      <c r="C353" s="75" t="s">
        <v>369</v>
      </c>
      <c r="D353" s="29" t="s">
        <v>370</v>
      </c>
      <c r="E353" s="30" t="s">
        <v>669</v>
      </c>
      <c r="F353" s="74">
        <v>1020</v>
      </c>
      <c r="G353" s="75" t="s">
        <v>1274</v>
      </c>
      <c r="H353" s="74">
        <v>2409</v>
      </c>
      <c r="I353" s="75" t="s">
        <v>782</v>
      </c>
      <c r="J353" s="83" t="s">
        <v>781</v>
      </c>
      <c r="K353" s="84">
        <v>36490</v>
      </c>
      <c r="L353" s="84">
        <v>36490</v>
      </c>
      <c r="M353" s="83">
        <f t="shared" si="26"/>
        <v>1999</v>
      </c>
      <c r="N353" s="83">
        <v>1</v>
      </c>
      <c r="O353" s="85" t="s">
        <v>38</v>
      </c>
      <c r="P353" s="85" t="s">
        <v>39</v>
      </c>
      <c r="Q353" s="86">
        <f t="shared" si="27"/>
        <v>2009</v>
      </c>
      <c r="R353" s="86" t="s">
        <v>40</v>
      </c>
      <c r="S353" s="98">
        <v>2079</v>
      </c>
      <c r="T353" s="98"/>
    </row>
    <row r="354" spans="1:20" ht="12" customHeight="1" x14ac:dyDescent="0.25">
      <c r="A354" s="74">
        <v>343</v>
      </c>
      <c r="B354" s="75" t="s">
        <v>783</v>
      </c>
      <c r="C354" s="75" t="s">
        <v>369</v>
      </c>
      <c r="D354" s="29" t="s">
        <v>370</v>
      </c>
      <c r="E354" s="30" t="s">
        <v>669</v>
      </c>
      <c r="F354" s="74">
        <v>1020</v>
      </c>
      <c r="G354" s="75" t="s">
        <v>1274</v>
      </c>
      <c r="H354" s="74">
        <v>2409</v>
      </c>
      <c r="I354" s="75" t="s">
        <v>784</v>
      </c>
      <c r="J354" s="83" t="s">
        <v>783</v>
      </c>
      <c r="K354" s="84">
        <v>36341</v>
      </c>
      <c r="L354" s="84">
        <v>36341</v>
      </c>
      <c r="M354" s="83">
        <f t="shared" si="26"/>
        <v>1999</v>
      </c>
      <c r="N354" s="83">
        <v>1</v>
      </c>
      <c r="O354" s="85" t="s">
        <v>38</v>
      </c>
      <c r="P354" s="85" t="s">
        <v>39</v>
      </c>
      <c r="Q354" s="86">
        <f t="shared" si="27"/>
        <v>2009</v>
      </c>
      <c r="R354" s="86" t="s">
        <v>40</v>
      </c>
      <c r="S354" s="98">
        <v>2079</v>
      </c>
      <c r="T354" s="98"/>
    </row>
    <row r="355" spans="1:20" ht="12" customHeight="1" x14ac:dyDescent="0.25">
      <c r="A355" s="74">
        <v>344</v>
      </c>
      <c r="B355" s="75" t="s">
        <v>785</v>
      </c>
      <c r="C355" s="75" t="s">
        <v>369</v>
      </c>
      <c r="D355" s="29" t="s">
        <v>370</v>
      </c>
      <c r="E355" s="30" t="s">
        <v>669</v>
      </c>
      <c r="F355" s="74">
        <v>1020</v>
      </c>
      <c r="G355" s="75" t="s">
        <v>1274</v>
      </c>
      <c r="H355" s="74">
        <v>2409</v>
      </c>
      <c r="I355" s="75" t="s">
        <v>786</v>
      </c>
      <c r="J355" s="83" t="s">
        <v>785</v>
      </c>
      <c r="K355" s="84">
        <v>36531</v>
      </c>
      <c r="L355" s="84">
        <v>36531</v>
      </c>
      <c r="M355" s="83">
        <f t="shared" si="26"/>
        <v>2000</v>
      </c>
      <c r="N355" s="83">
        <v>1</v>
      </c>
      <c r="O355" s="85" t="s">
        <v>38</v>
      </c>
      <c r="P355" s="85" t="s">
        <v>39</v>
      </c>
      <c r="Q355" s="86">
        <f t="shared" si="27"/>
        <v>2010</v>
      </c>
      <c r="R355" s="86" t="s">
        <v>40</v>
      </c>
      <c r="S355" s="98">
        <v>2079</v>
      </c>
      <c r="T355" s="98"/>
    </row>
    <row r="356" spans="1:20" ht="12" customHeight="1" x14ac:dyDescent="0.25">
      <c r="A356" s="74">
        <v>345</v>
      </c>
      <c r="B356" s="75" t="s">
        <v>787</v>
      </c>
      <c r="C356" s="75" t="s">
        <v>369</v>
      </c>
      <c r="D356" s="29" t="s">
        <v>370</v>
      </c>
      <c r="E356" s="30" t="s">
        <v>669</v>
      </c>
      <c r="F356" s="74">
        <v>1020</v>
      </c>
      <c r="G356" s="75" t="s">
        <v>1274</v>
      </c>
      <c r="H356" s="74">
        <v>2409</v>
      </c>
      <c r="I356" s="75" t="s">
        <v>788</v>
      </c>
      <c r="J356" s="83" t="s">
        <v>787</v>
      </c>
      <c r="K356" s="84">
        <v>36266</v>
      </c>
      <c r="L356" s="84">
        <v>36341</v>
      </c>
      <c r="M356" s="83">
        <f t="shared" si="26"/>
        <v>1999</v>
      </c>
      <c r="N356" s="83">
        <v>1</v>
      </c>
      <c r="O356" s="85" t="s">
        <v>38</v>
      </c>
      <c r="P356" s="85" t="s">
        <v>39</v>
      </c>
      <c r="Q356" s="86">
        <f t="shared" si="27"/>
        <v>2009</v>
      </c>
      <c r="R356" s="86" t="s">
        <v>40</v>
      </c>
      <c r="S356" s="98">
        <v>2079</v>
      </c>
      <c r="T356" s="98"/>
    </row>
    <row r="357" spans="1:20" ht="12" customHeight="1" x14ac:dyDescent="0.25">
      <c r="A357" s="74">
        <v>346</v>
      </c>
      <c r="B357" s="75" t="s">
        <v>789</v>
      </c>
      <c r="C357" s="75" t="s">
        <v>369</v>
      </c>
      <c r="D357" s="29" t="s">
        <v>370</v>
      </c>
      <c r="E357" s="30" t="s">
        <v>669</v>
      </c>
      <c r="F357" s="74">
        <v>1020</v>
      </c>
      <c r="G357" s="75" t="s">
        <v>1274</v>
      </c>
      <c r="H357" s="74">
        <v>2409</v>
      </c>
      <c r="I357" s="75" t="s">
        <v>790</v>
      </c>
      <c r="J357" s="83" t="s">
        <v>789</v>
      </c>
      <c r="K357" s="84">
        <v>36435</v>
      </c>
      <c r="L357" s="84">
        <v>36435</v>
      </c>
      <c r="M357" s="83">
        <f t="shared" si="26"/>
        <v>1999</v>
      </c>
      <c r="N357" s="83">
        <v>1</v>
      </c>
      <c r="O357" s="85" t="s">
        <v>38</v>
      </c>
      <c r="P357" s="85" t="s">
        <v>39</v>
      </c>
      <c r="Q357" s="86">
        <f t="shared" si="27"/>
        <v>2009</v>
      </c>
      <c r="R357" s="86" t="s">
        <v>40</v>
      </c>
      <c r="S357" s="98">
        <v>2079</v>
      </c>
      <c r="T357" s="98"/>
    </row>
    <row r="358" spans="1:20" ht="12" customHeight="1" x14ac:dyDescent="0.25">
      <c r="A358" s="74">
        <v>347</v>
      </c>
      <c r="B358" s="75" t="s">
        <v>791</v>
      </c>
      <c r="C358" s="75" t="s">
        <v>369</v>
      </c>
      <c r="D358" s="29" t="s">
        <v>370</v>
      </c>
      <c r="E358" s="30" t="s">
        <v>669</v>
      </c>
      <c r="F358" s="74">
        <v>1020</v>
      </c>
      <c r="G358" s="75" t="s">
        <v>1274</v>
      </c>
      <c r="H358" s="74">
        <v>2409</v>
      </c>
      <c r="I358" s="75" t="s">
        <v>792</v>
      </c>
      <c r="J358" s="83" t="s">
        <v>791</v>
      </c>
      <c r="K358" s="84">
        <v>36463</v>
      </c>
      <c r="L358" s="84">
        <v>36463</v>
      </c>
      <c r="M358" s="83">
        <f t="shared" si="26"/>
        <v>1999</v>
      </c>
      <c r="N358" s="83">
        <v>1</v>
      </c>
      <c r="O358" s="85" t="s">
        <v>38</v>
      </c>
      <c r="P358" s="85" t="s">
        <v>39</v>
      </c>
      <c r="Q358" s="86">
        <f t="shared" si="27"/>
        <v>2009</v>
      </c>
      <c r="R358" s="86" t="s">
        <v>40</v>
      </c>
      <c r="S358" s="98">
        <v>2079</v>
      </c>
      <c r="T358" s="98"/>
    </row>
    <row r="359" spans="1:20" ht="12" customHeight="1" x14ac:dyDescent="0.25">
      <c r="A359" s="74">
        <v>348</v>
      </c>
      <c r="B359" s="75" t="s">
        <v>793</v>
      </c>
      <c r="C359" s="75" t="s">
        <v>369</v>
      </c>
      <c r="D359" s="29" t="s">
        <v>370</v>
      </c>
      <c r="E359" s="30" t="s">
        <v>669</v>
      </c>
      <c r="F359" s="74">
        <v>1020</v>
      </c>
      <c r="G359" s="75" t="s">
        <v>1274</v>
      </c>
      <c r="H359" s="74">
        <v>2409</v>
      </c>
      <c r="I359" s="75" t="s">
        <v>794</v>
      </c>
      <c r="J359" s="83" t="s">
        <v>793</v>
      </c>
      <c r="K359" s="84">
        <v>36436</v>
      </c>
      <c r="L359" s="84">
        <v>36436</v>
      </c>
      <c r="M359" s="83">
        <f t="shared" si="26"/>
        <v>1999</v>
      </c>
      <c r="N359" s="83">
        <v>1</v>
      </c>
      <c r="O359" s="85" t="s">
        <v>38</v>
      </c>
      <c r="P359" s="85" t="s">
        <v>39</v>
      </c>
      <c r="Q359" s="86">
        <f t="shared" si="27"/>
        <v>2009</v>
      </c>
      <c r="R359" s="86" t="s">
        <v>40</v>
      </c>
      <c r="S359" s="98">
        <v>2079</v>
      </c>
      <c r="T359" s="98"/>
    </row>
    <row r="360" spans="1:20" ht="12" customHeight="1" x14ac:dyDescent="0.25">
      <c r="A360" s="74">
        <v>349</v>
      </c>
      <c r="B360" s="75" t="s">
        <v>795</v>
      </c>
      <c r="C360" s="75" t="s">
        <v>369</v>
      </c>
      <c r="D360" s="29" t="s">
        <v>370</v>
      </c>
      <c r="E360" s="30" t="s">
        <v>669</v>
      </c>
      <c r="F360" s="74">
        <v>1020</v>
      </c>
      <c r="G360" s="75" t="s">
        <v>1274</v>
      </c>
      <c r="H360" s="74">
        <v>2409</v>
      </c>
      <c r="I360" s="75" t="s">
        <v>796</v>
      </c>
      <c r="J360" s="83" t="s">
        <v>795</v>
      </c>
      <c r="K360" s="84">
        <v>36435</v>
      </c>
      <c r="L360" s="84">
        <v>36435</v>
      </c>
      <c r="M360" s="83">
        <f t="shared" si="26"/>
        <v>1999</v>
      </c>
      <c r="N360" s="83">
        <v>1</v>
      </c>
      <c r="O360" s="85" t="s">
        <v>38</v>
      </c>
      <c r="P360" s="85" t="s">
        <v>39</v>
      </c>
      <c r="Q360" s="86">
        <f t="shared" si="27"/>
        <v>2009</v>
      </c>
      <c r="R360" s="86" t="s">
        <v>40</v>
      </c>
      <c r="S360" s="98">
        <v>2079</v>
      </c>
      <c r="T360" s="98"/>
    </row>
    <row r="361" spans="1:20" ht="12" customHeight="1" x14ac:dyDescent="0.25">
      <c r="A361" s="74">
        <v>350</v>
      </c>
      <c r="B361" s="75" t="s">
        <v>797</v>
      </c>
      <c r="C361" s="75" t="s">
        <v>369</v>
      </c>
      <c r="D361" s="29" t="s">
        <v>370</v>
      </c>
      <c r="E361" s="30" t="s">
        <v>669</v>
      </c>
      <c r="F361" s="74">
        <v>1020</v>
      </c>
      <c r="G361" s="75" t="s">
        <v>1274</v>
      </c>
      <c r="H361" s="74">
        <v>2409</v>
      </c>
      <c r="I361" s="75" t="s">
        <v>798</v>
      </c>
      <c r="J361" s="83" t="s">
        <v>797</v>
      </c>
      <c r="K361" s="84">
        <v>36506</v>
      </c>
      <c r="L361" s="84">
        <v>36510</v>
      </c>
      <c r="M361" s="83">
        <f t="shared" si="26"/>
        <v>1999</v>
      </c>
      <c r="N361" s="83">
        <v>1</v>
      </c>
      <c r="O361" s="85" t="s">
        <v>38</v>
      </c>
      <c r="P361" s="85" t="s">
        <v>39</v>
      </c>
      <c r="Q361" s="86">
        <f t="shared" si="27"/>
        <v>2009</v>
      </c>
      <c r="R361" s="86" t="s">
        <v>40</v>
      </c>
      <c r="S361" s="98">
        <v>2079</v>
      </c>
      <c r="T361" s="98"/>
    </row>
    <row r="362" spans="1:20" ht="12" customHeight="1" x14ac:dyDescent="0.25">
      <c r="A362" s="74">
        <v>351</v>
      </c>
      <c r="B362" s="75" t="s">
        <v>799</v>
      </c>
      <c r="C362" s="75" t="s">
        <v>369</v>
      </c>
      <c r="D362" s="29" t="s">
        <v>370</v>
      </c>
      <c r="E362" s="30" t="s">
        <v>669</v>
      </c>
      <c r="F362" s="74">
        <v>1020</v>
      </c>
      <c r="G362" s="75" t="s">
        <v>1274</v>
      </c>
      <c r="H362" s="74">
        <v>2409</v>
      </c>
      <c r="I362" s="75" t="s">
        <v>800</v>
      </c>
      <c r="J362" s="83" t="s">
        <v>799</v>
      </c>
      <c r="K362" s="84">
        <v>36430</v>
      </c>
      <c r="L362" s="84">
        <v>36430</v>
      </c>
      <c r="M362" s="83">
        <f t="shared" si="26"/>
        <v>1999</v>
      </c>
      <c r="N362" s="83">
        <v>1</v>
      </c>
      <c r="O362" s="85" t="s">
        <v>38</v>
      </c>
      <c r="P362" s="85" t="s">
        <v>39</v>
      </c>
      <c r="Q362" s="86">
        <f t="shared" si="27"/>
        <v>2009</v>
      </c>
      <c r="R362" s="86" t="s">
        <v>40</v>
      </c>
      <c r="S362" s="98">
        <v>2079</v>
      </c>
      <c r="T362" s="98"/>
    </row>
    <row r="363" spans="1:20" ht="12" customHeight="1" x14ac:dyDescent="0.25">
      <c r="A363" s="74">
        <v>352</v>
      </c>
      <c r="B363" s="75" t="s">
        <v>801</v>
      </c>
      <c r="C363" s="75" t="s">
        <v>369</v>
      </c>
      <c r="D363" s="29" t="s">
        <v>370</v>
      </c>
      <c r="E363" s="30" t="s">
        <v>669</v>
      </c>
      <c r="F363" s="74">
        <v>1020</v>
      </c>
      <c r="G363" s="75" t="s">
        <v>1274</v>
      </c>
      <c r="H363" s="74">
        <v>2409</v>
      </c>
      <c r="I363" s="75" t="s">
        <v>802</v>
      </c>
      <c r="J363" s="83" t="s">
        <v>801</v>
      </c>
      <c r="K363" s="84">
        <v>36500</v>
      </c>
      <c r="L363" s="84">
        <v>36505</v>
      </c>
      <c r="M363" s="83">
        <f t="shared" si="26"/>
        <v>1999</v>
      </c>
      <c r="N363" s="83">
        <v>1</v>
      </c>
      <c r="O363" s="85" t="s">
        <v>38</v>
      </c>
      <c r="P363" s="85" t="s">
        <v>39</v>
      </c>
      <c r="Q363" s="86">
        <f t="shared" si="27"/>
        <v>2009</v>
      </c>
      <c r="R363" s="86" t="s">
        <v>40</v>
      </c>
      <c r="S363" s="98">
        <v>2079</v>
      </c>
      <c r="T363" s="98"/>
    </row>
    <row r="364" spans="1:20" ht="12" customHeight="1" x14ac:dyDescent="0.25">
      <c r="A364" s="74">
        <v>353</v>
      </c>
      <c r="B364" s="75" t="s">
        <v>803</v>
      </c>
      <c r="C364" s="75" t="s">
        <v>369</v>
      </c>
      <c r="D364" s="29" t="s">
        <v>370</v>
      </c>
      <c r="E364" s="30" t="s">
        <v>669</v>
      </c>
      <c r="F364" s="74">
        <v>1020</v>
      </c>
      <c r="G364" s="75" t="s">
        <v>1274</v>
      </c>
      <c r="H364" s="74">
        <v>2409</v>
      </c>
      <c r="I364" s="75" t="s">
        <v>804</v>
      </c>
      <c r="J364" s="83" t="s">
        <v>803</v>
      </c>
      <c r="K364" s="84">
        <v>36444</v>
      </c>
      <c r="L364" s="84">
        <v>36444</v>
      </c>
      <c r="M364" s="83">
        <f t="shared" si="26"/>
        <v>1999</v>
      </c>
      <c r="N364" s="83">
        <v>1</v>
      </c>
      <c r="O364" s="85" t="s">
        <v>38</v>
      </c>
      <c r="P364" s="85" t="s">
        <v>39</v>
      </c>
      <c r="Q364" s="86">
        <f t="shared" si="27"/>
        <v>2009</v>
      </c>
      <c r="R364" s="86" t="s">
        <v>40</v>
      </c>
      <c r="S364" s="98">
        <v>2079</v>
      </c>
      <c r="T364" s="98"/>
    </row>
    <row r="365" spans="1:20" ht="12" customHeight="1" x14ac:dyDescent="0.25">
      <c r="A365" s="74">
        <v>354</v>
      </c>
      <c r="B365" s="75" t="s">
        <v>805</v>
      </c>
      <c r="C365" s="75" t="s">
        <v>369</v>
      </c>
      <c r="D365" s="29" t="s">
        <v>370</v>
      </c>
      <c r="E365" s="30" t="s">
        <v>669</v>
      </c>
      <c r="F365" s="74">
        <v>1020</v>
      </c>
      <c r="G365" s="75" t="s">
        <v>1274</v>
      </c>
      <c r="H365" s="74">
        <v>2409</v>
      </c>
      <c r="I365" s="75" t="s">
        <v>806</v>
      </c>
      <c r="J365" s="83" t="s">
        <v>805</v>
      </c>
      <c r="K365" s="84">
        <v>36389</v>
      </c>
      <c r="L365" s="84">
        <v>36408</v>
      </c>
      <c r="M365" s="83">
        <f t="shared" si="26"/>
        <v>1999</v>
      </c>
      <c r="N365" s="83">
        <v>1</v>
      </c>
      <c r="O365" s="85" t="s">
        <v>38</v>
      </c>
      <c r="P365" s="85" t="s">
        <v>39</v>
      </c>
      <c r="Q365" s="86">
        <f t="shared" si="27"/>
        <v>2009</v>
      </c>
      <c r="R365" s="86" t="s">
        <v>40</v>
      </c>
      <c r="S365" s="98">
        <v>2079</v>
      </c>
      <c r="T365" s="98"/>
    </row>
    <row r="366" spans="1:20" ht="12" customHeight="1" x14ac:dyDescent="0.25">
      <c r="A366" s="74">
        <v>355</v>
      </c>
      <c r="B366" s="75" t="s">
        <v>807</v>
      </c>
      <c r="C366" s="75" t="s">
        <v>369</v>
      </c>
      <c r="D366" s="29" t="s">
        <v>370</v>
      </c>
      <c r="E366" s="30" t="s">
        <v>669</v>
      </c>
      <c r="F366" s="74">
        <v>1020</v>
      </c>
      <c r="G366" s="75" t="s">
        <v>1274</v>
      </c>
      <c r="H366" s="74">
        <v>2409</v>
      </c>
      <c r="I366" s="75" t="s">
        <v>808</v>
      </c>
      <c r="J366" s="83" t="s">
        <v>807</v>
      </c>
      <c r="K366" s="84">
        <v>36408</v>
      </c>
      <c r="L366" s="84">
        <v>36408</v>
      </c>
      <c r="M366" s="83">
        <f t="shared" si="26"/>
        <v>1999</v>
      </c>
      <c r="N366" s="83">
        <v>1</v>
      </c>
      <c r="O366" s="85" t="s">
        <v>38</v>
      </c>
      <c r="P366" s="85" t="s">
        <v>39</v>
      </c>
      <c r="Q366" s="86">
        <f t="shared" si="27"/>
        <v>2009</v>
      </c>
      <c r="R366" s="86" t="s">
        <v>40</v>
      </c>
      <c r="S366" s="98">
        <v>2079</v>
      </c>
      <c r="T366" s="98"/>
    </row>
    <row r="367" spans="1:20" ht="12" customHeight="1" x14ac:dyDescent="0.25">
      <c r="A367" s="74">
        <v>356</v>
      </c>
      <c r="B367" s="75" t="s">
        <v>809</v>
      </c>
      <c r="C367" s="75" t="s">
        <v>369</v>
      </c>
      <c r="D367" s="29" t="s">
        <v>370</v>
      </c>
      <c r="E367" s="30" t="s">
        <v>669</v>
      </c>
      <c r="F367" s="74">
        <v>1020</v>
      </c>
      <c r="G367" s="75" t="s">
        <v>1274</v>
      </c>
      <c r="H367" s="74">
        <v>2409</v>
      </c>
      <c r="I367" s="75" t="s">
        <v>810</v>
      </c>
      <c r="J367" s="83" t="s">
        <v>809</v>
      </c>
      <c r="K367" s="84">
        <v>36372</v>
      </c>
      <c r="L367" s="84">
        <v>36372</v>
      </c>
      <c r="M367" s="83">
        <f t="shared" si="26"/>
        <v>1999</v>
      </c>
      <c r="N367" s="83">
        <v>1</v>
      </c>
      <c r="O367" s="85" t="s">
        <v>38</v>
      </c>
      <c r="P367" s="85" t="s">
        <v>39</v>
      </c>
      <c r="Q367" s="86">
        <f t="shared" si="27"/>
        <v>2009</v>
      </c>
      <c r="R367" s="86" t="s">
        <v>40</v>
      </c>
      <c r="S367" s="98">
        <v>2079</v>
      </c>
      <c r="T367" s="98"/>
    </row>
    <row r="368" spans="1:20" ht="12" customHeight="1" x14ac:dyDescent="0.25">
      <c r="A368" s="74">
        <v>357</v>
      </c>
      <c r="B368" s="75" t="s">
        <v>811</v>
      </c>
      <c r="C368" s="75" t="s">
        <v>369</v>
      </c>
      <c r="D368" s="29" t="s">
        <v>370</v>
      </c>
      <c r="E368" s="30" t="s">
        <v>669</v>
      </c>
      <c r="F368" s="74">
        <v>1020</v>
      </c>
      <c r="G368" s="75" t="s">
        <v>1274</v>
      </c>
      <c r="H368" s="74">
        <v>2409</v>
      </c>
      <c r="I368" s="75" t="s">
        <v>812</v>
      </c>
      <c r="J368" s="83" t="s">
        <v>811</v>
      </c>
      <c r="K368" s="84">
        <v>36486</v>
      </c>
      <c r="L368" s="84">
        <v>36486</v>
      </c>
      <c r="M368" s="83">
        <f t="shared" si="26"/>
        <v>1999</v>
      </c>
      <c r="N368" s="83">
        <v>1</v>
      </c>
      <c r="O368" s="85" t="s">
        <v>38</v>
      </c>
      <c r="P368" s="85" t="s">
        <v>39</v>
      </c>
      <c r="Q368" s="86">
        <f t="shared" si="27"/>
        <v>2009</v>
      </c>
      <c r="R368" s="86" t="s">
        <v>40</v>
      </c>
      <c r="S368" s="98">
        <v>2079</v>
      </c>
      <c r="T368" s="98"/>
    </row>
    <row r="369" spans="1:20" ht="12" customHeight="1" x14ac:dyDescent="0.25">
      <c r="A369" s="74">
        <v>358</v>
      </c>
      <c r="B369" s="75" t="s">
        <v>813</v>
      </c>
      <c r="C369" s="75" t="s">
        <v>369</v>
      </c>
      <c r="D369" s="29" t="s">
        <v>370</v>
      </c>
      <c r="E369" s="30" t="s">
        <v>669</v>
      </c>
      <c r="F369" s="74">
        <v>1020</v>
      </c>
      <c r="G369" s="75" t="s">
        <v>1274</v>
      </c>
      <c r="H369" s="74">
        <v>2409</v>
      </c>
      <c r="I369" s="75" t="s">
        <v>814</v>
      </c>
      <c r="J369" s="83" t="s">
        <v>813</v>
      </c>
      <c r="K369" s="84">
        <v>36488</v>
      </c>
      <c r="L369" s="84">
        <v>36488</v>
      </c>
      <c r="M369" s="83">
        <f t="shared" si="26"/>
        <v>1999</v>
      </c>
      <c r="N369" s="83">
        <v>1</v>
      </c>
      <c r="O369" s="85" t="s">
        <v>38</v>
      </c>
      <c r="P369" s="85" t="s">
        <v>39</v>
      </c>
      <c r="Q369" s="86">
        <f t="shared" si="27"/>
        <v>2009</v>
      </c>
      <c r="R369" s="86" t="s">
        <v>40</v>
      </c>
      <c r="S369" s="98">
        <v>2079</v>
      </c>
      <c r="T369" s="98"/>
    </row>
    <row r="370" spans="1:20" ht="12" customHeight="1" x14ac:dyDescent="0.25">
      <c r="A370" s="74">
        <v>359</v>
      </c>
      <c r="B370" s="75" t="s">
        <v>815</v>
      </c>
      <c r="C370" s="75" t="s">
        <v>369</v>
      </c>
      <c r="D370" s="29" t="s">
        <v>370</v>
      </c>
      <c r="E370" s="30" t="s">
        <v>669</v>
      </c>
      <c r="F370" s="74">
        <v>1020</v>
      </c>
      <c r="G370" s="75" t="s">
        <v>1274</v>
      </c>
      <c r="H370" s="74">
        <v>2409</v>
      </c>
      <c r="I370" s="75" t="s">
        <v>816</v>
      </c>
      <c r="J370" s="83" t="s">
        <v>815</v>
      </c>
      <c r="K370" s="84">
        <v>36486</v>
      </c>
      <c r="L370" s="84">
        <v>36486</v>
      </c>
      <c r="M370" s="83">
        <f t="shared" si="26"/>
        <v>1999</v>
      </c>
      <c r="N370" s="83">
        <v>1</v>
      </c>
      <c r="O370" s="85" t="s">
        <v>38</v>
      </c>
      <c r="P370" s="85" t="s">
        <v>39</v>
      </c>
      <c r="Q370" s="86">
        <f t="shared" si="27"/>
        <v>2009</v>
      </c>
      <c r="R370" s="86" t="s">
        <v>40</v>
      </c>
      <c r="S370" s="98">
        <v>2079</v>
      </c>
      <c r="T370" s="98"/>
    </row>
    <row r="371" spans="1:20" ht="12" customHeight="1" x14ac:dyDescent="0.25">
      <c r="A371" s="74">
        <v>360</v>
      </c>
      <c r="B371" s="75" t="s">
        <v>817</v>
      </c>
      <c r="C371" s="75" t="s">
        <v>369</v>
      </c>
      <c r="D371" s="29" t="s">
        <v>370</v>
      </c>
      <c r="E371" s="30" t="s">
        <v>669</v>
      </c>
      <c r="F371" s="74">
        <v>1020</v>
      </c>
      <c r="G371" s="75" t="s">
        <v>1274</v>
      </c>
      <c r="H371" s="74">
        <v>2409</v>
      </c>
      <c r="I371" s="75" t="s">
        <v>818</v>
      </c>
      <c r="J371" s="83" t="s">
        <v>817</v>
      </c>
      <c r="K371" s="84">
        <v>36430</v>
      </c>
      <c r="L371" s="84">
        <v>36430</v>
      </c>
      <c r="M371" s="83">
        <f t="shared" si="26"/>
        <v>1999</v>
      </c>
      <c r="N371" s="83">
        <v>1</v>
      </c>
      <c r="O371" s="85" t="s">
        <v>38</v>
      </c>
      <c r="P371" s="85" t="s">
        <v>39</v>
      </c>
      <c r="Q371" s="86">
        <f t="shared" si="27"/>
        <v>2009</v>
      </c>
      <c r="R371" s="86" t="s">
        <v>40</v>
      </c>
      <c r="S371" s="98">
        <v>2079</v>
      </c>
      <c r="T371" s="98"/>
    </row>
    <row r="372" spans="1:20" ht="12" customHeight="1" x14ac:dyDescent="0.25">
      <c r="A372" s="74">
        <v>361</v>
      </c>
      <c r="B372" s="75" t="s">
        <v>819</v>
      </c>
      <c r="C372" s="75" t="s">
        <v>369</v>
      </c>
      <c r="D372" s="29" t="s">
        <v>370</v>
      </c>
      <c r="E372" s="30" t="s">
        <v>669</v>
      </c>
      <c r="F372" s="74">
        <v>1020</v>
      </c>
      <c r="G372" s="75" t="s">
        <v>1274</v>
      </c>
      <c r="H372" s="74">
        <v>2409</v>
      </c>
      <c r="I372" s="75" t="s">
        <v>820</v>
      </c>
      <c r="J372" s="83" t="s">
        <v>819</v>
      </c>
      <c r="K372" s="84">
        <v>36500</v>
      </c>
      <c r="L372" s="84">
        <v>36500</v>
      </c>
      <c r="M372" s="83">
        <f t="shared" si="26"/>
        <v>1999</v>
      </c>
      <c r="N372" s="83">
        <v>1</v>
      </c>
      <c r="O372" s="85" t="s">
        <v>38</v>
      </c>
      <c r="P372" s="85" t="s">
        <v>39</v>
      </c>
      <c r="Q372" s="86">
        <f t="shared" si="27"/>
        <v>2009</v>
      </c>
      <c r="R372" s="86" t="s">
        <v>40</v>
      </c>
      <c r="S372" s="98">
        <v>2079</v>
      </c>
      <c r="T372" s="98"/>
    </row>
    <row r="373" spans="1:20" ht="12" customHeight="1" x14ac:dyDescent="0.25">
      <c r="A373" s="74">
        <v>362</v>
      </c>
      <c r="B373" s="75" t="s">
        <v>821</v>
      </c>
      <c r="C373" s="75" t="s">
        <v>369</v>
      </c>
      <c r="D373" s="29" t="s">
        <v>370</v>
      </c>
      <c r="E373" s="30" t="s">
        <v>669</v>
      </c>
      <c r="F373" s="74">
        <v>1020</v>
      </c>
      <c r="G373" s="75" t="s">
        <v>1274</v>
      </c>
      <c r="H373" s="74">
        <v>2409</v>
      </c>
      <c r="I373" s="75" t="s">
        <v>822</v>
      </c>
      <c r="J373" s="83" t="s">
        <v>821</v>
      </c>
      <c r="K373" s="84">
        <v>36432</v>
      </c>
      <c r="L373" s="84">
        <v>36432</v>
      </c>
      <c r="M373" s="83">
        <f t="shared" si="26"/>
        <v>1999</v>
      </c>
      <c r="N373" s="83">
        <v>1</v>
      </c>
      <c r="O373" s="85" t="s">
        <v>38</v>
      </c>
      <c r="P373" s="85" t="s">
        <v>39</v>
      </c>
      <c r="Q373" s="86">
        <f t="shared" si="27"/>
        <v>2009</v>
      </c>
      <c r="R373" s="86" t="s">
        <v>40</v>
      </c>
      <c r="S373" s="98">
        <v>2079</v>
      </c>
      <c r="T373" s="98"/>
    </row>
    <row r="374" spans="1:20" ht="12" customHeight="1" x14ac:dyDescent="0.25">
      <c r="A374" s="74">
        <v>363</v>
      </c>
      <c r="B374" s="75" t="s">
        <v>823</v>
      </c>
      <c r="C374" s="75" t="s">
        <v>369</v>
      </c>
      <c r="D374" s="29" t="s">
        <v>370</v>
      </c>
      <c r="E374" s="30" t="s">
        <v>669</v>
      </c>
      <c r="F374" s="74">
        <v>1020</v>
      </c>
      <c r="G374" s="75" t="s">
        <v>1274</v>
      </c>
      <c r="H374" s="74">
        <v>2409</v>
      </c>
      <c r="I374" s="75" t="s">
        <v>824</v>
      </c>
      <c r="J374" s="83" t="s">
        <v>823</v>
      </c>
      <c r="K374" s="84">
        <v>36372</v>
      </c>
      <c r="L374" s="84">
        <v>36372</v>
      </c>
      <c r="M374" s="83">
        <f t="shared" si="26"/>
        <v>1999</v>
      </c>
      <c r="N374" s="83">
        <v>1</v>
      </c>
      <c r="O374" s="85" t="s">
        <v>38</v>
      </c>
      <c r="P374" s="85" t="s">
        <v>39</v>
      </c>
      <c r="Q374" s="86">
        <f t="shared" si="27"/>
        <v>2009</v>
      </c>
      <c r="R374" s="86" t="s">
        <v>40</v>
      </c>
      <c r="S374" s="98">
        <v>2079</v>
      </c>
      <c r="T374" s="98"/>
    </row>
    <row r="375" spans="1:20" ht="12" customHeight="1" x14ac:dyDescent="0.25">
      <c r="A375" s="74">
        <v>364</v>
      </c>
      <c r="B375" s="75" t="s">
        <v>825</v>
      </c>
      <c r="C375" s="75" t="s">
        <v>369</v>
      </c>
      <c r="D375" s="29" t="s">
        <v>370</v>
      </c>
      <c r="E375" s="30" t="s">
        <v>669</v>
      </c>
      <c r="F375" s="74">
        <v>1020</v>
      </c>
      <c r="G375" s="75" t="s">
        <v>1274</v>
      </c>
      <c r="H375" s="74">
        <v>2409</v>
      </c>
      <c r="I375" s="75" t="s">
        <v>826</v>
      </c>
      <c r="J375" s="83" t="s">
        <v>825</v>
      </c>
      <c r="K375" s="84">
        <v>36350</v>
      </c>
      <c r="L375" s="84">
        <v>36351</v>
      </c>
      <c r="M375" s="83">
        <f t="shared" si="26"/>
        <v>1999</v>
      </c>
      <c r="N375" s="83">
        <v>1</v>
      </c>
      <c r="O375" s="85" t="s">
        <v>38</v>
      </c>
      <c r="P375" s="85" t="s">
        <v>39</v>
      </c>
      <c r="Q375" s="86">
        <f t="shared" si="27"/>
        <v>2009</v>
      </c>
      <c r="R375" s="86" t="s">
        <v>40</v>
      </c>
      <c r="S375" s="98">
        <v>2079</v>
      </c>
      <c r="T375" s="98"/>
    </row>
    <row r="376" spans="1:20" ht="12" customHeight="1" x14ac:dyDescent="0.25">
      <c r="A376" s="74">
        <v>365</v>
      </c>
      <c r="B376" s="75" t="s">
        <v>827</v>
      </c>
      <c r="C376" s="75" t="s">
        <v>369</v>
      </c>
      <c r="D376" s="29" t="s">
        <v>370</v>
      </c>
      <c r="E376" s="30" t="s">
        <v>669</v>
      </c>
      <c r="F376" s="74">
        <v>1020</v>
      </c>
      <c r="G376" s="75" t="s">
        <v>1274</v>
      </c>
      <c r="H376" s="74">
        <v>2409</v>
      </c>
      <c r="I376" s="75" t="s">
        <v>828</v>
      </c>
      <c r="J376" s="83" t="s">
        <v>827</v>
      </c>
      <c r="K376" s="84">
        <v>36372</v>
      </c>
      <c r="L376" s="84">
        <v>36372</v>
      </c>
      <c r="M376" s="83">
        <f t="shared" si="26"/>
        <v>1999</v>
      </c>
      <c r="N376" s="83">
        <v>1</v>
      </c>
      <c r="O376" s="85" t="s">
        <v>38</v>
      </c>
      <c r="P376" s="85" t="s">
        <v>39</v>
      </c>
      <c r="Q376" s="86">
        <f t="shared" si="27"/>
        <v>2009</v>
      </c>
      <c r="R376" s="86" t="s">
        <v>40</v>
      </c>
      <c r="S376" s="98">
        <v>2079</v>
      </c>
      <c r="T376" s="98"/>
    </row>
    <row r="377" spans="1:20" ht="12" customHeight="1" x14ac:dyDescent="0.25">
      <c r="A377" s="74">
        <v>366</v>
      </c>
      <c r="B377" s="75" t="s">
        <v>829</v>
      </c>
      <c r="C377" s="75" t="s">
        <v>369</v>
      </c>
      <c r="D377" s="29" t="s">
        <v>370</v>
      </c>
      <c r="E377" s="30" t="s">
        <v>669</v>
      </c>
      <c r="F377" s="74">
        <v>1020</v>
      </c>
      <c r="G377" s="75" t="s">
        <v>1274</v>
      </c>
      <c r="H377" s="74">
        <v>2409</v>
      </c>
      <c r="I377" s="75" t="s">
        <v>830</v>
      </c>
      <c r="J377" s="83" t="s">
        <v>829</v>
      </c>
      <c r="K377" s="84">
        <v>36289</v>
      </c>
      <c r="L377" s="84">
        <v>36289</v>
      </c>
      <c r="M377" s="83">
        <f t="shared" si="26"/>
        <v>1999</v>
      </c>
      <c r="N377" s="83">
        <v>1</v>
      </c>
      <c r="O377" s="85" t="s">
        <v>38</v>
      </c>
      <c r="P377" s="85" t="s">
        <v>39</v>
      </c>
      <c r="Q377" s="86">
        <f t="shared" si="27"/>
        <v>2009</v>
      </c>
      <c r="R377" s="86" t="s">
        <v>40</v>
      </c>
      <c r="S377" s="98">
        <v>2079</v>
      </c>
      <c r="T377" s="98"/>
    </row>
    <row r="378" spans="1:20" ht="12" customHeight="1" x14ac:dyDescent="0.25">
      <c r="A378" s="74">
        <v>367</v>
      </c>
      <c r="B378" s="75" t="s">
        <v>831</v>
      </c>
      <c r="C378" s="75" t="s">
        <v>369</v>
      </c>
      <c r="D378" s="29" t="s">
        <v>370</v>
      </c>
      <c r="E378" s="30" t="s">
        <v>669</v>
      </c>
      <c r="F378" s="74">
        <v>1020</v>
      </c>
      <c r="G378" s="75" t="s">
        <v>1274</v>
      </c>
      <c r="H378" s="74">
        <v>2409</v>
      </c>
      <c r="I378" s="75" t="s">
        <v>832</v>
      </c>
      <c r="J378" s="83" t="s">
        <v>831</v>
      </c>
      <c r="K378" s="84">
        <v>36270</v>
      </c>
      <c r="L378" s="84">
        <v>36368</v>
      </c>
      <c r="M378" s="83">
        <f t="shared" si="26"/>
        <v>1999</v>
      </c>
      <c r="N378" s="83">
        <v>1</v>
      </c>
      <c r="O378" s="85" t="s">
        <v>38</v>
      </c>
      <c r="P378" s="85" t="s">
        <v>39</v>
      </c>
      <c r="Q378" s="86">
        <f t="shared" si="27"/>
        <v>2009</v>
      </c>
      <c r="R378" s="86" t="s">
        <v>40</v>
      </c>
      <c r="S378" s="98">
        <v>2079</v>
      </c>
      <c r="T378" s="98"/>
    </row>
    <row r="379" spans="1:20" ht="12" customHeight="1" x14ac:dyDescent="0.25">
      <c r="A379" s="74">
        <v>368</v>
      </c>
      <c r="B379" s="75" t="s">
        <v>833</v>
      </c>
      <c r="C379" s="75" t="s">
        <v>369</v>
      </c>
      <c r="D379" s="29" t="s">
        <v>370</v>
      </c>
      <c r="E379" s="30" t="s">
        <v>669</v>
      </c>
      <c r="F379" s="74">
        <v>1020</v>
      </c>
      <c r="G379" s="75" t="s">
        <v>1274</v>
      </c>
      <c r="H379" s="74">
        <v>2409</v>
      </c>
      <c r="I379" s="75" t="s">
        <v>834</v>
      </c>
      <c r="J379" s="83" t="s">
        <v>833</v>
      </c>
      <c r="K379" s="84">
        <v>36388</v>
      </c>
      <c r="L379" s="84">
        <v>36408</v>
      </c>
      <c r="M379" s="83">
        <f t="shared" si="26"/>
        <v>1999</v>
      </c>
      <c r="N379" s="83">
        <v>1</v>
      </c>
      <c r="O379" s="85" t="s">
        <v>38</v>
      </c>
      <c r="P379" s="85" t="s">
        <v>39</v>
      </c>
      <c r="Q379" s="86">
        <f t="shared" si="27"/>
        <v>2009</v>
      </c>
      <c r="R379" s="86" t="s">
        <v>40</v>
      </c>
      <c r="S379" s="98">
        <v>2079</v>
      </c>
      <c r="T379" s="98"/>
    </row>
    <row r="380" spans="1:20" ht="12" customHeight="1" x14ac:dyDescent="0.25">
      <c r="A380" s="74">
        <v>369</v>
      </c>
      <c r="B380" s="75" t="s">
        <v>835</v>
      </c>
      <c r="C380" s="75" t="s">
        <v>369</v>
      </c>
      <c r="D380" s="29" t="s">
        <v>370</v>
      </c>
      <c r="E380" s="30" t="s">
        <v>669</v>
      </c>
      <c r="F380" s="74">
        <v>1020</v>
      </c>
      <c r="G380" s="75" t="s">
        <v>1274</v>
      </c>
      <c r="H380" s="74">
        <v>2409</v>
      </c>
      <c r="I380" s="75" t="s">
        <v>836</v>
      </c>
      <c r="J380" s="83" t="s">
        <v>835</v>
      </c>
      <c r="K380" s="84">
        <v>36341</v>
      </c>
      <c r="L380" s="84">
        <v>36341</v>
      </c>
      <c r="M380" s="83">
        <f t="shared" si="26"/>
        <v>1999</v>
      </c>
      <c r="N380" s="83">
        <v>1</v>
      </c>
      <c r="O380" s="85" t="s">
        <v>38</v>
      </c>
      <c r="P380" s="85" t="s">
        <v>39</v>
      </c>
      <c r="Q380" s="86">
        <f t="shared" si="27"/>
        <v>2009</v>
      </c>
      <c r="R380" s="86" t="s">
        <v>40</v>
      </c>
      <c r="S380" s="98">
        <v>2079</v>
      </c>
      <c r="T380" s="98"/>
    </row>
    <row r="381" spans="1:20" ht="12" customHeight="1" x14ac:dyDescent="0.25">
      <c r="A381" s="74">
        <v>370</v>
      </c>
      <c r="B381" s="75" t="s">
        <v>837</v>
      </c>
      <c r="C381" s="75" t="s">
        <v>369</v>
      </c>
      <c r="D381" s="29" t="s">
        <v>370</v>
      </c>
      <c r="E381" s="30" t="s">
        <v>669</v>
      </c>
      <c r="F381" s="74">
        <v>1020</v>
      </c>
      <c r="G381" s="75" t="s">
        <v>1274</v>
      </c>
      <c r="H381" s="74">
        <v>2409</v>
      </c>
      <c r="I381" s="75" t="s">
        <v>838</v>
      </c>
      <c r="J381" s="83" t="s">
        <v>837</v>
      </c>
      <c r="K381" s="84">
        <v>36556</v>
      </c>
      <c r="L381" s="84">
        <v>36556</v>
      </c>
      <c r="M381" s="83">
        <f t="shared" si="26"/>
        <v>2000</v>
      </c>
      <c r="N381" s="83">
        <v>1</v>
      </c>
      <c r="O381" s="85" t="s">
        <v>38</v>
      </c>
      <c r="P381" s="85" t="s">
        <v>39</v>
      </c>
      <c r="Q381" s="86">
        <f t="shared" si="27"/>
        <v>2010</v>
      </c>
      <c r="R381" s="86" t="s">
        <v>40</v>
      </c>
      <c r="S381" s="98">
        <v>2079</v>
      </c>
      <c r="T381" s="98"/>
    </row>
    <row r="382" spans="1:20" ht="12" customHeight="1" x14ac:dyDescent="0.25">
      <c r="A382" s="74">
        <v>371</v>
      </c>
      <c r="B382" s="75" t="s">
        <v>839</v>
      </c>
      <c r="C382" s="75" t="s">
        <v>369</v>
      </c>
      <c r="D382" s="29" t="s">
        <v>370</v>
      </c>
      <c r="E382" s="30" t="s">
        <v>669</v>
      </c>
      <c r="F382" s="74">
        <v>1020</v>
      </c>
      <c r="G382" s="75" t="s">
        <v>1274</v>
      </c>
      <c r="H382" s="74">
        <v>2409</v>
      </c>
      <c r="I382" s="75" t="s">
        <v>840</v>
      </c>
      <c r="J382" s="83" t="s">
        <v>839</v>
      </c>
      <c r="K382" s="84">
        <v>36308</v>
      </c>
      <c r="L382" s="84">
        <v>36308</v>
      </c>
      <c r="M382" s="83">
        <f t="shared" si="26"/>
        <v>1999</v>
      </c>
      <c r="N382" s="83">
        <v>1</v>
      </c>
      <c r="O382" s="85" t="s">
        <v>38</v>
      </c>
      <c r="P382" s="85" t="s">
        <v>39</v>
      </c>
      <c r="Q382" s="86">
        <f t="shared" si="27"/>
        <v>2009</v>
      </c>
      <c r="R382" s="86" t="s">
        <v>40</v>
      </c>
      <c r="S382" s="98">
        <v>2079</v>
      </c>
      <c r="T382" s="98"/>
    </row>
    <row r="383" spans="1:20" ht="12" customHeight="1" x14ac:dyDescent="0.25">
      <c r="A383" s="74">
        <v>372</v>
      </c>
      <c r="B383" s="75" t="s">
        <v>841</v>
      </c>
      <c r="C383" s="75" t="s">
        <v>369</v>
      </c>
      <c r="D383" s="29" t="s">
        <v>370</v>
      </c>
      <c r="E383" s="30" t="s">
        <v>669</v>
      </c>
      <c r="F383" s="74">
        <v>1020</v>
      </c>
      <c r="G383" s="75" t="s">
        <v>1274</v>
      </c>
      <c r="H383" s="74">
        <v>2409</v>
      </c>
      <c r="I383" s="75" t="s">
        <v>842</v>
      </c>
      <c r="J383" s="83" t="s">
        <v>841</v>
      </c>
      <c r="K383" s="84">
        <v>36501</v>
      </c>
      <c r="L383" s="84">
        <v>36501</v>
      </c>
      <c r="M383" s="83">
        <f t="shared" si="26"/>
        <v>1999</v>
      </c>
      <c r="N383" s="83">
        <v>1</v>
      </c>
      <c r="O383" s="85" t="s">
        <v>38</v>
      </c>
      <c r="P383" s="85" t="s">
        <v>39</v>
      </c>
      <c r="Q383" s="86">
        <f t="shared" si="27"/>
        <v>2009</v>
      </c>
      <c r="R383" s="86" t="s">
        <v>40</v>
      </c>
      <c r="S383" s="98">
        <v>2079</v>
      </c>
      <c r="T383" s="98"/>
    </row>
    <row r="384" spans="1:20" ht="12" customHeight="1" x14ac:dyDescent="0.25">
      <c r="A384" s="74">
        <v>373</v>
      </c>
      <c r="B384" s="75" t="s">
        <v>843</v>
      </c>
      <c r="C384" s="75" t="s">
        <v>369</v>
      </c>
      <c r="D384" s="29" t="s">
        <v>370</v>
      </c>
      <c r="E384" s="30" t="s">
        <v>669</v>
      </c>
      <c r="F384" s="74">
        <v>1020</v>
      </c>
      <c r="G384" s="75" t="s">
        <v>1274</v>
      </c>
      <c r="H384" s="74">
        <v>2409</v>
      </c>
      <c r="I384" s="75" t="s">
        <v>844</v>
      </c>
      <c r="J384" s="83" t="s">
        <v>843</v>
      </c>
      <c r="K384" s="84">
        <v>36436</v>
      </c>
      <c r="L384" s="84">
        <v>36436</v>
      </c>
      <c r="M384" s="83">
        <f t="shared" si="26"/>
        <v>1999</v>
      </c>
      <c r="N384" s="83">
        <v>1</v>
      </c>
      <c r="O384" s="85" t="s">
        <v>38</v>
      </c>
      <c r="P384" s="85" t="s">
        <v>39</v>
      </c>
      <c r="Q384" s="86">
        <f t="shared" si="27"/>
        <v>2009</v>
      </c>
      <c r="R384" s="86" t="s">
        <v>40</v>
      </c>
      <c r="S384" s="98">
        <v>2079</v>
      </c>
      <c r="T384" s="98"/>
    </row>
    <row r="385" spans="1:20" ht="12" customHeight="1" x14ac:dyDescent="0.25">
      <c r="A385" s="74">
        <v>374</v>
      </c>
      <c r="B385" s="75" t="s">
        <v>845</v>
      </c>
      <c r="C385" s="75" t="s">
        <v>369</v>
      </c>
      <c r="D385" s="29" t="s">
        <v>370</v>
      </c>
      <c r="E385" s="30" t="s">
        <v>669</v>
      </c>
      <c r="F385" s="74">
        <v>1020</v>
      </c>
      <c r="G385" s="75" t="s">
        <v>1274</v>
      </c>
      <c r="H385" s="74">
        <v>2409</v>
      </c>
      <c r="I385" s="75" t="s">
        <v>846</v>
      </c>
      <c r="J385" s="83" t="s">
        <v>845</v>
      </c>
      <c r="K385" s="84">
        <v>36555</v>
      </c>
      <c r="L385" s="84">
        <v>36555</v>
      </c>
      <c r="M385" s="83">
        <f t="shared" si="26"/>
        <v>2000</v>
      </c>
      <c r="N385" s="83">
        <v>1</v>
      </c>
      <c r="O385" s="85" t="s">
        <v>38</v>
      </c>
      <c r="P385" s="85" t="s">
        <v>39</v>
      </c>
      <c r="Q385" s="86">
        <f t="shared" si="27"/>
        <v>2010</v>
      </c>
      <c r="R385" s="86" t="s">
        <v>40</v>
      </c>
      <c r="S385" s="98">
        <v>2079</v>
      </c>
      <c r="T385" s="98"/>
    </row>
    <row r="386" spans="1:20" ht="12" customHeight="1" x14ac:dyDescent="0.25">
      <c r="A386" s="74">
        <v>375</v>
      </c>
      <c r="B386" s="75" t="s">
        <v>847</v>
      </c>
      <c r="C386" s="75" t="s">
        <v>369</v>
      </c>
      <c r="D386" s="29" t="s">
        <v>370</v>
      </c>
      <c r="E386" s="30" t="s">
        <v>669</v>
      </c>
      <c r="F386" s="74">
        <v>1020</v>
      </c>
      <c r="G386" s="75" t="s">
        <v>1274</v>
      </c>
      <c r="H386" s="74">
        <v>2409</v>
      </c>
      <c r="I386" s="75" t="s">
        <v>848</v>
      </c>
      <c r="J386" s="83" t="s">
        <v>847</v>
      </c>
      <c r="K386" s="84">
        <v>36554</v>
      </c>
      <c r="L386" s="84">
        <v>36554</v>
      </c>
      <c r="M386" s="83">
        <f t="shared" si="26"/>
        <v>2000</v>
      </c>
      <c r="N386" s="83">
        <v>1</v>
      </c>
      <c r="O386" s="85" t="s">
        <v>38</v>
      </c>
      <c r="P386" s="85" t="s">
        <v>39</v>
      </c>
      <c r="Q386" s="86">
        <f t="shared" si="27"/>
        <v>2010</v>
      </c>
      <c r="R386" s="86" t="s">
        <v>40</v>
      </c>
      <c r="S386" s="98">
        <v>2079</v>
      </c>
      <c r="T386" s="98"/>
    </row>
    <row r="387" spans="1:20" ht="12" customHeight="1" x14ac:dyDescent="0.25">
      <c r="A387" s="74">
        <v>376</v>
      </c>
      <c r="B387" s="75" t="s">
        <v>849</v>
      </c>
      <c r="C387" s="75" t="s">
        <v>369</v>
      </c>
      <c r="D387" s="29" t="s">
        <v>370</v>
      </c>
      <c r="E387" s="30" t="s">
        <v>669</v>
      </c>
      <c r="F387" s="74">
        <v>1020</v>
      </c>
      <c r="G387" s="75" t="s">
        <v>1274</v>
      </c>
      <c r="H387" s="74">
        <v>2409</v>
      </c>
      <c r="I387" s="75" t="s">
        <v>850</v>
      </c>
      <c r="J387" s="83" t="s">
        <v>849</v>
      </c>
      <c r="K387" s="84">
        <v>36308</v>
      </c>
      <c r="L387" s="84">
        <v>36308</v>
      </c>
      <c r="M387" s="83">
        <f t="shared" si="26"/>
        <v>1999</v>
      </c>
      <c r="N387" s="83">
        <v>1</v>
      </c>
      <c r="O387" s="85" t="s">
        <v>38</v>
      </c>
      <c r="P387" s="85" t="s">
        <v>39</v>
      </c>
      <c r="Q387" s="86">
        <f t="shared" si="27"/>
        <v>2009</v>
      </c>
      <c r="R387" s="86" t="s">
        <v>40</v>
      </c>
      <c r="S387" s="98">
        <v>2079</v>
      </c>
      <c r="T387" s="98"/>
    </row>
    <row r="388" spans="1:20" ht="12" customHeight="1" x14ac:dyDescent="0.25">
      <c r="A388" s="74">
        <v>377</v>
      </c>
      <c r="B388" s="75" t="s">
        <v>851</v>
      </c>
      <c r="C388" s="75" t="s">
        <v>369</v>
      </c>
      <c r="D388" s="29" t="s">
        <v>370</v>
      </c>
      <c r="E388" s="30" t="s">
        <v>669</v>
      </c>
      <c r="F388" s="74">
        <v>1020</v>
      </c>
      <c r="G388" s="75" t="s">
        <v>1274</v>
      </c>
      <c r="H388" s="74">
        <v>2409</v>
      </c>
      <c r="I388" s="75" t="s">
        <v>852</v>
      </c>
      <c r="J388" s="83" t="s">
        <v>851</v>
      </c>
      <c r="K388" s="84">
        <v>36554</v>
      </c>
      <c r="L388" s="84">
        <v>36554</v>
      </c>
      <c r="M388" s="83">
        <f t="shared" si="26"/>
        <v>2000</v>
      </c>
      <c r="N388" s="83">
        <v>1</v>
      </c>
      <c r="O388" s="85" t="s">
        <v>38</v>
      </c>
      <c r="P388" s="85" t="s">
        <v>39</v>
      </c>
      <c r="Q388" s="86">
        <f t="shared" si="27"/>
        <v>2010</v>
      </c>
      <c r="R388" s="86" t="s">
        <v>40</v>
      </c>
      <c r="S388" s="98">
        <v>2079</v>
      </c>
      <c r="T388" s="98"/>
    </row>
    <row r="389" spans="1:20" ht="12" customHeight="1" x14ac:dyDescent="0.25">
      <c r="A389" s="74">
        <v>378</v>
      </c>
      <c r="B389" s="75" t="s">
        <v>853</v>
      </c>
      <c r="C389" s="75" t="s">
        <v>369</v>
      </c>
      <c r="D389" s="29" t="s">
        <v>370</v>
      </c>
      <c r="E389" s="30" t="s">
        <v>669</v>
      </c>
      <c r="F389" s="74">
        <v>1020</v>
      </c>
      <c r="G389" s="75" t="s">
        <v>1274</v>
      </c>
      <c r="H389" s="74">
        <v>2409</v>
      </c>
      <c r="I389" s="75" t="s">
        <v>854</v>
      </c>
      <c r="J389" s="83" t="s">
        <v>853</v>
      </c>
      <c r="K389" s="84">
        <v>36341</v>
      </c>
      <c r="L389" s="84">
        <v>36341</v>
      </c>
      <c r="M389" s="83">
        <f t="shared" si="26"/>
        <v>1999</v>
      </c>
      <c r="N389" s="83">
        <v>1</v>
      </c>
      <c r="O389" s="85" t="s">
        <v>38</v>
      </c>
      <c r="P389" s="85" t="s">
        <v>39</v>
      </c>
      <c r="Q389" s="86">
        <f t="shared" si="27"/>
        <v>2009</v>
      </c>
      <c r="R389" s="86" t="s">
        <v>40</v>
      </c>
      <c r="S389" s="98">
        <v>2079</v>
      </c>
      <c r="T389" s="98"/>
    </row>
    <row r="390" spans="1:20" ht="12" customHeight="1" x14ac:dyDescent="0.25">
      <c r="A390" s="74">
        <v>379</v>
      </c>
      <c r="B390" s="75" t="s">
        <v>855</v>
      </c>
      <c r="C390" s="75" t="s">
        <v>369</v>
      </c>
      <c r="D390" s="29" t="s">
        <v>370</v>
      </c>
      <c r="E390" s="30" t="s">
        <v>669</v>
      </c>
      <c r="F390" s="74">
        <v>1020</v>
      </c>
      <c r="G390" s="75" t="s">
        <v>1274</v>
      </c>
      <c r="H390" s="74">
        <v>2409</v>
      </c>
      <c r="I390" s="75" t="s">
        <v>856</v>
      </c>
      <c r="J390" s="83" t="s">
        <v>855</v>
      </c>
      <c r="K390" s="84">
        <v>36501</v>
      </c>
      <c r="L390" s="84">
        <v>36501</v>
      </c>
      <c r="M390" s="83">
        <f t="shared" ref="M390:M453" si="28">YEAR(L390)</f>
        <v>1999</v>
      </c>
      <c r="N390" s="83">
        <v>1</v>
      </c>
      <c r="O390" s="85" t="s">
        <v>38</v>
      </c>
      <c r="P390" s="85" t="s">
        <v>39</v>
      </c>
      <c r="Q390" s="86">
        <f t="shared" si="27"/>
        <v>2009</v>
      </c>
      <c r="R390" s="86" t="s">
        <v>40</v>
      </c>
      <c r="S390" s="98">
        <v>2079</v>
      </c>
      <c r="T390" s="98"/>
    </row>
    <row r="391" spans="1:20" ht="12" customHeight="1" x14ac:dyDescent="0.25">
      <c r="A391" s="74">
        <v>380</v>
      </c>
      <c r="B391" s="75" t="s">
        <v>857</v>
      </c>
      <c r="C391" s="75" t="s">
        <v>369</v>
      </c>
      <c r="D391" s="29" t="s">
        <v>370</v>
      </c>
      <c r="E391" s="30" t="s">
        <v>669</v>
      </c>
      <c r="F391" s="74">
        <v>1020</v>
      </c>
      <c r="G391" s="75" t="s">
        <v>1274</v>
      </c>
      <c r="H391" s="74">
        <v>2409</v>
      </c>
      <c r="I391" s="75" t="s">
        <v>858</v>
      </c>
      <c r="J391" s="83" t="s">
        <v>857</v>
      </c>
      <c r="K391" s="84">
        <v>36463</v>
      </c>
      <c r="L391" s="84">
        <v>36463</v>
      </c>
      <c r="M391" s="83">
        <f t="shared" si="28"/>
        <v>1999</v>
      </c>
      <c r="N391" s="83">
        <v>1</v>
      </c>
      <c r="O391" s="85" t="s">
        <v>38</v>
      </c>
      <c r="P391" s="85" t="s">
        <v>39</v>
      </c>
      <c r="Q391" s="86">
        <f t="shared" si="27"/>
        <v>2009</v>
      </c>
      <c r="R391" s="86" t="s">
        <v>40</v>
      </c>
      <c r="S391" s="98">
        <v>2079</v>
      </c>
      <c r="T391" s="98"/>
    </row>
    <row r="392" spans="1:20" ht="12" customHeight="1" x14ac:dyDescent="0.25">
      <c r="A392" s="74">
        <v>381</v>
      </c>
      <c r="B392" s="75" t="s">
        <v>859</v>
      </c>
      <c r="C392" s="75" t="s">
        <v>369</v>
      </c>
      <c r="D392" s="29" t="s">
        <v>370</v>
      </c>
      <c r="E392" s="30" t="s">
        <v>669</v>
      </c>
      <c r="F392" s="74">
        <v>1020</v>
      </c>
      <c r="G392" s="75" t="s">
        <v>1274</v>
      </c>
      <c r="H392" s="74">
        <v>2409</v>
      </c>
      <c r="I392" s="75" t="s">
        <v>860</v>
      </c>
      <c r="J392" s="83" t="s">
        <v>859</v>
      </c>
      <c r="K392" s="84">
        <v>36463</v>
      </c>
      <c r="L392" s="84">
        <v>36463</v>
      </c>
      <c r="M392" s="83">
        <f t="shared" si="28"/>
        <v>1999</v>
      </c>
      <c r="N392" s="83">
        <v>1</v>
      </c>
      <c r="O392" s="85" t="s">
        <v>38</v>
      </c>
      <c r="P392" s="85" t="s">
        <v>39</v>
      </c>
      <c r="Q392" s="86">
        <f t="shared" si="27"/>
        <v>2009</v>
      </c>
      <c r="R392" s="86" t="s">
        <v>40</v>
      </c>
      <c r="S392" s="98">
        <v>2079</v>
      </c>
      <c r="T392" s="98"/>
    </row>
    <row r="393" spans="1:20" ht="12" customHeight="1" x14ac:dyDescent="0.25">
      <c r="A393" s="74">
        <v>382</v>
      </c>
      <c r="B393" s="75" t="s">
        <v>861</v>
      </c>
      <c r="C393" s="75" t="s">
        <v>369</v>
      </c>
      <c r="D393" s="29" t="s">
        <v>370</v>
      </c>
      <c r="E393" s="30" t="s">
        <v>669</v>
      </c>
      <c r="F393" s="74">
        <v>1020</v>
      </c>
      <c r="G393" s="75" t="s">
        <v>1274</v>
      </c>
      <c r="H393" s="74">
        <v>2409</v>
      </c>
      <c r="I393" s="75" t="s">
        <v>862</v>
      </c>
      <c r="J393" s="83" t="s">
        <v>861</v>
      </c>
      <c r="K393" s="84">
        <v>36501</v>
      </c>
      <c r="L393" s="84">
        <v>36501</v>
      </c>
      <c r="M393" s="83">
        <f t="shared" si="28"/>
        <v>1999</v>
      </c>
      <c r="N393" s="83">
        <v>1</v>
      </c>
      <c r="O393" s="85" t="s">
        <v>38</v>
      </c>
      <c r="P393" s="85" t="s">
        <v>39</v>
      </c>
      <c r="Q393" s="86">
        <f t="shared" si="27"/>
        <v>2009</v>
      </c>
      <c r="R393" s="86" t="s">
        <v>40</v>
      </c>
      <c r="S393" s="98">
        <v>2079</v>
      </c>
      <c r="T393" s="98"/>
    </row>
    <row r="394" spans="1:20" ht="12" customHeight="1" x14ac:dyDescent="0.25">
      <c r="A394" s="74">
        <v>383</v>
      </c>
      <c r="B394" s="75" t="s">
        <v>863</v>
      </c>
      <c r="C394" s="75" t="s">
        <v>369</v>
      </c>
      <c r="D394" s="29" t="s">
        <v>370</v>
      </c>
      <c r="E394" s="30" t="s">
        <v>669</v>
      </c>
      <c r="F394" s="74">
        <v>1020</v>
      </c>
      <c r="G394" s="75" t="s">
        <v>1274</v>
      </c>
      <c r="H394" s="74">
        <v>2409</v>
      </c>
      <c r="I394" s="75" t="s">
        <v>864</v>
      </c>
      <c r="J394" s="83" t="s">
        <v>863</v>
      </c>
      <c r="K394" s="84">
        <v>36560</v>
      </c>
      <c r="L394" s="84">
        <v>36560</v>
      </c>
      <c r="M394" s="83">
        <f t="shared" si="28"/>
        <v>2000</v>
      </c>
      <c r="N394" s="83">
        <v>1</v>
      </c>
      <c r="O394" s="85" t="s">
        <v>38</v>
      </c>
      <c r="P394" s="85" t="s">
        <v>39</v>
      </c>
      <c r="Q394" s="86">
        <f t="shared" si="27"/>
        <v>2010</v>
      </c>
      <c r="R394" s="86" t="s">
        <v>40</v>
      </c>
      <c r="S394" s="98">
        <v>2079</v>
      </c>
      <c r="T394" s="98"/>
    </row>
    <row r="395" spans="1:20" ht="12" customHeight="1" x14ac:dyDescent="0.25">
      <c r="A395" s="74">
        <v>384</v>
      </c>
      <c r="B395" s="75" t="s">
        <v>865</v>
      </c>
      <c r="C395" s="75" t="s">
        <v>369</v>
      </c>
      <c r="D395" s="29" t="s">
        <v>370</v>
      </c>
      <c r="E395" s="30" t="s">
        <v>669</v>
      </c>
      <c r="F395" s="74">
        <v>1020</v>
      </c>
      <c r="G395" s="75" t="s">
        <v>1274</v>
      </c>
      <c r="H395" s="74">
        <v>2409</v>
      </c>
      <c r="I395" s="75" t="s">
        <v>866</v>
      </c>
      <c r="J395" s="83" t="s">
        <v>865</v>
      </c>
      <c r="K395" s="84">
        <v>36436</v>
      </c>
      <c r="L395" s="84">
        <v>36436</v>
      </c>
      <c r="M395" s="83">
        <f t="shared" si="28"/>
        <v>1999</v>
      </c>
      <c r="N395" s="83">
        <v>1</v>
      </c>
      <c r="O395" s="85" t="s">
        <v>38</v>
      </c>
      <c r="P395" s="85" t="s">
        <v>39</v>
      </c>
      <c r="Q395" s="86">
        <f t="shared" si="27"/>
        <v>2009</v>
      </c>
      <c r="R395" s="86" t="s">
        <v>40</v>
      </c>
      <c r="S395" s="98">
        <v>2079</v>
      </c>
      <c r="T395" s="98"/>
    </row>
    <row r="396" spans="1:20" ht="12" customHeight="1" x14ac:dyDescent="0.25">
      <c r="A396" s="74">
        <v>385</v>
      </c>
      <c r="B396" s="75" t="s">
        <v>867</v>
      </c>
      <c r="C396" s="75" t="s">
        <v>369</v>
      </c>
      <c r="D396" s="29" t="s">
        <v>370</v>
      </c>
      <c r="E396" s="30" t="s">
        <v>669</v>
      </c>
      <c r="F396" s="74">
        <v>1020</v>
      </c>
      <c r="G396" s="75" t="s">
        <v>1065</v>
      </c>
      <c r="H396" s="74">
        <v>2409</v>
      </c>
      <c r="I396" s="75" t="s">
        <v>868</v>
      </c>
      <c r="J396" s="83" t="s">
        <v>867</v>
      </c>
      <c r="K396" s="84">
        <v>36554</v>
      </c>
      <c r="L396" s="84">
        <v>36554</v>
      </c>
      <c r="M396" s="83">
        <f t="shared" si="28"/>
        <v>2000</v>
      </c>
      <c r="N396" s="83">
        <v>1</v>
      </c>
      <c r="O396" s="85" t="s">
        <v>38</v>
      </c>
      <c r="P396" s="85" t="s">
        <v>39</v>
      </c>
      <c r="Q396" s="86">
        <f t="shared" si="27"/>
        <v>2010</v>
      </c>
      <c r="R396" s="86" t="s">
        <v>40</v>
      </c>
      <c r="S396" s="98">
        <v>2079</v>
      </c>
      <c r="T396" s="98"/>
    </row>
    <row r="397" spans="1:20" ht="12" customHeight="1" x14ac:dyDescent="0.25">
      <c r="A397" s="74">
        <v>386</v>
      </c>
      <c r="B397" s="75">
        <v>22049988</v>
      </c>
      <c r="C397" s="75" t="s">
        <v>369</v>
      </c>
      <c r="D397" s="29" t="s">
        <v>370</v>
      </c>
      <c r="E397" s="30" t="s">
        <v>34</v>
      </c>
      <c r="F397" s="74">
        <v>1020</v>
      </c>
      <c r="G397" s="75">
        <v>2735197</v>
      </c>
      <c r="H397" s="76" t="s">
        <v>371</v>
      </c>
      <c r="I397" s="75" t="s">
        <v>869</v>
      </c>
      <c r="J397" s="83" t="s">
        <v>37</v>
      </c>
      <c r="K397" s="84">
        <v>36284</v>
      </c>
      <c r="L397" s="90">
        <v>36522</v>
      </c>
      <c r="M397" s="83">
        <f t="shared" si="28"/>
        <v>1999</v>
      </c>
      <c r="N397" s="83">
        <v>200</v>
      </c>
      <c r="O397" s="85" t="s">
        <v>38</v>
      </c>
      <c r="P397" s="85" t="s">
        <v>39</v>
      </c>
      <c r="Q397" s="86">
        <f>SUM(M397+20)</f>
        <v>2019</v>
      </c>
      <c r="R397" s="86" t="s">
        <v>40</v>
      </c>
      <c r="S397" s="98">
        <v>2079</v>
      </c>
      <c r="T397" s="98"/>
    </row>
    <row r="398" spans="1:20" ht="12" customHeight="1" x14ac:dyDescent="0.25">
      <c r="A398" s="74">
        <v>387</v>
      </c>
      <c r="B398" s="75">
        <v>22109952</v>
      </c>
      <c r="C398" s="75" t="s">
        <v>369</v>
      </c>
      <c r="D398" s="29" t="s">
        <v>370</v>
      </c>
      <c r="E398" s="30" t="s">
        <v>34</v>
      </c>
      <c r="F398" s="74">
        <v>1020</v>
      </c>
      <c r="G398" s="75">
        <v>2735197</v>
      </c>
      <c r="H398" s="76" t="s">
        <v>371</v>
      </c>
      <c r="I398" s="75" t="s">
        <v>870</v>
      </c>
      <c r="J398" s="83" t="s">
        <v>37</v>
      </c>
      <c r="K398" s="84">
        <v>36035</v>
      </c>
      <c r="L398" s="90">
        <v>36280</v>
      </c>
      <c r="M398" s="83">
        <f t="shared" si="28"/>
        <v>1999</v>
      </c>
      <c r="N398" s="83">
        <v>400</v>
      </c>
      <c r="O398" s="85" t="s">
        <v>38</v>
      </c>
      <c r="P398" s="85" t="s">
        <v>39</v>
      </c>
      <c r="Q398" s="86">
        <f>SUM(M398+20)</f>
        <v>2019</v>
      </c>
      <c r="R398" s="86" t="s">
        <v>40</v>
      </c>
      <c r="S398" s="98">
        <v>2079</v>
      </c>
      <c r="T398" s="98"/>
    </row>
    <row r="399" spans="1:20" ht="12" customHeight="1" x14ac:dyDescent="0.25">
      <c r="A399" s="74">
        <v>388</v>
      </c>
      <c r="B399" s="75">
        <v>22063635</v>
      </c>
      <c r="C399" s="75" t="s">
        <v>369</v>
      </c>
      <c r="D399" s="29" t="s">
        <v>584</v>
      </c>
      <c r="E399" s="30" t="s">
        <v>128</v>
      </c>
      <c r="F399" s="74">
        <v>1200</v>
      </c>
      <c r="G399" s="75">
        <v>2732451</v>
      </c>
      <c r="H399" s="74">
        <v>3502</v>
      </c>
      <c r="I399" s="75" t="s">
        <v>871</v>
      </c>
      <c r="J399" s="83" t="s">
        <v>37</v>
      </c>
      <c r="K399" s="84">
        <v>35913</v>
      </c>
      <c r="L399" s="90">
        <v>36413</v>
      </c>
      <c r="M399" s="83">
        <f t="shared" si="28"/>
        <v>1999</v>
      </c>
      <c r="N399" s="83">
        <v>190</v>
      </c>
      <c r="O399" s="85" t="s">
        <v>38</v>
      </c>
      <c r="P399" s="85" t="s">
        <v>39</v>
      </c>
      <c r="Q399" s="86">
        <f>SUM(M399+10)</f>
        <v>2009</v>
      </c>
      <c r="R399" s="86" t="s">
        <v>40</v>
      </c>
      <c r="S399" s="98">
        <v>2079</v>
      </c>
      <c r="T399" s="98"/>
    </row>
    <row r="400" spans="1:20" ht="12" customHeight="1" x14ac:dyDescent="0.25">
      <c r="A400" s="74">
        <v>389</v>
      </c>
      <c r="B400" s="75">
        <v>22063632</v>
      </c>
      <c r="C400" s="75" t="s">
        <v>369</v>
      </c>
      <c r="D400" s="29" t="s">
        <v>584</v>
      </c>
      <c r="E400" s="30" t="s">
        <v>128</v>
      </c>
      <c r="F400" s="74">
        <v>1200</v>
      </c>
      <c r="G400" s="75">
        <v>2732451</v>
      </c>
      <c r="H400" s="74">
        <v>3502</v>
      </c>
      <c r="I400" s="75" t="s">
        <v>872</v>
      </c>
      <c r="J400" s="83" t="s">
        <v>37</v>
      </c>
      <c r="K400" s="84">
        <v>33863</v>
      </c>
      <c r="L400" s="90">
        <v>36342</v>
      </c>
      <c r="M400" s="83">
        <f t="shared" si="28"/>
        <v>1999</v>
      </c>
      <c r="N400" s="83">
        <v>170</v>
      </c>
      <c r="O400" s="85" t="s">
        <v>38</v>
      </c>
      <c r="P400" s="85" t="s">
        <v>39</v>
      </c>
      <c r="Q400" s="86">
        <f>SUM(M400+10)</f>
        <v>2009</v>
      </c>
      <c r="R400" s="86" t="s">
        <v>40</v>
      </c>
      <c r="S400" s="98">
        <v>2079</v>
      </c>
      <c r="T400" s="98"/>
    </row>
    <row r="401" spans="1:20" ht="12" customHeight="1" x14ac:dyDescent="0.25">
      <c r="A401" s="74">
        <v>390</v>
      </c>
      <c r="B401" s="75">
        <v>28362103</v>
      </c>
      <c r="C401" s="75" t="s">
        <v>369</v>
      </c>
      <c r="D401" s="29" t="s">
        <v>113</v>
      </c>
      <c r="E401" s="30" t="s">
        <v>164</v>
      </c>
      <c r="F401" s="74">
        <v>1010</v>
      </c>
      <c r="G401" s="75">
        <v>5254514</v>
      </c>
      <c r="H401" s="74">
        <v>1204</v>
      </c>
      <c r="I401" s="75" t="s">
        <v>873</v>
      </c>
      <c r="J401" s="83" t="s">
        <v>874</v>
      </c>
      <c r="K401" s="84">
        <v>35422</v>
      </c>
      <c r="L401" s="90">
        <v>36516</v>
      </c>
      <c r="M401" s="83">
        <f t="shared" si="28"/>
        <v>1999</v>
      </c>
      <c r="N401" s="83">
        <v>358</v>
      </c>
      <c r="O401" s="85" t="s">
        <v>38</v>
      </c>
      <c r="P401" s="85" t="s">
        <v>39</v>
      </c>
      <c r="Q401" s="86">
        <f>SUM(M401+20)</f>
        <v>2019</v>
      </c>
      <c r="R401" s="86" t="s">
        <v>60</v>
      </c>
      <c r="S401" s="98">
        <v>2079</v>
      </c>
      <c r="T401" s="98"/>
    </row>
    <row r="402" spans="1:20" ht="12" customHeight="1" x14ac:dyDescent="0.25">
      <c r="A402" s="74">
        <v>391</v>
      </c>
      <c r="B402" s="75">
        <v>22053194</v>
      </c>
      <c r="C402" s="75" t="s">
        <v>369</v>
      </c>
      <c r="D402" s="29" t="s">
        <v>584</v>
      </c>
      <c r="E402" s="30" t="s">
        <v>128</v>
      </c>
      <c r="F402" s="74">
        <v>1200</v>
      </c>
      <c r="G402" s="75">
        <v>2713947</v>
      </c>
      <c r="H402" s="74">
        <v>3502</v>
      </c>
      <c r="I402" s="75" t="s">
        <v>168</v>
      </c>
      <c r="J402" s="83" t="s">
        <v>37</v>
      </c>
      <c r="K402" s="84">
        <v>36441</v>
      </c>
      <c r="L402" s="90">
        <v>36441</v>
      </c>
      <c r="M402" s="83">
        <f t="shared" si="28"/>
        <v>1999</v>
      </c>
      <c r="N402" s="83">
        <v>2</v>
      </c>
      <c r="O402" s="85" t="s">
        <v>38</v>
      </c>
      <c r="P402" s="85" t="s">
        <v>39</v>
      </c>
      <c r="Q402" s="86">
        <f>SUM(M402+10)</f>
        <v>2009</v>
      </c>
      <c r="R402" s="86" t="s">
        <v>40</v>
      </c>
      <c r="S402" s="98">
        <v>2079</v>
      </c>
      <c r="T402" s="98"/>
    </row>
    <row r="403" spans="1:20" ht="12" customHeight="1" x14ac:dyDescent="0.25">
      <c r="A403" s="74">
        <v>392</v>
      </c>
      <c r="B403" s="75">
        <v>22053210</v>
      </c>
      <c r="C403" s="75" t="s">
        <v>369</v>
      </c>
      <c r="D403" s="29" t="s">
        <v>584</v>
      </c>
      <c r="E403" s="30" t="s">
        <v>128</v>
      </c>
      <c r="F403" s="74">
        <v>1200</v>
      </c>
      <c r="G403" s="75">
        <v>2713947</v>
      </c>
      <c r="H403" s="74">
        <v>3502</v>
      </c>
      <c r="I403" s="75" t="s">
        <v>875</v>
      </c>
      <c r="J403" s="83" t="s">
        <v>37</v>
      </c>
      <c r="K403" s="84">
        <v>36189</v>
      </c>
      <c r="L403" s="90">
        <v>36480</v>
      </c>
      <c r="M403" s="83">
        <f t="shared" si="28"/>
        <v>1999</v>
      </c>
      <c r="N403" s="83">
        <v>27</v>
      </c>
      <c r="O403" s="85" t="s">
        <v>38</v>
      </c>
      <c r="P403" s="85" t="s">
        <v>39</v>
      </c>
      <c r="Q403" s="86">
        <f>SUM(M403+10)</f>
        <v>2009</v>
      </c>
      <c r="R403" s="86" t="s">
        <v>40</v>
      </c>
      <c r="S403" s="98">
        <v>2079</v>
      </c>
      <c r="T403" s="98"/>
    </row>
    <row r="404" spans="1:20" ht="12" customHeight="1" x14ac:dyDescent="0.25">
      <c r="A404" s="74">
        <v>393</v>
      </c>
      <c r="B404" s="75">
        <v>22070868</v>
      </c>
      <c r="C404" s="75" t="s">
        <v>369</v>
      </c>
      <c r="D404" s="29" t="s">
        <v>113</v>
      </c>
      <c r="E404" s="30" t="s">
        <v>164</v>
      </c>
      <c r="F404" s="74">
        <v>1010</v>
      </c>
      <c r="G404" s="75">
        <v>2714601</v>
      </c>
      <c r="H404" s="74">
        <v>1204</v>
      </c>
      <c r="I404" s="75" t="s">
        <v>876</v>
      </c>
      <c r="J404" s="83" t="s">
        <v>37</v>
      </c>
      <c r="K404" s="84">
        <v>36552</v>
      </c>
      <c r="L404" s="90">
        <v>36553</v>
      </c>
      <c r="M404" s="83">
        <f t="shared" si="28"/>
        <v>2000</v>
      </c>
      <c r="N404" s="83">
        <v>110</v>
      </c>
      <c r="O404" s="85" t="s">
        <v>38</v>
      </c>
      <c r="P404" s="85" t="s">
        <v>39</v>
      </c>
      <c r="Q404" s="86">
        <f t="shared" ref="Q404:Q412" si="29">SUM(M404+20)</f>
        <v>2020</v>
      </c>
      <c r="R404" s="86" t="s">
        <v>60</v>
      </c>
      <c r="S404" s="98">
        <v>2079</v>
      </c>
      <c r="T404" s="98"/>
    </row>
    <row r="405" spans="1:20" ht="12" customHeight="1" x14ac:dyDescent="0.25">
      <c r="A405" s="74">
        <v>394</v>
      </c>
      <c r="B405" s="75">
        <v>22070870</v>
      </c>
      <c r="C405" s="75" t="s">
        <v>369</v>
      </c>
      <c r="D405" s="29" t="s">
        <v>113</v>
      </c>
      <c r="E405" s="30" t="s">
        <v>164</v>
      </c>
      <c r="F405" s="74">
        <v>1010</v>
      </c>
      <c r="G405" s="75">
        <v>2714601</v>
      </c>
      <c r="H405" s="74">
        <v>1204</v>
      </c>
      <c r="I405" s="75" t="s">
        <v>876</v>
      </c>
      <c r="J405" s="83" t="s">
        <v>37</v>
      </c>
      <c r="K405" s="84">
        <v>36523</v>
      </c>
      <c r="L405" s="90">
        <v>36523</v>
      </c>
      <c r="M405" s="83">
        <f t="shared" si="28"/>
        <v>1999</v>
      </c>
      <c r="N405" s="83">
        <v>120</v>
      </c>
      <c r="O405" s="85" t="s">
        <v>38</v>
      </c>
      <c r="P405" s="85" t="s">
        <v>39</v>
      </c>
      <c r="Q405" s="86">
        <f t="shared" si="29"/>
        <v>2019</v>
      </c>
      <c r="R405" s="86" t="s">
        <v>60</v>
      </c>
      <c r="S405" s="98">
        <v>2079</v>
      </c>
      <c r="T405" s="98"/>
    </row>
    <row r="406" spans="1:20" ht="12" customHeight="1" x14ac:dyDescent="0.25">
      <c r="A406" s="74">
        <v>395</v>
      </c>
      <c r="B406" s="75">
        <v>22070871</v>
      </c>
      <c r="C406" s="75" t="s">
        <v>369</v>
      </c>
      <c r="D406" s="29" t="s">
        <v>113</v>
      </c>
      <c r="E406" s="30" t="s">
        <v>164</v>
      </c>
      <c r="F406" s="74">
        <v>1010</v>
      </c>
      <c r="G406" s="75">
        <v>2714601</v>
      </c>
      <c r="H406" s="74">
        <v>1204</v>
      </c>
      <c r="I406" s="75" t="s">
        <v>876</v>
      </c>
      <c r="J406" s="83" t="s">
        <v>37</v>
      </c>
      <c r="K406" s="84">
        <v>36489</v>
      </c>
      <c r="L406" s="90">
        <v>36495</v>
      </c>
      <c r="M406" s="83">
        <f t="shared" si="28"/>
        <v>1999</v>
      </c>
      <c r="N406" s="83">
        <v>70</v>
      </c>
      <c r="O406" s="85" t="s">
        <v>38</v>
      </c>
      <c r="P406" s="85" t="s">
        <v>39</v>
      </c>
      <c r="Q406" s="86">
        <f t="shared" si="29"/>
        <v>2019</v>
      </c>
      <c r="R406" s="86" t="s">
        <v>60</v>
      </c>
      <c r="S406" s="98">
        <v>2079</v>
      </c>
      <c r="T406" s="98"/>
    </row>
    <row r="407" spans="1:20" ht="12" customHeight="1" x14ac:dyDescent="0.25">
      <c r="A407" s="74">
        <v>396</v>
      </c>
      <c r="B407" s="75">
        <v>22070873</v>
      </c>
      <c r="C407" s="75" t="s">
        <v>369</v>
      </c>
      <c r="D407" s="29" t="s">
        <v>113</v>
      </c>
      <c r="E407" s="30" t="s">
        <v>164</v>
      </c>
      <c r="F407" s="74">
        <v>1010</v>
      </c>
      <c r="G407" s="75">
        <v>2714601</v>
      </c>
      <c r="H407" s="74">
        <v>1204</v>
      </c>
      <c r="I407" s="75" t="s">
        <v>877</v>
      </c>
      <c r="J407" s="83" t="s">
        <v>37</v>
      </c>
      <c r="K407" s="84">
        <v>36425</v>
      </c>
      <c r="L407" s="90">
        <v>36461</v>
      </c>
      <c r="M407" s="83">
        <f t="shared" si="28"/>
        <v>1999</v>
      </c>
      <c r="N407" s="83">
        <v>72</v>
      </c>
      <c r="O407" s="85" t="s">
        <v>38</v>
      </c>
      <c r="P407" s="85" t="s">
        <v>39</v>
      </c>
      <c r="Q407" s="86">
        <f t="shared" si="29"/>
        <v>2019</v>
      </c>
      <c r="R407" s="86" t="s">
        <v>60</v>
      </c>
      <c r="S407" s="98">
        <v>2079</v>
      </c>
      <c r="T407" s="98"/>
    </row>
    <row r="408" spans="1:20" ht="12" customHeight="1" x14ac:dyDescent="0.25">
      <c r="A408" s="74">
        <v>397</v>
      </c>
      <c r="B408" s="75">
        <v>22070874</v>
      </c>
      <c r="C408" s="75" t="s">
        <v>369</v>
      </c>
      <c r="D408" s="29" t="s">
        <v>113</v>
      </c>
      <c r="E408" s="30" t="s">
        <v>164</v>
      </c>
      <c r="F408" s="74">
        <v>1010</v>
      </c>
      <c r="G408" s="75">
        <v>2714601</v>
      </c>
      <c r="H408" s="74">
        <v>1204</v>
      </c>
      <c r="I408" s="75" t="s">
        <v>876</v>
      </c>
      <c r="J408" s="83" t="s">
        <v>37</v>
      </c>
      <c r="K408" s="84">
        <v>36427</v>
      </c>
      <c r="L408" s="90">
        <v>36427</v>
      </c>
      <c r="M408" s="83">
        <f t="shared" si="28"/>
        <v>1999</v>
      </c>
      <c r="N408" s="83">
        <v>200</v>
      </c>
      <c r="O408" s="85" t="s">
        <v>38</v>
      </c>
      <c r="P408" s="85" t="s">
        <v>39</v>
      </c>
      <c r="Q408" s="86">
        <f t="shared" si="29"/>
        <v>2019</v>
      </c>
      <c r="R408" s="86" t="s">
        <v>60</v>
      </c>
      <c r="S408" s="98">
        <v>2079</v>
      </c>
      <c r="T408" s="98"/>
    </row>
    <row r="409" spans="1:20" ht="12" customHeight="1" x14ac:dyDescent="0.25">
      <c r="A409" s="74">
        <v>398</v>
      </c>
      <c r="B409" s="75">
        <v>22070875</v>
      </c>
      <c r="C409" s="75" t="s">
        <v>369</v>
      </c>
      <c r="D409" s="29" t="s">
        <v>113</v>
      </c>
      <c r="E409" s="30" t="s">
        <v>164</v>
      </c>
      <c r="F409" s="74">
        <v>1010</v>
      </c>
      <c r="G409" s="75">
        <v>2714601</v>
      </c>
      <c r="H409" s="74">
        <v>1204</v>
      </c>
      <c r="I409" s="75" t="s">
        <v>878</v>
      </c>
      <c r="J409" s="83" t="s">
        <v>37</v>
      </c>
      <c r="K409" s="84">
        <v>36409</v>
      </c>
      <c r="L409" s="90">
        <v>36418</v>
      </c>
      <c r="M409" s="83">
        <f t="shared" si="28"/>
        <v>1999</v>
      </c>
      <c r="N409" s="83">
        <v>81</v>
      </c>
      <c r="O409" s="85" t="s">
        <v>38</v>
      </c>
      <c r="P409" s="85" t="s">
        <v>39</v>
      </c>
      <c r="Q409" s="86">
        <f t="shared" si="29"/>
        <v>2019</v>
      </c>
      <c r="R409" s="86" t="s">
        <v>60</v>
      </c>
      <c r="S409" s="98">
        <v>2079</v>
      </c>
      <c r="T409" s="98"/>
    </row>
    <row r="410" spans="1:20" ht="12" customHeight="1" x14ac:dyDescent="0.25">
      <c r="A410" s="74">
        <v>399</v>
      </c>
      <c r="B410" s="75">
        <v>22070881</v>
      </c>
      <c r="C410" s="75" t="s">
        <v>369</v>
      </c>
      <c r="D410" s="29" t="s">
        <v>113</v>
      </c>
      <c r="E410" s="30" t="s">
        <v>164</v>
      </c>
      <c r="F410" s="74">
        <v>1010</v>
      </c>
      <c r="G410" s="75">
        <v>2714601</v>
      </c>
      <c r="H410" s="74">
        <v>1204</v>
      </c>
      <c r="I410" s="75" t="s">
        <v>879</v>
      </c>
      <c r="J410" s="83" t="s">
        <v>37</v>
      </c>
      <c r="K410" s="84">
        <v>36395</v>
      </c>
      <c r="L410" s="90">
        <v>36413</v>
      </c>
      <c r="M410" s="83">
        <f t="shared" si="28"/>
        <v>1999</v>
      </c>
      <c r="N410" s="83">
        <v>32</v>
      </c>
      <c r="O410" s="85" t="s">
        <v>38</v>
      </c>
      <c r="P410" s="85" t="s">
        <v>39</v>
      </c>
      <c r="Q410" s="86">
        <f t="shared" si="29"/>
        <v>2019</v>
      </c>
      <c r="R410" s="86" t="s">
        <v>60</v>
      </c>
      <c r="S410" s="98">
        <v>2079</v>
      </c>
      <c r="T410" s="98"/>
    </row>
    <row r="411" spans="1:20" ht="12" customHeight="1" x14ac:dyDescent="0.25">
      <c r="A411" s="74">
        <v>400</v>
      </c>
      <c r="B411" s="75">
        <v>22070884</v>
      </c>
      <c r="C411" s="75" t="s">
        <v>369</v>
      </c>
      <c r="D411" s="29" t="s">
        <v>113</v>
      </c>
      <c r="E411" s="30" t="s">
        <v>164</v>
      </c>
      <c r="F411" s="74">
        <v>1010</v>
      </c>
      <c r="G411" s="75">
        <v>2714601</v>
      </c>
      <c r="H411" s="74">
        <v>1204</v>
      </c>
      <c r="I411" s="75" t="s">
        <v>879</v>
      </c>
      <c r="J411" s="83" t="s">
        <v>37</v>
      </c>
      <c r="K411" s="84">
        <v>36430</v>
      </c>
      <c r="L411" s="90">
        <v>36440</v>
      </c>
      <c r="M411" s="83">
        <f t="shared" si="28"/>
        <v>1999</v>
      </c>
      <c r="N411" s="83">
        <v>22</v>
      </c>
      <c r="O411" s="85" t="s">
        <v>38</v>
      </c>
      <c r="P411" s="85" t="s">
        <v>39</v>
      </c>
      <c r="Q411" s="86">
        <f t="shared" si="29"/>
        <v>2019</v>
      </c>
      <c r="R411" s="86" t="s">
        <v>60</v>
      </c>
      <c r="S411" s="98">
        <v>2079</v>
      </c>
      <c r="T411" s="98"/>
    </row>
    <row r="412" spans="1:20" ht="12" customHeight="1" x14ac:dyDescent="0.25">
      <c r="A412" s="74">
        <v>401</v>
      </c>
      <c r="B412" s="75">
        <v>22070883</v>
      </c>
      <c r="C412" s="75" t="s">
        <v>369</v>
      </c>
      <c r="D412" s="29" t="s">
        <v>113</v>
      </c>
      <c r="E412" s="30" t="s">
        <v>164</v>
      </c>
      <c r="F412" s="74">
        <v>1010</v>
      </c>
      <c r="G412" s="75">
        <v>2714601</v>
      </c>
      <c r="H412" s="74">
        <v>1204</v>
      </c>
      <c r="I412" s="75" t="s">
        <v>879</v>
      </c>
      <c r="J412" s="83" t="s">
        <v>37</v>
      </c>
      <c r="K412" s="84">
        <v>36458</v>
      </c>
      <c r="L412" s="90">
        <v>36461</v>
      </c>
      <c r="M412" s="83">
        <f t="shared" si="28"/>
        <v>1999</v>
      </c>
      <c r="N412" s="83">
        <v>28</v>
      </c>
      <c r="O412" s="85" t="s">
        <v>38</v>
      </c>
      <c r="P412" s="85" t="s">
        <v>39</v>
      </c>
      <c r="Q412" s="86">
        <f t="shared" si="29"/>
        <v>2019</v>
      </c>
      <c r="R412" s="86" t="s">
        <v>60</v>
      </c>
      <c r="S412" s="98">
        <v>2079</v>
      </c>
      <c r="T412" s="98"/>
    </row>
    <row r="413" spans="1:20" ht="12" customHeight="1" x14ac:dyDescent="0.25">
      <c r="A413" s="74">
        <v>402</v>
      </c>
      <c r="B413" s="75">
        <v>25392807</v>
      </c>
      <c r="C413" s="75" t="s">
        <v>369</v>
      </c>
      <c r="D413" s="75" t="s">
        <v>370</v>
      </c>
      <c r="E413" s="75" t="s">
        <v>451</v>
      </c>
      <c r="F413" s="74">
        <v>1020</v>
      </c>
      <c r="G413" s="75">
        <v>2728700</v>
      </c>
      <c r="H413" s="76" t="s">
        <v>880</v>
      </c>
      <c r="I413" s="75" t="s">
        <v>881</v>
      </c>
      <c r="J413" s="83" t="s">
        <v>37</v>
      </c>
      <c r="K413" s="84">
        <v>36186</v>
      </c>
      <c r="L413" s="90">
        <v>36523</v>
      </c>
      <c r="M413" s="83">
        <f t="shared" si="28"/>
        <v>1999</v>
      </c>
      <c r="N413" s="83">
        <v>75</v>
      </c>
      <c r="O413" s="85" t="s">
        <v>38</v>
      </c>
      <c r="P413" s="85" t="s">
        <v>39</v>
      </c>
      <c r="Q413" s="86">
        <v>2009</v>
      </c>
      <c r="R413" s="86" t="s">
        <v>40</v>
      </c>
      <c r="S413" s="98">
        <v>2079</v>
      </c>
      <c r="T413" s="98"/>
    </row>
    <row r="414" spans="1:20" ht="12" customHeight="1" x14ac:dyDescent="0.25">
      <c r="A414" s="74">
        <v>403</v>
      </c>
      <c r="B414" s="75">
        <v>25392804</v>
      </c>
      <c r="C414" s="75" t="s">
        <v>369</v>
      </c>
      <c r="D414" s="75" t="s">
        <v>370</v>
      </c>
      <c r="E414" s="75" t="s">
        <v>350</v>
      </c>
      <c r="F414" s="74">
        <v>1020</v>
      </c>
      <c r="G414" s="75">
        <v>2728700</v>
      </c>
      <c r="H414" s="74">
        <v>2401</v>
      </c>
      <c r="I414" s="75" t="s">
        <v>882</v>
      </c>
      <c r="J414" s="83" t="s">
        <v>37</v>
      </c>
      <c r="K414" s="84">
        <v>36290</v>
      </c>
      <c r="L414" s="90">
        <v>36446</v>
      </c>
      <c r="M414" s="83">
        <f t="shared" si="28"/>
        <v>1999</v>
      </c>
      <c r="N414" s="83">
        <v>23</v>
      </c>
      <c r="O414" s="85" t="s">
        <v>38</v>
      </c>
      <c r="P414" s="85" t="s">
        <v>39</v>
      </c>
      <c r="Q414" s="86">
        <v>2009</v>
      </c>
      <c r="R414" s="86" t="s">
        <v>40</v>
      </c>
      <c r="S414" s="98">
        <v>2079</v>
      </c>
      <c r="T414" s="98"/>
    </row>
    <row r="415" spans="1:20" ht="12" customHeight="1" x14ac:dyDescent="0.25">
      <c r="A415" s="74">
        <v>404</v>
      </c>
      <c r="B415" s="75">
        <v>25392811</v>
      </c>
      <c r="C415" s="75" t="s">
        <v>369</v>
      </c>
      <c r="D415" s="29" t="s">
        <v>584</v>
      </c>
      <c r="E415" s="30" t="s">
        <v>95</v>
      </c>
      <c r="F415" s="74">
        <v>1200</v>
      </c>
      <c r="G415" s="75">
        <v>2728700</v>
      </c>
      <c r="H415" s="74">
        <v>1100</v>
      </c>
      <c r="I415" s="75" t="s">
        <v>883</v>
      </c>
      <c r="J415" s="83" t="s">
        <v>37</v>
      </c>
      <c r="K415" s="84">
        <v>36206</v>
      </c>
      <c r="L415" s="90">
        <v>36557</v>
      </c>
      <c r="M415" s="83">
        <f t="shared" si="28"/>
        <v>2000</v>
      </c>
      <c r="N415" s="83">
        <v>135</v>
      </c>
      <c r="O415" s="85" t="s">
        <v>38</v>
      </c>
      <c r="P415" s="85" t="s">
        <v>39</v>
      </c>
      <c r="Q415" s="86">
        <f>SUM(M415+20)</f>
        <v>2020</v>
      </c>
      <c r="R415" s="86" t="s">
        <v>40</v>
      </c>
      <c r="S415" s="98">
        <v>2079</v>
      </c>
      <c r="T415" s="98"/>
    </row>
    <row r="416" spans="1:20" ht="12" customHeight="1" x14ac:dyDescent="0.25">
      <c r="A416" s="74">
        <v>405</v>
      </c>
      <c r="B416" s="75">
        <v>22072718</v>
      </c>
      <c r="C416" s="75" t="s">
        <v>369</v>
      </c>
      <c r="D416" s="29" t="s">
        <v>373</v>
      </c>
      <c r="E416" s="30" t="s">
        <v>131</v>
      </c>
      <c r="F416" s="74">
        <v>1110</v>
      </c>
      <c r="G416" s="75">
        <v>2714619</v>
      </c>
      <c r="H416" s="76" t="s">
        <v>132</v>
      </c>
      <c r="I416" s="75" t="s">
        <v>884</v>
      </c>
      <c r="J416" s="83" t="s">
        <v>37</v>
      </c>
      <c r="K416" s="84">
        <v>36406</v>
      </c>
      <c r="L416" s="90">
        <v>36439</v>
      </c>
      <c r="M416" s="83">
        <f t="shared" si="28"/>
        <v>1999</v>
      </c>
      <c r="N416" s="83">
        <v>300</v>
      </c>
      <c r="O416" s="85" t="s">
        <v>38</v>
      </c>
      <c r="P416" s="85" t="s">
        <v>39</v>
      </c>
      <c r="Q416" s="86">
        <f>SUM(M416+10)</f>
        <v>2009</v>
      </c>
      <c r="R416" s="86" t="s">
        <v>40</v>
      </c>
      <c r="S416" s="98">
        <v>2079</v>
      </c>
      <c r="T416" s="98"/>
    </row>
    <row r="417" spans="1:20" ht="12" customHeight="1" x14ac:dyDescent="0.25">
      <c r="A417" s="74">
        <v>406</v>
      </c>
      <c r="B417" s="75">
        <v>22072719</v>
      </c>
      <c r="C417" s="75" t="s">
        <v>369</v>
      </c>
      <c r="D417" s="29" t="s">
        <v>373</v>
      </c>
      <c r="E417" s="30" t="s">
        <v>131</v>
      </c>
      <c r="F417" s="74">
        <v>1110</v>
      </c>
      <c r="G417" s="75">
        <v>2714619</v>
      </c>
      <c r="H417" s="76" t="s">
        <v>132</v>
      </c>
      <c r="I417" s="75" t="s">
        <v>884</v>
      </c>
      <c r="J417" s="83" t="s">
        <v>37</v>
      </c>
      <c r="K417" s="84">
        <v>33661</v>
      </c>
      <c r="L417" s="90">
        <v>36447</v>
      </c>
      <c r="M417" s="83">
        <f t="shared" si="28"/>
        <v>1999</v>
      </c>
      <c r="N417" s="83">
        <v>150</v>
      </c>
      <c r="O417" s="85" t="s">
        <v>38</v>
      </c>
      <c r="P417" s="85" t="s">
        <v>39</v>
      </c>
      <c r="Q417" s="86">
        <f>SUM(M417+10)</f>
        <v>2009</v>
      </c>
      <c r="R417" s="86" t="s">
        <v>40</v>
      </c>
      <c r="S417" s="98">
        <v>2079</v>
      </c>
      <c r="T417" s="98"/>
    </row>
    <row r="418" spans="1:20" ht="12" customHeight="1" x14ac:dyDescent="0.25">
      <c r="A418" s="74">
        <v>407</v>
      </c>
      <c r="B418" s="75">
        <v>22109960</v>
      </c>
      <c r="C418" s="75" t="s">
        <v>369</v>
      </c>
      <c r="D418" s="29" t="s">
        <v>584</v>
      </c>
      <c r="E418" s="30" t="s">
        <v>128</v>
      </c>
      <c r="F418" s="74">
        <v>1200</v>
      </c>
      <c r="G418" s="75">
        <v>2714667</v>
      </c>
      <c r="H418" s="74">
        <v>3502</v>
      </c>
      <c r="I418" s="75" t="s">
        <v>885</v>
      </c>
      <c r="J418" s="83" t="s">
        <v>37</v>
      </c>
      <c r="K418" s="84">
        <v>36294</v>
      </c>
      <c r="L418" s="84">
        <v>36329</v>
      </c>
      <c r="M418" s="83">
        <f t="shared" si="28"/>
        <v>1999</v>
      </c>
      <c r="N418" s="83">
        <v>11</v>
      </c>
      <c r="O418" s="85" t="s">
        <v>38</v>
      </c>
      <c r="P418" s="85" t="s">
        <v>39</v>
      </c>
      <c r="Q418" s="86">
        <f>SUM(M418+10)</f>
        <v>2009</v>
      </c>
      <c r="R418" s="86" t="s">
        <v>40</v>
      </c>
      <c r="S418" s="98">
        <v>2079</v>
      </c>
      <c r="T418" s="98"/>
    </row>
    <row r="419" spans="1:20" ht="12" customHeight="1" x14ac:dyDescent="0.25">
      <c r="A419" s="74">
        <v>408</v>
      </c>
      <c r="B419" s="75">
        <v>22066074</v>
      </c>
      <c r="C419" s="75" t="s">
        <v>369</v>
      </c>
      <c r="D419" s="29" t="s">
        <v>370</v>
      </c>
      <c r="E419" s="33" t="s">
        <v>63</v>
      </c>
      <c r="F419" s="74">
        <v>1020</v>
      </c>
      <c r="G419" s="75">
        <v>2714372</v>
      </c>
      <c r="H419" s="76" t="s">
        <v>371</v>
      </c>
      <c r="I419" s="75" t="s">
        <v>98</v>
      </c>
      <c r="J419" s="83" t="s">
        <v>37</v>
      </c>
      <c r="K419" s="84">
        <v>36549</v>
      </c>
      <c r="L419" s="90">
        <v>36552</v>
      </c>
      <c r="M419" s="83">
        <f t="shared" si="28"/>
        <v>2000</v>
      </c>
      <c r="N419" s="83">
        <v>450</v>
      </c>
      <c r="O419" s="85" t="s">
        <v>38</v>
      </c>
      <c r="P419" s="85" t="s">
        <v>39</v>
      </c>
      <c r="Q419" s="86">
        <f t="shared" ref="Q419:Q445" si="30">SUM(M419+20)</f>
        <v>2020</v>
      </c>
      <c r="R419" s="86" t="s">
        <v>40</v>
      </c>
      <c r="S419" s="98">
        <v>2079</v>
      </c>
      <c r="T419" s="98"/>
    </row>
    <row r="420" spans="1:20" ht="12" customHeight="1" x14ac:dyDescent="0.25">
      <c r="A420" s="74">
        <v>409</v>
      </c>
      <c r="B420" s="75">
        <v>22066075</v>
      </c>
      <c r="C420" s="75" t="s">
        <v>369</v>
      </c>
      <c r="D420" s="29" t="s">
        <v>370</v>
      </c>
      <c r="E420" s="33" t="s">
        <v>63</v>
      </c>
      <c r="F420" s="74">
        <v>1020</v>
      </c>
      <c r="G420" s="75">
        <v>2714372</v>
      </c>
      <c r="H420" s="76" t="s">
        <v>371</v>
      </c>
      <c r="I420" s="75" t="s">
        <v>98</v>
      </c>
      <c r="J420" s="83" t="s">
        <v>37</v>
      </c>
      <c r="K420" s="84">
        <v>36531</v>
      </c>
      <c r="L420" s="90">
        <v>36552</v>
      </c>
      <c r="M420" s="83">
        <f t="shared" si="28"/>
        <v>2000</v>
      </c>
      <c r="N420" s="83">
        <v>400</v>
      </c>
      <c r="O420" s="85" t="s">
        <v>38</v>
      </c>
      <c r="P420" s="85" t="s">
        <v>39</v>
      </c>
      <c r="Q420" s="86">
        <f t="shared" si="30"/>
        <v>2020</v>
      </c>
      <c r="R420" s="86" t="s">
        <v>40</v>
      </c>
      <c r="S420" s="98">
        <v>2079</v>
      </c>
      <c r="T420" s="98"/>
    </row>
    <row r="421" spans="1:20" ht="12" customHeight="1" x14ac:dyDescent="0.25">
      <c r="A421" s="74">
        <v>410</v>
      </c>
      <c r="B421" s="75">
        <v>22066076</v>
      </c>
      <c r="C421" s="75" t="s">
        <v>369</v>
      </c>
      <c r="D421" s="29" t="s">
        <v>370</v>
      </c>
      <c r="E421" s="33" t="s">
        <v>63</v>
      </c>
      <c r="F421" s="74">
        <v>1020</v>
      </c>
      <c r="G421" s="75">
        <v>2714372</v>
      </c>
      <c r="H421" s="76" t="s">
        <v>371</v>
      </c>
      <c r="I421" s="75" t="s">
        <v>98</v>
      </c>
      <c r="J421" s="83" t="s">
        <v>37</v>
      </c>
      <c r="K421" s="84">
        <v>36487</v>
      </c>
      <c r="L421" s="90">
        <v>36545</v>
      </c>
      <c r="M421" s="83">
        <f t="shared" si="28"/>
        <v>2000</v>
      </c>
      <c r="N421" s="83">
        <v>400</v>
      </c>
      <c r="O421" s="85" t="s">
        <v>38</v>
      </c>
      <c r="P421" s="85" t="s">
        <v>39</v>
      </c>
      <c r="Q421" s="86">
        <f t="shared" si="30"/>
        <v>2020</v>
      </c>
      <c r="R421" s="86" t="s">
        <v>40</v>
      </c>
      <c r="S421" s="98">
        <v>2079</v>
      </c>
      <c r="T421" s="98"/>
    </row>
    <row r="422" spans="1:20" ht="12" customHeight="1" x14ac:dyDescent="0.25">
      <c r="A422" s="74">
        <v>411</v>
      </c>
      <c r="B422" s="75">
        <v>22066077</v>
      </c>
      <c r="C422" s="75" t="s">
        <v>369</v>
      </c>
      <c r="D422" s="29" t="s">
        <v>370</v>
      </c>
      <c r="E422" s="33" t="s">
        <v>63</v>
      </c>
      <c r="F422" s="74">
        <v>1020</v>
      </c>
      <c r="G422" s="75">
        <v>2714372</v>
      </c>
      <c r="H422" s="76" t="s">
        <v>371</v>
      </c>
      <c r="I422" s="75" t="s">
        <v>98</v>
      </c>
      <c r="J422" s="83" t="s">
        <v>37</v>
      </c>
      <c r="K422" s="84">
        <v>36481</v>
      </c>
      <c r="L422" s="90">
        <v>36538</v>
      </c>
      <c r="M422" s="83">
        <f t="shared" si="28"/>
        <v>2000</v>
      </c>
      <c r="N422" s="83">
        <v>400</v>
      </c>
      <c r="O422" s="85" t="s">
        <v>38</v>
      </c>
      <c r="P422" s="85" t="s">
        <v>39</v>
      </c>
      <c r="Q422" s="86">
        <f t="shared" si="30"/>
        <v>2020</v>
      </c>
      <c r="R422" s="86" t="s">
        <v>40</v>
      </c>
      <c r="S422" s="98">
        <v>2079</v>
      </c>
      <c r="T422" s="98"/>
    </row>
    <row r="423" spans="1:20" ht="12" customHeight="1" x14ac:dyDescent="0.25">
      <c r="A423" s="74">
        <v>412</v>
      </c>
      <c r="B423" s="75">
        <v>22107892</v>
      </c>
      <c r="C423" s="75" t="s">
        <v>369</v>
      </c>
      <c r="D423" s="29" t="s">
        <v>370</v>
      </c>
      <c r="E423" s="30" t="s">
        <v>34</v>
      </c>
      <c r="F423" s="74">
        <v>1020</v>
      </c>
      <c r="G423" s="75">
        <v>2714814</v>
      </c>
      <c r="H423" s="76" t="s">
        <v>371</v>
      </c>
      <c r="I423" s="75" t="s">
        <v>62</v>
      </c>
      <c r="J423" s="83" t="s">
        <v>37</v>
      </c>
      <c r="K423" s="84">
        <v>36290</v>
      </c>
      <c r="L423" s="90">
        <v>36475</v>
      </c>
      <c r="M423" s="83">
        <f t="shared" si="28"/>
        <v>1999</v>
      </c>
      <c r="N423" s="83">
        <v>511</v>
      </c>
      <c r="O423" s="85" t="s">
        <v>38</v>
      </c>
      <c r="P423" s="85" t="s">
        <v>39</v>
      </c>
      <c r="Q423" s="86">
        <f t="shared" si="30"/>
        <v>2019</v>
      </c>
      <c r="R423" s="86" t="s">
        <v>40</v>
      </c>
      <c r="S423" s="98">
        <v>2079</v>
      </c>
      <c r="T423" s="98"/>
    </row>
    <row r="424" spans="1:20" ht="12" customHeight="1" x14ac:dyDescent="0.25">
      <c r="A424" s="74">
        <v>413</v>
      </c>
      <c r="B424" s="75">
        <v>22107895</v>
      </c>
      <c r="C424" s="75" t="s">
        <v>369</v>
      </c>
      <c r="D424" s="29" t="s">
        <v>370</v>
      </c>
      <c r="E424" s="75" t="s">
        <v>34</v>
      </c>
      <c r="F424" s="74">
        <v>1020</v>
      </c>
      <c r="G424" s="75">
        <v>2714814</v>
      </c>
      <c r="H424" s="76" t="s">
        <v>886</v>
      </c>
      <c r="I424" s="75" t="s">
        <v>175</v>
      </c>
      <c r="J424" s="83" t="s">
        <v>37</v>
      </c>
      <c r="K424" s="84">
        <v>36434</v>
      </c>
      <c r="L424" s="90">
        <v>36523</v>
      </c>
      <c r="M424" s="83">
        <f t="shared" si="28"/>
        <v>1999</v>
      </c>
      <c r="N424" s="83">
        <v>363</v>
      </c>
      <c r="O424" s="85" t="s">
        <v>38</v>
      </c>
      <c r="P424" s="85" t="s">
        <v>39</v>
      </c>
      <c r="Q424" s="86">
        <f t="shared" si="30"/>
        <v>2019</v>
      </c>
      <c r="R424" s="86" t="s">
        <v>40</v>
      </c>
      <c r="S424" s="98">
        <v>2079</v>
      </c>
      <c r="T424" s="98"/>
    </row>
    <row r="425" spans="1:20" ht="12" customHeight="1" x14ac:dyDescent="0.25">
      <c r="A425" s="74">
        <v>414</v>
      </c>
      <c r="B425" s="75">
        <v>22107896</v>
      </c>
      <c r="C425" s="75" t="s">
        <v>369</v>
      </c>
      <c r="D425" s="29" t="s">
        <v>370</v>
      </c>
      <c r="E425" s="75" t="s">
        <v>34</v>
      </c>
      <c r="F425" s="74">
        <v>1020</v>
      </c>
      <c r="G425" s="75">
        <v>2714814</v>
      </c>
      <c r="H425" s="76" t="s">
        <v>886</v>
      </c>
      <c r="I425" s="75" t="s">
        <v>175</v>
      </c>
      <c r="J425" s="83" t="s">
        <v>37</v>
      </c>
      <c r="K425" s="84">
        <v>36342</v>
      </c>
      <c r="L425" s="90">
        <v>36433</v>
      </c>
      <c r="M425" s="83">
        <f t="shared" si="28"/>
        <v>1999</v>
      </c>
      <c r="N425" s="83">
        <v>318</v>
      </c>
      <c r="O425" s="85" t="s">
        <v>38</v>
      </c>
      <c r="P425" s="85" t="s">
        <v>39</v>
      </c>
      <c r="Q425" s="86">
        <f t="shared" si="30"/>
        <v>2019</v>
      </c>
      <c r="R425" s="86" t="s">
        <v>40</v>
      </c>
      <c r="S425" s="98">
        <v>2079</v>
      </c>
      <c r="T425" s="98"/>
    </row>
    <row r="426" spans="1:20" ht="12" customHeight="1" x14ac:dyDescent="0.25">
      <c r="A426" s="74">
        <v>415</v>
      </c>
      <c r="B426" s="75">
        <v>22107897</v>
      </c>
      <c r="C426" s="75" t="s">
        <v>369</v>
      </c>
      <c r="D426" s="29" t="s">
        <v>370</v>
      </c>
      <c r="E426" s="75" t="s">
        <v>34</v>
      </c>
      <c r="F426" s="74">
        <v>1020</v>
      </c>
      <c r="G426" s="75">
        <v>2714814</v>
      </c>
      <c r="H426" s="76" t="s">
        <v>886</v>
      </c>
      <c r="I426" s="75" t="s">
        <v>175</v>
      </c>
      <c r="J426" s="83" t="s">
        <v>37</v>
      </c>
      <c r="K426" s="84">
        <v>36255</v>
      </c>
      <c r="L426" s="90">
        <v>36341</v>
      </c>
      <c r="M426" s="83">
        <f t="shared" si="28"/>
        <v>1999</v>
      </c>
      <c r="N426" s="83">
        <v>293</v>
      </c>
      <c r="O426" s="85" t="s">
        <v>38</v>
      </c>
      <c r="P426" s="85" t="s">
        <v>39</v>
      </c>
      <c r="Q426" s="86">
        <f t="shared" si="30"/>
        <v>2019</v>
      </c>
      <c r="R426" s="86" t="s">
        <v>40</v>
      </c>
      <c r="S426" s="98">
        <v>2079</v>
      </c>
      <c r="T426" s="98"/>
    </row>
    <row r="427" spans="1:20" ht="12" customHeight="1" x14ac:dyDescent="0.25">
      <c r="A427" s="74">
        <v>416</v>
      </c>
      <c r="B427" s="75">
        <v>22049551</v>
      </c>
      <c r="C427" s="75" t="s">
        <v>369</v>
      </c>
      <c r="D427" s="75" t="s">
        <v>113</v>
      </c>
      <c r="E427" s="75" t="s">
        <v>164</v>
      </c>
      <c r="F427" s="74">
        <v>1010</v>
      </c>
      <c r="G427" s="75">
        <v>2713945</v>
      </c>
      <c r="H427" s="76">
        <v>1204</v>
      </c>
      <c r="I427" s="75" t="s">
        <v>887</v>
      </c>
      <c r="J427" s="83" t="s">
        <v>37</v>
      </c>
      <c r="K427" s="84">
        <v>35013</v>
      </c>
      <c r="L427" s="90">
        <v>36343</v>
      </c>
      <c r="M427" s="83">
        <f t="shared" si="28"/>
        <v>1999</v>
      </c>
      <c r="N427" s="83">
        <v>198</v>
      </c>
      <c r="O427" s="85" t="s">
        <v>38</v>
      </c>
      <c r="P427" s="85" t="s">
        <v>39</v>
      </c>
      <c r="Q427" s="89">
        <f t="shared" si="30"/>
        <v>2019</v>
      </c>
      <c r="R427" s="86" t="s">
        <v>60</v>
      </c>
      <c r="S427" s="98">
        <v>2079</v>
      </c>
      <c r="T427" s="98"/>
    </row>
    <row r="428" spans="1:20" ht="12" customHeight="1" x14ac:dyDescent="0.25">
      <c r="A428" s="74">
        <v>417</v>
      </c>
      <c r="B428" s="75">
        <v>22049552</v>
      </c>
      <c r="C428" s="75" t="s">
        <v>369</v>
      </c>
      <c r="D428" s="75" t="s">
        <v>113</v>
      </c>
      <c r="E428" s="75" t="s">
        <v>164</v>
      </c>
      <c r="F428" s="74">
        <v>1010</v>
      </c>
      <c r="G428" s="75">
        <v>2713945</v>
      </c>
      <c r="H428" s="76">
        <v>1204</v>
      </c>
      <c r="I428" s="75" t="s">
        <v>888</v>
      </c>
      <c r="J428" s="83" t="s">
        <v>37</v>
      </c>
      <c r="K428" s="84">
        <v>36454</v>
      </c>
      <c r="L428" s="90">
        <v>36462</v>
      </c>
      <c r="M428" s="83">
        <f t="shared" si="28"/>
        <v>1999</v>
      </c>
      <c r="N428" s="83">
        <v>9</v>
      </c>
      <c r="O428" s="85" t="s">
        <v>38</v>
      </c>
      <c r="P428" s="85" t="s">
        <v>39</v>
      </c>
      <c r="Q428" s="89">
        <f t="shared" si="30"/>
        <v>2019</v>
      </c>
      <c r="R428" s="86" t="s">
        <v>60</v>
      </c>
      <c r="S428" s="98">
        <v>2079</v>
      </c>
      <c r="T428" s="98"/>
    </row>
    <row r="429" spans="1:20" ht="12" customHeight="1" x14ac:dyDescent="0.25">
      <c r="A429" s="74">
        <v>418</v>
      </c>
      <c r="B429" s="75">
        <v>22049553</v>
      </c>
      <c r="C429" s="75" t="s">
        <v>369</v>
      </c>
      <c r="D429" s="75" t="s">
        <v>113</v>
      </c>
      <c r="E429" s="75" t="s">
        <v>164</v>
      </c>
      <c r="F429" s="74">
        <v>1010</v>
      </c>
      <c r="G429" s="75">
        <v>2713945</v>
      </c>
      <c r="H429" s="76">
        <v>1204</v>
      </c>
      <c r="I429" s="75" t="s">
        <v>889</v>
      </c>
      <c r="J429" s="83" t="s">
        <v>37</v>
      </c>
      <c r="K429" s="84">
        <v>35760</v>
      </c>
      <c r="L429" s="90">
        <v>36452</v>
      </c>
      <c r="M429" s="83">
        <f t="shared" si="28"/>
        <v>1999</v>
      </c>
      <c r="N429" s="83">
        <v>61</v>
      </c>
      <c r="O429" s="85" t="s">
        <v>38</v>
      </c>
      <c r="P429" s="85" t="s">
        <v>39</v>
      </c>
      <c r="Q429" s="89">
        <f t="shared" si="30"/>
        <v>2019</v>
      </c>
      <c r="R429" s="86" t="s">
        <v>60</v>
      </c>
      <c r="S429" s="98">
        <v>2079</v>
      </c>
      <c r="T429" s="98"/>
    </row>
    <row r="430" spans="1:20" ht="12" customHeight="1" x14ac:dyDescent="0.25">
      <c r="A430" s="74">
        <v>419</v>
      </c>
      <c r="B430" s="75">
        <v>22066959</v>
      </c>
      <c r="C430" s="75" t="s">
        <v>369</v>
      </c>
      <c r="D430" s="29" t="s">
        <v>113</v>
      </c>
      <c r="E430" s="30" t="s">
        <v>164</v>
      </c>
      <c r="F430" s="74">
        <v>1010</v>
      </c>
      <c r="G430" s="75">
        <v>2728837</v>
      </c>
      <c r="H430" s="76">
        <v>1204</v>
      </c>
      <c r="I430" s="75" t="s">
        <v>890</v>
      </c>
      <c r="J430" s="83" t="s">
        <v>37</v>
      </c>
      <c r="K430" s="84">
        <v>36377</v>
      </c>
      <c r="L430" s="90">
        <v>36544</v>
      </c>
      <c r="M430" s="83">
        <f t="shared" si="28"/>
        <v>2000</v>
      </c>
      <c r="N430" s="83">
        <v>38</v>
      </c>
      <c r="O430" s="85" t="s">
        <v>38</v>
      </c>
      <c r="P430" s="85" t="s">
        <v>39</v>
      </c>
      <c r="Q430" s="86">
        <f t="shared" si="30"/>
        <v>2020</v>
      </c>
      <c r="R430" s="86" t="s">
        <v>60</v>
      </c>
      <c r="S430" s="98">
        <v>2079</v>
      </c>
      <c r="T430" s="98"/>
    </row>
    <row r="431" spans="1:20" ht="12" customHeight="1" x14ac:dyDescent="0.25">
      <c r="A431" s="74">
        <v>420</v>
      </c>
      <c r="B431" s="75">
        <v>22050386</v>
      </c>
      <c r="C431" s="75" t="s">
        <v>369</v>
      </c>
      <c r="D431" s="29" t="s">
        <v>370</v>
      </c>
      <c r="E431" s="33" t="s">
        <v>63</v>
      </c>
      <c r="F431" s="74">
        <v>1020</v>
      </c>
      <c r="G431" s="75">
        <v>2713996</v>
      </c>
      <c r="H431" s="76" t="s">
        <v>371</v>
      </c>
      <c r="I431" s="75" t="s">
        <v>304</v>
      </c>
      <c r="J431" s="83" t="s">
        <v>37</v>
      </c>
      <c r="K431" s="84">
        <v>36271</v>
      </c>
      <c r="L431" s="90">
        <v>36304</v>
      </c>
      <c r="M431" s="83">
        <f t="shared" si="28"/>
        <v>1999</v>
      </c>
      <c r="N431" s="83">
        <v>467</v>
      </c>
      <c r="O431" s="85" t="s">
        <v>38</v>
      </c>
      <c r="P431" s="85" t="s">
        <v>39</v>
      </c>
      <c r="Q431" s="86">
        <f t="shared" si="30"/>
        <v>2019</v>
      </c>
      <c r="R431" s="86" t="s">
        <v>40</v>
      </c>
      <c r="S431" s="98">
        <v>2079</v>
      </c>
      <c r="T431" s="98"/>
    </row>
    <row r="432" spans="1:20" ht="12" customHeight="1" x14ac:dyDescent="0.25">
      <c r="A432" s="74">
        <v>421</v>
      </c>
      <c r="B432" s="75">
        <v>22050387</v>
      </c>
      <c r="C432" s="75" t="s">
        <v>369</v>
      </c>
      <c r="D432" s="29" t="s">
        <v>370</v>
      </c>
      <c r="E432" s="33" t="s">
        <v>63</v>
      </c>
      <c r="F432" s="74">
        <v>1020</v>
      </c>
      <c r="G432" s="75">
        <v>2713996</v>
      </c>
      <c r="H432" s="76" t="s">
        <v>371</v>
      </c>
      <c r="I432" s="75" t="s">
        <v>304</v>
      </c>
      <c r="J432" s="83" t="s">
        <v>37</v>
      </c>
      <c r="K432" s="84">
        <v>36405</v>
      </c>
      <c r="L432" s="90">
        <v>36494</v>
      </c>
      <c r="M432" s="83">
        <f t="shared" si="28"/>
        <v>1999</v>
      </c>
      <c r="N432" s="83">
        <v>500</v>
      </c>
      <c r="O432" s="85" t="s">
        <v>38</v>
      </c>
      <c r="P432" s="85" t="s">
        <v>39</v>
      </c>
      <c r="Q432" s="86">
        <f t="shared" si="30"/>
        <v>2019</v>
      </c>
      <c r="R432" s="86" t="s">
        <v>40</v>
      </c>
      <c r="S432" s="98">
        <v>2079</v>
      </c>
      <c r="T432" s="98"/>
    </row>
    <row r="433" spans="1:20" ht="12" customHeight="1" x14ac:dyDescent="0.25">
      <c r="A433" s="74">
        <v>422</v>
      </c>
      <c r="B433" s="75">
        <v>22050389</v>
      </c>
      <c r="C433" s="75" t="s">
        <v>369</v>
      </c>
      <c r="D433" s="29" t="s">
        <v>370</v>
      </c>
      <c r="E433" s="33" t="s">
        <v>63</v>
      </c>
      <c r="F433" s="74">
        <v>1020</v>
      </c>
      <c r="G433" s="75">
        <v>2713996</v>
      </c>
      <c r="H433" s="76" t="s">
        <v>371</v>
      </c>
      <c r="I433" s="75" t="s">
        <v>304</v>
      </c>
      <c r="J433" s="83" t="s">
        <v>37</v>
      </c>
      <c r="K433" s="84">
        <v>36129</v>
      </c>
      <c r="L433" s="90">
        <v>36272</v>
      </c>
      <c r="M433" s="83">
        <f t="shared" si="28"/>
        <v>1999</v>
      </c>
      <c r="N433" s="83">
        <v>450</v>
      </c>
      <c r="O433" s="85" t="s">
        <v>38</v>
      </c>
      <c r="P433" s="85" t="s">
        <v>39</v>
      </c>
      <c r="Q433" s="86">
        <f t="shared" si="30"/>
        <v>2019</v>
      </c>
      <c r="R433" s="86" t="s">
        <v>40</v>
      </c>
      <c r="S433" s="98">
        <v>2079</v>
      </c>
      <c r="T433" s="98"/>
    </row>
    <row r="434" spans="1:20" ht="12" customHeight="1" x14ac:dyDescent="0.25">
      <c r="A434" s="74">
        <v>423</v>
      </c>
      <c r="B434" s="75">
        <v>22053552</v>
      </c>
      <c r="C434" s="75" t="s">
        <v>369</v>
      </c>
      <c r="D434" s="29" t="s">
        <v>370</v>
      </c>
      <c r="E434" s="30" t="s">
        <v>34</v>
      </c>
      <c r="F434" s="74">
        <v>1020</v>
      </c>
      <c r="G434" s="75">
        <v>2762225</v>
      </c>
      <c r="H434" s="76" t="s">
        <v>371</v>
      </c>
      <c r="I434" s="75" t="s">
        <v>57</v>
      </c>
      <c r="J434" s="83" t="s">
        <v>37</v>
      </c>
      <c r="K434" s="84">
        <v>36280</v>
      </c>
      <c r="L434" s="90">
        <v>36305</v>
      </c>
      <c r="M434" s="83">
        <f t="shared" si="28"/>
        <v>1999</v>
      </c>
      <c r="N434" s="83">
        <v>300</v>
      </c>
      <c r="O434" s="85" t="s">
        <v>38</v>
      </c>
      <c r="P434" s="85" t="s">
        <v>39</v>
      </c>
      <c r="Q434" s="86">
        <f t="shared" si="30"/>
        <v>2019</v>
      </c>
      <c r="R434" s="86" t="s">
        <v>40</v>
      </c>
      <c r="S434" s="98">
        <v>2079</v>
      </c>
      <c r="T434" s="98"/>
    </row>
    <row r="435" spans="1:20" ht="12" customHeight="1" x14ac:dyDescent="0.25">
      <c r="A435" s="74">
        <v>424</v>
      </c>
      <c r="B435" s="75">
        <v>22053553</v>
      </c>
      <c r="C435" s="75" t="s">
        <v>369</v>
      </c>
      <c r="D435" s="29" t="s">
        <v>370</v>
      </c>
      <c r="E435" s="30" t="s">
        <v>34</v>
      </c>
      <c r="F435" s="74">
        <v>1020</v>
      </c>
      <c r="G435" s="75">
        <v>2762225</v>
      </c>
      <c r="H435" s="76" t="s">
        <v>371</v>
      </c>
      <c r="I435" s="75" t="s">
        <v>57</v>
      </c>
      <c r="J435" s="83" t="s">
        <v>37</v>
      </c>
      <c r="K435" s="84">
        <v>36315</v>
      </c>
      <c r="L435" s="90">
        <v>36318</v>
      </c>
      <c r="M435" s="83">
        <f t="shared" si="28"/>
        <v>1999</v>
      </c>
      <c r="N435" s="83">
        <v>400</v>
      </c>
      <c r="O435" s="85" t="s">
        <v>38</v>
      </c>
      <c r="P435" s="85" t="s">
        <v>39</v>
      </c>
      <c r="Q435" s="86">
        <f t="shared" si="30"/>
        <v>2019</v>
      </c>
      <c r="R435" s="86" t="s">
        <v>40</v>
      </c>
      <c r="S435" s="98">
        <v>2079</v>
      </c>
      <c r="T435" s="98"/>
    </row>
    <row r="436" spans="1:20" ht="12" customHeight="1" x14ac:dyDescent="0.25">
      <c r="A436" s="74">
        <v>425</v>
      </c>
      <c r="B436" s="75">
        <v>22053554</v>
      </c>
      <c r="C436" s="75" t="s">
        <v>369</v>
      </c>
      <c r="D436" s="29" t="s">
        <v>370</v>
      </c>
      <c r="E436" s="30" t="s">
        <v>34</v>
      </c>
      <c r="F436" s="74">
        <v>1020</v>
      </c>
      <c r="G436" s="75">
        <v>2762225</v>
      </c>
      <c r="H436" s="76" t="s">
        <v>371</v>
      </c>
      <c r="I436" s="75" t="s">
        <v>57</v>
      </c>
      <c r="J436" s="83" t="s">
        <v>37</v>
      </c>
      <c r="K436" s="84">
        <v>36311</v>
      </c>
      <c r="L436" s="90">
        <v>36328</v>
      </c>
      <c r="M436" s="83">
        <f t="shared" si="28"/>
        <v>1999</v>
      </c>
      <c r="N436" s="83">
        <v>390</v>
      </c>
      <c r="O436" s="85" t="s">
        <v>38</v>
      </c>
      <c r="P436" s="85" t="s">
        <v>39</v>
      </c>
      <c r="Q436" s="86">
        <f t="shared" si="30"/>
        <v>2019</v>
      </c>
      <c r="R436" s="86" t="s">
        <v>40</v>
      </c>
      <c r="S436" s="98">
        <v>2079</v>
      </c>
      <c r="T436" s="98"/>
    </row>
    <row r="437" spans="1:20" ht="12" customHeight="1" x14ac:dyDescent="0.25">
      <c r="A437" s="74">
        <v>426</v>
      </c>
      <c r="B437" s="75">
        <v>22053555</v>
      </c>
      <c r="C437" s="75" t="s">
        <v>369</v>
      </c>
      <c r="D437" s="29" t="s">
        <v>370</v>
      </c>
      <c r="E437" s="30" t="s">
        <v>34</v>
      </c>
      <c r="F437" s="74">
        <v>1020</v>
      </c>
      <c r="G437" s="75">
        <v>2762225</v>
      </c>
      <c r="H437" s="76" t="s">
        <v>371</v>
      </c>
      <c r="I437" s="75" t="s">
        <v>57</v>
      </c>
      <c r="J437" s="83" t="s">
        <v>37</v>
      </c>
      <c r="K437" s="84">
        <v>36305</v>
      </c>
      <c r="L437" s="90">
        <v>36308</v>
      </c>
      <c r="M437" s="83">
        <f t="shared" si="28"/>
        <v>1999</v>
      </c>
      <c r="N437" s="83">
        <v>310</v>
      </c>
      <c r="O437" s="85" t="s">
        <v>38</v>
      </c>
      <c r="P437" s="85" t="s">
        <v>39</v>
      </c>
      <c r="Q437" s="86">
        <f t="shared" si="30"/>
        <v>2019</v>
      </c>
      <c r="R437" s="86" t="s">
        <v>40</v>
      </c>
      <c r="S437" s="98">
        <v>2079</v>
      </c>
      <c r="T437" s="98"/>
    </row>
    <row r="438" spans="1:20" ht="12" customHeight="1" x14ac:dyDescent="0.25">
      <c r="A438" s="74">
        <v>427</v>
      </c>
      <c r="B438" s="75">
        <v>22053556</v>
      </c>
      <c r="C438" s="75" t="s">
        <v>369</v>
      </c>
      <c r="D438" s="29" t="s">
        <v>370</v>
      </c>
      <c r="E438" s="30" t="s">
        <v>34</v>
      </c>
      <c r="F438" s="74">
        <v>1020</v>
      </c>
      <c r="G438" s="75">
        <v>2762225</v>
      </c>
      <c r="H438" s="76" t="s">
        <v>371</v>
      </c>
      <c r="I438" s="75" t="s">
        <v>57</v>
      </c>
      <c r="J438" s="83" t="s">
        <v>37</v>
      </c>
      <c r="K438" s="84">
        <v>36243</v>
      </c>
      <c r="L438" s="90">
        <v>36311</v>
      </c>
      <c r="M438" s="83">
        <f t="shared" si="28"/>
        <v>1999</v>
      </c>
      <c r="N438" s="83">
        <v>395</v>
      </c>
      <c r="O438" s="85" t="s">
        <v>38</v>
      </c>
      <c r="P438" s="85" t="s">
        <v>39</v>
      </c>
      <c r="Q438" s="86">
        <f t="shared" si="30"/>
        <v>2019</v>
      </c>
      <c r="R438" s="86" t="s">
        <v>40</v>
      </c>
      <c r="S438" s="98">
        <v>2079</v>
      </c>
      <c r="T438" s="98"/>
    </row>
    <row r="439" spans="1:20" ht="12" customHeight="1" x14ac:dyDescent="0.25">
      <c r="A439" s="74">
        <v>428</v>
      </c>
      <c r="B439" s="75">
        <v>22053557</v>
      </c>
      <c r="C439" s="75" t="s">
        <v>369</v>
      </c>
      <c r="D439" s="29" t="s">
        <v>370</v>
      </c>
      <c r="E439" s="30" t="s">
        <v>34</v>
      </c>
      <c r="F439" s="74">
        <v>1020</v>
      </c>
      <c r="G439" s="75">
        <v>2762225</v>
      </c>
      <c r="H439" s="76" t="s">
        <v>371</v>
      </c>
      <c r="I439" s="75" t="s">
        <v>57</v>
      </c>
      <c r="J439" s="83" t="s">
        <v>37</v>
      </c>
      <c r="K439" s="84">
        <v>36292</v>
      </c>
      <c r="L439" s="90">
        <v>36311</v>
      </c>
      <c r="M439" s="83">
        <f t="shared" si="28"/>
        <v>1999</v>
      </c>
      <c r="N439" s="83">
        <v>370</v>
      </c>
      <c r="O439" s="85" t="s">
        <v>38</v>
      </c>
      <c r="P439" s="85" t="s">
        <v>39</v>
      </c>
      <c r="Q439" s="86">
        <f t="shared" si="30"/>
        <v>2019</v>
      </c>
      <c r="R439" s="86" t="s">
        <v>40</v>
      </c>
      <c r="S439" s="98">
        <v>2079</v>
      </c>
      <c r="T439" s="98"/>
    </row>
    <row r="440" spans="1:20" ht="12" customHeight="1" x14ac:dyDescent="0.25">
      <c r="A440" s="74">
        <v>429</v>
      </c>
      <c r="B440" s="75">
        <v>22053558</v>
      </c>
      <c r="C440" s="75" t="s">
        <v>369</v>
      </c>
      <c r="D440" s="29" t="s">
        <v>370</v>
      </c>
      <c r="E440" s="30" t="s">
        <v>34</v>
      </c>
      <c r="F440" s="74">
        <v>1020</v>
      </c>
      <c r="G440" s="75">
        <v>2762225</v>
      </c>
      <c r="H440" s="76" t="s">
        <v>371</v>
      </c>
      <c r="I440" s="75" t="s">
        <v>57</v>
      </c>
      <c r="J440" s="83" t="s">
        <v>37</v>
      </c>
      <c r="K440" s="84">
        <v>36287</v>
      </c>
      <c r="L440" s="90">
        <v>36294</v>
      </c>
      <c r="M440" s="83">
        <f t="shared" si="28"/>
        <v>1999</v>
      </c>
      <c r="N440" s="83">
        <v>385</v>
      </c>
      <c r="O440" s="85" t="s">
        <v>38</v>
      </c>
      <c r="P440" s="85" t="s">
        <v>39</v>
      </c>
      <c r="Q440" s="86">
        <f t="shared" si="30"/>
        <v>2019</v>
      </c>
      <c r="R440" s="86" t="s">
        <v>40</v>
      </c>
      <c r="S440" s="98">
        <v>2079</v>
      </c>
      <c r="T440" s="98"/>
    </row>
    <row r="441" spans="1:20" ht="12" customHeight="1" x14ac:dyDescent="0.25">
      <c r="A441" s="74">
        <v>430</v>
      </c>
      <c r="B441" s="75">
        <v>22050107</v>
      </c>
      <c r="C441" s="75" t="s">
        <v>369</v>
      </c>
      <c r="D441" s="29" t="s">
        <v>370</v>
      </c>
      <c r="E441" s="33" t="s">
        <v>63</v>
      </c>
      <c r="F441" s="74">
        <v>1020</v>
      </c>
      <c r="G441" s="75">
        <v>2713879</v>
      </c>
      <c r="H441" s="76" t="s">
        <v>586</v>
      </c>
      <c r="I441" s="75" t="s">
        <v>210</v>
      </c>
      <c r="J441" s="83" t="s">
        <v>37</v>
      </c>
      <c r="K441" s="84">
        <v>36139</v>
      </c>
      <c r="L441" s="90">
        <v>36349</v>
      </c>
      <c r="M441" s="83">
        <f t="shared" si="28"/>
        <v>1999</v>
      </c>
      <c r="N441" s="83">
        <v>300</v>
      </c>
      <c r="O441" s="85" t="s">
        <v>38</v>
      </c>
      <c r="P441" s="85" t="s">
        <v>39</v>
      </c>
      <c r="Q441" s="86">
        <f t="shared" si="30"/>
        <v>2019</v>
      </c>
      <c r="R441" s="86" t="s">
        <v>40</v>
      </c>
      <c r="S441" s="98">
        <v>2079</v>
      </c>
      <c r="T441" s="98"/>
    </row>
    <row r="442" spans="1:20" ht="12" customHeight="1" x14ac:dyDescent="0.25">
      <c r="A442" s="74">
        <v>431</v>
      </c>
      <c r="B442" s="75">
        <v>22050110</v>
      </c>
      <c r="C442" s="75" t="s">
        <v>369</v>
      </c>
      <c r="D442" s="29" t="s">
        <v>370</v>
      </c>
      <c r="E442" s="33" t="s">
        <v>63</v>
      </c>
      <c r="F442" s="74">
        <v>1020</v>
      </c>
      <c r="G442" s="75">
        <v>2713879</v>
      </c>
      <c r="H442" s="76" t="s">
        <v>586</v>
      </c>
      <c r="I442" s="75" t="s">
        <v>891</v>
      </c>
      <c r="J442" s="83" t="s">
        <v>37</v>
      </c>
      <c r="K442" s="84">
        <v>36215</v>
      </c>
      <c r="L442" s="90">
        <v>36544</v>
      </c>
      <c r="M442" s="83">
        <f t="shared" si="28"/>
        <v>2000</v>
      </c>
      <c r="N442" s="83">
        <v>36</v>
      </c>
      <c r="O442" s="85" t="s">
        <v>38</v>
      </c>
      <c r="P442" s="85" t="s">
        <v>39</v>
      </c>
      <c r="Q442" s="86">
        <f t="shared" si="30"/>
        <v>2020</v>
      </c>
      <c r="R442" s="86" t="s">
        <v>40</v>
      </c>
      <c r="S442" s="98">
        <v>2079</v>
      </c>
      <c r="T442" s="98"/>
    </row>
    <row r="443" spans="1:20" ht="12" customHeight="1" x14ac:dyDescent="0.25">
      <c r="A443" s="74">
        <v>432</v>
      </c>
      <c r="B443" s="75">
        <v>22050121</v>
      </c>
      <c r="C443" s="75" t="s">
        <v>369</v>
      </c>
      <c r="D443" s="29" t="s">
        <v>370</v>
      </c>
      <c r="E443" s="30" t="s">
        <v>68</v>
      </c>
      <c r="F443" s="74">
        <v>1020</v>
      </c>
      <c r="G443" s="75">
        <v>2713879</v>
      </c>
      <c r="H443" s="74">
        <v>1100</v>
      </c>
      <c r="I443" s="75" t="s">
        <v>892</v>
      </c>
      <c r="J443" s="83" t="s">
        <v>37</v>
      </c>
      <c r="K443" s="84">
        <v>36293</v>
      </c>
      <c r="L443" s="84">
        <v>36293</v>
      </c>
      <c r="M443" s="83">
        <f t="shared" si="28"/>
        <v>1999</v>
      </c>
      <c r="N443" s="83">
        <v>4</v>
      </c>
      <c r="O443" s="85" t="s">
        <v>38</v>
      </c>
      <c r="P443" s="85" t="s">
        <v>39</v>
      </c>
      <c r="Q443" s="86">
        <f t="shared" si="30"/>
        <v>2019</v>
      </c>
      <c r="R443" s="86" t="s">
        <v>40</v>
      </c>
      <c r="S443" s="98">
        <v>2079</v>
      </c>
      <c r="T443" s="98"/>
    </row>
    <row r="444" spans="1:20" ht="12" customHeight="1" x14ac:dyDescent="0.25">
      <c r="A444" s="74">
        <v>433</v>
      </c>
      <c r="B444" s="75">
        <v>25400044</v>
      </c>
      <c r="C444" s="75" t="s">
        <v>369</v>
      </c>
      <c r="D444" s="30" t="s">
        <v>584</v>
      </c>
      <c r="E444" s="75" t="s">
        <v>553</v>
      </c>
      <c r="F444" s="74">
        <v>1200</v>
      </c>
      <c r="G444" s="75">
        <v>2735131</v>
      </c>
      <c r="H444" s="76" t="s">
        <v>554</v>
      </c>
      <c r="I444" s="75" t="s">
        <v>893</v>
      </c>
      <c r="J444" s="83" t="s">
        <v>37</v>
      </c>
      <c r="K444" s="84">
        <v>36525</v>
      </c>
      <c r="L444" s="84">
        <v>36525</v>
      </c>
      <c r="M444" s="83">
        <f t="shared" si="28"/>
        <v>1999</v>
      </c>
      <c r="N444" s="83">
        <v>5</v>
      </c>
      <c r="O444" s="85" t="s">
        <v>38</v>
      </c>
      <c r="P444" s="85" t="s">
        <v>39</v>
      </c>
      <c r="Q444" s="86">
        <f t="shared" si="30"/>
        <v>2019</v>
      </c>
      <c r="R444" s="86" t="s">
        <v>40</v>
      </c>
      <c r="S444" s="98">
        <v>2079</v>
      </c>
      <c r="T444" s="98"/>
    </row>
    <row r="445" spans="1:20" ht="12" customHeight="1" x14ac:dyDescent="0.25">
      <c r="A445" s="74">
        <v>434</v>
      </c>
      <c r="B445" s="75">
        <v>22048933</v>
      </c>
      <c r="C445" s="75" t="s">
        <v>369</v>
      </c>
      <c r="D445" s="29" t="s">
        <v>370</v>
      </c>
      <c r="E445" s="33" t="s">
        <v>63</v>
      </c>
      <c r="F445" s="74">
        <v>1020</v>
      </c>
      <c r="G445" s="75">
        <v>2761459</v>
      </c>
      <c r="H445" s="76" t="s">
        <v>371</v>
      </c>
      <c r="I445" s="75" t="s">
        <v>573</v>
      </c>
      <c r="J445" s="83" t="s">
        <v>37</v>
      </c>
      <c r="K445" s="84">
        <v>36278</v>
      </c>
      <c r="L445" s="84">
        <v>36294</v>
      </c>
      <c r="M445" s="83">
        <f t="shared" si="28"/>
        <v>1999</v>
      </c>
      <c r="N445" s="83">
        <v>445</v>
      </c>
      <c r="O445" s="85" t="s">
        <v>38</v>
      </c>
      <c r="P445" s="85" t="s">
        <v>39</v>
      </c>
      <c r="Q445" s="86">
        <f t="shared" si="30"/>
        <v>2019</v>
      </c>
      <c r="R445" s="86" t="s">
        <v>40</v>
      </c>
      <c r="S445" s="98">
        <v>2079</v>
      </c>
      <c r="T445" s="98"/>
    </row>
    <row r="446" spans="1:20" ht="12" customHeight="1" x14ac:dyDescent="0.25">
      <c r="A446" s="74">
        <v>435</v>
      </c>
      <c r="B446" s="75">
        <v>22060647</v>
      </c>
      <c r="C446" s="75" t="s">
        <v>369</v>
      </c>
      <c r="D446" s="29" t="s">
        <v>219</v>
      </c>
      <c r="E446" s="30" t="s">
        <v>392</v>
      </c>
      <c r="F446" s="74">
        <v>1031</v>
      </c>
      <c r="G446" s="75">
        <v>2714233</v>
      </c>
      <c r="H446" s="74">
        <v>2410</v>
      </c>
      <c r="I446" s="75" t="s">
        <v>894</v>
      </c>
      <c r="J446" s="83" t="s">
        <v>37</v>
      </c>
      <c r="K446" s="84">
        <v>35702</v>
      </c>
      <c r="L446" s="90">
        <v>36397</v>
      </c>
      <c r="M446" s="83">
        <f t="shared" si="28"/>
        <v>1999</v>
      </c>
      <c r="N446" s="83">
        <v>160</v>
      </c>
      <c r="O446" s="85" t="s">
        <v>38</v>
      </c>
      <c r="P446" s="85" t="s">
        <v>39</v>
      </c>
      <c r="Q446" s="86">
        <f>SUM(M446+10)</f>
        <v>2009</v>
      </c>
      <c r="R446" s="86" t="s">
        <v>40</v>
      </c>
      <c r="S446" s="98">
        <v>2079</v>
      </c>
      <c r="T446" s="98"/>
    </row>
    <row r="447" spans="1:20" ht="12" customHeight="1" x14ac:dyDescent="0.25">
      <c r="A447" s="74">
        <v>436</v>
      </c>
      <c r="B447" s="75">
        <v>22060655</v>
      </c>
      <c r="C447" s="75" t="s">
        <v>369</v>
      </c>
      <c r="D447" s="29" t="s">
        <v>373</v>
      </c>
      <c r="E447" s="30" t="s">
        <v>89</v>
      </c>
      <c r="F447" s="74">
        <v>1110</v>
      </c>
      <c r="G447" s="75">
        <v>2714233</v>
      </c>
      <c r="H447" s="74">
        <v>2403</v>
      </c>
      <c r="I447" s="75" t="s">
        <v>895</v>
      </c>
      <c r="J447" s="83" t="s">
        <v>37</v>
      </c>
      <c r="K447" s="84">
        <v>35349</v>
      </c>
      <c r="L447" s="90">
        <v>36507</v>
      </c>
      <c r="M447" s="83">
        <f t="shared" si="28"/>
        <v>1999</v>
      </c>
      <c r="N447" s="83">
        <v>90</v>
      </c>
      <c r="O447" s="85" t="s">
        <v>38</v>
      </c>
      <c r="P447" s="85" t="s">
        <v>39</v>
      </c>
      <c r="Q447" s="86">
        <f>SUM(M447+10)</f>
        <v>2009</v>
      </c>
      <c r="R447" s="86" t="s">
        <v>40</v>
      </c>
      <c r="S447" s="98">
        <v>2079</v>
      </c>
      <c r="T447" s="98"/>
    </row>
    <row r="448" spans="1:20" ht="12" customHeight="1" x14ac:dyDescent="0.25">
      <c r="A448" s="74">
        <v>437</v>
      </c>
      <c r="B448" s="75">
        <v>22109800</v>
      </c>
      <c r="C448" s="75" t="s">
        <v>369</v>
      </c>
      <c r="D448" s="29" t="s">
        <v>370</v>
      </c>
      <c r="E448" s="30" t="s">
        <v>68</v>
      </c>
      <c r="F448" s="74">
        <v>1020</v>
      </c>
      <c r="G448" s="75">
        <v>2714628</v>
      </c>
      <c r="H448" s="74">
        <v>1100</v>
      </c>
      <c r="I448" s="75" t="s">
        <v>398</v>
      </c>
      <c r="J448" s="83" t="s">
        <v>37</v>
      </c>
      <c r="K448" s="84">
        <v>36378</v>
      </c>
      <c r="L448" s="90">
        <v>36454</v>
      </c>
      <c r="M448" s="83">
        <f t="shared" si="28"/>
        <v>1999</v>
      </c>
      <c r="N448" s="83">
        <v>33</v>
      </c>
      <c r="O448" s="85" t="s">
        <v>38</v>
      </c>
      <c r="P448" s="85" t="s">
        <v>39</v>
      </c>
      <c r="Q448" s="86">
        <f>SUM(M448+20)</f>
        <v>2019</v>
      </c>
      <c r="R448" s="86" t="s">
        <v>40</v>
      </c>
      <c r="S448" s="98">
        <v>2079</v>
      </c>
      <c r="T448" s="98"/>
    </row>
    <row r="449" spans="1:20" ht="12" customHeight="1" x14ac:dyDescent="0.25">
      <c r="A449" s="74">
        <v>438</v>
      </c>
      <c r="B449" s="75">
        <v>22109810</v>
      </c>
      <c r="C449" s="75" t="s">
        <v>369</v>
      </c>
      <c r="D449" s="29" t="s">
        <v>370</v>
      </c>
      <c r="E449" s="30" t="s">
        <v>681</v>
      </c>
      <c r="F449" s="74">
        <v>1020</v>
      </c>
      <c r="G449" s="75">
        <v>2714628</v>
      </c>
      <c r="H449" s="74">
        <v>3505</v>
      </c>
      <c r="I449" s="75" t="s">
        <v>896</v>
      </c>
      <c r="J449" s="83" t="s">
        <v>37</v>
      </c>
      <c r="K449" s="84">
        <v>36469</v>
      </c>
      <c r="L449" s="90">
        <v>36522</v>
      </c>
      <c r="M449" s="83">
        <f t="shared" si="28"/>
        <v>1999</v>
      </c>
      <c r="N449" s="83">
        <v>350</v>
      </c>
      <c r="O449" s="85" t="s">
        <v>38</v>
      </c>
      <c r="P449" s="85" t="s">
        <v>39</v>
      </c>
      <c r="Q449" s="86">
        <f>SUM(M449+20)</f>
        <v>2019</v>
      </c>
      <c r="R449" s="86" t="s">
        <v>40</v>
      </c>
      <c r="S449" s="98">
        <v>2079</v>
      </c>
      <c r="T449" s="98"/>
    </row>
    <row r="450" spans="1:20" ht="12" customHeight="1" x14ac:dyDescent="0.25">
      <c r="A450" s="74">
        <v>439</v>
      </c>
      <c r="B450" s="75">
        <v>22051208</v>
      </c>
      <c r="C450" s="75" t="s">
        <v>369</v>
      </c>
      <c r="D450" s="75" t="s">
        <v>897</v>
      </c>
      <c r="E450" s="30" t="s">
        <v>262</v>
      </c>
      <c r="F450" s="74">
        <v>1401</v>
      </c>
      <c r="G450" s="75">
        <v>2713826</v>
      </c>
      <c r="H450" s="74">
        <v>2401</v>
      </c>
      <c r="I450" s="75" t="s">
        <v>898</v>
      </c>
      <c r="J450" s="83" t="s">
        <v>37</v>
      </c>
      <c r="K450" s="84">
        <v>36191</v>
      </c>
      <c r="L450" s="90">
        <v>36347</v>
      </c>
      <c r="M450" s="83">
        <f t="shared" si="28"/>
        <v>1999</v>
      </c>
      <c r="N450" s="83">
        <v>174</v>
      </c>
      <c r="O450" s="85" t="s">
        <v>38</v>
      </c>
      <c r="P450" s="85" t="s">
        <v>39</v>
      </c>
      <c r="Q450" s="86">
        <f>SUM(M450+10)</f>
        <v>2009</v>
      </c>
      <c r="R450" s="86" t="s">
        <v>40</v>
      </c>
      <c r="S450" s="98">
        <v>2079</v>
      </c>
      <c r="T450" s="98"/>
    </row>
    <row r="451" spans="1:20" ht="12" customHeight="1" x14ac:dyDescent="0.25">
      <c r="A451" s="74">
        <v>440</v>
      </c>
      <c r="B451" s="75">
        <v>22111814</v>
      </c>
      <c r="C451" s="75" t="s">
        <v>369</v>
      </c>
      <c r="D451" s="29" t="s">
        <v>370</v>
      </c>
      <c r="E451" s="30" t="s">
        <v>34</v>
      </c>
      <c r="F451" s="74">
        <v>1020</v>
      </c>
      <c r="G451" s="75">
        <v>2716350</v>
      </c>
      <c r="H451" s="76" t="s">
        <v>371</v>
      </c>
      <c r="I451" s="75" t="s">
        <v>62</v>
      </c>
      <c r="J451" s="83" t="s">
        <v>37</v>
      </c>
      <c r="K451" s="84">
        <v>36405</v>
      </c>
      <c r="L451" s="90">
        <v>36433</v>
      </c>
      <c r="M451" s="83">
        <f t="shared" si="28"/>
        <v>1999</v>
      </c>
      <c r="N451" s="83">
        <v>150</v>
      </c>
      <c r="O451" s="85" t="s">
        <v>38</v>
      </c>
      <c r="P451" s="85" t="s">
        <v>39</v>
      </c>
      <c r="Q451" s="86">
        <f>SUM(M451+20)</f>
        <v>2019</v>
      </c>
      <c r="R451" s="86" t="s">
        <v>40</v>
      </c>
      <c r="S451" s="98">
        <v>2079</v>
      </c>
      <c r="T451" s="98"/>
    </row>
    <row r="452" spans="1:20" ht="12" customHeight="1" x14ac:dyDescent="0.25">
      <c r="A452" s="74">
        <v>441</v>
      </c>
      <c r="B452" s="75">
        <v>22094696</v>
      </c>
      <c r="C452" s="75" t="s">
        <v>369</v>
      </c>
      <c r="D452" s="29" t="s">
        <v>370</v>
      </c>
      <c r="E452" s="30" t="s">
        <v>95</v>
      </c>
      <c r="F452" s="74">
        <v>1020</v>
      </c>
      <c r="G452" s="75">
        <v>2714621</v>
      </c>
      <c r="H452" s="74">
        <v>1100</v>
      </c>
      <c r="I452" s="75" t="s">
        <v>899</v>
      </c>
      <c r="J452" s="83" t="s">
        <v>37</v>
      </c>
      <c r="K452" s="84">
        <v>36420</v>
      </c>
      <c r="L452" s="84">
        <v>36420</v>
      </c>
      <c r="M452" s="83">
        <f t="shared" si="28"/>
        <v>1999</v>
      </c>
      <c r="N452" s="83">
        <v>18</v>
      </c>
      <c r="O452" s="85" t="s">
        <v>38</v>
      </c>
      <c r="P452" s="85" t="s">
        <v>39</v>
      </c>
      <c r="Q452" s="86">
        <f>SUM(M452+20)</f>
        <v>2019</v>
      </c>
      <c r="R452" s="86" t="s">
        <v>40</v>
      </c>
      <c r="S452" s="98">
        <v>2079</v>
      </c>
      <c r="T452" s="98"/>
    </row>
    <row r="453" spans="1:20" ht="12" customHeight="1" x14ac:dyDescent="0.25">
      <c r="A453" s="74">
        <v>442</v>
      </c>
      <c r="B453" s="75">
        <v>22094700</v>
      </c>
      <c r="C453" s="75" t="s">
        <v>369</v>
      </c>
      <c r="D453" s="29" t="s">
        <v>370</v>
      </c>
      <c r="E453" s="30" t="s">
        <v>95</v>
      </c>
      <c r="F453" s="74">
        <v>1020</v>
      </c>
      <c r="G453" s="75">
        <v>2714621</v>
      </c>
      <c r="H453" s="74">
        <v>1100</v>
      </c>
      <c r="I453" s="75" t="s">
        <v>900</v>
      </c>
      <c r="J453" s="83" t="s">
        <v>37</v>
      </c>
      <c r="K453" s="84">
        <v>36112</v>
      </c>
      <c r="L453" s="90">
        <v>36500</v>
      </c>
      <c r="M453" s="83">
        <f t="shared" si="28"/>
        <v>1999</v>
      </c>
      <c r="N453" s="83">
        <v>70</v>
      </c>
      <c r="O453" s="85" t="s">
        <v>38</v>
      </c>
      <c r="P453" s="85" t="s">
        <v>39</v>
      </c>
      <c r="Q453" s="86">
        <f>SUM(M453+20)</f>
        <v>2019</v>
      </c>
      <c r="R453" s="86" t="s">
        <v>40</v>
      </c>
      <c r="S453" s="98">
        <v>2079</v>
      </c>
      <c r="T453" s="98"/>
    </row>
    <row r="454" spans="1:20" ht="12" customHeight="1" x14ac:dyDescent="0.25">
      <c r="A454" s="74">
        <v>443</v>
      </c>
      <c r="B454" s="75">
        <v>22050217</v>
      </c>
      <c r="C454" s="75" t="s">
        <v>369</v>
      </c>
      <c r="D454" s="29" t="s">
        <v>219</v>
      </c>
      <c r="E454" s="30" t="s">
        <v>392</v>
      </c>
      <c r="F454" s="74">
        <v>1031</v>
      </c>
      <c r="G454" s="75">
        <v>2734218</v>
      </c>
      <c r="H454" s="74">
        <v>2410</v>
      </c>
      <c r="I454" s="75" t="s">
        <v>901</v>
      </c>
      <c r="J454" s="83" t="s">
        <v>37</v>
      </c>
      <c r="K454" s="84">
        <v>36413</v>
      </c>
      <c r="L454" s="90">
        <v>36438</v>
      </c>
      <c r="M454" s="83">
        <f t="shared" ref="M454:M517" si="31">YEAR(L454)</f>
        <v>1999</v>
      </c>
      <c r="N454" s="83">
        <v>100</v>
      </c>
      <c r="O454" s="85" t="s">
        <v>38</v>
      </c>
      <c r="P454" s="85" t="s">
        <v>39</v>
      </c>
      <c r="Q454" s="86">
        <f>SUM(M454+10)</f>
        <v>2009</v>
      </c>
      <c r="R454" s="86" t="s">
        <v>40</v>
      </c>
      <c r="S454" s="98">
        <v>2079</v>
      </c>
      <c r="T454" s="98"/>
    </row>
    <row r="455" spans="1:20" ht="12" customHeight="1" x14ac:dyDescent="0.25">
      <c r="A455" s="74">
        <v>444</v>
      </c>
      <c r="B455" s="75">
        <v>22050412</v>
      </c>
      <c r="C455" s="75" t="s">
        <v>369</v>
      </c>
      <c r="D455" s="29" t="s">
        <v>370</v>
      </c>
      <c r="E455" s="33" t="s">
        <v>63</v>
      </c>
      <c r="F455" s="74">
        <v>1020</v>
      </c>
      <c r="G455" s="75">
        <v>2728969</v>
      </c>
      <c r="H455" s="76" t="s">
        <v>371</v>
      </c>
      <c r="I455" s="75" t="s">
        <v>319</v>
      </c>
      <c r="J455" s="83" t="s">
        <v>37</v>
      </c>
      <c r="K455" s="84">
        <v>36321</v>
      </c>
      <c r="L455" s="90">
        <v>36332</v>
      </c>
      <c r="M455" s="83">
        <f t="shared" si="31"/>
        <v>1999</v>
      </c>
      <c r="N455" s="83">
        <v>390</v>
      </c>
      <c r="O455" s="85" t="s">
        <v>38</v>
      </c>
      <c r="P455" s="85" t="s">
        <v>39</v>
      </c>
      <c r="Q455" s="86">
        <f>SUM(M455+20)</f>
        <v>2019</v>
      </c>
      <c r="R455" s="86" t="s">
        <v>40</v>
      </c>
      <c r="S455" s="98">
        <v>2079</v>
      </c>
      <c r="T455" s="98"/>
    </row>
    <row r="456" spans="1:20" ht="12" customHeight="1" x14ac:dyDescent="0.25">
      <c r="A456" s="74">
        <v>445</v>
      </c>
      <c r="B456" s="75">
        <v>22111822</v>
      </c>
      <c r="C456" s="75" t="s">
        <v>369</v>
      </c>
      <c r="D456" s="29" t="s">
        <v>370</v>
      </c>
      <c r="E456" s="33" t="s">
        <v>63</v>
      </c>
      <c r="F456" s="74">
        <v>1020</v>
      </c>
      <c r="G456" s="75">
        <v>2735052</v>
      </c>
      <c r="H456" s="76" t="s">
        <v>371</v>
      </c>
      <c r="I456" s="75" t="s">
        <v>902</v>
      </c>
      <c r="J456" s="83" t="s">
        <v>37</v>
      </c>
      <c r="K456" s="84">
        <v>36341</v>
      </c>
      <c r="L456" s="90">
        <v>36348</v>
      </c>
      <c r="M456" s="83">
        <f t="shared" si="31"/>
        <v>1999</v>
      </c>
      <c r="N456" s="83">
        <v>342</v>
      </c>
      <c r="O456" s="85" t="s">
        <v>38</v>
      </c>
      <c r="P456" s="85" t="s">
        <v>39</v>
      </c>
      <c r="Q456" s="86">
        <f>SUM(M456+20)</f>
        <v>2019</v>
      </c>
      <c r="R456" s="86" t="s">
        <v>40</v>
      </c>
      <c r="S456" s="98">
        <v>2079</v>
      </c>
      <c r="T456" s="98"/>
    </row>
    <row r="457" spans="1:20" ht="12" customHeight="1" x14ac:dyDescent="0.25">
      <c r="A457" s="74">
        <v>446</v>
      </c>
      <c r="B457" s="75">
        <v>22049973</v>
      </c>
      <c r="C457" s="75" t="s">
        <v>369</v>
      </c>
      <c r="D457" s="29" t="s">
        <v>370</v>
      </c>
      <c r="E457" s="30" t="s">
        <v>34</v>
      </c>
      <c r="F457" s="74">
        <v>1020</v>
      </c>
      <c r="G457" s="75">
        <v>2713871</v>
      </c>
      <c r="H457" s="76" t="s">
        <v>371</v>
      </c>
      <c r="I457" s="75" t="s">
        <v>903</v>
      </c>
      <c r="J457" s="83" t="s">
        <v>37</v>
      </c>
      <c r="K457" s="84">
        <v>36341</v>
      </c>
      <c r="L457" s="90">
        <v>36468</v>
      </c>
      <c r="M457" s="83">
        <f t="shared" si="31"/>
        <v>1999</v>
      </c>
      <c r="N457" s="83">
        <v>108</v>
      </c>
      <c r="O457" s="85" t="s">
        <v>38</v>
      </c>
      <c r="P457" s="85" t="s">
        <v>39</v>
      </c>
      <c r="Q457" s="86">
        <f>SUM(M457+20)</f>
        <v>2019</v>
      </c>
      <c r="R457" s="86" t="s">
        <v>40</v>
      </c>
      <c r="S457" s="98">
        <v>2079</v>
      </c>
      <c r="T457" s="98"/>
    </row>
    <row r="458" spans="1:20" ht="12" customHeight="1" x14ac:dyDescent="0.25">
      <c r="A458" s="74">
        <v>447</v>
      </c>
      <c r="B458" s="75">
        <v>22049979</v>
      </c>
      <c r="C458" s="75" t="s">
        <v>369</v>
      </c>
      <c r="D458" s="29" t="s">
        <v>370</v>
      </c>
      <c r="E458" s="30" t="s">
        <v>681</v>
      </c>
      <c r="F458" s="74">
        <v>1020</v>
      </c>
      <c r="G458" s="75">
        <v>2713871</v>
      </c>
      <c r="H458" s="74">
        <v>3505</v>
      </c>
      <c r="I458" s="75" t="s">
        <v>408</v>
      </c>
      <c r="J458" s="83" t="s">
        <v>37</v>
      </c>
      <c r="K458" s="84">
        <v>36085</v>
      </c>
      <c r="L458" s="90">
        <v>36523</v>
      </c>
      <c r="M458" s="83">
        <f t="shared" si="31"/>
        <v>1999</v>
      </c>
      <c r="N458" s="83">
        <v>300</v>
      </c>
      <c r="O458" s="85" t="s">
        <v>38</v>
      </c>
      <c r="P458" s="85" t="s">
        <v>39</v>
      </c>
      <c r="Q458" s="86">
        <f>SUM(M458+20)</f>
        <v>2019</v>
      </c>
      <c r="R458" s="86" t="s">
        <v>40</v>
      </c>
      <c r="S458" s="98">
        <v>2079</v>
      </c>
      <c r="T458" s="98"/>
    </row>
    <row r="459" spans="1:20" ht="12" customHeight="1" x14ac:dyDescent="0.25">
      <c r="A459" s="74">
        <v>448</v>
      </c>
      <c r="B459" s="75">
        <v>22049986</v>
      </c>
      <c r="C459" s="75" t="s">
        <v>369</v>
      </c>
      <c r="D459" s="29" t="s">
        <v>370</v>
      </c>
      <c r="E459" s="30" t="s">
        <v>46</v>
      </c>
      <c r="F459" s="74">
        <v>1020</v>
      </c>
      <c r="G459" s="75">
        <v>2713871</v>
      </c>
      <c r="H459" s="74" t="s">
        <v>695</v>
      </c>
      <c r="I459" s="75" t="s">
        <v>904</v>
      </c>
      <c r="J459" s="83" t="s">
        <v>37</v>
      </c>
      <c r="K459" s="84">
        <v>36045</v>
      </c>
      <c r="L459" s="90">
        <v>36516</v>
      </c>
      <c r="M459" s="83">
        <f t="shared" si="31"/>
        <v>1999</v>
      </c>
      <c r="N459" s="83">
        <v>300</v>
      </c>
      <c r="O459" s="85" t="s">
        <v>38</v>
      </c>
      <c r="P459" s="85" t="s">
        <v>39</v>
      </c>
      <c r="Q459" s="86">
        <f>SUM(M459+20)</f>
        <v>2019</v>
      </c>
      <c r="R459" s="86" t="s">
        <v>40</v>
      </c>
      <c r="S459" s="98">
        <v>2079</v>
      </c>
      <c r="T459" s="98"/>
    </row>
    <row r="460" spans="1:20" ht="12" customHeight="1" x14ac:dyDescent="0.25">
      <c r="A460" s="74">
        <v>449</v>
      </c>
      <c r="B460" s="75">
        <v>22049987</v>
      </c>
      <c r="C460" s="75" t="s">
        <v>369</v>
      </c>
      <c r="D460" s="75" t="s">
        <v>370</v>
      </c>
      <c r="E460" s="75" t="s">
        <v>34</v>
      </c>
      <c r="F460" s="75">
        <v>1020</v>
      </c>
      <c r="G460" s="75">
        <v>2735017</v>
      </c>
      <c r="H460" s="74" t="s">
        <v>371</v>
      </c>
      <c r="I460" s="75" t="s">
        <v>905</v>
      </c>
      <c r="J460" s="83" t="s">
        <v>37</v>
      </c>
      <c r="K460" s="84">
        <v>36483</v>
      </c>
      <c r="L460" s="90">
        <v>36525</v>
      </c>
      <c r="M460" s="83">
        <f t="shared" si="31"/>
        <v>1999</v>
      </c>
      <c r="N460" s="83">
        <v>210</v>
      </c>
      <c r="O460" s="85" t="s">
        <v>38</v>
      </c>
      <c r="P460" s="85" t="s">
        <v>39</v>
      </c>
      <c r="Q460" s="86">
        <f>SUM(M460+10)</f>
        <v>2009</v>
      </c>
      <c r="R460" s="86" t="s">
        <v>60</v>
      </c>
      <c r="S460" s="98">
        <v>2079</v>
      </c>
      <c r="T460" s="98"/>
    </row>
    <row r="461" spans="1:20" ht="12" customHeight="1" x14ac:dyDescent="0.25">
      <c r="A461" s="74">
        <v>450</v>
      </c>
      <c r="B461" s="75">
        <v>22062620</v>
      </c>
      <c r="C461" s="75" t="s">
        <v>369</v>
      </c>
      <c r="D461" s="29" t="s">
        <v>370</v>
      </c>
      <c r="E461" s="30" t="s">
        <v>95</v>
      </c>
      <c r="F461" s="74">
        <v>1020</v>
      </c>
      <c r="G461" s="75">
        <v>2714321</v>
      </c>
      <c r="H461" s="74">
        <v>1100</v>
      </c>
      <c r="I461" s="75" t="s">
        <v>137</v>
      </c>
      <c r="J461" s="83" t="s">
        <v>37</v>
      </c>
      <c r="K461" s="84">
        <v>36202</v>
      </c>
      <c r="L461" s="90">
        <v>36552</v>
      </c>
      <c r="M461" s="83">
        <f t="shared" si="31"/>
        <v>2000</v>
      </c>
      <c r="N461" s="83">
        <v>150</v>
      </c>
      <c r="O461" s="85" t="s">
        <v>38</v>
      </c>
      <c r="P461" s="85" t="s">
        <v>39</v>
      </c>
      <c r="Q461" s="86">
        <f t="shared" ref="Q461:Q473" si="32">SUM(M461+20)</f>
        <v>2020</v>
      </c>
      <c r="R461" s="86" t="s">
        <v>40</v>
      </c>
      <c r="S461" s="98">
        <v>2079</v>
      </c>
      <c r="T461" s="98"/>
    </row>
    <row r="462" spans="1:20" ht="12" customHeight="1" x14ac:dyDescent="0.25">
      <c r="A462" s="74">
        <v>451</v>
      </c>
      <c r="B462" s="75">
        <v>22047452</v>
      </c>
      <c r="C462" s="75" t="s">
        <v>369</v>
      </c>
      <c r="D462" s="29" t="s">
        <v>113</v>
      </c>
      <c r="E462" s="30" t="s">
        <v>164</v>
      </c>
      <c r="F462" s="74">
        <v>1010</v>
      </c>
      <c r="G462" s="75">
        <v>5251358</v>
      </c>
      <c r="H462" s="74">
        <v>1204</v>
      </c>
      <c r="I462" s="75" t="s">
        <v>906</v>
      </c>
      <c r="J462" s="83" t="s">
        <v>37</v>
      </c>
      <c r="K462" s="84">
        <v>36172</v>
      </c>
      <c r="L462" s="90">
        <v>36348</v>
      </c>
      <c r="M462" s="83">
        <f t="shared" si="31"/>
        <v>1999</v>
      </c>
      <c r="N462" s="83">
        <v>8</v>
      </c>
      <c r="O462" s="85" t="s">
        <v>38</v>
      </c>
      <c r="P462" s="85" t="s">
        <v>39</v>
      </c>
      <c r="Q462" s="86">
        <f t="shared" si="32"/>
        <v>2019</v>
      </c>
      <c r="R462" s="86" t="s">
        <v>60</v>
      </c>
      <c r="S462" s="98">
        <v>2079</v>
      </c>
      <c r="T462" s="98"/>
    </row>
    <row r="463" spans="1:20" ht="12" customHeight="1" x14ac:dyDescent="0.25">
      <c r="A463" s="74">
        <v>452</v>
      </c>
      <c r="B463" s="75">
        <v>22113194</v>
      </c>
      <c r="C463" s="75" t="s">
        <v>369</v>
      </c>
      <c r="D463" s="29" t="s">
        <v>370</v>
      </c>
      <c r="E463" s="33" t="s">
        <v>63</v>
      </c>
      <c r="F463" s="74">
        <v>1020</v>
      </c>
      <c r="G463" s="75">
        <v>2715615</v>
      </c>
      <c r="H463" s="74" t="s">
        <v>371</v>
      </c>
      <c r="I463" s="75" t="s">
        <v>74</v>
      </c>
      <c r="J463" s="83" t="s">
        <v>37</v>
      </c>
      <c r="K463" s="84">
        <v>36517</v>
      </c>
      <c r="L463" s="90">
        <v>36550</v>
      </c>
      <c r="M463" s="83">
        <f t="shared" si="31"/>
        <v>2000</v>
      </c>
      <c r="N463" s="83">
        <v>550</v>
      </c>
      <c r="O463" s="85" t="s">
        <v>38</v>
      </c>
      <c r="P463" s="85" t="s">
        <v>39</v>
      </c>
      <c r="Q463" s="86">
        <f t="shared" si="32"/>
        <v>2020</v>
      </c>
      <c r="R463" s="86" t="s">
        <v>40</v>
      </c>
      <c r="S463" s="98">
        <v>2079</v>
      </c>
      <c r="T463" s="98"/>
    </row>
    <row r="464" spans="1:20" ht="12" customHeight="1" x14ac:dyDescent="0.25">
      <c r="A464" s="74">
        <v>453</v>
      </c>
      <c r="B464" s="75">
        <v>22056391</v>
      </c>
      <c r="C464" s="75" t="s">
        <v>369</v>
      </c>
      <c r="D464" s="29" t="s">
        <v>370</v>
      </c>
      <c r="E464" s="30" t="s">
        <v>46</v>
      </c>
      <c r="F464" s="74">
        <v>1020</v>
      </c>
      <c r="G464" s="75">
        <v>2714224</v>
      </c>
      <c r="H464" s="74" t="s">
        <v>695</v>
      </c>
      <c r="I464" s="75" t="s">
        <v>124</v>
      </c>
      <c r="J464" s="83" t="s">
        <v>37</v>
      </c>
      <c r="K464" s="84">
        <v>36095</v>
      </c>
      <c r="L464" s="90">
        <v>36373</v>
      </c>
      <c r="M464" s="83">
        <f t="shared" si="31"/>
        <v>1999</v>
      </c>
      <c r="N464" s="83">
        <v>150</v>
      </c>
      <c r="O464" s="85" t="s">
        <v>38</v>
      </c>
      <c r="P464" s="85" t="s">
        <v>39</v>
      </c>
      <c r="Q464" s="86">
        <f t="shared" si="32"/>
        <v>2019</v>
      </c>
      <c r="R464" s="86" t="s">
        <v>40</v>
      </c>
      <c r="S464" s="98">
        <v>2079</v>
      </c>
      <c r="T464" s="98"/>
    </row>
    <row r="465" spans="1:20" ht="12" customHeight="1" x14ac:dyDescent="0.25">
      <c r="A465" s="74">
        <v>454</v>
      </c>
      <c r="B465" s="75">
        <v>22056393</v>
      </c>
      <c r="C465" s="75" t="s">
        <v>369</v>
      </c>
      <c r="D465" s="29" t="s">
        <v>370</v>
      </c>
      <c r="E465" s="30" t="s">
        <v>46</v>
      </c>
      <c r="F465" s="74">
        <v>1020</v>
      </c>
      <c r="G465" s="75">
        <v>2714224</v>
      </c>
      <c r="H465" s="74" t="s">
        <v>695</v>
      </c>
      <c r="I465" s="75" t="s">
        <v>124</v>
      </c>
      <c r="J465" s="83" t="s">
        <v>37</v>
      </c>
      <c r="K465" s="84">
        <v>36238</v>
      </c>
      <c r="L465" s="90">
        <v>36342</v>
      </c>
      <c r="M465" s="83">
        <f t="shared" si="31"/>
        <v>1999</v>
      </c>
      <c r="N465" s="83">
        <v>200</v>
      </c>
      <c r="O465" s="85" t="s">
        <v>38</v>
      </c>
      <c r="P465" s="85" t="s">
        <v>39</v>
      </c>
      <c r="Q465" s="86">
        <f t="shared" si="32"/>
        <v>2019</v>
      </c>
      <c r="R465" s="86" t="s">
        <v>40</v>
      </c>
      <c r="S465" s="98">
        <v>2079</v>
      </c>
      <c r="T465" s="98"/>
    </row>
    <row r="466" spans="1:20" ht="12" customHeight="1" x14ac:dyDescent="0.25">
      <c r="A466" s="74">
        <v>455</v>
      </c>
      <c r="B466" s="75">
        <v>22097829</v>
      </c>
      <c r="C466" s="75" t="s">
        <v>369</v>
      </c>
      <c r="D466" s="75" t="s">
        <v>370</v>
      </c>
      <c r="E466" s="75" t="s">
        <v>553</v>
      </c>
      <c r="F466" s="74">
        <v>1020</v>
      </c>
      <c r="G466" s="75">
        <v>2715345</v>
      </c>
      <c r="H466" s="74" t="s">
        <v>554</v>
      </c>
      <c r="I466" s="75" t="s">
        <v>907</v>
      </c>
      <c r="J466" s="83" t="s">
        <v>37</v>
      </c>
      <c r="K466" s="84">
        <v>36396</v>
      </c>
      <c r="L466" s="90">
        <v>36509</v>
      </c>
      <c r="M466" s="83">
        <f t="shared" si="31"/>
        <v>1999</v>
      </c>
      <c r="N466" s="83">
        <v>15</v>
      </c>
      <c r="O466" s="85" t="s">
        <v>38</v>
      </c>
      <c r="P466" s="85" t="s">
        <v>39</v>
      </c>
      <c r="Q466" s="86">
        <f t="shared" si="32"/>
        <v>2019</v>
      </c>
      <c r="R466" s="86" t="s">
        <v>40</v>
      </c>
      <c r="S466" s="98">
        <v>2079</v>
      </c>
      <c r="T466" s="98"/>
    </row>
    <row r="467" spans="1:20" ht="12" customHeight="1" x14ac:dyDescent="0.25">
      <c r="A467" s="74">
        <v>456</v>
      </c>
      <c r="B467" s="75">
        <v>22084666</v>
      </c>
      <c r="C467" s="75" t="s">
        <v>369</v>
      </c>
      <c r="D467" s="29" t="s">
        <v>370</v>
      </c>
      <c r="E467" s="30" t="s">
        <v>46</v>
      </c>
      <c r="F467" s="74">
        <v>1020</v>
      </c>
      <c r="G467" s="75">
        <v>2714524</v>
      </c>
      <c r="H467" s="74" t="s">
        <v>695</v>
      </c>
      <c r="I467" s="75" t="s">
        <v>908</v>
      </c>
      <c r="J467" s="83" t="s">
        <v>37</v>
      </c>
      <c r="K467" s="84">
        <v>36528</v>
      </c>
      <c r="L467" s="90">
        <v>36565</v>
      </c>
      <c r="M467" s="83">
        <f t="shared" si="31"/>
        <v>2000</v>
      </c>
      <c r="N467" s="83">
        <v>200</v>
      </c>
      <c r="O467" s="85" t="s">
        <v>38</v>
      </c>
      <c r="P467" s="85" t="s">
        <v>39</v>
      </c>
      <c r="Q467" s="86">
        <f t="shared" si="32"/>
        <v>2020</v>
      </c>
      <c r="R467" s="86" t="s">
        <v>40</v>
      </c>
      <c r="S467" s="98">
        <v>2079</v>
      </c>
      <c r="T467" s="98"/>
    </row>
    <row r="468" spans="1:20" ht="12" customHeight="1" x14ac:dyDescent="0.25">
      <c r="A468" s="74">
        <v>457</v>
      </c>
      <c r="B468" s="75">
        <v>22056537</v>
      </c>
      <c r="C468" s="75" t="s">
        <v>369</v>
      </c>
      <c r="D468" s="29" t="s">
        <v>113</v>
      </c>
      <c r="E468" s="30" t="s">
        <v>138</v>
      </c>
      <c r="F468" s="74">
        <v>1010</v>
      </c>
      <c r="G468" s="75">
        <v>2714085</v>
      </c>
      <c r="H468" s="74">
        <v>1205</v>
      </c>
      <c r="I468" s="75" t="s">
        <v>909</v>
      </c>
      <c r="J468" s="83" t="s">
        <v>37</v>
      </c>
      <c r="K468" s="84">
        <v>35863</v>
      </c>
      <c r="L468" s="90">
        <v>36489</v>
      </c>
      <c r="M468" s="83">
        <f t="shared" si="31"/>
        <v>1999</v>
      </c>
      <c r="N468" s="83">
        <v>19</v>
      </c>
      <c r="O468" s="85" t="s">
        <v>38</v>
      </c>
      <c r="P468" s="85" t="s">
        <v>39</v>
      </c>
      <c r="Q468" s="86">
        <f t="shared" si="32"/>
        <v>2019</v>
      </c>
      <c r="R468" s="86" t="s">
        <v>60</v>
      </c>
      <c r="S468" s="98">
        <v>2079</v>
      </c>
      <c r="T468" s="98"/>
    </row>
    <row r="469" spans="1:20" ht="12" customHeight="1" x14ac:dyDescent="0.25">
      <c r="A469" s="74">
        <v>458</v>
      </c>
      <c r="B469" s="75">
        <v>22056539</v>
      </c>
      <c r="C469" s="75" t="s">
        <v>369</v>
      </c>
      <c r="D469" s="29" t="s">
        <v>113</v>
      </c>
      <c r="E469" s="30" t="s">
        <v>138</v>
      </c>
      <c r="F469" s="74">
        <v>1010</v>
      </c>
      <c r="G469" s="75">
        <v>2714085</v>
      </c>
      <c r="H469" s="74">
        <v>1205</v>
      </c>
      <c r="I469" s="75" t="s">
        <v>910</v>
      </c>
      <c r="J469" s="83" t="s">
        <v>37</v>
      </c>
      <c r="K469" s="84">
        <v>36321</v>
      </c>
      <c r="L469" s="90">
        <v>36333</v>
      </c>
      <c r="M469" s="83">
        <f t="shared" si="31"/>
        <v>1999</v>
      </c>
      <c r="N469" s="83">
        <v>17</v>
      </c>
      <c r="O469" s="85" t="s">
        <v>38</v>
      </c>
      <c r="P469" s="85" t="s">
        <v>39</v>
      </c>
      <c r="Q469" s="86">
        <f t="shared" si="32"/>
        <v>2019</v>
      </c>
      <c r="R469" s="86" t="s">
        <v>60</v>
      </c>
      <c r="S469" s="98">
        <v>2079</v>
      </c>
      <c r="T469" s="98"/>
    </row>
    <row r="470" spans="1:20" ht="12" customHeight="1" x14ac:dyDescent="0.25">
      <c r="A470" s="74">
        <v>459</v>
      </c>
      <c r="B470" s="75">
        <v>22056544</v>
      </c>
      <c r="C470" s="75" t="s">
        <v>369</v>
      </c>
      <c r="D470" s="29" t="s">
        <v>113</v>
      </c>
      <c r="E470" s="30" t="s">
        <v>138</v>
      </c>
      <c r="F470" s="74">
        <v>1010</v>
      </c>
      <c r="G470" s="75">
        <v>2714085</v>
      </c>
      <c r="H470" s="74">
        <v>1205</v>
      </c>
      <c r="I470" s="75" t="s">
        <v>911</v>
      </c>
      <c r="J470" s="83" t="s">
        <v>37</v>
      </c>
      <c r="K470" s="84">
        <v>36383</v>
      </c>
      <c r="L470" s="84">
        <v>36383</v>
      </c>
      <c r="M470" s="83">
        <f t="shared" si="31"/>
        <v>1999</v>
      </c>
      <c r="N470" s="83">
        <v>3</v>
      </c>
      <c r="O470" s="85" t="s">
        <v>38</v>
      </c>
      <c r="P470" s="85" t="s">
        <v>39</v>
      </c>
      <c r="Q470" s="86">
        <f t="shared" si="32"/>
        <v>2019</v>
      </c>
      <c r="R470" s="86" t="s">
        <v>60</v>
      </c>
      <c r="S470" s="98">
        <v>2079</v>
      </c>
      <c r="T470" s="98"/>
    </row>
    <row r="471" spans="1:20" ht="12" customHeight="1" x14ac:dyDescent="0.25">
      <c r="A471" s="74">
        <v>460</v>
      </c>
      <c r="B471" s="75">
        <v>22056546</v>
      </c>
      <c r="C471" s="75" t="s">
        <v>369</v>
      </c>
      <c r="D471" s="29" t="s">
        <v>113</v>
      </c>
      <c r="E471" s="30" t="s">
        <v>138</v>
      </c>
      <c r="F471" s="74">
        <v>1010</v>
      </c>
      <c r="G471" s="75">
        <v>2714085</v>
      </c>
      <c r="H471" s="74">
        <v>1205</v>
      </c>
      <c r="I471" s="75" t="s">
        <v>912</v>
      </c>
      <c r="J471" s="83" t="s">
        <v>37</v>
      </c>
      <c r="K471" s="84">
        <v>36257</v>
      </c>
      <c r="L471" s="90">
        <v>36350</v>
      </c>
      <c r="M471" s="83">
        <f t="shared" si="31"/>
        <v>1999</v>
      </c>
      <c r="N471" s="83">
        <v>16</v>
      </c>
      <c r="O471" s="85" t="s">
        <v>38</v>
      </c>
      <c r="P471" s="85" t="s">
        <v>39</v>
      </c>
      <c r="Q471" s="86">
        <f t="shared" si="32"/>
        <v>2019</v>
      </c>
      <c r="R471" s="86" t="s">
        <v>60</v>
      </c>
      <c r="S471" s="98">
        <v>2079</v>
      </c>
      <c r="T471" s="98"/>
    </row>
    <row r="472" spans="1:20" ht="12" customHeight="1" x14ac:dyDescent="0.25">
      <c r="A472" s="74">
        <v>461</v>
      </c>
      <c r="B472" s="75">
        <v>22056558</v>
      </c>
      <c r="C472" s="75" t="s">
        <v>369</v>
      </c>
      <c r="D472" s="29" t="s">
        <v>113</v>
      </c>
      <c r="E472" s="30" t="s">
        <v>138</v>
      </c>
      <c r="F472" s="74">
        <v>1010</v>
      </c>
      <c r="G472" s="75">
        <v>2714085</v>
      </c>
      <c r="H472" s="74">
        <v>1205</v>
      </c>
      <c r="I472" s="75" t="s">
        <v>913</v>
      </c>
      <c r="J472" s="83" t="s">
        <v>37</v>
      </c>
      <c r="K472" s="84">
        <v>36350</v>
      </c>
      <c r="L472" s="84">
        <v>36350</v>
      </c>
      <c r="M472" s="83">
        <f t="shared" si="31"/>
        <v>1999</v>
      </c>
      <c r="N472" s="83">
        <v>3</v>
      </c>
      <c r="O472" s="85" t="s">
        <v>38</v>
      </c>
      <c r="P472" s="85" t="s">
        <v>39</v>
      </c>
      <c r="Q472" s="86">
        <f t="shared" si="32"/>
        <v>2019</v>
      </c>
      <c r="R472" s="86" t="s">
        <v>60</v>
      </c>
      <c r="S472" s="98">
        <v>2079</v>
      </c>
      <c r="T472" s="98"/>
    </row>
    <row r="473" spans="1:20" ht="12" customHeight="1" x14ac:dyDescent="0.25">
      <c r="A473" s="74">
        <v>462</v>
      </c>
      <c r="B473" s="75">
        <v>22098088</v>
      </c>
      <c r="C473" s="75" t="s">
        <v>369</v>
      </c>
      <c r="D473" s="29" t="s">
        <v>113</v>
      </c>
      <c r="E473" s="30" t="s">
        <v>138</v>
      </c>
      <c r="F473" s="74">
        <v>1010</v>
      </c>
      <c r="G473" s="75">
        <v>2716593</v>
      </c>
      <c r="H473" s="74">
        <v>1205</v>
      </c>
      <c r="I473" s="75" t="s">
        <v>914</v>
      </c>
      <c r="J473" s="83" t="s">
        <v>37</v>
      </c>
      <c r="K473" s="84">
        <v>36055</v>
      </c>
      <c r="L473" s="90">
        <v>36517</v>
      </c>
      <c r="M473" s="83">
        <f t="shared" si="31"/>
        <v>1999</v>
      </c>
      <c r="N473" s="83">
        <v>67</v>
      </c>
      <c r="O473" s="85" t="s">
        <v>38</v>
      </c>
      <c r="P473" s="85" t="s">
        <v>39</v>
      </c>
      <c r="Q473" s="86">
        <f t="shared" si="32"/>
        <v>2019</v>
      </c>
      <c r="R473" s="86" t="s">
        <v>60</v>
      </c>
      <c r="S473" s="98">
        <v>2079</v>
      </c>
      <c r="T473" s="98"/>
    </row>
    <row r="474" spans="1:20" ht="12" customHeight="1" x14ac:dyDescent="0.25">
      <c r="A474" s="74">
        <v>463</v>
      </c>
      <c r="B474" s="75">
        <v>22084633</v>
      </c>
      <c r="C474" s="75" t="s">
        <v>369</v>
      </c>
      <c r="D474" s="75" t="s">
        <v>373</v>
      </c>
      <c r="E474" s="30" t="s">
        <v>89</v>
      </c>
      <c r="F474" s="74">
        <v>1110</v>
      </c>
      <c r="G474" s="75">
        <v>2762973</v>
      </c>
      <c r="H474" s="74">
        <v>2403</v>
      </c>
      <c r="I474" s="75" t="s">
        <v>915</v>
      </c>
      <c r="J474" s="83" t="s">
        <v>37</v>
      </c>
      <c r="K474" s="84">
        <v>36319</v>
      </c>
      <c r="L474" s="90">
        <v>36517</v>
      </c>
      <c r="M474" s="83">
        <f t="shared" si="31"/>
        <v>1999</v>
      </c>
      <c r="N474" s="83">
        <v>110</v>
      </c>
      <c r="O474" s="85" t="s">
        <v>38</v>
      </c>
      <c r="P474" s="85" t="s">
        <v>39</v>
      </c>
      <c r="Q474" s="86">
        <f>SUM(M474+10)</f>
        <v>2009</v>
      </c>
      <c r="R474" s="86" t="s">
        <v>40</v>
      </c>
      <c r="S474" s="98">
        <v>2079</v>
      </c>
      <c r="T474" s="98"/>
    </row>
    <row r="475" spans="1:20" ht="12" customHeight="1" x14ac:dyDescent="0.25">
      <c r="A475" s="74">
        <v>464</v>
      </c>
      <c r="B475" s="75">
        <v>22056627</v>
      </c>
      <c r="C475" s="75" t="s">
        <v>369</v>
      </c>
      <c r="D475" s="29" t="s">
        <v>373</v>
      </c>
      <c r="E475" s="30" t="s">
        <v>131</v>
      </c>
      <c r="F475" s="74">
        <v>1110</v>
      </c>
      <c r="G475" s="75">
        <v>2714098</v>
      </c>
      <c r="H475" s="76" t="s">
        <v>132</v>
      </c>
      <c r="I475" s="75" t="s">
        <v>440</v>
      </c>
      <c r="J475" s="83" t="s">
        <v>37</v>
      </c>
      <c r="K475" s="84">
        <v>36312</v>
      </c>
      <c r="L475" s="90">
        <v>36404</v>
      </c>
      <c r="M475" s="83">
        <f t="shared" si="31"/>
        <v>1999</v>
      </c>
      <c r="N475" s="83">
        <v>170</v>
      </c>
      <c r="O475" s="85" t="s">
        <v>38</v>
      </c>
      <c r="P475" s="85" t="s">
        <v>39</v>
      </c>
      <c r="Q475" s="86">
        <f>SUM(M475+10)</f>
        <v>2009</v>
      </c>
      <c r="R475" s="86" t="s">
        <v>40</v>
      </c>
      <c r="S475" s="98">
        <v>2079</v>
      </c>
      <c r="T475" s="98"/>
    </row>
    <row r="476" spans="1:20" ht="12" customHeight="1" x14ac:dyDescent="0.25">
      <c r="A476" s="74">
        <v>465</v>
      </c>
      <c r="B476" s="75">
        <v>22056630</v>
      </c>
      <c r="C476" s="75" t="s">
        <v>369</v>
      </c>
      <c r="D476" s="29" t="s">
        <v>373</v>
      </c>
      <c r="E476" s="30" t="s">
        <v>131</v>
      </c>
      <c r="F476" s="74">
        <v>1110</v>
      </c>
      <c r="G476" s="75">
        <v>2714098</v>
      </c>
      <c r="H476" s="76" t="s">
        <v>132</v>
      </c>
      <c r="I476" s="75" t="s">
        <v>440</v>
      </c>
      <c r="J476" s="83" t="s">
        <v>37</v>
      </c>
      <c r="K476" s="84">
        <v>36404</v>
      </c>
      <c r="L476" s="90">
        <v>36413</v>
      </c>
      <c r="M476" s="83">
        <f t="shared" si="31"/>
        <v>1999</v>
      </c>
      <c r="N476" s="83">
        <v>45</v>
      </c>
      <c r="O476" s="85" t="s">
        <v>38</v>
      </c>
      <c r="P476" s="85" t="s">
        <v>39</v>
      </c>
      <c r="Q476" s="86">
        <f>SUM(M476+10)</f>
        <v>2009</v>
      </c>
      <c r="R476" s="86" t="s">
        <v>40</v>
      </c>
      <c r="S476" s="98">
        <v>2079</v>
      </c>
      <c r="T476" s="98"/>
    </row>
    <row r="477" spans="1:20" ht="12" customHeight="1" x14ac:dyDescent="0.25">
      <c r="A477" s="74">
        <v>466</v>
      </c>
      <c r="B477" s="75">
        <v>22056643</v>
      </c>
      <c r="C477" s="75" t="s">
        <v>369</v>
      </c>
      <c r="D477" s="29" t="s">
        <v>373</v>
      </c>
      <c r="E477" s="30" t="s">
        <v>131</v>
      </c>
      <c r="F477" s="74">
        <v>1110</v>
      </c>
      <c r="G477" s="75">
        <v>2714098</v>
      </c>
      <c r="H477" s="76" t="s">
        <v>132</v>
      </c>
      <c r="I477" s="75" t="s">
        <v>440</v>
      </c>
      <c r="J477" s="83" t="s">
        <v>37</v>
      </c>
      <c r="K477" s="84">
        <v>35608</v>
      </c>
      <c r="L477" s="90">
        <v>36455</v>
      </c>
      <c r="M477" s="83">
        <f t="shared" si="31"/>
        <v>1999</v>
      </c>
      <c r="N477" s="83">
        <v>200</v>
      </c>
      <c r="O477" s="85" t="s">
        <v>38</v>
      </c>
      <c r="P477" s="85" t="s">
        <v>39</v>
      </c>
      <c r="Q477" s="86">
        <f>SUM(M477+10)</f>
        <v>2009</v>
      </c>
      <c r="R477" s="86" t="s">
        <v>40</v>
      </c>
      <c r="S477" s="98">
        <v>2079</v>
      </c>
      <c r="T477" s="98"/>
    </row>
    <row r="478" spans="1:20" ht="12" customHeight="1" x14ac:dyDescent="0.25">
      <c r="A478" s="74">
        <v>467</v>
      </c>
      <c r="B478" s="75">
        <v>22056609</v>
      </c>
      <c r="C478" s="75" t="s">
        <v>369</v>
      </c>
      <c r="D478" s="75" t="s">
        <v>370</v>
      </c>
      <c r="E478" s="30" t="s">
        <v>262</v>
      </c>
      <c r="F478" s="74">
        <v>1020</v>
      </c>
      <c r="G478" s="75">
        <v>2714097</v>
      </c>
      <c r="H478" s="76">
        <v>2401</v>
      </c>
      <c r="I478" s="75" t="s">
        <v>916</v>
      </c>
      <c r="J478" s="83" t="s">
        <v>37</v>
      </c>
      <c r="K478" s="84">
        <v>36108</v>
      </c>
      <c r="L478" s="90">
        <v>36308</v>
      </c>
      <c r="M478" s="83">
        <f t="shared" si="31"/>
        <v>1999</v>
      </c>
      <c r="N478" s="83">
        <v>100</v>
      </c>
      <c r="O478" s="85" t="s">
        <v>38</v>
      </c>
      <c r="P478" s="85" t="s">
        <v>39</v>
      </c>
      <c r="Q478" s="86">
        <f>SUM(M478+10)</f>
        <v>2009</v>
      </c>
      <c r="R478" s="86" t="s">
        <v>40</v>
      </c>
      <c r="S478" s="98">
        <v>2079</v>
      </c>
      <c r="T478" s="98"/>
    </row>
    <row r="479" spans="1:20" ht="12" customHeight="1" x14ac:dyDescent="0.25">
      <c r="A479" s="74">
        <v>468</v>
      </c>
      <c r="B479" s="75">
        <v>22056625</v>
      </c>
      <c r="C479" s="75" t="s">
        <v>369</v>
      </c>
      <c r="D479" s="29" t="s">
        <v>370</v>
      </c>
      <c r="E479" s="30" t="s">
        <v>95</v>
      </c>
      <c r="F479" s="74">
        <v>1020</v>
      </c>
      <c r="G479" s="75">
        <v>2714097</v>
      </c>
      <c r="H479" s="74">
        <v>1100</v>
      </c>
      <c r="I479" s="75" t="s">
        <v>917</v>
      </c>
      <c r="J479" s="83" t="s">
        <v>37</v>
      </c>
      <c r="K479" s="84">
        <v>35153</v>
      </c>
      <c r="L479" s="90">
        <v>36524</v>
      </c>
      <c r="M479" s="83">
        <f t="shared" si="31"/>
        <v>1999</v>
      </c>
      <c r="N479" s="83">
        <v>200</v>
      </c>
      <c r="O479" s="85" t="s">
        <v>38</v>
      </c>
      <c r="P479" s="85" t="s">
        <v>39</v>
      </c>
      <c r="Q479" s="86">
        <f>SUM(M479+20)</f>
        <v>2019</v>
      </c>
      <c r="R479" s="86" t="s">
        <v>40</v>
      </c>
      <c r="S479" s="98">
        <v>2079</v>
      </c>
      <c r="T479" s="98"/>
    </row>
    <row r="480" spans="1:20" ht="12" customHeight="1" x14ac:dyDescent="0.25">
      <c r="A480" s="74">
        <v>469</v>
      </c>
      <c r="B480" s="75">
        <v>22058776</v>
      </c>
      <c r="C480" s="75" t="s">
        <v>369</v>
      </c>
      <c r="D480" s="75" t="s">
        <v>113</v>
      </c>
      <c r="E480" s="75" t="s">
        <v>164</v>
      </c>
      <c r="F480" s="78">
        <v>1010</v>
      </c>
      <c r="G480" s="75">
        <v>2726015</v>
      </c>
      <c r="H480" s="74">
        <v>1204</v>
      </c>
      <c r="I480" s="75" t="s">
        <v>918</v>
      </c>
      <c r="J480" s="83" t="s">
        <v>37</v>
      </c>
      <c r="K480" s="84">
        <v>35263</v>
      </c>
      <c r="L480" s="90">
        <v>36336</v>
      </c>
      <c r="M480" s="83">
        <f t="shared" si="31"/>
        <v>1999</v>
      </c>
      <c r="N480" s="83">
        <v>250</v>
      </c>
      <c r="O480" s="85" t="s">
        <v>38</v>
      </c>
      <c r="P480" s="85" t="s">
        <v>39</v>
      </c>
      <c r="Q480" s="89">
        <f>SUM(M480+20)</f>
        <v>2019</v>
      </c>
      <c r="R480" s="86" t="s">
        <v>60</v>
      </c>
      <c r="S480" s="98">
        <v>2079</v>
      </c>
      <c r="T480" s="98"/>
    </row>
    <row r="481" spans="1:20" ht="12" customHeight="1" x14ac:dyDescent="0.25">
      <c r="A481" s="74">
        <v>470</v>
      </c>
      <c r="B481" s="75">
        <v>22096967</v>
      </c>
      <c r="C481" s="75" t="s">
        <v>369</v>
      </c>
      <c r="D481" s="30" t="s">
        <v>113</v>
      </c>
      <c r="E481" s="75" t="s">
        <v>606</v>
      </c>
      <c r="F481" s="74">
        <v>1010</v>
      </c>
      <c r="G481" s="75">
        <v>2728123</v>
      </c>
      <c r="H481" s="74">
        <v>3203</v>
      </c>
      <c r="I481" s="75" t="s">
        <v>919</v>
      </c>
      <c r="J481" s="83" t="s">
        <v>37</v>
      </c>
      <c r="K481" s="84">
        <v>36234</v>
      </c>
      <c r="L481" s="90">
        <v>36446</v>
      </c>
      <c r="M481" s="83">
        <f t="shared" si="31"/>
        <v>1999</v>
      </c>
      <c r="N481" s="83">
        <v>100</v>
      </c>
      <c r="O481" s="85" t="s">
        <v>38</v>
      </c>
      <c r="P481" s="85" t="s">
        <v>39</v>
      </c>
      <c r="Q481" s="86">
        <f>SUM(M481+20)</f>
        <v>2019</v>
      </c>
      <c r="R481" s="86" t="s">
        <v>40</v>
      </c>
      <c r="S481" s="98">
        <v>2079</v>
      </c>
      <c r="T481" s="98"/>
    </row>
    <row r="482" spans="1:20" ht="12" customHeight="1" x14ac:dyDescent="0.25">
      <c r="A482" s="74">
        <v>471</v>
      </c>
      <c r="B482" s="75">
        <v>22054479</v>
      </c>
      <c r="C482" s="75" t="s">
        <v>369</v>
      </c>
      <c r="D482" s="29" t="s">
        <v>584</v>
      </c>
      <c r="E482" s="30" t="s">
        <v>128</v>
      </c>
      <c r="F482" s="74">
        <v>1200</v>
      </c>
      <c r="G482" s="75">
        <v>2729637</v>
      </c>
      <c r="H482" s="74">
        <v>3502</v>
      </c>
      <c r="I482" s="75" t="s">
        <v>920</v>
      </c>
      <c r="J482" s="83" t="s">
        <v>37</v>
      </c>
      <c r="K482" s="84">
        <v>36087</v>
      </c>
      <c r="L482" s="90">
        <v>36320</v>
      </c>
      <c r="M482" s="83">
        <f t="shared" si="31"/>
        <v>1999</v>
      </c>
      <c r="N482" s="83">
        <v>29</v>
      </c>
      <c r="O482" s="85" t="s">
        <v>38</v>
      </c>
      <c r="P482" s="85" t="s">
        <v>39</v>
      </c>
      <c r="Q482" s="86">
        <f>SUM(M482+10)</f>
        <v>2009</v>
      </c>
      <c r="R482" s="86" t="s">
        <v>40</v>
      </c>
      <c r="S482" s="98">
        <v>2079</v>
      </c>
      <c r="T482" s="98"/>
    </row>
    <row r="483" spans="1:20" ht="12" customHeight="1" x14ac:dyDescent="0.25">
      <c r="A483" s="74">
        <v>472</v>
      </c>
      <c r="B483" s="75">
        <v>22060692</v>
      </c>
      <c r="C483" s="75" t="s">
        <v>369</v>
      </c>
      <c r="D483" s="29" t="s">
        <v>370</v>
      </c>
      <c r="E483" s="33" t="s">
        <v>63</v>
      </c>
      <c r="F483" s="74">
        <v>1020</v>
      </c>
      <c r="G483" s="75">
        <v>2714237</v>
      </c>
      <c r="H483" s="76" t="s">
        <v>586</v>
      </c>
      <c r="I483" s="75" t="s">
        <v>921</v>
      </c>
      <c r="J483" s="83" t="s">
        <v>37</v>
      </c>
      <c r="K483" s="84">
        <v>35887</v>
      </c>
      <c r="L483" s="90">
        <v>36481</v>
      </c>
      <c r="M483" s="83">
        <f t="shared" si="31"/>
        <v>1999</v>
      </c>
      <c r="N483" s="83">
        <v>9</v>
      </c>
      <c r="O483" s="85" t="s">
        <v>38</v>
      </c>
      <c r="P483" s="85" t="s">
        <v>39</v>
      </c>
      <c r="Q483" s="86">
        <f t="shared" ref="Q483:Q490" si="33">SUM(M483+20)</f>
        <v>2019</v>
      </c>
      <c r="R483" s="86" t="s">
        <v>40</v>
      </c>
      <c r="S483" s="98">
        <v>2079</v>
      </c>
      <c r="T483" s="98"/>
    </row>
    <row r="484" spans="1:20" ht="12" customHeight="1" x14ac:dyDescent="0.25">
      <c r="A484" s="74">
        <v>473</v>
      </c>
      <c r="B484" s="75">
        <v>22060693</v>
      </c>
      <c r="C484" s="75" t="s">
        <v>369</v>
      </c>
      <c r="D484" s="29" t="s">
        <v>370</v>
      </c>
      <c r="E484" s="30" t="s">
        <v>68</v>
      </c>
      <c r="F484" s="74">
        <v>1020</v>
      </c>
      <c r="G484" s="75">
        <v>2714237</v>
      </c>
      <c r="H484" s="74">
        <v>1100</v>
      </c>
      <c r="I484" s="75" t="s">
        <v>922</v>
      </c>
      <c r="J484" s="83" t="s">
        <v>37</v>
      </c>
      <c r="K484" s="84">
        <v>36191</v>
      </c>
      <c r="L484" s="90">
        <v>36474</v>
      </c>
      <c r="M484" s="83">
        <f t="shared" si="31"/>
        <v>1999</v>
      </c>
      <c r="N484" s="83">
        <v>32</v>
      </c>
      <c r="O484" s="85" t="s">
        <v>38</v>
      </c>
      <c r="P484" s="85" t="s">
        <v>39</v>
      </c>
      <c r="Q484" s="86">
        <f t="shared" si="33"/>
        <v>2019</v>
      </c>
      <c r="R484" s="86" t="s">
        <v>40</v>
      </c>
      <c r="S484" s="98">
        <v>2079</v>
      </c>
      <c r="T484" s="98"/>
    </row>
    <row r="485" spans="1:20" ht="12" customHeight="1" x14ac:dyDescent="0.25">
      <c r="A485" s="74">
        <v>474</v>
      </c>
      <c r="B485" s="75">
        <v>22060694</v>
      </c>
      <c r="C485" s="75" t="s">
        <v>369</v>
      </c>
      <c r="D485" s="29" t="s">
        <v>370</v>
      </c>
      <c r="E485" s="30" t="s">
        <v>68</v>
      </c>
      <c r="F485" s="74">
        <v>1020</v>
      </c>
      <c r="G485" s="75">
        <v>2714237</v>
      </c>
      <c r="H485" s="74">
        <v>1100</v>
      </c>
      <c r="I485" s="75" t="s">
        <v>923</v>
      </c>
      <c r="J485" s="83" t="s">
        <v>37</v>
      </c>
      <c r="K485" s="84">
        <v>36099</v>
      </c>
      <c r="L485" s="90">
        <v>36367</v>
      </c>
      <c r="M485" s="83">
        <f t="shared" si="31"/>
        <v>1999</v>
      </c>
      <c r="N485" s="83">
        <v>23</v>
      </c>
      <c r="O485" s="85" t="s">
        <v>38</v>
      </c>
      <c r="P485" s="85" t="s">
        <v>39</v>
      </c>
      <c r="Q485" s="86">
        <f t="shared" si="33"/>
        <v>2019</v>
      </c>
      <c r="R485" s="86" t="s">
        <v>40</v>
      </c>
      <c r="S485" s="98">
        <v>2079</v>
      </c>
      <c r="T485" s="98"/>
    </row>
    <row r="486" spans="1:20" ht="12" customHeight="1" x14ac:dyDescent="0.25">
      <c r="A486" s="74">
        <v>475</v>
      </c>
      <c r="B486" s="75">
        <v>22060695</v>
      </c>
      <c r="C486" s="75" t="s">
        <v>369</v>
      </c>
      <c r="D486" s="29" t="s">
        <v>370</v>
      </c>
      <c r="E486" s="30" t="s">
        <v>68</v>
      </c>
      <c r="F486" s="74">
        <v>1020</v>
      </c>
      <c r="G486" s="75">
        <v>2714237</v>
      </c>
      <c r="H486" s="74">
        <v>1100</v>
      </c>
      <c r="I486" s="75" t="s">
        <v>924</v>
      </c>
      <c r="J486" s="83" t="s">
        <v>37</v>
      </c>
      <c r="K486" s="84">
        <v>36099</v>
      </c>
      <c r="L486" s="90">
        <v>36367</v>
      </c>
      <c r="M486" s="83">
        <f t="shared" si="31"/>
        <v>1999</v>
      </c>
      <c r="N486" s="83">
        <v>17</v>
      </c>
      <c r="O486" s="85" t="s">
        <v>38</v>
      </c>
      <c r="P486" s="85" t="s">
        <v>39</v>
      </c>
      <c r="Q486" s="86">
        <f t="shared" si="33"/>
        <v>2019</v>
      </c>
      <c r="R486" s="86" t="s">
        <v>40</v>
      </c>
      <c r="S486" s="98">
        <v>2079</v>
      </c>
      <c r="T486" s="98"/>
    </row>
    <row r="487" spans="1:20" ht="12" customHeight="1" x14ac:dyDescent="0.25">
      <c r="A487" s="74">
        <v>476</v>
      </c>
      <c r="B487" s="75">
        <v>22060696</v>
      </c>
      <c r="C487" s="75" t="s">
        <v>369</v>
      </c>
      <c r="D487" s="29" t="s">
        <v>370</v>
      </c>
      <c r="E487" s="30" t="s">
        <v>68</v>
      </c>
      <c r="F487" s="74">
        <v>1020</v>
      </c>
      <c r="G487" s="75">
        <v>2714237</v>
      </c>
      <c r="H487" s="74">
        <v>1100</v>
      </c>
      <c r="I487" s="75" t="s">
        <v>925</v>
      </c>
      <c r="J487" s="83" t="s">
        <v>37</v>
      </c>
      <c r="K487" s="84">
        <v>36038</v>
      </c>
      <c r="L487" s="90">
        <v>36367</v>
      </c>
      <c r="M487" s="83">
        <f t="shared" si="31"/>
        <v>1999</v>
      </c>
      <c r="N487" s="83">
        <v>31</v>
      </c>
      <c r="O487" s="85" t="s">
        <v>38</v>
      </c>
      <c r="P487" s="85" t="s">
        <v>39</v>
      </c>
      <c r="Q487" s="86">
        <f t="shared" si="33"/>
        <v>2019</v>
      </c>
      <c r="R487" s="86" t="s">
        <v>40</v>
      </c>
      <c r="S487" s="98">
        <v>2079</v>
      </c>
      <c r="T487" s="98"/>
    </row>
    <row r="488" spans="1:20" ht="12" customHeight="1" x14ac:dyDescent="0.25">
      <c r="A488" s="74">
        <v>477</v>
      </c>
      <c r="B488" s="75">
        <v>22060697</v>
      </c>
      <c r="C488" s="75" t="s">
        <v>369</v>
      </c>
      <c r="D488" s="29" t="s">
        <v>370</v>
      </c>
      <c r="E488" s="30" t="s">
        <v>68</v>
      </c>
      <c r="F488" s="74">
        <v>1020</v>
      </c>
      <c r="G488" s="75">
        <v>2714237</v>
      </c>
      <c r="H488" s="74">
        <v>1100</v>
      </c>
      <c r="I488" s="75" t="s">
        <v>926</v>
      </c>
      <c r="J488" s="83" t="s">
        <v>37</v>
      </c>
      <c r="K488" s="84">
        <v>36038</v>
      </c>
      <c r="L488" s="90">
        <v>36563</v>
      </c>
      <c r="M488" s="83">
        <f t="shared" si="31"/>
        <v>2000</v>
      </c>
      <c r="N488" s="83">
        <v>16</v>
      </c>
      <c r="O488" s="85" t="s">
        <v>38</v>
      </c>
      <c r="P488" s="85" t="s">
        <v>39</v>
      </c>
      <c r="Q488" s="86">
        <f t="shared" si="33"/>
        <v>2020</v>
      </c>
      <c r="R488" s="86" t="s">
        <v>40</v>
      </c>
      <c r="S488" s="98">
        <v>2079</v>
      </c>
      <c r="T488" s="98"/>
    </row>
    <row r="489" spans="1:20" ht="12" customHeight="1" x14ac:dyDescent="0.25">
      <c r="A489" s="74">
        <v>478</v>
      </c>
      <c r="B489" s="75">
        <v>22060698</v>
      </c>
      <c r="C489" s="75" t="s">
        <v>369</v>
      </c>
      <c r="D489" s="29" t="s">
        <v>370</v>
      </c>
      <c r="E489" s="30" t="s">
        <v>68</v>
      </c>
      <c r="F489" s="74">
        <v>1020</v>
      </c>
      <c r="G489" s="75">
        <v>2714237</v>
      </c>
      <c r="H489" s="74">
        <v>1100</v>
      </c>
      <c r="I489" s="75" t="s">
        <v>927</v>
      </c>
      <c r="J489" s="83" t="s">
        <v>37</v>
      </c>
      <c r="K489" s="84">
        <v>36068</v>
      </c>
      <c r="L489" s="90">
        <v>36368</v>
      </c>
      <c r="M489" s="83">
        <f t="shared" si="31"/>
        <v>1999</v>
      </c>
      <c r="N489" s="83">
        <v>12</v>
      </c>
      <c r="O489" s="85" t="s">
        <v>38</v>
      </c>
      <c r="P489" s="85" t="s">
        <v>39</v>
      </c>
      <c r="Q489" s="86">
        <f t="shared" si="33"/>
        <v>2019</v>
      </c>
      <c r="R489" s="86" t="s">
        <v>40</v>
      </c>
      <c r="S489" s="98">
        <v>2079</v>
      </c>
      <c r="T489" s="98"/>
    </row>
    <row r="490" spans="1:20" ht="12" customHeight="1" x14ac:dyDescent="0.25">
      <c r="A490" s="74">
        <v>479</v>
      </c>
      <c r="B490" s="75">
        <v>22060699</v>
      </c>
      <c r="C490" s="75" t="s">
        <v>369</v>
      </c>
      <c r="D490" s="29" t="s">
        <v>370</v>
      </c>
      <c r="E490" s="30" t="s">
        <v>95</v>
      </c>
      <c r="F490" s="74">
        <v>1020</v>
      </c>
      <c r="G490" s="75">
        <v>2714237</v>
      </c>
      <c r="H490" s="74">
        <v>1100</v>
      </c>
      <c r="I490" s="75" t="s">
        <v>137</v>
      </c>
      <c r="J490" s="83" t="s">
        <v>37</v>
      </c>
      <c r="K490" s="84">
        <v>36039</v>
      </c>
      <c r="L490" s="90">
        <v>36557</v>
      </c>
      <c r="M490" s="83">
        <f t="shared" si="31"/>
        <v>2000</v>
      </c>
      <c r="N490" s="83">
        <v>81</v>
      </c>
      <c r="O490" s="85" t="s">
        <v>38</v>
      </c>
      <c r="P490" s="85" t="s">
        <v>39</v>
      </c>
      <c r="Q490" s="86">
        <f t="shared" si="33"/>
        <v>2020</v>
      </c>
      <c r="R490" s="86" t="s">
        <v>40</v>
      </c>
      <c r="S490" s="98">
        <v>2079</v>
      </c>
      <c r="T490" s="98"/>
    </row>
    <row r="491" spans="1:20" ht="12" customHeight="1" x14ac:dyDescent="0.25">
      <c r="A491" s="74">
        <v>480</v>
      </c>
      <c r="B491" s="75">
        <v>22060711</v>
      </c>
      <c r="C491" s="75" t="s">
        <v>369</v>
      </c>
      <c r="D491" s="29" t="s">
        <v>370</v>
      </c>
      <c r="E491" s="30" t="s">
        <v>296</v>
      </c>
      <c r="F491" s="74">
        <v>1020</v>
      </c>
      <c r="G491" s="75">
        <v>2714237</v>
      </c>
      <c r="H491" s="74">
        <v>1503</v>
      </c>
      <c r="I491" s="75" t="s">
        <v>928</v>
      </c>
      <c r="J491" s="83" t="s">
        <v>37</v>
      </c>
      <c r="K491" s="84">
        <v>36489</v>
      </c>
      <c r="L491" s="90">
        <v>36489</v>
      </c>
      <c r="M491" s="83">
        <f t="shared" si="31"/>
        <v>1999</v>
      </c>
      <c r="N491" s="83">
        <v>150</v>
      </c>
      <c r="O491" s="85" t="s">
        <v>38</v>
      </c>
      <c r="P491" s="85" t="s">
        <v>39</v>
      </c>
      <c r="Q491" s="86">
        <f>SUM(M491+10)</f>
        <v>2009</v>
      </c>
      <c r="R491" s="86" t="s">
        <v>40</v>
      </c>
      <c r="S491" s="98">
        <v>2079</v>
      </c>
      <c r="T491" s="98"/>
    </row>
    <row r="492" spans="1:20" ht="12" customHeight="1" x14ac:dyDescent="0.25">
      <c r="A492" s="74">
        <v>481</v>
      </c>
      <c r="B492" s="75">
        <v>22060713</v>
      </c>
      <c r="C492" s="75" t="s">
        <v>369</v>
      </c>
      <c r="D492" s="29" t="s">
        <v>370</v>
      </c>
      <c r="E492" s="30" t="s">
        <v>95</v>
      </c>
      <c r="F492" s="74">
        <v>1020</v>
      </c>
      <c r="G492" s="75">
        <v>2714237</v>
      </c>
      <c r="H492" s="74">
        <v>1100</v>
      </c>
      <c r="I492" s="75" t="s">
        <v>137</v>
      </c>
      <c r="J492" s="83" t="s">
        <v>37</v>
      </c>
      <c r="K492" s="84">
        <v>36371</v>
      </c>
      <c r="L492" s="90">
        <v>36488</v>
      </c>
      <c r="M492" s="83">
        <f t="shared" si="31"/>
        <v>1999</v>
      </c>
      <c r="N492" s="83">
        <v>100</v>
      </c>
      <c r="O492" s="85" t="s">
        <v>38</v>
      </c>
      <c r="P492" s="85" t="s">
        <v>39</v>
      </c>
      <c r="Q492" s="86">
        <f>SUM(M492+20)</f>
        <v>2019</v>
      </c>
      <c r="R492" s="86" t="s">
        <v>40</v>
      </c>
      <c r="S492" s="98">
        <v>2079</v>
      </c>
      <c r="T492" s="98"/>
    </row>
    <row r="493" spans="1:20" ht="12" customHeight="1" x14ac:dyDescent="0.25">
      <c r="A493" s="74">
        <v>482</v>
      </c>
      <c r="B493" s="75">
        <v>22057244</v>
      </c>
      <c r="C493" s="75" t="s">
        <v>369</v>
      </c>
      <c r="D493" s="29" t="s">
        <v>370</v>
      </c>
      <c r="E493" s="30" t="s">
        <v>95</v>
      </c>
      <c r="F493" s="74">
        <v>1020</v>
      </c>
      <c r="G493" s="75">
        <v>2714117</v>
      </c>
      <c r="H493" s="74">
        <v>1100</v>
      </c>
      <c r="I493" s="75" t="s">
        <v>929</v>
      </c>
      <c r="J493" s="83" t="s">
        <v>37</v>
      </c>
      <c r="K493" s="84">
        <v>36426</v>
      </c>
      <c r="L493" s="90">
        <v>36437</v>
      </c>
      <c r="M493" s="83">
        <f t="shared" si="31"/>
        <v>1999</v>
      </c>
      <c r="N493" s="83">
        <v>42</v>
      </c>
      <c r="O493" s="85" t="s">
        <v>38</v>
      </c>
      <c r="P493" s="85" t="s">
        <v>39</v>
      </c>
      <c r="Q493" s="86">
        <f>SUM(M493+20)</f>
        <v>2019</v>
      </c>
      <c r="R493" s="86" t="s">
        <v>40</v>
      </c>
      <c r="S493" s="98">
        <v>2079</v>
      </c>
      <c r="T493" s="98"/>
    </row>
    <row r="494" spans="1:20" ht="12" customHeight="1" x14ac:dyDescent="0.25">
      <c r="A494" s="74">
        <v>483</v>
      </c>
      <c r="B494" s="75">
        <v>22057245</v>
      </c>
      <c r="C494" s="75" t="s">
        <v>369</v>
      </c>
      <c r="D494" s="29" t="s">
        <v>370</v>
      </c>
      <c r="E494" s="30" t="s">
        <v>95</v>
      </c>
      <c r="F494" s="74">
        <v>1020</v>
      </c>
      <c r="G494" s="75">
        <v>2714117</v>
      </c>
      <c r="H494" s="74">
        <v>1100</v>
      </c>
      <c r="I494" s="75" t="s">
        <v>929</v>
      </c>
      <c r="J494" s="83" t="s">
        <v>37</v>
      </c>
      <c r="K494" s="84">
        <v>36389</v>
      </c>
      <c r="L494" s="90">
        <v>36425</v>
      </c>
      <c r="M494" s="83">
        <f t="shared" si="31"/>
        <v>1999</v>
      </c>
      <c r="N494" s="83">
        <v>79</v>
      </c>
      <c r="O494" s="85" t="s">
        <v>38</v>
      </c>
      <c r="P494" s="85" t="s">
        <v>39</v>
      </c>
      <c r="Q494" s="86">
        <f>SUM(M494+20)</f>
        <v>2019</v>
      </c>
      <c r="R494" s="86" t="s">
        <v>40</v>
      </c>
      <c r="S494" s="98">
        <v>2079</v>
      </c>
      <c r="T494" s="98"/>
    </row>
    <row r="495" spans="1:20" ht="12" customHeight="1" x14ac:dyDescent="0.25">
      <c r="A495" s="74">
        <v>484</v>
      </c>
      <c r="B495" s="75">
        <v>22097705</v>
      </c>
      <c r="C495" s="75" t="s">
        <v>369</v>
      </c>
      <c r="D495" s="29" t="s">
        <v>370</v>
      </c>
      <c r="E495" s="30" t="s">
        <v>930</v>
      </c>
      <c r="F495" s="74">
        <v>1020</v>
      </c>
      <c r="G495" s="75">
        <v>2715095</v>
      </c>
      <c r="H495" s="76" t="s">
        <v>931</v>
      </c>
      <c r="I495" s="75" t="s">
        <v>187</v>
      </c>
      <c r="J495" s="83" t="s">
        <v>37</v>
      </c>
      <c r="K495" s="84">
        <v>36201</v>
      </c>
      <c r="L495" s="90">
        <v>36538</v>
      </c>
      <c r="M495" s="83">
        <f t="shared" si="31"/>
        <v>2000</v>
      </c>
      <c r="N495" s="83">
        <v>380</v>
      </c>
      <c r="O495" s="85" t="s">
        <v>38</v>
      </c>
      <c r="P495" s="85" t="s">
        <v>39</v>
      </c>
      <c r="Q495" s="86">
        <f>SUM(M495+20)</f>
        <v>2020</v>
      </c>
      <c r="R495" s="86" t="s">
        <v>40</v>
      </c>
      <c r="S495" s="98">
        <v>2079</v>
      </c>
      <c r="T495" s="98"/>
    </row>
    <row r="496" spans="1:20" ht="12" customHeight="1" x14ac:dyDescent="0.25">
      <c r="A496" s="74">
        <v>485</v>
      </c>
      <c r="B496" s="75">
        <v>22049276</v>
      </c>
      <c r="C496" s="75" t="s">
        <v>369</v>
      </c>
      <c r="D496" s="29" t="s">
        <v>370</v>
      </c>
      <c r="E496" s="33" t="s">
        <v>63</v>
      </c>
      <c r="F496" s="74">
        <v>1020</v>
      </c>
      <c r="G496" s="75">
        <v>2729649</v>
      </c>
      <c r="H496" s="76" t="s">
        <v>586</v>
      </c>
      <c r="I496" s="75" t="s">
        <v>200</v>
      </c>
      <c r="J496" s="83" t="s">
        <v>37</v>
      </c>
      <c r="K496" s="84">
        <v>36416</v>
      </c>
      <c r="L496" s="90">
        <v>36521</v>
      </c>
      <c r="M496" s="83">
        <f t="shared" si="31"/>
        <v>1999</v>
      </c>
      <c r="N496" s="83">
        <v>150</v>
      </c>
      <c r="O496" s="85" t="s">
        <v>38</v>
      </c>
      <c r="P496" s="85" t="s">
        <v>39</v>
      </c>
      <c r="Q496" s="86">
        <f>SUM(M496+20)</f>
        <v>2019</v>
      </c>
      <c r="R496" s="86" t="s">
        <v>40</v>
      </c>
      <c r="S496" s="98">
        <v>2079</v>
      </c>
      <c r="T496" s="98"/>
    </row>
    <row r="497" spans="1:20" ht="12" customHeight="1" x14ac:dyDescent="0.25">
      <c r="A497" s="74">
        <v>486</v>
      </c>
      <c r="B497" s="75">
        <v>22050377</v>
      </c>
      <c r="C497" s="75" t="s">
        <v>369</v>
      </c>
      <c r="D497" s="29" t="s">
        <v>584</v>
      </c>
      <c r="E497" s="30" t="s">
        <v>128</v>
      </c>
      <c r="F497" s="74">
        <v>1200</v>
      </c>
      <c r="G497" s="75">
        <v>2713997</v>
      </c>
      <c r="H497" s="74">
        <v>3502</v>
      </c>
      <c r="I497" s="75" t="s">
        <v>932</v>
      </c>
      <c r="J497" s="83" t="s">
        <v>37</v>
      </c>
      <c r="K497" s="84">
        <v>36151</v>
      </c>
      <c r="L497" s="90">
        <v>36539</v>
      </c>
      <c r="M497" s="83">
        <f t="shared" si="31"/>
        <v>2000</v>
      </c>
      <c r="N497" s="83">
        <v>300</v>
      </c>
      <c r="O497" s="85" t="s">
        <v>38</v>
      </c>
      <c r="P497" s="85" t="s">
        <v>39</v>
      </c>
      <c r="Q497" s="86">
        <f>SUM(M497+10)</f>
        <v>2010</v>
      </c>
      <c r="R497" s="86" t="s">
        <v>40</v>
      </c>
      <c r="S497" s="98">
        <v>2079</v>
      </c>
      <c r="T497" s="98"/>
    </row>
    <row r="498" spans="1:20" ht="12" customHeight="1" x14ac:dyDescent="0.25">
      <c r="A498" s="74">
        <v>487</v>
      </c>
      <c r="B498" s="75">
        <v>22050380</v>
      </c>
      <c r="C498" s="75" t="s">
        <v>369</v>
      </c>
      <c r="D498" s="29" t="s">
        <v>584</v>
      </c>
      <c r="E498" s="30" t="s">
        <v>128</v>
      </c>
      <c r="F498" s="74">
        <v>1200</v>
      </c>
      <c r="G498" s="75">
        <v>2713997</v>
      </c>
      <c r="H498" s="74">
        <v>3502</v>
      </c>
      <c r="I498" s="75" t="s">
        <v>933</v>
      </c>
      <c r="J498" s="83" t="s">
        <v>37</v>
      </c>
      <c r="K498" s="84">
        <v>36285</v>
      </c>
      <c r="L498" s="90">
        <v>36355</v>
      </c>
      <c r="M498" s="83">
        <f t="shared" si="31"/>
        <v>1999</v>
      </c>
      <c r="N498" s="83">
        <v>300</v>
      </c>
      <c r="O498" s="85" t="s">
        <v>38</v>
      </c>
      <c r="P498" s="85" t="s">
        <v>39</v>
      </c>
      <c r="Q498" s="86">
        <f>SUM(M498+10)</f>
        <v>2009</v>
      </c>
      <c r="R498" s="86" t="s">
        <v>40</v>
      </c>
      <c r="S498" s="98">
        <v>2079</v>
      </c>
      <c r="T498" s="98"/>
    </row>
    <row r="499" spans="1:20" ht="12" customHeight="1" x14ac:dyDescent="0.25">
      <c r="A499" s="74">
        <v>488</v>
      </c>
      <c r="B499" s="75">
        <v>22050381</v>
      </c>
      <c r="C499" s="75" t="s">
        <v>369</v>
      </c>
      <c r="D499" s="29" t="s">
        <v>584</v>
      </c>
      <c r="E499" s="30" t="s">
        <v>128</v>
      </c>
      <c r="F499" s="74">
        <v>1200</v>
      </c>
      <c r="G499" s="75">
        <v>2713997</v>
      </c>
      <c r="H499" s="74">
        <v>3502</v>
      </c>
      <c r="I499" s="75" t="s">
        <v>934</v>
      </c>
      <c r="J499" s="83" t="s">
        <v>37</v>
      </c>
      <c r="K499" s="84">
        <v>36175</v>
      </c>
      <c r="L499" s="90">
        <v>36306</v>
      </c>
      <c r="M499" s="83">
        <f t="shared" si="31"/>
        <v>1999</v>
      </c>
      <c r="N499" s="83">
        <v>200</v>
      </c>
      <c r="O499" s="85" t="s">
        <v>38</v>
      </c>
      <c r="P499" s="85" t="s">
        <v>39</v>
      </c>
      <c r="Q499" s="86">
        <f>SUM(M499+10)</f>
        <v>2009</v>
      </c>
      <c r="R499" s="86" t="s">
        <v>40</v>
      </c>
      <c r="S499" s="98">
        <v>2079</v>
      </c>
      <c r="T499" s="98"/>
    </row>
    <row r="500" spans="1:20" ht="12" customHeight="1" x14ac:dyDescent="0.25">
      <c r="A500" s="74">
        <v>489</v>
      </c>
      <c r="B500" s="75">
        <v>22050382</v>
      </c>
      <c r="C500" s="75" t="s">
        <v>369</v>
      </c>
      <c r="D500" s="29" t="s">
        <v>584</v>
      </c>
      <c r="E500" s="30" t="s">
        <v>128</v>
      </c>
      <c r="F500" s="74">
        <v>1200</v>
      </c>
      <c r="G500" s="75">
        <v>2713997</v>
      </c>
      <c r="H500" s="74">
        <v>3502</v>
      </c>
      <c r="I500" s="75" t="s">
        <v>934</v>
      </c>
      <c r="J500" s="83" t="s">
        <v>37</v>
      </c>
      <c r="K500" s="84">
        <v>36175</v>
      </c>
      <c r="L500" s="90">
        <v>36326</v>
      </c>
      <c r="M500" s="83">
        <f t="shared" si="31"/>
        <v>1999</v>
      </c>
      <c r="N500" s="83">
        <v>100</v>
      </c>
      <c r="O500" s="85" t="s">
        <v>38</v>
      </c>
      <c r="P500" s="85" t="s">
        <v>39</v>
      </c>
      <c r="Q500" s="86">
        <f>SUM(M500+10)</f>
        <v>2009</v>
      </c>
      <c r="R500" s="86" t="s">
        <v>40</v>
      </c>
      <c r="S500" s="98">
        <v>2079</v>
      </c>
      <c r="T500" s="98"/>
    </row>
    <row r="501" spans="1:20" ht="12" customHeight="1" x14ac:dyDescent="0.25">
      <c r="A501" s="74">
        <v>490</v>
      </c>
      <c r="B501" s="75">
        <v>22050383</v>
      </c>
      <c r="C501" s="75" t="s">
        <v>369</v>
      </c>
      <c r="D501" s="29" t="s">
        <v>584</v>
      </c>
      <c r="E501" s="30" t="s">
        <v>128</v>
      </c>
      <c r="F501" s="74">
        <v>1200</v>
      </c>
      <c r="G501" s="75">
        <v>2713997</v>
      </c>
      <c r="H501" s="74">
        <v>3502</v>
      </c>
      <c r="I501" s="75" t="s">
        <v>935</v>
      </c>
      <c r="J501" s="83" t="s">
        <v>37</v>
      </c>
      <c r="K501" s="84">
        <v>36343</v>
      </c>
      <c r="L501" s="90">
        <v>36460</v>
      </c>
      <c r="M501" s="83">
        <f t="shared" si="31"/>
        <v>1999</v>
      </c>
      <c r="N501" s="83">
        <v>200</v>
      </c>
      <c r="O501" s="85" t="s">
        <v>38</v>
      </c>
      <c r="P501" s="85" t="s">
        <v>39</v>
      </c>
      <c r="Q501" s="86">
        <f>SUM(M501+10)</f>
        <v>2009</v>
      </c>
      <c r="R501" s="86" t="s">
        <v>40</v>
      </c>
      <c r="S501" s="98">
        <v>2079</v>
      </c>
      <c r="T501" s="98"/>
    </row>
    <row r="502" spans="1:20" ht="12" customHeight="1" x14ac:dyDescent="0.25">
      <c r="A502" s="74">
        <v>491</v>
      </c>
      <c r="B502" s="75">
        <v>22062504</v>
      </c>
      <c r="C502" s="75" t="s">
        <v>369</v>
      </c>
      <c r="D502" s="29" t="s">
        <v>370</v>
      </c>
      <c r="E502" s="30" t="s">
        <v>34</v>
      </c>
      <c r="F502" s="74">
        <v>1020</v>
      </c>
      <c r="G502" s="75">
        <v>2714389</v>
      </c>
      <c r="H502" s="76" t="s">
        <v>371</v>
      </c>
      <c r="I502" s="75" t="s">
        <v>936</v>
      </c>
      <c r="J502" s="83" t="s">
        <v>37</v>
      </c>
      <c r="K502" s="84">
        <v>36369</v>
      </c>
      <c r="L502" s="90">
        <v>36402</v>
      </c>
      <c r="M502" s="83">
        <f t="shared" si="31"/>
        <v>1999</v>
      </c>
      <c r="N502" s="83">
        <v>380</v>
      </c>
      <c r="O502" s="85" t="s">
        <v>38</v>
      </c>
      <c r="P502" s="85" t="s">
        <v>39</v>
      </c>
      <c r="Q502" s="86">
        <f t="shared" ref="Q502:Q508" si="34">SUM(M502+20)</f>
        <v>2019</v>
      </c>
      <c r="R502" s="86" t="s">
        <v>40</v>
      </c>
      <c r="S502" s="98">
        <v>2079</v>
      </c>
      <c r="T502" s="98"/>
    </row>
    <row r="503" spans="1:20" ht="12" customHeight="1" x14ac:dyDescent="0.25">
      <c r="A503" s="74">
        <v>492</v>
      </c>
      <c r="B503" s="75">
        <v>22062505</v>
      </c>
      <c r="C503" s="75" t="s">
        <v>369</v>
      </c>
      <c r="D503" s="29" t="s">
        <v>370</v>
      </c>
      <c r="E503" s="30" t="s">
        <v>34</v>
      </c>
      <c r="F503" s="74">
        <v>1020</v>
      </c>
      <c r="G503" s="75">
        <v>2714389</v>
      </c>
      <c r="H503" s="76" t="s">
        <v>371</v>
      </c>
      <c r="I503" s="75" t="s">
        <v>937</v>
      </c>
      <c r="J503" s="83" t="s">
        <v>37</v>
      </c>
      <c r="K503" s="84">
        <v>36405</v>
      </c>
      <c r="L503" s="90">
        <v>36425</v>
      </c>
      <c r="M503" s="83">
        <f t="shared" si="31"/>
        <v>1999</v>
      </c>
      <c r="N503" s="83">
        <v>360</v>
      </c>
      <c r="O503" s="85" t="s">
        <v>38</v>
      </c>
      <c r="P503" s="85" t="s">
        <v>39</v>
      </c>
      <c r="Q503" s="86">
        <f t="shared" si="34"/>
        <v>2019</v>
      </c>
      <c r="R503" s="86" t="s">
        <v>40</v>
      </c>
      <c r="S503" s="98">
        <v>2079</v>
      </c>
      <c r="T503" s="98"/>
    </row>
    <row r="504" spans="1:20" ht="12" customHeight="1" x14ac:dyDescent="0.25">
      <c r="A504" s="74">
        <v>493</v>
      </c>
      <c r="B504" s="75">
        <v>22119996</v>
      </c>
      <c r="C504" s="75" t="s">
        <v>369</v>
      </c>
      <c r="D504" s="29" t="s">
        <v>370</v>
      </c>
      <c r="E504" s="33" t="s">
        <v>63</v>
      </c>
      <c r="F504" s="74">
        <v>1020</v>
      </c>
      <c r="G504" s="75">
        <v>2714840</v>
      </c>
      <c r="H504" s="76" t="s">
        <v>371</v>
      </c>
      <c r="I504" s="75" t="s">
        <v>938</v>
      </c>
      <c r="J504" s="83" t="s">
        <v>37</v>
      </c>
      <c r="K504" s="84">
        <v>35846</v>
      </c>
      <c r="L504" s="90">
        <v>36516</v>
      </c>
      <c r="M504" s="83">
        <f t="shared" si="31"/>
        <v>1999</v>
      </c>
      <c r="N504" s="83">
        <v>590</v>
      </c>
      <c r="O504" s="85" t="s">
        <v>38</v>
      </c>
      <c r="P504" s="85" t="s">
        <v>39</v>
      </c>
      <c r="Q504" s="86">
        <f t="shared" si="34"/>
        <v>2019</v>
      </c>
      <c r="R504" s="86" t="s">
        <v>40</v>
      </c>
      <c r="S504" s="98">
        <v>2079</v>
      </c>
      <c r="T504" s="98"/>
    </row>
    <row r="505" spans="1:20" ht="12" customHeight="1" x14ac:dyDescent="0.25">
      <c r="A505" s="74">
        <v>494</v>
      </c>
      <c r="B505" s="75">
        <v>22074291</v>
      </c>
      <c r="C505" s="75" t="s">
        <v>369</v>
      </c>
      <c r="D505" s="29" t="s">
        <v>370</v>
      </c>
      <c r="E505" s="30" t="s">
        <v>34</v>
      </c>
      <c r="F505" s="74">
        <v>1020</v>
      </c>
      <c r="G505" s="75">
        <v>2715250</v>
      </c>
      <c r="H505" s="76" t="s">
        <v>371</v>
      </c>
      <c r="I505" s="75" t="s">
        <v>939</v>
      </c>
      <c r="J505" s="83" t="s">
        <v>37</v>
      </c>
      <c r="K505" s="84">
        <v>36122</v>
      </c>
      <c r="L505" s="90">
        <v>36510</v>
      </c>
      <c r="M505" s="83">
        <f t="shared" si="31"/>
        <v>1999</v>
      </c>
      <c r="N505" s="83">
        <v>350</v>
      </c>
      <c r="O505" s="85" t="s">
        <v>38</v>
      </c>
      <c r="P505" s="85" t="s">
        <v>39</v>
      </c>
      <c r="Q505" s="86">
        <f t="shared" si="34"/>
        <v>2019</v>
      </c>
      <c r="R505" s="86" t="s">
        <v>40</v>
      </c>
      <c r="S505" s="98">
        <v>2079</v>
      </c>
      <c r="T505" s="98"/>
    </row>
    <row r="506" spans="1:20" ht="12" customHeight="1" x14ac:dyDescent="0.25">
      <c r="A506" s="74">
        <v>495</v>
      </c>
      <c r="B506" s="75">
        <v>22074292</v>
      </c>
      <c r="C506" s="75" t="s">
        <v>369</v>
      </c>
      <c r="D506" s="29" t="s">
        <v>370</v>
      </c>
      <c r="E506" s="30" t="s">
        <v>34</v>
      </c>
      <c r="F506" s="74">
        <v>1020</v>
      </c>
      <c r="G506" s="75">
        <v>2715250</v>
      </c>
      <c r="H506" s="76" t="s">
        <v>371</v>
      </c>
      <c r="I506" s="75" t="s">
        <v>940</v>
      </c>
      <c r="J506" s="83" t="s">
        <v>37</v>
      </c>
      <c r="K506" s="84">
        <v>36383</v>
      </c>
      <c r="L506" s="90">
        <v>36441</v>
      </c>
      <c r="M506" s="83">
        <f t="shared" si="31"/>
        <v>1999</v>
      </c>
      <c r="N506" s="83">
        <v>220</v>
      </c>
      <c r="O506" s="85" t="s">
        <v>38</v>
      </c>
      <c r="P506" s="85" t="s">
        <v>39</v>
      </c>
      <c r="Q506" s="86">
        <f t="shared" si="34"/>
        <v>2019</v>
      </c>
      <c r="R506" s="86" t="s">
        <v>40</v>
      </c>
      <c r="S506" s="98">
        <v>2079</v>
      </c>
      <c r="T506" s="98"/>
    </row>
    <row r="507" spans="1:20" ht="12" customHeight="1" x14ac:dyDescent="0.25">
      <c r="A507" s="74">
        <v>496</v>
      </c>
      <c r="B507" s="75">
        <v>22074293</v>
      </c>
      <c r="C507" s="75" t="s">
        <v>369</v>
      </c>
      <c r="D507" s="29" t="s">
        <v>370</v>
      </c>
      <c r="E507" s="30" t="s">
        <v>34</v>
      </c>
      <c r="F507" s="74">
        <v>1020</v>
      </c>
      <c r="G507" s="75">
        <v>2715250</v>
      </c>
      <c r="H507" s="76" t="s">
        <v>371</v>
      </c>
      <c r="I507" s="75" t="s">
        <v>941</v>
      </c>
      <c r="J507" s="83" t="s">
        <v>37</v>
      </c>
      <c r="K507" s="84">
        <v>36382</v>
      </c>
      <c r="L507" s="90">
        <v>36474</v>
      </c>
      <c r="M507" s="83">
        <f t="shared" si="31"/>
        <v>1999</v>
      </c>
      <c r="N507" s="83">
        <v>250</v>
      </c>
      <c r="O507" s="85" t="s">
        <v>38</v>
      </c>
      <c r="P507" s="85" t="s">
        <v>39</v>
      </c>
      <c r="Q507" s="86">
        <f t="shared" si="34"/>
        <v>2019</v>
      </c>
      <c r="R507" s="86" t="s">
        <v>40</v>
      </c>
      <c r="S507" s="98">
        <v>2079</v>
      </c>
      <c r="T507" s="98"/>
    </row>
    <row r="508" spans="1:20" ht="12" customHeight="1" x14ac:dyDescent="0.25">
      <c r="A508" s="74">
        <v>497</v>
      </c>
      <c r="B508" s="75">
        <v>22056674</v>
      </c>
      <c r="C508" s="75" t="s">
        <v>369</v>
      </c>
      <c r="D508" s="29" t="s">
        <v>113</v>
      </c>
      <c r="E508" s="30" t="s">
        <v>138</v>
      </c>
      <c r="F508" s="74">
        <v>1010</v>
      </c>
      <c r="G508" s="75">
        <v>2714099</v>
      </c>
      <c r="H508" s="74">
        <v>1205</v>
      </c>
      <c r="I508" s="75" t="s">
        <v>942</v>
      </c>
      <c r="J508" s="83" t="s">
        <v>37</v>
      </c>
      <c r="K508" s="84">
        <v>35080</v>
      </c>
      <c r="L508" s="90">
        <v>36369</v>
      </c>
      <c r="M508" s="83">
        <f t="shared" si="31"/>
        <v>1999</v>
      </c>
      <c r="N508" s="83">
        <v>31</v>
      </c>
      <c r="O508" s="85" t="s">
        <v>38</v>
      </c>
      <c r="P508" s="85" t="s">
        <v>39</v>
      </c>
      <c r="Q508" s="86">
        <f t="shared" si="34"/>
        <v>2019</v>
      </c>
      <c r="R508" s="86" t="s">
        <v>60</v>
      </c>
      <c r="S508" s="98">
        <v>2079</v>
      </c>
      <c r="T508" s="98"/>
    </row>
    <row r="509" spans="1:20" ht="12" customHeight="1" x14ac:dyDescent="0.25">
      <c r="A509" s="74">
        <v>498</v>
      </c>
      <c r="B509" s="75">
        <v>22063161</v>
      </c>
      <c r="C509" s="75" t="s">
        <v>369</v>
      </c>
      <c r="D509" s="75" t="s">
        <v>373</v>
      </c>
      <c r="E509" s="75" t="s">
        <v>128</v>
      </c>
      <c r="F509" s="74">
        <v>1110</v>
      </c>
      <c r="G509" s="75">
        <v>2714151</v>
      </c>
      <c r="H509" s="76">
        <v>3502</v>
      </c>
      <c r="I509" s="75" t="s">
        <v>943</v>
      </c>
      <c r="J509" s="83" t="s">
        <v>37</v>
      </c>
      <c r="K509" s="84">
        <v>36500</v>
      </c>
      <c r="L509" s="84">
        <v>36500</v>
      </c>
      <c r="M509" s="83">
        <f t="shared" si="31"/>
        <v>1999</v>
      </c>
      <c r="N509" s="83">
        <v>4</v>
      </c>
      <c r="O509" s="85" t="s">
        <v>38</v>
      </c>
      <c r="P509" s="85" t="s">
        <v>39</v>
      </c>
      <c r="Q509" s="86">
        <f>SUM(M509+10)</f>
        <v>2009</v>
      </c>
      <c r="R509" s="86" t="s">
        <v>40</v>
      </c>
      <c r="S509" s="98">
        <v>2079</v>
      </c>
      <c r="T509" s="98"/>
    </row>
    <row r="510" spans="1:20" ht="12" customHeight="1" x14ac:dyDescent="0.25">
      <c r="A510" s="74">
        <v>499</v>
      </c>
      <c r="B510" s="75">
        <v>22063162</v>
      </c>
      <c r="C510" s="75" t="s">
        <v>369</v>
      </c>
      <c r="D510" s="29" t="s">
        <v>584</v>
      </c>
      <c r="E510" s="30" t="s">
        <v>128</v>
      </c>
      <c r="F510" s="74">
        <v>1200</v>
      </c>
      <c r="G510" s="75">
        <v>2714151</v>
      </c>
      <c r="H510" s="74">
        <v>3502</v>
      </c>
      <c r="I510" s="75" t="s">
        <v>944</v>
      </c>
      <c r="J510" s="83" t="s">
        <v>37</v>
      </c>
      <c r="K510" s="84">
        <v>35542</v>
      </c>
      <c r="L510" s="90">
        <v>36524</v>
      </c>
      <c r="M510" s="83">
        <f t="shared" si="31"/>
        <v>1999</v>
      </c>
      <c r="N510" s="83">
        <v>21</v>
      </c>
      <c r="O510" s="85" t="s">
        <v>38</v>
      </c>
      <c r="P510" s="85" t="s">
        <v>39</v>
      </c>
      <c r="Q510" s="86">
        <f>SUM(M510+10)</f>
        <v>2009</v>
      </c>
      <c r="R510" s="86" t="s">
        <v>40</v>
      </c>
      <c r="S510" s="98">
        <v>2079</v>
      </c>
      <c r="T510" s="98"/>
    </row>
    <row r="511" spans="1:20" ht="12" customHeight="1" x14ac:dyDescent="0.25">
      <c r="A511" s="74">
        <v>500</v>
      </c>
      <c r="B511" s="75">
        <v>25387032</v>
      </c>
      <c r="C511" s="75" t="s">
        <v>369</v>
      </c>
      <c r="D511" s="30" t="s">
        <v>373</v>
      </c>
      <c r="E511" s="30" t="s">
        <v>262</v>
      </c>
      <c r="F511" s="74">
        <v>1110</v>
      </c>
      <c r="G511" s="75">
        <v>2727704</v>
      </c>
      <c r="H511" s="74">
        <v>2401</v>
      </c>
      <c r="I511" s="75" t="s">
        <v>945</v>
      </c>
      <c r="J511" s="83" t="s">
        <v>37</v>
      </c>
      <c r="K511" s="84">
        <v>36326</v>
      </c>
      <c r="L511" s="90">
        <v>36369</v>
      </c>
      <c r="M511" s="83">
        <f t="shared" si="31"/>
        <v>1999</v>
      </c>
      <c r="N511" s="83">
        <v>120</v>
      </c>
      <c r="O511" s="85" t="s">
        <v>38</v>
      </c>
      <c r="P511" s="85" t="s">
        <v>39</v>
      </c>
      <c r="Q511" s="86">
        <f>SUM(M511+10)</f>
        <v>2009</v>
      </c>
      <c r="R511" s="86" t="s">
        <v>40</v>
      </c>
      <c r="S511" s="98">
        <v>2079</v>
      </c>
      <c r="T511" s="98"/>
    </row>
    <row r="512" spans="1:20" ht="12" customHeight="1" x14ac:dyDescent="0.25">
      <c r="A512" s="74">
        <v>501</v>
      </c>
      <c r="B512" s="75">
        <v>22070193</v>
      </c>
      <c r="C512" s="75" t="s">
        <v>369</v>
      </c>
      <c r="D512" s="29" t="s">
        <v>370</v>
      </c>
      <c r="E512" s="30" t="s">
        <v>50</v>
      </c>
      <c r="F512" s="74">
        <v>1020</v>
      </c>
      <c r="G512" s="75">
        <v>2714582</v>
      </c>
      <c r="H512" s="74">
        <v>3504</v>
      </c>
      <c r="I512" s="75" t="s">
        <v>946</v>
      </c>
      <c r="J512" s="83" t="s">
        <v>37</v>
      </c>
      <c r="K512" s="84">
        <v>36039</v>
      </c>
      <c r="L512" s="90">
        <v>36468</v>
      </c>
      <c r="M512" s="83">
        <f t="shared" si="31"/>
        <v>1999</v>
      </c>
      <c r="N512" s="83">
        <v>39</v>
      </c>
      <c r="O512" s="85" t="s">
        <v>38</v>
      </c>
      <c r="P512" s="85" t="s">
        <v>39</v>
      </c>
      <c r="Q512" s="86">
        <f t="shared" ref="Q512:Q526" si="35">SUM(M512+20)</f>
        <v>2019</v>
      </c>
      <c r="R512" s="86" t="s">
        <v>40</v>
      </c>
      <c r="S512" s="98">
        <v>2079</v>
      </c>
      <c r="T512" s="98"/>
    </row>
    <row r="513" spans="1:20" ht="12" customHeight="1" x14ac:dyDescent="0.25">
      <c r="A513" s="74">
        <v>502</v>
      </c>
      <c r="B513" s="75">
        <v>22070194</v>
      </c>
      <c r="C513" s="75" t="s">
        <v>369</v>
      </c>
      <c r="D513" s="29" t="s">
        <v>370</v>
      </c>
      <c r="E513" s="30" t="s">
        <v>681</v>
      </c>
      <c r="F513" s="74">
        <v>1020</v>
      </c>
      <c r="G513" s="75">
        <v>2714582</v>
      </c>
      <c r="H513" s="74">
        <v>3505</v>
      </c>
      <c r="I513" s="75" t="s">
        <v>947</v>
      </c>
      <c r="J513" s="83" t="s">
        <v>37</v>
      </c>
      <c r="K513" s="84">
        <v>36152</v>
      </c>
      <c r="L513" s="90">
        <v>36336</v>
      </c>
      <c r="M513" s="83">
        <f t="shared" si="31"/>
        <v>1999</v>
      </c>
      <c r="N513" s="83">
        <v>18</v>
      </c>
      <c r="O513" s="85" t="s">
        <v>38</v>
      </c>
      <c r="P513" s="85" t="s">
        <v>39</v>
      </c>
      <c r="Q513" s="86">
        <f t="shared" si="35"/>
        <v>2019</v>
      </c>
      <c r="R513" s="86" t="s">
        <v>40</v>
      </c>
      <c r="S513" s="98">
        <v>2079</v>
      </c>
      <c r="T513" s="98"/>
    </row>
    <row r="514" spans="1:20" ht="12" customHeight="1" x14ac:dyDescent="0.25">
      <c r="A514" s="74">
        <v>503</v>
      </c>
      <c r="B514" s="75">
        <v>22070195</v>
      </c>
      <c r="C514" s="75" t="s">
        <v>369</v>
      </c>
      <c r="D514" s="29" t="s">
        <v>370</v>
      </c>
      <c r="E514" s="30" t="s">
        <v>34</v>
      </c>
      <c r="F514" s="74">
        <v>1020</v>
      </c>
      <c r="G514" s="75">
        <v>2714582</v>
      </c>
      <c r="H514" s="76" t="s">
        <v>371</v>
      </c>
      <c r="I514" s="75" t="s">
        <v>948</v>
      </c>
      <c r="J514" s="83" t="s">
        <v>37</v>
      </c>
      <c r="K514" s="84">
        <v>35958</v>
      </c>
      <c r="L514" s="90">
        <v>36491</v>
      </c>
      <c r="M514" s="83">
        <f t="shared" si="31"/>
        <v>1999</v>
      </c>
      <c r="N514" s="83">
        <v>18</v>
      </c>
      <c r="O514" s="85" t="s">
        <v>38</v>
      </c>
      <c r="P514" s="85" t="s">
        <v>39</v>
      </c>
      <c r="Q514" s="86">
        <f t="shared" si="35"/>
        <v>2019</v>
      </c>
      <c r="R514" s="86" t="s">
        <v>40</v>
      </c>
      <c r="S514" s="98">
        <v>2079</v>
      </c>
      <c r="T514" s="98"/>
    </row>
    <row r="515" spans="1:20" ht="12" customHeight="1" x14ac:dyDescent="0.25">
      <c r="A515" s="74">
        <v>504</v>
      </c>
      <c r="B515" s="75">
        <v>22070199</v>
      </c>
      <c r="C515" s="75" t="s">
        <v>369</v>
      </c>
      <c r="D515" s="29" t="s">
        <v>370</v>
      </c>
      <c r="E515" s="30" t="s">
        <v>34</v>
      </c>
      <c r="F515" s="74">
        <v>1020</v>
      </c>
      <c r="G515" s="75">
        <v>2714582</v>
      </c>
      <c r="H515" s="76" t="s">
        <v>371</v>
      </c>
      <c r="I515" s="75" t="s">
        <v>949</v>
      </c>
      <c r="J515" s="83" t="s">
        <v>37</v>
      </c>
      <c r="K515" s="84">
        <v>36166</v>
      </c>
      <c r="L515" s="90">
        <v>36514</v>
      </c>
      <c r="M515" s="83">
        <f t="shared" si="31"/>
        <v>1999</v>
      </c>
      <c r="N515" s="83">
        <v>450</v>
      </c>
      <c r="O515" s="85" t="s">
        <v>38</v>
      </c>
      <c r="P515" s="85" t="s">
        <v>39</v>
      </c>
      <c r="Q515" s="86">
        <f t="shared" si="35"/>
        <v>2019</v>
      </c>
      <c r="R515" s="86" t="s">
        <v>40</v>
      </c>
      <c r="S515" s="98">
        <v>2079</v>
      </c>
      <c r="T515" s="98"/>
    </row>
    <row r="516" spans="1:20" ht="12" customHeight="1" x14ac:dyDescent="0.25">
      <c r="A516" s="74">
        <v>505</v>
      </c>
      <c r="B516" s="75">
        <v>22057237</v>
      </c>
      <c r="C516" s="75" t="s">
        <v>369</v>
      </c>
      <c r="D516" s="29" t="s">
        <v>370</v>
      </c>
      <c r="E516" s="33" t="s">
        <v>63</v>
      </c>
      <c r="F516" s="74">
        <v>1020</v>
      </c>
      <c r="G516" s="75">
        <v>2714116</v>
      </c>
      <c r="H516" s="76" t="s">
        <v>371</v>
      </c>
      <c r="I516" s="75" t="s">
        <v>304</v>
      </c>
      <c r="J516" s="83" t="s">
        <v>37</v>
      </c>
      <c r="K516" s="84">
        <v>36402</v>
      </c>
      <c r="L516" s="90">
        <v>36458</v>
      </c>
      <c r="M516" s="83">
        <f t="shared" si="31"/>
        <v>1999</v>
      </c>
      <c r="N516" s="83">
        <v>230</v>
      </c>
      <c r="O516" s="85" t="s">
        <v>38</v>
      </c>
      <c r="P516" s="85" t="s">
        <v>39</v>
      </c>
      <c r="Q516" s="86">
        <f t="shared" si="35"/>
        <v>2019</v>
      </c>
      <c r="R516" s="86" t="s">
        <v>40</v>
      </c>
      <c r="S516" s="98">
        <v>2079</v>
      </c>
      <c r="T516" s="98"/>
    </row>
    <row r="517" spans="1:20" ht="12" customHeight="1" x14ac:dyDescent="0.25">
      <c r="A517" s="74">
        <v>506</v>
      </c>
      <c r="B517" s="75">
        <v>22050428</v>
      </c>
      <c r="C517" s="75" t="s">
        <v>369</v>
      </c>
      <c r="D517" s="29" t="s">
        <v>370</v>
      </c>
      <c r="E517" s="30" t="s">
        <v>34</v>
      </c>
      <c r="F517" s="74">
        <v>1020</v>
      </c>
      <c r="G517" s="75">
        <v>2713991</v>
      </c>
      <c r="H517" s="76" t="s">
        <v>371</v>
      </c>
      <c r="I517" s="75" t="s">
        <v>57</v>
      </c>
      <c r="J517" s="74" t="s">
        <v>37</v>
      </c>
      <c r="K517" s="91">
        <v>36328</v>
      </c>
      <c r="L517" s="92">
        <v>36341</v>
      </c>
      <c r="M517" s="74">
        <f t="shared" si="31"/>
        <v>1999</v>
      </c>
      <c r="N517" s="74">
        <v>300</v>
      </c>
      <c r="O517" s="75" t="s">
        <v>38</v>
      </c>
      <c r="P517" s="75" t="s">
        <v>39</v>
      </c>
      <c r="Q517" s="93">
        <f t="shared" si="35"/>
        <v>2019</v>
      </c>
      <c r="R517" s="93" t="s">
        <v>40</v>
      </c>
      <c r="S517" s="98">
        <v>2079</v>
      </c>
      <c r="T517" s="98"/>
    </row>
    <row r="518" spans="1:20" ht="12" customHeight="1" x14ac:dyDescent="0.25">
      <c r="A518" s="74">
        <v>507</v>
      </c>
      <c r="B518" s="75">
        <v>22050429</v>
      </c>
      <c r="C518" s="75" t="s">
        <v>369</v>
      </c>
      <c r="D518" s="29" t="s">
        <v>370</v>
      </c>
      <c r="E518" s="30" t="s">
        <v>34</v>
      </c>
      <c r="F518" s="74">
        <v>1020</v>
      </c>
      <c r="G518" s="75">
        <v>2713991</v>
      </c>
      <c r="H518" s="76" t="s">
        <v>371</v>
      </c>
      <c r="I518" s="75" t="s">
        <v>57</v>
      </c>
      <c r="J518" s="74" t="s">
        <v>37</v>
      </c>
      <c r="K518" s="91">
        <v>36322</v>
      </c>
      <c r="L518" s="92">
        <v>36328</v>
      </c>
      <c r="M518" s="74">
        <f t="shared" ref="M518:M536" si="36">YEAR(L518)</f>
        <v>1999</v>
      </c>
      <c r="N518" s="74">
        <v>300</v>
      </c>
      <c r="O518" s="75" t="s">
        <v>38</v>
      </c>
      <c r="P518" s="75" t="s">
        <v>39</v>
      </c>
      <c r="Q518" s="93">
        <f t="shared" si="35"/>
        <v>2019</v>
      </c>
      <c r="R518" s="93" t="s">
        <v>40</v>
      </c>
      <c r="S518" s="98">
        <v>2079</v>
      </c>
      <c r="T518" s="98"/>
    </row>
    <row r="519" spans="1:20" ht="12" customHeight="1" x14ac:dyDescent="0.25">
      <c r="A519" s="74">
        <v>508</v>
      </c>
      <c r="B519" s="75">
        <v>22050430</v>
      </c>
      <c r="C519" s="75" t="s">
        <v>369</v>
      </c>
      <c r="D519" s="29" t="s">
        <v>370</v>
      </c>
      <c r="E519" s="30" t="s">
        <v>34</v>
      </c>
      <c r="F519" s="74">
        <v>1020</v>
      </c>
      <c r="G519" s="75">
        <v>2713991</v>
      </c>
      <c r="H519" s="76" t="s">
        <v>371</v>
      </c>
      <c r="I519" s="75" t="s">
        <v>57</v>
      </c>
      <c r="J519" s="74" t="s">
        <v>37</v>
      </c>
      <c r="K519" s="91">
        <v>36327</v>
      </c>
      <c r="L519" s="91">
        <v>36327</v>
      </c>
      <c r="M519" s="74">
        <f t="shared" si="36"/>
        <v>1999</v>
      </c>
      <c r="N519" s="74">
        <v>300</v>
      </c>
      <c r="O519" s="75" t="s">
        <v>38</v>
      </c>
      <c r="P519" s="75" t="s">
        <v>39</v>
      </c>
      <c r="Q519" s="93">
        <f t="shared" si="35"/>
        <v>2019</v>
      </c>
      <c r="R519" s="93" t="s">
        <v>40</v>
      </c>
      <c r="S519" s="98">
        <v>2079</v>
      </c>
      <c r="T519" s="98"/>
    </row>
    <row r="520" spans="1:20" ht="12" customHeight="1" x14ac:dyDescent="0.25">
      <c r="A520" s="74">
        <v>509</v>
      </c>
      <c r="B520" s="75">
        <v>22050431</v>
      </c>
      <c r="C520" s="75" t="s">
        <v>369</v>
      </c>
      <c r="D520" s="29" t="s">
        <v>370</v>
      </c>
      <c r="E520" s="30" t="s">
        <v>34</v>
      </c>
      <c r="F520" s="74">
        <v>1020</v>
      </c>
      <c r="G520" s="75">
        <v>2713991</v>
      </c>
      <c r="H520" s="76" t="s">
        <v>371</v>
      </c>
      <c r="I520" s="75" t="s">
        <v>57</v>
      </c>
      <c r="J520" s="74" t="s">
        <v>37</v>
      </c>
      <c r="K520" s="91">
        <v>36280</v>
      </c>
      <c r="L520" s="92">
        <v>36301</v>
      </c>
      <c r="M520" s="74">
        <f t="shared" si="36"/>
        <v>1999</v>
      </c>
      <c r="N520" s="74">
        <v>300</v>
      </c>
      <c r="O520" s="75" t="s">
        <v>38</v>
      </c>
      <c r="P520" s="75" t="s">
        <v>39</v>
      </c>
      <c r="Q520" s="93">
        <f t="shared" si="35"/>
        <v>2019</v>
      </c>
      <c r="R520" s="93" t="s">
        <v>40</v>
      </c>
      <c r="S520" s="98">
        <v>2079</v>
      </c>
      <c r="T520" s="98"/>
    </row>
    <row r="521" spans="1:20" ht="12" customHeight="1" x14ac:dyDescent="0.25">
      <c r="A521" s="74">
        <v>510</v>
      </c>
      <c r="B521" s="75">
        <v>22057410</v>
      </c>
      <c r="C521" s="75" t="s">
        <v>369</v>
      </c>
      <c r="D521" s="29" t="s">
        <v>370</v>
      </c>
      <c r="E521" s="30" t="s">
        <v>95</v>
      </c>
      <c r="F521" s="74">
        <v>1020</v>
      </c>
      <c r="G521" s="75">
        <v>2716336</v>
      </c>
      <c r="H521" s="74">
        <v>1100</v>
      </c>
      <c r="I521" s="75" t="s">
        <v>950</v>
      </c>
      <c r="J521" s="74" t="s">
        <v>37</v>
      </c>
      <c r="K521" s="91">
        <v>36192</v>
      </c>
      <c r="L521" s="92">
        <v>36291</v>
      </c>
      <c r="M521" s="74">
        <f t="shared" si="36"/>
        <v>1999</v>
      </c>
      <c r="N521" s="74">
        <v>200</v>
      </c>
      <c r="O521" s="75" t="s">
        <v>38</v>
      </c>
      <c r="P521" s="75" t="s">
        <v>39</v>
      </c>
      <c r="Q521" s="93">
        <f t="shared" si="35"/>
        <v>2019</v>
      </c>
      <c r="R521" s="93" t="s">
        <v>40</v>
      </c>
      <c r="S521" s="98">
        <v>2079</v>
      </c>
      <c r="T521" s="98"/>
    </row>
    <row r="522" spans="1:20" ht="12" customHeight="1" x14ac:dyDescent="0.25">
      <c r="A522" s="74">
        <v>511</v>
      </c>
      <c r="B522" s="75">
        <v>22057411</v>
      </c>
      <c r="C522" s="75" t="s">
        <v>369</v>
      </c>
      <c r="D522" s="29" t="s">
        <v>370</v>
      </c>
      <c r="E522" s="30" t="s">
        <v>95</v>
      </c>
      <c r="F522" s="74">
        <v>1020</v>
      </c>
      <c r="G522" s="75">
        <v>2716336</v>
      </c>
      <c r="H522" s="74">
        <v>1100</v>
      </c>
      <c r="I522" s="75" t="s">
        <v>950</v>
      </c>
      <c r="J522" s="74" t="s">
        <v>37</v>
      </c>
      <c r="K522" s="91">
        <v>36291</v>
      </c>
      <c r="L522" s="92">
        <v>36349</v>
      </c>
      <c r="M522" s="74">
        <f t="shared" si="36"/>
        <v>1999</v>
      </c>
      <c r="N522" s="74">
        <v>100</v>
      </c>
      <c r="O522" s="75" t="s">
        <v>38</v>
      </c>
      <c r="P522" s="75" t="s">
        <v>39</v>
      </c>
      <c r="Q522" s="93">
        <f t="shared" si="35"/>
        <v>2019</v>
      </c>
      <c r="R522" s="93" t="s">
        <v>40</v>
      </c>
      <c r="S522" s="98">
        <v>2079</v>
      </c>
      <c r="T522" s="98"/>
    </row>
    <row r="523" spans="1:20" ht="12" customHeight="1" x14ac:dyDescent="0.25">
      <c r="A523" s="74">
        <v>512</v>
      </c>
      <c r="B523" s="75">
        <v>22057412</v>
      </c>
      <c r="C523" s="75" t="s">
        <v>369</v>
      </c>
      <c r="D523" s="29" t="s">
        <v>370</v>
      </c>
      <c r="E523" s="30" t="s">
        <v>95</v>
      </c>
      <c r="F523" s="74">
        <v>1020</v>
      </c>
      <c r="G523" s="75">
        <v>2716336</v>
      </c>
      <c r="H523" s="74">
        <v>1100</v>
      </c>
      <c r="I523" s="75" t="s">
        <v>950</v>
      </c>
      <c r="J523" s="74" t="s">
        <v>37</v>
      </c>
      <c r="K523" s="91">
        <v>36336</v>
      </c>
      <c r="L523" s="92">
        <v>36523</v>
      </c>
      <c r="M523" s="74">
        <f t="shared" si="36"/>
        <v>1999</v>
      </c>
      <c r="N523" s="74">
        <v>200</v>
      </c>
      <c r="O523" s="75" t="s">
        <v>38</v>
      </c>
      <c r="P523" s="75" t="s">
        <v>39</v>
      </c>
      <c r="Q523" s="93">
        <f t="shared" si="35"/>
        <v>2019</v>
      </c>
      <c r="R523" s="93" t="s">
        <v>40</v>
      </c>
      <c r="S523" s="98">
        <v>2079</v>
      </c>
      <c r="T523" s="98"/>
    </row>
    <row r="524" spans="1:20" ht="12" customHeight="1" x14ac:dyDescent="0.25">
      <c r="A524" s="74">
        <v>513</v>
      </c>
      <c r="B524" s="75">
        <v>22058452</v>
      </c>
      <c r="C524" s="75" t="s">
        <v>369</v>
      </c>
      <c r="D524" s="29" t="s">
        <v>370</v>
      </c>
      <c r="E524" s="33" t="s">
        <v>63</v>
      </c>
      <c r="F524" s="74">
        <v>1020</v>
      </c>
      <c r="G524" s="75">
        <v>2726520</v>
      </c>
      <c r="H524" s="76" t="s">
        <v>371</v>
      </c>
      <c r="I524" s="75" t="s">
        <v>304</v>
      </c>
      <c r="J524" s="74" t="s">
        <v>37</v>
      </c>
      <c r="K524" s="91">
        <v>36223</v>
      </c>
      <c r="L524" s="92">
        <v>36285</v>
      </c>
      <c r="M524" s="74">
        <f t="shared" si="36"/>
        <v>1999</v>
      </c>
      <c r="N524" s="74">
        <v>380</v>
      </c>
      <c r="O524" s="75" t="s">
        <v>38</v>
      </c>
      <c r="P524" s="75" t="s">
        <v>39</v>
      </c>
      <c r="Q524" s="93">
        <f t="shared" si="35"/>
        <v>2019</v>
      </c>
      <c r="R524" s="93" t="s">
        <v>40</v>
      </c>
      <c r="S524" s="98">
        <v>2079</v>
      </c>
      <c r="T524" s="98"/>
    </row>
    <row r="525" spans="1:20" ht="12" customHeight="1" x14ac:dyDescent="0.25">
      <c r="A525" s="74">
        <v>514</v>
      </c>
      <c r="B525" s="75">
        <v>22058453</v>
      </c>
      <c r="C525" s="75" t="s">
        <v>369</v>
      </c>
      <c r="D525" s="29" t="s">
        <v>370</v>
      </c>
      <c r="E525" s="33" t="s">
        <v>63</v>
      </c>
      <c r="F525" s="74">
        <v>1020</v>
      </c>
      <c r="G525" s="75">
        <v>2726520</v>
      </c>
      <c r="H525" s="76" t="s">
        <v>371</v>
      </c>
      <c r="I525" s="75" t="s">
        <v>304</v>
      </c>
      <c r="J525" s="74" t="s">
        <v>37</v>
      </c>
      <c r="K525" s="91">
        <v>36225</v>
      </c>
      <c r="L525" s="92">
        <v>36290</v>
      </c>
      <c r="M525" s="74">
        <f t="shared" si="36"/>
        <v>1999</v>
      </c>
      <c r="N525" s="74">
        <v>385</v>
      </c>
      <c r="O525" s="75" t="s">
        <v>38</v>
      </c>
      <c r="P525" s="75" t="s">
        <v>39</v>
      </c>
      <c r="Q525" s="93">
        <f t="shared" si="35"/>
        <v>2019</v>
      </c>
      <c r="R525" s="93" t="s">
        <v>40</v>
      </c>
      <c r="S525" s="98">
        <v>2079</v>
      </c>
      <c r="T525" s="98"/>
    </row>
    <row r="526" spans="1:20" ht="12" customHeight="1" x14ac:dyDescent="0.25">
      <c r="A526" s="74">
        <v>515</v>
      </c>
      <c r="B526" s="75">
        <v>22050365</v>
      </c>
      <c r="C526" s="75" t="s">
        <v>369</v>
      </c>
      <c r="D526" s="29" t="s">
        <v>370</v>
      </c>
      <c r="E526" s="33" t="s">
        <v>63</v>
      </c>
      <c r="F526" s="74">
        <v>1020</v>
      </c>
      <c r="G526" s="75">
        <v>2713999</v>
      </c>
      <c r="H526" s="76" t="s">
        <v>371</v>
      </c>
      <c r="I526" s="75" t="s">
        <v>98</v>
      </c>
      <c r="J526" s="74" t="s">
        <v>37</v>
      </c>
      <c r="K526" s="91">
        <v>36390</v>
      </c>
      <c r="L526" s="92">
        <v>36440</v>
      </c>
      <c r="M526" s="74">
        <f t="shared" si="36"/>
        <v>1999</v>
      </c>
      <c r="N526" s="74">
        <v>400</v>
      </c>
      <c r="O526" s="75" t="s">
        <v>38</v>
      </c>
      <c r="P526" s="75" t="s">
        <v>39</v>
      </c>
      <c r="Q526" s="93">
        <f t="shared" si="35"/>
        <v>2019</v>
      </c>
      <c r="R526" s="93" t="s">
        <v>40</v>
      </c>
      <c r="S526" s="98">
        <v>2079</v>
      </c>
      <c r="T526" s="98"/>
    </row>
    <row r="527" spans="1:20" ht="12" customHeight="1" x14ac:dyDescent="0.25">
      <c r="A527" s="74">
        <v>516</v>
      </c>
      <c r="B527" s="75">
        <v>22094699</v>
      </c>
      <c r="C527" s="75" t="s">
        <v>369</v>
      </c>
      <c r="D527" s="29" t="s">
        <v>584</v>
      </c>
      <c r="E527" s="30" t="s">
        <v>128</v>
      </c>
      <c r="F527" s="74">
        <v>1200</v>
      </c>
      <c r="G527" s="75">
        <v>2728504</v>
      </c>
      <c r="H527" s="74">
        <v>3502</v>
      </c>
      <c r="I527" s="75" t="s">
        <v>170</v>
      </c>
      <c r="J527" s="74" t="s">
        <v>37</v>
      </c>
      <c r="K527" s="91">
        <v>36143</v>
      </c>
      <c r="L527" s="92">
        <v>36571</v>
      </c>
      <c r="M527" s="74">
        <f t="shared" si="36"/>
        <v>2000</v>
      </c>
      <c r="N527" s="74">
        <v>122</v>
      </c>
      <c r="O527" s="75" t="s">
        <v>38</v>
      </c>
      <c r="P527" s="75" t="s">
        <v>39</v>
      </c>
      <c r="Q527" s="93">
        <f>SUM(M527+10)</f>
        <v>2010</v>
      </c>
      <c r="R527" s="93" t="s">
        <v>40</v>
      </c>
      <c r="S527" s="98">
        <v>2079</v>
      </c>
      <c r="T527" s="98"/>
    </row>
    <row r="528" spans="1:20" ht="12" customHeight="1" x14ac:dyDescent="0.25">
      <c r="A528" s="74">
        <v>517</v>
      </c>
      <c r="B528" s="75">
        <v>22092002</v>
      </c>
      <c r="C528" s="75" t="s">
        <v>369</v>
      </c>
      <c r="D528" s="29" t="s">
        <v>370</v>
      </c>
      <c r="E528" s="30" t="s">
        <v>313</v>
      </c>
      <c r="F528" s="74">
        <v>1020</v>
      </c>
      <c r="G528" s="75">
        <v>2714146</v>
      </c>
      <c r="H528" s="74">
        <v>2406</v>
      </c>
      <c r="I528" s="75" t="s">
        <v>951</v>
      </c>
      <c r="J528" s="74" t="s">
        <v>37</v>
      </c>
      <c r="K528" s="91">
        <v>36228</v>
      </c>
      <c r="L528" s="92">
        <v>36320</v>
      </c>
      <c r="M528" s="74">
        <f t="shared" si="36"/>
        <v>1999</v>
      </c>
      <c r="N528" s="74">
        <v>400</v>
      </c>
      <c r="O528" s="75" t="s">
        <v>38</v>
      </c>
      <c r="P528" s="75" t="s">
        <v>39</v>
      </c>
      <c r="Q528" s="93">
        <f t="shared" ref="Q528:Q534" si="37">SUM(M528+20)</f>
        <v>2019</v>
      </c>
      <c r="R528" s="93" t="s">
        <v>40</v>
      </c>
      <c r="S528" s="98">
        <v>2079</v>
      </c>
      <c r="T528" s="98"/>
    </row>
    <row r="529" spans="1:20" ht="12" customHeight="1" x14ac:dyDescent="0.25">
      <c r="A529" s="74">
        <v>518</v>
      </c>
      <c r="B529" s="75">
        <v>22055320</v>
      </c>
      <c r="C529" s="75" t="s">
        <v>369</v>
      </c>
      <c r="D529" s="29" t="s">
        <v>113</v>
      </c>
      <c r="E529" s="30" t="s">
        <v>606</v>
      </c>
      <c r="F529" s="74">
        <v>1010</v>
      </c>
      <c r="G529" s="75">
        <v>2714053</v>
      </c>
      <c r="H529" s="74">
        <v>3203</v>
      </c>
      <c r="I529" s="75" t="s">
        <v>616</v>
      </c>
      <c r="J529" s="74" t="s">
        <v>37</v>
      </c>
      <c r="K529" s="91">
        <v>36536</v>
      </c>
      <c r="L529" s="91">
        <v>36536</v>
      </c>
      <c r="M529" s="74">
        <f t="shared" si="36"/>
        <v>2000</v>
      </c>
      <c r="N529" s="74">
        <v>43</v>
      </c>
      <c r="O529" s="75" t="s">
        <v>38</v>
      </c>
      <c r="P529" s="75" t="s">
        <v>39</v>
      </c>
      <c r="Q529" s="93">
        <f t="shared" si="37"/>
        <v>2020</v>
      </c>
      <c r="R529" s="93" t="s">
        <v>40</v>
      </c>
      <c r="S529" s="98">
        <v>2079</v>
      </c>
      <c r="T529" s="98"/>
    </row>
    <row r="530" spans="1:20" ht="12" customHeight="1" x14ac:dyDescent="0.25">
      <c r="A530" s="74">
        <v>519</v>
      </c>
      <c r="B530" s="75">
        <v>22057801</v>
      </c>
      <c r="C530" s="75" t="s">
        <v>369</v>
      </c>
      <c r="D530" s="29" t="s">
        <v>370</v>
      </c>
      <c r="E530" s="33" t="s">
        <v>34</v>
      </c>
      <c r="F530" s="74">
        <v>1020</v>
      </c>
      <c r="G530" s="75">
        <v>2714022</v>
      </c>
      <c r="H530" s="76" t="s">
        <v>371</v>
      </c>
      <c r="I530" s="75" t="s">
        <v>57</v>
      </c>
      <c r="J530" s="74" t="s">
        <v>37</v>
      </c>
      <c r="K530" s="91">
        <v>36424</v>
      </c>
      <c r="L530" s="92">
        <v>36463</v>
      </c>
      <c r="M530" s="74">
        <f t="shared" si="36"/>
        <v>1999</v>
      </c>
      <c r="N530" s="74">
        <v>450</v>
      </c>
      <c r="O530" s="75" t="s">
        <v>38</v>
      </c>
      <c r="P530" s="75" t="s">
        <v>39</v>
      </c>
      <c r="Q530" s="93">
        <f t="shared" si="37"/>
        <v>2019</v>
      </c>
      <c r="R530" s="93" t="s">
        <v>40</v>
      </c>
      <c r="S530" s="98">
        <v>2079</v>
      </c>
      <c r="T530" s="98"/>
    </row>
    <row r="531" spans="1:20" ht="12" customHeight="1" x14ac:dyDescent="0.25">
      <c r="A531" s="74">
        <v>520</v>
      </c>
      <c r="B531" s="75">
        <v>22057802</v>
      </c>
      <c r="C531" s="75" t="s">
        <v>369</v>
      </c>
      <c r="D531" s="29" t="s">
        <v>370</v>
      </c>
      <c r="E531" s="30" t="s">
        <v>34</v>
      </c>
      <c r="F531" s="74">
        <v>1020</v>
      </c>
      <c r="G531" s="75">
        <v>2714022</v>
      </c>
      <c r="H531" s="76" t="s">
        <v>371</v>
      </c>
      <c r="I531" s="75" t="s">
        <v>57</v>
      </c>
      <c r="J531" s="74" t="s">
        <v>37</v>
      </c>
      <c r="K531" s="91">
        <v>36466</v>
      </c>
      <c r="L531" s="92">
        <v>36493</v>
      </c>
      <c r="M531" s="74">
        <f t="shared" si="36"/>
        <v>1999</v>
      </c>
      <c r="N531" s="74">
        <v>500</v>
      </c>
      <c r="O531" s="75" t="s">
        <v>38</v>
      </c>
      <c r="P531" s="75" t="s">
        <v>39</v>
      </c>
      <c r="Q531" s="93">
        <f t="shared" si="37"/>
        <v>2019</v>
      </c>
      <c r="R531" s="93" t="s">
        <v>40</v>
      </c>
      <c r="S531" s="98">
        <v>2079</v>
      </c>
      <c r="T531" s="98"/>
    </row>
    <row r="532" spans="1:20" ht="12" customHeight="1" x14ac:dyDescent="0.25">
      <c r="A532" s="74">
        <v>521</v>
      </c>
      <c r="B532" s="75">
        <v>22057803</v>
      </c>
      <c r="C532" s="75" t="s">
        <v>369</v>
      </c>
      <c r="D532" s="29" t="s">
        <v>370</v>
      </c>
      <c r="E532" s="30" t="s">
        <v>34</v>
      </c>
      <c r="F532" s="74">
        <v>1020</v>
      </c>
      <c r="G532" s="75">
        <v>2714022</v>
      </c>
      <c r="H532" s="76" t="s">
        <v>371</v>
      </c>
      <c r="I532" s="75" t="s">
        <v>952</v>
      </c>
      <c r="J532" s="74" t="s">
        <v>37</v>
      </c>
      <c r="K532" s="91">
        <v>36413</v>
      </c>
      <c r="L532" s="92">
        <v>36453</v>
      </c>
      <c r="M532" s="74">
        <f t="shared" si="36"/>
        <v>1999</v>
      </c>
      <c r="N532" s="74">
        <v>420</v>
      </c>
      <c r="O532" s="75" t="s">
        <v>38</v>
      </c>
      <c r="P532" s="75" t="s">
        <v>39</v>
      </c>
      <c r="Q532" s="93">
        <f t="shared" si="37"/>
        <v>2019</v>
      </c>
      <c r="R532" s="93" t="s">
        <v>40</v>
      </c>
      <c r="S532" s="98">
        <v>2079</v>
      </c>
      <c r="T532" s="98"/>
    </row>
    <row r="533" spans="1:20" ht="12" customHeight="1" x14ac:dyDescent="0.25">
      <c r="A533" s="74">
        <v>522</v>
      </c>
      <c r="B533" s="75">
        <v>22057804</v>
      </c>
      <c r="C533" s="75" t="s">
        <v>369</v>
      </c>
      <c r="D533" s="29" t="s">
        <v>370</v>
      </c>
      <c r="E533" s="33" t="s">
        <v>34</v>
      </c>
      <c r="F533" s="74">
        <v>1020</v>
      </c>
      <c r="G533" s="75">
        <v>2714022</v>
      </c>
      <c r="H533" s="76" t="s">
        <v>371</v>
      </c>
      <c r="I533" s="75" t="s">
        <v>57</v>
      </c>
      <c r="J533" s="74" t="s">
        <v>37</v>
      </c>
      <c r="K533" s="91">
        <v>36417</v>
      </c>
      <c r="L533" s="92">
        <v>36494</v>
      </c>
      <c r="M533" s="74">
        <f t="shared" si="36"/>
        <v>1999</v>
      </c>
      <c r="N533" s="74">
        <v>370</v>
      </c>
      <c r="O533" s="75" t="s">
        <v>38</v>
      </c>
      <c r="P533" s="75" t="s">
        <v>39</v>
      </c>
      <c r="Q533" s="93">
        <f t="shared" si="37"/>
        <v>2019</v>
      </c>
      <c r="R533" s="93" t="s">
        <v>40</v>
      </c>
      <c r="S533" s="98">
        <v>2079</v>
      </c>
      <c r="T533" s="98"/>
    </row>
    <row r="534" spans="1:20" ht="12" customHeight="1" x14ac:dyDescent="0.25">
      <c r="A534" s="74">
        <v>523</v>
      </c>
      <c r="B534" s="75">
        <v>22072717</v>
      </c>
      <c r="C534" s="75" t="s">
        <v>369</v>
      </c>
      <c r="D534" s="29" t="s">
        <v>370</v>
      </c>
      <c r="E534" s="30" t="s">
        <v>313</v>
      </c>
      <c r="F534" s="74">
        <v>1020</v>
      </c>
      <c r="G534" s="75">
        <v>2729656</v>
      </c>
      <c r="H534" s="74">
        <v>2406</v>
      </c>
      <c r="I534" s="75" t="s">
        <v>953</v>
      </c>
      <c r="J534" s="74" t="s">
        <v>37</v>
      </c>
      <c r="K534" s="84">
        <v>36158</v>
      </c>
      <c r="L534" s="92">
        <v>36523</v>
      </c>
      <c r="M534" s="74">
        <f t="shared" si="36"/>
        <v>1999</v>
      </c>
      <c r="N534" s="74">
        <v>220</v>
      </c>
      <c r="O534" s="75" t="s">
        <v>38</v>
      </c>
      <c r="P534" s="75" t="s">
        <v>39</v>
      </c>
      <c r="Q534" s="93">
        <f t="shared" si="37"/>
        <v>2019</v>
      </c>
      <c r="R534" s="93" t="s">
        <v>40</v>
      </c>
      <c r="S534" s="98">
        <v>2079</v>
      </c>
      <c r="T534" s="98"/>
    </row>
    <row r="535" spans="1:20" ht="12" customHeight="1" x14ac:dyDescent="0.25">
      <c r="A535" s="74">
        <v>524</v>
      </c>
      <c r="B535" s="75">
        <v>22859870</v>
      </c>
      <c r="C535" s="75" t="s">
        <v>369</v>
      </c>
      <c r="D535" s="29" t="s">
        <v>584</v>
      </c>
      <c r="E535" s="30" t="s">
        <v>128</v>
      </c>
      <c r="F535" s="74">
        <v>1200</v>
      </c>
      <c r="G535" s="75">
        <v>2762908</v>
      </c>
      <c r="H535" s="74">
        <v>3502</v>
      </c>
      <c r="I535" s="75" t="s">
        <v>954</v>
      </c>
      <c r="J535" s="74" t="s">
        <v>37</v>
      </c>
      <c r="K535" s="91">
        <v>36189</v>
      </c>
      <c r="L535" s="92">
        <v>36362</v>
      </c>
      <c r="M535" s="74">
        <f t="shared" si="36"/>
        <v>1999</v>
      </c>
      <c r="N535" s="74">
        <v>360</v>
      </c>
      <c r="O535" s="75" t="s">
        <v>38</v>
      </c>
      <c r="P535" s="75" t="s">
        <v>39</v>
      </c>
      <c r="Q535" s="93">
        <f>SUM(M535+10)</f>
        <v>2009</v>
      </c>
      <c r="R535" s="93" t="s">
        <v>40</v>
      </c>
      <c r="S535" s="98">
        <v>2079</v>
      </c>
      <c r="T535" s="98"/>
    </row>
    <row r="536" spans="1:20" ht="12" customHeight="1" x14ac:dyDescent="0.25">
      <c r="A536" s="74">
        <v>525</v>
      </c>
      <c r="B536" s="75">
        <v>21951050</v>
      </c>
      <c r="C536" s="75" t="s">
        <v>369</v>
      </c>
      <c r="D536" s="29" t="s">
        <v>370</v>
      </c>
      <c r="E536" s="33" t="s">
        <v>212</v>
      </c>
      <c r="F536" s="74">
        <v>1020</v>
      </c>
      <c r="G536" s="75">
        <v>2732890</v>
      </c>
      <c r="H536" s="74">
        <v>3302</v>
      </c>
      <c r="I536" s="75" t="s">
        <v>955</v>
      </c>
      <c r="J536" s="74" t="s">
        <v>37</v>
      </c>
      <c r="K536" s="91">
        <v>36160</v>
      </c>
      <c r="L536" s="92">
        <v>36310</v>
      </c>
      <c r="M536" s="74">
        <f t="shared" si="36"/>
        <v>1999</v>
      </c>
      <c r="N536" s="74">
        <v>8</v>
      </c>
      <c r="O536" s="75" t="s">
        <v>38</v>
      </c>
      <c r="P536" s="75" t="s">
        <v>39</v>
      </c>
      <c r="Q536" s="93">
        <f>SUM(M536+20)</f>
        <v>2019</v>
      </c>
      <c r="R536" s="93" t="s">
        <v>40</v>
      </c>
      <c r="S536" s="98">
        <v>2079</v>
      </c>
      <c r="T536" s="98"/>
    </row>
    <row r="537" spans="1:20" x14ac:dyDescent="0.25">
      <c r="A537" s="74">
        <v>526</v>
      </c>
      <c r="B537" s="75">
        <v>22108052</v>
      </c>
      <c r="C537" s="75" t="s">
        <v>369</v>
      </c>
      <c r="D537" s="29" t="s">
        <v>370</v>
      </c>
      <c r="E537" s="30" t="s">
        <v>339</v>
      </c>
      <c r="F537" s="74">
        <v>1020</v>
      </c>
      <c r="G537" s="75">
        <v>2714664</v>
      </c>
      <c r="H537" s="76" t="s">
        <v>340</v>
      </c>
      <c r="I537" s="75" t="s">
        <v>341</v>
      </c>
      <c r="J537" s="74" t="s">
        <v>37</v>
      </c>
      <c r="K537" s="91">
        <v>35215</v>
      </c>
      <c r="L537" s="92">
        <v>36556</v>
      </c>
      <c r="M537" s="74">
        <v>2000</v>
      </c>
      <c r="N537" s="74">
        <v>43</v>
      </c>
      <c r="O537" s="75" t="s">
        <v>38</v>
      </c>
      <c r="P537" s="75" t="s">
        <v>39</v>
      </c>
      <c r="Q537" s="93">
        <v>2009</v>
      </c>
      <c r="R537" s="93" t="s">
        <v>40</v>
      </c>
      <c r="S537" s="98">
        <v>2097</v>
      </c>
      <c r="T537" s="98"/>
    </row>
    <row r="538" spans="1:20" x14ac:dyDescent="0.25">
      <c r="A538" s="74">
        <v>527</v>
      </c>
      <c r="B538" s="75">
        <v>22108055</v>
      </c>
      <c r="C538" s="75" t="s">
        <v>369</v>
      </c>
      <c r="D538" s="29" t="s">
        <v>370</v>
      </c>
      <c r="E538" s="30" t="s">
        <v>339</v>
      </c>
      <c r="F538" s="74">
        <v>1020</v>
      </c>
      <c r="G538" s="75">
        <v>2714664</v>
      </c>
      <c r="H538" s="76" t="s">
        <v>340</v>
      </c>
      <c r="I538" s="75" t="s">
        <v>341</v>
      </c>
      <c r="J538" s="74" t="s">
        <v>37</v>
      </c>
      <c r="K538" s="91">
        <v>36032</v>
      </c>
      <c r="L538" s="92">
        <v>36341</v>
      </c>
      <c r="M538" s="74">
        <v>1999</v>
      </c>
      <c r="N538" s="74">
        <v>59</v>
      </c>
      <c r="O538" s="75" t="s">
        <v>38</v>
      </c>
      <c r="P538" s="75" t="s">
        <v>39</v>
      </c>
      <c r="Q538" s="93">
        <v>2009</v>
      </c>
      <c r="R538" s="93" t="s">
        <v>40</v>
      </c>
      <c r="S538" s="98">
        <v>2097</v>
      </c>
      <c r="T538" s="98"/>
    </row>
    <row r="539" spans="1:20" x14ac:dyDescent="0.25">
      <c r="A539" s="74">
        <v>528</v>
      </c>
      <c r="B539" s="75">
        <v>21979478</v>
      </c>
      <c r="C539" s="75" t="s">
        <v>369</v>
      </c>
      <c r="D539" s="29" t="s">
        <v>370</v>
      </c>
      <c r="E539" s="33" t="s">
        <v>71</v>
      </c>
      <c r="F539" s="74">
        <v>1020</v>
      </c>
      <c r="G539" s="75">
        <v>2716730</v>
      </c>
      <c r="H539" s="76">
        <v>0</v>
      </c>
      <c r="I539" s="75" t="s">
        <v>956</v>
      </c>
      <c r="J539" s="74" t="s">
        <v>37</v>
      </c>
      <c r="K539" s="91">
        <v>35033</v>
      </c>
      <c r="L539" s="92">
        <v>36310</v>
      </c>
      <c r="M539" s="74">
        <v>1999</v>
      </c>
      <c r="N539" s="74">
        <v>60</v>
      </c>
      <c r="O539" s="75" t="s">
        <v>38</v>
      </c>
      <c r="P539" s="75" t="s">
        <v>39</v>
      </c>
      <c r="Q539" s="93">
        <v>2009</v>
      </c>
      <c r="R539" s="93" t="s">
        <v>40</v>
      </c>
      <c r="S539" s="98">
        <v>2097</v>
      </c>
      <c r="T539" s="98"/>
    </row>
    <row r="540" spans="1:20" ht="15" customHeight="1" x14ac:dyDescent="0.25">
      <c r="A540" s="74">
        <v>529</v>
      </c>
      <c r="B540" s="75">
        <v>22097704</v>
      </c>
      <c r="C540" s="75" t="s">
        <v>369</v>
      </c>
      <c r="D540" s="29" t="s">
        <v>370</v>
      </c>
      <c r="E540" s="30" t="s">
        <v>242</v>
      </c>
      <c r="F540" s="74">
        <v>1020</v>
      </c>
      <c r="G540" s="75" t="s">
        <v>1949</v>
      </c>
      <c r="H540" s="76" t="s">
        <v>1970</v>
      </c>
      <c r="I540" s="75" t="s">
        <v>1947</v>
      </c>
      <c r="J540" s="74" t="s">
        <v>37</v>
      </c>
      <c r="K540" s="91">
        <v>36360</v>
      </c>
      <c r="L540" s="92">
        <v>36493</v>
      </c>
      <c r="M540" s="74">
        <v>1999</v>
      </c>
      <c r="N540" s="74">
        <v>300</v>
      </c>
      <c r="O540" s="85" t="s">
        <v>38</v>
      </c>
      <c r="P540" s="85" t="s">
        <v>39</v>
      </c>
      <c r="Q540" s="86">
        <f t="shared" ref="Q540" si="38">SUM(M540+20)</f>
        <v>2019</v>
      </c>
      <c r="R540" s="86" t="s">
        <v>40</v>
      </c>
      <c r="S540" s="98">
        <v>2126</v>
      </c>
      <c r="T540" s="98"/>
    </row>
    <row r="541" spans="1:20" x14ac:dyDescent="0.25">
      <c r="A541" s="74">
        <v>530</v>
      </c>
      <c r="B541" s="75">
        <v>22060714</v>
      </c>
      <c r="C541" s="75" t="s">
        <v>369</v>
      </c>
      <c r="D541" s="29" t="s">
        <v>370</v>
      </c>
      <c r="E541" s="30" t="s">
        <v>34</v>
      </c>
      <c r="F541" s="74">
        <v>1020</v>
      </c>
      <c r="G541" s="75" t="s">
        <v>1950</v>
      </c>
      <c r="H541" s="76" t="s">
        <v>371</v>
      </c>
      <c r="I541" s="75" t="s">
        <v>1948</v>
      </c>
      <c r="J541" s="74" t="s">
        <v>37</v>
      </c>
      <c r="K541" s="91">
        <v>36143</v>
      </c>
      <c r="L541" s="92">
        <v>36299</v>
      </c>
      <c r="M541" s="74">
        <v>1999</v>
      </c>
      <c r="N541" s="74">
        <v>3</v>
      </c>
      <c r="O541" s="75" t="s">
        <v>38</v>
      </c>
      <c r="P541" s="75" t="s">
        <v>39</v>
      </c>
      <c r="Q541" s="93">
        <f t="shared" ref="Q541:Q546" si="39">SUM(M541+20)</f>
        <v>2019</v>
      </c>
      <c r="R541" s="93" t="s">
        <v>40</v>
      </c>
      <c r="S541" s="98">
        <v>2126</v>
      </c>
      <c r="T541" s="98"/>
    </row>
    <row r="542" spans="1:20" x14ac:dyDescent="0.25">
      <c r="A542" s="74">
        <v>531</v>
      </c>
      <c r="B542" s="75">
        <v>22065614</v>
      </c>
      <c r="C542" s="75" t="s">
        <v>369</v>
      </c>
      <c r="D542" s="29" t="s">
        <v>370</v>
      </c>
      <c r="E542" s="30" t="s">
        <v>34</v>
      </c>
      <c r="F542" s="74">
        <v>1020</v>
      </c>
      <c r="G542" s="75" t="s">
        <v>1960</v>
      </c>
      <c r="H542" s="76" t="s">
        <v>371</v>
      </c>
      <c r="I542" s="75" t="s">
        <v>74</v>
      </c>
      <c r="J542" s="74" t="s">
        <v>37</v>
      </c>
      <c r="K542" s="91">
        <v>36531</v>
      </c>
      <c r="L542" s="92">
        <v>36564</v>
      </c>
      <c r="M542" s="74">
        <v>2000</v>
      </c>
      <c r="N542" s="74">
        <v>400</v>
      </c>
      <c r="O542" s="75" t="s">
        <v>38</v>
      </c>
      <c r="P542" s="75" t="s">
        <v>39</v>
      </c>
      <c r="Q542" s="93">
        <f t="shared" si="39"/>
        <v>2020</v>
      </c>
      <c r="R542" s="93" t="s">
        <v>40</v>
      </c>
      <c r="S542" s="98">
        <v>2126</v>
      </c>
      <c r="T542" s="98"/>
    </row>
    <row r="543" spans="1:20" x14ac:dyDescent="0.25">
      <c r="A543" s="74">
        <v>532</v>
      </c>
      <c r="B543" s="75">
        <v>22065615</v>
      </c>
      <c r="C543" s="75" t="s">
        <v>369</v>
      </c>
      <c r="D543" s="29" t="s">
        <v>370</v>
      </c>
      <c r="E543" s="30" t="s">
        <v>34</v>
      </c>
      <c r="F543" s="74">
        <v>1020</v>
      </c>
      <c r="G543" s="75" t="s">
        <v>1960</v>
      </c>
      <c r="H543" s="76" t="s">
        <v>371</v>
      </c>
      <c r="I543" s="75" t="s">
        <v>74</v>
      </c>
      <c r="J543" s="74" t="s">
        <v>37</v>
      </c>
      <c r="K543" s="91">
        <v>36468</v>
      </c>
      <c r="L543" s="92">
        <v>36563</v>
      </c>
      <c r="M543" s="74">
        <v>2000</v>
      </c>
      <c r="N543" s="74">
        <v>380</v>
      </c>
      <c r="O543" s="75" t="s">
        <v>38</v>
      </c>
      <c r="P543" s="75" t="s">
        <v>39</v>
      </c>
      <c r="Q543" s="93">
        <f t="shared" si="39"/>
        <v>2020</v>
      </c>
      <c r="R543" s="93" t="s">
        <v>40</v>
      </c>
      <c r="S543" s="98">
        <v>2126</v>
      </c>
      <c r="T543" s="98"/>
    </row>
    <row r="544" spans="1:20" x14ac:dyDescent="0.25">
      <c r="A544" s="74">
        <v>533</v>
      </c>
      <c r="B544" s="75">
        <v>22065616</v>
      </c>
      <c r="C544" s="75" t="s">
        <v>369</v>
      </c>
      <c r="D544" s="29" t="s">
        <v>370</v>
      </c>
      <c r="E544" s="30" t="s">
        <v>34</v>
      </c>
      <c r="F544" s="74">
        <v>1020</v>
      </c>
      <c r="G544" s="75" t="s">
        <v>1960</v>
      </c>
      <c r="H544" s="76" t="s">
        <v>371</v>
      </c>
      <c r="I544" s="75" t="s">
        <v>74</v>
      </c>
      <c r="J544" s="74" t="s">
        <v>37</v>
      </c>
      <c r="K544" s="91">
        <v>36467</v>
      </c>
      <c r="L544" s="92">
        <v>36567</v>
      </c>
      <c r="M544" s="74">
        <v>2000</v>
      </c>
      <c r="N544" s="74">
        <v>350</v>
      </c>
      <c r="O544" s="75" t="s">
        <v>38</v>
      </c>
      <c r="P544" s="75" t="s">
        <v>39</v>
      </c>
      <c r="Q544" s="93">
        <f t="shared" si="39"/>
        <v>2020</v>
      </c>
      <c r="R544" s="93" t="s">
        <v>40</v>
      </c>
      <c r="S544" s="98">
        <v>2126</v>
      </c>
      <c r="T544" s="98"/>
    </row>
    <row r="545" spans="1:20" x14ac:dyDescent="0.25">
      <c r="A545" s="74">
        <v>534</v>
      </c>
      <c r="B545" s="75">
        <v>22072114</v>
      </c>
      <c r="C545" s="75" t="s">
        <v>369</v>
      </c>
      <c r="D545" s="29" t="s">
        <v>370</v>
      </c>
      <c r="E545" s="30" t="s">
        <v>34</v>
      </c>
      <c r="F545" s="74">
        <v>1020</v>
      </c>
      <c r="G545" s="75" t="s">
        <v>1961</v>
      </c>
      <c r="H545" s="76" t="s">
        <v>371</v>
      </c>
      <c r="I545" s="75" t="s">
        <v>1951</v>
      </c>
      <c r="J545" s="74" t="s">
        <v>37</v>
      </c>
      <c r="K545" s="91">
        <v>36444</v>
      </c>
      <c r="L545" s="92">
        <v>36504</v>
      </c>
      <c r="M545" s="74">
        <v>1999</v>
      </c>
      <c r="N545" s="74">
        <v>440</v>
      </c>
      <c r="O545" s="75" t="s">
        <v>38</v>
      </c>
      <c r="P545" s="75" t="s">
        <v>39</v>
      </c>
      <c r="Q545" s="93">
        <f t="shared" si="39"/>
        <v>2019</v>
      </c>
      <c r="R545" s="93" t="s">
        <v>40</v>
      </c>
      <c r="S545" s="98">
        <v>2126</v>
      </c>
      <c r="T545" s="98"/>
    </row>
    <row r="546" spans="1:20" x14ac:dyDescent="0.25">
      <c r="A546" s="74">
        <v>535</v>
      </c>
      <c r="B546" s="75">
        <v>22072115</v>
      </c>
      <c r="C546" s="75" t="s">
        <v>369</v>
      </c>
      <c r="D546" s="29" t="s">
        <v>370</v>
      </c>
      <c r="E546" s="30" t="s">
        <v>34</v>
      </c>
      <c r="F546" s="74">
        <v>1020</v>
      </c>
      <c r="G546" s="75" t="s">
        <v>1961</v>
      </c>
      <c r="H546" s="76" t="s">
        <v>371</v>
      </c>
      <c r="I546" s="75" t="s">
        <v>1952</v>
      </c>
      <c r="J546" s="74" t="s">
        <v>37</v>
      </c>
      <c r="K546" s="91">
        <v>36390</v>
      </c>
      <c r="L546" s="92">
        <v>36445</v>
      </c>
      <c r="M546" s="74">
        <v>1999</v>
      </c>
      <c r="N546" s="74">
        <v>500</v>
      </c>
      <c r="O546" s="75" t="s">
        <v>38</v>
      </c>
      <c r="P546" s="75" t="s">
        <v>39</v>
      </c>
      <c r="Q546" s="93">
        <f t="shared" si="39"/>
        <v>2019</v>
      </c>
      <c r="R546" s="93" t="s">
        <v>40</v>
      </c>
      <c r="S546" s="98">
        <v>2126</v>
      </c>
      <c r="T546" s="98"/>
    </row>
    <row r="547" spans="1:20" x14ac:dyDescent="0.25">
      <c r="A547" s="74">
        <v>536</v>
      </c>
      <c r="B547" s="75">
        <v>22057529</v>
      </c>
      <c r="C547" s="75" t="s">
        <v>369</v>
      </c>
      <c r="D547" s="29" t="s">
        <v>370</v>
      </c>
      <c r="E547" s="30" t="s">
        <v>95</v>
      </c>
      <c r="F547" s="74">
        <v>1020</v>
      </c>
      <c r="G547" s="75" t="s">
        <v>1962</v>
      </c>
      <c r="H547" s="76">
        <v>1100</v>
      </c>
      <c r="I547" s="75" t="s">
        <v>1953</v>
      </c>
      <c r="J547" s="74" t="s">
        <v>37</v>
      </c>
      <c r="K547" s="91">
        <v>36097</v>
      </c>
      <c r="L547" s="92">
        <v>36481</v>
      </c>
      <c r="M547" s="74">
        <v>1999</v>
      </c>
      <c r="N547" s="74">
        <v>19</v>
      </c>
      <c r="O547" s="85" t="s">
        <v>38</v>
      </c>
      <c r="P547" s="85" t="s">
        <v>39</v>
      </c>
      <c r="Q547" s="86">
        <f t="shared" ref="Q547" si="40">SUM(M547+20)</f>
        <v>2019</v>
      </c>
      <c r="R547" s="86" t="s">
        <v>40</v>
      </c>
      <c r="S547" s="98">
        <v>2126</v>
      </c>
      <c r="T547" s="98"/>
    </row>
    <row r="548" spans="1:20" ht="25.5" x14ac:dyDescent="0.25">
      <c r="A548" s="74">
        <v>537</v>
      </c>
      <c r="B548" s="75">
        <v>22050379</v>
      </c>
      <c r="C548" s="75" t="s">
        <v>369</v>
      </c>
      <c r="D548" s="29" t="s">
        <v>584</v>
      </c>
      <c r="E548" s="30" t="s">
        <v>128</v>
      </c>
      <c r="F548" s="74">
        <v>1200</v>
      </c>
      <c r="G548" s="75" t="s">
        <v>1963</v>
      </c>
      <c r="H548" s="76">
        <v>3502</v>
      </c>
      <c r="I548" s="75" t="s">
        <v>1954</v>
      </c>
      <c r="J548" s="74" t="s">
        <v>37</v>
      </c>
      <c r="K548" s="91">
        <v>36374</v>
      </c>
      <c r="L548" s="92">
        <v>36557</v>
      </c>
      <c r="M548" s="74">
        <v>2000</v>
      </c>
      <c r="N548" s="74">
        <v>200</v>
      </c>
      <c r="O548" s="85" t="s">
        <v>38</v>
      </c>
      <c r="P548" s="85" t="s">
        <v>39</v>
      </c>
      <c r="Q548" s="86">
        <f>SUM(M548+10)</f>
        <v>2010</v>
      </c>
      <c r="R548" s="86" t="s">
        <v>40</v>
      </c>
      <c r="S548" s="98">
        <v>2126</v>
      </c>
      <c r="T548" s="98"/>
    </row>
    <row r="549" spans="1:20" x14ac:dyDescent="0.25">
      <c r="A549" s="74">
        <v>538</v>
      </c>
      <c r="B549" s="75">
        <v>22109811</v>
      </c>
      <c r="C549" s="75" t="s">
        <v>369</v>
      </c>
      <c r="D549" s="29" t="s">
        <v>370</v>
      </c>
      <c r="E549" s="54" t="s">
        <v>1971</v>
      </c>
      <c r="F549" s="74">
        <v>1020</v>
      </c>
      <c r="G549" s="75" t="s">
        <v>1964</v>
      </c>
      <c r="H549" s="76" t="s">
        <v>1972</v>
      </c>
      <c r="I549" s="75" t="s">
        <v>1955</v>
      </c>
      <c r="J549" s="74" t="s">
        <v>37</v>
      </c>
      <c r="K549" s="91">
        <v>36089</v>
      </c>
      <c r="L549" s="92">
        <v>36107</v>
      </c>
      <c r="M549" s="74">
        <v>1998</v>
      </c>
      <c r="N549" s="74">
        <v>103</v>
      </c>
      <c r="O549" s="85" t="s">
        <v>38</v>
      </c>
      <c r="P549" s="85" t="s">
        <v>39</v>
      </c>
      <c r="Q549" s="86">
        <f>SUM(M549+20)</f>
        <v>2018</v>
      </c>
      <c r="R549" s="86" t="s">
        <v>40</v>
      </c>
      <c r="S549" s="98">
        <v>2126</v>
      </c>
      <c r="T549" s="98"/>
    </row>
    <row r="550" spans="1:20" x14ac:dyDescent="0.25">
      <c r="A550" s="74">
        <v>539</v>
      </c>
      <c r="B550" s="75">
        <v>21901911</v>
      </c>
      <c r="C550" s="75" t="s">
        <v>369</v>
      </c>
      <c r="D550" s="29" t="s">
        <v>370</v>
      </c>
      <c r="E550" s="30" t="s">
        <v>34</v>
      </c>
      <c r="F550" s="74">
        <v>1020</v>
      </c>
      <c r="G550" s="75" t="s">
        <v>1965</v>
      </c>
      <c r="H550" s="76" t="s">
        <v>371</v>
      </c>
      <c r="I550" s="75" t="s">
        <v>1272</v>
      </c>
      <c r="J550" s="74" t="s">
        <v>37</v>
      </c>
      <c r="K550" s="91">
        <v>36514</v>
      </c>
      <c r="L550" s="92">
        <v>36542</v>
      </c>
      <c r="M550" s="74">
        <v>2000</v>
      </c>
      <c r="N550" s="74">
        <v>520</v>
      </c>
      <c r="O550" s="75" t="s">
        <v>38</v>
      </c>
      <c r="P550" s="75" t="s">
        <v>39</v>
      </c>
      <c r="Q550" s="93">
        <f>SUM(M550+20)</f>
        <v>2020</v>
      </c>
      <c r="R550" s="93" t="s">
        <v>40</v>
      </c>
      <c r="S550" s="98">
        <v>2126</v>
      </c>
      <c r="T550" s="98"/>
    </row>
    <row r="551" spans="1:20" x14ac:dyDescent="0.25">
      <c r="A551" s="74">
        <v>540</v>
      </c>
      <c r="B551" s="75">
        <v>22072130</v>
      </c>
      <c r="C551" s="75" t="s">
        <v>369</v>
      </c>
      <c r="D551" s="29" t="s">
        <v>370</v>
      </c>
      <c r="E551" s="30" t="s">
        <v>34</v>
      </c>
      <c r="F551" s="74">
        <v>1020</v>
      </c>
      <c r="G551" s="75" t="s">
        <v>1966</v>
      </c>
      <c r="H551" s="76" t="s">
        <v>371</v>
      </c>
      <c r="I551" s="75" t="s">
        <v>1956</v>
      </c>
      <c r="J551" s="74" t="s">
        <v>37</v>
      </c>
      <c r="K551" s="91">
        <v>36321</v>
      </c>
      <c r="L551" s="92">
        <v>36384</v>
      </c>
      <c r="M551" s="74">
        <v>1999</v>
      </c>
      <c r="N551" s="74">
        <v>370</v>
      </c>
      <c r="O551" s="75" t="s">
        <v>38</v>
      </c>
      <c r="P551" s="75" t="s">
        <v>39</v>
      </c>
      <c r="Q551" s="93">
        <f>SUM(M551+20)</f>
        <v>2019</v>
      </c>
      <c r="R551" s="93" t="s">
        <v>40</v>
      </c>
      <c r="S551" s="98">
        <v>2126</v>
      </c>
      <c r="T551" s="98"/>
    </row>
    <row r="552" spans="1:20" x14ac:dyDescent="0.25">
      <c r="A552" s="74">
        <v>541</v>
      </c>
      <c r="B552" s="75">
        <v>22119667</v>
      </c>
      <c r="C552" s="75" t="s">
        <v>369</v>
      </c>
      <c r="D552" s="75" t="s">
        <v>373</v>
      </c>
      <c r="E552" s="75" t="s">
        <v>128</v>
      </c>
      <c r="F552" s="74">
        <v>1110</v>
      </c>
      <c r="G552" s="75" t="s">
        <v>1967</v>
      </c>
      <c r="H552" s="76">
        <v>3502</v>
      </c>
      <c r="I552" s="75" t="s">
        <v>1957</v>
      </c>
      <c r="J552" s="74" t="s">
        <v>37</v>
      </c>
      <c r="K552" s="91">
        <v>35835</v>
      </c>
      <c r="L552" s="92">
        <v>36497</v>
      </c>
      <c r="M552" s="74">
        <v>1999</v>
      </c>
      <c r="N552" s="74">
        <v>350</v>
      </c>
      <c r="O552" s="85" t="s">
        <v>38</v>
      </c>
      <c r="P552" s="85" t="s">
        <v>39</v>
      </c>
      <c r="Q552" s="86">
        <f>SUM(M552+10)</f>
        <v>2009</v>
      </c>
      <c r="R552" s="86" t="s">
        <v>40</v>
      </c>
      <c r="S552" s="98">
        <v>2126</v>
      </c>
      <c r="T552" s="98"/>
    </row>
    <row r="553" spans="1:20" x14ac:dyDescent="0.25">
      <c r="A553" s="74">
        <v>542</v>
      </c>
      <c r="B553" s="75">
        <v>21952069</v>
      </c>
      <c r="C553" s="75" t="s">
        <v>369</v>
      </c>
      <c r="D553" s="29" t="s">
        <v>373</v>
      </c>
      <c r="E553" s="30" t="s">
        <v>131</v>
      </c>
      <c r="F553" s="74">
        <v>1110</v>
      </c>
      <c r="G553" s="75" t="s">
        <v>1968</v>
      </c>
      <c r="H553" s="76" t="s">
        <v>132</v>
      </c>
      <c r="I553" s="75" t="s">
        <v>1958</v>
      </c>
      <c r="J553" s="74" t="s">
        <v>37</v>
      </c>
      <c r="K553" s="91">
        <v>36208</v>
      </c>
      <c r="L553" s="92">
        <v>36423</v>
      </c>
      <c r="M553" s="74">
        <v>1999</v>
      </c>
      <c r="N553" s="74">
        <v>507</v>
      </c>
      <c r="O553" s="85" t="s">
        <v>38</v>
      </c>
      <c r="P553" s="85" t="s">
        <v>39</v>
      </c>
      <c r="Q553" s="86">
        <f>SUM(M553+10)</f>
        <v>2009</v>
      </c>
      <c r="R553" s="86" t="s">
        <v>40</v>
      </c>
      <c r="S553" s="98">
        <v>2126</v>
      </c>
      <c r="T553" s="98"/>
    </row>
    <row r="554" spans="1:20" x14ac:dyDescent="0.25">
      <c r="A554" s="74">
        <v>543</v>
      </c>
      <c r="B554" s="75">
        <v>25398232</v>
      </c>
      <c r="C554" s="75" t="s">
        <v>369</v>
      </c>
      <c r="D554" s="29" t="s">
        <v>370</v>
      </c>
      <c r="E554" s="33" t="s">
        <v>71</v>
      </c>
      <c r="F554" s="74">
        <v>1020</v>
      </c>
      <c r="G554" s="75" t="s">
        <v>1969</v>
      </c>
      <c r="H554" s="76">
        <v>0</v>
      </c>
      <c r="I554" s="75" t="s">
        <v>1959</v>
      </c>
      <c r="J554" s="74" t="s">
        <v>37</v>
      </c>
      <c r="K554" s="91">
        <v>36493</v>
      </c>
      <c r="L554" s="92">
        <v>36493</v>
      </c>
      <c r="M554" s="74">
        <v>1999</v>
      </c>
      <c r="N554" s="74">
        <v>170</v>
      </c>
      <c r="O554" s="75" t="s">
        <v>38</v>
      </c>
      <c r="P554" s="75" t="s">
        <v>39</v>
      </c>
      <c r="Q554" s="93">
        <v>2009</v>
      </c>
      <c r="R554" s="93" t="s">
        <v>40</v>
      </c>
      <c r="S554" s="98">
        <v>2126</v>
      </c>
      <c r="T554" s="98"/>
    </row>
    <row r="555" spans="1:20" x14ac:dyDescent="0.25">
      <c r="A555" s="74">
        <v>544</v>
      </c>
      <c r="B555" s="75">
        <v>22057596</v>
      </c>
      <c r="C555" s="75" t="s">
        <v>369</v>
      </c>
      <c r="D555" s="75" t="s">
        <v>373</v>
      </c>
      <c r="E555" s="75" t="s">
        <v>128</v>
      </c>
      <c r="F555" s="74">
        <v>1110</v>
      </c>
      <c r="G555" s="75">
        <v>2714151</v>
      </c>
      <c r="H555" s="76">
        <v>3502</v>
      </c>
      <c r="I555" s="75" t="s">
        <v>1164</v>
      </c>
      <c r="J555" s="74" t="s">
        <v>37</v>
      </c>
      <c r="K555" s="91">
        <v>36123</v>
      </c>
      <c r="L555" s="91">
        <v>36529</v>
      </c>
      <c r="M555" s="74" t="str">
        <f t="shared" ref="M555:M556" si="41">TEXT(L555,"YYYY")</f>
        <v>2000</v>
      </c>
      <c r="N555" s="74">
        <v>250</v>
      </c>
      <c r="O555" s="85" t="s">
        <v>38</v>
      </c>
      <c r="P555" s="85" t="s">
        <v>39</v>
      </c>
      <c r="Q555" s="86">
        <f>SUM(M555+10)</f>
        <v>2010</v>
      </c>
      <c r="R555" s="86" t="s">
        <v>40</v>
      </c>
      <c r="S555" s="93">
        <v>2098</v>
      </c>
      <c r="T555" s="93"/>
    </row>
    <row r="556" spans="1:20" x14ac:dyDescent="0.25">
      <c r="A556" s="74">
        <v>545</v>
      </c>
      <c r="B556" s="75">
        <v>22066072</v>
      </c>
      <c r="C556" s="75" t="s">
        <v>369</v>
      </c>
      <c r="D556" s="29" t="s">
        <v>370</v>
      </c>
      <c r="E556" s="85" t="s">
        <v>34</v>
      </c>
      <c r="F556" s="74">
        <v>1020</v>
      </c>
      <c r="G556" s="75">
        <v>2714372</v>
      </c>
      <c r="H556" s="76" t="s">
        <v>371</v>
      </c>
      <c r="I556" s="75" t="s">
        <v>98</v>
      </c>
      <c r="J556" s="74" t="s">
        <v>37</v>
      </c>
      <c r="K556" s="91">
        <v>36565</v>
      </c>
      <c r="L556" s="91">
        <v>36566</v>
      </c>
      <c r="M556" s="74" t="str">
        <f t="shared" si="41"/>
        <v>2000</v>
      </c>
      <c r="N556" s="74">
        <v>500</v>
      </c>
      <c r="O556" s="93" t="s">
        <v>38</v>
      </c>
      <c r="P556" s="93" t="s">
        <v>39</v>
      </c>
      <c r="Q556" s="93">
        <f>SUM(M556+20)</f>
        <v>2020</v>
      </c>
      <c r="R556" s="93" t="s">
        <v>40</v>
      </c>
      <c r="S556" s="93">
        <v>2098</v>
      </c>
      <c r="T556" s="93"/>
    </row>
    <row r="557" spans="1:20" x14ac:dyDescent="0.25">
      <c r="A557" s="74">
        <v>546</v>
      </c>
      <c r="B557" s="75">
        <v>22049977</v>
      </c>
      <c r="C557" s="75" t="s">
        <v>369</v>
      </c>
      <c r="D557" s="29" t="s">
        <v>370</v>
      </c>
      <c r="E557" s="85" t="s">
        <v>50</v>
      </c>
      <c r="F557" s="74">
        <v>1020</v>
      </c>
      <c r="G557" s="75">
        <v>2713871</v>
      </c>
      <c r="H557" s="74">
        <v>3504</v>
      </c>
      <c r="I557" s="75" t="s">
        <v>1228</v>
      </c>
      <c r="J557" s="74" t="s">
        <v>37</v>
      </c>
      <c r="K557" s="91">
        <v>35790</v>
      </c>
      <c r="L557" s="91">
        <v>36571</v>
      </c>
      <c r="M557" s="74" t="s">
        <v>2126</v>
      </c>
      <c r="N557" s="74">
        <v>135</v>
      </c>
      <c r="O557" s="93" t="s">
        <v>38</v>
      </c>
      <c r="P557" s="93" t="s">
        <v>39</v>
      </c>
      <c r="Q557" s="93">
        <v>2020</v>
      </c>
      <c r="R557" s="93" t="s">
        <v>40</v>
      </c>
      <c r="S557" s="93">
        <v>2099</v>
      </c>
      <c r="T557" s="93"/>
    </row>
    <row r="558" spans="1:20" x14ac:dyDescent="0.25">
      <c r="A558" s="74">
        <v>547</v>
      </c>
      <c r="B558" s="75">
        <v>22063063</v>
      </c>
      <c r="C558" s="75" t="s">
        <v>369</v>
      </c>
      <c r="D558" s="29" t="s">
        <v>373</v>
      </c>
      <c r="E558" s="30" t="s">
        <v>131</v>
      </c>
      <c r="F558" s="74">
        <v>1110</v>
      </c>
      <c r="G558" s="75">
        <v>2714316</v>
      </c>
      <c r="H558" s="76" t="s">
        <v>132</v>
      </c>
      <c r="I558" s="75" t="s">
        <v>610</v>
      </c>
      <c r="J558" s="74" t="s">
        <v>37</v>
      </c>
      <c r="K558" s="91">
        <v>36476</v>
      </c>
      <c r="L558" s="91">
        <v>36570</v>
      </c>
      <c r="M558" s="74" t="s">
        <v>2126</v>
      </c>
      <c r="N558" s="74">
        <v>72</v>
      </c>
      <c r="O558" s="85" t="s">
        <v>38</v>
      </c>
      <c r="P558" s="85" t="s">
        <v>39</v>
      </c>
      <c r="Q558" s="86">
        <f>SUM(M558+10)</f>
        <v>2010</v>
      </c>
      <c r="R558" s="86" t="s">
        <v>40</v>
      </c>
      <c r="S558" s="93">
        <v>2099</v>
      </c>
      <c r="T558" s="93"/>
    </row>
    <row r="559" spans="1:20" x14ac:dyDescent="0.25">
      <c r="A559" s="74">
        <v>548</v>
      </c>
      <c r="B559" s="75">
        <v>25389223</v>
      </c>
      <c r="C559" s="75" t="s">
        <v>369</v>
      </c>
      <c r="D559" s="30" t="s">
        <v>113</v>
      </c>
      <c r="E559" s="75" t="s">
        <v>164</v>
      </c>
      <c r="F559" s="74">
        <v>1010</v>
      </c>
      <c r="G559" s="75">
        <v>2760671</v>
      </c>
      <c r="H559" s="76" t="s">
        <v>592</v>
      </c>
      <c r="I559" s="75" t="s">
        <v>1438</v>
      </c>
      <c r="J559" s="74" t="s">
        <v>37</v>
      </c>
      <c r="K559" s="91">
        <v>36430</v>
      </c>
      <c r="L559" s="91">
        <v>36572</v>
      </c>
      <c r="M559" s="74" t="s">
        <v>2126</v>
      </c>
      <c r="N559" s="74">
        <v>47</v>
      </c>
      <c r="O559" s="93" t="s">
        <v>38</v>
      </c>
      <c r="P559" s="93" t="s">
        <v>39</v>
      </c>
      <c r="Q559" s="93">
        <v>2020</v>
      </c>
      <c r="R559" s="93" t="s">
        <v>60</v>
      </c>
      <c r="S559" s="93">
        <v>2102</v>
      </c>
      <c r="T559" s="98"/>
    </row>
    <row r="560" spans="1:20" x14ac:dyDescent="0.25">
      <c r="A560" s="74">
        <v>549</v>
      </c>
      <c r="B560" s="75">
        <v>22094455</v>
      </c>
      <c r="C560" s="75" t="s">
        <v>369</v>
      </c>
      <c r="D560" s="29" t="s">
        <v>370</v>
      </c>
      <c r="E560" s="85" t="s">
        <v>34</v>
      </c>
      <c r="F560" s="74">
        <v>1020</v>
      </c>
      <c r="G560" s="75">
        <v>2715443</v>
      </c>
      <c r="H560" s="76" t="s">
        <v>371</v>
      </c>
      <c r="I560" s="75" t="s">
        <v>98</v>
      </c>
      <c r="J560" s="74" t="s">
        <v>37</v>
      </c>
      <c r="K560" s="91">
        <v>36550</v>
      </c>
      <c r="L560" s="91">
        <v>36567</v>
      </c>
      <c r="M560" s="74" t="s">
        <v>2126</v>
      </c>
      <c r="N560" s="74">
        <v>364</v>
      </c>
      <c r="O560" s="93" t="s">
        <v>38</v>
      </c>
      <c r="P560" s="93" t="s">
        <v>39</v>
      </c>
      <c r="Q560" s="93">
        <v>2020</v>
      </c>
      <c r="R560" s="93" t="s">
        <v>40</v>
      </c>
      <c r="S560" s="93">
        <v>2102</v>
      </c>
      <c r="T560" s="98"/>
    </row>
    <row r="561" spans="1:20" x14ac:dyDescent="0.25">
      <c r="A561" s="74">
        <v>550</v>
      </c>
      <c r="B561" s="75">
        <v>28139391</v>
      </c>
      <c r="C561" s="75" t="s">
        <v>369</v>
      </c>
      <c r="D561" s="75" t="s">
        <v>219</v>
      </c>
      <c r="E561" s="75" t="s">
        <v>7210</v>
      </c>
      <c r="F561" s="74">
        <v>1031</v>
      </c>
      <c r="G561" s="75">
        <v>2713465</v>
      </c>
      <c r="H561" s="76">
        <v>1902</v>
      </c>
      <c r="I561" s="75" t="s">
        <v>10082</v>
      </c>
      <c r="J561" s="74" t="s">
        <v>37</v>
      </c>
      <c r="K561" s="91">
        <v>35786</v>
      </c>
      <c r="L561" s="91">
        <v>35879</v>
      </c>
      <c r="M561" s="74">
        <v>2000</v>
      </c>
      <c r="N561" s="74">
        <v>2</v>
      </c>
      <c r="O561" s="93" t="s">
        <v>38</v>
      </c>
      <c r="P561" s="93" t="s">
        <v>39</v>
      </c>
      <c r="Q561" s="93">
        <f t="shared" ref="Q561" si="42">SUM(M561+10)</f>
        <v>2010</v>
      </c>
      <c r="R561" s="93" t="s">
        <v>60</v>
      </c>
      <c r="S561" s="93"/>
      <c r="T561" s="93" t="s">
        <v>10083</v>
      </c>
    </row>
    <row r="562" spans="1:20" x14ac:dyDescent="0.25">
      <c r="J562" s="74"/>
    </row>
    <row r="563" spans="1:20" x14ac:dyDescent="0.25">
      <c r="A563" s="129"/>
      <c r="B563" s="130"/>
      <c r="C563" s="130"/>
      <c r="D563" s="130"/>
      <c r="E563" s="131"/>
      <c r="J563" s="74"/>
    </row>
    <row r="564" spans="1:20" ht="15" customHeight="1" x14ac:dyDescent="0.25">
      <c r="A564" s="150" t="s">
        <v>10245</v>
      </c>
      <c r="B564" s="151"/>
      <c r="C564" s="151"/>
      <c r="D564" s="151"/>
      <c r="E564" s="123" t="s">
        <v>10241</v>
      </c>
      <c r="J564" s="74"/>
    </row>
    <row r="565" spans="1:20" x14ac:dyDescent="0.25">
      <c r="A565" s="150" t="s">
        <v>10246</v>
      </c>
      <c r="B565" s="151"/>
      <c r="C565" s="151"/>
      <c r="D565" s="151"/>
      <c r="E565" s="123" t="s">
        <v>10242</v>
      </c>
      <c r="J565" s="74"/>
    </row>
    <row r="566" spans="1:20" ht="15" customHeight="1" x14ac:dyDescent="0.25">
      <c r="A566" s="150" t="s">
        <v>10247</v>
      </c>
      <c r="B566" s="151"/>
      <c r="C566" s="151"/>
      <c r="D566" s="151"/>
      <c r="E566" s="123" t="s">
        <v>10243</v>
      </c>
    </row>
    <row r="567" spans="1:20" ht="15" customHeight="1" x14ac:dyDescent="0.25">
      <c r="A567" s="150" t="s">
        <v>10248</v>
      </c>
      <c r="B567" s="151"/>
      <c r="C567" s="151"/>
      <c r="D567" s="151"/>
      <c r="E567" s="123" t="s">
        <v>10250</v>
      </c>
    </row>
    <row r="568" spans="1:20" x14ac:dyDescent="0.25">
      <c r="A568" s="150" t="s">
        <v>10249</v>
      </c>
      <c r="B568" s="151"/>
      <c r="C568" s="151"/>
      <c r="D568" s="151"/>
      <c r="E568" s="123" t="s">
        <v>10251</v>
      </c>
    </row>
    <row r="569" spans="1:20" x14ac:dyDescent="0.25">
      <c r="A569" s="136"/>
      <c r="B569" s="114"/>
      <c r="C569" s="114"/>
      <c r="D569" s="114"/>
      <c r="E569" s="132"/>
    </row>
    <row r="570" spans="1:20" x14ac:dyDescent="0.25">
      <c r="A570" s="137"/>
      <c r="B570" s="138"/>
      <c r="C570" s="138"/>
      <c r="D570" s="138"/>
      <c r="E570" s="133"/>
    </row>
    <row r="897" spans="1:29" s="36" customFormat="1" x14ac:dyDescent="0.25">
      <c r="A897" s="79"/>
      <c r="B897" s="80"/>
      <c r="C897" s="87"/>
      <c r="D897" s="87"/>
      <c r="E897" s="96">
        <v>36913</v>
      </c>
      <c r="F897" s="81">
        <v>36913</v>
      </c>
      <c r="G897" s="80"/>
      <c r="H897" s="79"/>
      <c r="I897" s="87"/>
      <c r="J897" s="79"/>
      <c r="K897" s="87"/>
      <c r="L897" s="87"/>
      <c r="M897" s="79"/>
      <c r="N897" s="79"/>
      <c r="O897" s="87"/>
      <c r="P897" s="87"/>
      <c r="Q897" s="87"/>
      <c r="R897" s="87"/>
      <c r="S897" s="87"/>
      <c r="T897" s="87"/>
      <c r="U897" s="17"/>
      <c r="V897" s="17"/>
      <c r="W897" s="17"/>
      <c r="X897" s="17"/>
      <c r="Y897" s="17"/>
      <c r="Z897"/>
      <c r="AA897"/>
      <c r="AB897"/>
      <c r="AC897"/>
    </row>
    <row r="898" spans="1:29" s="36" customFormat="1" x14ac:dyDescent="0.25">
      <c r="A898" s="79"/>
      <c r="B898" s="80"/>
      <c r="C898" s="87"/>
      <c r="D898" s="87"/>
      <c r="E898" s="97">
        <v>37027</v>
      </c>
      <c r="F898" s="82">
        <v>37070</v>
      </c>
      <c r="G898" s="80"/>
      <c r="H898" s="79"/>
      <c r="I898" s="87"/>
      <c r="J898" s="79"/>
      <c r="K898" s="87"/>
      <c r="L898" s="87"/>
      <c r="M898" s="79"/>
      <c r="N898" s="79"/>
      <c r="O898" s="87"/>
      <c r="P898" s="87"/>
      <c r="Q898" s="87"/>
      <c r="R898" s="87"/>
      <c r="S898" s="87"/>
      <c r="T898" s="87"/>
      <c r="U898" s="17"/>
      <c r="V898" s="17"/>
      <c r="W898" s="17"/>
      <c r="X898" s="17"/>
      <c r="Y898" s="17"/>
      <c r="Z898"/>
      <c r="AA898"/>
      <c r="AB898"/>
      <c r="AC898"/>
    </row>
  </sheetData>
  <mergeCells count="23">
    <mergeCell ref="A564:D564"/>
    <mergeCell ref="A565:D565"/>
    <mergeCell ref="A566:D566"/>
    <mergeCell ref="A567:D567"/>
    <mergeCell ref="A568:D568"/>
    <mergeCell ref="A1:D3"/>
    <mergeCell ref="A5:E5"/>
    <mergeCell ref="A6:E6"/>
    <mergeCell ref="F6:I6"/>
    <mergeCell ref="M5:T5"/>
    <mergeCell ref="M6:O6"/>
    <mergeCell ref="P6:Q6"/>
    <mergeCell ref="R6:T6"/>
    <mergeCell ref="M7:O8"/>
    <mergeCell ref="P7:Q8"/>
    <mergeCell ref="R7:T8"/>
    <mergeCell ref="M9:T10"/>
    <mergeCell ref="A9:E9"/>
    <mergeCell ref="A10:E10"/>
    <mergeCell ref="F10:I10"/>
    <mergeCell ref="A7:E7"/>
    <mergeCell ref="F7:I7"/>
    <mergeCell ref="A8:E8"/>
  </mergeCells>
  <conditionalFormatting sqref="K5:L10">
    <cfRule type="duplicateValues" dxfId="53" priority="38"/>
  </conditionalFormatting>
  <conditionalFormatting sqref="B562 B5:B10 B571:B1048576 B12:B529">
    <cfRule type="duplicateValues" dxfId="52" priority="33"/>
    <cfRule type="duplicateValues" dxfId="51" priority="34"/>
    <cfRule type="duplicateValues" dxfId="50" priority="35"/>
    <cfRule type="duplicateValues" dxfId="49" priority="36"/>
  </conditionalFormatting>
  <conditionalFormatting sqref="B530:B534">
    <cfRule type="duplicateValues" dxfId="48" priority="21"/>
    <cfRule type="duplicateValues" dxfId="47" priority="22"/>
    <cfRule type="duplicateValues" dxfId="46" priority="23"/>
    <cfRule type="duplicateValues" dxfId="45" priority="24"/>
  </conditionalFormatting>
  <conditionalFormatting sqref="B535:B554">
    <cfRule type="duplicateValues" dxfId="44" priority="11"/>
    <cfRule type="duplicateValues" dxfId="43" priority="12"/>
    <cfRule type="duplicateValues" dxfId="42" priority="13"/>
    <cfRule type="duplicateValues" dxfId="41" priority="14"/>
  </conditionalFormatting>
  <conditionalFormatting sqref="C4">
    <cfRule type="duplicateValues" dxfId="40" priority="7"/>
  </conditionalFormatting>
  <conditionalFormatting sqref="K1:L4">
    <cfRule type="duplicateValues" dxfId="39" priority="8"/>
  </conditionalFormatting>
  <conditionalFormatting sqref="B1:B4">
    <cfRule type="duplicateValues" dxfId="38" priority="5"/>
    <cfRule type="duplicateValues" dxfId="37" priority="6"/>
  </conditionalFormatting>
  <conditionalFormatting sqref="B563 B569:B570">
    <cfRule type="duplicateValues" dxfId="36" priority="1"/>
    <cfRule type="duplicateValues" dxfId="35" priority="2"/>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Y791"/>
  <sheetViews>
    <sheetView workbookViewId="0">
      <selection activeCell="E783" sqref="E783:E784"/>
    </sheetView>
  </sheetViews>
  <sheetFormatPr baseColWidth="10" defaultRowHeight="15" x14ac:dyDescent="0.25"/>
  <cols>
    <col min="1" max="1" width="7.140625" style="4" bestFit="1" customWidth="1"/>
    <col min="2" max="2" width="9.42578125" customWidth="1"/>
    <col min="3" max="3" width="12.85546875" customWidth="1"/>
    <col min="4" max="4" width="34.7109375" style="36" customWidth="1"/>
    <col min="5" max="5" width="51.42578125" customWidth="1"/>
    <col min="6" max="6" width="16.85546875" customWidth="1"/>
    <col min="8" max="8" width="15.85546875" customWidth="1"/>
    <col min="9" max="9" width="44.28515625" customWidth="1"/>
    <col min="10" max="10" width="14.42578125" customWidth="1"/>
    <col min="13" max="13" width="6.7109375" bestFit="1" customWidth="1"/>
    <col min="14" max="14" width="7" bestFit="1" customWidth="1"/>
    <col min="20" max="20" width="20.140625" customWidth="1"/>
  </cols>
  <sheetData>
    <row r="1" spans="1:25" s="4" customFormat="1" ht="41.25" customHeight="1" x14ac:dyDescent="0.2">
      <c r="A1" s="140"/>
      <c r="B1" s="140"/>
      <c r="C1" s="140"/>
      <c r="D1" s="140"/>
      <c r="E1" s="1"/>
      <c r="F1" s="1"/>
      <c r="G1" s="1"/>
      <c r="H1" s="1"/>
      <c r="I1" s="1"/>
      <c r="J1" s="1"/>
      <c r="K1" s="45"/>
      <c r="L1" s="2"/>
      <c r="M1" s="1"/>
      <c r="N1" s="3"/>
      <c r="O1" s="3"/>
      <c r="P1" s="3"/>
      <c r="Q1" s="1"/>
      <c r="R1" s="1"/>
      <c r="S1" s="1"/>
      <c r="T1" s="1"/>
      <c r="U1" s="27"/>
      <c r="V1" s="27"/>
      <c r="W1" s="27"/>
      <c r="X1" s="27"/>
    </row>
    <row r="2" spans="1:25" s="4" customFormat="1" ht="48" customHeight="1" x14ac:dyDescent="0.2">
      <c r="A2" s="140"/>
      <c r="B2" s="140"/>
      <c r="C2" s="140"/>
      <c r="D2" s="140"/>
      <c r="E2" s="1"/>
      <c r="F2" s="1"/>
      <c r="G2" s="1"/>
      <c r="H2" s="1"/>
      <c r="I2" s="1"/>
      <c r="J2" s="1"/>
      <c r="K2" s="45"/>
      <c r="L2" s="2"/>
      <c r="M2" s="1"/>
      <c r="N2" s="3"/>
      <c r="O2" s="3"/>
      <c r="P2" s="3"/>
      <c r="Q2" s="1"/>
      <c r="R2" s="1"/>
      <c r="S2" s="1"/>
      <c r="T2" s="1"/>
      <c r="U2" s="27"/>
      <c r="V2" s="27"/>
      <c r="W2" s="27"/>
      <c r="X2" s="27"/>
    </row>
    <row r="3" spans="1:25" s="4" customFormat="1" ht="45" customHeight="1" x14ac:dyDescent="0.2">
      <c r="A3" s="140"/>
      <c r="B3" s="140"/>
      <c r="C3" s="140"/>
      <c r="D3" s="140"/>
      <c r="E3" s="1"/>
      <c r="F3" s="1"/>
      <c r="G3" s="1"/>
      <c r="H3" s="1"/>
      <c r="I3" s="1"/>
      <c r="J3" s="1"/>
      <c r="K3" s="45"/>
      <c r="L3" s="2"/>
      <c r="M3" s="1"/>
      <c r="N3" s="3"/>
      <c r="O3" s="3"/>
      <c r="P3" s="3"/>
      <c r="Q3" s="1"/>
      <c r="R3" s="1"/>
      <c r="S3" s="1"/>
      <c r="T3" s="1"/>
      <c r="U3" s="27"/>
      <c r="V3" s="27"/>
      <c r="W3" s="27"/>
      <c r="X3" s="27"/>
    </row>
    <row r="4" spans="1:25" s="4" customFormat="1" ht="21.75" customHeight="1" x14ac:dyDescent="0.2">
      <c r="A4" s="95"/>
      <c r="B4" s="1"/>
      <c r="C4" s="1"/>
      <c r="D4" s="1"/>
      <c r="E4" s="1"/>
      <c r="F4" s="5"/>
      <c r="G4" s="5"/>
      <c r="H4" s="5"/>
      <c r="I4" s="5"/>
      <c r="J4" s="5"/>
      <c r="K4" s="46"/>
      <c r="L4" s="6"/>
      <c r="M4" s="1"/>
      <c r="N4" s="114"/>
      <c r="O4" s="114"/>
      <c r="P4" s="114"/>
      <c r="Q4" s="1"/>
      <c r="R4" s="1"/>
      <c r="S4" s="1"/>
      <c r="T4" s="1"/>
      <c r="U4" s="27"/>
      <c r="V4" s="27"/>
      <c r="W4" s="27"/>
      <c r="X4" s="27"/>
    </row>
    <row r="5" spans="1:25" s="4" customFormat="1" ht="26.25" customHeight="1" x14ac:dyDescent="0.2">
      <c r="A5" s="152" t="s">
        <v>0</v>
      </c>
      <c r="B5" s="148"/>
      <c r="C5" s="148"/>
      <c r="D5" s="148"/>
      <c r="E5" s="148"/>
      <c r="F5" s="7"/>
      <c r="G5" s="8"/>
      <c r="H5" s="8"/>
      <c r="I5" s="8"/>
      <c r="J5" s="9"/>
      <c r="K5" s="10"/>
      <c r="L5" s="11"/>
      <c r="M5" s="148" t="s">
        <v>1</v>
      </c>
      <c r="N5" s="148"/>
      <c r="O5" s="148"/>
      <c r="P5" s="148"/>
      <c r="Q5" s="148"/>
      <c r="R5" s="148"/>
      <c r="S5" s="148"/>
      <c r="T5" s="148"/>
    </row>
    <row r="6" spans="1:25" s="4" customFormat="1" ht="23.25" customHeight="1" x14ac:dyDescent="0.2">
      <c r="A6" s="152" t="s">
        <v>2</v>
      </c>
      <c r="B6" s="148"/>
      <c r="C6" s="148"/>
      <c r="D6" s="148"/>
      <c r="E6" s="148"/>
      <c r="F6" s="144" t="s">
        <v>3</v>
      </c>
      <c r="G6" s="145"/>
      <c r="H6" s="145"/>
      <c r="I6" s="145"/>
      <c r="J6" s="9"/>
      <c r="K6" s="10"/>
      <c r="L6" s="11"/>
      <c r="M6" s="149" t="s">
        <v>4</v>
      </c>
      <c r="N6" s="149"/>
      <c r="O6" s="149"/>
      <c r="P6" s="148" t="s">
        <v>5</v>
      </c>
      <c r="Q6" s="148"/>
      <c r="R6" s="148" t="s">
        <v>6</v>
      </c>
      <c r="S6" s="148"/>
      <c r="T6" s="148"/>
    </row>
    <row r="7" spans="1:25" s="4" customFormat="1" ht="22.5" customHeight="1" x14ac:dyDescent="0.2">
      <c r="A7" s="152" t="s">
        <v>7</v>
      </c>
      <c r="B7" s="148"/>
      <c r="C7" s="148"/>
      <c r="D7" s="148"/>
      <c r="E7" s="148"/>
      <c r="F7" s="144" t="s">
        <v>8</v>
      </c>
      <c r="G7" s="145"/>
      <c r="H7" s="145"/>
      <c r="I7" s="145"/>
      <c r="J7" s="9"/>
      <c r="K7" s="10"/>
      <c r="L7" s="11"/>
      <c r="M7" s="148">
        <v>26</v>
      </c>
      <c r="N7" s="148"/>
      <c r="O7" s="148"/>
      <c r="P7" s="148">
        <v>10</v>
      </c>
      <c r="Q7" s="148"/>
      <c r="R7" s="148">
        <v>2020</v>
      </c>
      <c r="S7" s="148"/>
      <c r="T7" s="148"/>
    </row>
    <row r="8" spans="1:25" s="4" customFormat="1" ht="37.5" customHeight="1" x14ac:dyDescent="0.2">
      <c r="A8" s="152" t="s">
        <v>9</v>
      </c>
      <c r="B8" s="148"/>
      <c r="C8" s="148"/>
      <c r="D8" s="148"/>
      <c r="E8" s="148"/>
      <c r="F8" s="7"/>
      <c r="G8" s="8"/>
      <c r="H8" s="8"/>
      <c r="I8" s="8"/>
      <c r="J8" s="9"/>
      <c r="K8" s="10"/>
      <c r="L8" s="11"/>
      <c r="M8" s="148"/>
      <c r="N8" s="148"/>
      <c r="O8" s="148"/>
      <c r="P8" s="148"/>
      <c r="Q8" s="148"/>
      <c r="R8" s="148"/>
      <c r="S8" s="148"/>
      <c r="T8" s="148"/>
    </row>
    <row r="9" spans="1:25" s="4" customFormat="1" ht="35.25" customHeight="1" x14ac:dyDescent="0.2">
      <c r="A9" s="152" t="s">
        <v>10</v>
      </c>
      <c r="B9" s="148"/>
      <c r="C9" s="148"/>
      <c r="D9" s="148"/>
      <c r="E9" s="148"/>
      <c r="F9" s="7"/>
      <c r="G9" s="8"/>
      <c r="H9" s="8"/>
      <c r="I9" s="8"/>
      <c r="J9" s="9"/>
      <c r="K9" s="10"/>
      <c r="L9" s="11"/>
      <c r="M9" s="148" t="s">
        <v>10244</v>
      </c>
      <c r="N9" s="148"/>
      <c r="O9" s="148"/>
      <c r="P9" s="148"/>
      <c r="Q9" s="148"/>
      <c r="R9" s="148"/>
      <c r="S9" s="148"/>
      <c r="T9" s="148"/>
    </row>
    <row r="10" spans="1:25" s="4" customFormat="1" ht="24" customHeight="1" x14ac:dyDescent="0.2">
      <c r="A10" s="153" t="s">
        <v>12</v>
      </c>
      <c r="B10" s="154"/>
      <c r="C10" s="154"/>
      <c r="D10" s="154"/>
      <c r="E10" s="154"/>
      <c r="F10" s="155" t="s">
        <v>13</v>
      </c>
      <c r="G10" s="156"/>
      <c r="H10" s="156"/>
      <c r="I10" s="156"/>
      <c r="J10" s="40"/>
      <c r="K10" s="41"/>
      <c r="L10" s="42"/>
      <c r="M10" s="148"/>
      <c r="N10" s="148"/>
      <c r="O10" s="148"/>
      <c r="P10" s="148"/>
      <c r="Q10" s="148"/>
      <c r="R10" s="148"/>
      <c r="S10" s="148"/>
      <c r="T10" s="148"/>
    </row>
    <row r="11" spans="1:25" s="4" customFormat="1" ht="33" customHeight="1" x14ac:dyDescent="0.2">
      <c r="A11" s="119" t="s">
        <v>577</v>
      </c>
      <c r="B11" s="72" t="s">
        <v>15</v>
      </c>
      <c r="C11" s="119" t="s">
        <v>16</v>
      </c>
      <c r="D11" s="73" t="s">
        <v>17</v>
      </c>
      <c r="E11" s="119" t="s">
        <v>18</v>
      </c>
      <c r="F11" s="73" t="s">
        <v>19</v>
      </c>
      <c r="G11" s="119" t="s">
        <v>20</v>
      </c>
      <c r="H11" s="73" t="s">
        <v>21</v>
      </c>
      <c r="I11" s="119" t="s">
        <v>22</v>
      </c>
      <c r="J11" s="73" t="s">
        <v>23</v>
      </c>
      <c r="K11" s="119" t="s">
        <v>24</v>
      </c>
      <c r="L11" s="73" t="s">
        <v>25</v>
      </c>
      <c r="M11" s="119" t="s">
        <v>6</v>
      </c>
      <c r="N11" s="73" t="s">
        <v>26</v>
      </c>
      <c r="O11" s="119" t="s">
        <v>27</v>
      </c>
      <c r="P11" s="73" t="s">
        <v>28</v>
      </c>
      <c r="Q11" s="119" t="s">
        <v>29</v>
      </c>
      <c r="R11" s="73" t="s">
        <v>30</v>
      </c>
      <c r="S11" s="119" t="s">
        <v>31</v>
      </c>
      <c r="T11" s="73" t="s">
        <v>10149</v>
      </c>
      <c r="U11" s="27"/>
      <c r="V11" s="27"/>
      <c r="W11" s="27"/>
      <c r="X11" s="27"/>
      <c r="Y11" s="27"/>
    </row>
    <row r="12" spans="1:25" x14ac:dyDescent="0.25">
      <c r="A12" s="28">
        <v>1</v>
      </c>
      <c r="B12" s="12">
        <v>22057143</v>
      </c>
      <c r="C12" s="12" t="s">
        <v>957</v>
      </c>
      <c r="D12" s="12" t="s">
        <v>958</v>
      </c>
      <c r="E12" s="12" t="s">
        <v>959</v>
      </c>
      <c r="F12" s="12">
        <v>1200</v>
      </c>
      <c r="G12" s="12">
        <v>2727638</v>
      </c>
      <c r="H12" s="12" t="s">
        <v>64</v>
      </c>
      <c r="I12" s="12" t="s">
        <v>960</v>
      </c>
      <c r="J12" s="44" t="s">
        <v>37</v>
      </c>
      <c r="K12" s="31">
        <v>36668</v>
      </c>
      <c r="L12" s="31">
        <v>36742</v>
      </c>
      <c r="M12" s="14" t="str">
        <f t="shared" ref="M12:M75" si="0">TEXT(L12,"YYYY")</f>
        <v>2000</v>
      </c>
      <c r="N12" s="32">
        <v>100</v>
      </c>
      <c r="O12" s="32" t="s">
        <v>38</v>
      </c>
      <c r="P12" s="32" t="s">
        <v>39</v>
      </c>
      <c r="Q12" s="12">
        <f t="shared" ref="Q12:Q17" si="1">SUM(M12+20)</f>
        <v>2020</v>
      </c>
      <c r="R12" s="32" t="s">
        <v>40</v>
      </c>
      <c r="S12" s="32">
        <v>2098</v>
      </c>
      <c r="T12" s="14"/>
    </row>
    <row r="13" spans="1:25" x14ac:dyDescent="0.25">
      <c r="A13" s="28">
        <v>2</v>
      </c>
      <c r="B13" s="12">
        <v>22057147</v>
      </c>
      <c r="C13" s="12" t="s">
        <v>957</v>
      </c>
      <c r="D13" s="12" t="s">
        <v>958</v>
      </c>
      <c r="E13" s="12" t="s">
        <v>959</v>
      </c>
      <c r="F13" s="12">
        <v>1200</v>
      </c>
      <c r="G13" s="12">
        <v>2727638</v>
      </c>
      <c r="H13" s="12" t="s">
        <v>64</v>
      </c>
      <c r="I13" s="12" t="s">
        <v>961</v>
      </c>
      <c r="J13" s="44" t="s">
        <v>37</v>
      </c>
      <c r="K13" s="31">
        <v>36609</v>
      </c>
      <c r="L13" s="31">
        <v>36839</v>
      </c>
      <c r="M13" s="14" t="str">
        <f t="shared" si="0"/>
        <v>2000</v>
      </c>
      <c r="N13" s="32">
        <v>250</v>
      </c>
      <c r="O13" s="32" t="s">
        <v>38</v>
      </c>
      <c r="P13" s="32" t="s">
        <v>39</v>
      </c>
      <c r="Q13" s="12">
        <f t="shared" si="1"/>
        <v>2020</v>
      </c>
      <c r="R13" s="32" t="s">
        <v>40</v>
      </c>
      <c r="S13" s="32">
        <v>2098</v>
      </c>
      <c r="T13" s="14"/>
    </row>
    <row r="14" spans="1:25" x14ac:dyDescent="0.25">
      <c r="A14" s="28">
        <v>3</v>
      </c>
      <c r="B14" s="12">
        <v>22057148</v>
      </c>
      <c r="C14" s="12" t="s">
        <v>957</v>
      </c>
      <c r="D14" s="12" t="s">
        <v>958</v>
      </c>
      <c r="E14" s="12" t="s">
        <v>959</v>
      </c>
      <c r="F14" s="12">
        <v>1200</v>
      </c>
      <c r="G14" s="12">
        <v>2727638</v>
      </c>
      <c r="H14" s="12" t="s">
        <v>64</v>
      </c>
      <c r="I14" s="12" t="s">
        <v>961</v>
      </c>
      <c r="J14" s="44" t="s">
        <v>37</v>
      </c>
      <c r="K14" s="31">
        <v>36031</v>
      </c>
      <c r="L14" s="31">
        <v>36839</v>
      </c>
      <c r="M14" s="14" t="str">
        <f t="shared" si="0"/>
        <v>2000</v>
      </c>
      <c r="N14" s="32">
        <v>250</v>
      </c>
      <c r="O14" s="32" t="s">
        <v>38</v>
      </c>
      <c r="P14" s="32" t="s">
        <v>39</v>
      </c>
      <c r="Q14" s="12">
        <f t="shared" si="1"/>
        <v>2020</v>
      </c>
      <c r="R14" s="32" t="s">
        <v>40</v>
      </c>
      <c r="S14" s="32">
        <v>2098</v>
      </c>
      <c r="T14" s="14"/>
    </row>
    <row r="15" spans="1:25" x14ac:dyDescent="0.25">
      <c r="A15" s="28">
        <v>4</v>
      </c>
      <c r="B15" s="12">
        <v>22057152</v>
      </c>
      <c r="C15" s="12" t="s">
        <v>957</v>
      </c>
      <c r="D15" s="12" t="s">
        <v>958</v>
      </c>
      <c r="E15" s="12" t="s">
        <v>959</v>
      </c>
      <c r="F15" s="12">
        <v>1200</v>
      </c>
      <c r="G15" s="12">
        <v>2727638</v>
      </c>
      <c r="H15" s="12" t="s">
        <v>64</v>
      </c>
      <c r="I15" s="12" t="s">
        <v>961</v>
      </c>
      <c r="J15" s="44" t="s">
        <v>37</v>
      </c>
      <c r="K15" s="31">
        <v>36164</v>
      </c>
      <c r="L15" s="31">
        <v>36609</v>
      </c>
      <c r="M15" s="14" t="str">
        <f t="shared" si="0"/>
        <v>2000</v>
      </c>
      <c r="N15" s="32">
        <v>250</v>
      </c>
      <c r="O15" s="32" t="s">
        <v>38</v>
      </c>
      <c r="P15" s="32" t="s">
        <v>39</v>
      </c>
      <c r="Q15" s="12">
        <f t="shared" si="1"/>
        <v>2020</v>
      </c>
      <c r="R15" s="32" t="s">
        <v>40</v>
      </c>
      <c r="S15" s="32">
        <v>2098</v>
      </c>
      <c r="T15" s="14"/>
    </row>
    <row r="16" spans="1:25" x14ac:dyDescent="0.25">
      <c r="A16" s="28">
        <v>5</v>
      </c>
      <c r="B16" s="12">
        <v>22057153</v>
      </c>
      <c r="C16" s="12" t="s">
        <v>957</v>
      </c>
      <c r="D16" s="12" t="s">
        <v>958</v>
      </c>
      <c r="E16" s="12" t="s">
        <v>959</v>
      </c>
      <c r="F16" s="12">
        <v>1200</v>
      </c>
      <c r="G16" s="12">
        <v>2727638</v>
      </c>
      <c r="H16" s="12" t="s">
        <v>64</v>
      </c>
      <c r="I16" s="12" t="s">
        <v>961</v>
      </c>
      <c r="J16" s="44" t="s">
        <v>37</v>
      </c>
      <c r="K16" s="31">
        <v>36598</v>
      </c>
      <c r="L16" s="31">
        <v>36720</v>
      </c>
      <c r="M16" s="14" t="str">
        <f t="shared" si="0"/>
        <v>2000</v>
      </c>
      <c r="N16" s="32">
        <v>150</v>
      </c>
      <c r="O16" s="32" t="s">
        <v>38</v>
      </c>
      <c r="P16" s="32" t="s">
        <v>39</v>
      </c>
      <c r="Q16" s="12">
        <f t="shared" si="1"/>
        <v>2020</v>
      </c>
      <c r="R16" s="32" t="s">
        <v>40</v>
      </c>
      <c r="S16" s="32">
        <v>2098</v>
      </c>
      <c r="T16" s="14"/>
    </row>
    <row r="17" spans="1:20" x14ac:dyDescent="0.25">
      <c r="A17" s="28">
        <v>6</v>
      </c>
      <c r="B17" s="12">
        <v>22057154</v>
      </c>
      <c r="C17" s="12" t="s">
        <v>957</v>
      </c>
      <c r="D17" s="12" t="s">
        <v>958</v>
      </c>
      <c r="E17" s="12" t="s">
        <v>959</v>
      </c>
      <c r="F17" s="12">
        <v>1200</v>
      </c>
      <c r="G17" s="12">
        <v>2727638</v>
      </c>
      <c r="H17" s="12" t="s">
        <v>64</v>
      </c>
      <c r="I17" s="12" t="s">
        <v>961</v>
      </c>
      <c r="J17" s="44" t="s">
        <v>37</v>
      </c>
      <c r="K17" s="31">
        <v>36721</v>
      </c>
      <c r="L17" s="31">
        <v>36753</v>
      </c>
      <c r="M17" s="14" t="str">
        <f t="shared" si="0"/>
        <v>2000</v>
      </c>
      <c r="N17" s="32">
        <v>70</v>
      </c>
      <c r="O17" s="32" t="s">
        <v>38</v>
      </c>
      <c r="P17" s="32" t="s">
        <v>39</v>
      </c>
      <c r="Q17" s="12">
        <f t="shared" si="1"/>
        <v>2020</v>
      </c>
      <c r="R17" s="32" t="s">
        <v>40</v>
      </c>
      <c r="S17" s="32">
        <v>2098</v>
      </c>
      <c r="T17" s="14"/>
    </row>
    <row r="18" spans="1:20" x14ac:dyDescent="0.25">
      <c r="A18" s="28">
        <v>7</v>
      </c>
      <c r="B18" s="12">
        <v>22099935</v>
      </c>
      <c r="C18" s="12" t="s">
        <v>957</v>
      </c>
      <c r="D18" s="12" t="s">
        <v>962</v>
      </c>
      <c r="E18" s="12" t="s">
        <v>543</v>
      </c>
      <c r="F18" s="12">
        <v>1210</v>
      </c>
      <c r="G18" s="12">
        <v>2715278</v>
      </c>
      <c r="H18" s="12" t="s">
        <v>963</v>
      </c>
      <c r="I18" s="12" t="s">
        <v>964</v>
      </c>
      <c r="J18" s="44" t="s">
        <v>37</v>
      </c>
      <c r="K18" s="31">
        <v>36983</v>
      </c>
      <c r="L18" s="31">
        <v>37007</v>
      </c>
      <c r="M18" s="14" t="str">
        <f t="shared" si="0"/>
        <v>2001</v>
      </c>
      <c r="N18" s="32">
        <v>300</v>
      </c>
      <c r="O18" s="32" t="s">
        <v>38</v>
      </c>
      <c r="P18" s="32" t="s">
        <v>39</v>
      </c>
      <c r="Q18" s="12">
        <f>SUM(M18+10)</f>
        <v>2011</v>
      </c>
      <c r="R18" s="32" t="s">
        <v>40</v>
      </c>
      <c r="S18" s="32">
        <v>2098</v>
      </c>
      <c r="T18" s="14"/>
    </row>
    <row r="19" spans="1:20" x14ac:dyDescent="0.25">
      <c r="A19" s="28">
        <v>8</v>
      </c>
      <c r="B19" s="12">
        <v>22079463</v>
      </c>
      <c r="C19" s="12" t="s">
        <v>957</v>
      </c>
      <c r="D19" s="12" t="s">
        <v>962</v>
      </c>
      <c r="E19" s="12" t="s">
        <v>34</v>
      </c>
      <c r="F19" s="12">
        <v>1210</v>
      </c>
      <c r="G19" s="12">
        <v>2714334</v>
      </c>
      <c r="H19" s="12" t="s">
        <v>602</v>
      </c>
      <c r="I19" s="12" t="s">
        <v>74</v>
      </c>
      <c r="J19" s="44" t="s">
        <v>37</v>
      </c>
      <c r="K19" s="31">
        <v>36556</v>
      </c>
      <c r="L19" s="31">
        <v>36578</v>
      </c>
      <c r="M19" s="14" t="str">
        <f t="shared" si="0"/>
        <v>2000</v>
      </c>
      <c r="N19" s="32">
        <v>250</v>
      </c>
      <c r="O19" s="32" t="s">
        <v>38</v>
      </c>
      <c r="P19" s="32" t="s">
        <v>39</v>
      </c>
      <c r="Q19" s="12">
        <f t="shared" ref="Q19:Q27" si="2">SUM(M19+20)</f>
        <v>2020</v>
      </c>
      <c r="R19" s="32" t="s">
        <v>40</v>
      </c>
      <c r="S19" s="32">
        <v>2098</v>
      </c>
      <c r="T19" s="14"/>
    </row>
    <row r="20" spans="1:20" x14ac:dyDescent="0.25">
      <c r="A20" s="28">
        <v>9</v>
      </c>
      <c r="B20" s="12">
        <v>22079464</v>
      </c>
      <c r="C20" s="12" t="s">
        <v>957</v>
      </c>
      <c r="D20" s="12" t="s">
        <v>962</v>
      </c>
      <c r="E20" s="12" t="s">
        <v>34</v>
      </c>
      <c r="F20" s="12">
        <v>1210</v>
      </c>
      <c r="G20" s="12">
        <v>2714334</v>
      </c>
      <c r="H20" s="12" t="s">
        <v>602</v>
      </c>
      <c r="I20" s="12" t="s">
        <v>74</v>
      </c>
      <c r="J20" s="44" t="s">
        <v>37</v>
      </c>
      <c r="K20" s="31">
        <v>36580</v>
      </c>
      <c r="L20" s="31">
        <v>36711</v>
      </c>
      <c r="M20" s="14" t="str">
        <f t="shared" si="0"/>
        <v>2000</v>
      </c>
      <c r="N20" s="32">
        <v>250</v>
      </c>
      <c r="O20" s="32" t="s">
        <v>38</v>
      </c>
      <c r="P20" s="32" t="s">
        <v>39</v>
      </c>
      <c r="Q20" s="12">
        <f t="shared" si="2"/>
        <v>2020</v>
      </c>
      <c r="R20" s="32" t="s">
        <v>40</v>
      </c>
      <c r="S20" s="32">
        <v>2098</v>
      </c>
      <c r="T20" s="14"/>
    </row>
    <row r="21" spans="1:20" x14ac:dyDescent="0.25">
      <c r="A21" s="28">
        <v>10</v>
      </c>
      <c r="B21" s="12">
        <v>22079466</v>
      </c>
      <c r="C21" s="12" t="s">
        <v>957</v>
      </c>
      <c r="D21" s="12" t="s">
        <v>962</v>
      </c>
      <c r="E21" s="12" t="s">
        <v>34</v>
      </c>
      <c r="F21" s="12">
        <v>1210</v>
      </c>
      <c r="G21" s="12">
        <v>2714334</v>
      </c>
      <c r="H21" s="12" t="s">
        <v>602</v>
      </c>
      <c r="I21" s="12" t="s">
        <v>74</v>
      </c>
      <c r="J21" s="44" t="s">
        <v>37</v>
      </c>
      <c r="K21" s="31">
        <v>36582</v>
      </c>
      <c r="L21" s="31">
        <v>36592</v>
      </c>
      <c r="M21" s="14" t="str">
        <f t="shared" si="0"/>
        <v>2000</v>
      </c>
      <c r="N21" s="32">
        <v>250</v>
      </c>
      <c r="O21" s="32" t="s">
        <v>38</v>
      </c>
      <c r="P21" s="32" t="s">
        <v>39</v>
      </c>
      <c r="Q21" s="12">
        <f t="shared" si="2"/>
        <v>2020</v>
      </c>
      <c r="R21" s="32" t="s">
        <v>40</v>
      </c>
      <c r="S21" s="32">
        <v>2098</v>
      </c>
      <c r="T21" s="14"/>
    </row>
    <row r="22" spans="1:20" x14ac:dyDescent="0.25">
      <c r="A22" s="28">
        <v>11</v>
      </c>
      <c r="B22" s="12">
        <v>21935536</v>
      </c>
      <c r="C22" s="12" t="s">
        <v>957</v>
      </c>
      <c r="D22" s="12" t="s">
        <v>962</v>
      </c>
      <c r="E22" s="12" t="s">
        <v>34</v>
      </c>
      <c r="F22" s="12">
        <v>1210</v>
      </c>
      <c r="G22" s="12">
        <v>2762866</v>
      </c>
      <c r="H22" s="12" t="s">
        <v>602</v>
      </c>
      <c r="I22" s="12" t="s">
        <v>965</v>
      </c>
      <c r="J22" s="44" t="s">
        <v>37</v>
      </c>
      <c r="K22" s="31">
        <v>36578</v>
      </c>
      <c r="L22" s="31">
        <v>36581</v>
      </c>
      <c r="M22" s="14" t="str">
        <f t="shared" si="0"/>
        <v>2000</v>
      </c>
      <c r="N22" s="32">
        <v>460</v>
      </c>
      <c r="O22" s="32" t="s">
        <v>38</v>
      </c>
      <c r="P22" s="32" t="s">
        <v>39</v>
      </c>
      <c r="Q22" s="12">
        <f t="shared" si="2"/>
        <v>2020</v>
      </c>
      <c r="R22" s="32" t="s">
        <v>40</v>
      </c>
      <c r="S22" s="32">
        <v>2098</v>
      </c>
      <c r="T22" s="14"/>
    </row>
    <row r="23" spans="1:20" x14ac:dyDescent="0.25">
      <c r="A23" s="28">
        <v>12</v>
      </c>
      <c r="B23" s="12">
        <v>21935537</v>
      </c>
      <c r="C23" s="12" t="s">
        <v>957</v>
      </c>
      <c r="D23" s="12" t="s">
        <v>962</v>
      </c>
      <c r="E23" s="12" t="s">
        <v>34</v>
      </c>
      <c r="F23" s="12">
        <v>1210</v>
      </c>
      <c r="G23" s="12">
        <v>2762866</v>
      </c>
      <c r="H23" s="12" t="s">
        <v>602</v>
      </c>
      <c r="I23" s="12" t="s">
        <v>74</v>
      </c>
      <c r="J23" s="44" t="s">
        <v>37</v>
      </c>
      <c r="K23" s="31">
        <v>36580</v>
      </c>
      <c r="L23" s="31">
        <v>36662</v>
      </c>
      <c r="M23" s="14" t="str">
        <f t="shared" si="0"/>
        <v>2000</v>
      </c>
      <c r="N23" s="32">
        <v>350</v>
      </c>
      <c r="O23" s="32" t="s">
        <v>38</v>
      </c>
      <c r="P23" s="32" t="s">
        <v>39</v>
      </c>
      <c r="Q23" s="12">
        <f t="shared" si="2"/>
        <v>2020</v>
      </c>
      <c r="R23" s="32" t="s">
        <v>40</v>
      </c>
      <c r="S23" s="32">
        <v>2098</v>
      </c>
      <c r="T23" s="14"/>
    </row>
    <row r="24" spans="1:20" x14ac:dyDescent="0.25">
      <c r="A24" s="28">
        <v>13</v>
      </c>
      <c r="B24" s="12">
        <v>21935538</v>
      </c>
      <c r="C24" s="12" t="s">
        <v>957</v>
      </c>
      <c r="D24" s="12" t="s">
        <v>962</v>
      </c>
      <c r="E24" s="12" t="s">
        <v>34</v>
      </c>
      <c r="F24" s="12">
        <v>1210</v>
      </c>
      <c r="G24" s="12">
        <v>2762866</v>
      </c>
      <c r="H24" s="12" t="s">
        <v>602</v>
      </c>
      <c r="I24" s="12" t="s">
        <v>966</v>
      </c>
      <c r="J24" s="44" t="s">
        <v>37</v>
      </c>
      <c r="K24" s="31">
        <v>36662</v>
      </c>
      <c r="L24" s="31">
        <v>36676</v>
      </c>
      <c r="M24" s="14" t="str">
        <f t="shared" si="0"/>
        <v>2000</v>
      </c>
      <c r="N24" s="32">
        <v>600</v>
      </c>
      <c r="O24" s="32" t="s">
        <v>38</v>
      </c>
      <c r="P24" s="32" t="s">
        <v>39</v>
      </c>
      <c r="Q24" s="12">
        <f t="shared" si="2"/>
        <v>2020</v>
      </c>
      <c r="R24" s="32" t="s">
        <v>40</v>
      </c>
      <c r="S24" s="32">
        <v>2098</v>
      </c>
      <c r="T24" s="14"/>
    </row>
    <row r="25" spans="1:20" x14ac:dyDescent="0.25">
      <c r="A25" s="28">
        <v>14</v>
      </c>
      <c r="B25" s="12">
        <v>21935539</v>
      </c>
      <c r="C25" s="12" t="s">
        <v>957</v>
      </c>
      <c r="D25" s="12" t="s">
        <v>962</v>
      </c>
      <c r="E25" s="12" t="s">
        <v>34</v>
      </c>
      <c r="F25" s="12">
        <v>1210</v>
      </c>
      <c r="G25" s="12">
        <v>2762866</v>
      </c>
      <c r="H25" s="12" t="s">
        <v>602</v>
      </c>
      <c r="I25" s="12" t="s">
        <v>967</v>
      </c>
      <c r="J25" s="44" t="s">
        <v>37</v>
      </c>
      <c r="K25" s="31">
        <v>36735</v>
      </c>
      <c r="L25" s="31">
        <v>36819</v>
      </c>
      <c r="M25" s="14" t="str">
        <f t="shared" si="0"/>
        <v>2000</v>
      </c>
      <c r="N25" s="32">
        <v>300</v>
      </c>
      <c r="O25" s="32" t="s">
        <v>38</v>
      </c>
      <c r="P25" s="32" t="s">
        <v>39</v>
      </c>
      <c r="Q25" s="12">
        <f t="shared" si="2"/>
        <v>2020</v>
      </c>
      <c r="R25" s="32" t="s">
        <v>40</v>
      </c>
      <c r="S25" s="32">
        <v>2098</v>
      </c>
      <c r="T25" s="14"/>
    </row>
    <row r="26" spans="1:20" x14ac:dyDescent="0.25">
      <c r="A26" s="28">
        <v>15</v>
      </c>
      <c r="B26" s="12">
        <v>21935540</v>
      </c>
      <c r="C26" s="12" t="s">
        <v>957</v>
      </c>
      <c r="D26" s="12" t="s">
        <v>962</v>
      </c>
      <c r="E26" s="12" t="s">
        <v>34</v>
      </c>
      <c r="F26" s="12">
        <v>1210</v>
      </c>
      <c r="G26" s="12">
        <v>2762866</v>
      </c>
      <c r="H26" s="12" t="s">
        <v>602</v>
      </c>
      <c r="I26" s="12" t="s">
        <v>74</v>
      </c>
      <c r="J26" s="44" t="s">
        <v>37</v>
      </c>
      <c r="K26" s="31">
        <v>36650</v>
      </c>
      <c r="L26" s="31">
        <v>36672</v>
      </c>
      <c r="M26" s="14" t="str">
        <f t="shared" si="0"/>
        <v>2000</v>
      </c>
      <c r="N26" s="32">
        <v>450</v>
      </c>
      <c r="O26" s="32" t="s">
        <v>38</v>
      </c>
      <c r="P26" s="32" t="s">
        <v>39</v>
      </c>
      <c r="Q26" s="12">
        <f t="shared" si="2"/>
        <v>2020</v>
      </c>
      <c r="R26" s="32" t="s">
        <v>40</v>
      </c>
      <c r="S26" s="32">
        <v>2098</v>
      </c>
      <c r="T26" s="14"/>
    </row>
    <row r="27" spans="1:20" x14ac:dyDescent="0.25">
      <c r="A27" s="28">
        <v>16</v>
      </c>
      <c r="B27" s="12">
        <v>21935541</v>
      </c>
      <c r="C27" s="12" t="s">
        <v>957</v>
      </c>
      <c r="D27" s="12" t="s">
        <v>962</v>
      </c>
      <c r="E27" s="12" t="s">
        <v>34</v>
      </c>
      <c r="F27" s="12">
        <v>1210</v>
      </c>
      <c r="G27" s="12">
        <v>2762866</v>
      </c>
      <c r="H27" s="12" t="s">
        <v>602</v>
      </c>
      <c r="I27" s="12" t="s">
        <v>74</v>
      </c>
      <c r="J27" s="44" t="s">
        <v>37</v>
      </c>
      <c r="K27" s="31">
        <v>36672</v>
      </c>
      <c r="L27" s="31">
        <v>36733</v>
      </c>
      <c r="M27" s="14" t="str">
        <f t="shared" si="0"/>
        <v>2000</v>
      </c>
      <c r="N27" s="32">
        <v>370</v>
      </c>
      <c r="O27" s="32" t="s">
        <v>38</v>
      </c>
      <c r="P27" s="32" t="s">
        <v>39</v>
      </c>
      <c r="Q27" s="12">
        <f t="shared" si="2"/>
        <v>2020</v>
      </c>
      <c r="R27" s="32" t="s">
        <v>40</v>
      </c>
      <c r="S27" s="32">
        <v>2098</v>
      </c>
      <c r="T27" s="14"/>
    </row>
    <row r="28" spans="1:20" x14ac:dyDescent="0.25">
      <c r="A28" s="28">
        <v>17</v>
      </c>
      <c r="B28" s="12">
        <v>22072732</v>
      </c>
      <c r="C28" s="12" t="s">
        <v>957</v>
      </c>
      <c r="D28" s="12" t="s">
        <v>968</v>
      </c>
      <c r="E28" s="12" t="s">
        <v>637</v>
      </c>
      <c r="F28" s="12">
        <v>1110</v>
      </c>
      <c r="G28" s="12">
        <v>2714615</v>
      </c>
      <c r="H28" s="12">
        <v>3000</v>
      </c>
      <c r="I28" s="12" t="s">
        <v>969</v>
      </c>
      <c r="J28" s="44" t="s">
        <v>37</v>
      </c>
      <c r="K28" s="31">
        <v>36955</v>
      </c>
      <c r="L28" s="31">
        <v>36956</v>
      </c>
      <c r="M28" s="14" t="str">
        <f t="shared" si="0"/>
        <v>2001</v>
      </c>
      <c r="N28" s="32">
        <v>187</v>
      </c>
      <c r="O28" s="32" t="s">
        <v>38</v>
      </c>
      <c r="P28" s="32" t="s">
        <v>39</v>
      </c>
      <c r="Q28" s="12">
        <f>SUM(M28+10)</f>
        <v>2011</v>
      </c>
      <c r="R28" s="32" t="s">
        <v>40</v>
      </c>
      <c r="S28" s="32">
        <v>2098</v>
      </c>
      <c r="T28" s="14"/>
    </row>
    <row r="29" spans="1:20" x14ac:dyDescent="0.25">
      <c r="A29" s="28">
        <v>18</v>
      </c>
      <c r="B29" s="12">
        <v>22072745</v>
      </c>
      <c r="C29" s="12" t="s">
        <v>957</v>
      </c>
      <c r="D29" s="12" t="s">
        <v>968</v>
      </c>
      <c r="E29" s="12" t="s">
        <v>637</v>
      </c>
      <c r="F29" s="12">
        <v>1110</v>
      </c>
      <c r="G29" s="12">
        <v>2714615</v>
      </c>
      <c r="H29" s="12">
        <v>3000</v>
      </c>
      <c r="I29" s="12" t="s">
        <v>970</v>
      </c>
      <c r="J29" s="44" t="s">
        <v>37</v>
      </c>
      <c r="K29" s="31">
        <v>36958</v>
      </c>
      <c r="L29" s="31">
        <v>36958</v>
      </c>
      <c r="M29" s="14" t="str">
        <f t="shared" si="0"/>
        <v>2001</v>
      </c>
      <c r="N29" s="32">
        <v>180</v>
      </c>
      <c r="O29" s="32" t="s">
        <v>38</v>
      </c>
      <c r="P29" s="32" t="s">
        <v>39</v>
      </c>
      <c r="Q29" s="12">
        <f>SUM(M29+10)</f>
        <v>2011</v>
      </c>
      <c r="R29" s="32" t="s">
        <v>40</v>
      </c>
      <c r="S29" s="32">
        <v>2098</v>
      </c>
      <c r="T29" s="14"/>
    </row>
    <row r="30" spans="1:20" x14ac:dyDescent="0.25">
      <c r="A30" s="28">
        <v>19</v>
      </c>
      <c r="B30" s="12">
        <v>22072746</v>
      </c>
      <c r="C30" s="12" t="s">
        <v>957</v>
      </c>
      <c r="D30" s="12" t="s">
        <v>968</v>
      </c>
      <c r="E30" s="12" t="s">
        <v>637</v>
      </c>
      <c r="F30" s="12">
        <v>1110</v>
      </c>
      <c r="G30" s="12">
        <v>2714615</v>
      </c>
      <c r="H30" s="12">
        <v>3000</v>
      </c>
      <c r="I30" s="12" t="s">
        <v>971</v>
      </c>
      <c r="J30" s="44" t="s">
        <v>37</v>
      </c>
      <c r="K30" s="31">
        <v>36906</v>
      </c>
      <c r="L30" s="31">
        <v>36908</v>
      </c>
      <c r="M30" s="14" t="str">
        <f t="shared" si="0"/>
        <v>2001</v>
      </c>
      <c r="N30" s="32">
        <v>83</v>
      </c>
      <c r="O30" s="32" t="s">
        <v>38</v>
      </c>
      <c r="P30" s="32" t="s">
        <v>39</v>
      </c>
      <c r="Q30" s="12">
        <f>SUM(M30+10)</f>
        <v>2011</v>
      </c>
      <c r="R30" s="32" t="s">
        <v>40</v>
      </c>
      <c r="S30" s="32">
        <v>2098</v>
      </c>
      <c r="T30" s="14"/>
    </row>
    <row r="31" spans="1:20" x14ac:dyDescent="0.25">
      <c r="A31" s="28">
        <v>20</v>
      </c>
      <c r="B31" s="12">
        <v>22072747</v>
      </c>
      <c r="C31" s="12" t="s">
        <v>957</v>
      </c>
      <c r="D31" s="12" t="s">
        <v>968</v>
      </c>
      <c r="E31" s="12" t="s">
        <v>637</v>
      </c>
      <c r="F31" s="12">
        <v>1110</v>
      </c>
      <c r="G31" s="12">
        <v>2714615</v>
      </c>
      <c r="H31" s="12">
        <v>3000</v>
      </c>
      <c r="I31" s="12" t="s">
        <v>971</v>
      </c>
      <c r="J31" s="44" t="s">
        <v>37</v>
      </c>
      <c r="K31" s="31">
        <v>36966</v>
      </c>
      <c r="L31" s="31">
        <v>36966</v>
      </c>
      <c r="M31" s="14" t="str">
        <f t="shared" si="0"/>
        <v>2001</v>
      </c>
      <c r="N31" s="32">
        <v>150</v>
      </c>
      <c r="O31" s="32" t="s">
        <v>38</v>
      </c>
      <c r="P31" s="32" t="s">
        <v>39</v>
      </c>
      <c r="Q31" s="12">
        <f>SUM(M31+10)</f>
        <v>2011</v>
      </c>
      <c r="R31" s="32" t="s">
        <v>40</v>
      </c>
      <c r="S31" s="32">
        <v>2098</v>
      </c>
      <c r="T31" s="14"/>
    </row>
    <row r="32" spans="1:20" x14ac:dyDescent="0.25">
      <c r="A32" s="28">
        <v>21</v>
      </c>
      <c r="B32" s="12">
        <v>22075397</v>
      </c>
      <c r="C32" s="12" t="s">
        <v>957</v>
      </c>
      <c r="D32" s="12" t="s">
        <v>972</v>
      </c>
      <c r="E32" s="12" t="s">
        <v>138</v>
      </c>
      <c r="F32" s="12">
        <v>1010</v>
      </c>
      <c r="G32" s="12">
        <v>2728606</v>
      </c>
      <c r="H32" s="12">
        <v>1008</v>
      </c>
      <c r="I32" s="12" t="s">
        <v>973</v>
      </c>
      <c r="J32" s="44" t="s">
        <v>37</v>
      </c>
      <c r="K32" s="31">
        <v>36845</v>
      </c>
      <c r="L32" s="31">
        <v>36845</v>
      </c>
      <c r="M32" s="14" t="str">
        <f t="shared" si="0"/>
        <v>2000</v>
      </c>
      <c r="N32" s="32">
        <v>32</v>
      </c>
      <c r="O32" s="32" t="s">
        <v>38</v>
      </c>
      <c r="P32" s="32" t="s">
        <v>39</v>
      </c>
      <c r="Q32" s="12">
        <f>SUM(M32+20)</f>
        <v>2020</v>
      </c>
      <c r="R32" s="32" t="s">
        <v>60</v>
      </c>
      <c r="S32" s="32">
        <v>2098</v>
      </c>
      <c r="T32" s="14"/>
    </row>
    <row r="33" spans="1:20" x14ac:dyDescent="0.25">
      <c r="A33" s="28">
        <v>22</v>
      </c>
      <c r="B33" s="12">
        <v>22074483</v>
      </c>
      <c r="C33" s="12" t="s">
        <v>957</v>
      </c>
      <c r="D33" s="12" t="s">
        <v>962</v>
      </c>
      <c r="E33" s="12" t="s">
        <v>34</v>
      </c>
      <c r="F33" s="12">
        <v>1210</v>
      </c>
      <c r="G33" s="12">
        <v>2715395</v>
      </c>
      <c r="H33" s="12" t="s">
        <v>602</v>
      </c>
      <c r="I33" s="12" t="s">
        <v>318</v>
      </c>
      <c r="J33" s="44" t="s">
        <v>37</v>
      </c>
      <c r="K33" s="31">
        <v>36705</v>
      </c>
      <c r="L33" s="31">
        <v>36707</v>
      </c>
      <c r="M33" s="14" t="str">
        <f t="shared" si="0"/>
        <v>2000</v>
      </c>
      <c r="N33" s="32">
        <v>400</v>
      </c>
      <c r="O33" s="32" t="s">
        <v>38</v>
      </c>
      <c r="P33" s="32" t="s">
        <v>39</v>
      </c>
      <c r="Q33" s="12">
        <f>SUM(M33+20)</f>
        <v>2020</v>
      </c>
      <c r="R33" s="32" t="s">
        <v>40</v>
      </c>
      <c r="S33" s="32">
        <v>2098</v>
      </c>
      <c r="T33" s="14"/>
    </row>
    <row r="34" spans="1:20" x14ac:dyDescent="0.25">
      <c r="A34" s="28">
        <v>23</v>
      </c>
      <c r="B34" s="12">
        <v>22072099</v>
      </c>
      <c r="C34" s="12" t="s">
        <v>957</v>
      </c>
      <c r="D34" s="12" t="s">
        <v>962</v>
      </c>
      <c r="E34" s="12" t="s">
        <v>34</v>
      </c>
      <c r="F34" s="12">
        <v>1210</v>
      </c>
      <c r="G34" s="12">
        <v>2715513</v>
      </c>
      <c r="H34" s="12" t="s">
        <v>602</v>
      </c>
      <c r="I34" s="12" t="s">
        <v>974</v>
      </c>
      <c r="J34" s="44" t="s">
        <v>37</v>
      </c>
      <c r="K34" s="31">
        <v>36823</v>
      </c>
      <c r="L34" s="31">
        <v>36846</v>
      </c>
      <c r="M34" s="14" t="str">
        <f t="shared" si="0"/>
        <v>2000</v>
      </c>
      <c r="N34" s="32">
        <v>401</v>
      </c>
      <c r="O34" s="32" t="s">
        <v>38</v>
      </c>
      <c r="P34" s="32" t="s">
        <v>39</v>
      </c>
      <c r="Q34" s="12">
        <f>SUM(M34+20)</f>
        <v>2020</v>
      </c>
      <c r="R34" s="32" t="s">
        <v>40</v>
      </c>
      <c r="S34" s="32">
        <v>2098</v>
      </c>
      <c r="T34" s="14"/>
    </row>
    <row r="35" spans="1:20" x14ac:dyDescent="0.25">
      <c r="A35" s="28">
        <v>24</v>
      </c>
      <c r="B35" s="12">
        <v>22072101</v>
      </c>
      <c r="C35" s="12" t="s">
        <v>957</v>
      </c>
      <c r="D35" s="12" t="s">
        <v>962</v>
      </c>
      <c r="E35" s="12" t="s">
        <v>34</v>
      </c>
      <c r="F35" s="12">
        <v>1210</v>
      </c>
      <c r="G35" s="12">
        <v>2715513</v>
      </c>
      <c r="H35" s="12" t="s">
        <v>602</v>
      </c>
      <c r="I35" s="12" t="s">
        <v>975</v>
      </c>
      <c r="J35" s="44" t="s">
        <v>37</v>
      </c>
      <c r="K35" s="31">
        <v>36830</v>
      </c>
      <c r="L35" s="31">
        <v>36857</v>
      </c>
      <c r="M35" s="14" t="str">
        <f t="shared" si="0"/>
        <v>2000</v>
      </c>
      <c r="N35" s="32">
        <v>450</v>
      </c>
      <c r="O35" s="32" t="s">
        <v>38</v>
      </c>
      <c r="P35" s="32" t="s">
        <v>39</v>
      </c>
      <c r="Q35" s="12">
        <f>SUM(M35+20)</f>
        <v>2020</v>
      </c>
      <c r="R35" s="32" t="s">
        <v>40</v>
      </c>
      <c r="S35" s="32">
        <v>2098</v>
      </c>
      <c r="T35" s="14"/>
    </row>
    <row r="36" spans="1:20" x14ac:dyDescent="0.25">
      <c r="A36" s="28">
        <v>25</v>
      </c>
      <c r="B36" s="12">
        <v>22072102</v>
      </c>
      <c r="C36" s="12" t="s">
        <v>957</v>
      </c>
      <c r="D36" s="12" t="s">
        <v>962</v>
      </c>
      <c r="E36" s="12" t="s">
        <v>34</v>
      </c>
      <c r="F36" s="12">
        <v>1210</v>
      </c>
      <c r="G36" s="12">
        <v>2715513</v>
      </c>
      <c r="H36" s="12" t="s">
        <v>602</v>
      </c>
      <c r="I36" s="12" t="s">
        <v>976</v>
      </c>
      <c r="J36" s="44" t="s">
        <v>37</v>
      </c>
      <c r="K36" s="31">
        <v>36857</v>
      </c>
      <c r="L36" s="31">
        <v>36859</v>
      </c>
      <c r="M36" s="14" t="str">
        <f t="shared" si="0"/>
        <v>2000</v>
      </c>
      <c r="N36" s="32">
        <v>350</v>
      </c>
      <c r="O36" s="32" t="s">
        <v>38</v>
      </c>
      <c r="P36" s="32" t="s">
        <v>39</v>
      </c>
      <c r="Q36" s="12">
        <f>SUM(M36+20)</f>
        <v>2020</v>
      </c>
      <c r="R36" s="32" t="s">
        <v>40</v>
      </c>
      <c r="S36" s="32">
        <v>2098</v>
      </c>
      <c r="T36" s="14"/>
    </row>
    <row r="37" spans="1:20" x14ac:dyDescent="0.25">
      <c r="A37" s="28">
        <v>26</v>
      </c>
      <c r="B37" s="12">
        <v>22054493</v>
      </c>
      <c r="C37" s="12" t="s">
        <v>957</v>
      </c>
      <c r="D37" s="12" t="s">
        <v>977</v>
      </c>
      <c r="E37" s="12" t="s">
        <v>632</v>
      </c>
      <c r="F37" s="12">
        <v>1120</v>
      </c>
      <c r="G37" s="12">
        <v>2727178</v>
      </c>
      <c r="H37" s="12">
        <v>3204</v>
      </c>
      <c r="I37" s="12" t="s">
        <v>978</v>
      </c>
      <c r="J37" s="44" t="s">
        <v>37</v>
      </c>
      <c r="K37" s="31">
        <v>36592</v>
      </c>
      <c r="L37" s="31">
        <v>36592</v>
      </c>
      <c r="M37" s="14" t="str">
        <f t="shared" si="0"/>
        <v>2000</v>
      </c>
      <c r="N37" s="32">
        <v>8</v>
      </c>
      <c r="O37" s="32" t="s">
        <v>38</v>
      </c>
      <c r="P37" s="32" t="s">
        <v>39</v>
      </c>
      <c r="Q37" s="12">
        <f>SUM(M37+10)</f>
        <v>2010</v>
      </c>
      <c r="R37" s="32" t="s">
        <v>40</v>
      </c>
      <c r="S37" s="32">
        <v>2098</v>
      </c>
      <c r="T37" s="14"/>
    </row>
    <row r="38" spans="1:20" x14ac:dyDescent="0.25">
      <c r="A38" s="28">
        <v>27</v>
      </c>
      <c r="B38" s="12">
        <v>22054495</v>
      </c>
      <c r="C38" s="12" t="s">
        <v>957</v>
      </c>
      <c r="D38" s="12" t="s">
        <v>977</v>
      </c>
      <c r="E38" s="12" t="s">
        <v>632</v>
      </c>
      <c r="F38" s="12">
        <v>1120</v>
      </c>
      <c r="G38" s="12">
        <v>2727178</v>
      </c>
      <c r="H38" s="12">
        <v>3204</v>
      </c>
      <c r="I38" s="12" t="s">
        <v>978</v>
      </c>
      <c r="J38" s="44" t="s">
        <v>37</v>
      </c>
      <c r="K38" s="31">
        <v>36187</v>
      </c>
      <c r="L38" s="31">
        <v>36734</v>
      </c>
      <c r="M38" s="14" t="str">
        <f t="shared" si="0"/>
        <v>2000</v>
      </c>
      <c r="N38" s="32">
        <v>260</v>
      </c>
      <c r="O38" s="32" t="s">
        <v>38</v>
      </c>
      <c r="P38" s="32" t="s">
        <v>39</v>
      </c>
      <c r="Q38" s="12">
        <f>SUM(M38+10)</f>
        <v>2010</v>
      </c>
      <c r="R38" s="32" t="s">
        <v>40</v>
      </c>
      <c r="S38" s="32">
        <v>2098</v>
      </c>
      <c r="T38" s="14"/>
    </row>
    <row r="39" spans="1:20" x14ac:dyDescent="0.25">
      <c r="A39" s="28">
        <v>28</v>
      </c>
      <c r="B39" s="12">
        <v>22065617</v>
      </c>
      <c r="C39" s="12" t="s">
        <v>957</v>
      </c>
      <c r="D39" s="12" t="s">
        <v>962</v>
      </c>
      <c r="E39" s="12" t="s">
        <v>34</v>
      </c>
      <c r="F39" s="12">
        <v>1210</v>
      </c>
      <c r="G39" s="12">
        <v>2714383</v>
      </c>
      <c r="H39" s="12" t="s">
        <v>602</v>
      </c>
      <c r="I39" s="12" t="s">
        <v>74</v>
      </c>
      <c r="J39" s="44" t="s">
        <v>37</v>
      </c>
      <c r="K39" s="31">
        <v>36566</v>
      </c>
      <c r="L39" s="31">
        <v>36612</v>
      </c>
      <c r="M39" s="14" t="str">
        <f t="shared" si="0"/>
        <v>2000</v>
      </c>
      <c r="N39" s="32">
        <v>350</v>
      </c>
      <c r="O39" s="32" t="s">
        <v>38</v>
      </c>
      <c r="P39" s="32" t="s">
        <v>39</v>
      </c>
      <c r="Q39" s="12">
        <f>SUM(M39+20)</f>
        <v>2020</v>
      </c>
      <c r="R39" s="32" t="s">
        <v>40</v>
      </c>
      <c r="S39" s="32">
        <v>2098</v>
      </c>
      <c r="T39" s="14"/>
    </row>
    <row r="40" spans="1:20" x14ac:dyDescent="0.25">
      <c r="A40" s="28">
        <v>29</v>
      </c>
      <c r="B40" s="12">
        <v>22094296</v>
      </c>
      <c r="C40" s="12" t="s">
        <v>957</v>
      </c>
      <c r="D40" s="12" t="s">
        <v>977</v>
      </c>
      <c r="E40" s="12" t="s">
        <v>128</v>
      </c>
      <c r="F40" s="12">
        <v>1120</v>
      </c>
      <c r="G40" s="12">
        <v>2716303</v>
      </c>
      <c r="H40" s="12">
        <v>3403</v>
      </c>
      <c r="I40" s="12" t="s">
        <v>979</v>
      </c>
      <c r="J40" s="44" t="s">
        <v>37</v>
      </c>
      <c r="K40" s="31">
        <v>36717</v>
      </c>
      <c r="L40" s="31">
        <v>36739</v>
      </c>
      <c r="M40" s="14" t="str">
        <f t="shared" si="0"/>
        <v>2000</v>
      </c>
      <c r="N40" s="32">
        <v>30</v>
      </c>
      <c r="O40" s="32" t="s">
        <v>38</v>
      </c>
      <c r="P40" s="32" t="s">
        <v>39</v>
      </c>
      <c r="Q40" s="12">
        <f t="shared" ref="Q40:Q45" si="3">SUM(M40+10)</f>
        <v>2010</v>
      </c>
      <c r="R40" s="32" t="s">
        <v>40</v>
      </c>
      <c r="S40" s="32">
        <v>2098</v>
      </c>
      <c r="T40" s="14"/>
    </row>
    <row r="41" spans="1:20" x14ac:dyDescent="0.25">
      <c r="A41" s="28">
        <v>30</v>
      </c>
      <c r="B41" s="12">
        <v>22063199</v>
      </c>
      <c r="C41" s="12" t="s">
        <v>957</v>
      </c>
      <c r="D41" s="12" t="s">
        <v>968</v>
      </c>
      <c r="E41" s="12" t="s">
        <v>334</v>
      </c>
      <c r="F41" s="12">
        <v>1110</v>
      </c>
      <c r="G41" s="12">
        <v>2714157</v>
      </c>
      <c r="H41" s="12" t="s">
        <v>980</v>
      </c>
      <c r="I41" s="12" t="s">
        <v>981</v>
      </c>
      <c r="J41" s="44" t="s">
        <v>37</v>
      </c>
      <c r="K41" s="31">
        <v>36525</v>
      </c>
      <c r="L41" s="31">
        <v>37019</v>
      </c>
      <c r="M41" s="14" t="str">
        <f t="shared" si="0"/>
        <v>2001</v>
      </c>
      <c r="N41" s="32">
        <v>350</v>
      </c>
      <c r="O41" s="32" t="s">
        <v>38</v>
      </c>
      <c r="P41" s="32" t="s">
        <v>39</v>
      </c>
      <c r="Q41" s="12">
        <f t="shared" si="3"/>
        <v>2011</v>
      </c>
      <c r="R41" s="32" t="s">
        <v>40</v>
      </c>
      <c r="S41" s="32">
        <v>2098</v>
      </c>
      <c r="T41" s="14"/>
    </row>
    <row r="42" spans="1:20" x14ac:dyDescent="0.25">
      <c r="A42" s="28">
        <v>31</v>
      </c>
      <c r="B42" s="12">
        <v>22073088</v>
      </c>
      <c r="C42" s="12" t="s">
        <v>957</v>
      </c>
      <c r="D42" s="12" t="s">
        <v>962</v>
      </c>
      <c r="E42" s="12" t="s">
        <v>982</v>
      </c>
      <c r="F42" s="12">
        <v>1210</v>
      </c>
      <c r="G42" s="12">
        <v>2715202</v>
      </c>
      <c r="H42" s="12" t="s">
        <v>983</v>
      </c>
      <c r="I42" s="12" t="s">
        <v>984</v>
      </c>
      <c r="J42" s="44" t="s">
        <v>37</v>
      </c>
      <c r="K42" s="31">
        <v>36907</v>
      </c>
      <c r="L42" s="31">
        <v>37007</v>
      </c>
      <c r="M42" s="14" t="str">
        <f t="shared" si="0"/>
        <v>2001</v>
      </c>
      <c r="N42" s="32">
        <v>350</v>
      </c>
      <c r="O42" s="32" t="s">
        <v>38</v>
      </c>
      <c r="P42" s="32" t="s">
        <v>39</v>
      </c>
      <c r="Q42" s="12">
        <f t="shared" si="3"/>
        <v>2011</v>
      </c>
      <c r="R42" s="32" t="s">
        <v>40</v>
      </c>
      <c r="S42" s="32">
        <v>2098</v>
      </c>
      <c r="T42" s="14"/>
    </row>
    <row r="43" spans="1:20" x14ac:dyDescent="0.25">
      <c r="A43" s="28">
        <v>32</v>
      </c>
      <c r="B43" s="12">
        <v>22073089</v>
      </c>
      <c r="C43" s="12" t="s">
        <v>957</v>
      </c>
      <c r="D43" s="12" t="s">
        <v>962</v>
      </c>
      <c r="E43" s="12" t="s">
        <v>982</v>
      </c>
      <c r="F43" s="12">
        <v>1210</v>
      </c>
      <c r="G43" s="12">
        <v>2715202</v>
      </c>
      <c r="H43" s="12" t="s">
        <v>983</v>
      </c>
      <c r="I43" s="12" t="s">
        <v>984</v>
      </c>
      <c r="J43" s="44" t="s">
        <v>37</v>
      </c>
      <c r="K43" s="31">
        <v>36980</v>
      </c>
      <c r="L43" s="31">
        <v>37040</v>
      </c>
      <c r="M43" s="14" t="str">
        <f t="shared" si="0"/>
        <v>2001</v>
      </c>
      <c r="N43" s="32">
        <v>300</v>
      </c>
      <c r="O43" s="32" t="s">
        <v>38</v>
      </c>
      <c r="P43" s="32" t="s">
        <v>39</v>
      </c>
      <c r="Q43" s="12">
        <f t="shared" si="3"/>
        <v>2011</v>
      </c>
      <c r="R43" s="32" t="s">
        <v>40</v>
      </c>
      <c r="S43" s="32">
        <v>2098</v>
      </c>
      <c r="T43" s="14"/>
    </row>
    <row r="44" spans="1:20" x14ac:dyDescent="0.25">
      <c r="A44" s="28">
        <v>33</v>
      </c>
      <c r="B44" s="12">
        <v>22073092</v>
      </c>
      <c r="C44" s="12" t="s">
        <v>957</v>
      </c>
      <c r="D44" s="12" t="s">
        <v>962</v>
      </c>
      <c r="E44" s="12" t="s">
        <v>543</v>
      </c>
      <c r="F44" s="12">
        <v>1210</v>
      </c>
      <c r="G44" s="12">
        <v>2715202</v>
      </c>
      <c r="H44" s="12" t="s">
        <v>963</v>
      </c>
      <c r="I44" s="12" t="s">
        <v>985</v>
      </c>
      <c r="J44" s="44" t="s">
        <v>37</v>
      </c>
      <c r="K44" s="31">
        <v>37001</v>
      </c>
      <c r="L44" s="31">
        <v>37072</v>
      </c>
      <c r="M44" s="14" t="str">
        <f t="shared" si="0"/>
        <v>2001</v>
      </c>
      <c r="N44" s="32">
        <v>200</v>
      </c>
      <c r="O44" s="32" t="s">
        <v>38</v>
      </c>
      <c r="P44" s="32" t="s">
        <v>39</v>
      </c>
      <c r="Q44" s="12">
        <f t="shared" si="3"/>
        <v>2011</v>
      </c>
      <c r="R44" s="32" t="s">
        <v>40</v>
      </c>
      <c r="S44" s="32">
        <v>2098</v>
      </c>
      <c r="T44" s="14"/>
    </row>
    <row r="45" spans="1:20" x14ac:dyDescent="0.25">
      <c r="A45" s="28">
        <v>34</v>
      </c>
      <c r="B45" s="12">
        <v>22073093</v>
      </c>
      <c r="C45" s="12" t="s">
        <v>957</v>
      </c>
      <c r="D45" s="12" t="s">
        <v>962</v>
      </c>
      <c r="E45" s="12" t="s">
        <v>543</v>
      </c>
      <c r="F45" s="12">
        <v>1210</v>
      </c>
      <c r="G45" s="12">
        <v>2715202</v>
      </c>
      <c r="H45" s="12" t="s">
        <v>963</v>
      </c>
      <c r="I45" s="12" t="s">
        <v>985</v>
      </c>
      <c r="J45" s="44" t="s">
        <v>37</v>
      </c>
      <c r="K45" s="31">
        <v>36965</v>
      </c>
      <c r="L45" s="31">
        <v>36980</v>
      </c>
      <c r="M45" s="14" t="str">
        <f t="shared" si="0"/>
        <v>2001</v>
      </c>
      <c r="N45" s="32">
        <v>300</v>
      </c>
      <c r="O45" s="32" t="s">
        <v>38</v>
      </c>
      <c r="P45" s="32" t="s">
        <v>39</v>
      </c>
      <c r="Q45" s="12">
        <f t="shared" si="3"/>
        <v>2011</v>
      </c>
      <c r="R45" s="32" t="s">
        <v>40</v>
      </c>
      <c r="S45" s="32">
        <v>2098</v>
      </c>
      <c r="T45" s="14"/>
    </row>
    <row r="46" spans="1:20" x14ac:dyDescent="0.25">
      <c r="A46" s="28">
        <v>35</v>
      </c>
      <c r="B46" s="12">
        <v>22112601</v>
      </c>
      <c r="C46" s="12" t="s">
        <v>957</v>
      </c>
      <c r="D46" s="12" t="s">
        <v>962</v>
      </c>
      <c r="E46" s="12" t="s">
        <v>34</v>
      </c>
      <c r="F46" s="12">
        <v>1210</v>
      </c>
      <c r="G46" s="12">
        <v>2715128</v>
      </c>
      <c r="H46" s="12" t="s">
        <v>602</v>
      </c>
      <c r="I46" s="12" t="s">
        <v>986</v>
      </c>
      <c r="J46" s="44" t="s">
        <v>37</v>
      </c>
      <c r="K46" s="31">
        <v>36838</v>
      </c>
      <c r="L46" s="31">
        <v>36860</v>
      </c>
      <c r="M46" s="14" t="str">
        <f t="shared" si="0"/>
        <v>2000</v>
      </c>
      <c r="N46" s="32">
        <v>430</v>
      </c>
      <c r="O46" s="32" t="s">
        <v>38</v>
      </c>
      <c r="P46" s="32" t="s">
        <v>39</v>
      </c>
      <c r="Q46" s="12">
        <f>SUM(M46+20)</f>
        <v>2020</v>
      </c>
      <c r="R46" s="32" t="s">
        <v>40</v>
      </c>
      <c r="S46" s="32">
        <v>2098</v>
      </c>
      <c r="T46" s="14"/>
    </row>
    <row r="47" spans="1:20" x14ac:dyDescent="0.25">
      <c r="A47" s="28">
        <v>36</v>
      </c>
      <c r="B47" s="12">
        <v>21949330</v>
      </c>
      <c r="C47" s="12" t="s">
        <v>957</v>
      </c>
      <c r="D47" s="12" t="s">
        <v>987</v>
      </c>
      <c r="E47" s="12" t="s">
        <v>68</v>
      </c>
      <c r="F47" s="12">
        <v>1201</v>
      </c>
      <c r="G47" s="12">
        <v>2726270</v>
      </c>
      <c r="H47" s="12" t="s">
        <v>586</v>
      </c>
      <c r="I47" s="12" t="s">
        <v>988</v>
      </c>
      <c r="J47" s="44" t="s">
        <v>37</v>
      </c>
      <c r="K47" s="31">
        <v>36227</v>
      </c>
      <c r="L47" s="31">
        <v>36881</v>
      </c>
      <c r="M47" s="14" t="str">
        <f t="shared" si="0"/>
        <v>2000</v>
      </c>
      <c r="N47" s="32">
        <v>300</v>
      </c>
      <c r="O47" s="32" t="s">
        <v>38</v>
      </c>
      <c r="P47" s="32" t="s">
        <v>39</v>
      </c>
      <c r="Q47" s="12">
        <f>SUM(M47+20)</f>
        <v>2020</v>
      </c>
      <c r="R47" s="32" t="s">
        <v>40</v>
      </c>
      <c r="S47" s="32">
        <v>2098</v>
      </c>
      <c r="T47" s="14"/>
    </row>
    <row r="48" spans="1:20" x14ac:dyDescent="0.25">
      <c r="A48" s="28">
        <v>37</v>
      </c>
      <c r="B48" s="12">
        <v>21949331</v>
      </c>
      <c r="C48" s="12" t="s">
        <v>957</v>
      </c>
      <c r="D48" s="12" t="s">
        <v>987</v>
      </c>
      <c r="E48" s="12" t="s">
        <v>68</v>
      </c>
      <c r="F48" s="12">
        <v>1201</v>
      </c>
      <c r="G48" s="12">
        <v>2726270</v>
      </c>
      <c r="H48" s="12" t="s">
        <v>586</v>
      </c>
      <c r="I48" s="12" t="s">
        <v>989</v>
      </c>
      <c r="J48" s="44" t="s">
        <v>37</v>
      </c>
      <c r="K48" s="31">
        <v>36413</v>
      </c>
      <c r="L48" s="31">
        <v>36830</v>
      </c>
      <c r="M48" s="14" t="str">
        <f t="shared" si="0"/>
        <v>2000</v>
      </c>
      <c r="N48" s="32">
        <v>300</v>
      </c>
      <c r="O48" s="32" t="s">
        <v>38</v>
      </c>
      <c r="P48" s="32" t="s">
        <v>39</v>
      </c>
      <c r="Q48" s="12">
        <f>SUM(M48+20)</f>
        <v>2020</v>
      </c>
      <c r="R48" s="32" t="s">
        <v>40</v>
      </c>
      <c r="S48" s="32">
        <v>2098</v>
      </c>
      <c r="T48" s="14"/>
    </row>
    <row r="49" spans="1:20" x14ac:dyDescent="0.25">
      <c r="A49" s="28">
        <v>38</v>
      </c>
      <c r="B49" s="12">
        <v>22048913</v>
      </c>
      <c r="C49" s="12" t="s">
        <v>957</v>
      </c>
      <c r="D49" s="12" t="s">
        <v>977</v>
      </c>
      <c r="E49" s="12" t="s">
        <v>131</v>
      </c>
      <c r="F49" s="12">
        <v>1120</v>
      </c>
      <c r="G49" s="12">
        <v>2713868</v>
      </c>
      <c r="H49" s="12" t="s">
        <v>990</v>
      </c>
      <c r="I49" s="12" t="s">
        <v>704</v>
      </c>
      <c r="J49" s="44" t="s">
        <v>37</v>
      </c>
      <c r="K49" s="31">
        <v>36462</v>
      </c>
      <c r="L49" s="31">
        <v>36739</v>
      </c>
      <c r="M49" s="14" t="str">
        <f t="shared" si="0"/>
        <v>2000</v>
      </c>
      <c r="N49" s="32">
        <v>250</v>
      </c>
      <c r="O49" s="32" t="s">
        <v>38</v>
      </c>
      <c r="P49" s="32" t="s">
        <v>39</v>
      </c>
      <c r="Q49" s="12">
        <f>SUM(M49+10)</f>
        <v>2010</v>
      </c>
      <c r="R49" s="32" t="s">
        <v>40</v>
      </c>
      <c r="S49" s="32">
        <v>2098</v>
      </c>
      <c r="T49" s="14"/>
    </row>
    <row r="50" spans="1:20" x14ac:dyDescent="0.25">
      <c r="A50" s="28">
        <v>39</v>
      </c>
      <c r="B50" s="12">
        <v>22048916</v>
      </c>
      <c r="C50" s="12" t="s">
        <v>957</v>
      </c>
      <c r="D50" s="12" t="s">
        <v>977</v>
      </c>
      <c r="E50" s="12" t="s">
        <v>131</v>
      </c>
      <c r="F50" s="12">
        <v>1120</v>
      </c>
      <c r="G50" s="12">
        <v>2713868</v>
      </c>
      <c r="H50" s="12" t="s">
        <v>990</v>
      </c>
      <c r="I50" s="12" t="s">
        <v>440</v>
      </c>
      <c r="J50" s="44" t="s">
        <v>37</v>
      </c>
      <c r="K50" s="31">
        <v>36413</v>
      </c>
      <c r="L50" s="31">
        <v>36735</v>
      </c>
      <c r="M50" s="14" t="str">
        <f t="shared" si="0"/>
        <v>2000</v>
      </c>
      <c r="N50" s="32">
        <v>300</v>
      </c>
      <c r="O50" s="32" t="s">
        <v>38</v>
      </c>
      <c r="P50" s="32" t="s">
        <v>39</v>
      </c>
      <c r="Q50" s="12">
        <f>SUM(M50+10)</f>
        <v>2010</v>
      </c>
      <c r="R50" s="32" t="s">
        <v>40</v>
      </c>
      <c r="S50" s="32">
        <v>2098</v>
      </c>
      <c r="T50" s="14"/>
    </row>
    <row r="51" spans="1:20" x14ac:dyDescent="0.25">
      <c r="A51" s="28">
        <v>40</v>
      </c>
      <c r="B51" s="12">
        <v>22048924</v>
      </c>
      <c r="C51" s="12" t="s">
        <v>957</v>
      </c>
      <c r="D51" s="12" t="s">
        <v>977</v>
      </c>
      <c r="E51" s="12" t="s">
        <v>128</v>
      </c>
      <c r="F51" s="12">
        <v>1120</v>
      </c>
      <c r="G51" s="12">
        <v>2713868</v>
      </c>
      <c r="H51" s="12">
        <v>3403</v>
      </c>
      <c r="I51" s="12" t="s">
        <v>706</v>
      </c>
      <c r="J51" s="44" t="s">
        <v>37</v>
      </c>
      <c r="K51" s="31">
        <v>36493</v>
      </c>
      <c r="L51" s="31">
        <v>36658</v>
      </c>
      <c r="M51" s="14" t="str">
        <f t="shared" si="0"/>
        <v>2000</v>
      </c>
      <c r="N51" s="32">
        <v>300</v>
      </c>
      <c r="O51" s="32" t="s">
        <v>38</v>
      </c>
      <c r="P51" s="32" t="s">
        <v>39</v>
      </c>
      <c r="Q51" s="12">
        <f>SUM(M51+10)</f>
        <v>2010</v>
      </c>
      <c r="R51" s="32" t="s">
        <v>40</v>
      </c>
      <c r="S51" s="32">
        <v>2098</v>
      </c>
      <c r="T51" s="14"/>
    </row>
    <row r="52" spans="1:20" x14ac:dyDescent="0.25">
      <c r="A52" s="28">
        <v>41</v>
      </c>
      <c r="B52" s="12">
        <v>22071278</v>
      </c>
      <c r="C52" s="12" t="s">
        <v>957</v>
      </c>
      <c r="D52" s="12" t="s">
        <v>977</v>
      </c>
      <c r="E52" s="12" t="s">
        <v>131</v>
      </c>
      <c r="F52" s="12">
        <v>1120</v>
      </c>
      <c r="G52" s="12">
        <v>2714578</v>
      </c>
      <c r="H52" s="12" t="s">
        <v>990</v>
      </c>
      <c r="I52" s="12" t="s">
        <v>991</v>
      </c>
      <c r="J52" s="44" t="s">
        <v>37</v>
      </c>
      <c r="K52" s="31">
        <v>36711</v>
      </c>
      <c r="L52" s="31">
        <v>36949</v>
      </c>
      <c r="M52" s="14" t="str">
        <f t="shared" si="0"/>
        <v>2001</v>
      </c>
      <c r="N52" s="32">
        <v>59</v>
      </c>
      <c r="O52" s="32" t="s">
        <v>38</v>
      </c>
      <c r="P52" s="32" t="s">
        <v>39</v>
      </c>
      <c r="Q52" s="12">
        <f>SUM(M52+10)</f>
        <v>2011</v>
      </c>
      <c r="R52" s="32" t="s">
        <v>40</v>
      </c>
      <c r="S52" s="32">
        <v>2098</v>
      </c>
      <c r="T52" s="14"/>
    </row>
    <row r="53" spans="1:20" x14ac:dyDescent="0.25">
      <c r="A53" s="28">
        <v>42</v>
      </c>
      <c r="B53" s="12">
        <v>22071293</v>
      </c>
      <c r="C53" s="12" t="s">
        <v>957</v>
      </c>
      <c r="D53" s="12" t="s">
        <v>977</v>
      </c>
      <c r="E53" s="12" t="s">
        <v>131</v>
      </c>
      <c r="F53" s="12">
        <v>1120</v>
      </c>
      <c r="G53" s="12">
        <v>2714578</v>
      </c>
      <c r="H53" s="12" t="s">
        <v>990</v>
      </c>
      <c r="I53" s="12" t="s">
        <v>992</v>
      </c>
      <c r="J53" s="44" t="s">
        <v>37</v>
      </c>
      <c r="K53" s="31">
        <v>36477</v>
      </c>
      <c r="L53" s="31">
        <v>36696</v>
      </c>
      <c r="M53" s="14" t="str">
        <f t="shared" si="0"/>
        <v>2000</v>
      </c>
      <c r="N53" s="32">
        <v>100</v>
      </c>
      <c r="O53" s="32" t="s">
        <v>38</v>
      </c>
      <c r="P53" s="32" t="s">
        <v>39</v>
      </c>
      <c r="Q53" s="12">
        <f>SUM(M53+10)</f>
        <v>2010</v>
      </c>
      <c r="R53" s="32" t="s">
        <v>40</v>
      </c>
      <c r="S53" s="32">
        <v>2098</v>
      </c>
      <c r="T53" s="14"/>
    </row>
    <row r="54" spans="1:20" x14ac:dyDescent="0.25">
      <c r="A54" s="28">
        <v>43</v>
      </c>
      <c r="B54" s="12">
        <v>25407819</v>
      </c>
      <c r="C54" s="12" t="s">
        <v>957</v>
      </c>
      <c r="D54" s="12" t="s">
        <v>972</v>
      </c>
      <c r="E54" s="12" t="s">
        <v>993</v>
      </c>
      <c r="F54" s="12">
        <v>1010</v>
      </c>
      <c r="G54" s="12">
        <v>5251783</v>
      </c>
      <c r="H54" s="12">
        <v>1102</v>
      </c>
      <c r="I54" s="12" t="s">
        <v>994</v>
      </c>
      <c r="J54" s="44" t="s">
        <v>37</v>
      </c>
      <c r="K54" s="31">
        <v>35096</v>
      </c>
      <c r="L54" s="31">
        <v>36769</v>
      </c>
      <c r="M54" s="14" t="str">
        <f t="shared" si="0"/>
        <v>2000</v>
      </c>
      <c r="N54" s="32">
        <v>30</v>
      </c>
      <c r="O54" s="32" t="s">
        <v>38</v>
      </c>
      <c r="P54" s="32" t="s">
        <v>39</v>
      </c>
      <c r="Q54" s="12">
        <f>SUM(M54+20)</f>
        <v>2020</v>
      </c>
      <c r="R54" s="32" t="s">
        <v>60</v>
      </c>
      <c r="S54" s="32">
        <v>2098</v>
      </c>
      <c r="T54" s="14"/>
    </row>
    <row r="55" spans="1:20" x14ac:dyDescent="0.25">
      <c r="A55" s="28">
        <v>44</v>
      </c>
      <c r="B55" s="12">
        <v>22887211</v>
      </c>
      <c r="C55" s="12" t="s">
        <v>957</v>
      </c>
      <c r="D55" s="12" t="s">
        <v>987</v>
      </c>
      <c r="E55" s="12" t="s">
        <v>313</v>
      </c>
      <c r="F55" s="12">
        <v>1201</v>
      </c>
      <c r="G55" s="12">
        <v>5251704</v>
      </c>
      <c r="H55" s="12">
        <v>2311</v>
      </c>
      <c r="I55" s="12" t="s">
        <v>995</v>
      </c>
      <c r="J55" s="44" t="s">
        <v>37</v>
      </c>
      <c r="K55" s="31">
        <v>36600</v>
      </c>
      <c r="L55" s="31">
        <v>36747</v>
      </c>
      <c r="M55" s="14" t="str">
        <f t="shared" si="0"/>
        <v>2000</v>
      </c>
      <c r="N55" s="32">
        <v>100</v>
      </c>
      <c r="O55" s="32" t="s">
        <v>38</v>
      </c>
      <c r="P55" s="32" t="s">
        <v>39</v>
      </c>
      <c r="Q55" s="12">
        <f>SUM(M55+10)</f>
        <v>2010</v>
      </c>
      <c r="R55" s="32" t="s">
        <v>40</v>
      </c>
      <c r="S55" s="32">
        <v>2098</v>
      </c>
      <c r="T55" s="14"/>
    </row>
    <row r="56" spans="1:20" x14ac:dyDescent="0.25">
      <c r="A56" s="28">
        <v>45</v>
      </c>
      <c r="B56" s="12">
        <v>22056385</v>
      </c>
      <c r="C56" s="12" t="s">
        <v>957</v>
      </c>
      <c r="D56" s="12" t="s">
        <v>958</v>
      </c>
      <c r="E56" s="12" t="s">
        <v>959</v>
      </c>
      <c r="F56" s="12">
        <v>1200</v>
      </c>
      <c r="G56" s="12">
        <v>2762912</v>
      </c>
      <c r="H56" s="12" t="s">
        <v>64</v>
      </c>
      <c r="I56" s="12" t="s">
        <v>996</v>
      </c>
      <c r="J56" s="44" t="s">
        <v>37</v>
      </c>
      <c r="K56" s="31">
        <v>36517</v>
      </c>
      <c r="L56" s="31">
        <v>36587</v>
      </c>
      <c r="M56" s="14" t="str">
        <f t="shared" si="0"/>
        <v>2000</v>
      </c>
      <c r="N56" s="32">
        <v>200</v>
      </c>
      <c r="O56" s="32" t="s">
        <v>38</v>
      </c>
      <c r="P56" s="32" t="s">
        <v>39</v>
      </c>
      <c r="Q56" s="12">
        <f>SUM(M56+20)</f>
        <v>2020</v>
      </c>
      <c r="R56" s="32" t="s">
        <v>40</v>
      </c>
      <c r="S56" s="32">
        <v>2098</v>
      </c>
      <c r="T56" s="14"/>
    </row>
    <row r="57" spans="1:20" x14ac:dyDescent="0.25">
      <c r="A57" s="28">
        <v>46</v>
      </c>
      <c r="B57" s="12">
        <v>22084889</v>
      </c>
      <c r="C57" s="12" t="s">
        <v>957</v>
      </c>
      <c r="D57" s="12" t="s">
        <v>968</v>
      </c>
      <c r="E57" s="12" t="s">
        <v>334</v>
      </c>
      <c r="F57" s="12">
        <v>1110</v>
      </c>
      <c r="G57" s="12">
        <v>2716292</v>
      </c>
      <c r="H57" s="12" t="s">
        <v>980</v>
      </c>
      <c r="I57" s="12" t="s">
        <v>969</v>
      </c>
      <c r="J57" s="44" t="s">
        <v>37</v>
      </c>
      <c r="K57" s="31">
        <v>36525</v>
      </c>
      <c r="L57" s="31">
        <v>36910</v>
      </c>
      <c r="M57" s="14" t="str">
        <f t="shared" si="0"/>
        <v>2001</v>
      </c>
      <c r="N57" s="32">
        <v>154</v>
      </c>
      <c r="O57" s="32" t="s">
        <v>38</v>
      </c>
      <c r="P57" s="32" t="s">
        <v>39</v>
      </c>
      <c r="Q57" s="12">
        <f>SUM(M57+10)</f>
        <v>2011</v>
      </c>
      <c r="R57" s="32" t="s">
        <v>40</v>
      </c>
      <c r="S57" s="32">
        <v>2098</v>
      </c>
      <c r="T57" s="14"/>
    </row>
    <row r="58" spans="1:20" x14ac:dyDescent="0.25">
      <c r="A58" s="28">
        <v>47</v>
      </c>
      <c r="B58" s="12">
        <v>22071814</v>
      </c>
      <c r="C58" s="12" t="s">
        <v>957</v>
      </c>
      <c r="D58" s="12" t="s">
        <v>977</v>
      </c>
      <c r="E58" s="12" t="s">
        <v>131</v>
      </c>
      <c r="F58" s="12">
        <v>1120</v>
      </c>
      <c r="G58" s="12">
        <v>2735173</v>
      </c>
      <c r="H58" s="12" t="s">
        <v>990</v>
      </c>
      <c r="I58" s="12" t="s">
        <v>997</v>
      </c>
      <c r="J58" s="44" t="s">
        <v>37</v>
      </c>
      <c r="K58" s="31">
        <v>36832</v>
      </c>
      <c r="L58" s="31">
        <v>36909</v>
      </c>
      <c r="M58" s="14" t="str">
        <f t="shared" si="0"/>
        <v>2001</v>
      </c>
      <c r="N58" s="32">
        <v>380</v>
      </c>
      <c r="O58" s="32" t="s">
        <v>38</v>
      </c>
      <c r="P58" s="32" t="s">
        <v>39</v>
      </c>
      <c r="Q58" s="12">
        <f>SUM(M58+10)</f>
        <v>2011</v>
      </c>
      <c r="R58" s="32" t="s">
        <v>40</v>
      </c>
      <c r="S58" s="32">
        <v>2098</v>
      </c>
      <c r="T58" s="14"/>
    </row>
    <row r="59" spans="1:20" x14ac:dyDescent="0.25">
      <c r="A59" s="28">
        <v>48</v>
      </c>
      <c r="B59" s="12">
        <v>22071815</v>
      </c>
      <c r="C59" s="12" t="s">
        <v>957</v>
      </c>
      <c r="D59" s="12" t="s">
        <v>977</v>
      </c>
      <c r="E59" s="12" t="s">
        <v>131</v>
      </c>
      <c r="F59" s="12">
        <v>1120</v>
      </c>
      <c r="G59" s="12">
        <v>2735173</v>
      </c>
      <c r="H59" s="12" t="s">
        <v>990</v>
      </c>
      <c r="I59" s="12" t="s">
        <v>998</v>
      </c>
      <c r="J59" s="44" t="s">
        <v>37</v>
      </c>
      <c r="K59" s="31">
        <v>36777</v>
      </c>
      <c r="L59" s="31">
        <v>36832</v>
      </c>
      <c r="M59" s="14" t="str">
        <f t="shared" si="0"/>
        <v>2000</v>
      </c>
      <c r="N59" s="32">
        <v>330</v>
      </c>
      <c r="O59" s="32" t="s">
        <v>38</v>
      </c>
      <c r="P59" s="32" t="s">
        <v>39</v>
      </c>
      <c r="Q59" s="12">
        <f>SUM(M59+10)</f>
        <v>2010</v>
      </c>
      <c r="R59" s="32" t="s">
        <v>40</v>
      </c>
      <c r="S59" s="32">
        <v>2098</v>
      </c>
      <c r="T59" s="14"/>
    </row>
    <row r="60" spans="1:20" x14ac:dyDescent="0.25">
      <c r="A60" s="28">
        <v>49</v>
      </c>
      <c r="B60" s="12">
        <v>21944439</v>
      </c>
      <c r="C60" s="12" t="s">
        <v>957</v>
      </c>
      <c r="D60" s="12" t="s">
        <v>977</v>
      </c>
      <c r="E60" s="12" t="s">
        <v>128</v>
      </c>
      <c r="F60" s="12">
        <v>1120</v>
      </c>
      <c r="G60" s="12">
        <v>2761467</v>
      </c>
      <c r="H60" s="12">
        <v>3403</v>
      </c>
      <c r="I60" s="12" t="s">
        <v>999</v>
      </c>
      <c r="J60" s="44" t="s">
        <v>37</v>
      </c>
      <c r="K60" s="31">
        <v>36908</v>
      </c>
      <c r="L60" s="31">
        <v>37028</v>
      </c>
      <c r="M60" s="14" t="str">
        <f t="shared" si="0"/>
        <v>2001</v>
      </c>
      <c r="N60" s="32">
        <v>70</v>
      </c>
      <c r="O60" s="32" t="s">
        <v>38</v>
      </c>
      <c r="P60" s="32" t="s">
        <v>39</v>
      </c>
      <c r="Q60" s="12">
        <f>SUM(M60+10)</f>
        <v>2011</v>
      </c>
      <c r="R60" s="32" t="s">
        <v>40</v>
      </c>
      <c r="S60" s="32">
        <v>2098</v>
      </c>
      <c r="T60" s="14"/>
    </row>
    <row r="61" spans="1:20" x14ac:dyDescent="0.25">
      <c r="A61" s="28">
        <v>50</v>
      </c>
      <c r="B61" s="12">
        <v>22074026</v>
      </c>
      <c r="C61" s="12" t="s">
        <v>957</v>
      </c>
      <c r="D61" s="12" t="s">
        <v>962</v>
      </c>
      <c r="E61" s="12" t="s">
        <v>1000</v>
      </c>
      <c r="F61" s="12">
        <v>1210</v>
      </c>
      <c r="G61" s="12">
        <v>2715231</v>
      </c>
      <c r="H61" s="12" t="s">
        <v>589</v>
      </c>
      <c r="I61" s="12" t="s">
        <v>1001</v>
      </c>
      <c r="J61" s="44" t="s">
        <v>37</v>
      </c>
      <c r="K61" s="31">
        <v>36860</v>
      </c>
      <c r="L61" s="31">
        <v>36872</v>
      </c>
      <c r="M61" s="14" t="str">
        <f t="shared" si="0"/>
        <v>2000</v>
      </c>
      <c r="N61" s="32">
        <v>250</v>
      </c>
      <c r="O61" s="32" t="s">
        <v>38</v>
      </c>
      <c r="P61" s="32" t="s">
        <v>39</v>
      </c>
      <c r="Q61" s="12">
        <f>SUM(M61+20)</f>
        <v>2020</v>
      </c>
      <c r="R61" s="32" t="s">
        <v>40</v>
      </c>
      <c r="S61" s="32">
        <v>2098</v>
      </c>
      <c r="T61" s="14"/>
    </row>
    <row r="62" spans="1:20" x14ac:dyDescent="0.25">
      <c r="A62" s="28">
        <v>51</v>
      </c>
      <c r="B62" s="12">
        <v>22074027</v>
      </c>
      <c r="C62" s="12" t="s">
        <v>957</v>
      </c>
      <c r="D62" s="12" t="s">
        <v>962</v>
      </c>
      <c r="E62" s="12" t="s">
        <v>1000</v>
      </c>
      <c r="F62" s="12">
        <v>1210</v>
      </c>
      <c r="G62" s="12">
        <v>2715231</v>
      </c>
      <c r="H62" s="12" t="s">
        <v>589</v>
      </c>
      <c r="I62" s="12" t="s">
        <v>1002</v>
      </c>
      <c r="J62" s="44" t="s">
        <v>37</v>
      </c>
      <c r="K62" s="31">
        <v>36861</v>
      </c>
      <c r="L62" s="31">
        <v>36889</v>
      </c>
      <c r="M62" s="14" t="str">
        <f t="shared" si="0"/>
        <v>2000</v>
      </c>
      <c r="N62" s="32">
        <v>350</v>
      </c>
      <c r="O62" s="32" t="s">
        <v>38</v>
      </c>
      <c r="P62" s="32" t="s">
        <v>39</v>
      </c>
      <c r="Q62" s="12">
        <f>SUM(M62+20)</f>
        <v>2020</v>
      </c>
      <c r="R62" s="32" t="s">
        <v>40</v>
      </c>
      <c r="S62" s="32">
        <v>2098</v>
      </c>
      <c r="T62" s="14"/>
    </row>
    <row r="63" spans="1:20" x14ac:dyDescent="0.25">
      <c r="A63" s="28">
        <v>52</v>
      </c>
      <c r="B63" s="12">
        <v>22056656</v>
      </c>
      <c r="C63" s="12" t="s">
        <v>957</v>
      </c>
      <c r="D63" s="12" t="s">
        <v>972</v>
      </c>
      <c r="E63" s="12" t="s">
        <v>138</v>
      </c>
      <c r="F63" s="12">
        <v>1010</v>
      </c>
      <c r="G63" s="12">
        <v>2716249</v>
      </c>
      <c r="H63" s="12">
        <v>1008</v>
      </c>
      <c r="I63" s="12" t="s">
        <v>1003</v>
      </c>
      <c r="J63" s="44" t="s">
        <v>37</v>
      </c>
      <c r="K63" s="31">
        <v>36845</v>
      </c>
      <c r="L63" s="31">
        <v>36845</v>
      </c>
      <c r="M63" s="14" t="str">
        <f t="shared" si="0"/>
        <v>2000</v>
      </c>
      <c r="N63" s="32">
        <v>60</v>
      </c>
      <c r="O63" s="32" t="s">
        <v>38</v>
      </c>
      <c r="P63" s="32" t="s">
        <v>39</v>
      </c>
      <c r="Q63" s="12">
        <f>SUM(M63+20)</f>
        <v>2020</v>
      </c>
      <c r="R63" s="32" t="s">
        <v>60</v>
      </c>
      <c r="S63" s="32">
        <v>2098</v>
      </c>
      <c r="T63" s="14"/>
    </row>
    <row r="64" spans="1:20" x14ac:dyDescent="0.25">
      <c r="A64" s="28">
        <v>53</v>
      </c>
      <c r="B64" s="12">
        <v>22055457</v>
      </c>
      <c r="C64" s="12" t="s">
        <v>957</v>
      </c>
      <c r="D64" s="12" t="s">
        <v>958</v>
      </c>
      <c r="E64" s="12" t="s">
        <v>497</v>
      </c>
      <c r="F64" s="12">
        <v>1200</v>
      </c>
      <c r="G64" s="12">
        <v>2714221</v>
      </c>
      <c r="H64" s="12">
        <v>2301</v>
      </c>
      <c r="I64" s="12" t="s">
        <v>1004</v>
      </c>
      <c r="J64" s="44" t="s">
        <v>37</v>
      </c>
      <c r="K64" s="31">
        <v>36893</v>
      </c>
      <c r="L64" s="31">
        <v>37071</v>
      </c>
      <c r="M64" s="14" t="str">
        <f t="shared" si="0"/>
        <v>2001</v>
      </c>
      <c r="N64" s="32">
        <v>24</v>
      </c>
      <c r="O64" s="32" t="s">
        <v>38</v>
      </c>
      <c r="P64" s="32" t="s">
        <v>39</v>
      </c>
      <c r="Q64" s="12">
        <f>SUM(M64+10)</f>
        <v>2011</v>
      </c>
      <c r="R64" s="32" t="s">
        <v>40</v>
      </c>
      <c r="S64" s="32">
        <v>2098</v>
      </c>
      <c r="T64" s="14"/>
    </row>
    <row r="65" spans="1:20" x14ac:dyDescent="0.25">
      <c r="A65" s="28">
        <v>54</v>
      </c>
      <c r="B65" s="12">
        <v>22055458</v>
      </c>
      <c r="C65" s="12" t="s">
        <v>957</v>
      </c>
      <c r="D65" s="12" t="s">
        <v>958</v>
      </c>
      <c r="E65" s="12" t="s">
        <v>497</v>
      </c>
      <c r="F65" s="12">
        <v>1200</v>
      </c>
      <c r="G65" s="12">
        <v>2714221</v>
      </c>
      <c r="H65" s="12">
        <v>2301</v>
      </c>
      <c r="I65" s="12" t="s">
        <v>1005</v>
      </c>
      <c r="J65" s="44" t="s">
        <v>37</v>
      </c>
      <c r="K65" s="31">
        <v>36893</v>
      </c>
      <c r="L65" s="31">
        <v>37071</v>
      </c>
      <c r="M65" s="14" t="str">
        <f t="shared" si="0"/>
        <v>2001</v>
      </c>
      <c r="N65" s="32">
        <v>12</v>
      </c>
      <c r="O65" s="32" t="s">
        <v>38</v>
      </c>
      <c r="P65" s="32" t="s">
        <v>39</v>
      </c>
      <c r="Q65" s="12">
        <f>SUM(M65+10)</f>
        <v>2011</v>
      </c>
      <c r="R65" s="32" t="s">
        <v>40</v>
      </c>
      <c r="S65" s="32">
        <v>2098</v>
      </c>
      <c r="T65" s="14"/>
    </row>
    <row r="66" spans="1:20" x14ac:dyDescent="0.25">
      <c r="A66" s="28">
        <v>55</v>
      </c>
      <c r="B66" s="12">
        <v>22055560</v>
      </c>
      <c r="C66" s="12" t="s">
        <v>957</v>
      </c>
      <c r="D66" s="12" t="s">
        <v>1006</v>
      </c>
      <c r="E66" s="12" t="s">
        <v>497</v>
      </c>
      <c r="F66" s="12">
        <v>1102</v>
      </c>
      <c r="G66" s="12">
        <v>2762981</v>
      </c>
      <c r="H66" s="12">
        <v>2301</v>
      </c>
      <c r="I66" s="12" t="s">
        <v>1007</v>
      </c>
      <c r="J66" s="44" t="s">
        <v>37</v>
      </c>
      <c r="K66" s="31">
        <v>36517</v>
      </c>
      <c r="L66" s="31">
        <v>36707</v>
      </c>
      <c r="M66" s="14" t="str">
        <f t="shared" si="0"/>
        <v>2000</v>
      </c>
      <c r="N66" s="32">
        <v>52</v>
      </c>
      <c r="O66" s="32" t="s">
        <v>38</v>
      </c>
      <c r="P66" s="32" t="s">
        <v>39</v>
      </c>
      <c r="Q66" s="12">
        <f>SUM(M66+10)</f>
        <v>2010</v>
      </c>
      <c r="R66" s="32" t="s">
        <v>40</v>
      </c>
      <c r="S66" s="32">
        <v>2098</v>
      </c>
      <c r="T66" s="14"/>
    </row>
    <row r="67" spans="1:20" x14ac:dyDescent="0.25">
      <c r="A67" s="28">
        <v>56</v>
      </c>
      <c r="B67" s="12">
        <v>22094731</v>
      </c>
      <c r="C67" s="12" t="s">
        <v>957</v>
      </c>
      <c r="D67" s="12" t="s">
        <v>968</v>
      </c>
      <c r="E67" s="12" t="s">
        <v>355</v>
      </c>
      <c r="F67" s="12">
        <v>1110</v>
      </c>
      <c r="G67" s="12">
        <v>2732528</v>
      </c>
      <c r="H67" s="12">
        <v>2316</v>
      </c>
      <c r="I67" s="12" t="s">
        <v>221</v>
      </c>
      <c r="J67" s="44" t="s">
        <v>37</v>
      </c>
      <c r="K67" s="31">
        <v>37004</v>
      </c>
      <c r="L67" s="31">
        <v>37006</v>
      </c>
      <c r="M67" s="14" t="str">
        <f t="shared" si="0"/>
        <v>2001</v>
      </c>
      <c r="N67" s="32">
        <v>141</v>
      </c>
      <c r="O67" s="32" t="s">
        <v>38</v>
      </c>
      <c r="P67" s="32" t="s">
        <v>39</v>
      </c>
      <c r="Q67" s="12">
        <f>SUM(M67+10)</f>
        <v>2011</v>
      </c>
      <c r="R67" s="32" t="s">
        <v>40</v>
      </c>
      <c r="S67" s="32">
        <v>2098</v>
      </c>
      <c r="T67" s="14"/>
    </row>
    <row r="68" spans="1:20" x14ac:dyDescent="0.25">
      <c r="A68" s="28">
        <v>57</v>
      </c>
      <c r="B68" s="12">
        <v>22094732</v>
      </c>
      <c r="C68" s="12" t="s">
        <v>957</v>
      </c>
      <c r="D68" s="12" t="s">
        <v>968</v>
      </c>
      <c r="E68" s="12" t="s">
        <v>355</v>
      </c>
      <c r="F68" s="12">
        <v>1110</v>
      </c>
      <c r="G68" s="12">
        <v>2732528</v>
      </c>
      <c r="H68" s="12">
        <v>2316</v>
      </c>
      <c r="I68" s="12" t="s">
        <v>221</v>
      </c>
      <c r="J68" s="44" t="s">
        <v>37</v>
      </c>
      <c r="K68" s="31">
        <v>35786</v>
      </c>
      <c r="L68" s="31">
        <v>37042</v>
      </c>
      <c r="M68" s="14" t="str">
        <f t="shared" si="0"/>
        <v>2001</v>
      </c>
      <c r="N68" s="32">
        <v>154</v>
      </c>
      <c r="O68" s="32" t="s">
        <v>38</v>
      </c>
      <c r="P68" s="32" t="s">
        <v>39</v>
      </c>
      <c r="Q68" s="12">
        <f>SUM(M68+10)</f>
        <v>2011</v>
      </c>
      <c r="R68" s="32" t="s">
        <v>40</v>
      </c>
      <c r="S68" s="32">
        <v>2098</v>
      </c>
      <c r="T68" s="14"/>
    </row>
    <row r="69" spans="1:20" x14ac:dyDescent="0.25">
      <c r="A69" s="28">
        <v>58</v>
      </c>
      <c r="B69" s="12">
        <v>25407843</v>
      </c>
      <c r="C69" s="12" t="s">
        <v>957</v>
      </c>
      <c r="D69" s="12" t="s">
        <v>962</v>
      </c>
      <c r="E69" s="12" t="s">
        <v>34</v>
      </c>
      <c r="F69" s="12">
        <v>1210</v>
      </c>
      <c r="G69" s="12">
        <v>2729810</v>
      </c>
      <c r="H69" s="12" t="s">
        <v>602</v>
      </c>
      <c r="I69" s="12" t="s">
        <v>1008</v>
      </c>
      <c r="J69" s="44" t="s">
        <v>37</v>
      </c>
      <c r="K69" s="31">
        <v>36794</v>
      </c>
      <c r="L69" s="31">
        <v>36801</v>
      </c>
      <c r="M69" s="14" t="str">
        <f t="shared" si="0"/>
        <v>2000</v>
      </c>
      <c r="N69" s="32">
        <v>400</v>
      </c>
      <c r="O69" s="32" t="s">
        <v>38</v>
      </c>
      <c r="P69" s="32" t="s">
        <v>39</v>
      </c>
      <c r="Q69" s="12">
        <f>SUM(M69+20)</f>
        <v>2020</v>
      </c>
      <c r="R69" s="32" t="s">
        <v>40</v>
      </c>
      <c r="S69" s="32">
        <v>2098</v>
      </c>
      <c r="T69" s="14"/>
    </row>
    <row r="70" spans="1:20" x14ac:dyDescent="0.25">
      <c r="A70" s="28">
        <v>59</v>
      </c>
      <c r="B70" s="12">
        <v>25407844</v>
      </c>
      <c r="C70" s="12" t="s">
        <v>957</v>
      </c>
      <c r="D70" s="12" t="s">
        <v>962</v>
      </c>
      <c r="E70" s="12" t="s">
        <v>34</v>
      </c>
      <c r="F70" s="12">
        <v>1210</v>
      </c>
      <c r="G70" s="12">
        <v>2729810</v>
      </c>
      <c r="H70" s="12" t="s">
        <v>602</v>
      </c>
      <c r="I70" s="12" t="s">
        <v>1008</v>
      </c>
      <c r="J70" s="44" t="s">
        <v>37</v>
      </c>
      <c r="K70" s="31">
        <v>36781</v>
      </c>
      <c r="L70" s="31">
        <v>36795</v>
      </c>
      <c r="M70" s="14" t="str">
        <f t="shared" si="0"/>
        <v>2000</v>
      </c>
      <c r="N70" s="32">
        <v>350</v>
      </c>
      <c r="O70" s="32" t="s">
        <v>38</v>
      </c>
      <c r="P70" s="32" t="s">
        <v>39</v>
      </c>
      <c r="Q70" s="12">
        <f>SUM(M70+20)</f>
        <v>2020</v>
      </c>
      <c r="R70" s="32" t="s">
        <v>40</v>
      </c>
      <c r="S70" s="32">
        <v>2098</v>
      </c>
      <c r="T70" s="14"/>
    </row>
    <row r="71" spans="1:20" x14ac:dyDescent="0.25">
      <c r="A71" s="28">
        <v>60</v>
      </c>
      <c r="B71" s="12">
        <v>25407846</v>
      </c>
      <c r="C71" s="12" t="s">
        <v>957</v>
      </c>
      <c r="D71" s="12" t="s">
        <v>962</v>
      </c>
      <c r="E71" s="12" t="s">
        <v>34</v>
      </c>
      <c r="F71" s="12">
        <v>1210</v>
      </c>
      <c r="G71" s="12">
        <v>2729810</v>
      </c>
      <c r="H71" s="12" t="s">
        <v>602</v>
      </c>
      <c r="I71" s="12" t="s">
        <v>1008</v>
      </c>
      <c r="J71" s="44" t="s">
        <v>37</v>
      </c>
      <c r="K71" s="31">
        <v>36809</v>
      </c>
      <c r="L71" s="31">
        <v>36810</v>
      </c>
      <c r="M71" s="14" t="str">
        <f t="shared" si="0"/>
        <v>2000</v>
      </c>
      <c r="N71" s="32">
        <v>400</v>
      </c>
      <c r="O71" s="32" t="s">
        <v>38</v>
      </c>
      <c r="P71" s="32" t="s">
        <v>39</v>
      </c>
      <c r="Q71" s="12">
        <f>SUM(M71+20)</f>
        <v>2020</v>
      </c>
      <c r="R71" s="32" t="s">
        <v>40</v>
      </c>
      <c r="S71" s="32">
        <v>2098</v>
      </c>
      <c r="T71" s="14"/>
    </row>
    <row r="72" spans="1:20" x14ac:dyDescent="0.25">
      <c r="A72" s="28">
        <v>61</v>
      </c>
      <c r="B72" s="12">
        <v>25407848</v>
      </c>
      <c r="C72" s="12" t="s">
        <v>957</v>
      </c>
      <c r="D72" s="12" t="s">
        <v>962</v>
      </c>
      <c r="E72" s="12" t="s">
        <v>34</v>
      </c>
      <c r="F72" s="12">
        <v>1210</v>
      </c>
      <c r="G72" s="12">
        <v>2729810</v>
      </c>
      <c r="H72" s="12" t="s">
        <v>602</v>
      </c>
      <c r="I72" s="12" t="s">
        <v>1008</v>
      </c>
      <c r="J72" s="44" t="s">
        <v>37</v>
      </c>
      <c r="K72" s="31">
        <v>36809</v>
      </c>
      <c r="L72" s="31">
        <v>36818</v>
      </c>
      <c r="M72" s="14" t="str">
        <f t="shared" si="0"/>
        <v>2000</v>
      </c>
      <c r="N72" s="32">
        <v>400</v>
      </c>
      <c r="O72" s="32" t="s">
        <v>38</v>
      </c>
      <c r="P72" s="32" t="s">
        <v>39</v>
      </c>
      <c r="Q72" s="12">
        <f>SUM(M72+20)</f>
        <v>2020</v>
      </c>
      <c r="R72" s="32" t="s">
        <v>40</v>
      </c>
      <c r="S72" s="32">
        <v>2098</v>
      </c>
      <c r="T72" s="14"/>
    </row>
    <row r="73" spans="1:20" x14ac:dyDescent="0.25">
      <c r="A73" s="28">
        <v>62</v>
      </c>
      <c r="B73" s="12">
        <v>22084634</v>
      </c>
      <c r="C73" s="12" t="s">
        <v>957</v>
      </c>
      <c r="D73" s="12" t="s">
        <v>977</v>
      </c>
      <c r="E73" s="12" t="s">
        <v>89</v>
      </c>
      <c r="F73" s="12">
        <v>1120</v>
      </c>
      <c r="G73" s="12">
        <v>2762973</v>
      </c>
      <c r="H73" s="12">
        <v>2306</v>
      </c>
      <c r="I73" s="12" t="s">
        <v>915</v>
      </c>
      <c r="J73" s="44" t="s">
        <v>37</v>
      </c>
      <c r="K73" s="31">
        <v>36532</v>
      </c>
      <c r="L73" s="31">
        <v>36746</v>
      </c>
      <c r="M73" s="14" t="str">
        <f t="shared" si="0"/>
        <v>2000</v>
      </c>
      <c r="N73" s="32">
        <v>110</v>
      </c>
      <c r="O73" s="32" t="s">
        <v>38</v>
      </c>
      <c r="P73" s="32" t="s">
        <v>39</v>
      </c>
      <c r="Q73" s="12">
        <f>SUM(M73+10)</f>
        <v>2010</v>
      </c>
      <c r="R73" s="32" t="s">
        <v>40</v>
      </c>
      <c r="S73" s="32">
        <v>2098</v>
      </c>
      <c r="T73" s="14"/>
    </row>
    <row r="74" spans="1:20" x14ac:dyDescent="0.25">
      <c r="A74" s="28">
        <v>63</v>
      </c>
      <c r="B74" s="12">
        <v>22056623</v>
      </c>
      <c r="C74" s="12" t="s">
        <v>957</v>
      </c>
      <c r="D74" s="12" t="s">
        <v>958</v>
      </c>
      <c r="E74" s="12" t="s">
        <v>959</v>
      </c>
      <c r="F74" s="12">
        <v>1200</v>
      </c>
      <c r="G74" s="12">
        <v>2714097</v>
      </c>
      <c r="H74" s="12" t="s">
        <v>64</v>
      </c>
      <c r="I74" s="12" t="s">
        <v>1009</v>
      </c>
      <c r="J74" s="44" t="s">
        <v>37</v>
      </c>
      <c r="K74" s="31">
        <v>36542</v>
      </c>
      <c r="L74" s="31">
        <v>36752</v>
      </c>
      <c r="M74" s="14" t="str">
        <f t="shared" si="0"/>
        <v>2000</v>
      </c>
      <c r="N74" s="32">
        <v>15</v>
      </c>
      <c r="O74" s="32" t="s">
        <v>38</v>
      </c>
      <c r="P74" s="32" t="s">
        <v>39</v>
      </c>
      <c r="Q74" s="12">
        <f>SUM(M74+20)</f>
        <v>2020</v>
      </c>
      <c r="R74" s="32" t="s">
        <v>40</v>
      </c>
      <c r="S74" s="32">
        <v>2098</v>
      </c>
      <c r="T74" s="14"/>
    </row>
    <row r="75" spans="1:20" x14ac:dyDescent="0.25">
      <c r="A75" s="28">
        <v>64</v>
      </c>
      <c r="B75" s="12">
        <v>22056624</v>
      </c>
      <c r="C75" s="12" t="s">
        <v>957</v>
      </c>
      <c r="D75" s="12" t="s">
        <v>958</v>
      </c>
      <c r="E75" s="12" t="s">
        <v>959</v>
      </c>
      <c r="F75" s="12">
        <v>1200</v>
      </c>
      <c r="G75" s="12">
        <v>2714097</v>
      </c>
      <c r="H75" s="12" t="s">
        <v>64</v>
      </c>
      <c r="I75" s="12" t="s">
        <v>1010</v>
      </c>
      <c r="J75" s="44" t="s">
        <v>37</v>
      </c>
      <c r="K75" s="31">
        <v>36712</v>
      </c>
      <c r="L75" s="31">
        <v>36774</v>
      </c>
      <c r="M75" s="14" t="str">
        <f t="shared" si="0"/>
        <v>2000</v>
      </c>
      <c r="N75" s="32">
        <v>12</v>
      </c>
      <c r="O75" s="32" t="s">
        <v>38</v>
      </c>
      <c r="P75" s="32" t="s">
        <v>39</v>
      </c>
      <c r="Q75" s="12">
        <f>SUM(M75+20)</f>
        <v>2020</v>
      </c>
      <c r="R75" s="32" t="s">
        <v>40</v>
      </c>
      <c r="S75" s="32">
        <v>2098</v>
      </c>
      <c r="T75" s="14"/>
    </row>
    <row r="76" spans="1:20" x14ac:dyDescent="0.25">
      <c r="A76" s="28">
        <v>65</v>
      </c>
      <c r="B76" s="12">
        <v>22054205</v>
      </c>
      <c r="C76" s="12" t="s">
        <v>957</v>
      </c>
      <c r="D76" s="12" t="s">
        <v>968</v>
      </c>
      <c r="E76" s="12" t="s">
        <v>334</v>
      </c>
      <c r="F76" s="12">
        <v>1110</v>
      </c>
      <c r="G76" s="12">
        <v>2714607</v>
      </c>
      <c r="H76" s="12" t="s">
        <v>980</v>
      </c>
      <c r="I76" s="12" t="s">
        <v>1011</v>
      </c>
      <c r="J76" s="44" t="s">
        <v>37</v>
      </c>
      <c r="K76" s="31">
        <v>36931</v>
      </c>
      <c r="L76" s="31">
        <v>36934</v>
      </c>
      <c r="M76" s="14" t="str">
        <f t="shared" ref="M76:M138" si="4">TEXT(L76,"YYYY")</f>
        <v>2001</v>
      </c>
      <c r="N76" s="32">
        <v>40</v>
      </c>
      <c r="O76" s="32" t="s">
        <v>38</v>
      </c>
      <c r="P76" s="32" t="s">
        <v>39</v>
      </c>
      <c r="Q76" s="12">
        <f>SUM(M76+10)</f>
        <v>2011</v>
      </c>
      <c r="R76" s="32" t="s">
        <v>40</v>
      </c>
      <c r="S76" s="32">
        <v>2098</v>
      </c>
      <c r="T76" s="14"/>
    </row>
    <row r="77" spans="1:20" x14ac:dyDescent="0.25">
      <c r="A77" s="28">
        <v>66</v>
      </c>
      <c r="B77" s="12">
        <v>22054207</v>
      </c>
      <c r="C77" s="12" t="s">
        <v>957</v>
      </c>
      <c r="D77" s="12" t="s">
        <v>968</v>
      </c>
      <c r="E77" s="12" t="s">
        <v>334</v>
      </c>
      <c r="F77" s="12">
        <v>1110</v>
      </c>
      <c r="G77" s="12">
        <v>2714607</v>
      </c>
      <c r="H77" s="12" t="s">
        <v>980</v>
      </c>
      <c r="I77" s="12" t="s">
        <v>1012</v>
      </c>
      <c r="J77" s="44" t="s">
        <v>37</v>
      </c>
      <c r="K77" s="31">
        <v>36872</v>
      </c>
      <c r="L77" s="31">
        <v>36889</v>
      </c>
      <c r="M77" s="14" t="str">
        <f t="shared" si="4"/>
        <v>2000</v>
      </c>
      <c r="N77" s="32">
        <v>300</v>
      </c>
      <c r="O77" s="32" t="s">
        <v>38</v>
      </c>
      <c r="P77" s="32" t="s">
        <v>39</v>
      </c>
      <c r="Q77" s="12">
        <f>SUM(M77+10)</f>
        <v>2010</v>
      </c>
      <c r="R77" s="32" t="s">
        <v>40</v>
      </c>
      <c r="S77" s="32">
        <v>2098</v>
      </c>
      <c r="T77" s="14"/>
    </row>
    <row r="78" spans="1:20" x14ac:dyDescent="0.25">
      <c r="A78" s="28">
        <v>67</v>
      </c>
      <c r="B78" s="12">
        <v>22054208</v>
      </c>
      <c r="C78" s="12" t="s">
        <v>957</v>
      </c>
      <c r="D78" s="12" t="s">
        <v>968</v>
      </c>
      <c r="E78" s="12" t="s">
        <v>334</v>
      </c>
      <c r="F78" s="12">
        <v>1110</v>
      </c>
      <c r="G78" s="12">
        <v>2714607</v>
      </c>
      <c r="H78" s="12" t="s">
        <v>980</v>
      </c>
      <c r="I78" s="12" t="s">
        <v>1013</v>
      </c>
      <c r="J78" s="44" t="s">
        <v>37</v>
      </c>
      <c r="K78" s="31">
        <v>36908</v>
      </c>
      <c r="L78" s="31">
        <v>36920</v>
      </c>
      <c r="M78" s="14" t="str">
        <f t="shared" si="4"/>
        <v>2001</v>
      </c>
      <c r="N78" s="32">
        <v>210</v>
      </c>
      <c r="O78" s="32" t="s">
        <v>38</v>
      </c>
      <c r="P78" s="32" t="s">
        <v>39</v>
      </c>
      <c r="Q78" s="12">
        <f>SUM(M78+10)</f>
        <v>2011</v>
      </c>
      <c r="R78" s="32" t="s">
        <v>40</v>
      </c>
      <c r="S78" s="32">
        <v>2098</v>
      </c>
      <c r="T78" s="14"/>
    </row>
    <row r="79" spans="1:20" x14ac:dyDescent="0.25">
      <c r="A79" s="28">
        <v>68</v>
      </c>
      <c r="B79" s="12">
        <v>22072993</v>
      </c>
      <c r="C79" s="12" t="s">
        <v>957</v>
      </c>
      <c r="D79" s="12" t="s">
        <v>972</v>
      </c>
      <c r="E79" s="12" t="s">
        <v>164</v>
      </c>
      <c r="F79" s="12">
        <v>1010</v>
      </c>
      <c r="G79" s="12">
        <v>2714607</v>
      </c>
      <c r="H79" s="12">
        <v>1006</v>
      </c>
      <c r="I79" s="12" t="s">
        <v>1014</v>
      </c>
      <c r="J79" s="44" t="s">
        <v>37</v>
      </c>
      <c r="K79" s="31">
        <v>36739</v>
      </c>
      <c r="L79" s="31">
        <v>36850</v>
      </c>
      <c r="M79" s="14" t="str">
        <f t="shared" si="4"/>
        <v>2000</v>
      </c>
      <c r="N79" s="32">
        <v>48</v>
      </c>
      <c r="O79" s="32" t="s">
        <v>38</v>
      </c>
      <c r="P79" s="32" t="s">
        <v>39</v>
      </c>
      <c r="Q79" s="12">
        <f>SUM(M79+20)</f>
        <v>2020</v>
      </c>
      <c r="R79" s="32" t="s">
        <v>60</v>
      </c>
      <c r="S79" s="32">
        <v>2098</v>
      </c>
      <c r="T79" s="14"/>
    </row>
    <row r="80" spans="1:20" x14ac:dyDescent="0.25">
      <c r="A80" s="28">
        <v>69</v>
      </c>
      <c r="B80" s="12">
        <v>22072994</v>
      </c>
      <c r="C80" s="12" t="s">
        <v>957</v>
      </c>
      <c r="D80" s="12" t="s">
        <v>972</v>
      </c>
      <c r="E80" s="12" t="s">
        <v>164</v>
      </c>
      <c r="F80" s="12">
        <v>1010</v>
      </c>
      <c r="G80" s="12">
        <v>2714607</v>
      </c>
      <c r="H80" s="12">
        <v>1006</v>
      </c>
      <c r="I80" s="12" t="s">
        <v>1015</v>
      </c>
      <c r="J80" s="44" t="s">
        <v>37</v>
      </c>
      <c r="K80" s="31">
        <v>36795</v>
      </c>
      <c r="L80" s="31">
        <v>36795</v>
      </c>
      <c r="M80" s="14" t="str">
        <f t="shared" si="4"/>
        <v>2000</v>
      </c>
      <c r="N80" s="32">
        <v>180</v>
      </c>
      <c r="O80" s="32" t="s">
        <v>38</v>
      </c>
      <c r="P80" s="32" t="s">
        <v>39</v>
      </c>
      <c r="Q80" s="12">
        <f>SUM(M80+20)</f>
        <v>2020</v>
      </c>
      <c r="R80" s="32" t="s">
        <v>60</v>
      </c>
      <c r="S80" s="32">
        <v>2098</v>
      </c>
      <c r="T80" s="14"/>
    </row>
    <row r="81" spans="1:20" x14ac:dyDescent="0.25">
      <c r="A81" s="28">
        <v>70</v>
      </c>
      <c r="B81" s="12">
        <v>22060613</v>
      </c>
      <c r="C81" s="12" t="s">
        <v>957</v>
      </c>
      <c r="D81" s="12" t="s">
        <v>968</v>
      </c>
      <c r="E81" s="12" t="s">
        <v>334</v>
      </c>
      <c r="F81" s="12">
        <v>1110</v>
      </c>
      <c r="G81" s="12">
        <v>2714089</v>
      </c>
      <c r="H81" s="12" t="s">
        <v>980</v>
      </c>
      <c r="I81" s="12" t="s">
        <v>1016</v>
      </c>
      <c r="J81" s="44" t="s">
        <v>37</v>
      </c>
      <c r="K81" s="31">
        <v>36979</v>
      </c>
      <c r="L81" s="31">
        <v>36985</v>
      </c>
      <c r="M81" s="14" t="str">
        <f t="shared" si="4"/>
        <v>2001</v>
      </c>
      <c r="N81" s="32">
        <v>250</v>
      </c>
      <c r="O81" s="32" t="s">
        <v>38</v>
      </c>
      <c r="P81" s="32" t="s">
        <v>39</v>
      </c>
      <c r="Q81" s="12">
        <f t="shared" ref="Q81:Q87" si="5">SUM(M81+10)</f>
        <v>2011</v>
      </c>
      <c r="R81" s="32" t="s">
        <v>40</v>
      </c>
      <c r="S81" s="32">
        <v>2098</v>
      </c>
      <c r="T81" s="14"/>
    </row>
    <row r="82" spans="1:20" x14ac:dyDescent="0.25">
      <c r="A82" s="28">
        <v>71</v>
      </c>
      <c r="B82" s="12">
        <v>22060614</v>
      </c>
      <c r="C82" s="12" t="s">
        <v>957</v>
      </c>
      <c r="D82" s="12" t="s">
        <v>968</v>
      </c>
      <c r="E82" s="12" t="s">
        <v>334</v>
      </c>
      <c r="F82" s="12">
        <v>1110</v>
      </c>
      <c r="G82" s="12">
        <v>2714089</v>
      </c>
      <c r="H82" s="12" t="s">
        <v>980</v>
      </c>
      <c r="I82" s="12" t="s">
        <v>1017</v>
      </c>
      <c r="J82" s="44" t="s">
        <v>37</v>
      </c>
      <c r="K82" s="31">
        <v>36927</v>
      </c>
      <c r="L82" s="31">
        <v>36979</v>
      </c>
      <c r="M82" s="14" t="str">
        <f t="shared" si="4"/>
        <v>2001</v>
      </c>
      <c r="N82" s="32">
        <v>300</v>
      </c>
      <c r="O82" s="32" t="s">
        <v>38</v>
      </c>
      <c r="P82" s="32" t="s">
        <v>39</v>
      </c>
      <c r="Q82" s="12">
        <f t="shared" si="5"/>
        <v>2011</v>
      </c>
      <c r="R82" s="32" t="s">
        <v>40</v>
      </c>
      <c r="S82" s="32">
        <v>2098</v>
      </c>
      <c r="T82" s="14"/>
    </row>
    <row r="83" spans="1:20" x14ac:dyDescent="0.25">
      <c r="A83" s="28">
        <v>72</v>
      </c>
      <c r="B83" s="12">
        <v>22060615</v>
      </c>
      <c r="C83" s="12" t="s">
        <v>957</v>
      </c>
      <c r="D83" s="12" t="s">
        <v>968</v>
      </c>
      <c r="E83" s="12" t="s">
        <v>334</v>
      </c>
      <c r="F83" s="12">
        <v>1110</v>
      </c>
      <c r="G83" s="12">
        <v>2714089</v>
      </c>
      <c r="H83" s="12" t="s">
        <v>980</v>
      </c>
      <c r="I83" s="12" t="s">
        <v>1016</v>
      </c>
      <c r="J83" s="44" t="s">
        <v>37</v>
      </c>
      <c r="K83" s="31">
        <v>36916</v>
      </c>
      <c r="L83" s="31">
        <v>36917</v>
      </c>
      <c r="M83" s="14" t="str">
        <f t="shared" si="4"/>
        <v>2001</v>
      </c>
      <c r="N83" s="32">
        <v>250</v>
      </c>
      <c r="O83" s="32" t="s">
        <v>38</v>
      </c>
      <c r="P83" s="32" t="s">
        <v>39</v>
      </c>
      <c r="Q83" s="12">
        <f t="shared" si="5"/>
        <v>2011</v>
      </c>
      <c r="R83" s="32" t="s">
        <v>40</v>
      </c>
      <c r="S83" s="32">
        <v>2098</v>
      </c>
      <c r="T83" s="14"/>
    </row>
    <row r="84" spans="1:20" x14ac:dyDescent="0.25">
      <c r="A84" s="28">
        <v>73</v>
      </c>
      <c r="B84" s="12">
        <v>22060616</v>
      </c>
      <c r="C84" s="12" t="s">
        <v>957</v>
      </c>
      <c r="D84" s="12" t="s">
        <v>968</v>
      </c>
      <c r="E84" s="12" t="s">
        <v>334</v>
      </c>
      <c r="F84" s="12">
        <v>1110</v>
      </c>
      <c r="G84" s="12">
        <v>2714089</v>
      </c>
      <c r="H84" s="12" t="s">
        <v>980</v>
      </c>
      <c r="I84" s="12" t="s">
        <v>1017</v>
      </c>
      <c r="J84" s="44" t="s">
        <v>37</v>
      </c>
      <c r="K84" s="31">
        <v>36917</v>
      </c>
      <c r="L84" s="31">
        <v>36917</v>
      </c>
      <c r="M84" s="14" t="str">
        <f t="shared" si="4"/>
        <v>2001</v>
      </c>
      <c r="N84" s="32">
        <v>300</v>
      </c>
      <c r="O84" s="32" t="s">
        <v>38</v>
      </c>
      <c r="P84" s="32" t="s">
        <v>39</v>
      </c>
      <c r="Q84" s="12">
        <f t="shared" si="5"/>
        <v>2011</v>
      </c>
      <c r="R84" s="32" t="s">
        <v>40</v>
      </c>
      <c r="S84" s="32">
        <v>2098</v>
      </c>
      <c r="T84" s="14"/>
    </row>
    <row r="85" spans="1:20" x14ac:dyDescent="0.25">
      <c r="A85" s="28">
        <v>74</v>
      </c>
      <c r="B85" s="12">
        <v>22060617</v>
      </c>
      <c r="C85" s="12" t="s">
        <v>957</v>
      </c>
      <c r="D85" s="12" t="s">
        <v>968</v>
      </c>
      <c r="E85" s="12" t="s">
        <v>334</v>
      </c>
      <c r="F85" s="12">
        <v>1110</v>
      </c>
      <c r="G85" s="12">
        <v>2714089</v>
      </c>
      <c r="H85" s="12" t="s">
        <v>980</v>
      </c>
      <c r="I85" s="12" t="s">
        <v>1017</v>
      </c>
      <c r="J85" s="44" t="s">
        <v>37</v>
      </c>
      <c r="K85" s="31">
        <v>36937</v>
      </c>
      <c r="L85" s="31">
        <v>36938</v>
      </c>
      <c r="M85" s="14" t="str">
        <f t="shared" si="4"/>
        <v>2001</v>
      </c>
      <c r="N85" s="32">
        <v>250</v>
      </c>
      <c r="O85" s="32" t="s">
        <v>38</v>
      </c>
      <c r="P85" s="32" t="s">
        <v>39</v>
      </c>
      <c r="Q85" s="12">
        <f t="shared" si="5"/>
        <v>2011</v>
      </c>
      <c r="R85" s="32" t="s">
        <v>40</v>
      </c>
      <c r="S85" s="32">
        <v>2098</v>
      </c>
      <c r="T85" s="14"/>
    </row>
    <row r="86" spans="1:20" x14ac:dyDescent="0.25">
      <c r="A86" s="28">
        <v>75</v>
      </c>
      <c r="B86" s="12">
        <v>22060618</v>
      </c>
      <c r="C86" s="12" t="s">
        <v>957</v>
      </c>
      <c r="D86" s="12" t="s">
        <v>968</v>
      </c>
      <c r="E86" s="12" t="s">
        <v>334</v>
      </c>
      <c r="F86" s="12">
        <v>1110</v>
      </c>
      <c r="G86" s="12">
        <v>2714089</v>
      </c>
      <c r="H86" s="12" t="s">
        <v>980</v>
      </c>
      <c r="I86" s="12" t="s">
        <v>1017</v>
      </c>
      <c r="J86" s="44" t="s">
        <v>37</v>
      </c>
      <c r="K86" s="31">
        <v>36938</v>
      </c>
      <c r="L86" s="31">
        <v>36938</v>
      </c>
      <c r="M86" s="14" t="str">
        <f t="shared" si="4"/>
        <v>2001</v>
      </c>
      <c r="N86" s="32">
        <v>250</v>
      </c>
      <c r="O86" s="32" t="s">
        <v>38</v>
      </c>
      <c r="P86" s="32" t="s">
        <v>39</v>
      </c>
      <c r="Q86" s="12">
        <f t="shared" si="5"/>
        <v>2011</v>
      </c>
      <c r="R86" s="32" t="s">
        <v>40</v>
      </c>
      <c r="S86" s="32">
        <v>2098</v>
      </c>
      <c r="T86" s="14"/>
    </row>
    <row r="87" spans="1:20" x14ac:dyDescent="0.25">
      <c r="A87" s="28">
        <v>76</v>
      </c>
      <c r="B87" s="12">
        <v>22060621</v>
      </c>
      <c r="C87" s="12" t="s">
        <v>957</v>
      </c>
      <c r="D87" s="12" t="s">
        <v>968</v>
      </c>
      <c r="E87" s="12" t="s">
        <v>334</v>
      </c>
      <c r="F87" s="12">
        <v>1110</v>
      </c>
      <c r="G87" s="12">
        <v>2714089</v>
      </c>
      <c r="H87" s="12" t="s">
        <v>980</v>
      </c>
      <c r="I87" s="12" t="s">
        <v>1017</v>
      </c>
      <c r="J87" s="44" t="s">
        <v>37</v>
      </c>
      <c r="K87" s="31">
        <v>36868</v>
      </c>
      <c r="L87" s="31">
        <v>36908</v>
      </c>
      <c r="M87" s="14" t="str">
        <f t="shared" si="4"/>
        <v>2001</v>
      </c>
      <c r="N87" s="32">
        <v>250</v>
      </c>
      <c r="O87" s="32" t="s">
        <v>38</v>
      </c>
      <c r="P87" s="32" t="s">
        <v>39</v>
      </c>
      <c r="Q87" s="12">
        <f t="shared" si="5"/>
        <v>2011</v>
      </c>
      <c r="R87" s="32" t="s">
        <v>40</v>
      </c>
      <c r="S87" s="32">
        <v>2098</v>
      </c>
      <c r="T87" s="14"/>
    </row>
    <row r="88" spans="1:20" x14ac:dyDescent="0.25">
      <c r="A88" s="28">
        <v>77</v>
      </c>
      <c r="B88" s="12">
        <v>22059659</v>
      </c>
      <c r="C88" s="12" t="s">
        <v>957</v>
      </c>
      <c r="D88" s="12" t="s">
        <v>958</v>
      </c>
      <c r="E88" s="12" t="s">
        <v>959</v>
      </c>
      <c r="F88" s="12">
        <v>1200</v>
      </c>
      <c r="G88" s="12">
        <v>2762870</v>
      </c>
      <c r="H88" s="12" t="s">
        <v>64</v>
      </c>
      <c r="I88" s="12" t="s">
        <v>1018</v>
      </c>
      <c r="J88" s="44" t="s">
        <v>37</v>
      </c>
      <c r="K88" s="31">
        <v>36171</v>
      </c>
      <c r="L88" s="31">
        <v>36594</v>
      </c>
      <c r="M88" s="14" t="str">
        <f t="shared" si="4"/>
        <v>2000</v>
      </c>
      <c r="N88" s="32">
        <v>300</v>
      </c>
      <c r="O88" s="32" t="s">
        <v>38</v>
      </c>
      <c r="P88" s="32" t="s">
        <v>39</v>
      </c>
      <c r="Q88" s="12">
        <f>SUM(M88+20)</f>
        <v>2020</v>
      </c>
      <c r="R88" s="32" t="s">
        <v>40</v>
      </c>
      <c r="S88" s="32">
        <v>2098</v>
      </c>
      <c r="T88" s="14"/>
    </row>
    <row r="89" spans="1:20" x14ac:dyDescent="0.25">
      <c r="A89" s="28">
        <v>78</v>
      </c>
      <c r="B89" s="12">
        <v>22049904</v>
      </c>
      <c r="C89" s="12" t="s">
        <v>957</v>
      </c>
      <c r="D89" s="12" t="s">
        <v>977</v>
      </c>
      <c r="E89" s="12" t="s">
        <v>959</v>
      </c>
      <c r="F89" s="12">
        <v>1120</v>
      </c>
      <c r="G89" s="12">
        <v>2714518</v>
      </c>
      <c r="H89" s="12" t="s">
        <v>64</v>
      </c>
      <c r="I89" s="12" t="s">
        <v>1019</v>
      </c>
      <c r="J89" s="44" t="s">
        <v>37</v>
      </c>
      <c r="K89" s="31">
        <v>36777</v>
      </c>
      <c r="L89" s="31">
        <v>36810</v>
      </c>
      <c r="M89" s="14" t="str">
        <f t="shared" si="4"/>
        <v>2000</v>
      </c>
      <c r="N89" s="32">
        <v>200</v>
      </c>
      <c r="O89" s="32" t="s">
        <v>38</v>
      </c>
      <c r="P89" s="32" t="s">
        <v>39</v>
      </c>
      <c r="Q89" s="12">
        <f>SUM(M89+20)</f>
        <v>2020</v>
      </c>
      <c r="R89" s="32" t="s">
        <v>40</v>
      </c>
      <c r="S89" s="32">
        <v>2098</v>
      </c>
      <c r="T89" s="14"/>
    </row>
    <row r="90" spans="1:20" x14ac:dyDescent="0.25">
      <c r="A90" s="28">
        <v>79</v>
      </c>
      <c r="B90" s="12">
        <v>22055513</v>
      </c>
      <c r="C90" s="12" t="s">
        <v>957</v>
      </c>
      <c r="D90" s="12" t="s">
        <v>968</v>
      </c>
      <c r="E90" s="12" t="s">
        <v>334</v>
      </c>
      <c r="F90" s="12">
        <v>1110</v>
      </c>
      <c r="G90" s="12">
        <v>2717310</v>
      </c>
      <c r="H90" s="12" t="s">
        <v>980</v>
      </c>
      <c r="I90" s="12" t="s">
        <v>1020</v>
      </c>
      <c r="J90" s="44" t="s">
        <v>37</v>
      </c>
      <c r="K90" s="31">
        <v>36990</v>
      </c>
      <c r="L90" s="31">
        <v>36990</v>
      </c>
      <c r="M90" s="14" t="str">
        <f t="shared" si="4"/>
        <v>2001</v>
      </c>
      <c r="N90" s="32">
        <v>200</v>
      </c>
      <c r="O90" s="32" t="s">
        <v>38</v>
      </c>
      <c r="P90" s="32" t="s">
        <v>39</v>
      </c>
      <c r="Q90" s="12">
        <f t="shared" ref="Q90:Q95" si="6">SUM(M90+10)</f>
        <v>2011</v>
      </c>
      <c r="R90" s="32" t="s">
        <v>40</v>
      </c>
      <c r="S90" s="32">
        <v>2098</v>
      </c>
      <c r="T90" s="14"/>
    </row>
    <row r="91" spans="1:20" x14ac:dyDescent="0.25">
      <c r="A91" s="28">
        <v>80</v>
      </c>
      <c r="B91" s="12">
        <v>22055514</v>
      </c>
      <c r="C91" s="12" t="s">
        <v>957</v>
      </c>
      <c r="D91" s="12" t="s">
        <v>968</v>
      </c>
      <c r="E91" s="12" t="s">
        <v>334</v>
      </c>
      <c r="F91" s="12">
        <v>1110</v>
      </c>
      <c r="G91" s="12">
        <v>2717310</v>
      </c>
      <c r="H91" s="12" t="s">
        <v>980</v>
      </c>
      <c r="I91" s="12" t="s">
        <v>1021</v>
      </c>
      <c r="J91" s="44" t="s">
        <v>37</v>
      </c>
      <c r="K91" s="31">
        <v>36525</v>
      </c>
      <c r="L91" s="31">
        <v>36990</v>
      </c>
      <c r="M91" s="14" t="str">
        <f t="shared" si="4"/>
        <v>2001</v>
      </c>
      <c r="N91" s="32">
        <v>250</v>
      </c>
      <c r="O91" s="32" t="s">
        <v>38</v>
      </c>
      <c r="P91" s="32" t="s">
        <v>39</v>
      </c>
      <c r="Q91" s="12">
        <f t="shared" si="6"/>
        <v>2011</v>
      </c>
      <c r="R91" s="32" t="s">
        <v>40</v>
      </c>
      <c r="S91" s="32">
        <v>2098</v>
      </c>
      <c r="T91" s="14"/>
    </row>
    <row r="92" spans="1:20" x14ac:dyDescent="0.25">
      <c r="A92" s="28">
        <v>81</v>
      </c>
      <c r="B92" s="12">
        <v>22055515</v>
      </c>
      <c r="C92" s="12" t="s">
        <v>957</v>
      </c>
      <c r="D92" s="12" t="s">
        <v>968</v>
      </c>
      <c r="E92" s="12" t="s">
        <v>334</v>
      </c>
      <c r="F92" s="12">
        <v>1110</v>
      </c>
      <c r="G92" s="12">
        <v>2717310</v>
      </c>
      <c r="H92" s="12" t="s">
        <v>980</v>
      </c>
      <c r="I92" s="12" t="s">
        <v>1022</v>
      </c>
      <c r="J92" s="44" t="s">
        <v>37</v>
      </c>
      <c r="K92" s="31">
        <v>36525</v>
      </c>
      <c r="L92" s="31">
        <v>36986</v>
      </c>
      <c r="M92" s="14" t="str">
        <f t="shared" si="4"/>
        <v>2001</v>
      </c>
      <c r="N92" s="32">
        <v>180</v>
      </c>
      <c r="O92" s="32" t="s">
        <v>38</v>
      </c>
      <c r="P92" s="32" t="s">
        <v>39</v>
      </c>
      <c r="Q92" s="12">
        <f t="shared" si="6"/>
        <v>2011</v>
      </c>
      <c r="R92" s="32" t="s">
        <v>40</v>
      </c>
      <c r="S92" s="32">
        <v>2098</v>
      </c>
      <c r="T92" s="14"/>
    </row>
    <row r="93" spans="1:20" x14ac:dyDescent="0.25">
      <c r="A93" s="28">
        <v>82</v>
      </c>
      <c r="B93" s="12">
        <v>22055516</v>
      </c>
      <c r="C93" s="12" t="s">
        <v>957</v>
      </c>
      <c r="D93" s="12" t="s">
        <v>968</v>
      </c>
      <c r="E93" s="12" t="s">
        <v>334</v>
      </c>
      <c r="F93" s="12">
        <v>1110</v>
      </c>
      <c r="G93" s="12">
        <v>2717310</v>
      </c>
      <c r="H93" s="12" t="s">
        <v>980</v>
      </c>
      <c r="I93" s="12" t="s">
        <v>1020</v>
      </c>
      <c r="J93" s="44" t="s">
        <v>37</v>
      </c>
      <c r="K93" s="31">
        <v>36990</v>
      </c>
      <c r="L93" s="31">
        <v>36990</v>
      </c>
      <c r="M93" s="14" t="str">
        <f t="shared" si="4"/>
        <v>2001</v>
      </c>
      <c r="N93" s="32">
        <v>200</v>
      </c>
      <c r="O93" s="32" t="s">
        <v>38</v>
      </c>
      <c r="P93" s="32" t="s">
        <v>39</v>
      </c>
      <c r="Q93" s="12">
        <f t="shared" si="6"/>
        <v>2011</v>
      </c>
      <c r="R93" s="32" t="s">
        <v>40</v>
      </c>
      <c r="S93" s="32">
        <v>2098</v>
      </c>
      <c r="T93" s="14"/>
    </row>
    <row r="94" spans="1:20" x14ac:dyDescent="0.25">
      <c r="A94" s="28">
        <v>83</v>
      </c>
      <c r="B94" s="12">
        <v>22055519</v>
      </c>
      <c r="C94" s="12" t="s">
        <v>957</v>
      </c>
      <c r="D94" s="12" t="s">
        <v>968</v>
      </c>
      <c r="E94" s="12" t="s">
        <v>334</v>
      </c>
      <c r="F94" s="12">
        <v>1110</v>
      </c>
      <c r="G94" s="12">
        <v>2717310</v>
      </c>
      <c r="H94" s="12" t="s">
        <v>980</v>
      </c>
      <c r="I94" s="12" t="s">
        <v>1020</v>
      </c>
      <c r="J94" s="44" t="s">
        <v>37</v>
      </c>
      <c r="K94" s="31">
        <v>36987</v>
      </c>
      <c r="L94" s="31">
        <v>36990</v>
      </c>
      <c r="M94" s="14" t="str">
        <f t="shared" si="4"/>
        <v>2001</v>
      </c>
      <c r="N94" s="32">
        <v>200</v>
      </c>
      <c r="O94" s="32" t="s">
        <v>38</v>
      </c>
      <c r="P94" s="32" t="s">
        <v>39</v>
      </c>
      <c r="Q94" s="12">
        <f t="shared" si="6"/>
        <v>2011</v>
      </c>
      <c r="R94" s="32" t="s">
        <v>40</v>
      </c>
      <c r="S94" s="32">
        <v>2098</v>
      </c>
      <c r="T94" s="14"/>
    </row>
    <row r="95" spans="1:20" x14ac:dyDescent="0.25">
      <c r="A95" s="28">
        <v>84</v>
      </c>
      <c r="B95" s="12">
        <v>22055520</v>
      </c>
      <c r="C95" s="12" t="s">
        <v>957</v>
      </c>
      <c r="D95" s="12" t="s">
        <v>968</v>
      </c>
      <c r="E95" s="12" t="s">
        <v>334</v>
      </c>
      <c r="F95" s="12">
        <v>1110</v>
      </c>
      <c r="G95" s="12">
        <v>2717310</v>
      </c>
      <c r="H95" s="12" t="s">
        <v>980</v>
      </c>
      <c r="I95" s="12" t="s">
        <v>1020</v>
      </c>
      <c r="J95" s="44" t="s">
        <v>37</v>
      </c>
      <c r="K95" s="31">
        <v>36525</v>
      </c>
      <c r="L95" s="31">
        <v>36986</v>
      </c>
      <c r="M95" s="14" t="str">
        <f t="shared" si="4"/>
        <v>2001</v>
      </c>
      <c r="N95" s="32">
        <v>200</v>
      </c>
      <c r="O95" s="32" t="s">
        <v>38</v>
      </c>
      <c r="P95" s="32" t="s">
        <v>39</v>
      </c>
      <c r="Q95" s="12">
        <f t="shared" si="6"/>
        <v>2011</v>
      </c>
      <c r="R95" s="32" t="s">
        <v>40</v>
      </c>
      <c r="S95" s="32">
        <v>2098</v>
      </c>
      <c r="T95" s="14"/>
    </row>
    <row r="96" spans="1:20" x14ac:dyDescent="0.25">
      <c r="A96" s="28">
        <v>85</v>
      </c>
      <c r="B96" s="12">
        <v>22115285</v>
      </c>
      <c r="C96" s="12" t="s">
        <v>957</v>
      </c>
      <c r="D96" s="12" t="s">
        <v>962</v>
      </c>
      <c r="E96" s="12" t="s">
        <v>34</v>
      </c>
      <c r="F96" s="12">
        <v>1210</v>
      </c>
      <c r="G96" s="12">
        <v>2715024</v>
      </c>
      <c r="H96" s="12" t="s">
        <v>602</v>
      </c>
      <c r="I96" s="12" t="s">
        <v>1023</v>
      </c>
      <c r="J96" s="44" t="s">
        <v>37</v>
      </c>
      <c r="K96" s="31">
        <v>36747</v>
      </c>
      <c r="L96" s="31">
        <v>36799</v>
      </c>
      <c r="M96" s="14" t="str">
        <f t="shared" si="4"/>
        <v>2000</v>
      </c>
      <c r="N96" s="32">
        <v>500</v>
      </c>
      <c r="O96" s="32" t="s">
        <v>38</v>
      </c>
      <c r="P96" s="32" t="s">
        <v>39</v>
      </c>
      <c r="Q96" s="12">
        <f>SUM(M96+20)</f>
        <v>2020</v>
      </c>
      <c r="R96" s="32" t="s">
        <v>40</v>
      </c>
      <c r="S96" s="32">
        <v>2098</v>
      </c>
      <c r="T96" s="14"/>
    </row>
    <row r="97" spans="1:20" x14ac:dyDescent="0.25">
      <c r="A97" s="28">
        <v>86</v>
      </c>
      <c r="B97" s="12">
        <v>28253030</v>
      </c>
      <c r="C97" s="12" t="s">
        <v>957</v>
      </c>
      <c r="D97" s="12" t="s">
        <v>962</v>
      </c>
      <c r="E97" s="12" t="s">
        <v>34</v>
      </c>
      <c r="F97" s="12">
        <v>1210</v>
      </c>
      <c r="G97" s="12">
        <v>2732252</v>
      </c>
      <c r="H97" s="12" t="s">
        <v>602</v>
      </c>
      <c r="I97" s="12" t="s">
        <v>1024</v>
      </c>
      <c r="J97" s="44" t="s">
        <v>37</v>
      </c>
      <c r="K97" s="31">
        <v>36648</v>
      </c>
      <c r="L97" s="31">
        <v>36761</v>
      </c>
      <c r="M97" s="14" t="str">
        <f t="shared" si="4"/>
        <v>2000</v>
      </c>
      <c r="N97" s="32">
        <v>550</v>
      </c>
      <c r="O97" s="32" t="s">
        <v>38</v>
      </c>
      <c r="P97" s="32" t="s">
        <v>39</v>
      </c>
      <c r="Q97" s="12">
        <f>SUM(M97+20)</f>
        <v>2020</v>
      </c>
      <c r="R97" s="32" t="s">
        <v>40</v>
      </c>
      <c r="S97" s="32">
        <v>2098</v>
      </c>
      <c r="T97" s="14"/>
    </row>
    <row r="98" spans="1:20" x14ac:dyDescent="0.25">
      <c r="A98" s="28">
        <v>87</v>
      </c>
      <c r="B98" s="12">
        <v>22057528</v>
      </c>
      <c r="C98" s="12" t="s">
        <v>957</v>
      </c>
      <c r="D98" s="12" t="s">
        <v>958</v>
      </c>
      <c r="E98" s="12" t="s">
        <v>959</v>
      </c>
      <c r="F98" s="12">
        <v>1200</v>
      </c>
      <c r="G98" s="12">
        <v>2714144</v>
      </c>
      <c r="H98" s="12" t="s">
        <v>64</v>
      </c>
      <c r="I98" s="12" t="s">
        <v>1025</v>
      </c>
      <c r="J98" s="44" t="s">
        <v>37</v>
      </c>
      <c r="K98" s="31">
        <v>36486</v>
      </c>
      <c r="L98" s="31">
        <v>36768</v>
      </c>
      <c r="M98" s="14" t="str">
        <f t="shared" si="4"/>
        <v>2000</v>
      </c>
      <c r="N98" s="32">
        <v>29</v>
      </c>
      <c r="O98" s="32" t="s">
        <v>38</v>
      </c>
      <c r="P98" s="32" t="s">
        <v>39</v>
      </c>
      <c r="Q98" s="12">
        <f>SUM(M98+20)</f>
        <v>2020</v>
      </c>
      <c r="R98" s="32" t="s">
        <v>40</v>
      </c>
      <c r="S98" s="32">
        <v>2098</v>
      </c>
      <c r="T98" s="14"/>
    </row>
    <row r="99" spans="1:20" x14ac:dyDescent="0.25">
      <c r="A99" s="28">
        <v>88</v>
      </c>
      <c r="B99" s="12">
        <v>22057530</v>
      </c>
      <c r="C99" s="12" t="s">
        <v>957</v>
      </c>
      <c r="D99" s="12" t="s">
        <v>958</v>
      </c>
      <c r="E99" s="12" t="s">
        <v>959</v>
      </c>
      <c r="F99" s="12">
        <v>1200</v>
      </c>
      <c r="G99" s="12">
        <v>2714144</v>
      </c>
      <c r="H99" s="12" t="s">
        <v>64</v>
      </c>
      <c r="I99" s="12" t="s">
        <v>1026</v>
      </c>
      <c r="J99" s="44" t="s">
        <v>37</v>
      </c>
      <c r="K99" s="31">
        <v>36580</v>
      </c>
      <c r="L99" s="31">
        <v>36808</v>
      </c>
      <c r="M99" s="14" t="str">
        <f t="shared" si="4"/>
        <v>2000</v>
      </c>
      <c r="N99" s="32">
        <v>200</v>
      </c>
      <c r="O99" s="32" t="s">
        <v>38</v>
      </c>
      <c r="P99" s="32" t="s">
        <v>39</v>
      </c>
      <c r="Q99" s="12">
        <f>SUM(M99+20)</f>
        <v>2020</v>
      </c>
      <c r="R99" s="32" t="s">
        <v>40</v>
      </c>
      <c r="S99" s="32">
        <v>2098</v>
      </c>
      <c r="T99" s="14"/>
    </row>
    <row r="100" spans="1:20" x14ac:dyDescent="0.25">
      <c r="A100" s="28">
        <v>89</v>
      </c>
      <c r="B100" s="12">
        <v>22057761</v>
      </c>
      <c r="C100" s="12" t="s">
        <v>957</v>
      </c>
      <c r="D100" s="12" t="s">
        <v>968</v>
      </c>
      <c r="E100" s="12" t="s">
        <v>334</v>
      </c>
      <c r="F100" s="12">
        <v>1110</v>
      </c>
      <c r="G100" s="12">
        <v>2715842</v>
      </c>
      <c r="H100" s="12" t="s">
        <v>980</v>
      </c>
      <c r="I100" s="12" t="s">
        <v>1027</v>
      </c>
      <c r="J100" s="44" t="s">
        <v>37</v>
      </c>
      <c r="K100" s="31">
        <v>36886</v>
      </c>
      <c r="L100" s="31">
        <v>36892</v>
      </c>
      <c r="M100" s="14" t="str">
        <f t="shared" si="4"/>
        <v>2001</v>
      </c>
      <c r="N100" s="32">
        <v>350</v>
      </c>
      <c r="O100" s="32" t="s">
        <v>38</v>
      </c>
      <c r="P100" s="32" t="s">
        <v>39</v>
      </c>
      <c r="Q100" s="12">
        <f>SUM(M100+10)</f>
        <v>2011</v>
      </c>
      <c r="R100" s="32" t="s">
        <v>40</v>
      </c>
      <c r="S100" s="32">
        <v>2098</v>
      </c>
      <c r="T100" s="14"/>
    </row>
    <row r="101" spans="1:20" x14ac:dyDescent="0.25">
      <c r="A101" s="28">
        <v>90</v>
      </c>
      <c r="B101" s="12">
        <v>22057764</v>
      </c>
      <c r="C101" s="12" t="s">
        <v>957</v>
      </c>
      <c r="D101" s="12" t="s">
        <v>968</v>
      </c>
      <c r="E101" s="12" t="s">
        <v>334</v>
      </c>
      <c r="F101" s="12">
        <v>1110</v>
      </c>
      <c r="G101" s="12">
        <v>2715842</v>
      </c>
      <c r="H101" s="12" t="s">
        <v>980</v>
      </c>
      <c r="I101" s="12" t="s">
        <v>1027</v>
      </c>
      <c r="J101" s="44" t="s">
        <v>37</v>
      </c>
      <c r="K101" s="31">
        <v>36775</v>
      </c>
      <c r="L101" s="31">
        <v>36907</v>
      </c>
      <c r="M101" s="14" t="str">
        <f t="shared" si="4"/>
        <v>2001</v>
      </c>
      <c r="N101" s="32">
        <v>200</v>
      </c>
      <c r="O101" s="32" t="s">
        <v>38</v>
      </c>
      <c r="P101" s="32" t="s">
        <v>39</v>
      </c>
      <c r="Q101" s="12">
        <f>SUM(M101+10)</f>
        <v>2011</v>
      </c>
      <c r="R101" s="32" t="s">
        <v>40</v>
      </c>
      <c r="S101" s="32">
        <v>2098</v>
      </c>
      <c r="T101" s="14"/>
    </row>
    <row r="102" spans="1:20" x14ac:dyDescent="0.25">
      <c r="A102" s="28">
        <v>91</v>
      </c>
      <c r="B102" s="12">
        <v>22112792</v>
      </c>
      <c r="C102" s="12" t="s">
        <v>957</v>
      </c>
      <c r="D102" s="12" t="s">
        <v>962</v>
      </c>
      <c r="E102" s="12" t="s">
        <v>34</v>
      </c>
      <c r="F102" s="12">
        <v>1210</v>
      </c>
      <c r="G102" s="12">
        <v>2714833</v>
      </c>
      <c r="H102" s="12" t="s">
        <v>602</v>
      </c>
      <c r="I102" s="12" t="s">
        <v>318</v>
      </c>
      <c r="J102" s="44" t="s">
        <v>37</v>
      </c>
      <c r="K102" s="31">
        <v>36664</v>
      </c>
      <c r="L102" s="31">
        <v>36672</v>
      </c>
      <c r="M102" s="14" t="str">
        <f t="shared" si="4"/>
        <v>2000</v>
      </c>
      <c r="N102" s="32">
        <v>330</v>
      </c>
      <c r="O102" s="32" t="s">
        <v>38</v>
      </c>
      <c r="P102" s="32" t="s">
        <v>39</v>
      </c>
      <c r="Q102" s="12">
        <f>SUM(M102+20)</f>
        <v>2020</v>
      </c>
      <c r="R102" s="32" t="s">
        <v>40</v>
      </c>
      <c r="S102" s="32">
        <v>2098</v>
      </c>
      <c r="T102" s="14"/>
    </row>
    <row r="103" spans="1:20" x14ac:dyDescent="0.25">
      <c r="A103" s="28">
        <v>92</v>
      </c>
      <c r="B103" s="12">
        <v>22112793</v>
      </c>
      <c r="C103" s="12" t="s">
        <v>957</v>
      </c>
      <c r="D103" s="12" t="s">
        <v>962</v>
      </c>
      <c r="E103" s="12" t="s">
        <v>34</v>
      </c>
      <c r="F103" s="12">
        <v>1210</v>
      </c>
      <c r="G103" s="12">
        <v>2714833</v>
      </c>
      <c r="H103" s="12" t="s">
        <v>602</v>
      </c>
      <c r="I103" s="12" t="s">
        <v>74</v>
      </c>
      <c r="J103" s="44" t="s">
        <v>37</v>
      </c>
      <c r="K103" s="31">
        <v>36662</v>
      </c>
      <c r="L103" s="31">
        <v>36665</v>
      </c>
      <c r="M103" s="14" t="str">
        <f t="shared" si="4"/>
        <v>2000</v>
      </c>
      <c r="N103" s="32">
        <v>420</v>
      </c>
      <c r="O103" s="32" t="s">
        <v>38</v>
      </c>
      <c r="P103" s="32" t="s">
        <v>39</v>
      </c>
      <c r="Q103" s="12">
        <f>SUM(M103+20)</f>
        <v>2020</v>
      </c>
      <c r="R103" s="32" t="s">
        <v>40</v>
      </c>
      <c r="S103" s="32">
        <v>2098</v>
      </c>
      <c r="T103" s="14"/>
    </row>
    <row r="104" spans="1:20" x14ac:dyDescent="0.25">
      <c r="A104" s="28">
        <v>93</v>
      </c>
      <c r="B104" s="12">
        <v>22112794</v>
      </c>
      <c r="C104" s="12" t="s">
        <v>957</v>
      </c>
      <c r="D104" s="12" t="s">
        <v>962</v>
      </c>
      <c r="E104" s="12" t="s">
        <v>34</v>
      </c>
      <c r="F104" s="12">
        <v>1210</v>
      </c>
      <c r="G104" s="12">
        <v>2714833</v>
      </c>
      <c r="H104" s="12" t="s">
        <v>602</v>
      </c>
      <c r="I104" s="12" t="s">
        <v>74</v>
      </c>
      <c r="J104" s="44" t="s">
        <v>37</v>
      </c>
      <c r="K104" s="31">
        <v>36598</v>
      </c>
      <c r="L104" s="31">
        <v>36607</v>
      </c>
      <c r="M104" s="14" t="str">
        <f t="shared" si="4"/>
        <v>2000</v>
      </c>
      <c r="N104" s="32">
        <v>400</v>
      </c>
      <c r="O104" s="32" t="s">
        <v>38</v>
      </c>
      <c r="P104" s="32" t="s">
        <v>39</v>
      </c>
      <c r="Q104" s="12">
        <f>SUM(M104+20)</f>
        <v>2020</v>
      </c>
      <c r="R104" s="32" t="s">
        <v>40</v>
      </c>
      <c r="S104" s="32">
        <v>2098</v>
      </c>
      <c r="T104" s="14"/>
    </row>
    <row r="105" spans="1:20" x14ac:dyDescent="0.25">
      <c r="A105" s="28">
        <v>94</v>
      </c>
      <c r="B105" s="12">
        <v>22056268</v>
      </c>
      <c r="C105" s="12" t="s">
        <v>957</v>
      </c>
      <c r="D105" s="12" t="s">
        <v>972</v>
      </c>
      <c r="E105" s="12" t="s">
        <v>138</v>
      </c>
      <c r="F105" s="12">
        <v>1010</v>
      </c>
      <c r="G105" s="12">
        <v>2713569</v>
      </c>
      <c r="H105" s="12">
        <v>1008</v>
      </c>
      <c r="I105" s="12" t="s">
        <v>1028</v>
      </c>
      <c r="J105" s="44" t="s">
        <v>37</v>
      </c>
      <c r="K105" s="31">
        <v>36826</v>
      </c>
      <c r="L105" s="31">
        <v>36875</v>
      </c>
      <c r="M105" s="14" t="str">
        <f t="shared" si="4"/>
        <v>2000</v>
      </c>
      <c r="N105" s="32">
        <v>210</v>
      </c>
      <c r="O105" s="32" t="s">
        <v>38</v>
      </c>
      <c r="P105" s="32" t="s">
        <v>39</v>
      </c>
      <c r="Q105" s="12">
        <f>SUM(M105+20)</f>
        <v>2020</v>
      </c>
      <c r="R105" s="32" t="s">
        <v>60</v>
      </c>
      <c r="S105" s="32">
        <v>2098</v>
      </c>
      <c r="T105" s="14"/>
    </row>
    <row r="106" spans="1:20" x14ac:dyDescent="0.25">
      <c r="A106" s="28">
        <v>95</v>
      </c>
      <c r="B106" s="12">
        <v>22060688</v>
      </c>
      <c r="C106" s="12" t="s">
        <v>957</v>
      </c>
      <c r="D106" s="12" t="s">
        <v>958</v>
      </c>
      <c r="E106" s="12" t="s">
        <v>959</v>
      </c>
      <c r="F106" s="12">
        <v>1200</v>
      </c>
      <c r="G106" s="12">
        <v>2714234</v>
      </c>
      <c r="H106" s="12" t="s">
        <v>64</v>
      </c>
      <c r="I106" s="12" t="s">
        <v>1029</v>
      </c>
      <c r="J106" s="44" t="s">
        <v>37</v>
      </c>
      <c r="K106" s="31">
        <v>36103</v>
      </c>
      <c r="L106" s="31">
        <v>36889</v>
      </c>
      <c r="M106" s="14" t="str">
        <f t="shared" si="4"/>
        <v>2000</v>
      </c>
      <c r="N106" s="32">
        <v>221</v>
      </c>
      <c r="O106" s="32" t="s">
        <v>38</v>
      </c>
      <c r="P106" s="32" t="s">
        <v>39</v>
      </c>
      <c r="Q106" s="12">
        <f>SUM(M106+20)</f>
        <v>2020</v>
      </c>
      <c r="R106" s="32" t="s">
        <v>40</v>
      </c>
      <c r="S106" s="32">
        <v>2098</v>
      </c>
      <c r="T106" s="14"/>
    </row>
    <row r="107" spans="1:20" x14ac:dyDescent="0.25">
      <c r="A107" s="28">
        <v>96</v>
      </c>
      <c r="B107" s="12">
        <v>22113108</v>
      </c>
      <c r="C107" s="12" t="s">
        <v>957</v>
      </c>
      <c r="D107" s="12" t="s">
        <v>962</v>
      </c>
      <c r="E107" s="12" t="s">
        <v>109</v>
      </c>
      <c r="F107" s="12">
        <v>1210</v>
      </c>
      <c r="G107" s="12">
        <v>2735183</v>
      </c>
      <c r="H107" s="12">
        <v>1304</v>
      </c>
      <c r="I107" s="12" t="s">
        <v>1030</v>
      </c>
      <c r="J107" s="44" t="s">
        <v>37</v>
      </c>
      <c r="K107" s="31">
        <v>36525</v>
      </c>
      <c r="L107" s="31">
        <v>36802</v>
      </c>
      <c r="M107" s="14" t="str">
        <f t="shared" si="4"/>
        <v>2000</v>
      </c>
      <c r="N107" s="32">
        <v>250</v>
      </c>
      <c r="O107" s="32" t="s">
        <v>38</v>
      </c>
      <c r="P107" s="32" t="s">
        <v>39</v>
      </c>
      <c r="Q107" s="12">
        <f>SUM(M107+10)</f>
        <v>2010</v>
      </c>
      <c r="R107" s="32" t="s">
        <v>40</v>
      </c>
      <c r="S107" s="32">
        <v>2098</v>
      </c>
      <c r="T107" s="14"/>
    </row>
    <row r="108" spans="1:20" x14ac:dyDescent="0.25">
      <c r="A108" s="28">
        <v>97</v>
      </c>
      <c r="B108" s="12">
        <v>22075399</v>
      </c>
      <c r="C108" s="12" t="s">
        <v>957</v>
      </c>
      <c r="D108" s="12" t="s">
        <v>962</v>
      </c>
      <c r="E108" s="12" t="s">
        <v>34</v>
      </c>
      <c r="F108" s="12">
        <v>1210</v>
      </c>
      <c r="G108" s="12">
        <v>2715494</v>
      </c>
      <c r="H108" s="12" t="s">
        <v>602</v>
      </c>
      <c r="I108" s="12" t="s">
        <v>98</v>
      </c>
      <c r="J108" s="44" t="s">
        <v>37</v>
      </c>
      <c r="K108" s="31">
        <v>36824</v>
      </c>
      <c r="L108" s="31">
        <v>36879</v>
      </c>
      <c r="M108" s="14" t="str">
        <f t="shared" si="4"/>
        <v>2000</v>
      </c>
      <c r="N108" s="32">
        <v>450</v>
      </c>
      <c r="O108" s="32" t="s">
        <v>38</v>
      </c>
      <c r="P108" s="32" t="s">
        <v>39</v>
      </c>
      <c r="Q108" s="12">
        <f>SUM(M108+20)</f>
        <v>2020</v>
      </c>
      <c r="R108" s="32" t="s">
        <v>40</v>
      </c>
      <c r="S108" s="32">
        <v>2098</v>
      </c>
      <c r="T108" s="14"/>
    </row>
    <row r="109" spans="1:20" x14ac:dyDescent="0.25">
      <c r="A109" s="28">
        <v>98</v>
      </c>
      <c r="B109" s="12">
        <v>22075401</v>
      </c>
      <c r="C109" s="12" t="s">
        <v>957</v>
      </c>
      <c r="D109" s="12" t="s">
        <v>962</v>
      </c>
      <c r="E109" s="12" t="s">
        <v>34</v>
      </c>
      <c r="F109" s="12">
        <v>1210</v>
      </c>
      <c r="G109" s="12">
        <v>2715494</v>
      </c>
      <c r="H109" s="12" t="s">
        <v>602</v>
      </c>
      <c r="I109" s="12" t="s">
        <v>98</v>
      </c>
      <c r="J109" s="44" t="s">
        <v>37</v>
      </c>
      <c r="K109" s="31">
        <v>36805</v>
      </c>
      <c r="L109" s="31">
        <v>36823</v>
      </c>
      <c r="M109" s="14" t="str">
        <f t="shared" si="4"/>
        <v>2000</v>
      </c>
      <c r="N109" s="32">
        <v>420</v>
      </c>
      <c r="O109" s="32" t="s">
        <v>38</v>
      </c>
      <c r="P109" s="32" t="s">
        <v>39</v>
      </c>
      <c r="Q109" s="12">
        <f>SUM(M109+20)</f>
        <v>2020</v>
      </c>
      <c r="R109" s="32" t="s">
        <v>40</v>
      </c>
      <c r="S109" s="32">
        <v>2098</v>
      </c>
      <c r="T109" s="14"/>
    </row>
    <row r="110" spans="1:20" x14ac:dyDescent="0.25">
      <c r="A110" s="28">
        <v>99</v>
      </c>
      <c r="B110" s="12">
        <v>22075403</v>
      </c>
      <c r="C110" s="12" t="s">
        <v>957</v>
      </c>
      <c r="D110" s="12" t="s">
        <v>962</v>
      </c>
      <c r="E110" s="12" t="s">
        <v>34</v>
      </c>
      <c r="F110" s="12">
        <v>1210</v>
      </c>
      <c r="G110" s="12">
        <v>2715494</v>
      </c>
      <c r="H110" s="12" t="s">
        <v>602</v>
      </c>
      <c r="I110" s="12" t="s">
        <v>98</v>
      </c>
      <c r="J110" s="44" t="s">
        <v>37</v>
      </c>
      <c r="K110" s="31">
        <v>36749</v>
      </c>
      <c r="L110" s="31">
        <v>36840</v>
      </c>
      <c r="M110" s="14" t="str">
        <f t="shared" si="4"/>
        <v>2000</v>
      </c>
      <c r="N110" s="32">
        <v>350</v>
      </c>
      <c r="O110" s="32" t="s">
        <v>38</v>
      </c>
      <c r="P110" s="32" t="s">
        <v>39</v>
      </c>
      <c r="Q110" s="12">
        <f>SUM(M110+20)</f>
        <v>2020</v>
      </c>
      <c r="R110" s="32" t="s">
        <v>40</v>
      </c>
      <c r="S110" s="32">
        <v>2098</v>
      </c>
      <c r="T110" s="14"/>
    </row>
    <row r="111" spans="1:20" x14ac:dyDescent="0.25">
      <c r="A111" s="28">
        <v>100</v>
      </c>
      <c r="B111" s="12">
        <v>22075404</v>
      </c>
      <c r="C111" s="12" t="s">
        <v>957</v>
      </c>
      <c r="D111" s="12" t="s">
        <v>962</v>
      </c>
      <c r="E111" s="12" t="s">
        <v>34</v>
      </c>
      <c r="F111" s="12">
        <v>1210</v>
      </c>
      <c r="G111" s="12">
        <v>2715494</v>
      </c>
      <c r="H111" s="12" t="s">
        <v>602</v>
      </c>
      <c r="I111" s="12" t="s">
        <v>98</v>
      </c>
      <c r="J111" s="44" t="s">
        <v>37</v>
      </c>
      <c r="K111" s="31">
        <v>36799</v>
      </c>
      <c r="L111" s="31">
        <v>36819</v>
      </c>
      <c r="M111" s="14" t="str">
        <f t="shared" si="4"/>
        <v>2000</v>
      </c>
      <c r="N111" s="32">
        <v>420</v>
      </c>
      <c r="O111" s="32" t="s">
        <v>38</v>
      </c>
      <c r="P111" s="32" t="s">
        <v>39</v>
      </c>
      <c r="Q111" s="12">
        <f>SUM(M111+20)</f>
        <v>2020</v>
      </c>
      <c r="R111" s="32" t="s">
        <v>40</v>
      </c>
      <c r="S111" s="32">
        <v>2098</v>
      </c>
      <c r="T111" s="14"/>
    </row>
    <row r="112" spans="1:20" x14ac:dyDescent="0.25">
      <c r="A112" s="28">
        <v>101</v>
      </c>
      <c r="B112" s="12">
        <v>22075405</v>
      </c>
      <c r="C112" s="12" t="s">
        <v>957</v>
      </c>
      <c r="D112" s="12" t="s">
        <v>962</v>
      </c>
      <c r="E112" s="12" t="s">
        <v>34</v>
      </c>
      <c r="F112" s="12">
        <v>1210</v>
      </c>
      <c r="G112" s="12">
        <v>2715494</v>
      </c>
      <c r="H112" s="12" t="s">
        <v>602</v>
      </c>
      <c r="I112" s="12" t="s">
        <v>98</v>
      </c>
      <c r="J112" s="44" t="s">
        <v>37</v>
      </c>
      <c r="K112" s="31">
        <v>36734</v>
      </c>
      <c r="L112" s="31">
        <v>36739</v>
      </c>
      <c r="M112" s="14" t="str">
        <f t="shared" si="4"/>
        <v>2000</v>
      </c>
      <c r="N112" s="32">
        <v>420</v>
      </c>
      <c r="O112" s="32" t="s">
        <v>38</v>
      </c>
      <c r="P112" s="32" t="s">
        <v>39</v>
      </c>
      <c r="Q112" s="12">
        <f>SUM(M112+20)</f>
        <v>2020</v>
      </c>
      <c r="R112" s="32" t="s">
        <v>40</v>
      </c>
      <c r="S112" s="32">
        <v>2098</v>
      </c>
      <c r="T112" s="14"/>
    </row>
    <row r="113" spans="1:20" x14ac:dyDescent="0.25">
      <c r="A113" s="28">
        <v>102</v>
      </c>
      <c r="B113" s="12">
        <v>22055522</v>
      </c>
      <c r="C113" s="12" t="s">
        <v>957</v>
      </c>
      <c r="D113" s="12" t="s">
        <v>968</v>
      </c>
      <c r="E113" s="12" t="s">
        <v>334</v>
      </c>
      <c r="F113" s="12">
        <v>1110</v>
      </c>
      <c r="G113" s="12">
        <v>2714226</v>
      </c>
      <c r="H113" s="12" t="s">
        <v>980</v>
      </c>
      <c r="I113" s="12" t="s">
        <v>969</v>
      </c>
      <c r="J113" s="44" t="s">
        <v>37</v>
      </c>
      <c r="K113" s="31">
        <v>36927</v>
      </c>
      <c r="L113" s="31">
        <v>36927</v>
      </c>
      <c r="M113" s="14" t="str">
        <f t="shared" si="4"/>
        <v>2001</v>
      </c>
      <c r="N113" s="32">
        <v>150</v>
      </c>
      <c r="O113" s="32" t="s">
        <v>38</v>
      </c>
      <c r="P113" s="32" t="s">
        <v>39</v>
      </c>
      <c r="Q113" s="12">
        <f t="shared" ref="Q113:Q126" si="7">SUM(M113+10)</f>
        <v>2011</v>
      </c>
      <c r="R113" s="32" t="s">
        <v>40</v>
      </c>
      <c r="S113" s="32">
        <v>2098</v>
      </c>
      <c r="T113" s="14"/>
    </row>
    <row r="114" spans="1:20" x14ac:dyDescent="0.25">
      <c r="A114" s="28">
        <v>103</v>
      </c>
      <c r="B114" s="12">
        <v>22055523</v>
      </c>
      <c r="C114" s="12" t="s">
        <v>957</v>
      </c>
      <c r="D114" s="12" t="s">
        <v>968</v>
      </c>
      <c r="E114" s="12" t="s">
        <v>334</v>
      </c>
      <c r="F114" s="12">
        <v>1110</v>
      </c>
      <c r="G114" s="12">
        <v>2714226</v>
      </c>
      <c r="H114" s="12" t="s">
        <v>980</v>
      </c>
      <c r="I114" s="12" t="s">
        <v>1031</v>
      </c>
      <c r="J114" s="44" t="s">
        <v>37</v>
      </c>
      <c r="K114" s="31">
        <v>36997</v>
      </c>
      <c r="L114" s="31">
        <v>36998</v>
      </c>
      <c r="M114" s="14" t="str">
        <f t="shared" si="4"/>
        <v>2001</v>
      </c>
      <c r="N114" s="32">
        <v>100</v>
      </c>
      <c r="O114" s="32" t="s">
        <v>38</v>
      </c>
      <c r="P114" s="32" t="s">
        <v>39</v>
      </c>
      <c r="Q114" s="12">
        <f t="shared" si="7"/>
        <v>2011</v>
      </c>
      <c r="R114" s="32" t="s">
        <v>40</v>
      </c>
      <c r="S114" s="32">
        <v>2098</v>
      </c>
      <c r="T114" s="14"/>
    </row>
    <row r="115" spans="1:20" x14ac:dyDescent="0.25">
      <c r="A115" s="28">
        <v>104</v>
      </c>
      <c r="B115" s="12">
        <v>22055524</v>
      </c>
      <c r="C115" s="12" t="s">
        <v>957</v>
      </c>
      <c r="D115" s="12" t="s">
        <v>968</v>
      </c>
      <c r="E115" s="12" t="s">
        <v>334</v>
      </c>
      <c r="F115" s="12">
        <v>1110</v>
      </c>
      <c r="G115" s="12">
        <v>2714226</v>
      </c>
      <c r="H115" s="12" t="s">
        <v>980</v>
      </c>
      <c r="I115" s="12" t="s">
        <v>1032</v>
      </c>
      <c r="J115" s="44" t="s">
        <v>37</v>
      </c>
      <c r="K115" s="31">
        <v>37006</v>
      </c>
      <c r="L115" s="31">
        <v>37006</v>
      </c>
      <c r="M115" s="14" t="str">
        <f t="shared" si="4"/>
        <v>2001</v>
      </c>
      <c r="N115" s="32">
        <v>250</v>
      </c>
      <c r="O115" s="32" t="s">
        <v>38</v>
      </c>
      <c r="P115" s="32" t="s">
        <v>39</v>
      </c>
      <c r="Q115" s="12">
        <f t="shared" si="7"/>
        <v>2011</v>
      </c>
      <c r="R115" s="32" t="s">
        <v>40</v>
      </c>
      <c r="S115" s="32">
        <v>2098</v>
      </c>
      <c r="T115" s="14"/>
    </row>
    <row r="116" spans="1:20" x14ac:dyDescent="0.25">
      <c r="A116" s="28">
        <v>105</v>
      </c>
      <c r="B116" s="12">
        <v>22055525</v>
      </c>
      <c r="C116" s="12" t="s">
        <v>957</v>
      </c>
      <c r="D116" s="12" t="s">
        <v>968</v>
      </c>
      <c r="E116" s="12" t="s">
        <v>334</v>
      </c>
      <c r="F116" s="12">
        <v>1110</v>
      </c>
      <c r="G116" s="12">
        <v>2714226</v>
      </c>
      <c r="H116" s="12" t="s">
        <v>980</v>
      </c>
      <c r="I116" s="12" t="s">
        <v>1033</v>
      </c>
      <c r="J116" s="44" t="s">
        <v>37</v>
      </c>
      <c r="K116" s="31">
        <v>36934</v>
      </c>
      <c r="L116" s="31">
        <v>36934</v>
      </c>
      <c r="M116" s="14" t="str">
        <f t="shared" si="4"/>
        <v>2001</v>
      </c>
      <c r="N116" s="32">
        <v>230</v>
      </c>
      <c r="O116" s="32" t="s">
        <v>38</v>
      </c>
      <c r="P116" s="32" t="s">
        <v>39</v>
      </c>
      <c r="Q116" s="12">
        <f t="shared" si="7"/>
        <v>2011</v>
      </c>
      <c r="R116" s="32" t="s">
        <v>40</v>
      </c>
      <c r="S116" s="32">
        <v>2098</v>
      </c>
      <c r="T116" s="14"/>
    </row>
    <row r="117" spans="1:20" x14ac:dyDescent="0.25">
      <c r="A117" s="28">
        <v>106</v>
      </c>
      <c r="B117" s="12">
        <v>22055526</v>
      </c>
      <c r="C117" s="12" t="s">
        <v>957</v>
      </c>
      <c r="D117" s="12" t="s">
        <v>968</v>
      </c>
      <c r="E117" s="12" t="s">
        <v>334</v>
      </c>
      <c r="F117" s="12">
        <v>1110</v>
      </c>
      <c r="G117" s="12">
        <v>2714226</v>
      </c>
      <c r="H117" s="12" t="s">
        <v>980</v>
      </c>
      <c r="I117" s="12" t="s">
        <v>1034</v>
      </c>
      <c r="J117" s="44" t="s">
        <v>37</v>
      </c>
      <c r="K117" s="31">
        <v>36857</v>
      </c>
      <c r="L117" s="31">
        <v>36866</v>
      </c>
      <c r="M117" s="14" t="str">
        <f t="shared" si="4"/>
        <v>2000</v>
      </c>
      <c r="N117" s="32">
        <v>200</v>
      </c>
      <c r="O117" s="32" t="s">
        <v>38</v>
      </c>
      <c r="P117" s="32" t="s">
        <v>39</v>
      </c>
      <c r="Q117" s="12">
        <f t="shared" si="7"/>
        <v>2010</v>
      </c>
      <c r="R117" s="32" t="s">
        <v>40</v>
      </c>
      <c r="S117" s="32">
        <v>2098</v>
      </c>
      <c r="T117" s="14"/>
    </row>
    <row r="118" spans="1:20" x14ac:dyDescent="0.25">
      <c r="A118" s="28">
        <v>107</v>
      </c>
      <c r="B118" s="12">
        <v>22055527</v>
      </c>
      <c r="C118" s="12" t="s">
        <v>957</v>
      </c>
      <c r="D118" s="12" t="s">
        <v>968</v>
      </c>
      <c r="E118" s="12" t="s">
        <v>334</v>
      </c>
      <c r="F118" s="12">
        <v>1110</v>
      </c>
      <c r="G118" s="12">
        <v>2714226</v>
      </c>
      <c r="H118" s="12" t="s">
        <v>980</v>
      </c>
      <c r="I118" s="12" t="s">
        <v>1032</v>
      </c>
      <c r="J118" s="44" t="s">
        <v>37</v>
      </c>
      <c r="K118" s="31">
        <v>36963</v>
      </c>
      <c r="L118" s="31">
        <v>36965</v>
      </c>
      <c r="M118" s="14" t="str">
        <f t="shared" si="4"/>
        <v>2001</v>
      </c>
      <c r="N118" s="32">
        <v>200</v>
      </c>
      <c r="O118" s="32" t="s">
        <v>38</v>
      </c>
      <c r="P118" s="32" t="s">
        <v>39</v>
      </c>
      <c r="Q118" s="12">
        <f t="shared" si="7"/>
        <v>2011</v>
      </c>
      <c r="R118" s="32" t="s">
        <v>40</v>
      </c>
      <c r="S118" s="32">
        <v>2098</v>
      </c>
      <c r="T118" s="14"/>
    </row>
    <row r="119" spans="1:20" x14ac:dyDescent="0.25">
      <c r="A119" s="28">
        <v>108</v>
      </c>
      <c r="B119" s="12">
        <v>22055529</v>
      </c>
      <c r="C119" s="12" t="s">
        <v>957</v>
      </c>
      <c r="D119" s="12" t="s">
        <v>968</v>
      </c>
      <c r="E119" s="12" t="s">
        <v>334</v>
      </c>
      <c r="F119" s="12">
        <v>1110</v>
      </c>
      <c r="G119" s="12">
        <v>2714226</v>
      </c>
      <c r="H119" s="12" t="s">
        <v>980</v>
      </c>
      <c r="I119" s="12" t="s">
        <v>1035</v>
      </c>
      <c r="J119" s="44" t="s">
        <v>37</v>
      </c>
      <c r="K119" s="31">
        <v>36854</v>
      </c>
      <c r="L119" s="31">
        <v>36893</v>
      </c>
      <c r="M119" s="14" t="str">
        <f t="shared" si="4"/>
        <v>2001</v>
      </c>
      <c r="N119" s="32">
        <v>250</v>
      </c>
      <c r="O119" s="32" t="s">
        <v>38</v>
      </c>
      <c r="P119" s="32" t="s">
        <v>39</v>
      </c>
      <c r="Q119" s="12">
        <f t="shared" si="7"/>
        <v>2011</v>
      </c>
      <c r="R119" s="32" t="s">
        <v>40</v>
      </c>
      <c r="S119" s="32">
        <v>2098</v>
      </c>
      <c r="T119" s="14"/>
    </row>
    <row r="120" spans="1:20" x14ac:dyDescent="0.25">
      <c r="A120" s="28">
        <v>109</v>
      </c>
      <c r="B120" s="12">
        <v>22055530</v>
      </c>
      <c r="C120" s="12" t="s">
        <v>957</v>
      </c>
      <c r="D120" s="12" t="s">
        <v>968</v>
      </c>
      <c r="E120" s="12" t="s">
        <v>334</v>
      </c>
      <c r="F120" s="12">
        <v>1110</v>
      </c>
      <c r="G120" s="12">
        <v>2714226</v>
      </c>
      <c r="H120" s="12" t="s">
        <v>980</v>
      </c>
      <c r="I120" s="12" t="s">
        <v>1036</v>
      </c>
      <c r="J120" s="44" t="s">
        <v>37</v>
      </c>
      <c r="K120" s="31">
        <v>36954</v>
      </c>
      <c r="L120" s="31">
        <v>36957</v>
      </c>
      <c r="M120" s="14" t="str">
        <f t="shared" si="4"/>
        <v>2001</v>
      </c>
      <c r="N120" s="32">
        <v>125</v>
      </c>
      <c r="O120" s="32" t="s">
        <v>38</v>
      </c>
      <c r="P120" s="32" t="s">
        <v>39</v>
      </c>
      <c r="Q120" s="12">
        <f t="shared" si="7"/>
        <v>2011</v>
      </c>
      <c r="R120" s="32" t="s">
        <v>40</v>
      </c>
      <c r="S120" s="32">
        <v>2098</v>
      </c>
      <c r="T120" s="14"/>
    </row>
    <row r="121" spans="1:20" x14ac:dyDescent="0.25">
      <c r="A121" s="28">
        <v>110</v>
      </c>
      <c r="B121" s="12">
        <v>22055531</v>
      </c>
      <c r="C121" s="12" t="s">
        <v>957</v>
      </c>
      <c r="D121" s="12" t="s">
        <v>977</v>
      </c>
      <c r="E121" s="12" t="s">
        <v>334</v>
      </c>
      <c r="F121" s="12">
        <v>1120</v>
      </c>
      <c r="G121" s="12">
        <v>2714226</v>
      </c>
      <c r="H121" s="12" t="s">
        <v>980</v>
      </c>
      <c r="I121" s="12" t="s">
        <v>1037</v>
      </c>
      <c r="J121" s="44" t="s">
        <v>37</v>
      </c>
      <c r="K121" s="31">
        <v>36962</v>
      </c>
      <c r="L121" s="31">
        <v>36963</v>
      </c>
      <c r="M121" s="14" t="str">
        <f t="shared" si="4"/>
        <v>2001</v>
      </c>
      <c r="N121" s="32">
        <v>100</v>
      </c>
      <c r="O121" s="32" t="s">
        <v>38</v>
      </c>
      <c r="P121" s="32" t="s">
        <v>39</v>
      </c>
      <c r="Q121" s="12">
        <f t="shared" si="7"/>
        <v>2011</v>
      </c>
      <c r="R121" s="32" t="s">
        <v>40</v>
      </c>
      <c r="S121" s="32">
        <v>2098</v>
      </c>
      <c r="T121" s="14"/>
    </row>
    <row r="122" spans="1:20" x14ac:dyDescent="0.25">
      <c r="A122" s="28">
        <v>111</v>
      </c>
      <c r="B122" s="12">
        <v>22055532</v>
      </c>
      <c r="C122" s="12" t="s">
        <v>957</v>
      </c>
      <c r="D122" s="12" t="s">
        <v>968</v>
      </c>
      <c r="E122" s="12" t="s">
        <v>334</v>
      </c>
      <c r="F122" s="12">
        <v>1110</v>
      </c>
      <c r="G122" s="12">
        <v>2714226</v>
      </c>
      <c r="H122" s="12" t="s">
        <v>980</v>
      </c>
      <c r="I122" s="12" t="s">
        <v>1038</v>
      </c>
      <c r="J122" s="44" t="s">
        <v>37</v>
      </c>
      <c r="K122" s="31">
        <v>36894</v>
      </c>
      <c r="L122" s="31">
        <v>36931</v>
      </c>
      <c r="M122" s="14" t="str">
        <f t="shared" si="4"/>
        <v>2001</v>
      </c>
      <c r="N122" s="32">
        <v>200</v>
      </c>
      <c r="O122" s="32" t="s">
        <v>38</v>
      </c>
      <c r="P122" s="32" t="s">
        <v>39</v>
      </c>
      <c r="Q122" s="12">
        <f t="shared" si="7"/>
        <v>2011</v>
      </c>
      <c r="R122" s="32" t="s">
        <v>40</v>
      </c>
      <c r="S122" s="32">
        <v>2098</v>
      </c>
      <c r="T122" s="14"/>
    </row>
    <row r="123" spans="1:20" x14ac:dyDescent="0.25">
      <c r="A123" s="28">
        <v>112</v>
      </c>
      <c r="B123" s="12">
        <v>22057350</v>
      </c>
      <c r="C123" s="12" t="s">
        <v>957</v>
      </c>
      <c r="D123" s="12" t="s">
        <v>968</v>
      </c>
      <c r="E123" s="12" t="s">
        <v>334</v>
      </c>
      <c r="F123" s="12">
        <v>1110</v>
      </c>
      <c r="G123" s="12">
        <v>5250862</v>
      </c>
      <c r="H123" s="12" t="s">
        <v>980</v>
      </c>
      <c r="I123" s="12" t="s">
        <v>1039</v>
      </c>
      <c r="J123" s="44" t="s">
        <v>37</v>
      </c>
      <c r="K123" s="31">
        <v>36963</v>
      </c>
      <c r="L123" s="31">
        <v>36963</v>
      </c>
      <c r="M123" s="14" t="str">
        <f t="shared" si="4"/>
        <v>2001</v>
      </c>
      <c r="N123" s="32">
        <v>220</v>
      </c>
      <c r="O123" s="32" t="s">
        <v>38</v>
      </c>
      <c r="P123" s="32" t="s">
        <v>39</v>
      </c>
      <c r="Q123" s="12">
        <f t="shared" si="7"/>
        <v>2011</v>
      </c>
      <c r="R123" s="32" t="s">
        <v>40</v>
      </c>
      <c r="S123" s="32">
        <v>2098</v>
      </c>
      <c r="T123" s="14"/>
    </row>
    <row r="124" spans="1:20" x14ac:dyDescent="0.25">
      <c r="A124" s="28">
        <v>113</v>
      </c>
      <c r="B124" s="12">
        <v>22057351</v>
      </c>
      <c r="C124" s="12" t="s">
        <v>957</v>
      </c>
      <c r="D124" s="12" t="s">
        <v>968</v>
      </c>
      <c r="E124" s="12" t="s">
        <v>334</v>
      </c>
      <c r="F124" s="12">
        <v>1110</v>
      </c>
      <c r="G124" s="12">
        <v>5250862</v>
      </c>
      <c r="H124" s="12" t="s">
        <v>980</v>
      </c>
      <c r="I124" s="12" t="s">
        <v>1040</v>
      </c>
      <c r="J124" s="44" t="s">
        <v>37</v>
      </c>
      <c r="K124" s="31">
        <v>36958</v>
      </c>
      <c r="L124" s="31">
        <v>36958</v>
      </c>
      <c r="M124" s="14" t="str">
        <f t="shared" si="4"/>
        <v>2001</v>
      </c>
      <c r="N124" s="32">
        <v>160</v>
      </c>
      <c r="O124" s="32" t="s">
        <v>38</v>
      </c>
      <c r="P124" s="32" t="s">
        <v>39</v>
      </c>
      <c r="Q124" s="12">
        <f t="shared" si="7"/>
        <v>2011</v>
      </c>
      <c r="R124" s="32" t="s">
        <v>40</v>
      </c>
      <c r="S124" s="32">
        <v>2098</v>
      </c>
      <c r="T124" s="14"/>
    </row>
    <row r="125" spans="1:20" x14ac:dyDescent="0.25">
      <c r="A125" s="28">
        <v>114</v>
      </c>
      <c r="B125" s="12">
        <v>22057354</v>
      </c>
      <c r="C125" s="12" t="s">
        <v>957</v>
      </c>
      <c r="D125" s="12" t="s">
        <v>968</v>
      </c>
      <c r="E125" s="12" t="s">
        <v>334</v>
      </c>
      <c r="F125" s="12">
        <v>1110</v>
      </c>
      <c r="G125" s="12">
        <v>5250862</v>
      </c>
      <c r="H125" s="12" t="s">
        <v>980</v>
      </c>
      <c r="I125" s="12" t="s">
        <v>1041</v>
      </c>
      <c r="J125" s="44" t="s">
        <v>37</v>
      </c>
      <c r="K125" s="31">
        <v>36938</v>
      </c>
      <c r="L125" s="31">
        <v>36948</v>
      </c>
      <c r="M125" s="14" t="str">
        <f t="shared" si="4"/>
        <v>2001</v>
      </c>
      <c r="N125" s="32">
        <v>340</v>
      </c>
      <c r="O125" s="32" t="s">
        <v>38</v>
      </c>
      <c r="P125" s="32" t="s">
        <v>39</v>
      </c>
      <c r="Q125" s="12">
        <f t="shared" si="7"/>
        <v>2011</v>
      </c>
      <c r="R125" s="32" t="s">
        <v>40</v>
      </c>
      <c r="S125" s="32">
        <v>2098</v>
      </c>
      <c r="T125" s="14"/>
    </row>
    <row r="126" spans="1:20" x14ac:dyDescent="0.25">
      <c r="A126" s="28">
        <v>115</v>
      </c>
      <c r="B126" s="12">
        <v>22057355</v>
      </c>
      <c r="C126" s="12" t="s">
        <v>957</v>
      </c>
      <c r="D126" s="12" t="s">
        <v>968</v>
      </c>
      <c r="E126" s="12" t="s">
        <v>334</v>
      </c>
      <c r="F126" s="12">
        <v>1110</v>
      </c>
      <c r="G126" s="12">
        <v>5250862</v>
      </c>
      <c r="H126" s="12" t="s">
        <v>980</v>
      </c>
      <c r="I126" s="12" t="s">
        <v>1042</v>
      </c>
      <c r="J126" s="44" t="s">
        <v>37</v>
      </c>
      <c r="K126" s="31">
        <v>36958</v>
      </c>
      <c r="L126" s="31">
        <v>36959</v>
      </c>
      <c r="M126" s="14" t="str">
        <f t="shared" si="4"/>
        <v>2001</v>
      </c>
      <c r="N126" s="32">
        <v>180</v>
      </c>
      <c r="O126" s="32" t="s">
        <v>38</v>
      </c>
      <c r="P126" s="32" t="s">
        <v>39</v>
      </c>
      <c r="Q126" s="12">
        <f t="shared" si="7"/>
        <v>2011</v>
      </c>
      <c r="R126" s="32" t="s">
        <v>40</v>
      </c>
      <c r="S126" s="32">
        <v>2098</v>
      </c>
      <c r="T126" s="14"/>
    </row>
    <row r="127" spans="1:20" x14ac:dyDescent="0.25">
      <c r="A127" s="28">
        <v>116</v>
      </c>
      <c r="B127" s="12">
        <v>21947101</v>
      </c>
      <c r="C127" s="12" t="s">
        <v>957</v>
      </c>
      <c r="D127" s="12" t="s">
        <v>962</v>
      </c>
      <c r="E127" s="12" t="s">
        <v>34</v>
      </c>
      <c r="F127" s="12">
        <v>1210</v>
      </c>
      <c r="G127" s="12">
        <v>2726003</v>
      </c>
      <c r="H127" s="12" t="s">
        <v>602</v>
      </c>
      <c r="I127" s="12" t="s">
        <v>98</v>
      </c>
      <c r="J127" s="44" t="s">
        <v>37</v>
      </c>
      <c r="K127" s="31">
        <v>36760</v>
      </c>
      <c r="L127" s="31">
        <v>36802</v>
      </c>
      <c r="M127" s="14" t="str">
        <f t="shared" si="4"/>
        <v>2000</v>
      </c>
      <c r="N127" s="32">
        <v>450</v>
      </c>
      <c r="O127" s="32" t="s">
        <v>38</v>
      </c>
      <c r="P127" s="32" t="s">
        <v>39</v>
      </c>
      <c r="Q127" s="12">
        <f>SUM(M127+20)</f>
        <v>2020</v>
      </c>
      <c r="R127" s="32" t="s">
        <v>40</v>
      </c>
      <c r="S127" s="32">
        <v>2098</v>
      </c>
      <c r="T127" s="14"/>
    </row>
    <row r="128" spans="1:20" x14ac:dyDescent="0.25">
      <c r="A128" s="28">
        <v>117</v>
      </c>
      <c r="B128" s="12">
        <v>21947103</v>
      </c>
      <c r="C128" s="12" t="s">
        <v>957</v>
      </c>
      <c r="D128" s="12" t="s">
        <v>962</v>
      </c>
      <c r="E128" s="12" t="s">
        <v>34</v>
      </c>
      <c r="F128" s="12">
        <v>1210</v>
      </c>
      <c r="G128" s="12">
        <v>2726003</v>
      </c>
      <c r="H128" s="12" t="s">
        <v>602</v>
      </c>
      <c r="I128" s="12" t="s">
        <v>98</v>
      </c>
      <c r="J128" s="44" t="s">
        <v>37</v>
      </c>
      <c r="K128" s="31">
        <v>36781</v>
      </c>
      <c r="L128" s="31">
        <v>36783</v>
      </c>
      <c r="M128" s="14" t="str">
        <f t="shared" si="4"/>
        <v>2000</v>
      </c>
      <c r="N128" s="32">
        <v>500</v>
      </c>
      <c r="O128" s="32" t="s">
        <v>38</v>
      </c>
      <c r="P128" s="32" t="s">
        <v>39</v>
      </c>
      <c r="Q128" s="12">
        <f>SUM(M128+20)</f>
        <v>2020</v>
      </c>
      <c r="R128" s="32" t="s">
        <v>40</v>
      </c>
      <c r="S128" s="32">
        <v>2098</v>
      </c>
      <c r="T128" s="14"/>
    </row>
    <row r="129" spans="1:20" x14ac:dyDescent="0.25">
      <c r="A129" s="28">
        <v>118</v>
      </c>
      <c r="B129" s="12">
        <v>21947104</v>
      </c>
      <c r="C129" s="12" t="s">
        <v>957</v>
      </c>
      <c r="D129" s="12" t="s">
        <v>962</v>
      </c>
      <c r="E129" s="12" t="s">
        <v>34</v>
      </c>
      <c r="F129" s="12">
        <v>1210</v>
      </c>
      <c r="G129" s="12">
        <v>2726003</v>
      </c>
      <c r="H129" s="12" t="s">
        <v>602</v>
      </c>
      <c r="I129" s="12" t="s">
        <v>98</v>
      </c>
      <c r="J129" s="44" t="s">
        <v>37</v>
      </c>
      <c r="K129" s="31">
        <v>36817</v>
      </c>
      <c r="L129" s="31">
        <v>36823</v>
      </c>
      <c r="M129" s="14" t="str">
        <f t="shared" si="4"/>
        <v>2000</v>
      </c>
      <c r="N129" s="32">
        <v>450</v>
      </c>
      <c r="O129" s="32" t="s">
        <v>38</v>
      </c>
      <c r="P129" s="32" t="s">
        <v>39</v>
      </c>
      <c r="Q129" s="12">
        <f>SUM(M129+20)</f>
        <v>2020</v>
      </c>
      <c r="R129" s="32" t="s">
        <v>40</v>
      </c>
      <c r="S129" s="32">
        <v>2098</v>
      </c>
      <c r="T129" s="14"/>
    </row>
    <row r="130" spans="1:20" x14ac:dyDescent="0.25">
      <c r="A130" s="28">
        <v>119</v>
      </c>
      <c r="B130" s="12">
        <v>22071813</v>
      </c>
      <c r="C130" s="12" t="s">
        <v>957</v>
      </c>
      <c r="D130" s="12" t="s">
        <v>977</v>
      </c>
      <c r="E130" s="12" t="s">
        <v>131</v>
      </c>
      <c r="F130" s="12">
        <v>1120</v>
      </c>
      <c r="G130" s="12">
        <v>2715813</v>
      </c>
      <c r="H130" s="12" t="s">
        <v>990</v>
      </c>
      <c r="I130" s="12" t="s">
        <v>738</v>
      </c>
      <c r="J130" s="44" t="s">
        <v>37</v>
      </c>
      <c r="K130" s="31">
        <v>36557</v>
      </c>
      <c r="L130" s="31">
        <v>36942</v>
      </c>
      <c r="M130" s="14" t="str">
        <f t="shared" si="4"/>
        <v>2001</v>
      </c>
      <c r="N130" s="32">
        <v>370</v>
      </c>
      <c r="O130" s="32" t="s">
        <v>38</v>
      </c>
      <c r="P130" s="32" t="s">
        <v>39</v>
      </c>
      <c r="Q130" s="12">
        <f>SUM(M130+10)</f>
        <v>2011</v>
      </c>
      <c r="R130" s="32" t="s">
        <v>40</v>
      </c>
      <c r="S130" s="32">
        <v>2098</v>
      </c>
      <c r="T130" s="14"/>
    </row>
    <row r="131" spans="1:20" x14ac:dyDescent="0.25">
      <c r="A131" s="28">
        <v>120</v>
      </c>
      <c r="B131" s="12">
        <v>22072734</v>
      </c>
      <c r="C131" s="12" t="s">
        <v>957</v>
      </c>
      <c r="D131" s="12" t="s">
        <v>968</v>
      </c>
      <c r="E131" s="12" t="s">
        <v>334</v>
      </c>
      <c r="F131" s="12">
        <v>1110</v>
      </c>
      <c r="G131" s="12">
        <v>2713876</v>
      </c>
      <c r="H131" s="12" t="s">
        <v>980</v>
      </c>
      <c r="I131" s="12" t="s">
        <v>971</v>
      </c>
      <c r="J131" s="44" t="s">
        <v>37</v>
      </c>
      <c r="K131" s="31">
        <v>36569</v>
      </c>
      <c r="L131" s="31">
        <v>36643</v>
      </c>
      <c r="M131" s="14" t="str">
        <f t="shared" si="4"/>
        <v>2000</v>
      </c>
      <c r="N131" s="32">
        <v>130</v>
      </c>
      <c r="O131" s="32" t="s">
        <v>38</v>
      </c>
      <c r="P131" s="32" t="s">
        <v>39</v>
      </c>
      <c r="Q131" s="12">
        <f>SUM(M131+10)</f>
        <v>2010</v>
      </c>
      <c r="R131" s="32" t="s">
        <v>40</v>
      </c>
      <c r="S131" s="32">
        <v>2098</v>
      </c>
      <c r="T131" s="14"/>
    </row>
    <row r="132" spans="1:20" x14ac:dyDescent="0.25">
      <c r="A132" s="28">
        <v>121</v>
      </c>
      <c r="B132" s="12">
        <v>22060796</v>
      </c>
      <c r="C132" s="12" t="s">
        <v>957</v>
      </c>
      <c r="D132" s="12" t="s">
        <v>958</v>
      </c>
      <c r="E132" s="12" t="s">
        <v>959</v>
      </c>
      <c r="F132" s="12">
        <v>1200</v>
      </c>
      <c r="G132" s="12">
        <v>2715793</v>
      </c>
      <c r="H132" s="12" t="s">
        <v>64</v>
      </c>
      <c r="I132" s="12" t="s">
        <v>1043</v>
      </c>
      <c r="J132" s="44" t="s">
        <v>37</v>
      </c>
      <c r="K132" s="31">
        <v>36766</v>
      </c>
      <c r="L132" s="31">
        <v>36858</v>
      </c>
      <c r="M132" s="14" t="str">
        <f t="shared" si="4"/>
        <v>2000</v>
      </c>
      <c r="N132" s="32">
        <v>110</v>
      </c>
      <c r="O132" s="32" t="s">
        <v>38</v>
      </c>
      <c r="P132" s="32" t="s">
        <v>39</v>
      </c>
      <c r="Q132" s="12">
        <f t="shared" ref="Q132:Q138" si="8">SUM(M132+20)</f>
        <v>2020</v>
      </c>
      <c r="R132" s="32" t="s">
        <v>40</v>
      </c>
      <c r="S132" s="32">
        <v>2098</v>
      </c>
      <c r="T132" s="14"/>
    </row>
    <row r="133" spans="1:20" x14ac:dyDescent="0.25">
      <c r="A133" s="28">
        <v>122</v>
      </c>
      <c r="B133" s="12">
        <v>22060797</v>
      </c>
      <c r="C133" s="12" t="s">
        <v>957</v>
      </c>
      <c r="D133" s="12" t="s">
        <v>958</v>
      </c>
      <c r="E133" s="12" t="s">
        <v>959</v>
      </c>
      <c r="F133" s="12">
        <v>1200</v>
      </c>
      <c r="G133" s="12">
        <v>2715793</v>
      </c>
      <c r="H133" s="12" t="s">
        <v>64</v>
      </c>
      <c r="I133" s="12" t="s">
        <v>1044</v>
      </c>
      <c r="J133" s="44" t="s">
        <v>37</v>
      </c>
      <c r="K133" s="31">
        <v>36414</v>
      </c>
      <c r="L133" s="31">
        <v>36574</v>
      </c>
      <c r="M133" s="14" t="str">
        <f t="shared" si="4"/>
        <v>2000</v>
      </c>
      <c r="N133" s="32">
        <v>70</v>
      </c>
      <c r="O133" s="32" t="s">
        <v>38</v>
      </c>
      <c r="P133" s="32" t="s">
        <v>39</v>
      </c>
      <c r="Q133" s="12">
        <f t="shared" si="8"/>
        <v>2020</v>
      </c>
      <c r="R133" s="32" t="s">
        <v>40</v>
      </c>
      <c r="S133" s="32">
        <v>2098</v>
      </c>
      <c r="T133" s="14"/>
    </row>
    <row r="134" spans="1:20" x14ac:dyDescent="0.25">
      <c r="A134" s="28">
        <v>123</v>
      </c>
      <c r="B134" s="12">
        <v>22095643</v>
      </c>
      <c r="C134" s="12" t="s">
        <v>957</v>
      </c>
      <c r="D134" s="12" t="s">
        <v>962</v>
      </c>
      <c r="E134" s="12" t="s">
        <v>1045</v>
      </c>
      <c r="F134" s="12">
        <v>1210</v>
      </c>
      <c r="G134" s="12">
        <v>2715549</v>
      </c>
      <c r="H134" s="12" t="s">
        <v>195</v>
      </c>
      <c r="I134" s="12" t="s">
        <v>318</v>
      </c>
      <c r="J134" s="44" t="s">
        <v>37</v>
      </c>
      <c r="K134" s="31">
        <v>36769</v>
      </c>
      <c r="L134" s="31">
        <v>36774</v>
      </c>
      <c r="M134" s="14" t="str">
        <f t="shared" si="4"/>
        <v>2000</v>
      </c>
      <c r="N134" s="32">
        <v>290</v>
      </c>
      <c r="O134" s="32" t="s">
        <v>38</v>
      </c>
      <c r="P134" s="32" t="s">
        <v>39</v>
      </c>
      <c r="Q134" s="12">
        <f t="shared" si="8"/>
        <v>2020</v>
      </c>
      <c r="R134" s="32" t="s">
        <v>40</v>
      </c>
      <c r="S134" s="32">
        <v>2098</v>
      </c>
      <c r="T134" s="14"/>
    </row>
    <row r="135" spans="1:20" x14ac:dyDescent="0.25">
      <c r="A135" s="28">
        <v>124</v>
      </c>
      <c r="B135" s="12">
        <v>22095644</v>
      </c>
      <c r="C135" s="12" t="s">
        <v>957</v>
      </c>
      <c r="D135" s="12" t="s">
        <v>962</v>
      </c>
      <c r="E135" s="12" t="s">
        <v>1045</v>
      </c>
      <c r="F135" s="12">
        <v>1210</v>
      </c>
      <c r="G135" s="12">
        <v>2715549</v>
      </c>
      <c r="H135" s="12" t="s">
        <v>195</v>
      </c>
      <c r="I135" s="12" t="s">
        <v>318</v>
      </c>
      <c r="J135" s="44" t="s">
        <v>37</v>
      </c>
      <c r="K135" s="31">
        <v>36769</v>
      </c>
      <c r="L135" s="31">
        <v>36769</v>
      </c>
      <c r="M135" s="14" t="str">
        <f t="shared" si="4"/>
        <v>2000</v>
      </c>
      <c r="N135" s="32">
        <v>400</v>
      </c>
      <c r="O135" s="32" t="s">
        <v>38</v>
      </c>
      <c r="P135" s="32" t="s">
        <v>39</v>
      </c>
      <c r="Q135" s="12">
        <f t="shared" si="8"/>
        <v>2020</v>
      </c>
      <c r="R135" s="32" t="s">
        <v>40</v>
      </c>
      <c r="S135" s="32">
        <v>2098</v>
      </c>
      <c r="T135" s="14"/>
    </row>
    <row r="136" spans="1:20" x14ac:dyDescent="0.25">
      <c r="A136" s="28">
        <v>125</v>
      </c>
      <c r="B136" s="12">
        <v>22095645</v>
      </c>
      <c r="C136" s="12" t="s">
        <v>957</v>
      </c>
      <c r="D136" s="12" t="s">
        <v>962</v>
      </c>
      <c r="E136" s="12" t="s">
        <v>1045</v>
      </c>
      <c r="F136" s="12">
        <v>1210</v>
      </c>
      <c r="G136" s="12">
        <v>2715549</v>
      </c>
      <c r="H136" s="12" t="s">
        <v>195</v>
      </c>
      <c r="I136" s="12" t="s">
        <v>318</v>
      </c>
      <c r="J136" s="44" t="s">
        <v>37</v>
      </c>
      <c r="K136" s="31">
        <v>36799</v>
      </c>
      <c r="L136" s="31">
        <v>36799</v>
      </c>
      <c r="M136" s="14" t="str">
        <f t="shared" si="4"/>
        <v>2000</v>
      </c>
      <c r="N136" s="32">
        <v>280</v>
      </c>
      <c r="O136" s="32" t="s">
        <v>38</v>
      </c>
      <c r="P136" s="32" t="s">
        <v>39</v>
      </c>
      <c r="Q136" s="12">
        <f t="shared" si="8"/>
        <v>2020</v>
      </c>
      <c r="R136" s="32" t="s">
        <v>40</v>
      </c>
      <c r="S136" s="32">
        <v>2098</v>
      </c>
      <c r="T136" s="14"/>
    </row>
    <row r="137" spans="1:20" x14ac:dyDescent="0.25">
      <c r="A137" s="28">
        <v>126</v>
      </c>
      <c r="B137" s="12">
        <v>22095648</v>
      </c>
      <c r="C137" s="12" t="s">
        <v>957</v>
      </c>
      <c r="D137" s="12" t="s">
        <v>962</v>
      </c>
      <c r="E137" s="12" t="s">
        <v>1045</v>
      </c>
      <c r="F137" s="12">
        <v>1210</v>
      </c>
      <c r="G137" s="12">
        <v>2715549</v>
      </c>
      <c r="H137" s="12" t="s">
        <v>195</v>
      </c>
      <c r="I137" s="12" t="s">
        <v>318</v>
      </c>
      <c r="J137" s="44" t="s">
        <v>37</v>
      </c>
      <c r="K137" s="31">
        <v>36831</v>
      </c>
      <c r="L137" s="31">
        <v>36837</v>
      </c>
      <c r="M137" s="14" t="str">
        <f t="shared" si="4"/>
        <v>2000</v>
      </c>
      <c r="N137" s="32">
        <v>500</v>
      </c>
      <c r="O137" s="32" t="s">
        <v>38</v>
      </c>
      <c r="P137" s="32" t="s">
        <v>39</v>
      </c>
      <c r="Q137" s="12">
        <f t="shared" si="8"/>
        <v>2020</v>
      </c>
      <c r="R137" s="32" t="s">
        <v>40</v>
      </c>
      <c r="S137" s="32">
        <v>2098</v>
      </c>
      <c r="T137" s="14"/>
    </row>
    <row r="138" spans="1:20" x14ac:dyDescent="0.25">
      <c r="A138" s="28">
        <v>127</v>
      </c>
      <c r="B138" s="12">
        <v>22095646</v>
      </c>
      <c r="C138" s="12" t="s">
        <v>957</v>
      </c>
      <c r="D138" s="12" t="s">
        <v>962</v>
      </c>
      <c r="E138" s="12" t="s">
        <v>1045</v>
      </c>
      <c r="F138" s="12">
        <v>1210</v>
      </c>
      <c r="G138" s="12">
        <v>2715549</v>
      </c>
      <c r="H138" s="12" t="s">
        <v>195</v>
      </c>
      <c r="I138" s="12" t="s">
        <v>1046</v>
      </c>
      <c r="J138" s="44" t="s">
        <v>37</v>
      </c>
      <c r="K138" s="31">
        <v>36799</v>
      </c>
      <c r="L138" s="31">
        <v>36799</v>
      </c>
      <c r="M138" s="14" t="str">
        <f t="shared" si="4"/>
        <v>2000</v>
      </c>
      <c r="N138" s="32">
        <v>300</v>
      </c>
      <c r="O138" s="32" t="s">
        <v>38</v>
      </c>
      <c r="P138" s="32" t="s">
        <v>39</v>
      </c>
      <c r="Q138" s="12">
        <f t="shared" si="8"/>
        <v>2020</v>
      </c>
      <c r="R138" s="32" t="s">
        <v>40</v>
      </c>
      <c r="S138" s="32">
        <v>2098</v>
      </c>
      <c r="T138" s="32"/>
    </row>
    <row r="139" spans="1:20" x14ac:dyDescent="0.25">
      <c r="A139" s="28">
        <v>128</v>
      </c>
      <c r="B139" s="12">
        <v>22054501</v>
      </c>
      <c r="C139" s="12" t="s">
        <v>957</v>
      </c>
      <c r="D139" s="12" t="s">
        <v>968</v>
      </c>
      <c r="E139" s="12" t="s">
        <v>334</v>
      </c>
      <c r="F139" s="12">
        <v>1110</v>
      </c>
      <c r="G139" s="12">
        <v>2716744</v>
      </c>
      <c r="H139" s="12" t="s">
        <v>980</v>
      </c>
      <c r="I139" s="12" t="s">
        <v>1047</v>
      </c>
      <c r="J139" s="44" t="s">
        <v>37</v>
      </c>
      <c r="K139" s="31">
        <v>36943</v>
      </c>
      <c r="L139" s="31">
        <v>36951</v>
      </c>
      <c r="M139" s="14" t="str">
        <f t="shared" ref="M139:M202" si="9">TEXT(L139,"YYYY")</f>
        <v>2001</v>
      </c>
      <c r="N139" s="32">
        <v>200</v>
      </c>
      <c r="O139" s="32" t="s">
        <v>38</v>
      </c>
      <c r="P139" s="32" t="s">
        <v>39</v>
      </c>
      <c r="Q139" s="12">
        <f>SUM(M139+10)</f>
        <v>2011</v>
      </c>
      <c r="R139" s="32" t="s">
        <v>40</v>
      </c>
      <c r="S139" s="32">
        <v>2098</v>
      </c>
      <c r="T139" s="14"/>
    </row>
    <row r="140" spans="1:20" x14ac:dyDescent="0.25">
      <c r="A140" s="28">
        <v>129</v>
      </c>
      <c r="B140" s="12">
        <v>22054503</v>
      </c>
      <c r="C140" s="12" t="s">
        <v>957</v>
      </c>
      <c r="D140" s="12" t="s">
        <v>968</v>
      </c>
      <c r="E140" s="12" t="s">
        <v>334</v>
      </c>
      <c r="F140" s="12">
        <v>1110</v>
      </c>
      <c r="G140" s="12">
        <v>2716744</v>
      </c>
      <c r="H140" s="12" t="s">
        <v>980</v>
      </c>
      <c r="I140" s="12" t="s">
        <v>1048</v>
      </c>
      <c r="J140" s="44" t="s">
        <v>37</v>
      </c>
      <c r="K140" s="31">
        <v>36775</v>
      </c>
      <c r="L140" s="31">
        <v>36775</v>
      </c>
      <c r="M140" s="14" t="str">
        <f t="shared" si="9"/>
        <v>2000</v>
      </c>
      <c r="N140" s="32">
        <v>200</v>
      </c>
      <c r="O140" s="32" t="s">
        <v>38</v>
      </c>
      <c r="P140" s="32" t="s">
        <v>39</v>
      </c>
      <c r="Q140" s="12">
        <f>SUM(M140+10)</f>
        <v>2010</v>
      </c>
      <c r="R140" s="32" t="s">
        <v>40</v>
      </c>
      <c r="S140" s="32">
        <v>2098</v>
      </c>
      <c r="T140" s="14"/>
    </row>
    <row r="141" spans="1:20" x14ac:dyDescent="0.25">
      <c r="A141" s="28">
        <v>130</v>
      </c>
      <c r="B141" s="12">
        <v>22054504</v>
      </c>
      <c r="C141" s="12" t="s">
        <v>957</v>
      </c>
      <c r="D141" s="12" t="s">
        <v>968</v>
      </c>
      <c r="E141" s="12" t="s">
        <v>334</v>
      </c>
      <c r="F141" s="12">
        <v>1110</v>
      </c>
      <c r="G141" s="12">
        <v>2716744</v>
      </c>
      <c r="H141" s="12" t="s">
        <v>980</v>
      </c>
      <c r="I141" s="12" t="s">
        <v>1049</v>
      </c>
      <c r="J141" s="44" t="s">
        <v>37</v>
      </c>
      <c r="K141" s="31">
        <v>36775</v>
      </c>
      <c r="L141" s="31">
        <v>36965</v>
      </c>
      <c r="M141" s="14" t="str">
        <f t="shared" si="9"/>
        <v>2001</v>
      </c>
      <c r="N141" s="32">
        <v>200</v>
      </c>
      <c r="O141" s="32" t="s">
        <v>38</v>
      </c>
      <c r="P141" s="32" t="s">
        <v>39</v>
      </c>
      <c r="Q141" s="12">
        <f>SUM(M141+10)</f>
        <v>2011</v>
      </c>
      <c r="R141" s="32" t="s">
        <v>40</v>
      </c>
      <c r="S141" s="32">
        <v>2098</v>
      </c>
      <c r="T141" s="14"/>
    </row>
    <row r="142" spans="1:20" x14ac:dyDescent="0.25">
      <c r="A142" s="28">
        <v>131</v>
      </c>
      <c r="B142" s="12">
        <v>22054505</v>
      </c>
      <c r="C142" s="12" t="s">
        <v>957</v>
      </c>
      <c r="D142" s="12" t="s">
        <v>968</v>
      </c>
      <c r="E142" s="12" t="s">
        <v>334</v>
      </c>
      <c r="F142" s="12">
        <v>1110</v>
      </c>
      <c r="G142" s="12">
        <v>2716744</v>
      </c>
      <c r="H142" s="12" t="s">
        <v>980</v>
      </c>
      <c r="I142" s="12" t="s">
        <v>1050</v>
      </c>
      <c r="J142" s="44" t="s">
        <v>37</v>
      </c>
      <c r="K142" s="31">
        <v>36531</v>
      </c>
      <c r="L142" s="31">
        <v>36871</v>
      </c>
      <c r="M142" s="14" t="str">
        <f t="shared" si="9"/>
        <v>2000</v>
      </c>
      <c r="N142" s="32">
        <v>200</v>
      </c>
      <c r="O142" s="32" t="s">
        <v>38</v>
      </c>
      <c r="P142" s="32" t="s">
        <v>39</v>
      </c>
      <c r="Q142" s="12">
        <f>SUM(M142+10)</f>
        <v>2010</v>
      </c>
      <c r="R142" s="32" t="s">
        <v>40</v>
      </c>
      <c r="S142" s="32">
        <v>2098</v>
      </c>
      <c r="T142" s="14"/>
    </row>
    <row r="143" spans="1:20" x14ac:dyDescent="0.25">
      <c r="A143" s="28">
        <v>132</v>
      </c>
      <c r="B143" s="12">
        <v>22054506</v>
      </c>
      <c r="C143" s="12" t="s">
        <v>957</v>
      </c>
      <c r="D143" s="12" t="s">
        <v>968</v>
      </c>
      <c r="E143" s="12" t="s">
        <v>334</v>
      </c>
      <c r="F143" s="12">
        <v>1110</v>
      </c>
      <c r="G143" s="12">
        <v>2716744</v>
      </c>
      <c r="H143" s="12" t="s">
        <v>980</v>
      </c>
      <c r="I143" s="12" t="s">
        <v>1051</v>
      </c>
      <c r="J143" s="44" t="s">
        <v>37</v>
      </c>
      <c r="K143" s="31">
        <v>36878</v>
      </c>
      <c r="L143" s="31">
        <v>36907</v>
      </c>
      <c r="M143" s="14" t="str">
        <f t="shared" si="9"/>
        <v>2001</v>
      </c>
      <c r="N143" s="32">
        <v>100</v>
      </c>
      <c r="O143" s="32" t="s">
        <v>38</v>
      </c>
      <c r="P143" s="32" t="s">
        <v>39</v>
      </c>
      <c r="Q143" s="12">
        <f>SUM(M143+10)</f>
        <v>2011</v>
      </c>
      <c r="R143" s="32" t="s">
        <v>40</v>
      </c>
      <c r="S143" s="32">
        <v>2098</v>
      </c>
      <c r="T143" s="14"/>
    </row>
    <row r="144" spans="1:20" x14ac:dyDescent="0.25">
      <c r="A144" s="28">
        <v>133</v>
      </c>
      <c r="B144" s="12">
        <v>22057238</v>
      </c>
      <c r="C144" s="12" t="s">
        <v>957</v>
      </c>
      <c r="D144" s="12" t="s">
        <v>958</v>
      </c>
      <c r="E144" s="12" t="s">
        <v>959</v>
      </c>
      <c r="F144" s="12">
        <v>1200</v>
      </c>
      <c r="G144" s="12">
        <v>2714117</v>
      </c>
      <c r="H144" s="12" t="s">
        <v>64</v>
      </c>
      <c r="I144" s="12" t="s">
        <v>929</v>
      </c>
      <c r="J144" s="44" t="s">
        <v>37</v>
      </c>
      <c r="K144" s="31">
        <v>36528</v>
      </c>
      <c r="L144" s="31">
        <v>36757</v>
      </c>
      <c r="M144" s="14" t="str">
        <f t="shared" si="9"/>
        <v>2000</v>
      </c>
      <c r="N144" s="32">
        <v>53</v>
      </c>
      <c r="O144" s="32" t="s">
        <v>38</v>
      </c>
      <c r="P144" s="32" t="s">
        <v>39</v>
      </c>
      <c r="Q144" s="12">
        <f>SUM(M144+20)</f>
        <v>2020</v>
      </c>
      <c r="R144" s="32" t="s">
        <v>40</v>
      </c>
      <c r="S144" s="32">
        <v>2098</v>
      </c>
      <c r="T144" s="14"/>
    </row>
    <row r="145" spans="1:20" x14ac:dyDescent="0.25">
      <c r="A145" s="28">
        <v>134</v>
      </c>
      <c r="B145" s="12">
        <v>22057239</v>
      </c>
      <c r="C145" s="12" t="s">
        <v>957</v>
      </c>
      <c r="D145" s="12" t="s">
        <v>958</v>
      </c>
      <c r="E145" s="12" t="s">
        <v>959</v>
      </c>
      <c r="F145" s="12">
        <v>1200</v>
      </c>
      <c r="G145" s="12">
        <v>2714117</v>
      </c>
      <c r="H145" s="12" t="s">
        <v>64</v>
      </c>
      <c r="I145" s="12" t="s">
        <v>1052</v>
      </c>
      <c r="J145" s="44" t="s">
        <v>37</v>
      </c>
      <c r="K145" s="31">
        <v>36528</v>
      </c>
      <c r="L145" s="31">
        <v>36810</v>
      </c>
      <c r="M145" s="14" t="str">
        <f t="shared" si="9"/>
        <v>2000</v>
      </c>
      <c r="N145" s="32">
        <v>34</v>
      </c>
      <c r="O145" s="32" t="s">
        <v>38</v>
      </c>
      <c r="P145" s="32" t="s">
        <v>39</v>
      </c>
      <c r="Q145" s="12">
        <f>SUM(M145+20)</f>
        <v>2020</v>
      </c>
      <c r="R145" s="32" t="s">
        <v>40</v>
      </c>
      <c r="S145" s="32">
        <v>2098</v>
      </c>
      <c r="T145" s="14"/>
    </row>
    <row r="146" spans="1:20" x14ac:dyDescent="0.25">
      <c r="A146" s="28">
        <v>135</v>
      </c>
      <c r="B146" s="12">
        <v>22060703</v>
      </c>
      <c r="C146" s="12" t="s">
        <v>957</v>
      </c>
      <c r="D146" s="12" t="s">
        <v>958</v>
      </c>
      <c r="E146" s="12" t="s">
        <v>959</v>
      </c>
      <c r="F146" s="12">
        <v>1200</v>
      </c>
      <c r="G146" s="12">
        <v>2714237</v>
      </c>
      <c r="H146" s="12" t="s">
        <v>64</v>
      </c>
      <c r="I146" s="12" t="s">
        <v>1053</v>
      </c>
      <c r="J146" s="44" t="s">
        <v>37</v>
      </c>
      <c r="K146" s="31">
        <v>36671</v>
      </c>
      <c r="L146" s="31">
        <v>36693</v>
      </c>
      <c r="M146" s="14" t="str">
        <f t="shared" si="9"/>
        <v>2000</v>
      </c>
      <c r="N146" s="32">
        <v>29</v>
      </c>
      <c r="O146" s="32" t="s">
        <v>38</v>
      </c>
      <c r="P146" s="32" t="s">
        <v>39</v>
      </c>
      <c r="Q146" s="12">
        <f>SUM(M146+20)</f>
        <v>2020</v>
      </c>
      <c r="R146" s="32" t="s">
        <v>40</v>
      </c>
      <c r="S146" s="32">
        <v>2098</v>
      </c>
      <c r="T146" s="14"/>
    </row>
    <row r="147" spans="1:20" x14ac:dyDescent="0.25">
      <c r="A147" s="28">
        <v>136</v>
      </c>
      <c r="B147" s="12">
        <v>22060709</v>
      </c>
      <c r="C147" s="12" t="s">
        <v>957</v>
      </c>
      <c r="D147" s="12" t="s">
        <v>987</v>
      </c>
      <c r="E147" s="12" t="s">
        <v>68</v>
      </c>
      <c r="F147" s="12">
        <v>1201</v>
      </c>
      <c r="G147" s="12">
        <v>2714237</v>
      </c>
      <c r="H147" s="12" t="s">
        <v>586</v>
      </c>
      <c r="I147" s="12" t="s">
        <v>1054</v>
      </c>
      <c r="J147" s="44" t="s">
        <v>37</v>
      </c>
      <c r="K147" s="31">
        <v>36038</v>
      </c>
      <c r="L147" s="31">
        <v>36830</v>
      </c>
      <c r="M147" s="14" t="str">
        <f t="shared" si="9"/>
        <v>2000</v>
      </c>
      <c r="N147" s="32">
        <v>120</v>
      </c>
      <c r="O147" s="32" t="s">
        <v>38</v>
      </c>
      <c r="P147" s="32" t="s">
        <v>39</v>
      </c>
      <c r="Q147" s="12">
        <f>SUM(M147+20)</f>
        <v>2020</v>
      </c>
      <c r="R147" s="32" t="s">
        <v>40</v>
      </c>
      <c r="S147" s="32">
        <v>2098</v>
      </c>
      <c r="T147" s="14"/>
    </row>
    <row r="148" spans="1:20" x14ac:dyDescent="0.25">
      <c r="A148" s="28">
        <v>137</v>
      </c>
      <c r="B148" s="12">
        <v>22060710</v>
      </c>
      <c r="C148" s="12" t="s">
        <v>957</v>
      </c>
      <c r="D148" s="12" t="s">
        <v>987</v>
      </c>
      <c r="E148" s="12" t="s">
        <v>68</v>
      </c>
      <c r="F148" s="12">
        <v>1201</v>
      </c>
      <c r="G148" s="12">
        <v>2714237</v>
      </c>
      <c r="H148" s="12" t="s">
        <v>586</v>
      </c>
      <c r="I148" s="12" t="s">
        <v>1055</v>
      </c>
      <c r="J148" s="44" t="s">
        <v>37</v>
      </c>
      <c r="K148" s="31">
        <v>36694</v>
      </c>
      <c r="L148" s="31">
        <v>36830</v>
      </c>
      <c r="M148" s="14" t="str">
        <f t="shared" si="9"/>
        <v>2000</v>
      </c>
      <c r="N148" s="32">
        <v>95</v>
      </c>
      <c r="O148" s="32" t="s">
        <v>38</v>
      </c>
      <c r="P148" s="32" t="s">
        <v>39</v>
      </c>
      <c r="Q148" s="12">
        <f>SUM(M148+20)</f>
        <v>2020</v>
      </c>
      <c r="R148" s="32" t="s">
        <v>40</v>
      </c>
      <c r="S148" s="32">
        <v>2098</v>
      </c>
      <c r="T148" s="14"/>
    </row>
    <row r="149" spans="1:20" x14ac:dyDescent="0.25">
      <c r="A149" s="28">
        <v>138</v>
      </c>
      <c r="B149" s="12">
        <v>22060818</v>
      </c>
      <c r="C149" s="12" t="s">
        <v>957</v>
      </c>
      <c r="D149" s="12" t="s">
        <v>977</v>
      </c>
      <c r="E149" s="12" t="s">
        <v>128</v>
      </c>
      <c r="F149" s="12">
        <v>1120</v>
      </c>
      <c r="G149" s="12">
        <v>2729637</v>
      </c>
      <c r="H149" s="12">
        <v>3403</v>
      </c>
      <c r="I149" s="12" t="s">
        <v>1056</v>
      </c>
      <c r="J149" s="44" t="s">
        <v>37</v>
      </c>
      <c r="K149" s="31">
        <v>36075</v>
      </c>
      <c r="L149" s="31">
        <v>36693</v>
      </c>
      <c r="M149" s="14" t="str">
        <f t="shared" si="9"/>
        <v>2000</v>
      </c>
      <c r="N149" s="32">
        <v>103</v>
      </c>
      <c r="O149" s="32" t="s">
        <v>38</v>
      </c>
      <c r="P149" s="32" t="s">
        <v>39</v>
      </c>
      <c r="Q149" s="12">
        <f t="shared" ref="Q149:Q155" si="10">SUM(M149+10)</f>
        <v>2010</v>
      </c>
      <c r="R149" s="32" t="s">
        <v>40</v>
      </c>
      <c r="S149" s="32">
        <v>2098</v>
      </c>
      <c r="T149" s="14"/>
    </row>
    <row r="150" spans="1:20" x14ac:dyDescent="0.25">
      <c r="A150" s="28">
        <v>139</v>
      </c>
      <c r="B150" s="12">
        <v>22111997</v>
      </c>
      <c r="C150" s="12" t="s">
        <v>957</v>
      </c>
      <c r="D150" s="12" t="s">
        <v>977</v>
      </c>
      <c r="E150" s="12" t="s">
        <v>131</v>
      </c>
      <c r="F150" s="12">
        <v>1120</v>
      </c>
      <c r="G150" s="12">
        <v>2714634</v>
      </c>
      <c r="H150" s="12" t="s">
        <v>990</v>
      </c>
      <c r="I150" s="12" t="s">
        <v>1057</v>
      </c>
      <c r="J150" s="44" t="s">
        <v>37</v>
      </c>
      <c r="K150" s="31">
        <v>36672</v>
      </c>
      <c r="L150" s="31">
        <v>36888</v>
      </c>
      <c r="M150" s="14" t="str">
        <f t="shared" si="9"/>
        <v>2000</v>
      </c>
      <c r="N150" s="32">
        <v>100</v>
      </c>
      <c r="O150" s="32" t="s">
        <v>38</v>
      </c>
      <c r="P150" s="32" t="s">
        <v>39</v>
      </c>
      <c r="Q150" s="12">
        <f t="shared" si="10"/>
        <v>2010</v>
      </c>
      <c r="R150" s="32" t="s">
        <v>40</v>
      </c>
      <c r="S150" s="32">
        <v>2098</v>
      </c>
      <c r="T150" s="14"/>
    </row>
    <row r="151" spans="1:20" x14ac:dyDescent="0.25">
      <c r="A151" s="28">
        <v>140</v>
      </c>
      <c r="B151" s="12">
        <v>22112014</v>
      </c>
      <c r="C151" s="12" t="s">
        <v>957</v>
      </c>
      <c r="D151" s="12" t="s">
        <v>977</v>
      </c>
      <c r="E151" s="12" t="s">
        <v>131</v>
      </c>
      <c r="F151" s="12">
        <v>1120</v>
      </c>
      <c r="G151" s="12">
        <v>2714634</v>
      </c>
      <c r="H151" s="12" t="s">
        <v>990</v>
      </c>
      <c r="I151" s="12" t="s">
        <v>1057</v>
      </c>
      <c r="J151" s="44" t="s">
        <v>37</v>
      </c>
      <c r="K151" s="31">
        <v>35019</v>
      </c>
      <c r="L151" s="31">
        <v>36677</v>
      </c>
      <c r="M151" s="14" t="str">
        <f t="shared" si="9"/>
        <v>2000</v>
      </c>
      <c r="N151" s="32">
        <v>40</v>
      </c>
      <c r="O151" s="32" t="s">
        <v>38</v>
      </c>
      <c r="P151" s="32" t="s">
        <v>39</v>
      </c>
      <c r="Q151" s="12">
        <f t="shared" si="10"/>
        <v>2010</v>
      </c>
      <c r="R151" s="32" t="s">
        <v>40</v>
      </c>
      <c r="S151" s="32">
        <v>2098</v>
      </c>
      <c r="T151" s="14"/>
    </row>
    <row r="152" spans="1:20" x14ac:dyDescent="0.25">
      <c r="A152" s="28">
        <v>141</v>
      </c>
      <c r="B152" s="12">
        <v>22057352</v>
      </c>
      <c r="C152" s="12" t="s">
        <v>957</v>
      </c>
      <c r="D152" s="12" t="s">
        <v>968</v>
      </c>
      <c r="E152" s="12" t="s">
        <v>334</v>
      </c>
      <c r="F152" s="12">
        <v>1110</v>
      </c>
      <c r="G152" s="12">
        <v>2714122</v>
      </c>
      <c r="H152" s="12" t="s">
        <v>980</v>
      </c>
      <c r="I152" s="12" t="s">
        <v>1058</v>
      </c>
      <c r="J152" s="44" t="s">
        <v>37</v>
      </c>
      <c r="K152" s="31">
        <v>36858</v>
      </c>
      <c r="L152" s="31">
        <v>36871</v>
      </c>
      <c r="M152" s="14" t="str">
        <f t="shared" si="9"/>
        <v>2000</v>
      </c>
      <c r="N152" s="32">
        <v>250</v>
      </c>
      <c r="O152" s="32" t="s">
        <v>38</v>
      </c>
      <c r="P152" s="32" t="s">
        <v>39</v>
      </c>
      <c r="Q152" s="12">
        <f t="shared" si="10"/>
        <v>2010</v>
      </c>
      <c r="R152" s="32" t="s">
        <v>40</v>
      </c>
      <c r="S152" s="32">
        <v>2098</v>
      </c>
      <c r="T152" s="14"/>
    </row>
    <row r="153" spans="1:20" x14ac:dyDescent="0.25">
      <c r="A153" s="28">
        <v>142</v>
      </c>
      <c r="B153" s="12">
        <v>22057353</v>
      </c>
      <c r="C153" s="12" t="s">
        <v>957</v>
      </c>
      <c r="D153" s="12" t="s">
        <v>968</v>
      </c>
      <c r="E153" s="12" t="s">
        <v>334</v>
      </c>
      <c r="F153" s="12">
        <v>1110</v>
      </c>
      <c r="G153" s="12">
        <v>2714122</v>
      </c>
      <c r="H153" s="12" t="s">
        <v>980</v>
      </c>
      <c r="I153" s="12" t="s">
        <v>1059</v>
      </c>
      <c r="J153" s="44" t="s">
        <v>37</v>
      </c>
      <c r="K153" s="31">
        <v>36935</v>
      </c>
      <c r="L153" s="31">
        <v>36942</v>
      </c>
      <c r="M153" s="14" t="str">
        <f t="shared" si="9"/>
        <v>2001</v>
      </c>
      <c r="N153" s="32">
        <v>200</v>
      </c>
      <c r="O153" s="32" t="s">
        <v>38</v>
      </c>
      <c r="P153" s="32" t="s">
        <v>39</v>
      </c>
      <c r="Q153" s="12">
        <f t="shared" si="10"/>
        <v>2011</v>
      </c>
      <c r="R153" s="32" t="s">
        <v>40</v>
      </c>
      <c r="S153" s="32">
        <v>2098</v>
      </c>
      <c r="T153" s="14"/>
    </row>
    <row r="154" spans="1:20" x14ac:dyDescent="0.25">
      <c r="A154" s="28">
        <v>143</v>
      </c>
      <c r="B154" s="12">
        <v>22050384</v>
      </c>
      <c r="C154" s="12" t="s">
        <v>957</v>
      </c>
      <c r="D154" s="12" t="s">
        <v>977</v>
      </c>
      <c r="E154" s="12" t="s">
        <v>128</v>
      </c>
      <c r="F154" s="12">
        <v>1120</v>
      </c>
      <c r="G154" s="12">
        <v>2713997</v>
      </c>
      <c r="H154" s="12">
        <v>3403</v>
      </c>
      <c r="I154" s="12" t="s">
        <v>1060</v>
      </c>
      <c r="J154" s="44" t="s">
        <v>37</v>
      </c>
      <c r="K154" s="31">
        <v>36480</v>
      </c>
      <c r="L154" s="31">
        <v>36685</v>
      </c>
      <c r="M154" s="14" t="str">
        <f t="shared" si="9"/>
        <v>2000</v>
      </c>
      <c r="N154" s="32">
        <v>200</v>
      </c>
      <c r="O154" s="32" t="s">
        <v>38</v>
      </c>
      <c r="P154" s="32" t="s">
        <v>39</v>
      </c>
      <c r="Q154" s="12">
        <f t="shared" si="10"/>
        <v>2010</v>
      </c>
      <c r="R154" s="32" t="s">
        <v>40</v>
      </c>
      <c r="S154" s="32">
        <v>2098</v>
      </c>
      <c r="T154" s="14"/>
    </row>
    <row r="155" spans="1:20" x14ac:dyDescent="0.25">
      <c r="A155" s="28">
        <v>144</v>
      </c>
      <c r="B155" s="12">
        <v>22050385</v>
      </c>
      <c r="C155" s="12" t="s">
        <v>957</v>
      </c>
      <c r="D155" s="12" t="s">
        <v>977</v>
      </c>
      <c r="E155" s="12" t="s">
        <v>128</v>
      </c>
      <c r="F155" s="12">
        <v>1120</v>
      </c>
      <c r="G155" s="12">
        <v>2713997</v>
      </c>
      <c r="H155" s="12">
        <v>3403</v>
      </c>
      <c r="I155" s="12" t="s">
        <v>1061</v>
      </c>
      <c r="J155" s="44" t="s">
        <v>37</v>
      </c>
      <c r="K155" s="31">
        <v>36641</v>
      </c>
      <c r="L155" s="31">
        <v>36741</v>
      </c>
      <c r="M155" s="14" t="str">
        <f t="shared" si="9"/>
        <v>2000</v>
      </c>
      <c r="N155" s="32">
        <v>200</v>
      </c>
      <c r="O155" s="32" t="s">
        <v>38</v>
      </c>
      <c r="P155" s="32" t="s">
        <v>39</v>
      </c>
      <c r="Q155" s="12">
        <f t="shared" si="10"/>
        <v>2010</v>
      </c>
      <c r="R155" s="32" t="s">
        <v>40</v>
      </c>
      <c r="S155" s="32">
        <v>2098</v>
      </c>
      <c r="T155" s="14"/>
    </row>
    <row r="156" spans="1:20" x14ac:dyDescent="0.25">
      <c r="A156" s="28">
        <v>145</v>
      </c>
      <c r="B156" s="12">
        <v>22119995</v>
      </c>
      <c r="C156" s="12" t="s">
        <v>957</v>
      </c>
      <c r="D156" s="12" t="s">
        <v>962</v>
      </c>
      <c r="E156" s="12" t="s">
        <v>34</v>
      </c>
      <c r="F156" s="12">
        <v>1210</v>
      </c>
      <c r="G156" s="12">
        <v>2714840</v>
      </c>
      <c r="H156" s="12" t="s">
        <v>602</v>
      </c>
      <c r="I156" s="12" t="s">
        <v>938</v>
      </c>
      <c r="J156" s="44" t="s">
        <v>37</v>
      </c>
      <c r="K156" s="31">
        <v>36609</v>
      </c>
      <c r="L156" s="31">
        <v>36798</v>
      </c>
      <c r="M156" s="14" t="str">
        <f t="shared" si="9"/>
        <v>2000</v>
      </c>
      <c r="N156" s="32">
        <v>445</v>
      </c>
      <c r="O156" s="32" t="s">
        <v>38</v>
      </c>
      <c r="P156" s="32" t="s">
        <v>39</v>
      </c>
      <c r="Q156" s="12">
        <f>SUM(M156+20)</f>
        <v>2020</v>
      </c>
      <c r="R156" s="32" t="s">
        <v>40</v>
      </c>
      <c r="S156" s="32">
        <v>2098</v>
      </c>
      <c r="T156" s="14"/>
    </row>
    <row r="157" spans="1:20" x14ac:dyDescent="0.25">
      <c r="A157" s="28">
        <v>146</v>
      </c>
      <c r="B157" s="12">
        <v>22063165</v>
      </c>
      <c r="C157" s="12" t="s">
        <v>957</v>
      </c>
      <c r="D157" s="12" t="s">
        <v>958</v>
      </c>
      <c r="E157" s="12" t="s">
        <v>959</v>
      </c>
      <c r="F157" s="12">
        <v>1200</v>
      </c>
      <c r="G157" s="12">
        <v>2712719</v>
      </c>
      <c r="H157" s="12" t="s">
        <v>64</v>
      </c>
      <c r="I157" s="12" t="s">
        <v>1062</v>
      </c>
      <c r="J157" s="44" t="s">
        <v>37</v>
      </c>
      <c r="K157" s="31">
        <v>36181</v>
      </c>
      <c r="L157" s="31">
        <v>36804</v>
      </c>
      <c r="M157" s="14" t="str">
        <f t="shared" si="9"/>
        <v>2000</v>
      </c>
      <c r="N157" s="32">
        <v>74</v>
      </c>
      <c r="O157" s="32" t="s">
        <v>38</v>
      </c>
      <c r="P157" s="32" t="s">
        <v>39</v>
      </c>
      <c r="Q157" s="12">
        <f>SUM(M157+20)</f>
        <v>2020</v>
      </c>
      <c r="R157" s="32" t="s">
        <v>40</v>
      </c>
      <c r="S157" s="32">
        <v>2098</v>
      </c>
      <c r="T157" s="14"/>
    </row>
    <row r="158" spans="1:20" x14ac:dyDescent="0.25">
      <c r="A158" s="28">
        <v>147</v>
      </c>
      <c r="B158" s="12" t="s">
        <v>1063</v>
      </c>
      <c r="C158" s="12" t="s">
        <v>957</v>
      </c>
      <c r="D158" s="12" t="s">
        <v>1064</v>
      </c>
      <c r="E158" s="12" t="s">
        <v>669</v>
      </c>
      <c r="F158" s="12">
        <v>1220</v>
      </c>
      <c r="G158" s="12" t="s">
        <v>1065</v>
      </c>
      <c r="H158" s="12">
        <v>2314</v>
      </c>
      <c r="I158" s="12" t="s">
        <v>1066</v>
      </c>
      <c r="J158" s="44" t="s">
        <v>1063</v>
      </c>
      <c r="K158" s="31">
        <v>37027</v>
      </c>
      <c r="L158" s="31">
        <v>37027</v>
      </c>
      <c r="M158" s="14" t="str">
        <f t="shared" si="9"/>
        <v>2001</v>
      </c>
      <c r="N158" s="32">
        <v>1</v>
      </c>
      <c r="O158" s="32" t="s">
        <v>38</v>
      </c>
      <c r="P158" s="32" t="s">
        <v>39</v>
      </c>
      <c r="Q158" s="12">
        <f t="shared" ref="Q158:Q210" si="11">SUM(M158+10)</f>
        <v>2011</v>
      </c>
      <c r="R158" s="32" t="s">
        <v>40</v>
      </c>
      <c r="S158" s="32">
        <v>2098</v>
      </c>
      <c r="T158" s="14"/>
    </row>
    <row r="159" spans="1:20" x14ac:dyDescent="0.25">
      <c r="A159" s="28">
        <v>148</v>
      </c>
      <c r="B159" s="12" t="s">
        <v>1067</v>
      </c>
      <c r="C159" s="12" t="s">
        <v>957</v>
      </c>
      <c r="D159" s="12" t="s">
        <v>1064</v>
      </c>
      <c r="E159" s="12" t="s">
        <v>669</v>
      </c>
      <c r="F159" s="12">
        <v>1220</v>
      </c>
      <c r="G159" s="12" t="s">
        <v>1065</v>
      </c>
      <c r="H159" s="12">
        <v>2314</v>
      </c>
      <c r="I159" s="12" t="s">
        <v>1068</v>
      </c>
      <c r="J159" s="44" t="s">
        <v>1067</v>
      </c>
      <c r="K159" s="31">
        <v>37034</v>
      </c>
      <c r="L159" s="31">
        <v>37034</v>
      </c>
      <c r="M159" s="14" t="str">
        <f t="shared" si="9"/>
        <v>2001</v>
      </c>
      <c r="N159" s="32">
        <v>1</v>
      </c>
      <c r="O159" s="32" t="s">
        <v>38</v>
      </c>
      <c r="P159" s="32" t="s">
        <v>39</v>
      </c>
      <c r="Q159" s="12">
        <f t="shared" si="11"/>
        <v>2011</v>
      </c>
      <c r="R159" s="32" t="s">
        <v>40</v>
      </c>
      <c r="S159" s="32">
        <v>2098</v>
      </c>
      <c r="T159" s="14"/>
    </row>
    <row r="160" spans="1:20" x14ac:dyDescent="0.25">
      <c r="A160" s="28">
        <v>149</v>
      </c>
      <c r="B160" s="12" t="s">
        <v>1069</v>
      </c>
      <c r="C160" s="12" t="s">
        <v>957</v>
      </c>
      <c r="D160" s="12" t="s">
        <v>1064</v>
      </c>
      <c r="E160" s="12" t="s">
        <v>669</v>
      </c>
      <c r="F160" s="12">
        <v>1220</v>
      </c>
      <c r="G160" s="12" t="s">
        <v>1065</v>
      </c>
      <c r="H160" s="12">
        <v>2314</v>
      </c>
      <c r="I160" s="12" t="s">
        <v>1070</v>
      </c>
      <c r="J160" s="44" t="s">
        <v>1069</v>
      </c>
      <c r="K160" s="31">
        <v>37043</v>
      </c>
      <c r="L160" s="31">
        <v>37043</v>
      </c>
      <c r="M160" s="14" t="str">
        <f t="shared" si="9"/>
        <v>2001</v>
      </c>
      <c r="N160" s="32">
        <v>1</v>
      </c>
      <c r="O160" s="32" t="s">
        <v>38</v>
      </c>
      <c r="P160" s="32" t="s">
        <v>39</v>
      </c>
      <c r="Q160" s="12">
        <f t="shared" si="11"/>
        <v>2011</v>
      </c>
      <c r="R160" s="32" t="s">
        <v>40</v>
      </c>
      <c r="S160" s="32">
        <v>2098</v>
      </c>
      <c r="T160" s="14"/>
    </row>
    <row r="161" spans="1:20" x14ac:dyDescent="0.25">
      <c r="A161" s="28">
        <v>150</v>
      </c>
      <c r="B161" s="12" t="s">
        <v>1071</v>
      </c>
      <c r="C161" s="12" t="s">
        <v>957</v>
      </c>
      <c r="D161" s="12" t="s">
        <v>1064</v>
      </c>
      <c r="E161" s="12" t="s">
        <v>669</v>
      </c>
      <c r="F161" s="12">
        <v>1220</v>
      </c>
      <c r="G161" s="12" t="s">
        <v>1065</v>
      </c>
      <c r="H161" s="12">
        <v>2314</v>
      </c>
      <c r="I161" s="12" t="s">
        <v>1072</v>
      </c>
      <c r="J161" s="44" t="s">
        <v>1071</v>
      </c>
      <c r="K161" s="31">
        <v>37050</v>
      </c>
      <c r="L161" s="31">
        <v>37050</v>
      </c>
      <c r="M161" s="14" t="str">
        <f t="shared" si="9"/>
        <v>2001</v>
      </c>
      <c r="N161" s="32">
        <v>1</v>
      </c>
      <c r="O161" s="32" t="s">
        <v>38</v>
      </c>
      <c r="P161" s="32" t="s">
        <v>39</v>
      </c>
      <c r="Q161" s="12">
        <f t="shared" si="11"/>
        <v>2011</v>
      </c>
      <c r="R161" s="32" t="s">
        <v>40</v>
      </c>
      <c r="S161" s="32">
        <v>2098</v>
      </c>
      <c r="T161" s="14"/>
    </row>
    <row r="162" spans="1:20" x14ac:dyDescent="0.25">
      <c r="A162" s="28">
        <v>151</v>
      </c>
      <c r="B162" s="12" t="s">
        <v>1073</v>
      </c>
      <c r="C162" s="12" t="s">
        <v>957</v>
      </c>
      <c r="D162" s="12" t="s">
        <v>1064</v>
      </c>
      <c r="E162" s="12" t="s">
        <v>669</v>
      </c>
      <c r="F162" s="12">
        <v>1220</v>
      </c>
      <c r="G162" s="12" t="s">
        <v>1065</v>
      </c>
      <c r="H162" s="12">
        <v>2314</v>
      </c>
      <c r="I162" s="12" t="s">
        <v>1074</v>
      </c>
      <c r="J162" s="44" t="s">
        <v>1073</v>
      </c>
      <c r="K162" s="31">
        <v>37074</v>
      </c>
      <c r="L162" s="31">
        <v>37074</v>
      </c>
      <c r="M162" s="14" t="str">
        <f t="shared" si="9"/>
        <v>2001</v>
      </c>
      <c r="N162" s="32">
        <v>1</v>
      </c>
      <c r="O162" s="32" t="s">
        <v>38</v>
      </c>
      <c r="P162" s="32" t="s">
        <v>39</v>
      </c>
      <c r="Q162" s="12">
        <f t="shared" si="11"/>
        <v>2011</v>
      </c>
      <c r="R162" s="32" t="s">
        <v>40</v>
      </c>
      <c r="S162" s="32">
        <v>2098</v>
      </c>
      <c r="T162" s="14"/>
    </row>
    <row r="163" spans="1:20" x14ac:dyDescent="0.25">
      <c r="A163" s="28">
        <v>152</v>
      </c>
      <c r="B163" s="12" t="s">
        <v>1075</v>
      </c>
      <c r="C163" s="12" t="s">
        <v>957</v>
      </c>
      <c r="D163" s="12" t="s">
        <v>1064</v>
      </c>
      <c r="E163" s="12" t="s">
        <v>669</v>
      </c>
      <c r="F163" s="12">
        <v>1220</v>
      </c>
      <c r="G163" s="12" t="s">
        <v>1065</v>
      </c>
      <c r="H163" s="12">
        <v>2314</v>
      </c>
      <c r="I163" s="12" t="s">
        <v>1076</v>
      </c>
      <c r="J163" s="44" t="s">
        <v>1075</v>
      </c>
      <c r="K163" s="31">
        <v>37075</v>
      </c>
      <c r="L163" s="31">
        <v>37075</v>
      </c>
      <c r="M163" s="14" t="str">
        <f t="shared" si="9"/>
        <v>2001</v>
      </c>
      <c r="N163" s="32">
        <v>1</v>
      </c>
      <c r="O163" s="32" t="s">
        <v>38</v>
      </c>
      <c r="P163" s="32" t="s">
        <v>39</v>
      </c>
      <c r="Q163" s="12">
        <f t="shared" si="11"/>
        <v>2011</v>
      </c>
      <c r="R163" s="32" t="s">
        <v>40</v>
      </c>
      <c r="S163" s="32">
        <v>2098</v>
      </c>
      <c r="T163" s="14"/>
    </row>
    <row r="164" spans="1:20" x14ac:dyDescent="0.25">
      <c r="A164" s="28">
        <v>153</v>
      </c>
      <c r="B164" s="12" t="s">
        <v>1077</v>
      </c>
      <c r="C164" s="12" t="s">
        <v>957</v>
      </c>
      <c r="D164" s="12" t="s">
        <v>1064</v>
      </c>
      <c r="E164" s="12" t="s">
        <v>669</v>
      </c>
      <c r="F164" s="12">
        <v>1220</v>
      </c>
      <c r="G164" s="12" t="s">
        <v>1065</v>
      </c>
      <c r="H164" s="12">
        <v>2314</v>
      </c>
      <c r="I164" s="12" t="s">
        <v>1078</v>
      </c>
      <c r="J164" s="44" t="s">
        <v>1077</v>
      </c>
      <c r="K164" s="31">
        <v>37070</v>
      </c>
      <c r="L164" s="31">
        <v>37070</v>
      </c>
      <c r="M164" s="14" t="str">
        <f t="shared" si="9"/>
        <v>2001</v>
      </c>
      <c r="N164" s="32">
        <v>1</v>
      </c>
      <c r="O164" s="32" t="s">
        <v>38</v>
      </c>
      <c r="P164" s="32" t="s">
        <v>39</v>
      </c>
      <c r="Q164" s="12">
        <f t="shared" si="11"/>
        <v>2011</v>
      </c>
      <c r="R164" s="32" t="s">
        <v>40</v>
      </c>
      <c r="S164" s="32">
        <v>2098</v>
      </c>
      <c r="T164" s="14"/>
    </row>
    <row r="165" spans="1:20" x14ac:dyDescent="0.25">
      <c r="A165" s="28">
        <v>154</v>
      </c>
      <c r="B165" s="12" t="s">
        <v>1079</v>
      </c>
      <c r="C165" s="12" t="s">
        <v>957</v>
      </c>
      <c r="D165" s="12" t="s">
        <v>1064</v>
      </c>
      <c r="E165" s="12" t="s">
        <v>669</v>
      </c>
      <c r="F165" s="12">
        <v>1220</v>
      </c>
      <c r="G165" s="12" t="s">
        <v>1065</v>
      </c>
      <c r="H165" s="12">
        <v>2314</v>
      </c>
      <c r="I165" s="12" t="s">
        <v>1080</v>
      </c>
      <c r="J165" s="44" t="s">
        <v>1079</v>
      </c>
      <c r="K165" s="31">
        <v>37045</v>
      </c>
      <c r="L165" s="31">
        <v>37045</v>
      </c>
      <c r="M165" s="14" t="str">
        <f t="shared" si="9"/>
        <v>2001</v>
      </c>
      <c r="N165" s="32">
        <v>1</v>
      </c>
      <c r="O165" s="32" t="s">
        <v>38</v>
      </c>
      <c r="P165" s="32" t="s">
        <v>39</v>
      </c>
      <c r="Q165" s="12">
        <f t="shared" si="11"/>
        <v>2011</v>
      </c>
      <c r="R165" s="32" t="s">
        <v>40</v>
      </c>
      <c r="S165" s="32">
        <v>2098</v>
      </c>
      <c r="T165" s="14"/>
    </row>
    <row r="166" spans="1:20" x14ac:dyDescent="0.25">
      <c r="A166" s="28">
        <v>155</v>
      </c>
      <c r="B166" s="12" t="s">
        <v>1081</v>
      </c>
      <c r="C166" s="12" t="s">
        <v>957</v>
      </c>
      <c r="D166" s="12" t="s">
        <v>1064</v>
      </c>
      <c r="E166" s="12" t="s">
        <v>669</v>
      </c>
      <c r="F166" s="12">
        <v>1220</v>
      </c>
      <c r="G166" s="12" t="s">
        <v>1065</v>
      </c>
      <c r="H166" s="12">
        <v>2314</v>
      </c>
      <c r="I166" s="12" t="s">
        <v>1082</v>
      </c>
      <c r="J166" s="44" t="s">
        <v>1081</v>
      </c>
      <c r="K166" s="31">
        <v>36677</v>
      </c>
      <c r="L166" s="31">
        <v>36677</v>
      </c>
      <c r="M166" s="14" t="str">
        <f t="shared" si="9"/>
        <v>2000</v>
      </c>
      <c r="N166" s="32">
        <v>1</v>
      </c>
      <c r="O166" s="32" t="s">
        <v>38</v>
      </c>
      <c r="P166" s="32" t="s">
        <v>39</v>
      </c>
      <c r="Q166" s="12">
        <f t="shared" si="11"/>
        <v>2010</v>
      </c>
      <c r="R166" s="32" t="s">
        <v>40</v>
      </c>
      <c r="S166" s="32">
        <v>2098</v>
      </c>
      <c r="T166" s="14"/>
    </row>
    <row r="167" spans="1:20" x14ac:dyDescent="0.25">
      <c r="A167" s="28">
        <v>156</v>
      </c>
      <c r="B167" s="12" t="s">
        <v>1083</v>
      </c>
      <c r="C167" s="12" t="s">
        <v>957</v>
      </c>
      <c r="D167" s="12" t="s">
        <v>1064</v>
      </c>
      <c r="E167" s="12" t="s">
        <v>669</v>
      </c>
      <c r="F167" s="12">
        <v>1220</v>
      </c>
      <c r="G167" s="12" t="s">
        <v>1065</v>
      </c>
      <c r="H167" s="12">
        <v>2314</v>
      </c>
      <c r="I167" s="12" t="s">
        <v>1084</v>
      </c>
      <c r="J167" s="44" t="s">
        <v>1083</v>
      </c>
      <c r="K167" s="31">
        <v>36677</v>
      </c>
      <c r="L167" s="31">
        <v>36677</v>
      </c>
      <c r="M167" s="14" t="str">
        <f t="shared" si="9"/>
        <v>2000</v>
      </c>
      <c r="N167" s="32">
        <v>1</v>
      </c>
      <c r="O167" s="32" t="s">
        <v>38</v>
      </c>
      <c r="P167" s="32" t="s">
        <v>39</v>
      </c>
      <c r="Q167" s="12">
        <f t="shared" si="11"/>
        <v>2010</v>
      </c>
      <c r="R167" s="32" t="s">
        <v>40</v>
      </c>
      <c r="S167" s="32">
        <v>2098</v>
      </c>
      <c r="T167" s="14"/>
    </row>
    <row r="168" spans="1:20" x14ac:dyDescent="0.25">
      <c r="A168" s="28">
        <v>157</v>
      </c>
      <c r="B168" s="12" t="s">
        <v>1085</v>
      </c>
      <c r="C168" s="12" t="s">
        <v>957</v>
      </c>
      <c r="D168" s="12" t="s">
        <v>1064</v>
      </c>
      <c r="E168" s="12" t="s">
        <v>669</v>
      </c>
      <c r="F168" s="12">
        <v>1220</v>
      </c>
      <c r="G168" s="12" t="s">
        <v>1065</v>
      </c>
      <c r="H168" s="12">
        <v>2314</v>
      </c>
      <c r="I168" s="12" t="s">
        <v>1086</v>
      </c>
      <c r="J168" s="44" t="s">
        <v>1085</v>
      </c>
      <c r="K168" s="31">
        <v>36713</v>
      </c>
      <c r="L168" s="31">
        <v>36713</v>
      </c>
      <c r="M168" s="14" t="str">
        <f t="shared" si="9"/>
        <v>2000</v>
      </c>
      <c r="N168" s="32">
        <v>1</v>
      </c>
      <c r="O168" s="32" t="s">
        <v>38</v>
      </c>
      <c r="P168" s="32" t="s">
        <v>39</v>
      </c>
      <c r="Q168" s="12">
        <f t="shared" si="11"/>
        <v>2010</v>
      </c>
      <c r="R168" s="32" t="s">
        <v>40</v>
      </c>
      <c r="S168" s="32">
        <v>2098</v>
      </c>
      <c r="T168" s="14"/>
    </row>
    <row r="169" spans="1:20" x14ac:dyDescent="0.25">
      <c r="A169" s="28">
        <v>158</v>
      </c>
      <c r="B169" s="12" t="s">
        <v>1087</v>
      </c>
      <c r="C169" s="12" t="s">
        <v>957</v>
      </c>
      <c r="D169" s="12" t="s">
        <v>1064</v>
      </c>
      <c r="E169" s="12" t="s">
        <v>669</v>
      </c>
      <c r="F169" s="12">
        <v>1220</v>
      </c>
      <c r="G169" s="12" t="s">
        <v>1065</v>
      </c>
      <c r="H169" s="12">
        <v>2314</v>
      </c>
      <c r="I169" s="12" t="s">
        <v>1088</v>
      </c>
      <c r="J169" s="44" t="s">
        <v>1087</v>
      </c>
      <c r="K169" s="31">
        <v>36586</v>
      </c>
      <c r="L169" s="31">
        <v>36586</v>
      </c>
      <c r="M169" s="14" t="str">
        <f t="shared" si="9"/>
        <v>2000</v>
      </c>
      <c r="N169" s="32">
        <v>1</v>
      </c>
      <c r="O169" s="32" t="s">
        <v>38</v>
      </c>
      <c r="P169" s="32" t="s">
        <v>39</v>
      </c>
      <c r="Q169" s="12">
        <f t="shared" si="11"/>
        <v>2010</v>
      </c>
      <c r="R169" s="32" t="s">
        <v>40</v>
      </c>
      <c r="S169" s="32">
        <v>2098</v>
      </c>
      <c r="T169" s="14"/>
    </row>
    <row r="170" spans="1:20" x14ac:dyDescent="0.25">
      <c r="A170" s="28">
        <v>159</v>
      </c>
      <c r="B170" s="12" t="s">
        <v>1089</v>
      </c>
      <c r="C170" s="12" t="s">
        <v>957</v>
      </c>
      <c r="D170" s="12" t="s">
        <v>1064</v>
      </c>
      <c r="E170" s="12" t="s">
        <v>669</v>
      </c>
      <c r="F170" s="12">
        <v>1220</v>
      </c>
      <c r="G170" s="12" t="s">
        <v>1065</v>
      </c>
      <c r="H170" s="12">
        <v>2314</v>
      </c>
      <c r="I170" s="12" t="s">
        <v>1090</v>
      </c>
      <c r="J170" s="44" t="s">
        <v>1089</v>
      </c>
      <c r="K170" s="31">
        <v>36863</v>
      </c>
      <c r="L170" s="31">
        <v>36863</v>
      </c>
      <c r="M170" s="14" t="str">
        <f t="shared" si="9"/>
        <v>2000</v>
      </c>
      <c r="N170" s="32">
        <v>1</v>
      </c>
      <c r="O170" s="32" t="s">
        <v>38</v>
      </c>
      <c r="P170" s="32" t="s">
        <v>39</v>
      </c>
      <c r="Q170" s="12">
        <f t="shared" si="11"/>
        <v>2010</v>
      </c>
      <c r="R170" s="32" t="s">
        <v>40</v>
      </c>
      <c r="S170" s="32">
        <v>2098</v>
      </c>
      <c r="T170" s="14"/>
    </row>
    <row r="171" spans="1:20" x14ac:dyDescent="0.25">
      <c r="A171" s="28">
        <v>160</v>
      </c>
      <c r="B171" s="12" t="s">
        <v>1091</v>
      </c>
      <c r="C171" s="12" t="s">
        <v>957</v>
      </c>
      <c r="D171" s="12" t="s">
        <v>1064</v>
      </c>
      <c r="E171" s="12" t="s">
        <v>669</v>
      </c>
      <c r="F171" s="12">
        <v>1220</v>
      </c>
      <c r="G171" s="12" t="s">
        <v>1065</v>
      </c>
      <c r="H171" s="12">
        <v>2314</v>
      </c>
      <c r="I171" s="12" t="s">
        <v>1092</v>
      </c>
      <c r="J171" s="44" t="s">
        <v>1091</v>
      </c>
      <c r="K171" s="31">
        <v>36866</v>
      </c>
      <c r="L171" s="31">
        <v>36866</v>
      </c>
      <c r="M171" s="14" t="str">
        <f t="shared" si="9"/>
        <v>2000</v>
      </c>
      <c r="N171" s="32">
        <v>1</v>
      </c>
      <c r="O171" s="32" t="s">
        <v>38</v>
      </c>
      <c r="P171" s="32" t="s">
        <v>39</v>
      </c>
      <c r="Q171" s="12">
        <f t="shared" si="11"/>
        <v>2010</v>
      </c>
      <c r="R171" s="32" t="s">
        <v>40</v>
      </c>
      <c r="S171" s="32">
        <v>2098</v>
      </c>
      <c r="T171" s="14"/>
    </row>
    <row r="172" spans="1:20" x14ac:dyDescent="0.25">
      <c r="A172" s="28">
        <v>161</v>
      </c>
      <c r="B172" s="12" t="s">
        <v>1093</v>
      </c>
      <c r="C172" s="12" t="s">
        <v>957</v>
      </c>
      <c r="D172" s="12" t="s">
        <v>1064</v>
      </c>
      <c r="E172" s="12" t="s">
        <v>669</v>
      </c>
      <c r="F172" s="12">
        <v>1220</v>
      </c>
      <c r="G172" s="12" t="s">
        <v>1065</v>
      </c>
      <c r="H172" s="12">
        <v>2314</v>
      </c>
      <c r="I172" s="12" t="s">
        <v>1094</v>
      </c>
      <c r="J172" s="44" t="s">
        <v>1093</v>
      </c>
      <c r="K172" s="31">
        <v>36952</v>
      </c>
      <c r="L172" s="31">
        <v>36952</v>
      </c>
      <c r="M172" s="14" t="str">
        <f t="shared" si="9"/>
        <v>2001</v>
      </c>
      <c r="N172" s="32">
        <v>1</v>
      </c>
      <c r="O172" s="32" t="s">
        <v>38</v>
      </c>
      <c r="P172" s="32" t="s">
        <v>39</v>
      </c>
      <c r="Q172" s="12">
        <f t="shared" si="11"/>
        <v>2011</v>
      </c>
      <c r="R172" s="32" t="s">
        <v>40</v>
      </c>
      <c r="S172" s="32">
        <v>2098</v>
      </c>
      <c r="T172" s="14"/>
    </row>
    <row r="173" spans="1:20" x14ac:dyDescent="0.25">
      <c r="A173" s="28">
        <v>162</v>
      </c>
      <c r="B173" s="12" t="s">
        <v>1095</v>
      </c>
      <c r="C173" s="12" t="s">
        <v>957</v>
      </c>
      <c r="D173" s="12" t="s">
        <v>1064</v>
      </c>
      <c r="E173" s="12" t="s">
        <v>669</v>
      </c>
      <c r="F173" s="12">
        <v>1220</v>
      </c>
      <c r="G173" s="12" t="s">
        <v>1065</v>
      </c>
      <c r="H173" s="12">
        <v>2314</v>
      </c>
      <c r="I173" s="12" t="s">
        <v>1096</v>
      </c>
      <c r="J173" s="44" t="s">
        <v>1095</v>
      </c>
      <c r="K173" s="31">
        <v>36957</v>
      </c>
      <c r="L173" s="31">
        <v>36957</v>
      </c>
      <c r="M173" s="14" t="str">
        <f t="shared" si="9"/>
        <v>2001</v>
      </c>
      <c r="N173" s="32">
        <v>1</v>
      </c>
      <c r="O173" s="32" t="s">
        <v>38</v>
      </c>
      <c r="P173" s="32" t="s">
        <v>39</v>
      </c>
      <c r="Q173" s="12">
        <f t="shared" si="11"/>
        <v>2011</v>
      </c>
      <c r="R173" s="32" t="s">
        <v>40</v>
      </c>
      <c r="S173" s="32">
        <v>2098</v>
      </c>
      <c r="T173" s="14"/>
    </row>
    <row r="174" spans="1:20" x14ac:dyDescent="0.25">
      <c r="A174" s="28">
        <v>163</v>
      </c>
      <c r="B174" s="12" t="s">
        <v>1097</v>
      </c>
      <c r="C174" s="12" t="s">
        <v>957</v>
      </c>
      <c r="D174" s="12" t="s">
        <v>1064</v>
      </c>
      <c r="E174" s="12" t="s">
        <v>669</v>
      </c>
      <c r="F174" s="12">
        <v>1220</v>
      </c>
      <c r="G174" s="12" t="s">
        <v>1065</v>
      </c>
      <c r="H174" s="12">
        <v>2314</v>
      </c>
      <c r="I174" s="12" t="s">
        <v>1098</v>
      </c>
      <c r="J174" s="44" t="s">
        <v>1097</v>
      </c>
      <c r="K174" s="31">
        <v>36906</v>
      </c>
      <c r="L174" s="31">
        <v>36906</v>
      </c>
      <c r="M174" s="14" t="str">
        <f t="shared" si="9"/>
        <v>2001</v>
      </c>
      <c r="N174" s="32">
        <v>1</v>
      </c>
      <c r="O174" s="32" t="s">
        <v>38</v>
      </c>
      <c r="P174" s="32" t="s">
        <v>39</v>
      </c>
      <c r="Q174" s="12">
        <f t="shared" si="11"/>
        <v>2011</v>
      </c>
      <c r="R174" s="32" t="s">
        <v>40</v>
      </c>
      <c r="S174" s="32">
        <v>2098</v>
      </c>
      <c r="T174" s="14"/>
    </row>
    <row r="175" spans="1:20" x14ac:dyDescent="0.25">
      <c r="A175" s="28">
        <v>164</v>
      </c>
      <c r="B175" s="12" t="s">
        <v>1099</v>
      </c>
      <c r="C175" s="12" t="s">
        <v>957</v>
      </c>
      <c r="D175" s="12" t="s">
        <v>1064</v>
      </c>
      <c r="E175" s="12" t="s">
        <v>669</v>
      </c>
      <c r="F175" s="12">
        <v>1220</v>
      </c>
      <c r="G175" s="12" t="s">
        <v>1065</v>
      </c>
      <c r="H175" s="12">
        <v>2314</v>
      </c>
      <c r="I175" s="12" t="s">
        <v>1100</v>
      </c>
      <c r="J175" s="44" t="s">
        <v>1099</v>
      </c>
      <c r="K175" s="31">
        <v>36909</v>
      </c>
      <c r="L175" s="31">
        <v>36909</v>
      </c>
      <c r="M175" s="14" t="str">
        <f t="shared" si="9"/>
        <v>2001</v>
      </c>
      <c r="N175" s="32">
        <v>1</v>
      </c>
      <c r="O175" s="32" t="s">
        <v>38</v>
      </c>
      <c r="P175" s="32" t="s">
        <v>39</v>
      </c>
      <c r="Q175" s="12">
        <f t="shared" si="11"/>
        <v>2011</v>
      </c>
      <c r="R175" s="32" t="s">
        <v>40</v>
      </c>
      <c r="S175" s="32">
        <v>2098</v>
      </c>
      <c r="T175" s="14"/>
    </row>
    <row r="176" spans="1:20" x14ac:dyDescent="0.25">
      <c r="A176" s="28">
        <v>165</v>
      </c>
      <c r="B176" s="12" t="s">
        <v>1101</v>
      </c>
      <c r="C176" s="12" t="s">
        <v>957</v>
      </c>
      <c r="D176" s="12" t="s">
        <v>1064</v>
      </c>
      <c r="E176" s="12" t="s">
        <v>669</v>
      </c>
      <c r="F176" s="12">
        <v>1220</v>
      </c>
      <c r="G176" s="12" t="s">
        <v>1065</v>
      </c>
      <c r="H176" s="12">
        <v>2314</v>
      </c>
      <c r="I176" s="12" t="s">
        <v>1102</v>
      </c>
      <c r="J176" s="44" t="s">
        <v>1101</v>
      </c>
      <c r="K176" s="31">
        <v>36920</v>
      </c>
      <c r="L176" s="31">
        <v>36920</v>
      </c>
      <c r="M176" s="14" t="str">
        <f t="shared" si="9"/>
        <v>2001</v>
      </c>
      <c r="N176" s="32">
        <v>1</v>
      </c>
      <c r="O176" s="32" t="s">
        <v>38</v>
      </c>
      <c r="P176" s="32" t="s">
        <v>39</v>
      </c>
      <c r="Q176" s="12">
        <f t="shared" si="11"/>
        <v>2011</v>
      </c>
      <c r="R176" s="32" t="s">
        <v>40</v>
      </c>
      <c r="S176" s="32">
        <v>2098</v>
      </c>
      <c r="T176" s="14"/>
    </row>
    <row r="177" spans="1:20" x14ac:dyDescent="0.25">
      <c r="A177" s="28">
        <v>166</v>
      </c>
      <c r="B177" s="12" t="s">
        <v>1103</v>
      </c>
      <c r="C177" s="12" t="s">
        <v>957</v>
      </c>
      <c r="D177" s="12" t="s">
        <v>1064</v>
      </c>
      <c r="E177" s="12" t="s">
        <v>669</v>
      </c>
      <c r="F177" s="12">
        <v>1220</v>
      </c>
      <c r="G177" s="12" t="s">
        <v>1065</v>
      </c>
      <c r="H177" s="12">
        <v>2314</v>
      </c>
      <c r="I177" s="12" t="s">
        <v>1104</v>
      </c>
      <c r="J177" s="44" t="s">
        <v>1103</v>
      </c>
      <c r="K177" s="31">
        <v>36874</v>
      </c>
      <c r="L177" s="31">
        <v>36874</v>
      </c>
      <c r="M177" s="14" t="str">
        <f t="shared" si="9"/>
        <v>2000</v>
      </c>
      <c r="N177" s="32">
        <v>1</v>
      </c>
      <c r="O177" s="32" t="s">
        <v>38</v>
      </c>
      <c r="P177" s="32" t="s">
        <v>39</v>
      </c>
      <c r="Q177" s="12">
        <f t="shared" si="11"/>
        <v>2010</v>
      </c>
      <c r="R177" s="32" t="s">
        <v>40</v>
      </c>
      <c r="S177" s="32">
        <v>2098</v>
      </c>
      <c r="T177" s="14"/>
    </row>
    <row r="178" spans="1:20" x14ac:dyDescent="0.25">
      <c r="A178" s="28">
        <v>167</v>
      </c>
      <c r="B178" s="12" t="s">
        <v>1105</v>
      </c>
      <c r="C178" s="12" t="s">
        <v>957</v>
      </c>
      <c r="D178" s="12" t="s">
        <v>1064</v>
      </c>
      <c r="E178" s="12" t="s">
        <v>669</v>
      </c>
      <c r="F178" s="12">
        <v>1220</v>
      </c>
      <c r="G178" s="12" t="s">
        <v>1065</v>
      </c>
      <c r="H178" s="12">
        <v>2314</v>
      </c>
      <c r="I178" s="12" t="s">
        <v>1106</v>
      </c>
      <c r="J178" s="44" t="s">
        <v>1105</v>
      </c>
      <c r="K178" s="31">
        <v>36809</v>
      </c>
      <c r="L178" s="31">
        <v>36809</v>
      </c>
      <c r="M178" s="14" t="str">
        <f t="shared" si="9"/>
        <v>2000</v>
      </c>
      <c r="N178" s="32">
        <v>1</v>
      </c>
      <c r="O178" s="32" t="s">
        <v>38</v>
      </c>
      <c r="P178" s="32" t="s">
        <v>39</v>
      </c>
      <c r="Q178" s="12">
        <f t="shared" si="11"/>
        <v>2010</v>
      </c>
      <c r="R178" s="32" t="s">
        <v>40</v>
      </c>
      <c r="S178" s="32">
        <v>2098</v>
      </c>
      <c r="T178" s="14"/>
    </row>
    <row r="179" spans="1:20" x14ac:dyDescent="0.25">
      <c r="A179" s="28">
        <v>168</v>
      </c>
      <c r="B179" s="12" t="s">
        <v>1107</v>
      </c>
      <c r="C179" s="12" t="s">
        <v>957</v>
      </c>
      <c r="D179" s="12" t="s">
        <v>1064</v>
      </c>
      <c r="E179" s="12" t="s">
        <v>669</v>
      </c>
      <c r="F179" s="12">
        <v>1220</v>
      </c>
      <c r="G179" s="12" t="s">
        <v>1065</v>
      </c>
      <c r="H179" s="12">
        <v>2314</v>
      </c>
      <c r="I179" s="12" t="s">
        <v>1108</v>
      </c>
      <c r="J179" s="44" t="s">
        <v>1107</v>
      </c>
      <c r="K179" s="31">
        <v>36901</v>
      </c>
      <c r="L179" s="31">
        <v>36901</v>
      </c>
      <c r="M179" s="14" t="str">
        <f t="shared" si="9"/>
        <v>2001</v>
      </c>
      <c r="N179" s="32">
        <v>1</v>
      </c>
      <c r="O179" s="32" t="s">
        <v>38</v>
      </c>
      <c r="P179" s="32" t="s">
        <v>39</v>
      </c>
      <c r="Q179" s="12">
        <f t="shared" si="11"/>
        <v>2011</v>
      </c>
      <c r="R179" s="32" t="s">
        <v>40</v>
      </c>
      <c r="S179" s="32">
        <v>2098</v>
      </c>
      <c r="T179" s="14"/>
    </row>
    <row r="180" spans="1:20" x14ac:dyDescent="0.25">
      <c r="A180" s="28">
        <v>169</v>
      </c>
      <c r="B180" s="12" t="s">
        <v>1109</v>
      </c>
      <c r="C180" s="12" t="s">
        <v>957</v>
      </c>
      <c r="D180" s="12" t="s">
        <v>1064</v>
      </c>
      <c r="E180" s="12" t="s">
        <v>669</v>
      </c>
      <c r="F180" s="12">
        <v>1220</v>
      </c>
      <c r="G180" s="12" t="s">
        <v>1065</v>
      </c>
      <c r="H180" s="12">
        <v>2314</v>
      </c>
      <c r="I180" s="12" t="s">
        <v>1110</v>
      </c>
      <c r="J180" s="44" t="s">
        <v>1109</v>
      </c>
      <c r="K180" s="31">
        <v>37012</v>
      </c>
      <c r="L180" s="31">
        <v>37012</v>
      </c>
      <c r="M180" s="14" t="str">
        <f t="shared" si="9"/>
        <v>2001</v>
      </c>
      <c r="N180" s="32">
        <v>1</v>
      </c>
      <c r="O180" s="32" t="s">
        <v>38</v>
      </c>
      <c r="P180" s="32" t="s">
        <v>39</v>
      </c>
      <c r="Q180" s="12">
        <f t="shared" si="11"/>
        <v>2011</v>
      </c>
      <c r="R180" s="32" t="s">
        <v>40</v>
      </c>
      <c r="S180" s="32">
        <v>2098</v>
      </c>
      <c r="T180" s="14"/>
    </row>
    <row r="181" spans="1:20" x14ac:dyDescent="0.25">
      <c r="A181" s="28">
        <v>170</v>
      </c>
      <c r="B181" s="12" t="s">
        <v>1111</v>
      </c>
      <c r="C181" s="12" t="s">
        <v>957</v>
      </c>
      <c r="D181" s="12" t="s">
        <v>1064</v>
      </c>
      <c r="E181" s="12" t="s">
        <v>669</v>
      </c>
      <c r="F181" s="12">
        <v>1220</v>
      </c>
      <c r="G181" s="12" t="s">
        <v>1065</v>
      </c>
      <c r="H181" s="12">
        <v>2314</v>
      </c>
      <c r="I181" s="12" t="s">
        <v>1112</v>
      </c>
      <c r="J181" s="44" t="s">
        <v>1111</v>
      </c>
      <c r="K181" s="31">
        <v>36647</v>
      </c>
      <c r="L181" s="31">
        <v>36647</v>
      </c>
      <c r="M181" s="14" t="str">
        <f t="shared" si="9"/>
        <v>2000</v>
      </c>
      <c r="N181" s="32">
        <v>1</v>
      </c>
      <c r="O181" s="32" t="s">
        <v>38</v>
      </c>
      <c r="P181" s="32" t="s">
        <v>39</v>
      </c>
      <c r="Q181" s="12">
        <f t="shared" si="11"/>
        <v>2010</v>
      </c>
      <c r="R181" s="32" t="s">
        <v>40</v>
      </c>
      <c r="S181" s="32">
        <v>2098</v>
      </c>
      <c r="T181" s="14"/>
    </row>
    <row r="182" spans="1:20" x14ac:dyDescent="0.25">
      <c r="A182" s="28">
        <v>171</v>
      </c>
      <c r="B182" s="12" t="s">
        <v>1113</v>
      </c>
      <c r="C182" s="12" t="s">
        <v>957</v>
      </c>
      <c r="D182" s="12" t="s">
        <v>1064</v>
      </c>
      <c r="E182" s="12" t="s">
        <v>669</v>
      </c>
      <c r="F182" s="12">
        <v>1220</v>
      </c>
      <c r="G182" s="12" t="s">
        <v>1065</v>
      </c>
      <c r="H182" s="12">
        <v>2314</v>
      </c>
      <c r="I182" s="12" t="s">
        <v>1114</v>
      </c>
      <c r="J182" s="44" t="s">
        <v>1113</v>
      </c>
      <c r="K182" s="31">
        <v>37066</v>
      </c>
      <c r="L182" s="31">
        <v>37066</v>
      </c>
      <c r="M182" s="14" t="str">
        <f t="shared" si="9"/>
        <v>2001</v>
      </c>
      <c r="N182" s="32">
        <v>1</v>
      </c>
      <c r="O182" s="32" t="s">
        <v>38</v>
      </c>
      <c r="P182" s="32" t="s">
        <v>39</v>
      </c>
      <c r="Q182" s="12">
        <f t="shared" si="11"/>
        <v>2011</v>
      </c>
      <c r="R182" s="32" t="s">
        <v>40</v>
      </c>
      <c r="S182" s="32">
        <v>2098</v>
      </c>
      <c r="T182" s="14"/>
    </row>
    <row r="183" spans="1:20" x14ac:dyDescent="0.25">
      <c r="A183" s="28">
        <v>172</v>
      </c>
      <c r="B183" s="12" t="s">
        <v>1115</v>
      </c>
      <c r="C183" s="12" t="s">
        <v>957</v>
      </c>
      <c r="D183" s="12" t="s">
        <v>1064</v>
      </c>
      <c r="E183" s="12" t="s">
        <v>669</v>
      </c>
      <c r="F183" s="12">
        <v>1220</v>
      </c>
      <c r="G183" s="12" t="s">
        <v>1065</v>
      </c>
      <c r="H183" s="12">
        <v>2314</v>
      </c>
      <c r="I183" s="12" t="s">
        <v>1116</v>
      </c>
      <c r="J183" s="44" t="s">
        <v>1115</v>
      </c>
      <c r="K183" s="31">
        <v>37066</v>
      </c>
      <c r="L183" s="31">
        <v>37066</v>
      </c>
      <c r="M183" s="14" t="str">
        <f t="shared" si="9"/>
        <v>2001</v>
      </c>
      <c r="N183" s="32">
        <v>1</v>
      </c>
      <c r="O183" s="32" t="s">
        <v>38</v>
      </c>
      <c r="P183" s="32" t="s">
        <v>39</v>
      </c>
      <c r="Q183" s="12">
        <f t="shared" si="11"/>
        <v>2011</v>
      </c>
      <c r="R183" s="32" t="s">
        <v>40</v>
      </c>
      <c r="S183" s="32">
        <v>2098</v>
      </c>
      <c r="T183" s="14"/>
    </row>
    <row r="184" spans="1:20" x14ac:dyDescent="0.25">
      <c r="A184" s="28">
        <v>173</v>
      </c>
      <c r="B184" s="12" t="s">
        <v>1117</v>
      </c>
      <c r="C184" s="12" t="s">
        <v>957</v>
      </c>
      <c r="D184" s="12" t="s">
        <v>1064</v>
      </c>
      <c r="E184" s="12" t="s">
        <v>669</v>
      </c>
      <c r="F184" s="12">
        <v>1220</v>
      </c>
      <c r="G184" s="12" t="s">
        <v>1065</v>
      </c>
      <c r="H184" s="12">
        <v>2314</v>
      </c>
      <c r="I184" s="12" t="s">
        <v>1118</v>
      </c>
      <c r="J184" s="44" t="s">
        <v>1117</v>
      </c>
      <c r="K184" s="31">
        <v>36665</v>
      </c>
      <c r="L184" s="31">
        <v>36716</v>
      </c>
      <c r="M184" s="14" t="str">
        <f t="shared" si="9"/>
        <v>2000</v>
      </c>
      <c r="N184" s="32">
        <v>1</v>
      </c>
      <c r="O184" s="32" t="s">
        <v>38</v>
      </c>
      <c r="P184" s="32" t="s">
        <v>39</v>
      </c>
      <c r="Q184" s="12">
        <f t="shared" si="11"/>
        <v>2010</v>
      </c>
      <c r="R184" s="32" t="s">
        <v>40</v>
      </c>
      <c r="S184" s="32">
        <v>2098</v>
      </c>
      <c r="T184" s="14"/>
    </row>
    <row r="185" spans="1:20" x14ac:dyDescent="0.25">
      <c r="A185" s="28">
        <v>174</v>
      </c>
      <c r="B185" s="12" t="s">
        <v>1119</v>
      </c>
      <c r="C185" s="12" t="s">
        <v>957</v>
      </c>
      <c r="D185" s="12" t="s">
        <v>1064</v>
      </c>
      <c r="E185" s="12" t="s">
        <v>669</v>
      </c>
      <c r="F185" s="12">
        <v>1220</v>
      </c>
      <c r="G185" s="12" t="s">
        <v>1065</v>
      </c>
      <c r="H185" s="12">
        <v>2314</v>
      </c>
      <c r="I185" s="12" t="s">
        <v>1120</v>
      </c>
      <c r="J185" s="44" t="s">
        <v>1119</v>
      </c>
      <c r="K185" s="31">
        <v>36597</v>
      </c>
      <c r="L185" s="31">
        <v>36597</v>
      </c>
      <c r="M185" s="14" t="str">
        <f t="shared" si="9"/>
        <v>2000</v>
      </c>
      <c r="N185" s="32">
        <v>1</v>
      </c>
      <c r="O185" s="32" t="s">
        <v>38</v>
      </c>
      <c r="P185" s="32" t="s">
        <v>39</v>
      </c>
      <c r="Q185" s="12">
        <f t="shared" si="11"/>
        <v>2010</v>
      </c>
      <c r="R185" s="32" t="s">
        <v>40</v>
      </c>
      <c r="S185" s="32">
        <v>2098</v>
      </c>
      <c r="T185" s="14"/>
    </row>
    <row r="186" spans="1:20" x14ac:dyDescent="0.25">
      <c r="A186" s="28">
        <v>175</v>
      </c>
      <c r="B186" s="12" t="s">
        <v>1121</v>
      </c>
      <c r="C186" s="12" t="s">
        <v>957</v>
      </c>
      <c r="D186" s="12" t="s">
        <v>1064</v>
      </c>
      <c r="E186" s="12" t="s">
        <v>669</v>
      </c>
      <c r="F186" s="12">
        <v>1220</v>
      </c>
      <c r="G186" s="12" t="s">
        <v>1065</v>
      </c>
      <c r="H186" s="12">
        <v>2314</v>
      </c>
      <c r="I186" s="12" t="s">
        <v>1122</v>
      </c>
      <c r="J186" s="44" t="s">
        <v>1121</v>
      </c>
      <c r="K186" s="31">
        <v>36983</v>
      </c>
      <c r="L186" s="31">
        <v>36983</v>
      </c>
      <c r="M186" s="14" t="str">
        <f t="shared" si="9"/>
        <v>2001</v>
      </c>
      <c r="N186" s="32">
        <v>1</v>
      </c>
      <c r="O186" s="32" t="s">
        <v>38</v>
      </c>
      <c r="P186" s="32" t="s">
        <v>39</v>
      </c>
      <c r="Q186" s="12">
        <f t="shared" si="11"/>
        <v>2011</v>
      </c>
      <c r="R186" s="32" t="s">
        <v>40</v>
      </c>
      <c r="S186" s="32">
        <v>2098</v>
      </c>
      <c r="T186" s="14"/>
    </row>
    <row r="187" spans="1:20" x14ac:dyDescent="0.25">
      <c r="A187" s="28">
        <v>176</v>
      </c>
      <c r="B187" s="12" t="s">
        <v>1123</v>
      </c>
      <c r="C187" s="12" t="s">
        <v>957</v>
      </c>
      <c r="D187" s="12" t="s">
        <v>1064</v>
      </c>
      <c r="E187" s="12" t="s">
        <v>669</v>
      </c>
      <c r="F187" s="12">
        <v>1220</v>
      </c>
      <c r="G187" s="12" t="s">
        <v>1065</v>
      </c>
      <c r="H187" s="12">
        <v>2314</v>
      </c>
      <c r="I187" s="12" t="s">
        <v>1124</v>
      </c>
      <c r="J187" s="44" t="s">
        <v>1123</v>
      </c>
      <c r="K187" s="31">
        <v>36863</v>
      </c>
      <c r="L187" s="31">
        <v>36863</v>
      </c>
      <c r="M187" s="14" t="str">
        <f t="shared" si="9"/>
        <v>2000</v>
      </c>
      <c r="N187" s="32">
        <v>1</v>
      </c>
      <c r="O187" s="32" t="s">
        <v>38</v>
      </c>
      <c r="P187" s="32" t="s">
        <v>39</v>
      </c>
      <c r="Q187" s="12">
        <f t="shared" si="11"/>
        <v>2010</v>
      </c>
      <c r="R187" s="32" t="s">
        <v>40</v>
      </c>
      <c r="S187" s="32">
        <v>2098</v>
      </c>
      <c r="T187" s="14"/>
    </row>
    <row r="188" spans="1:20" x14ac:dyDescent="0.25">
      <c r="A188" s="28">
        <v>177</v>
      </c>
      <c r="B188" s="12" t="s">
        <v>1125</v>
      </c>
      <c r="C188" s="12" t="s">
        <v>957</v>
      </c>
      <c r="D188" s="12" t="s">
        <v>1064</v>
      </c>
      <c r="E188" s="12" t="s">
        <v>669</v>
      </c>
      <c r="F188" s="12">
        <v>1220</v>
      </c>
      <c r="G188" s="12" t="s">
        <v>1065</v>
      </c>
      <c r="H188" s="12">
        <v>2314</v>
      </c>
      <c r="I188" s="12" t="s">
        <v>1126</v>
      </c>
      <c r="J188" s="44" t="s">
        <v>1125</v>
      </c>
      <c r="K188" s="31">
        <v>36716</v>
      </c>
      <c r="L188" s="31">
        <v>36716</v>
      </c>
      <c r="M188" s="14" t="str">
        <f t="shared" si="9"/>
        <v>2000</v>
      </c>
      <c r="N188" s="32">
        <v>1</v>
      </c>
      <c r="O188" s="32" t="s">
        <v>38</v>
      </c>
      <c r="P188" s="32" t="s">
        <v>39</v>
      </c>
      <c r="Q188" s="12">
        <f t="shared" si="11"/>
        <v>2010</v>
      </c>
      <c r="R188" s="32" t="s">
        <v>40</v>
      </c>
      <c r="S188" s="32">
        <v>2098</v>
      </c>
      <c r="T188" s="14"/>
    </row>
    <row r="189" spans="1:20" x14ac:dyDescent="0.25">
      <c r="A189" s="28">
        <v>178</v>
      </c>
      <c r="B189" s="12" t="s">
        <v>1127</v>
      </c>
      <c r="C189" s="12" t="s">
        <v>957</v>
      </c>
      <c r="D189" s="12" t="s">
        <v>1064</v>
      </c>
      <c r="E189" s="12" t="s">
        <v>669</v>
      </c>
      <c r="F189" s="12">
        <v>1220</v>
      </c>
      <c r="G189" s="12" t="s">
        <v>1065</v>
      </c>
      <c r="H189" s="12">
        <v>2314</v>
      </c>
      <c r="I189" s="12" t="s">
        <v>1128</v>
      </c>
      <c r="J189" s="44" t="s">
        <v>1127</v>
      </c>
      <c r="K189" s="31">
        <v>36897</v>
      </c>
      <c r="L189" s="31">
        <v>36897</v>
      </c>
      <c r="M189" s="14" t="str">
        <f t="shared" si="9"/>
        <v>2001</v>
      </c>
      <c r="N189" s="32">
        <v>1</v>
      </c>
      <c r="O189" s="32" t="s">
        <v>38</v>
      </c>
      <c r="P189" s="32" t="s">
        <v>39</v>
      </c>
      <c r="Q189" s="12">
        <f t="shared" si="11"/>
        <v>2011</v>
      </c>
      <c r="R189" s="32" t="s">
        <v>40</v>
      </c>
      <c r="S189" s="32">
        <v>2098</v>
      </c>
      <c r="T189" s="14"/>
    </row>
    <row r="190" spans="1:20" x14ac:dyDescent="0.25">
      <c r="A190" s="28">
        <v>179</v>
      </c>
      <c r="B190" s="12" t="s">
        <v>1129</v>
      </c>
      <c r="C190" s="12" t="s">
        <v>957</v>
      </c>
      <c r="D190" s="12" t="s">
        <v>1064</v>
      </c>
      <c r="E190" s="12" t="s">
        <v>669</v>
      </c>
      <c r="F190" s="12">
        <v>1220</v>
      </c>
      <c r="G190" s="12" t="s">
        <v>1065</v>
      </c>
      <c r="H190" s="12">
        <v>2314</v>
      </c>
      <c r="I190" s="12" t="s">
        <v>1130</v>
      </c>
      <c r="J190" s="44" t="s">
        <v>1129</v>
      </c>
      <c r="K190" s="31">
        <v>36792</v>
      </c>
      <c r="L190" s="31">
        <v>36792</v>
      </c>
      <c r="M190" s="14" t="str">
        <f t="shared" si="9"/>
        <v>2000</v>
      </c>
      <c r="N190" s="32">
        <v>1</v>
      </c>
      <c r="O190" s="32" t="s">
        <v>38</v>
      </c>
      <c r="P190" s="32" t="s">
        <v>39</v>
      </c>
      <c r="Q190" s="12">
        <f t="shared" si="11"/>
        <v>2010</v>
      </c>
      <c r="R190" s="32" t="s">
        <v>40</v>
      </c>
      <c r="S190" s="32">
        <v>2098</v>
      </c>
      <c r="T190" s="14"/>
    </row>
    <row r="191" spans="1:20" x14ac:dyDescent="0.25">
      <c r="A191" s="28">
        <v>180</v>
      </c>
      <c r="B191" s="12" t="s">
        <v>1131</v>
      </c>
      <c r="C191" s="12" t="s">
        <v>957</v>
      </c>
      <c r="D191" s="12" t="s">
        <v>1064</v>
      </c>
      <c r="E191" s="12" t="s">
        <v>669</v>
      </c>
      <c r="F191" s="12">
        <v>1220</v>
      </c>
      <c r="G191" s="12" t="s">
        <v>1065</v>
      </c>
      <c r="H191" s="12">
        <v>2314</v>
      </c>
      <c r="I191" s="12" t="s">
        <v>1132</v>
      </c>
      <c r="J191" s="44" t="s">
        <v>1131</v>
      </c>
      <c r="K191" s="31">
        <v>36962</v>
      </c>
      <c r="L191" s="31">
        <v>36962</v>
      </c>
      <c r="M191" s="14" t="str">
        <f t="shared" si="9"/>
        <v>2001</v>
      </c>
      <c r="N191" s="32">
        <v>1</v>
      </c>
      <c r="O191" s="32" t="s">
        <v>38</v>
      </c>
      <c r="P191" s="32" t="s">
        <v>39</v>
      </c>
      <c r="Q191" s="12">
        <f t="shared" si="11"/>
        <v>2011</v>
      </c>
      <c r="R191" s="32" t="s">
        <v>40</v>
      </c>
      <c r="S191" s="32">
        <v>2098</v>
      </c>
      <c r="T191" s="14"/>
    </row>
    <row r="192" spans="1:20" x14ac:dyDescent="0.25">
      <c r="A192" s="28">
        <v>181</v>
      </c>
      <c r="B192" s="12">
        <v>22108828</v>
      </c>
      <c r="C192" s="12" t="s">
        <v>957</v>
      </c>
      <c r="D192" s="12" t="s">
        <v>968</v>
      </c>
      <c r="E192" s="12" t="s">
        <v>334</v>
      </c>
      <c r="F192" s="12">
        <v>1110</v>
      </c>
      <c r="G192" s="12">
        <v>2714656</v>
      </c>
      <c r="H192" s="12" t="s">
        <v>980</v>
      </c>
      <c r="I192" s="12" t="s">
        <v>1133</v>
      </c>
      <c r="J192" s="44" t="s">
        <v>37</v>
      </c>
      <c r="K192" s="31">
        <v>36948</v>
      </c>
      <c r="L192" s="31">
        <v>36949</v>
      </c>
      <c r="M192" s="14" t="str">
        <f t="shared" si="9"/>
        <v>2001</v>
      </c>
      <c r="N192" s="32">
        <v>76</v>
      </c>
      <c r="O192" s="32" t="s">
        <v>38</v>
      </c>
      <c r="P192" s="32" t="s">
        <v>39</v>
      </c>
      <c r="Q192" s="12">
        <f t="shared" si="11"/>
        <v>2011</v>
      </c>
      <c r="R192" s="32" t="s">
        <v>40</v>
      </c>
      <c r="S192" s="32">
        <v>2098</v>
      </c>
      <c r="T192" s="14"/>
    </row>
    <row r="193" spans="1:20" x14ac:dyDescent="0.25">
      <c r="A193" s="28">
        <v>182</v>
      </c>
      <c r="B193" s="12">
        <v>22108829</v>
      </c>
      <c r="C193" s="12" t="s">
        <v>957</v>
      </c>
      <c r="D193" s="12" t="s">
        <v>968</v>
      </c>
      <c r="E193" s="12" t="s">
        <v>334</v>
      </c>
      <c r="F193" s="12">
        <v>1110</v>
      </c>
      <c r="G193" s="12">
        <v>2714656</v>
      </c>
      <c r="H193" s="12" t="s">
        <v>980</v>
      </c>
      <c r="I193" s="12" t="s">
        <v>1133</v>
      </c>
      <c r="J193" s="44" t="s">
        <v>37</v>
      </c>
      <c r="K193" s="31">
        <v>37001</v>
      </c>
      <c r="L193" s="31">
        <v>37004</v>
      </c>
      <c r="M193" s="14" t="str">
        <f t="shared" si="9"/>
        <v>2001</v>
      </c>
      <c r="N193" s="32">
        <v>383</v>
      </c>
      <c r="O193" s="32" t="s">
        <v>38</v>
      </c>
      <c r="P193" s="32" t="s">
        <v>39</v>
      </c>
      <c r="Q193" s="12">
        <f t="shared" si="11"/>
        <v>2011</v>
      </c>
      <c r="R193" s="32" t="s">
        <v>40</v>
      </c>
      <c r="S193" s="32">
        <v>2098</v>
      </c>
      <c r="T193" s="14"/>
    </row>
    <row r="194" spans="1:20" x14ac:dyDescent="0.25">
      <c r="A194" s="28">
        <v>183</v>
      </c>
      <c r="B194" s="12">
        <v>22108830</v>
      </c>
      <c r="C194" s="12" t="s">
        <v>957</v>
      </c>
      <c r="D194" s="12" t="s">
        <v>968</v>
      </c>
      <c r="E194" s="12" t="s">
        <v>334</v>
      </c>
      <c r="F194" s="12">
        <v>1110</v>
      </c>
      <c r="G194" s="12">
        <v>2714656</v>
      </c>
      <c r="H194" s="12" t="s">
        <v>980</v>
      </c>
      <c r="I194" s="12" t="s">
        <v>1133</v>
      </c>
      <c r="J194" s="44" t="s">
        <v>37</v>
      </c>
      <c r="K194" s="31">
        <v>37001</v>
      </c>
      <c r="L194" s="31">
        <v>37001</v>
      </c>
      <c r="M194" s="14" t="str">
        <f t="shared" si="9"/>
        <v>2001</v>
      </c>
      <c r="N194" s="32">
        <v>263</v>
      </c>
      <c r="O194" s="32" t="s">
        <v>38</v>
      </c>
      <c r="P194" s="32" t="s">
        <v>39</v>
      </c>
      <c r="Q194" s="12">
        <f t="shared" si="11"/>
        <v>2011</v>
      </c>
      <c r="R194" s="32" t="s">
        <v>40</v>
      </c>
      <c r="S194" s="32">
        <v>2098</v>
      </c>
      <c r="T194" s="14"/>
    </row>
    <row r="195" spans="1:20" x14ac:dyDescent="0.25">
      <c r="A195" s="28">
        <v>184</v>
      </c>
      <c r="B195" s="12">
        <v>22108831</v>
      </c>
      <c r="C195" s="12" t="s">
        <v>957</v>
      </c>
      <c r="D195" s="12" t="s">
        <v>968</v>
      </c>
      <c r="E195" s="12" t="s">
        <v>334</v>
      </c>
      <c r="F195" s="12">
        <v>1110</v>
      </c>
      <c r="G195" s="12">
        <v>2714656</v>
      </c>
      <c r="H195" s="12" t="s">
        <v>980</v>
      </c>
      <c r="I195" s="12" t="s">
        <v>1133</v>
      </c>
      <c r="J195" s="44" t="s">
        <v>37</v>
      </c>
      <c r="K195" s="31">
        <v>36987</v>
      </c>
      <c r="L195" s="31">
        <v>36987</v>
      </c>
      <c r="M195" s="14" t="str">
        <f t="shared" si="9"/>
        <v>2001</v>
      </c>
      <c r="N195" s="32">
        <v>197</v>
      </c>
      <c r="O195" s="32" t="s">
        <v>38</v>
      </c>
      <c r="P195" s="32" t="s">
        <v>39</v>
      </c>
      <c r="Q195" s="12">
        <f t="shared" si="11"/>
        <v>2011</v>
      </c>
      <c r="R195" s="32" t="s">
        <v>40</v>
      </c>
      <c r="S195" s="32">
        <v>2098</v>
      </c>
      <c r="T195" s="14"/>
    </row>
    <row r="196" spans="1:20" x14ac:dyDescent="0.25">
      <c r="A196" s="28">
        <v>185</v>
      </c>
      <c r="B196" s="12">
        <v>22108832</v>
      </c>
      <c r="C196" s="12" t="s">
        <v>957</v>
      </c>
      <c r="D196" s="12" t="s">
        <v>968</v>
      </c>
      <c r="E196" s="12" t="s">
        <v>334</v>
      </c>
      <c r="F196" s="12">
        <v>1110</v>
      </c>
      <c r="G196" s="12">
        <v>2714656</v>
      </c>
      <c r="H196" s="12" t="s">
        <v>980</v>
      </c>
      <c r="I196" s="12" t="s">
        <v>1133</v>
      </c>
      <c r="J196" s="44" t="s">
        <v>37</v>
      </c>
      <c r="K196" s="31">
        <v>36985</v>
      </c>
      <c r="L196" s="31">
        <v>36986</v>
      </c>
      <c r="M196" s="14" t="str">
        <f t="shared" si="9"/>
        <v>2001</v>
      </c>
      <c r="N196" s="32">
        <v>200</v>
      </c>
      <c r="O196" s="32" t="s">
        <v>38</v>
      </c>
      <c r="P196" s="32" t="s">
        <v>39</v>
      </c>
      <c r="Q196" s="12">
        <f t="shared" si="11"/>
        <v>2011</v>
      </c>
      <c r="R196" s="32" t="s">
        <v>40</v>
      </c>
      <c r="S196" s="32">
        <v>2098</v>
      </c>
      <c r="T196" s="14"/>
    </row>
    <row r="197" spans="1:20" x14ac:dyDescent="0.25">
      <c r="A197" s="28">
        <v>186</v>
      </c>
      <c r="B197" s="12">
        <v>22108833</v>
      </c>
      <c r="C197" s="12" t="s">
        <v>957</v>
      </c>
      <c r="D197" s="12" t="s">
        <v>968</v>
      </c>
      <c r="E197" s="12" t="s">
        <v>334</v>
      </c>
      <c r="F197" s="12">
        <v>1110</v>
      </c>
      <c r="G197" s="12">
        <v>2714656</v>
      </c>
      <c r="H197" s="12" t="s">
        <v>980</v>
      </c>
      <c r="I197" s="12" t="s">
        <v>1133</v>
      </c>
      <c r="J197" s="44" t="s">
        <v>37</v>
      </c>
      <c r="K197" s="31">
        <v>36958</v>
      </c>
      <c r="L197" s="31">
        <v>36958</v>
      </c>
      <c r="M197" s="14" t="str">
        <f t="shared" si="9"/>
        <v>2001</v>
      </c>
      <c r="N197" s="32">
        <v>207</v>
      </c>
      <c r="O197" s="32" t="s">
        <v>38</v>
      </c>
      <c r="P197" s="32" t="s">
        <v>39</v>
      </c>
      <c r="Q197" s="12">
        <f t="shared" si="11"/>
        <v>2011</v>
      </c>
      <c r="R197" s="32" t="s">
        <v>40</v>
      </c>
      <c r="S197" s="32">
        <v>2098</v>
      </c>
      <c r="T197" s="14"/>
    </row>
    <row r="198" spans="1:20" x14ac:dyDescent="0.25">
      <c r="A198" s="28">
        <v>187</v>
      </c>
      <c r="B198" s="12">
        <v>22108834</v>
      </c>
      <c r="C198" s="12" t="s">
        <v>957</v>
      </c>
      <c r="D198" s="12" t="s">
        <v>968</v>
      </c>
      <c r="E198" s="12" t="s">
        <v>334</v>
      </c>
      <c r="F198" s="12">
        <v>1110</v>
      </c>
      <c r="G198" s="12">
        <v>2714656</v>
      </c>
      <c r="H198" s="12" t="s">
        <v>980</v>
      </c>
      <c r="I198" s="12" t="s">
        <v>1133</v>
      </c>
      <c r="J198" s="44" t="s">
        <v>37</v>
      </c>
      <c r="K198" s="31">
        <v>36958</v>
      </c>
      <c r="L198" s="31">
        <v>36958</v>
      </c>
      <c r="M198" s="14" t="str">
        <f t="shared" si="9"/>
        <v>2001</v>
      </c>
      <c r="N198" s="32">
        <v>180</v>
      </c>
      <c r="O198" s="32" t="s">
        <v>38</v>
      </c>
      <c r="P198" s="32" t="s">
        <v>39</v>
      </c>
      <c r="Q198" s="12">
        <f t="shared" si="11"/>
        <v>2011</v>
      </c>
      <c r="R198" s="32" t="s">
        <v>40</v>
      </c>
      <c r="S198" s="32">
        <v>2098</v>
      </c>
      <c r="T198" s="14"/>
    </row>
    <row r="199" spans="1:20" x14ac:dyDescent="0.25">
      <c r="A199" s="28">
        <v>188</v>
      </c>
      <c r="B199" s="12">
        <v>22108835</v>
      </c>
      <c r="C199" s="12" t="s">
        <v>957</v>
      </c>
      <c r="D199" s="12" t="s">
        <v>968</v>
      </c>
      <c r="E199" s="12" t="s">
        <v>334</v>
      </c>
      <c r="F199" s="12">
        <v>1110</v>
      </c>
      <c r="G199" s="12">
        <v>2714656</v>
      </c>
      <c r="H199" s="12" t="s">
        <v>980</v>
      </c>
      <c r="I199" s="12" t="s">
        <v>1133</v>
      </c>
      <c r="J199" s="44" t="s">
        <v>37</v>
      </c>
      <c r="K199" s="31">
        <v>36934</v>
      </c>
      <c r="L199" s="31">
        <v>36936</v>
      </c>
      <c r="M199" s="14" t="str">
        <f t="shared" si="9"/>
        <v>2001</v>
      </c>
      <c r="N199" s="32">
        <v>188</v>
      </c>
      <c r="O199" s="32" t="s">
        <v>38</v>
      </c>
      <c r="P199" s="32" t="s">
        <v>39</v>
      </c>
      <c r="Q199" s="12">
        <f t="shared" si="11"/>
        <v>2011</v>
      </c>
      <c r="R199" s="32" t="s">
        <v>40</v>
      </c>
      <c r="S199" s="32">
        <v>2098</v>
      </c>
      <c r="T199" s="14"/>
    </row>
    <row r="200" spans="1:20" x14ac:dyDescent="0.25">
      <c r="A200" s="28">
        <v>189</v>
      </c>
      <c r="B200" s="12">
        <v>22108836</v>
      </c>
      <c r="C200" s="12" t="s">
        <v>957</v>
      </c>
      <c r="D200" s="12" t="s">
        <v>968</v>
      </c>
      <c r="E200" s="12" t="s">
        <v>334</v>
      </c>
      <c r="F200" s="12">
        <v>1110</v>
      </c>
      <c r="G200" s="12">
        <v>2714656</v>
      </c>
      <c r="H200" s="12" t="s">
        <v>980</v>
      </c>
      <c r="I200" s="12" t="s">
        <v>1133</v>
      </c>
      <c r="J200" s="44" t="s">
        <v>37</v>
      </c>
      <c r="K200" s="31">
        <v>37001</v>
      </c>
      <c r="L200" s="31">
        <v>37001</v>
      </c>
      <c r="M200" s="14" t="str">
        <f t="shared" si="9"/>
        <v>2001</v>
      </c>
      <c r="N200" s="32">
        <v>287</v>
      </c>
      <c r="O200" s="32" t="s">
        <v>38</v>
      </c>
      <c r="P200" s="32" t="s">
        <v>39</v>
      </c>
      <c r="Q200" s="12">
        <f t="shared" si="11"/>
        <v>2011</v>
      </c>
      <c r="R200" s="32" t="s">
        <v>40</v>
      </c>
      <c r="S200" s="32">
        <v>2098</v>
      </c>
      <c r="T200" s="14"/>
    </row>
    <row r="201" spans="1:20" x14ac:dyDescent="0.25">
      <c r="A201" s="28">
        <v>190</v>
      </c>
      <c r="B201" s="12">
        <v>22108837</v>
      </c>
      <c r="C201" s="12" t="s">
        <v>957</v>
      </c>
      <c r="D201" s="12" t="s">
        <v>968</v>
      </c>
      <c r="E201" s="12" t="s">
        <v>334</v>
      </c>
      <c r="F201" s="12">
        <v>1110</v>
      </c>
      <c r="G201" s="12">
        <v>2714656</v>
      </c>
      <c r="H201" s="12" t="s">
        <v>980</v>
      </c>
      <c r="I201" s="12" t="s">
        <v>1133</v>
      </c>
      <c r="J201" s="44" t="s">
        <v>37</v>
      </c>
      <c r="K201" s="31">
        <v>36986</v>
      </c>
      <c r="L201" s="31">
        <v>36986</v>
      </c>
      <c r="M201" s="14" t="str">
        <f t="shared" si="9"/>
        <v>2001</v>
      </c>
      <c r="N201" s="32">
        <v>168</v>
      </c>
      <c r="O201" s="32" t="s">
        <v>38</v>
      </c>
      <c r="P201" s="32" t="s">
        <v>39</v>
      </c>
      <c r="Q201" s="12">
        <f t="shared" si="11"/>
        <v>2011</v>
      </c>
      <c r="R201" s="32" t="s">
        <v>40</v>
      </c>
      <c r="S201" s="32">
        <v>2098</v>
      </c>
      <c r="T201" s="14"/>
    </row>
    <row r="202" spans="1:20" x14ac:dyDescent="0.25">
      <c r="A202" s="28">
        <v>191</v>
      </c>
      <c r="B202" s="12">
        <v>22108838</v>
      </c>
      <c r="C202" s="12" t="s">
        <v>957</v>
      </c>
      <c r="D202" s="12" t="s">
        <v>968</v>
      </c>
      <c r="E202" s="12" t="s">
        <v>334</v>
      </c>
      <c r="F202" s="12">
        <v>1110</v>
      </c>
      <c r="G202" s="12">
        <v>2714656</v>
      </c>
      <c r="H202" s="12" t="s">
        <v>980</v>
      </c>
      <c r="I202" s="12" t="s">
        <v>1133</v>
      </c>
      <c r="J202" s="44" t="s">
        <v>37</v>
      </c>
      <c r="K202" s="31">
        <v>36987</v>
      </c>
      <c r="L202" s="31">
        <v>36987</v>
      </c>
      <c r="M202" s="14" t="str">
        <f t="shared" si="9"/>
        <v>2001</v>
      </c>
      <c r="N202" s="32">
        <v>256</v>
      </c>
      <c r="O202" s="32" t="s">
        <v>38</v>
      </c>
      <c r="P202" s="32" t="s">
        <v>39</v>
      </c>
      <c r="Q202" s="12">
        <f t="shared" si="11"/>
        <v>2011</v>
      </c>
      <c r="R202" s="32" t="s">
        <v>40</v>
      </c>
      <c r="S202" s="32">
        <v>2098</v>
      </c>
      <c r="T202" s="14"/>
    </row>
    <row r="203" spans="1:20" x14ac:dyDescent="0.25">
      <c r="A203" s="28">
        <v>192</v>
      </c>
      <c r="B203" s="12">
        <v>22108839</v>
      </c>
      <c r="C203" s="12" t="s">
        <v>957</v>
      </c>
      <c r="D203" s="12" t="s">
        <v>968</v>
      </c>
      <c r="E203" s="12" t="s">
        <v>334</v>
      </c>
      <c r="F203" s="12">
        <v>1110</v>
      </c>
      <c r="G203" s="12">
        <v>2714656</v>
      </c>
      <c r="H203" s="12" t="s">
        <v>980</v>
      </c>
      <c r="I203" s="12" t="s">
        <v>1133</v>
      </c>
      <c r="J203" s="44" t="s">
        <v>37</v>
      </c>
      <c r="K203" s="31">
        <v>36739</v>
      </c>
      <c r="L203" s="31">
        <v>36987</v>
      </c>
      <c r="M203" s="14" t="str">
        <f t="shared" ref="M203:M265" si="12">TEXT(L203,"YYYY")</f>
        <v>2001</v>
      </c>
      <c r="N203" s="32">
        <v>246</v>
      </c>
      <c r="O203" s="32" t="s">
        <v>38</v>
      </c>
      <c r="P203" s="32" t="s">
        <v>39</v>
      </c>
      <c r="Q203" s="12">
        <f t="shared" si="11"/>
        <v>2011</v>
      </c>
      <c r="R203" s="32" t="s">
        <v>40</v>
      </c>
      <c r="S203" s="32">
        <v>2098</v>
      </c>
      <c r="T203" s="14"/>
    </row>
    <row r="204" spans="1:20" x14ac:dyDescent="0.25">
      <c r="A204" s="28">
        <v>193</v>
      </c>
      <c r="B204" s="12">
        <v>22063733</v>
      </c>
      <c r="C204" s="12" t="s">
        <v>957</v>
      </c>
      <c r="D204" s="12" t="s">
        <v>977</v>
      </c>
      <c r="E204" s="12" t="s">
        <v>89</v>
      </c>
      <c r="F204" s="12">
        <v>1120</v>
      </c>
      <c r="G204" s="12">
        <v>2735129</v>
      </c>
      <c r="H204" s="12">
        <v>2306</v>
      </c>
      <c r="I204" s="12" t="s">
        <v>1134</v>
      </c>
      <c r="J204" s="44" t="s">
        <v>37</v>
      </c>
      <c r="K204" s="31">
        <v>36871</v>
      </c>
      <c r="L204" s="31">
        <v>36979</v>
      </c>
      <c r="M204" s="14" t="str">
        <f t="shared" si="12"/>
        <v>2001</v>
      </c>
      <c r="N204" s="32">
        <v>100</v>
      </c>
      <c r="O204" s="32" t="s">
        <v>38</v>
      </c>
      <c r="P204" s="32" t="s">
        <v>39</v>
      </c>
      <c r="Q204" s="12">
        <f t="shared" si="11"/>
        <v>2011</v>
      </c>
      <c r="R204" s="32" t="s">
        <v>40</v>
      </c>
      <c r="S204" s="32">
        <v>2098</v>
      </c>
      <c r="T204" s="14"/>
    </row>
    <row r="205" spans="1:20" x14ac:dyDescent="0.25">
      <c r="A205" s="28">
        <v>194</v>
      </c>
      <c r="B205" s="12">
        <v>22070837</v>
      </c>
      <c r="C205" s="12" t="s">
        <v>957</v>
      </c>
      <c r="D205" s="12" t="s">
        <v>977</v>
      </c>
      <c r="E205" s="12" t="s">
        <v>131</v>
      </c>
      <c r="F205" s="12">
        <v>1120</v>
      </c>
      <c r="G205" s="12">
        <v>2735129</v>
      </c>
      <c r="H205" s="12" t="s">
        <v>990</v>
      </c>
      <c r="I205" s="12" t="s">
        <v>324</v>
      </c>
      <c r="J205" s="44" t="s">
        <v>37</v>
      </c>
      <c r="K205" s="31">
        <v>36424</v>
      </c>
      <c r="L205" s="31">
        <v>36717</v>
      </c>
      <c r="M205" s="14" t="str">
        <f t="shared" si="12"/>
        <v>2000</v>
      </c>
      <c r="N205" s="32">
        <v>200</v>
      </c>
      <c r="O205" s="32" t="s">
        <v>38</v>
      </c>
      <c r="P205" s="32" t="s">
        <v>39</v>
      </c>
      <c r="Q205" s="12">
        <f t="shared" si="11"/>
        <v>2010</v>
      </c>
      <c r="R205" s="32" t="s">
        <v>40</v>
      </c>
      <c r="S205" s="32">
        <v>2098</v>
      </c>
      <c r="T205" s="14"/>
    </row>
    <row r="206" spans="1:20" x14ac:dyDescent="0.25">
      <c r="A206" s="28">
        <v>195</v>
      </c>
      <c r="B206" s="12">
        <v>22057423</v>
      </c>
      <c r="C206" s="12" t="s">
        <v>957</v>
      </c>
      <c r="D206" s="12" t="s">
        <v>962</v>
      </c>
      <c r="E206" s="12" t="s">
        <v>543</v>
      </c>
      <c r="F206" s="12">
        <v>1210</v>
      </c>
      <c r="G206" s="12">
        <v>2714127</v>
      </c>
      <c r="H206" s="12" t="s">
        <v>963</v>
      </c>
      <c r="I206" s="12" t="s">
        <v>1135</v>
      </c>
      <c r="J206" s="44" t="s">
        <v>37</v>
      </c>
      <c r="K206" s="31">
        <v>36895</v>
      </c>
      <c r="L206" s="31">
        <v>37018</v>
      </c>
      <c r="M206" s="14" t="str">
        <f t="shared" si="12"/>
        <v>2001</v>
      </c>
      <c r="N206" s="32">
        <v>150</v>
      </c>
      <c r="O206" s="32" t="s">
        <v>38</v>
      </c>
      <c r="P206" s="32" t="s">
        <v>39</v>
      </c>
      <c r="Q206" s="12">
        <f t="shared" si="11"/>
        <v>2011</v>
      </c>
      <c r="R206" s="32" t="s">
        <v>40</v>
      </c>
      <c r="S206" s="32">
        <v>2098</v>
      </c>
      <c r="T206" s="14"/>
    </row>
    <row r="207" spans="1:20" x14ac:dyDescent="0.25">
      <c r="A207" s="28">
        <v>196</v>
      </c>
      <c r="B207" s="12">
        <v>22057430</v>
      </c>
      <c r="C207" s="12" t="s">
        <v>957</v>
      </c>
      <c r="D207" s="12" t="s">
        <v>962</v>
      </c>
      <c r="E207" s="12" t="s">
        <v>543</v>
      </c>
      <c r="F207" s="12">
        <v>1210</v>
      </c>
      <c r="G207" s="12">
        <v>2714127</v>
      </c>
      <c r="H207" s="12" t="s">
        <v>963</v>
      </c>
      <c r="I207" s="12" t="s">
        <v>1136</v>
      </c>
      <c r="J207" s="44" t="s">
        <v>37</v>
      </c>
      <c r="K207" s="31">
        <v>37050</v>
      </c>
      <c r="L207" s="31">
        <v>37083</v>
      </c>
      <c r="M207" s="14" t="str">
        <f t="shared" si="12"/>
        <v>2001</v>
      </c>
      <c r="N207" s="32">
        <v>100</v>
      </c>
      <c r="O207" s="32" t="s">
        <v>38</v>
      </c>
      <c r="P207" s="32" t="s">
        <v>39</v>
      </c>
      <c r="Q207" s="12">
        <f t="shared" si="11"/>
        <v>2011</v>
      </c>
      <c r="R207" s="32" t="s">
        <v>40</v>
      </c>
      <c r="S207" s="32">
        <v>2098</v>
      </c>
      <c r="T207" s="14"/>
    </row>
    <row r="208" spans="1:20" x14ac:dyDescent="0.25">
      <c r="A208" s="28">
        <v>197</v>
      </c>
      <c r="B208" s="12">
        <v>22057431</v>
      </c>
      <c r="C208" s="12" t="s">
        <v>957</v>
      </c>
      <c r="D208" s="12" t="s">
        <v>962</v>
      </c>
      <c r="E208" s="12" t="s">
        <v>543</v>
      </c>
      <c r="F208" s="12">
        <v>1210</v>
      </c>
      <c r="G208" s="12">
        <v>2714127</v>
      </c>
      <c r="H208" s="12" t="s">
        <v>963</v>
      </c>
      <c r="I208" s="12" t="s">
        <v>1136</v>
      </c>
      <c r="J208" s="44" t="s">
        <v>37</v>
      </c>
      <c r="K208" s="31">
        <v>36895</v>
      </c>
      <c r="L208" s="31">
        <v>37036</v>
      </c>
      <c r="M208" s="14" t="str">
        <f t="shared" si="12"/>
        <v>2001</v>
      </c>
      <c r="N208" s="32">
        <v>150</v>
      </c>
      <c r="O208" s="32" t="s">
        <v>38</v>
      </c>
      <c r="P208" s="32" t="s">
        <v>39</v>
      </c>
      <c r="Q208" s="12">
        <f t="shared" si="11"/>
        <v>2011</v>
      </c>
      <c r="R208" s="32" t="s">
        <v>40</v>
      </c>
      <c r="S208" s="32">
        <v>2098</v>
      </c>
      <c r="T208" s="14"/>
    </row>
    <row r="209" spans="1:20" x14ac:dyDescent="0.25">
      <c r="A209" s="28">
        <v>198</v>
      </c>
      <c r="B209" s="12">
        <v>22057432</v>
      </c>
      <c r="C209" s="12" t="s">
        <v>957</v>
      </c>
      <c r="D209" s="12" t="s">
        <v>958</v>
      </c>
      <c r="E209" s="12" t="s">
        <v>543</v>
      </c>
      <c r="F209" s="12">
        <v>1200</v>
      </c>
      <c r="G209" s="12">
        <v>2714127</v>
      </c>
      <c r="H209" s="12" t="s">
        <v>963</v>
      </c>
      <c r="I209" s="12" t="s">
        <v>1137</v>
      </c>
      <c r="J209" s="44" t="s">
        <v>37</v>
      </c>
      <c r="K209" s="31">
        <v>36972</v>
      </c>
      <c r="L209" s="31">
        <v>36972</v>
      </c>
      <c r="M209" s="14" t="str">
        <f t="shared" si="12"/>
        <v>2001</v>
      </c>
      <c r="N209" s="32">
        <v>5</v>
      </c>
      <c r="O209" s="32" t="s">
        <v>38</v>
      </c>
      <c r="P209" s="32" t="s">
        <v>39</v>
      </c>
      <c r="Q209" s="12">
        <f t="shared" si="11"/>
        <v>2011</v>
      </c>
      <c r="R209" s="32" t="s">
        <v>40</v>
      </c>
      <c r="S209" s="32">
        <v>2098</v>
      </c>
      <c r="T209" s="14"/>
    </row>
    <row r="210" spans="1:20" x14ac:dyDescent="0.25">
      <c r="A210" s="28">
        <v>199</v>
      </c>
      <c r="B210" s="12">
        <v>22063732</v>
      </c>
      <c r="C210" s="12" t="s">
        <v>957</v>
      </c>
      <c r="D210" s="12" t="s">
        <v>977</v>
      </c>
      <c r="E210" s="12" t="s">
        <v>89</v>
      </c>
      <c r="F210" s="12">
        <v>1120</v>
      </c>
      <c r="G210" s="12">
        <v>2735482</v>
      </c>
      <c r="H210" s="12">
        <v>2306</v>
      </c>
      <c r="I210" s="12" t="s">
        <v>1134</v>
      </c>
      <c r="J210" s="44" t="s">
        <v>37</v>
      </c>
      <c r="K210" s="31">
        <v>36369</v>
      </c>
      <c r="L210" s="31">
        <v>36944</v>
      </c>
      <c r="M210" s="14" t="str">
        <f t="shared" si="12"/>
        <v>2001</v>
      </c>
      <c r="N210" s="32">
        <v>850</v>
      </c>
      <c r="O210" s="32" t="s">
        <v>38</v>
      </c>
      <c r="P210" s="32" t="s">
        <v>39</v>
      </c>
      <c r="Q210" s="12">
        <f t="shared" si="11"/>
        <v>2011</v>
      </c>
      <c r="R210" s="32" t="s">
        <v>40</v>
      </c>
      <c r="S210" s="32">
        <v>2098</v>
      </c>
      <c r="T210" s="14"/>
    </row>
    <row r="211" spans="1:20" x14ac:dyDescent="0.25">
      <c r="A211" s="28">
        <v>200</v>
      </c>
      <c r="B211" s="12">
        <v>22055188</v>
      </c>
      <c r="C211" s="12" t="s">
        <v>957</v>
      </c>
      <c r="D211" s="12" t="s">
        <v>972</v>
      </c>
      <c r="E211" s="12" t="s">
        <v>138</v>
      </c>
      <c r="F211" s="12">
        <v>1010</v>
      </c>
      <c r="G211" s="12">
        <v>2714378</v>
      </c>
      <c r="H211" s="12">
        <v>1008</v>
      </c>
      <c r="I211" s="12" t="s">
        <v>1138</v>
      </c>
      <c r="J211" s="44" t="s">
        <v>1139</v>
      </c>
      <c r="K211" s="31">
        <v>36845</v>
      </c>
      <c r="L211" s="31">
        <v>36847</v>
      </c>
      <c r="M211" s="14" t="str">
        <f t="shared" si="12"/>
        <v>2000</v>
      </c>
      <c r="N211" s="32">
        <v>185</v>
      </c>
      <c r="O211" s="32" t="s">
        <v>38</v>
      </c>
      <c r="P211" s="32" t="s">
        <v>39</v>
      </c>
      <c r="Q211" s="12">
        <f t="shared" ref="Q211:Q221" si="13">SUM(M211+20)</f>
        <v>2020</v>
      </c>
      <c r="R211" s="32" t="s">
        <v>60</v>
      </c>
      <c r="S211" s="32">
        <v>2098</v>
      </c>
      <c r="T211" s="14"/>
    </row>
    <row r="212" spans="1:20" x14ac:dyDescent="0.25">
      <c r="A212" s="28">
        <v>201</v>
      </c>
      <c r="B212" s="12">
        <v>22055190</v>
      </c>
      <c r="C212" s="12" t="s">
        <v>957</v>
      </c>
      <c r="D212" s="12" t="s">
        <v>972</v>
      </c>
      <c r="E212" s="12" t="s">
        <v>138</v>
      </c>
      <c r="F212" s="12">
        <v>1010</v>
      </c>
      <c r="G212" s="12">
        <v>2714378</v>
      </c>
      <c r="H212" s="12">
        <v>1008</v>
      </c>
      <c r="I212" s="12" t="s">
        <v>1140</v>
      </c>
      <c r="J212" s="44" t="s">
        <v>1141</v>
      </c>
      <c r="K212" s="31">
        <v>36845</v>
      </c>
      <c r="L212" s="31">
        <v>36845</v>
      </c>
      <c r="M212" s="14" t="str">
        <f t="shared" si="12"/>
        <v>2000</v>
      </c>
      <c r="N212" s="32">
        <v>48</v>
      </c>
      <c r="O212" s="32" t="s">
        <v>38</v>
      </c>
      <c r="P212" s="32" t="s">
        <v>39</v>
      </c>
      <c r="Q212" s="12">
        <f t="shared" si="13"/>
        <v>2020</v>
      </c>
      <c r="R212" s="32" t="s">
        <v>60</v>
      </c>
      <c r="S212" s="32">
        <v>2098</v>
      </c>
      <c r="T212" s="14"/>
    </row>
    <row r="213" spans="1:20" x14ac:dyDescent="0.25">
      <c r="A213" s="28">
        <v>202</v>
      </c>
      <c r="B213" s="12">
        <v>22055200</v>
      </c>
      <c r="C213" s="12" t="s">
        <v>957</v>
      </c>
      <c r="D213" s="12" t="s">
        <v>972</v>
      </c>
      <c r="E213" s="12" t="s">
        <v>138</v>
      </c>
      <c r="F213" s="12">
        <v>1010</v>
      </c>
      <c r="G213" s="12">
        <v>2714378</v>
      </c>
      <c r="H213" s="12">
        <v>1008</v>
      </c>
      <c r="I213" s="12" t="s">
        <v>1142</v>
      </c>
      <c r="J213" s="44" t="s">
        <v>1143</v>
      </c>
      <c r="K213" s="31">
        <v>36845</v>
      </c>
      <c r="L213" s="31">
        <v>36845</v>
      </c>
      <c r="M213" s="14" t="str">
        <f t="shared" si="12"/>
        <v>2000</v>
      </c>
      <c r="N213" s="32">
        <v>85</v>
      </c>
      <c r="O213" s="32" t="s">
        <v>38</v>
      </c>
      <c r="P213" s="32" t="s">
        <v>39</v>
      </c>
      <c r="Q213" s="12">
        <f t="shared" si="13"/>
        <v>2020</v>
      </c>
      <c r="R213" s="32" t="s">
        <v>60</v>
      </c>
      <c r="S213" s="32">
        <v>2098</v>
      </c>
      <c r="T213" s="14"/>
    </row>
    <row r="214" spans="1:20" x14ac:dyDescent="0.25">
      <c r="A214" s="28">
        <v>203</v>
      </c>
      <c r="B214" s="12">
        <v>22055202</v>
      </c>
      <c r="C214" s="12" t="s">
        <v>957</v>
      </c>
      <c r="D214" s="12" t="s">
        <v>972</v>
      </c>
      <c r="E214" s="12" t="s">
        <v>138</v>
      </c>
      <c r="F214" s="12">
        <v>1010</v>
      </c>
      <c r="G214" s="12">
        <v>2714378</v>
      </c>
      <c r="H214" s="12">
        <v>1008</v>
      </c>
      <c r="I214" s="12" t="s">
        <v>1144</v>
      </c>
      <c r="J214" s="44" t="s">
        <v>1145</v>
      </c>
      <c r="K214" s="31">
        <v>36811</v>
      </c>
      <c r="L214" s="31">
        <v>36811</v>
      </c>
      <c r="M214" s="14" t="str">
        <f t="shared" si="12"/>
        <v>2000</v>
      </c>
      <c r="N214" s="32">
        <v>37</v>
      </c>
      <c r="O214" s="32" t="s">
        <v>38</v>
      </c>
      <c r="P214" s="32" t="s">
        <v>39</v>
      </c>
      <c r="Q214" s="12">
        <f t="shared" si="13"/>
        <v>2020</v>
      </c>
      <c r="R214" s="32" t="s">
        <v>60</v>
      </c>
      <c r="S214" s="32">
        <v>2098</v>
      </c>
      <c r="T214" s="14"/>
    </row>
    <row r="215" spans="1:20" x14ac:dyDescent="0.25">
      <c r="A215" s="28">
        <v>204</v>
      </c>
      <c r="B215" s="12">
        <v>22055206</v>
      </c>
      <c r="C215" s="12" t="s">
        <v>957</v>
      </c>
      <c r="D215" s="12" t="s">
        <v>972</v>
      </c>
      <c r="E215" s="12" t="s">
        <v>138</v>
      </c>
      <c r="F215" s="12">
        <v>1010</v>
      </c>
      <c r="G215" s="12">
        <v>2714378</v>
      </c>
      <c r="H215" s="12">
        <v>1008</v>
      </c>
      <c r="I215" s="12" t="s">
        <v>1146</v>
      </c>
      <c r="J215" s="44" t="s">
        <v>1147</v>
      </c>
      <c r="K215" s="31">
        <v>36845</v>
      </c>
      <c r="L215" s="31">
        <v>36845</v>
      </c>
      <c r="M215" s="14" t="str">
        <f t="shared" si="12"/>
        <v>2000</v>
      </c>
      <c r="N215" s="32">
        <v>77</v>
      </c>
      <c r="O215" s="32" t="s">
        <v>38</v>
      </c>
      <c r="P215" s="32" t="s">
        <v>39</v>
      </c>
      <c r="Q215" s="12">
        <f t="shared" si="13"/>
        <v>2020</v>
      </c>
      <c r="R215" s="32" t="s">
        <v>60</v>
      </c>
      <c r="S215" s="32">
        <v>2098</v>
      </c>
      <c r="T215" s="14"/>
    </row>
    <row r="216" spans="1:20" x14ac:dyDescent="0.25">
      <c r="A216" s="28">
        <v>205</v>
      </c>
      <c r="B216" s="12">
        <v>22055208</v>
      </c>
      <c r="C216" s="12" t="s">
        <v>957</v>
      </c>
      <c r="D216" s="12" t="s">
        <v>972</v>
      </c>
      <c r="E216" s="12" t="s">
        <v>138</v>
      </c>
      <c r="F216" s="12">
        <v>1010</v>
      </c>
      <c r="G216" s="12">
        <v>2714378</v>
      </c>
      <c r="H216" s="12">
        <v>1008</v>
      </c>
      <c r="I216" s="12" t="s">
        <v>1148</v>
      </c>
      <c r="J216" s="44" t="s">
        <v>1149</v>
      </c>
      <c r="K216" s="31">
        <v>36839</v>
      </c>
      <c r="L216" s="31">
        <v>36839</v>
      </c>
      <c r="M216" s="14" t="str">
        <f t="shared" si="12"/>
        <v>2000</v>
      </c>
      <c r="N216" s="32">
        <v>30</v>
      </c>
      <c r="O216" s="32" t="s">
        <v>38</v>
      </c>
      <c r="P216" s="32" t="s">
        <v>39</v>
      </c>
      <c r="Q216" s="12">
        <f t="shared" si="13"/>
        <v>2020</v>
      </c>
      <c r="R216" s="32" t="s">
        <v>60</v>
      </c>
      <c r="S216" s="32">
        <v>2098</v>
      </c>
      <c r="T216" s="14"/>
    </row>
    <row r="217" spans="1:20" x14ac:dyDescent="0.25">
      <c r="A217" s="28">
        <v>206</v>
      </c>
      <c r="B217" s="12">
        <v>22055210</v>
      </c>
      <c r="C217" s="12" t="s">
        <v>957</v>
      </c>
      <c r="D217" s="12" t="s">
        <v>972</v>
      </c>
      <c r="E217" s="12" t="s">
        <v>138</v>
      </c>
      <c r="F217" s="12">
        <v>1010</v>
      </c>
      <c r="G217" s="12">
        <v>2714378</v>
      </c>
      <c r="H217" s="12">
        <v>1008</v>
      </c>
      <c r="I217" s="12" t="s">
        <v>1150</v>
      </c>
      <c r="J217" s="44" t="s">
        <v>1151</v>
      </c>
      <c r="K217" s="31">
        <v>36844</v>
      </c>
      <c r="L217" s="31">
        <v>36844</v>
      </c>
      <c r="M217" s="14" t="str">
        <f t="shared" si="12"/>
        <v>2000</v>
      </c>
      <c r="N217" s="32">
        <v>35</v>
      </c>
      <c r="O217" s="32" t="s">
        <v>38</v>
      </c>
      <c r="P217" s="32" t="s">
        <v>39</v>
      </c>
      <c r="Q217" s="12">
        <f t="shared" si="13"/>
        <v>2020</v>
      </c>
      <c r="R217" s="32" t="s">
        <v>60</v>
      </c>
      <c r="S217" s="32">
        <v>2098</v>
      </c>
      <c r="T217" s="14"/>
    </row>
    <row r="218" spans="1:20" x14ac:dyDescent="0.25">
      <c r="A218" s="28">
        <v>207</v>
      </c>
      <c r="B218" s="12">
        <v>22055212</v>
      </c>
      <c r="C218" s="12" t="s">
        <v>957</v>
      </c>
      <c r="D218" s="12" t="s">
        <v>972</v>
      </c>
      <c r="E218" s="12" t="s">
        <v>138</v>
      </c>
      <c r="F218" s="12">
        <v>1010</v>
      </c>
      <c r="G218" s="12">
        <v>2714378</v>
      </c>
      <c r="H218" s="12">
        <v>1008</v>
      </c>
      <c r="I218" s="12" t="s">
        <v>1152</v>
      </c>
      <c r="J218" s="44" t="s">
        <v>1153</v>
      </c>
      <c r="K218" s="31">
        <v>36840</v>
      </c>
      <c r="L218" s="31">
        <v>36840</v>
      </c>
      <c r="M218" s="14" t="str">
        <f t="shared" si="12"/>
        <v>2000</v>
      </c>
      <c r="N218" s="32">
        <v>65</v>
      </c>
      <c r="O218" s="32" t="s">
        <v>38</v>
      </c>
      <c r="P218" s="32" t="s">
        <v>39</v>
      </c>
      <c r="Q218" s="12">
        <f t="shared" si="13"/>
        <v>2020</v>
      </c>
      <c r="R218" s="32" t="s">
        <v>60</v>
      </c>
      <c r="S218" s="32">
        <v>2098</v>
      </c>
      <c r="T218" s="14"/>
    </row>
    <row r="219" spans="1:20" x14ac:dyDescent="0.25">
      <c r="A219" s="28">
        <v>208</v>
      </c>
      <c r="B219" s="12">
        <v>22055213</v>
      </c>
      <c r="C219" s="12" t="s">
        <v>957</v>
      </c>
      <c r="D219" s="12" t="s">
        <v>972</v>
      </c>
      <c r="E219" s="12" t="s">
        <v>138</v>
      </c>
      <c r="F219" s="12">
        <v>1010</v>
      </c>
      <c r="G219" s="12">
        <v>2714378</v>
      </c>
      <c r="H219" s="12">
        <v>1008</v>
      </c>
      <c r="I219" s="12" t="s">
        <v>1152</v>
      </c>
      <c r="J219" s="44" t="s">
        <v>1153</v>
      </c>
      <c r="K219" s="31">
        <v>36809</v>
      </c>
      <c r="L219" s="31">
        <v>36809</v>
      </c>
      <c r="M219" s="14" t="str">
        <f t="shared" si="12"/>
        <v>2000</v>
      </c>
      <c r="N219" s="32">
        <v>100</v>
      </c>
      <c r="O219" s="32" t="s">
        <v>38</v>
      </c>
      <c r="P219" s="32" t="s">
        <v>39</v>
      </c>
      <c r="Q219" s="12">
        <f t="shared" si="13"/>
        <v>2020</v>
      </c>
      <c r="R219" s="32" t="s">
        <v>60</v>
      </c>
      <c r="S219" s="32">
        <v>2098</v>
      </c>
      <c r="T219" s="14"/>
    </row>
    <row r="220" spans="1:20" x14ac:dyDescent="0.25">
      <c r="A220" s="28">
        <v>209</v>
      </c>
      <c r="B220" s="12">
        <v>22108859</v>
      </c>
      <c r="C220" s="12" t="s">
        <v>957</v>
      </c>
      <c r="D220" s="12" t="s">
        <v>962</v>
      </c>
      <c r="E220" s="12" t="s">
        <v>34</v>
      </c>
      <c r="F220" s="12">
        <v>1210</v>
      </c>
      <c r="G220" s="12">
        <v>2715147</v>
      </c>
      <c r="H220" s="12" t="s">
        <v>602</v>
      </c>
      <c r="I220" s="12" t="s">
        <v>1154</v>
      </c>
      <c r="J220" s="44" t="s">
        <v>37</v>
      </c>
      <c r="K220" s="31">
        <v>36718</v>
      </c>
      <c r="L220" s="31">
        <v>36732</v>
      </c>
      <c r="M220" s="14" t="str">
        <f t="shared" si="12"/>
        <v>2000</v>
      </c>
      <c r="N220" s="32">
        <v>200</v>
      </c>
      <c r="O220" s="32" t="s">
        <v>38</v>
      </c>
      <c r="P220" s="32" t="s">
        <v>39</v>
      </c>
      <c r="Q220" s="12">
        <f t="shared" si="13"/>
        <v>2020</v>
      </c>
      <c r="R220" s="32" t="s">
        <v>40</v>
      </c>
      <c r="S220" s="32">
        <v>2098</v>
      </c>
      <c r="T220" s="14"/>
    </row>
    <row r="221" spans="1:20" x14ac:dyDescent="0.25">
      <c r="A221" s="28">
        <v>210</v>
      </c>
      <c r="B221" s="12">
        <v>22108860</v>
      </c>
      <c r="C221" s="12" t="s">
        <v>957</v>
      </c>
      <c r="D221" s="12" t="s">
        <v>962</v>
      </c>
      <c r="E221" s="12" t="s">
        <v>34</v>
      </c>
      <c r="F221" s="12">
        <v>1210</v>
      </c>
      <c r="G221" s="12">
        <v>2715147</v>
      </c>
      <c r="H221" s="12" t="s">
        <v>602</v>
      </c>
      <c r="I221" s="12" t="s">
        <v>1154</v>
      </c>
      <c r="J221" s="44" t="s">
        <v>37</v>
      </c>
      <c r="K221" s="31">
        <v>36769</v>
      </c>
      <c r="L221" s="31">
        <v>36826</v>
      </c>
      <c r="M221" s="14" t="str">
        <f t="shared" si="12"/>
        <v>2000</v>
      </c>
      <c r="N221" s="32">
        <v>500</v>
      </c>
      <c r="O221" s="32" t="s">
        <v>38</v>
      </c>
      <c r="P221" s="32" t="s">
        <v>39</v>
      </c>
      <c r="Q221" s="12">
        <f t="shared" si="13"/>
        <v>2020</v>
      </c>
      <c r="R221" s="32" t="s">
        <v>40</v>
      </c>
      <c r="S221" s="32">
        <v>2098</v>
      </c>
      <c r="T221" s="14"/>
    </row>
    <row r="222" spans="1:20" x14ac:dyDescent="0.25">
      <c r="A222" s="28">
        <v>211</v>
      </c>
      <c r="B222" s="12">
        <v>21945344</v>
      </c>
      <c r="C222" s="12" t="s">
        <v>957</v>
      </c>
      <c r="D222" s="12" t="s">
        <v>962</v>
      </c>
      <c r="E222" s="12" t="s">
        <v>1155</v>
      </c>
      <c r="F222" s="12">
        <v>1210</v>
      </c>
      <c r="G222" s="12">
        <v>5251293</v>
      </c>
      <c r="H222" s="12">
        <v>2601</v>
      </c>
      <c r="I222" s="12" t="s">
        <v>1156</v>
      </c>
      <c r="J222" s="44" t="s">
        <v>37</v>
      </c>
      <c r="K222" s="31">
        <v>36891</v>
      </c>
      <c r="L222" s="31">
        <v>36976</v>
      </c>
      <c r="M222" s="14" t="str">
        <f t="shared" si="12"/>
        <v>2001</v>
      </c>
      <c r="N222" s="32">
        <v>21</v>
      </c>
      <c r="O222" s="32" t="s">
        <v>38</v>
      </c>
      <c r="P222" s="32" t="s">
        <v>39</v>
      </c>
      <c r="Q222" s="12">
        <f>SUM(M222+10)</f>
        <v>2011</v>
      </c>
      <c r="R222" s="32" t="s">
        <v>40</v>
      </c>
      <c r="S222" s="32">
        <v>2098</v>
      </c>
      <c r="T222" s="14"/>
    </row>
    <row r="223" spans="1:20" x14ac:dyDescent="0.25">
      <c r="A223" s="28">
        <v>212</v>
      </c>
      <c r="B223" s="12">
        <v>21945345</v>
      </c>
      <c r="C223" s="12" t="s">
        <v>957</v>
      </c>
      <c r="D223" s="12" t="s">
        <v>962</v>
      </c>
      <c r="E223" s="12" t="s">
        <v>1155</v>
      </c>
      <c r="F223" s="12">
        <v>1210</v>
      </c>
      <c r="G223" s="12">
        <v>5251293</v>
      </c>
      <c r="H223" s="12">
        <v>2601</v>
      </c>
      <c r="I223" s="12" t="s">
        <v>1157</v>
      </c>
      <c r="J223" s="44" t="s">
        <v>37</v>
      </c>
      <c r="K223" s="31">
        <v>37025</v>
      </c>
      <c r="L223" s="31">
        <v>37053</v>
      </c>
      <c r="M223" s="14" t="str">
        <f t="shared" si="12"/>
        <v>2001</v>
      </c>
      <c r="N223" s="32">
        <v>47</v>
      </c>
      <c r="O223" s="32" t="s">
        <v>38</v>
      </c>
      <c r="P223" s="32" t="s">
        <v>39</v>
      </c>
      <c r="Q223" s="12">
        <f>SUM(M223+10)</f>
        <v>2011</v>
      </c>
      <c r="R223" s="32" t="s">
        <v>40</v>
      </c>
      <c r="S223" s="32">
        <v>2098</v>
      </c>
      <c r="T223" s="14"/>
    </row>
    <row r="224" spans="1:20" x14ac:dyDescent="0.25">
      <c r="A224" s="28">
        <v>213</v>
      </c>
      <c r="B224" s="12">
        <v>21945346</v>
      </c>
      <c r="C224" s="12" t="s">
        <v>957</v>
      </c>
      <c r="D224" s="12" t="s">
        <v>962</v>
      </c>
      <c r="E224" s="12" t="s">
        <v>1155</v>
      </c>
      <c r="F224" s="12">
        <v>1210</v>
      </c>
      <c r="G224" s="12">
        <v>5251293</v>
      </c>
      <c r="H224" s="12">
        <v>2601</v>
      </c>
      <c r="I224" s="12" t="s">
        <v>1158</v>
      </c>
      <c r="J224" s="44" t="s">
        <v>37</v>
      </c>
      <c r="K224" s="31">
        <v>36891</v>
      </c>
      <c r="L224" s="31">
        <v>36997</v>
      </c>
      <c r="M224" s="14" t="str">
        <f t="shared" si="12"/>
        <v>2001</v>
      </c>
      <c r="N224" s="32">
        <v>16</v>
      </c>
      <c r="O224" s="32" t="s">
        <v>38</v>
      </c>
      <c r="P224" s="32" t="s">
        <v>39</v>
      </c>
      <c r="Q224" s="12">
        <f>SUM(M224+10)</f>
        <v>2011</v>
      </c>
      <c r="R224" s="32" t="s">
        <v>40</v>
      </c>
      <c r="S224" s="32">
        <v>2098</v>
      </c>
      <c r="T224" s="14"/>
    </row>
    <row r="225" spans="1:20" x14ac:dyDescent="0.25">
      <c r="A225" s="28">
        <v>214</v>
      </c>
      <c r="B225" s="12">
        <v>22072097</v>
      </c>
      <c r="C225" s="12" t="s">
        <v>957</v>
      </c>
      <c r="D225" s="12" t="s">
        <v>962</v>
      </c>
      <c r="E225" s="12" t="s">
        <v>34</v>
      </c>
      <c r="F225" s="12">
        <v>1210</v>
      </c>
      <c r="G225" s="12">
        <v>2715513</v>
      </c>
      <c r="H225" s="12" t="s">
        <v>602</v>
      </c>
      <c r="I225" s="12" t="s">
        <v>1159</v>
      </c>
      <c r="J225" s="44" t="s">
        <v>37</v>
      </c>
      <c r="K225" s="31">
        <v>36817</v>
      </c>
      <c r="L225" s="31">
        <v>36833</v>
      </c>
      <c r="M225" s="14" t="str">
        <f t="shared" si="12"/>
        <v>2000</v>
      </c>
      <c r="N225" s="32">
        <v>300</v>
      </c>
      <c r="O225" s="32" t="s">
        <v>38</v>
      </c>
      <c r="P225" s="32" t="s">
        <v>39</v>
      </c>
      <c r="Q225" s="12">
        <f>SUM(M225+20)</f>
        <v>2020</v>
      </c>
      <c r="R225" s="32" t="s">
        <v>40</v>
      </c>
      <c r="S225" s="32">
        <v>2098</v>
      </c>
      <c r="T225" s="14"/>
    </row>
    <row r="226" spans="1:20" x14ac:dyDescent="0.25">
      <c r="A226" s="28">
        <v>215</v>
      </c>
      <c r="B226" s="12">
        <v>22072098</v>
      </c>
      <c r="C226" s="12" t="s">
        <v>957</v>
      </c>
      <c r="D226" s="12" t="s">
        <v>962</v>
      </c>
      <c r="E226" s="12" t="s">
        <v>34</v>
      </c>
      <c r="F226" s="12">
        <v>1210</v>
      </c>
      <c r="G226" s="12">
        <v>2715513</v>
      </c>
      <c r="H226" s="12" t="s">
        <v>602</v>
      </c>
      <c r="I226" s="12" t="s">
        <v>1160</v>
      </c>
      <c r="J226" s="44" t="s">
        <v>37</v>
      </c>
      <c r="K226" s="31">
        <v>36829</v>
      </c>
      <c r="L226" s="31">
        <v>36833</v>
      </c>
      <c r="M226" s="14" t="str">
        <f t="shared" si="12"/>
        <v>2000</v>
      </c>
      <c r="N226" s="32">
        <v>400</v>
      </c>
      <c r="O226" s="32" t="s">
        <v>38</v>
      </c>
      <c r="P226" s="32" t="s">
        <v>39</v>
      </c>
      <c r="Q226" s="12">
        <f>SUM(M226+20)</f>
        <v>2020</v>
      </c>
      <c r="R226" s="32" t="s">
        <v>40</v>
      </c>
      <c r="S226" s="32">
        <v>2098</v>
      </c>
      <c r="T226" s="14"/>
    </row>
    <row r="227" spans="1:20" x14ac:dyDescent="0.25">
      <c r="A227" s="28">
        <v>216</v>
      </c>
      <c r="B227" s="12">
        <v>22072096</v>
      </c>
      <c r="C227" s="12" t="s">
        <v>957</v>
      </c>
      <c r="D227" s="12" t="s">
        <v>962</v>
      </c>
      <c r="E227" s="12" t="s">
        <v>34</v>
      </c>
      <c r="F227" s="12">
        <v>1210</v>
      </c>
      <c r="G227" s="12">
        <v>2715513</v>
      </c>
      <c r="H227" s="12" t="s">
        <v>602</v>
      </c>
      <c r="I227" s="12" t="s">
        <v>1161</v>
      </c>
      <c r="J227" s="44" t="s">
        <v>37</v>
      </c>
      <c r="K227" s="31">
        <v>36800</v>
      </c>
      <c r="L227" s="31">
        <v>36825</v>
      </c>
      <c r="M227" s="14" t="str">
        <f t="shared" si="12"/>
        <v>2000</v>
      </c>
      <c r="N227" s="32">
        <v>450</v>
      </c>
      <c r="O227" s="32" t="s">
        <v>38</v>
      </c>
      <c r="P227" s="32" t="s">
        <v>39</v>
      </c>
      <c r="Q227" s="12">
        <f>SUM(M227+20)</f>
        <v>2020</v>
      </c>
      <c r="R227" s="32" t="s">
        <v>40</v>
      </c>
      <c r="S227" s="32">
        <v>2098</v>
      </c>
      <c r="T227" s="14"/>
    </row>
    <row r="228" spans="1:20" x14ac:dyDescent="0.25">
      <c r="A228" s="28">
        <v>217</v>
      </c>
      <c r="B228" s="12">
        <v>22065612</v>
      </c>
      <c r="C228" s="12" t="s">
        <v>957</v>
      </c>
      <c r="D228" s="12" t="s">
        <v>962</v>
      </c>
      <c r="E228" s="12" t="s">
        <v>34</v>
      </c>
      <c r="F228" s="12">
        <v>1210</v>
      </c>
      <c r="G228" s="12">
        <v>2714383</v>
      </c>
      <c r="H228" s="12" t="s">
        <v>602</v>
      </c>
      <c r="I228" s="12" t="s">
        <v>1162</v>
      </c>
      <c r="J228" s="44" t="s">
        <v>37</v>
      </c>
      <c r="K228" s="31">
        <v>36655</v>
      </c>
      <c r="L228" s="31">
        <v>36661</v>
      </c>
      <c r="M228" s="14" t="str">
        <f t="shared" si="12"/>
        <v>2000</v>
      </c>
      <c r="N228" s="32">
        <v>380</v>
      </c>
      <c r="O228" s="32" t="s">
        <v>38</v>
      </c>
      <c r="P228" s="32" t="s">
        <v>39</v>
      </c>
      <c r="Q228" s="12">
        <f>SUM(M228+20)</f>
        <v>2020</v>
      </c>
      <c r="R228" s="32" t="s">
        <v>40</v>
      </c>
      <c r="S228" s="32">
        <v>2098</v>
      </c>
      <c r="T228" s="14"/>
    </row>
    <row r="229" spans="1:20" x14ac:dyDescent="0.25">
      <c r="A229" s="28">
        <v>218</v>
      </c>
      <c r="B229" s="12">
        <v>22065613</v>
      </c>
      <c r="C229" s="12" t="s">
        <v>957</v>
      </c>
      <c r="D229" s="12" t="s">
        <v>962</v>
      </c>
      <c r="E229" s="12" t="s">
        <v>34</v>
      </c>
      <c r="F229" s="12">
        <v>1210</v>
      </c>
      <c r="G229" s="12">
        <v>2714383</v>
      </c>
      <c r="H229" s="12" t="s">
        <v>602</v>
      </c>
      <c r="I229" s="12" t="s">
        <v>1162</v>
      </c>
      <c r="J229" s="44" t="s">
        <v>37</v>
      </c>
      <c r="K229" s="31">
        <v>36658</v>
      </c>
      <c r="L229" s="31">
        <v>36662</v>
      </c>
      <c r="M229" s="14" t="str">
        <f t="shared" si="12"/>
        <v>2000</v>
      </c>
      <c r="N229" s="32">
        <v>400</v>
      </c>
      <c r="O229" s="32" t="s">
        <v>38</v>
      </c>
      <c r="P229" s="32" t="s">
        <v>39</v>
      </c>
      <c r="Q229" s="12">
        <f>SUM(M229+20)</f>
        <v>2020</v>
      </c>
      <c r="R229" s="32" t="s">
        <v>40</v>
      </c>
      <c r="S229" s="32">
        <v>2098</v>
      </c>
      <c r="T229" s="14"/>
    </row>
    <row r="230" spans="1:20" x14ac:dyDescent="0.25">
      <c r="A230" s="28">
        <v>219</v>
      </c>
      <c r="B230" s="12">
        <v>22060619</v>
      </c>
      <c r="C230" s="12" t="s">
        <v>957</v>
      </c>
      <c r="D230" s="12" t="s">
        <v>968</v>
      </c>
      <c r="E230" s="12" t="s">
        <v>334</v>
      </c>
      <c r="F230" s="12">
        <v>1110</v>
      </c>
      <c r="G230" s="12">
        <v>2714656</v>
      </c>
      <c r="H230" s="12" t="s">
        <v>980</v>
      </c>
      <c r="I230" s="12" t="s">
        <v>1017</v>
      </c>
      <c r="J230" s="44" t="s">
        <v>37</v>
      </c>
      <c r="K230" s="31">
        <v>36952</v>
      </c>
      <c r="L230" s="31">
        <v>36952</v>
      </c>
      <c r="M230" s="14" t="str">
        <f t="shared" si="12"/>
        <v>2001</v>
      </c>
      <c r="N230" s="32"/>
      <c r="O230" s="32" t="s">
        <v>38</v>
      </c>
      <c r="P230" s="32" t="s">
        <v>39</v>
      </c>
      <c r="Q230" s="12">
        <f>SUM(M230+10)</f>
        <v>2011</v>
      </c>
      <c r="R230" s="32" t="s">
        <v>40</v>
      </c>
      <c r="S230" s="32">
        <v>2098</v>
      </c>
      <c r="T230" s="14"/>
    </row>
    <row r="231" spans="1:20" x14ac:dyDescent="0.25">
      <c r="A231" s="28">
        <v>220</v>
      </c>
      <c r="B231" s="12">
        <v>22075398</v>
      </c>
      <c r="C231" s="12" t="s">
        <v>957</v>
      </c>
      <c r="D231" s="12" t="s">
        <v>962</v>
      </c>
      <c r="E231" s="12" t="s">
        <v>34</v>
      </c>
      <c r="F231" s="12">
        <v>1210</v>
      </c>
      <c r="G231" s="12">
        <v>2715494</v>
      </c>
      <c r="H231" s="12" t="s">
        <v>602</v>
      </c>
      <c r="I231" s="12" t="s">
        <v>98</v>
      </c>
      <c r="J231" s="44" t="s">
        <v>37</v>
      </c>
      <c r="K231" s="31">
        <v>36690</v>
      </c>
      <c r="L231" s="31">
        <v>36798</v>
      </c>
      <c r="M231" s="14" t="str">
        <f t="shared" si="12"/>
        <v>2000</v>
      </c>
      <c r="N231" s="32">
        <v>460</v>
      </c>
      <c r="O231" s="32" t="s">
        <v>38</v>
      </c>
      <c r="P231" s="32" t="s">
        <v>39</v>
      </c>
      <c r="Q231" s="12">
        <f>SUM(M231+20)</f>
        <v>2020</v>
      </c>
      <c r="R231" s="32" t="s">
        <v>40</v>
      </c>
      <c r="S231" s="32">
        <v>2098</v>
      </c>
      <c r="T231" s="14"/>
    </row>
    <row r="232" spans="1:20" x14ac:dyDescent="0.25">
      <c r="A232" s="28">
        <v>221</v>
      </c>
      <c r="B232" s="12">
        <v>22055528</v>
      </c>
      <c r="C232" s="12" t="s">
        <v>957</v>
      </c>
      <c r="D232" s="12" t="s">
        <v>968</v>
      </c>
      <c r="E232" s="12" t="s">
        <v>71</v>
      </c>
      <c r="F232" s="12">
        <v>1110</v>
      </c>
      <c r="G232" s="12">
        <v>2726677</v>
      </c>
      <c r="H232" s="12" t="s">
        <v>554</v>
      </c>
      <c r="I232" s="12" t="s">
        <v>1163</v>
      </c>
      <c r="J232" s="44" t="s">
        <v>37</v>
      </c>
      <c r="K232" s="31">
        <v>36963</v>
      </c>
      <c r="L232" s="31">
        <v>36963</v>
      </c>
      <c r="M232" s="14" t="str">
        <f t="shared" si="12"/>
        <v>2001</v>
      </c>
      <c r="N232" s="32">
        <v>200</v>
      </c>
      <c r="O232" s="32" t="s">
        <v>38</v>
      </c>
      <c r="P232" s="32" t="s">
        <v>39</v>
      </c>
      <c r="Q232" s="12">
        <f t="shared" ref="Q232:Q253" si="14">SUM(M232+10)</f>
        <v>2011</v>
      </c>
      <c r="R232" s="32" t="s">
        <v>40</v>
      </c>
      <c r="S232" s="32">
        <v>2098</v>
      </c>
      <c r="T232" s="14"/>
    </row>
    <row r="233" spans="1:20" x14ac:dyDescent="0.25">
      <c r="A233" s="28">
        <v>222</v>
      </c>
      <c r="B233" s="12">
        <v>21952076</v>
      </c>
      <c r="C233" s="12" t="s">
        <v>957</v>
      </c>
      <c r="D233" s="12" t="s">
        <v>1006</v>
      </c>
      <c r="E233" s="12" t="s">
        <v>392</v>
      </c>
      <c r="F233" s="12">
        <v>1102</v>
      </c>
      <c r="G233" s="12">
        <v>2726076</v>
      </c>
      <c r="H233" s="12">
        <v>2315</v>
      </c>
      <c r="I233" s="12" t="s">
        <v>1165</v>
      </c>
      <c r="J233" s="44" t="s">
        <v>37</v>
      </c>
      <c r="K233" s="31">
        <v>35258</v>
      </c>
      <c r="L233" s="31">
        <v>36553</v>
      </c>
      <c r="M233" s="14" t="str">
        <f t="shared" si="12"/>
        <v>2000</v>
      </c>
      <c r="N233" s="32">
        <v>600</v>
      </c>
      <c r="O233" s="32" t="s">
        <v>38</v>
      </c>
      <c r="P233" s="32" t="s">
        <v>39</v>
      </c>
      <c r="Q233" s="12">
        <f t="shared" si="14"/>
        <v>2010</v>
      </c>
      <c r="R233" s="32" t="s">
        <v>40</v>
      </c>
      <c r="S233" s="32">
        <v>2098</v>
      </c>
      <c r="T233" s="14"/>
    </row>
    <row r="234" spans="1:20" x14ac:dyDescent="0.25">
      <c r="A234" s="28">
        <v>223</v>
      </c>
      <c r="B234" s="12">
        <v>21952078</v>
      </c>
      <c r="C234" s="12" t="s">
        <v>957</v>
      </c>
      <c r="D234" s="12" t="s">
        <v>962</v>
      </c>
      <c r="E234" s="12" t="s">
        <v>392</v>
      </c>
      <c r="F234" s="12">
        <v>1210</v>
      </c>
      <c r="G234" s="12">
        <v>2726076</v>
      </c>
      <c r="H234" s="12">
        <v>2315</v>
      </c>
      <c r="I234" s="12" t="s">
        <v>1166</v>
      </c>
      <c r="J234" s="44" t="s">
        <v>37</v>
      </c>
      <c r="K234" s="31">
        <v>36209</v>
      </c>
      <c r="L234" s="31">
        <v>37018</v>
      </c>
      <c r="M234" s="14" t="str">
        <f t="shared" si="12"/>
        <v>2001</v>
      </c>
      <c r="N234" s="32">
        <v>100</v>
      </c>
      <c r="O234" s="32" t="s">
        <v>38</v>
      </c>
      <c r="P234" s="32" t="s">
        <v>39</v>
      </c>
      <c r="Q234" s="12">
        <f t="shared" si="14"/>
        <v>2011</v>
      </c>
      <c r="R234" s="32" t="s">
        <v>40</v>
      </c>
      <c r="S234" s="32">
        <v>2098</v>
      </c>
      <c r="T234" s="14"/>
    </row>
    <row r="235" spans="1:20" x14ac:dyDescent="0.25">
      <c r="A235" s="28">
        <v>224</v>
      </c>
      <c r="B235" s="12">
        <v>22055533</v>
      </c>
      <c r="C235" s="12" t="s">
        <v>957</v>
      </c>
      <c r="D235" s="12" t="s">
        <v>968</v>
      </c>
      <c r="E235" s="12" t="s">
        <v>334</v>
      </c>
      <c r="F235" s="12">
        <v>1110</v>
      </c>
      <c r="G235" s="12">
        <v>2714227</v>
      </c>
      <c r="H235" s="12" t="s">
        <v>980</v>
      </c>
      <c r="I235" s="12" t="s">
        <v>1167</v>
      </c>
      <c r="J235" s="44" t="s">
        <v>37</v>
      </c>
      <c r="K235" s="31">
        <v>36775</v>
      </c>
      <c r="L235" s="31">
        <v>36852</v>
      </c>
      <c r="M235" s="14" t="str">
        <f t="shared" si="12"/>
        <v>2000</v>
      </c>
      <c r="N235" s="32">
        <v>200</v>
      </c>
      <c r="O235" s="32" t="s">
        <v>38</v>
      </c>
      <c r="P235" s="32" t="s">
        <v>39</v>
      </c>
      <c r="Q235" s="12">
        <f t="shared" si="14"/>
        <v>2010</v>
      </c>
      <c r="R235" s="32" t="s">
        <v>40</v>
      </c>
      <c r="S235" s="32">
        <v>2098</v>
      </c>
      <c r="T235" s="14"/>
    </row>
    <row r="236" spans="1:20" x14ac:dyDescent="0.25">
      <c r="A236" s="28">
        <v>225</v>
      </c>
      <c r="B236" s="12">
        <v>22055534</v>
      </c>
      <c r="C236" s="12" t="s">
        <v>957</v>
      </c>
      <c r="D236" s="12" t="s">
        <v>968</v>
      </c>
      <c r="E236" s="12" t="s">
        <v>334</v>
      </c>
      <c r="F236" s="12">
        <v>1110</v>
      </c>
      <c r="G236" s="12">
        <v>2714227</v>
      </c>
      <c r="H236" s="12" t="s">
        <v>980</v>
      </c>
      <c r="I236" s="12" t="s">
        <v>631</v>
      </c>
      <c r="J236" s="44" t="s">
        <v>37</v>
      </c>
      <c r="K236" s="31">
        <v>36726</v>
      </c>
      <c r="L236" s="31">
        <v>36913</v>
      </c>
      <c r="M236" s="14" t="str">
        <f t="shared" si="12"/>
        <v>2001</v>
      </c>
      <c r="N236" s="32">
        <v>250</v>
      </c>
      <c r="O236" s="32" t="s">
        <v>38</v>
      </c>
      <c r="P236" s="32" t="s">
        <v>39</v>
      </c>
      <c r="Q236" s="12">
        <f t="shared" si="14"/>
        <v>2011</v>
      </c>
      <c r="R236" s="32" t="s">
        <v>40</v>
      </c>
      <c r="S236" s="32">
        <v>2098</v>
      </c>
      <c r="T236" s="14"/>
    </row>
    <row r="237" spans="1:20" x14ac:dyDescent="0.25">
      <c r="A237" s="28">
        <v>226</v>
      </c>
      <c r="B237" s="12">
        <v>22055536</v>
      </c>
      <c r="C237" s="12" t="s">
        <v>957</v>
      </c>
      <c r="D237" s="12" t="s">
        <v>968</v>
      </c>
      <c r="E237" s="12" t="s">
        <v>334</v>
      </c>
      <c r="F237" s="12">
        <v>1110</v>
      </c>
      <c r="G237" s="12">
        <v>2714227</v>
      </c>
      <c r="H237" s="12" t="s">
        <v>980</v>
      </c>
      <c r="I237" s="12" t="s">
        <v>1168</v>
      </c>
      <c r="J237" s="44" t="s">
        <v>37</v>
      </c>
      <c r="K237" s="31">
        <v>36726</v>
      </c>
      <c r="L237" s="31">
        <v>36914</v>
      </c>
      <c r="M237" s="14" t="str">
        <f t="shared" si="12"/>
        <v>2001</v>
      </c>
      <c r="N237" s="32">
        <v>230</v>
      </c>
      <c r="O237" s="32" t="s">
        <v>38</v>
      </c>
      <c r="P237" s="32" t="s">
        <v>39</v>
      </c>
      <c r="Q237" s="12">
        <f t="shared" si="14"/>
        <v>2011</v>
      </c>
      <c r="R237" s="32" t="s">
        <v>40</v>
      </c>
      <c r="S237" s="32">
        <v>2098</v>
      </c>
      <c r="T237" s="14"/>
    </row>
    <row r="238" spans="1:20" x14ac:dyDescent="0.25">
      <c r="A238" s="28">
        <v>227</v>
      </c>
      <c r="B238" s="12">
        <v>22055538</v>
      </c>
      <c r="C238" s="12" t="s">
        <v>957</v>
      </c>
      <c r="D238" s="12" t="s">
        <v>968</v>
      </c>
      <c r="E238" s="12" t="s">
        <v>334</v>
      </c>
      <c r="F238" s="12">
        <v>1110</v>
      </c>
      <c r="G238" s="12">
        <v>2714227</v>
      </c>
      <c r="H238" s="12" t="s">
        <v>980</v>
      </c>
      <c r="I238" s="12" t="s">
        <v>631</v>
      </c>
      <c r="J238" s="44" t="s">
        <v>37</v>
      </c>
      <c r="K238" s="31">
        <v>36913</v>
      </c>
      <c r="L238" s="31">
        <v>36913</v>
      </c>
      <c r="M238" s="14" t="str">
        <f t="shared" si="12"/>
        <v>2001</v>
      </c>
      <c r="N238" s="32">
        <v>200</v>
      </c>
      <c r="O238" s="32" t="s">
        <v>38</v>
      </c>
      <c r="P238" s="32" t="s">
        <v>39</v>
      </c>
      <c r="Q238" s="12">
        <f t="shared" si="14"/>
        <v>2011</v>
      </c>
      <c r="R238" s="32" t="s">
        <v>40</v>
      </c>
      <c r="S238" s="32">
        <v>2098</v>
      </c>
      <c r="T238" s="14"/>
    </row>
    <row r="239" spans="1:20" x14ac:dyDescent="0.25">
      <c r="A239" s="28">
        <v>228</v>
      </c>
      <c r="B239" s="12">
        <v>22055539</v>
      </c>
      <c r="C239" s="12" t="s">
        <v>957</v>
      </c>
      <c r="D239" s="12" t="s">
        <v>968</v>
      </c>
      <c r="E239" s="12" t="s">
        <v>334</v>
      </c>
      <c r="F239" s="12">
        <v>1110</v>
      </c>
      <c r="G239" s="12">
        <v>2714227</v>
      </c>
      <c r="H239" s="12" t="s">
        <v>980</v>
      </c>
      <c r="I239" s="12" t="s">
        <v>1169</v>
      </c>
      <c r="J239" s="44" t="s">
        <v>37</v>
      </c>
      <c r="K239" s="31">
        <v>36726</v>
      </c>
      <c r="L239" s="31">
        <v>36914</v>
      </c>
      <c r="M239" s="14" t="str">
        <f t="shared" si="12"/>
        <v>2001</v>
      </c>
      <c r="N239" s="32">
        <v>150</v>
      </c>
      <c r="O239" s="32" t="s">
        <v>38</v>
      </c>
      <c r="P239" s="32" t="s">
        <v>39</v>
      </c>
      <c r="Q239" s="12">
        <f t="shared" si="14"/>
        <v>2011</v>
      </c>
      <c r="R239" s="32" t="s">
        <v>40</v>
      </c>
      <c r="S239" s="32">
        <v>2098</v>
      </c>
      <c r="T239" s="14"/>
    </row>
    <row r="240" spans="1:20" x14ac:dyDescent="0.25">
      <c r="A240" s="28">
        <v>229</v>
      </c>
      <c r="B240" s="12">
        <v>22055540</v>
      </c>
      <c r="C240" s="12" t="s">
        <v>957</v>
      </c>
      <c r="D240" s="12" t="s">
        <v>968</v>
      </c>
      <c r="E240" s="12" t="s">
        <v>334</v>
      </c>
      <c r="F240" s="12">
        <v>1110</v>
      </c>
      <c r="G240" s="12">
        <v>2714227</v>
      </c>
      <c r="H240" s="12" t="s">
        <v>980</v>
      </c>
      <c r="I240" s="12" t="s">
        <v>631</v>
      </c>
      <c r="J240" s="44" t="s">
        <v>37</v>
      </c>
      <c r="K240" s="31">
        <v>36726</v>
      </c>
      <c r="L240" s="31">
        <v>36913</v>
      </c>
      <c r="M240" s="14" t="str">
        <f t="shared" si="12"/>
        <v>2001</v>
      </c>
      <c r="N240" s="32">
        <v>200</v>
      </c>
      <c r="O240" s="32" t="s">
        <v>38</v>
      </c>
      <c r="P240" s="32" t="s">
        <v>39</v>
      </c>
      <c r="Q240" s="12">
        <f t="shared" si="14"/>
        <v>2011</v>
      </c>
      <c r="R240" s="32" t="s">
        <v>40</v>
      </c>
      <c r="S240" s="32">
        <v>2098</v>
      </c>
      <c r="T240" s="14"/>
    </row>
    <row r="241" spans="1:20" x14ac:dyDescent="0.25">
      <c r="A241" s="28">
        <v>230</v>
      </c>
      <c r="B241" s="12">
        <v>22055541</v>
      </c>
      <c r="C241" s="12" t="s">
        <v>957</v>
      </c>
      <c r="D241" s="12" t="s">
        <v>968</v>
      </c>
      <c r="E241" s="12" t="s">
        <v>334</v>
      </c>
      <c r="F241" s="12">
        <v>1110</v>
      </c>
      <c r="G241" s="12">
        <v>2714227</v>
      </c>
      <c r="H241" s="12" t="s">
        <v>980</v>
      </c>
      <c r="I241" s="12" t="s">
        <v>631</v>
      </c>
      <c r="J241" s="44" t="s">
        <v>37</v>
      </c>
      <c r="K241" s="31">
        <v>36726</v>
      </c>
      <c r="L241" s="31">
        <v>36914</v>
      </c>
      <c r="M241" s="14" t="str">
        <f t="shared" si="12"/>
        <v>2001</v>
      </c>
      <c r="N241" s="32">
        <v>200</v>
      </c>
      <c r="O241" s="32" t="s">
        <v>38</v>
      </c>
      <c r="P241" s="32" t="s">
        <v>39</v>
      </c>
      <c r="Q241" s="12">
        <f t="shared" si="14"/>
        <v>2011</v>
      </c>
      <c r="R241" s="32" t="s">
        <v>40</v>
      </c>
      <c r="S241" s="32">
        <v>2098</v>
      </c>
      <c r="T241" s="14"/>
    </row>
    <row r="242" spans="1:20" x14ac:dyDescent="0.25">
      <c r="A242" s="28">
        <v>231</v>
      </c>
      <c r="B242" s="12">
        <v>22055542</v>
      </c>
      <c r="C242" s="12" t="s">
        <v>957</v>
      </c>
      <c r="D242" s="12" t="s">
        <v>968</v>
      </c>
      <c r="E242" s="12" t="s">
        <v>334</v>
      </c>
      <c r="F242" s="12">
        <v>1110</v>
      </c>
      <c r="G242" s="12">
        <v>2714227</v>
      </c>
      <c r="H242" s="12" t="s">
        <v>980</v>
      </c>
      <c r="I242" s="12" t="s">
        <v>1022</v>
      </c>
      <c r="J242" s="44" t="s">
        <v>37</v>
      </c>
      <c r="K242" s="31">
        <v>36913</v>
      </c>
      <c r="L242" s="31">
        <v>36944</v>
      </c>
      <c r="M242" s="14" t="str">
        <f t="shared" si="12"/>
        <v>2001</v>
      </c>
      <c r="N242" s="32">
        <v>300</v>
      </c>
      <c r="O242" s="32" t="s">
        <v>38</v>
      </c>
      <c r="P242" s="32" t="s">
        <v>39</v>
      </c>
      <c r="Q242" s="12">
        <f t="shared" si="14"/>
        <v>2011</v>
      </c>
      <c r="R242" s="32" t="s">
        <v>40</v>
      </c>
      <c r="S242" s="32">
        <v>2098</v>
      </c>
      <c r="T242" s="14"/>
    </row>
    <row r="243" spans="1:20" x14ac:dyDescent="0.25">
      <c r="A243" s="28">
        <v>232</v>
      </c>
      <c r="B243" s="12">
        <v>22055544</v>
      </c>
      <c r="C243" s="12" t="s">
        <v>957</v>
      </c>
      <c r="D243" s="12" t="s">
        <v>968</v>
      </c>
      <c r="E243" s="12" t="s">
        <v>334</v>
      </c>
      <c r="F243" s="12">
        <v>1110</v>
      </c>
      <c r="G243" s="12">
        <v>2714227</v>
      </c>
      <c r="H243" s="12" t="s">
        <v>980</v>
      </c>
      <c r="I243" s="12" t="s">
        <v>1170</v>
      </c>
      <c r="J243" s="44" t="s">
        <v>37</v>
      </c>
      <c r="K243" s="31">
        <v>36775</v>
      </c>
      <c r="L243" s="31">
        <v>36913</v>
      </c>
      <c r="M243" s="14" t="str">
        <f t="shared" si="12"/>
        <v>2001</v>
      </c>
      <c r="N243" s="32">
        <v>150</v>
      </c>
      <c r="O243" s="32" t="s">
        <v>38</v>
      </c>
      <c r="P243" s="32" t="s">
        <v>39</v>
      </c>
      <c r="Q243" s="12">
        <f t="shared" si="14"/>
        <v>2011</v>
      </c>
      <c r="R243" s="32" t="s">
        <v>40</v>
      </c>
      <c r="S243" s="32">
        <v>2098</v>
      </c>
      <c r="T243" s="14"/>
    </row>
    <row r="244" spans="1:20" x14ac:dyDescent="0.25">
      <c r="A244" s="28">
        <v>233</v>
      </c>
      <c r="B244" s="12">
        <v>22055545</v>
      </c>
      <c r="C244" s="12" t="s">
        <v>957</v>
      </c>
      <c r="D244" s="12" t="s">
        <v>968</v>
      </c>
      <c r="E244" s="12" t="s">
        <v>334</v>
      </c>
      <c r="F244" s="12">
        <v>1110</v>
      </c>
      <c r="G244" s="12">
        <v>2714227</v>
      </c>
      <c r="H244" s="12" t="s">
        <v>980</v>
      </c>
      <c r="I244" s="12" t="s">
        <v>1171</v>
      </c>
      <c r="J244" s="44" t="s">
        <v>37</v>
      </c>
      <c r="K244" s="31">
        <v>36944</v>
      </c>
      <c r="L244" s="31">
        <v>36984</v>
      </c>
      <c r="M244" s="14" t="str">
        <f t="shared" si="12"/>
        <v>2001</v>
      </c>
      <c r="N244" s="32">
        <v>200</v>
      </c>
      <c r="O244" s="32" t="s">
        <v>38</v>
      </c>
      <c r="P244" s="32" t="s">
        <v>39</v>
      </c>
      <c r="Q244" s="12">
        <f t="shared" si="14"/>
        <v>2011</v>
      </c>
      <c r="R244" s="32" t="s">
        <v>40</v>
      </c>
      <c r="S244" s="32">
        <v>2098</v>
      </c>
      <c r="T244" s="14"/>
    </row>
    <row r="245" spans="1:20" x14ac:dyDescent="0.25">
      <c r="A245" s="28">
        <v>234</v>
      </c>
      <c r="B245" s="12">
        <v>22055548</v>
      </c>
      <c r="C245" s="12" t="s">
        <v>957</v>
      </c>
      <c r="D245" s="12" t="s">
        <v>968</v>
      </c>
      <c r="E245" s="12" t="s">
        <v>334</v>
      </c>
      <c r="F245" s="12">
        <v>1110</v>
      </c>
      <c r="G245" s="12">
        <v>2714227</v>
      </c>
      <c r="H245" s="12" t="s">
        <v>980</v>
      </c>
      <c r="I245" s="12" t="s">
        <v>1172</v>
      </c>
      <c r="J245" s="44" t="s">
        <v>37</v>
      </c>
      <c r="K245" s="31">
        <v>36868</v>
      </c>
      <c r="L245" s="31">
        <v>36982</v>
      </c>
      <c r="M245" s="14" t="str">
        <f t="shared" si="12"/>
        <v>2001</v>
      </c>
      <c r="N245" s="32">
        <v>90</v>
      </c>
      <c r="O245" s="32" t="s">
        <v>38</v>
      </c>
      <c r="P245" s="32" t="s">
        <v>39</v>
      </c>
      <c r="Q245" s="12">
        <f t="shared" si="14"/>
        <v>2011</v>
      </c>
      <c r="R245" s="32" t="s">
        <v>40</v>
      </c>
      <c r="S245" s="32">
        <v>2098</v>
      </c>
      <c r="T245" s="14"/>
    </row>
    <row r="246" spans="1:20" x14ac:dyDescent="0.25">
      <c r="A246" s="28">
        <v>235</v>
      </c>
      <c r="B246" s="12">
        <v>22055550</v>
      </c>
      <c r="C246" s="12" t="s">
        <v>957</v>
      </c>
      <c r="D246" s="12" t="s">
        <v>968</v>
      </c>
      <c r="E246" s="12" t="s">
        <v>334</v>
      </c>
      <c r="F246" s="12">
        <v>1110</v>
      </c>
      <c r="G246" s="12">
        <v>2714227</v>
      </c>
      <c r="H246" s="12" t="s">
        <v>980</v>
      </c>
      <c r="I246" s="12" t="s">
        <v>1022</v>
      </c>
      <c r="J246" s="44" t="s">
        <v>37</v>
      </c>
      <c r="K246" s="31">
        <v>36951</v>
      </c>
      <c r="L246" s="31">
        <v>36958</v>
      </c>
      <c r="M246" s="14" t="str">
        <f t="shared" si="12"/>
        <v>2001</v>
      </c>
      <c r="N246" s="32">
        <v>41</v>
      </c>
      <c r="O246" s="32" t="s">
        <v>38</v>
      </c>
      <c r="P246" s="32" t="s">
        <v>39</v>
      </c>
      <c r="Q246" s="12">
        <f t="shared" si="14"/>
        <v>2011</v>
      </c>
      <c r="R246" s="32" t="s">
        <v>40</v>
      </c>
      <c r="S246" s="32">
        <v>2098</v>
      </c>
      <c r="T246" s="14"/>
    </row>
    <row r="247" spans="1:20" x14ac:dyDescent="0.25">
      <c r="A247" s="28">
        <v>236</v>
      </c>
      <c r="B247" s="12">
        <v>22055551</v>
      </c>
      <c r="C247" s="12" t="s">
        <v>957</v>
      </c>
      <c r="D247" s="12" t="s">
        <v>968</v>
      </c>
      <c r="E247" s="12" t="s">
        <v>334</v>
      </c>
      <c r="F247" s="12">
        <v>1110</v>
      </c>
      <c r="G247" s="12">
        <v>2714227</v>
      </c>
      <c r="H247" s="12" t="s">
        <v>980</v>
      </c>
      <c r="I247" s="12" t="s">
        <v>1022</v>
      </c>
      <c r="J247" s="44" t="s">
        <v>37</v>
      </c>
      <c r="K247" s="31">
        <v>36775</v>
      </c>
      <c r="L247" s="31">
        <v>36889</v>
      </c>
      <c r="M247" s="14" t="str">
        <f t="shared" si="12"/>
        <v>2000</v>
      </c>
      <c r="N247" s="32">
        <v>120</v>
      </c>
      <c r="O247" s="32" t="s">
        <v>38</v>
      </c>
      <c r="P247" s="32" t="s">
        <v>39</v>
      </c>
      <c r="Q247" s="12">
        <f t="shared" si="14"/>
        <v>2010</v>
      </c>
      <c r="R247" s="32" t="s">
        <v>40</v>
      </c>
      <c r="S247" s="32">
        <v>2098</v>
      </c>
      <c r="T247" s="14"/>
    </row>
    <row r="248" spans="1:20" x14ac:dyDescent="0.25">
      <c r="A248" s="28">
        <v>237</v>
      </c>
      <c r="B248" s="12">
        <v>22105059</v>
      </c>
      <c r="C248" s="12" t="s">
        <v>957</v>
      </c>
      <c r="D248" s="12" t="s">
        <v>958</v>
      </c>
      <c r="E248" s="12" t="s">
        <v>1173</v>
      </c>
      <c r="F248" s="12">
        <v>1200</v>
      </c>
      <c r="G248" s="12">
        <v>2731182</v>
      </c>
      <c r="H248" s="12">
        <v>3408</v>
      </c>
      <c r="I248" s="12" t="s">
        <v>1174</v>
      </c>
      <c r="J248" s="44" t="s">
        <v>1175</v>
      </c>
      <c r="K248" s="31">
        <v>37034</v>
      </c>
      <c r="L248" s="31">
        <v>37041</v>
      </c>
      <c r="M248" s="14" t="str">
        <f t="shared" si="12"/>
        <v>2001</v>
      </c>
      <c r="N248" s="32">
        <v>50</v>
      </c>
      <c r="O248" s="32" t="s">
        <v>38</v>
      </c>
      <c r="P248" s="32" t="s">
        <v>39</v>
      </c>
      <c r="Q248" s="12">
        <f t="shared" si="14"/>
        <v>2011</v>
      </c>
      <c r="R248" s="32" t="s">
        <v>40</v>
      </c>
      <c r="S248" s="32">
        <v>2098</v>
      </c>
      <c r="T248" s="14"/>
    </row>
    <row r="249" spans="1:20" x14ac:dyDescent="0.25">
      <c r="A249" s="28">
        <v>238</v>
      </c>
      <c r="B249" s="12">
        <v>22105061</v>
      </c>
      <c r="C249" s="12" t="s">
        <v>957</v>
      </c>
      <c r="D249" s="12" t="s">
        <v>958</v>
      </c>
      <c r="E249" s="12" t="s">
        <v>1173</v>
      </c>
      <c r="F249" s="12">
        <v>1200</v>
      </c>
      <c r="G249" s="12">
        <v>2731182</v>
      </c>
      <c r="H249" s="12">
        <v>3408</v>
      </c>
      <c r="I249" s="12" t="s">
        <v>1176</v>
      </c>
      <c r="J249" s="44" t="s">
        <v>1177</v>
      </c>
      <c r="K249" s="31">
        <v>37040</v>
      </c>
      <c r="L249" s="31">
        <v>37043</v>
      </c>
      <c r="M249" s="14" t="str">
        <f t="shared" si="12"/>
        <v>2001</v>
      </c>
      <c r="N249" s="32">
        <v>200</v>
      </c>
      <c r="O249" s="32" t="s">
        <v>38</v>
      </c>
      <c r="P249" s="32" t="s">
        <v>39</v>
      </c>
      <c r="Q249" s="12">
        <f t="shared" si="14"/>
        <v>2011</v>
      </c>
      <c r="R249" s="32" t="s">
        <v>40</v>
      </c>
      <c r="S249" s="32">
        <v>2098</v>
      </c>
      <c r="T249" s="14"/>
    </row>
    <row r="250" spans="1:20" x14ac:dyDescent="0.25">
      <c r="A250" s="28">
        <v>239</v>
      </c>
      <c r="B250" s="12">
        <v>22105062</v>
      </c>
      <c r="C250" s="12" t="s">
        <v>957</v>
      </c>
      <c r="D250" s="12" t="s">
        <v>958</v>
      </c>
      <c r="E250" s="12" t="s">
        <v>1173</v>
      </c>
      <c r="F250" s="12">
        <v>1200</v>
      </c>
      <c r="G250" s="12">
        <v>2731182</v>
      </c>
      <c r="H250" s="12">
        <v>3408</v>
      </c>
      <c r="I250" s="12" t="s">
        <v>1178</v>
      </c>
      <c r="J250" s="44" t="s">
        <v>1179</v>
      </c>
      <c r="K250" s="31">
        <v>37027</v>
      </c>
      <c r="L250" s="31">
        <v>37041</v>
      </c>
      <c r="M250" s="14" t="str">
        <f t="shared" si="12"/>
        <v>2001</v>
      </c>
      <c r="N250" s="32">
        <v>58</v>
      </c>
      <c r="O250" s="32" t="s">
        <v>38</v>
      </c>
      <c r="P250" s="32" t="s">
        <v>39</v>
      </c>
      <c r="Q250" s="12">
        <f t="shared" si="14"/>
        <v>2011</v>
      </c>
      <c r="R250" s="32" t="s">
        <v>40</v>
      </c>
      <c r="S250" s="32">
        <v>2098</v>
      </c>
      <c r="T250" s="14"/>
    </row>
    <row r="251" spans="1:20" x14ac:dyDescent="0.25">
      <c r="A251" s="28">
        <v>240</v>
      </c>
      <c r="B251" s="12">
        <v>22105067</v>
      </c>
      <c r="C251" s="12" t="s">
        <v>957</v>
      </c>
      <c r="D251" s="12" t="s">
        <v>958</v>
      </c>
      <c r="E251" s="12" t="s">
        <v>1173</v>
      </c>
      <c r="F251" s="12">
        <v>1200</v>
      </c>
      <c r="G251" s="12">
        <v>2731182</v>
      </c>
      <c r="H251" s="12">
        <v>3408</v>
      </c>
      <c r="I251" s="12" t="s">
        <v>1180</v>
      </c>
      <c r="J251" s="44" t="s">
        <v>1181</v>
      </c>
      <c r="K251" s="31">
        <v>37027</v>
      </c>
      <c r="L251" s="31">
        <v>37047</v>
      </c>
      <c r="M251" s="14" t="str">
        <f t="shared" si="12"/>
        <v>2001</v>
      </c>
      <c r="N251" s="32">
        <v>40</v>
      </c>
      <c r="O251" s="32" t="s">
        <v>38</v>
      </c>
      <c r="P251" s="32" t="s">
        <v>39</v>
      </c>
      <c r="Q251" s="12">
        <f t="shared" si="14"/>
        <v>2011</v>
      </c>
      <c r="R251" s="32" t="s">
        <v>40</v>
      </c>
      <c r="S251" s="32">
        <v>2098</v>
      </c>
      <c r="T251" s="14"/>
    </row>
    <row r="252" spans="1:20" x14ac:dyDescent="0.25">
      <c r="A252" s="28">
        <v>241</v>
      </c>
      <c r="B252" s="12">
        <v>22105076</v>
      </c>
      <c r="C252" s="12" t="s">
        <v>957</v>
      </c>
      <c r="D252" s="12" t="s">
        <v>958</v>
      </c>
      <c r="E252" s="12" t="s">
        <v>1173</v>
      </c>
      <c r="F252" s="12">
        <v>1200</v>
      </c>
      <c r="G252" s="12">
        <v>2731182</v>
      </c>
      <c r="H252" s="12">
        <v>3408</v>
      </c>
      <c r="I252" s="12" t="s">
        <v>1182</v>
      </c>
      <c r="J252" s="44" t="s">
        <v>1183</v>
      </c>
      <c r="K252" s="31">
        <v>36663</v>
      </c>
      <c r="L252" s="31">
        <v>37037</v>
      </c>
      <c r="M252" s="14" t="str">
        <f t="shared" si="12"/>
        <v>2001</v>
      </c>
      <c r="N252" s="32">
        <v>43</v>
      </c>
      <c r="O252" s="32" t="s">
        <v>38</v>
      </c>
      <c r="P252" s="32" t="s">
        <v>39</v>
      </c>
      <c r="Q252" s="12">
        <f t="shared" si="14"/>
        <v>2011</v>
      </c>
      <c r="R252" s="32" t="s">
        <v>40</v>
      </c>
      <c r="S252" s="32">
        <v>2098</v>
      </c>
      <c r="T252" s="14"/>
    </row>
    <row r="253" spans="1:20" x14ac:dyDescent="0.25">
      <c r="A253" s="28">
        <v>242</v>
      </c>
      <c r="B253" s="12">
        <v>22105077</v>
      </c>
      <c r="C253" s="12" t="s">
        <v>957</v>
      </c>
      <c r="D253" s="12" t="s">
        <v>958</v>
      </c>
      <c r="E253" s="12" t="s">
        <v>1173</v>
      </c>
      <c r="F253" s="12">
        <v>1200</v>
      </c>
      <c r="G253" s="12">
        <v>2731182</v>
      </c>
      <c r="H253" s="12">
        <v>3408</v>
      </c>
      <c r="I253" s="12" t="s">
        <v>1184</v>
      </c>
      <c r="J253" s="44" t="s">
        <v>1185</v>
      </c>
      <c r="K253" s="31">
        <v>36957</v>
      </c>
      <c r="L253" s="31">
        <v>37032</v>
      </c>
      <c r="M253" s="14" t="str">
        <f t="shared" si="12"/>
        <v>2001</v>
      </c>
      <c r="N253" s="32">
        <v>39</v>
      </c>
      <c r="O253" s="32" t="s">
        <v>38</v>
      </c>
      <c r="P253" s="32" t="s">
        <v>39</v>
      </c>
      <c r="Q253" s="12">
        <f t="shared" si="14"/>
        <v>2011</v>
      </c>
      <c r="R253" s="32" t="s">
        <v>40</v>
      </c>
      <c r="S253" s="32">
        <v>2098</v>
      </c>
      <c r="T253" s="14"/>
    </row>
    <row r="254" spans="1:20" x14ac:dyDescent="0.25">
      <c r="A254" s="28">
        <v>243</v>
      </c>
      <c r="B254" s="12">
        <v>22099349</v>
      </c>
      <c r="C254" s="12" t="s">
        <v>957</v>
      </c>
      <c r="D254" s="12" t="s">
        <v>962</v>
      </c>
      <c r="E254" s="12" t="s">
        <v>34</v>
      </c>
      <c r="F254" s="12">
        <v>1210</v>
      </c>
      <c r="G254" s="12">
        <v>2760678</v>
      </c>
      <c r="H254" s="12" t="s">
        <v>602</v>
      </c>
      <c r="I254" s="12" t="s">
        <v>1186</v>
      </c>
      <c r="J254" s="44" t="s">
        <v>37</v>
      </c>
      <c r="K254" s="31">
        <v>35775</v>
      </c>
      <c r="L254" s="31">
        <v>36769</v>
      </c>
      <c r="M254" s="14" t="str">
        <f t="shared" si="12"/>
        <v>2000</v>
      </c>
      <c r="N254" s="32">
        <v>350</v>
      </c>
      <c r="O254" s="32" t="s">
        <v>38</v>
      </c>
      <c r="P254" s="32" t="s">
        <v>39</v>
      </c>
      <c r="Q254" s="12">
        <f>SUM(M254+20)</f>
        <v>2020</v>
      </c>
      <c r="R254" s="32" t="s">
        <v>40</v>
      </c>
      <c r="S254" s="32">
        <v>2098</v>
      </c>
      <c r="T254" s="14"/>
    </row>
    <row r="255" spans="1:20" x14ac:dyDescent="0.25">
      <c r="A255" s="28">
        <v>244</v>
      </c>
      <c r="B255" s="12">
        <v>22098954</v>
      </c>
      <c r="C255" s="12" t="s">
        <v>957</v>
      </c>
      <c r="D255" s="12" t="s">
        <v>962</v>
      </c>
      <c r="E255" s="12" t="s">
        <v>1187</v>
      </c>
      <c r="F255" s="12">
        <v>1210</v>
      </c>
      <c r="G255" s="12">
        <v>2715532</v>
      </c>
      <c r="H255" s="12">
        <v>2502</v>
      </c>
      <c r="I255" s="12" t="s">
        <v>1188</v>
      </c>
      <c r="J255" s="44" t="s">
        <v>37</v>
      </c>
      <c r="K255" s="31">
        <v>36728</v>
      </c>
      <c r="L255" s="31">
        <v>36787</v>
      </c>
      <c r="M255" s="14" t="str">
        <f t="shared" si="12"/>
        <v>2000</v>
      </c>
      <c r="N255" s="32">
        <v>320</v>
      </c>
      <c r="O255" s="32" t="s">
        <v>38</v>
      </c>
      <c r="P255" s="32" t="s">
        <v>39</v>
      </c>
      <c r="Q255" s="12">
        <f>SUM(M255+10)</f>
        <v>2010</v>
      </c>
      <c r="R255" s="32" t="s">
        <v>40</v>
      </c>
      <c r="S255" s="32">
        <v>2098</v>
      </c>
      <c r="T255" s="14"/>
    </row>
    <row r="256" spans="1:20" x14ac:dyDescent="0.25">
      <c r="A256" s="28">
        <v>245</v>
      </c>
      <c r="B256" s="12">
        <v>22098956</v>
      </c>
      <c r="C256" s="12" t="s">
        <v>957</v>
      </c>
      <c r="D256" s="12" t="s">
        <v>962</v>
      </c>
      <c r="E256" s="12" t="s">
        <v>1187</v>
      </c>
      <c r="F256" s="12">
        <v>1210</v>
      </c>
      <c r="G256" s="12">
        <v>2715532</v>
      </c>
      <c r="H256" s="12">
        <v>2502</v>
      </c>
      <c r="I256" s="12" t="s">
        <v>1189</v>
      </c>
      <c r="J256" s="44" t="s">
        <v>37</v>
      </c>
      <c r="K256" s="31">
        <v>36707</v>
      </c>
      <c r="L256" s="31">
        <v>36707</v>
      </c>
      <c r="M256" s="14" t="str">
        <f t="shared" si="12"/>
        <v>2000</v>
      </c>
      <c r="N256" s="32">
        <v>450</v>
      </c>
      <c r="O256" s="32" t="s">
        <v>38</v>
      </c>
      <c r="P256" s="32" t="s">
        <v>39</v>
      </c>
      <c r="Q256" s="12">
        <f>SUM(M256+10)</f>
        <v>2010</v>
      </c>
      <c r="R256" s="32" t="s">
        <v>40</v>
      </c>
      <c r="S256" s="32">
        <v>2098</v>
      </c>
      <c r="T256" s="14"/>
    </row>
    <row r="257" spans="1:20" x14ac:dyDescent="0.25">
      <c r="A257" s="28">
        <v>246</v>
      </c>
      <c r="B257" s="12">
        <v>22098957</v>
      </c>
      <c r="C257" s="12" t="s">
        <v>957</v>
      </c>
      <c r="D257" s="12" t="s">
        <v>962</v>
      </c>
      <c r="E257" s="12" t="s">
        <v>1187</v>
      </c>
      <c r="F257" s="12">
        <v>1210</v>
      </c>
      <c r="G257" s="12">
        <v>2715532</v>
      </c>
      <c r="H257" s="12">
        <v>2502</v>
      </c>
      <c r="I257" s="12" t="s">
        <v>1190</v>
      </c>
      <c r="J257" s="44" t="s">
        <v>37</v>
      </c>
      <c r="K257" s="31">
        <v>36970</v>
      </c>
      <c r="L257" s="31">
        <v>37011</v>
      </c>
      <c r="M257" s="14" t="str">
        <f t="shared" si="12"/>
        <v>2001</v>
      </c>
      <c r="N257" s="32">
        <v>480</v>
      </c>
      <c r="O257" s="32" t="s">
        <v>38</v>
      </c>
      <c r="P257" s="32" t="s">
        <v>39</v>
      </c>
      <c r="Q257" s="12">
        <f>SUM(M257+10)</f>
        <v>2011</v>
      </c>
      <c r="R257" s="32" t="s">
        <v>40</v>
      </c>
      <c r="S257" s="32">
        <v>2098</v>
      </c>
      <c r="T257" s="14"/>
    </row>
    <row r="258" spans="1:20" x14ac:dyDescent="0.25">
      <c r="A258" s="28">
        <v>247</v>
      </c>
      <c r="B258" s="12">
        <v>22061472</v>
      </c>
      <c r="C258" s="12" t="s">
        <v>957</v>
      </c>
      <c r="D258" s="12" t="s">
        <v>958</v>
      </c>
      <c r="E258" s="12" t="s">
        <v>959</v>
      </c>
      <c r="F258" s="12">
        <v>1200</v>
      </c>
      <c r="G258" s="12">
        <v>2732618</v>
      </c>
      <c r="H258" s="12" t="s">
        <v>64</v>
      </c>
      <c r="I258" s="12" t="s">
        <v>1191</v>
      </c>
      <c r="J258" s="44" t="s">
        <v>37</v>
      </c>
      <c r="K258" s="31">
        <v>36529</v>
      </c>
      <c r="L258" s="31">
        <v>36613</v>
      </c>
      <c r="M258" s="14" t="str">
        <f t="shared" si="12"/>
        <v>2000</v>
      </c>
      <c r="N258" s="32">
        <v>150</v>
      </c>
      <c r="O258" s="32" t="s">
        <v>38</v>
      </c>
      <c r="P258" s="32" t="s">
        <v>39</v>
      </c>
      <c r="Q258" s="12">
        <f>SUM(M258+20)</f>
        <v>2020</v>
      </c>
      <c r="R258" s="32" t="s">
        <v>40</v>
      </c>
      <c r="S258" s="32">
        <v>2098</v>
      </c>
      <c r="T258" s="14"/>
    </row>
    <row r="259" spans="1:20" x14ac:dyDescent="0.25">
      <c r="A259" s="28">
        <v>248</v>
      </c>
      <c r="B259" s="12">
        <v>22092443</v>
      </c>
      <c r="C259" s="12" t="s">
        <v>957</v>
      </c>
      <c r="D259" s="12" t="s">
        <v>962</v>
      </c>
      <c r="E259" s="12" t="s">
        <v>34</v>
      </c>
      <c r="F259" s="12">
        <v>1210</v>
      </c>
      <c r="G259" s="12">
        <v>2715279</v>
      </c>
      <c r="H259" s="12" t="s">
        <v>602</v>
      </c>
      <c r="I259" s="12" t="s">
        <v>1192</v>
      </c>
      <c r="J259" s="44" t="s">
        <v>37</v>
      </c>
      <c r="K259" s="31">
        <v>36676</v>
      </c>
      <c r="L259" s="31">
        <v>36823</v>
      </c>
      <c r="M259" s="14" t="str">
        <f t="shared" si="12"/>
        <v>2000</v>
      </c>
      <c r="N259" s="32">
        <v>400</v>
      </c>
      <c r="O259" s="32" t="s">
        <v>38</v>
      </c>
      <c r="P259" s="32" t="s">
        <v>39</v>
      </c>
      <c r="Q259" s="12">
        <f>SUM(M259+20)</f>
        <v>2020</v>
      </c>
      <c r="R259" s="32" t="s">
        <v>40</v>
      </c>
      <c r="S259" s="32">
        <v>2098</v>
      </c>
      <c r="T259" s="14"/>
    </row>
    <row r="260" spans="1:20" x14ac:dyDescent="0.25">
      <c r="A260" s="28">
        <v>249</v>
      </c>
      <c r="B260" s="12" t="s">
        <v>1193</v>
      </c>
      <c r="C260" s="12" t="s">
        <v>957</v>
      </c>
      <c r="D260" s="12" t="s">
        <v>1006</v>
      </c>
      <c r="E260" s="12" t="s">
        <v>71</v>
      </c>
      <c r="F260" s="12">
        <v>1102</v>
      </c>
      <c r="G260" s="12" t="s">
        <v>1194</v>
      </c>
      <c r="H260" s="12" t="s">
        <v>554</v>
      </c>
      <c r="I260" s="12" t="s">
        <v>1195</v>
      </c>
      <c r="J260" s="44" t="s">
        <v>37</v>
      </c>
      <c r="K260" s="31">
        <v>34270</v>
      </c>
      <c r="L260" s="31">
        <v>36822</v>
      </c>
      <c r="M260" s="14" t="str">
        <f t="shared" si="12"/>
        <v>2000</v>
      </c>
      <c r="N260" s="32">
        <v>295</v>
      </c>
      <c r="O260" s="32" t="s">
        <v>38</v>
      </c>
      <c r="P260" s="32" t="s">
        <v>39</v>
      </c>
      <c r="Q260" s="12">
        <f>SUM(M260+5)</f>
        <v>2005</v>
      </c>
      <c r="R260" s="32" t="s">
        <v>40</v>
      </c>
      <c r="S260" s="32">
        <v>2098</v>
      </c>
      <c r="T260" s="14"/>
    </row>
    <row r="261" spans="1:20" x14ac:dyDescent="0.25">
      <c r="A261" s="28">
        <v>250</v>
      </c>
      <c r="B261" s="12">
        <v>22074285</v>
      </c>
      <c r="C261" s="12" t="s">
        <v>957</v>
      </c>
      <c r="D261" s="12" t="s">
        <v>962</v>
      </c>
      <c r="E261" s="12" t="s">
        <v>34</v>
      </c>
      <c r="F261" s="12">
        <v>1210</v>
      </c>
      <c r="G261" s="12">
        <v>2715238</v>
      </c>
      <c r="H261" s="12" t="s">
        <v>602</v>
      </c>
      <c r="I261" s="12" t="s">
        <v>1196</v>
      </c>
      <c r="J261" s="44" t="s">
        <v>37</v>
      </c>
      <c r="K261" s="31">
        <v>36780</v>
      </c>
      <c r="L261" s="31">
        <v>36845</v>
      </c>
      <c r="M261" s="14" t="str">
        <f t="shared" si="12"/>
        <v>2000</v>
      </c>
      <c r="N261" s="32">
        <v>340</v>
      </c>
      <c r="O261" s="32" t="s">
        <v>38</v>
      </c>
      <c r="P261" s="32" t="s">
        <v>39</v>
      </c>
      <c r="Q261" s="12">
        <f t="shared" ref="Q261:Q266" si="15">SUM(M261+20)</f>
        <v>2020</v>
      </c>
      <c r="R261" s="32" t="s">
        <v>40</v>
      </c>
      <c r="S261" s="32">
        <v>2098</v>
      </c>
      <c r="T261" s="14"/>
    </row>
    <row r="262" spans="1:20" x14ac:dyDescent="0.25">
      <c r="A262" s="28">
        <v>251</v>
      </c>
      <c r="B262" s="12">
        <v>22074286</v>
      </c>
      <c r="C262" s="12" t="s">
        <v>957</v>
      </c>
      <c r="D262" s="12" t="s">
        <v>962</v>
      </c>
      <c r="E262" s="12" t="s">
        <v>34</v>
      </c>
      <c r="F262" s="12">
        <v>1210</v>
      </c>
      <c r="G262" s="12">
        <v>2715238</v>
      </c>
      <c r="H262" s="12" t="s">
        <v>602</v>
      </c>
      <c r="I262" s="12" t="s">
        <v>1197</v>
      </c>
      <c r="J262" s="44" t="s">
        <v>37</v>
      </c>
      <c r="K262" s="31">
        <v>36826</v>
      </c>
      <c r="L262" s="31">
        <v>36833</v>
      </c>
      <c r="M262" s="14" t="str">
        <f t="shared" si="12"/>
        <v>2000</v>
      </c>
      <c r="N262" s="32">
        <v>310</v>
      </c>
      <c r="O262" s="32" t="s">
        <v>38</v>
      </c>
      <c r="P262" s="32" t="s">
        <v>39</v>
      </c>
      <c r="Q262" s="12">
        <f t="shared" si="15"/>
        <v>2020</v>
      </c>
      <c r="R262" s="32" t="s">
        <v>40</v>
      </c>
      <c r="S262" s="32">
        <v>2098</v>
      </c>
      <c r="T262" s="14"/>
    </row>
    <row r="263" spans="1:20" x14ac:dyDescent="0.25">
      <c r="A263" s="28">
        <v>252</v>
      </c>
      <c r="B263" s="12">
        <v>22074287</v>
      </c>
      <c r="C263" s="12" t="s">
        <v>957</v>
      </c>
      <c r="D263" s="12" t="s">
        <v>962</v>
      </c>
      <c r="E263" s="12" t="s">
        <v>34</v>
      </c>
      <c r="F263" s="12">
        <v>1210</v>
      </c>
      <c r="G263" s="12">
        <v>2715238</v>
      </c>
      <c r="H263" s="12" t="s">
        <v>602</v>
      </c>
      <c r="I263" s="12" t="s">
        <v>1198</v>
      </c>
      <c r="J263" s="44" t="s">
        <v>37</v>
      </c>
      <c r="K263" s="31">
        <v>36826</v>
      </c>
      <c r="L263" s="31">
        <v>36826</v>
      </c>
      <c r="M263" s="14" t="str">
        <f t="shared" si="12"/>
        <v>2000</v>
      </c>
      <c r="N263" s="32">
        <v>270</v>
      </c>
      <c r="O263" s="32" t="s">
        <v>38</v>
      </c>
      <c r="P263" s="32" t="s">
        <v>39</v>
      </c>
      <c r="Q263" s="12">
        <f t="shared" si="15"/>
        <v>2020</v>
      </c>
      <c r="R263" s="32" t="s">
        <v>40</v>
      </c>
      <c r="S263" s="32">
        <v>2098</v>
      </c>
      <c r="T263" s="14"/>
    </row>
    <row r="264" spans="1:20" x14ac:dyDescent="0.25">
      <c r="A264" s="28">
        <v>253</v>
      </c>
      <c r="B264" s="12">
        <v>22074288</v>
      </c>
      <c r="C264" s="12" t="s">
        <v>957</v>
      </c>
      <c r="D264" s="12" t="s">
        <v>962</v>
      </c>
      <c r="E264" s="12" t="s">
        <v>34</v>
      </c>
      <c r="F264" s="12">
        <v>1210</v>
      </c>
      <c r="G264" s="12">
        <v>2715238</v>
      </c>
      <c r="H264" s="12" t="s">
        <v>602</v>
      </c>
      <c r="I264" s="12" t="s">
        <v>1199</v>
      </c>
      <c r="J264" s="44" t="s">
        <v>37</v>
      </c>
      <c r="K264" s="31">
        <v>36805</v>
      </c>
      <c r="L264" s="31">
        <v>36810</v>
      </c>
      <c r="M264" s="14" t="str">
        <f t="shared" si="12"/>
        <v>2000</v>
      </c>
      <c r="N264" s="32">
        <v>330</v>
      </c>
      <c r="O264" s="32" t="s">
        <v>38</v>
      </c>
      <c r="P264" s="32" t="s">
        <v>39</v>
      </c>
      <c r="Q264" s="12">
        <f t="shared" si="15"/>
        <v>2020</v>
      </c>
      <c r="R264" s="32" t="s">
        <v>40</v>
      </c>
      <c r="S264" s="32">
        <v>2098</v>
      </c>
      <c r="T264" s="14"/>
    </row>
    <row r="265" spans="1:20" x14ac:dyDescent="0.25">
      <c r="A265" s="28">
        <v>254</v>
      </c>
      <c r="B265" s="12">
        <v>22074289</v>
      </c>
      <c r="C265" s="12" t="s">
        <v>957</v>
      </c>
      <c r="D265" s="12" t="s">
        <v>962</v>
      </c>
      <c r="E265" s="12" t="s">
        <v>34</v>
      </c>
      <c r="F265" s="12">
        <v>1210</v>
      </c>
      <c r="G265" s="12">
        <v>2715238</v>
      </c>
      <c r="H265" s="12" t="s">
        <v>602</v>
      </c>
      <c r="I265" s="12" t="s">
        <v>1200</v>
      </c>
      <c r="J265" s="44" t="s">
        <v>37</v>
      </c>
      <c r="K265" s="31">
        <v>36799</v>
      </c>
      <c r="L265" s="31">
        <v>36812</v>
      </c>
      <c r="M265" s="14" t="str">
        <f t="shared" si="12"/>
        <v>2000</v>
      </c>
      <c r="N265" s="32">
        <v>340</v>
      </c>
      <c r="O265" s="32" t="s">
        <v>38</v>
      </c>
      <c r="P265" s="32" t="s">
        <v>39</v>
      </c>
      <c r="Q265" s="12">
        <f t="shared" si="15"/>
        <v>2020</v>
      </c>
      <c r="R265" s="32" t="s">
        <v>40</v>
      </c>
      <c r="S265" s="32">
        <v>2098</v>
      </c>
      <c r="T265" s="14"/>
    </row>
    <row r="266" spans="1:20" x14ac:dyDescent="0.25">
      <c r="A266" s="28">
        <v>255</v>
      </c>
      <c r="B266" s="12">
        <v>22074290</v>
      </c>
      <c r="C266" s="12" t="s">
        <v>957</v>
      </c>
      <c r="D266" s="12" t="s">
        <v>962</v>
      </c>
      <c r="E266" s="12" t="s">
        <v>34</v>
      </c>
      <c r="F266" s="12">
        <v>1210</v>
      </c>
      <c r="G266" s="12">
        <v>2715238</v>
      </c>
      <c r="H266" s="12" t="s">
        <v>602</v>
      </c>
      <c r="I266" s="12" t="s">
        <v>1201</v>
      </c>
      <c r="J266" s="44" t="s">
        <v>37</v>
      </c>
      <c r="K266" s="31">
        <v>36802</v>
      </c>
      <c r="L266" s="31">
        <v>36808</v>
      </c>
      <c r="M266" s="14" t="str">
        <f t="shared" ref="M266:M326" si="16">TEXT(L266,"YYYY")</f>
        <v>2000</v>
      </c>
      <c r="N266" s="32">
        <v>360</v>
      </c>
      <c r="O266" s="32" t="s">
        <v>38</v>
      </c>
      <c r="P266" s="32" t="s">
        <v>39</v>
      </c>
      <c r="Q266" s="12">
        <f t="shared" si="15"/>
        <v>2020</v>
      </c>
      <c r="R266" s="32" t="s">
        <v>40</v>
      </c>
      <c r="S266" s="32">
        <v>2098</v>
      </c>
      <c r="T266" s="14"/>
    </row>
    <row r="267" spans="1:20" x14ac:dyDescent="0.25">
      <c r="A267" s="28">
        <v>256</v>
      </c>
      <c r="B267" s="12">
        <v>25392814</v>
      </c>
      <c r="C267" s="12" t="s">
        <v>957</v>
      </c>
      <c r="D267" s="12" t="s">
        <v>972</v>
      </c>
      <c r="E267" s="12" t="s">
        <v>1202</v>
      </c>
      <c r="F267" s="12">
        <v>1010</v>
      </c>
      <c r="G267" s="12">
        <v>2728700</v>
      </c>
      <c r="H267" s="12">
        <v>2304</v>
      </c>
      <c r="I267" s="12" t="s">
        <v>1203</v>
      </c>
      <c r="J267" s="44" t="s">
        <v>37</v>
      </c>
      <c r="K267" s="31">
        <v>36088</v>
      </c>
      <c r="L267" s="31">
        <v>36616</v>
      </c>
      <c r="M267" s="14" t="str">
        <f t="shared" si="16"/>
        <v>2000</v>
      </c>
      <c r="N267" s="32">
        <v>59</v>
      </c>
      <c r="O267" s="32" t="s">
        <v>38</v>
      </c>
      <c r="P267" s="32" t="s">
        <v>39</v>
      </c>
      <c r="Q267" s="12">
        <f>SUM(M267+10)</f>
        <v>2010</v>
      </c>
      <c r="R267" s="32" t="s">
        <v>40</v>
      </c>
      <c r="S267" s="32">
        <v>2098</v>
      </c>
      <c r="T267" s="14"/>
    </row>
    <row r="268" spans="1:20" x14ac:dyDescent="0.25">
      <c r="A268" s="28">
        <v>257</v>
      </c>
      <c r="B268" s="12">
        <v>22070865</v>
      </c>
      <c r="C268" s="12" t="s">
        <v>957</v>
      </c>
      <c r="D268" s="12" t="s">
        <v>972</v>
      </c>
      <c r="E268" s="12" t="s">
        <v>164</v>
      </c>
      <c r="F268" s="12">
        <v>1010</v>
      </c>
      <c r="G268" s="12">
        <v>2714601</v>
      </c>
      <c r="H268" s="12">
        <v>1006</v>
      </c>
      <c r="I268" s="12" t="s">
        <v>1204</v>
      </c>
      <c r="J268" s="44" t="s">
        <v>37</v>
      </c>
      <c r="K268" s="31">
        <v>36676</v>
      </c>
      <c r="L268" s="31">
        <v>36707</v>
      </c>
      <c r="M268" s="14" t="str">
        <f t="shared" si="16"/>
        <v>2000</v>
      </c>
      <c r="N268" s="32">
        <v>110</v>
      </c>
      <c r="O268" s="32" t="s">
        <v>38</v>
      </c>
      <c r="P268" s="32" t="s">
        <v>39</v>
      </c>
      <c r="Q268" s="12">
        <f t="shared" ref="Q268:Q274" si="17">SUM(M268+20)</f>
        <v>2020</v>
      </c>
      <c r="R268" s="32" t="s">
        <v>60</v>
      </c>
      <c r="S268" s="32">
        <v>2098</v>
      </c>
      <c r="T268" s="14"/>
    </row>
    <row r="269" spans="1:20" x14ac:dyDescent="0.25">
      <c r="A269" s="28">
        <v>258</v>
      </c>
      <c r="B269" s="12">
        <v>22070866</v>
      </c>
      <c r="C269" s="12" t="s">
        <v>957</v>
      </c>
      <c r="D269" s="12" t="s">
        <v>972</v>
      </c>
      <c r="E269" s="12" t="s">
        <v>164</v>
      </c>
      <c r="F269" s="12">
        <v>1010</v>
      </c>
      <c r="G269" s="12">
        <v>2714601</v>
      </c>
      <c r="H269" s="12">
        <v>1006</v>
      </c>
      <c r="I269" s="12" t="s">
        <v>1205</v>
      </c>
      <c r="J269" s="44" t="s">
        <v>37</v>
      </c>
      <c r="K269" s="31">
        <v>36591</v>
      </c>
      <c r="L269" s="31">
        <v>36591</v>
      </c>
      <c r="M269" s="14" t="str">
        <f t="shared" si="16"/>
        <v>2000</v>
      </c>
      <c r="N269" s="32">
        <v>110</v>
      </c>
      <c r="O269" s="32" t="s">
        <v>38</v>
      </c>
      <c r="P269" s="32" t="s">
        <v>39</v>
      </c>
      <c r="Q269" s="12">
        <f t="shared" si="17"/>
        <v>2020</v>
      </c>
      <c r="R269" s="32" t="s">
        <v>60</v>
      </c>
      <c r="S269" s="32">
        <v>2098</v>
      </c>
      <c r="T269" s="14"/>
    </row>
    <row r="270" spans="1:20" x14ac:dyDescent="0.25">
      <c r="A270" s="28">
        <v>259</v>
      </c>
      <c r="B270" s="12">
        <v>22070867</v>
      </c>
      <c r="C270" s="12" t="s">
        <v>957</v>
      </c>
      <c r="D270" s="12" t="s">
        <v>972</v>
      </c>
      <c r="E270" s="12" t="s">
        <v>164</v>
      </c>
      <c r="F270" s="12">
        <v>1010</v>
      </c>
      <c r="G270" s="12">
        <v>2714601</v>
      </c>
      <c r="H270" s="12">
        <v>1006</v>
      </c>
      <c r="I270" s="12" t="s">
        <v>876</v>
      </c>
      <c r="J270" s="44" t="s">
        <v>37</v>
      </c>
      <c r="K270" s="31">
        <v>36528</v>
      </c>
      <c r="L270" s="31">
        <v>36613</v>
      </c>
      <c r="M270" s="14" t="str">
        <f t="shared" si="16"/>
        <v>2000</v>
      </c>
      <c r="N270" s="32">
        <v>110</v>
      </c>
      <c r="O270" s="32" t="s">
        <v>38</v>
      </c>
      <c r="P270" s="32" t="s">
        <v>39</v>
      </c>
      <c r="Q270" s="12">
        <f t="shared" si="17"/>
        <v>2020</v>
      </c>
      <c r="R270" s="32" t="s">
        <v>60</v>
      </c>
      <c r="S270" s="32">
        <v>2098</v>
      </c>
      <c r="T270" s="14"/>
    </row>
    <row r="271" spans="1:20" x14ac:dyDescent="0.25">
      <c r="A271" s="28">
        <v>260</v>
      </c>
      <c r="B271" s="12">
        <v>22070872</v>
      </c>
      <c r="C271" s="12" t="s">
        <v>957</v>
      </c>
      <c r="D271" s="12" t="s">
        <v>972</v>
      </c>
      <c r="E271" s="12" t="s">
        <v>164</v>
      </c>
      <c r="F271" s="12">
        <v>1010</v>
      </c>
      <c r="G271" s="12">
        <v>2714601</v>
      </c>
      <c r="H271" s="12">
        <v>1006</v>
      </c>
      <c r="I271" s="12" t="s">
        <v>876</v>
      </c>
      <c r="J271" s="44" t="s">
        <v>37</v>
      </c>
      <c r="K271" s="31">
        <v>36728</v>
      </c>
      <c r="L271" s="31">
        <v>36732</v>
      </c>
      <c r="M271" s="14" t="str">
        <f t="shared" si="16"/>
        <v>2000</v>
      </c>
      <c r="N271" s="32">
        <v>110</v>
      </c>
      <c r="O271" s="32" t="s">
        <v>38</v>
      </c>
      <c r="P271" s="32" t="s">
        <v>39</v>
      </c>
      <c r="Q271" s="12">
        <f t="shared" si="17"/>
        <v>2020</v>
      </c>
      <c r="R271" s="32" t="s">
        <v>60</v>
      </c>
      <c r="S271" s="32">
        <v>2098</v>
      </c>
      <c r="T271" s="14"/>
    </row>
    <row r="272" spans="1:20" x14ac:dyDescent="0.25">
      <c r="A272" s="28">
        <v>261</v>
      </c>
      <c r="B272" s="12">
        <v>22070877</v>
      </c>
      <c r="C272" s="12" t="s">
        <v>957</v>
      </c>
      <c r="D272" s="12" t="s">
        <v>972</v>
      </c>
      <c r="E272" s="12" t="s">
        <v>164</v>
      </c>
      <c r="F272" s="12">
        <v>1010</v>
      </c>
      <c r="G272" s="12">
        <v>2714601</v>
      </c>
      <c r="H272" s="12">
        <v>1006</v>
      </c>
      <c r="I272" s="12" t="s">
        <v>1206</v>
      </c>
      <c r="J272" s="44" t="s">
        <v>37</v>
      </c>
      <c r="K272" s="31">
        <v>36613</v>
      </c>
      <c r="L272" s="31">
        <v>36615</v>
      </c>
      <c r="M272" s="14" t="str">
        <f t="shared" si="16"/>
        <v>2000</v>
      </c>
      <c r="N272" s="32">
        <v>110</v>
      </c>
      <c r="O272" s="32" t="s">
        <v>38</v>
      </c>
      <c r="P272" s="32" t="s">
        <v>39</v>
      </c>
      <c r="Q272" s="12">
        <f t="shared" si="17"/>
        <v>2020</v>
      </c>
      <c r="R272" s="32" t="s">
        <v>60</v>
      </c>
      <c r="S272" s="32">
        <v>2098</v>
      </c>
      <c r="T272" s="14"/>
    </row>
    <row r="273" spans="1:20" x14ac:dyDescent="0.25">
      <c r="A273" s="28">
        <v>262</v>
      </c>
      <c r="B273" s="12">
        <v>22070879</v>
      </c>
      <c r="C273" s="12" t="s">
        <v>957</v>
      </c>
      <c r="D273" s="12" t="s">
        <v>972</v>
      </c>
      <c r="E273" s="12" t="s">
        <v>164</v>
      </c>
      <c r="F273" s="12">
        <v>1010</v>
      </c>
      <c r="G273" s="12">
        <v>2714601</v>
      </c>
      <c r="H273" s="12">
        <v>1006</v>
      </c>
      <c r="I273" s="12" t="s">
        <v>1206</v>
      </c>
      <c r="J273" s="44" t="s">
        <v>37</v>
      </c>
      <c r="K273" s="31">
        <v>36579</v>
      </c>
      <c r="L273" s="31">
        <v>36580</v>
      </c>
      <c r="M273" s="14" t="str">
        <f t="shared" si="16"/>
        <v>2000</v>
      </c>
      <c r="N273" s="32">
        <v>110</v>
      </c>
      <c r="O273" s="32" t="s">
        <v>38</v>
      </c>
      <c r="P273" s="32" t="s">
        <v>39</v>
      </c>
      <c r="Q273" s="12">
        <f t="shared" si="17"/>
        <v>2020</v>
      </c>
      <c r="R273" s="32" t="s">
        <v>60</v>
      </c>
      <c r="S273" s="32">
        <v>2098</v>
      </c>
      <c r="T273" s="14"/>
    </row>
    <row r="274" spans="1:20" x14ac:dyDescent="0.25">
      <c r="A274" s="28">
        <v>263</v>
      </c>
      <c r="B274" s="12">
        <v>22070880</v>
      </c>
      <c r="C274" s="12" t="s">
        <v>957</v>
      </c>
      <c r="D274" s="12" t="s">
        <v>972</v>
      </c>
      <c r="E274" s="12" t="s">
        <v>164</v>
      </c>
      <c r="F274" s="12">
        <v>1010</v>
      </c>
      <c r="G274" s="12">
        <v>2714601</v>
      </c>
      <c r="H274" s="12">
        <v>1006</v>
      </c>
      <c r="I274" s="12" t="s">
        <v>1206</v>
      </c>
      <c r="J274" s="44" t="s">
        <v>37</v>
      </c>
      <c r="K274" s="31">
        <v>36794</v>
      </c>
      <c r="L274" s="31">
        <v>36797</v>
      </c>
      <c r="M274" s="14" t="str">
        <f t="shared" si="16"/>
        <v>2000</v>
      </c>
      <c r="N274" s="32">
        <v>110</v>
      </c>
      <c r="O274" s="32" t="s">
        <v>38</v>
      </c>
      <c r="P274" s="32" t="s">
        <v>39</v>
      </c>
      <c r="Q274" s="12">
        <f t="shared" si="17"/>
        <v>2020</v>
      </c>
      <c r="R274" s="32" t="s">
        <v>60</v>
      </c>
      <c r="S274" s="32">
        <v>2098</v>
      </c>
      <c r="T274" s="14"/>
    </row>
    <row r="275" spans="1:20" x14ac:dyDescent="0.25">
      <c r="A275" s="28">
        <v>264</v>
      </c>
      <c r="B275" s="12">
        <v>28238304</v>
      </c>
      <c r="C275" s="12" t="s">
        <v>957</v>
      </c>
      <c r="D275" s="12" t="s">
        <v>977</v>
      </c>
      <c r="E275" s="12" t="s">
        <v>128</v>
      </c>
      <c r="F275" s="12">
        <v>1120</v>
      </c>
      <c r="G275" s="12">
        <v>2735514</v>
      </c>
      <c r="H275" s="12">
        <v>3403</v>
      </c>
      <c r="I275" s="12" t="s">
        <v>1207</v>
      </c>
      <c r="J275" s="44" t="s">
        <v>37</v>
      </c>
      <c r="K275" s="31">
        <v>36319</v>
      </c>
      <c r="L275" s="31">
        <v>36790</v>
      </c>
      <c r="M275" s="14" t="str">
        <f t="shared" si="16"/>
        <v>2000</v>
      </c>
      <c r="N275" s="32">
        <v>200</v>
      </c>
      <c r="O275" s="32" t="s">
        <v>38</v>
      </c>
      <c r="P275" s="32" t="s">
        <v>39</v>
      </c>
      <c r="Q275" s="12">
        <f>SUM(M275+10)</f>
        <v>2010</v>
      </c>
      <c r="R275" s="32" t="s">
        <v>40</v>
      </c>
      <c r="S275" s="32">
        <v>2098</v>
      </c>
      <c r="T275" s="14"/>
    </row>
    <row r="276" spans="1:20" x14ac:dyDescent="0.25">
      <c r="A276" s="28">
        <v>265</v>
      </c>
      <c r="B276" s="12">
        <v>22107893</v>
      </c>
      <c r="C276" s="12" t="s">
        <v>957</v>
      </c>
      <c r="D276" s="12" t="s">
        <v>962</v>
      </c>
      <c r="E276" s="12" t="s">
        <v>34</v>
      </c>
      <c r="F276" s="12">
        <v>1210</v>
      </c>
      <c r="G276" s="12">
        <v>2714814</v>
      </c>
      <c r="H276" s="12" t="s">
        <v>602</v>
      </c>
      <c r="I276" s="12" t="s">
        <v>175</v>
      </c>
      <c r="J276" s="44" t="s">
        <v>37</v>
      </c>
      <c r="K276" s="31">
        <v>36619</v>
      </c>
      <c r="L276" s="31">
        <v>36691</v>
      </c>
      <c r="M276" s="14" t="str">
        <f t="shared" si="16"/>
        <v>2000</v>
      </c>
      <c r="N276" s="32">
        <v>320</v>
      </c>
      <c r="O276" s="32" t="s">
        <v>38</v>
      </c>
      <c r="P276" s="32" t="s">
        <v>39</v>
      </c>
      <c r="Q276" s="12">
        <f>SUM(M276+20)</f>
        <v>2020</v>
      </c>
      <c r="R276" s="32" t="s">
        <v>40</v>
      </c>
      <c r="S276" s="32">
        <v>2098</v>
      </c>
      <c r="T276" s="14"/>
    </row>
    <row r="277" spans="1:20" x14ac:dyDescent="0.25">
      <c r="A277" s="28">
        <v>266</v>
      </c>
      <c r="B277" s="12">
        <v>22861928</v>
      </c>
      <c r="C277" s="12" t="s">
        <v>957</v>
      </c>
      <c r="D277" s="12" t="s">
        <v>972</v>
      </c>
      <c r="E277" s="12" t="s">
        <v>993</v>
      </c>
      <c r="F277" s="12">
        <v>1010</v>
      </c>
      <c r="G277" s="12">
        <v>2728265</v>
      </c>
      <c r="H277" s="12">
        <v>1102</v>
      </c>
      <c r="I277" s="12" t="s">
        <v>1208</v>
      </c>
      <c r="J277" s="44" t="s">
        <v>37</v>
      </c>
      <c r="K277" s="31">
        <v>36831</v>
      </c>
      <c r="L277" s="31">
        <v>36860</v>
      </c>
      <c r="M277" s="14" t="str">
        <f t="shared" si="16"/>
        <v>2000</v>
      </c>
      <c r="N277" s="32">
        <v>85</v>
      </c>
      <c r="O277" s="32" t="s">
        <v>38</v>
      </c>
      <c r="P277" s="32" t="s">
        <v>39</v>
      </c>
      <c r="Q277" s="12">
        <f>SUM(M277+20)</f>
        <v>2020</v>
      </c>
      <c r="R277" s="32" t="s">
        <v>60</v>
      </c>
      <c r="S277" s="32">
        <v>2098</v>
      </c>
      <c r="T277" s="14"/>
    </row>
    <row r="278" spans="1:20" x14ac:dyDescent="0.25">
      <c r="A278" s="28">
        <v>267</v>
      </c>
      <c r="B278" s="12">
        <v>22050185</v>
      </c>
      <c r="C278" s="12" t="s">
        <v>957</v>
      </c>
      <c r="D278" s="12" t="s">
        <v>962</v>
      </c>
      <c r="E278" s="12" t="s">
        <v>50</v>
      </c>
      <c r="F278" s="12">
        <v>1210</v>
      </c>
      <c r="G278" s="12">
        <v>2728932</v>
      </c>
      <c r="H278" s="12">
        <v>3406</v>
      </c>
      <c r="I278" s="12" t="s">
        <v>1209</v>
      </c>
      <c r="J278" s="44" t="s">
        <v>37</v>
      </c>
      <c r="K278" s="31">
        <v>36888</v>
      </c>
      <c r="L278" s="31">
        <v>36889</v>
      </c>
      <c r="M278" s="14" t="str">
        <f t="shared" si="16"/>
        <v>2000</v>
      </c>
      <c r="N278" s="32">
        <v>4</v>
      </c>
      <c r="O278" s="32" t="s">
        <v>38</v>
      </c>
      <c r="P278" s="32" t="s">
        <v>39</v>
      </c>
      <c r="Q278" s="12">
        <f>SUM(M278+20)</f>
        <v>2020</v>
      </c>
      <c r="R278" s="32" t="s">
        <v>40</v>
      </c>
      <c r="S278" s="32">
        <v>2098</v>
      </c>
      <c r="T278" s="14"/>
    </row>
    <row r="279" spans="1:20" x14ac:dyDescent="0.25">
      <c r="A279" s="28">
        <v>268</v>
      </c>
      <c r="B279" s="12">
        <v>22050190</v>
      </c>
      <c r="C279" s="12" t="s">
        <v>957</v>
      </c>
      <c r="D279" s="12" t="s">
        <v>962</v>
      </c>
      <c r="E279" s="12" t="s">
        <v>50</v>
      </c>
      <c r="F279" s="12">
        <v>1210</v>
      </c>
      <c r="G279" s="12">
        <v>2728932</v>
      </c>
      <c r="H279" s="12">
        <v>3406</v>
      </c>
      <c r="I279" s="12" t="s">
        <v>54</v>
      </c>
      <c r="J279" s="44" t="s">
        <v>37</v>
      </c>
      <c r="K279" s="31">
        <v>35999</v>
      </c>
      <c r="L279" s="31">
        <v>36879</v>
      </c>
      <c r="M279" s="14" t="str">
        <f t="shared" si="16"/>
        <v>2000</v>
      </c>
      <c r="N279" s="32">
        <v>270</v>
      </c>
      <c r="O279" s="32" t="s">
        <v>38</v>
      </c>
      <c r="P279" s="32" t="s">
        <v>39</v>
      </c>
      <c r="Q279" s="12">
        <f>SUM(M279+20)</f>
        <v>2020</v>
      </c>
      <c r="R279" s="32" t="s">
        <v>40</v>
      </c>
      <c r="S279" s="32">
        <v>2098</v>
      </c>
      <c r="T279" s="14"/>
    </row>
    <row r="280" spans="1:20" x14ac:dyDescent="0.25">
      <c r="A280" s="28">
        <v>269</v>
      </c>
      <c r="B280" s="12">
        <v>22104130</v>
      </c>
      <c r="C280" s="12" t="s">
        <v>957</v>
      </c>
      <c r="D280" s="12" t="s">
        <v>968</v>
      </c>
      <c r="E280" s="12" t="s">
        <v>334</v>
      </c>
      <c r="F280" s="12">
        <v>1110</v>
      </c>
      <c r="G280" s="12">
        <v>2735161</v>
      </c>
      <c r="H280" s="12" t="s">
        <v>980</v>
      </c>
      <c r="I280" s="12" t="s">
        <v>1210</v>
      </c>
      <c r="J280" s="44" t="s">
        <v>37</v>
      </c>
      <c r="K280" s="31">
        <v>36525</v>
      </c>
      <c r="L280" s="31">
        <v>36903</v>
      </c>
      <c r="M280" s="14" t="str">
        <f t="shared" si="16"/>
        <v>2001</v>
      </c>
      <c r="N280" s="32">
        <v>310</v>
      </c>
      <c r="O280" s="32" t="s">
        <v>38</v>
      </c>
      <c r="P280" s="32" t="s">
        <v>39</v>
      </c>
      <c r="Q280" s="12">
        <f>SUM(M280+10)</f>
        <v>2011</v>
      </c>
      <c r="R280" s="32" t="s">
        <v>40</v>
      </c>
      <c r="S280" s="32">
        <v>2098</v>
      </c>
      <c r="T280" s="14"/>
    </row>
    <row r="281" spans="1:20" x14ac:dyDescent="0.25">
      <c r="A281" s="28">
        <v>270</v>
      </c>
      <c r="B281" s="12">
        <v>22113591</v>
      </c>
      <c r="C281" s="12" t="s">
        <v>957</v>
      </c>
      <c r="D281" s="12" t="s">
        <v>962</v>
      </c>
      <c r="E281" s="12" t="s">
        <v>34</v>
      </c>
      <c r="F281" s="12">
        <v>1210</v>
      </c>
      <c r="G281" s="12">
        <v>2714845</v>
      </c>
      <c r="H281" s="12" t="s">
        <v>602</v>
      </c>
      <c r="I281" s="12" t="s">
        <v>74</v>
      </c>
      <c r="J281" s="44" t="s">
        <v>37</v>
      </c>
      <c r="K281" s="31">
        <v>36626</v>
      </c>
      <c r="L281" s="31">
        <v>36628</v>
      </c>
      <c r="M281" s="14" t="str">
        <f t="shared" si="16"/>
        <v>2000</v>
      </c>
      <c r="N281" s="32">
        <v>400</v>
      </c>
      <c r="O281" s="32" t="s">
        <v>38</v>
      </c>
      <c r="P281" s="32" t="s">
        <v>39</v>
      </c>
      <c r="Q281" s="12">
        <f>SUM(M281+20)</f>
        <v>2020</v>
      </c>
      <c r="R281" s="32" t="s">
        <v>40</v>
      </c>
      <c r="S281" s="32">
        <v>2098</v>
      </c>
      <c r="T281" s="14"/>
    </row>
    <row r="282" spans="1:20" x14ac:dyDescent="0.25">
      <c r="A282" s="28">
        <v>271</v>
      </c>
      <c r="B282" s="12">
        <v>22113592</v>
      </c>
      <c r="C282" s="12" t="s">
        <v>957</v>
      </c>
      <c r="D282" s="12" t="s">
        <v>962</v>
      </c>
      <c r="E282" s="12" t="s">
        <v>34</v>
      </c>
      <c r="F282" s="12">
        <v>1210</v>
      </c>
      <c r="G282" s="12">
        <v>2714845</v>
      </c>
      <c r="H282" s="12" t="s">
        <v>602</v>
      </c>
      <c r="I282" s="12" t="s">
        <v>74</v>
      </c>
      <c r="J282" s="44" t="s">
        <v>37</v>
      </c>
      <c r="K282" s="31">
        <v>36613</v>
      </c>
      <c r="L282" s="31">
        <v>36628</v>
      </c>
      <c r="M282" s="14" t="str">
        <f t="shared" si="16"/>
        <v>2000</v>
      </c>
      <c r="N282" s="32">
        <v>400</v>
      </c>
      <c r="O282" s="32" t="s">
        <v>38</v>
      </c>
      <c r="P282" s="32" t="s">
        <v>39</v>
      </c>
      <c r="Q282" s="12">
        <f>SUM(M282+20)</f>
        <v>2020</v>
      </c>
      <c r="R282" s="32" t="s">
        <v>40</v>
      </c>
      <c r="S282" s="32">
        <v>2098</v>
      </c>
      <c r="T282" s="14"/>
    </row>
    <row r="283" spans="1:20" x14ac:dyDescent="0.25">
      <c r="A283" s="28">
        <v>272</v>
      </c>
      <c r="B283" s="12">
        <v>22113595</v>
      </c>
      <c r="C283" s="12" t="s">
        <v>957</v>
      </c>
      <c r="D283" s="12" t="s">
        <v>962</v>
      </c>
      <c r="E283" s="12" t="s">
        <v>34</v>
      </c>
      <c r="F283" s="12">
        <v>1210</v>
      </c>
      <c r="G283" s="12">
        <v>2714845</v>
      </c>
      <c r="H283" s="12" t="s">
        <v>602</v>
      </c>
      <c r="I283" s="12" t="s">
        <v>74</v>
      </c>
      <c r="J283" s="44" t="s">
        <v>37</v>
      </c>
      <c r="K283" s="31">
        <v>36642</v>
      </c>
      <c r="L283" s="31">
        <v>36650</v>
      </c>
      <c r="M283" s="14" t="str">
        <f t="shared" si="16"/>
        <v>2000</v>
      </c>
      <c r="N283" s="32">
        <v>400</v>
      </c>
      <c r="O283" s="32" t="s">
        <v>38</v>
      </c>
      <c r="P283" s="32" t="s">
        <v>39</v>
      </c>
      <c r="Q283" s="12">
        <f>SUM(M283+20)</f>
        <v>2020</v>
      </c>
      <c r="R283" s="32" t="s">
        <v>40</v>
      </c>
      <c r="S283" s="32">
        <v>2098</v>
      </c>
      <c r="T283" s="14"/>
    </row>
    <row r="284" spans="1:20" x14ac:dyDescent="0.25">
      <c r="A284" s="28">
        <v>273</v>
      </c>
      <c r="B284" s="12">
        <v>22113596</v>
      </c>
      <c r="C284" s="12" t="s">
        <v>957</v>
      </c>
      <c r="D284" s="12" t="s">
        <v>962</v>
      </c>
      <c r="E284" s="12" t="s">
        <v>1045</v>
      </c>
      <c r="F284" s="12">
        <v>1210</v>
      </c>
      <c r="G284" s="12">
        <v>2715757</v>
      </c>
      <c r="H284" s="12" t="s">
        <v>195</v>
      </c>
      <c r="I284" s="12" t="s">
        <v>170</v>
      </c>
      <c r="J284" s="44" t="s">
        <v>37</v>
      </c>
      <c r="K284" s="31">
        <v>36530</v>
      </c>
      <c r="L284" s="31">
        <v>36530</v>
      </c>
      <c r="M284" s="14" t="str">
        <f t="shared" si="16"/>
        <v>2000</v>
      </c>
      <c r="N284" s="32">
        <v>400</v>
      </c>
      <c r="O284" s="32" t="s">
        <v>38</v>
      </c>
      <c r="P284" s="32" t="s">
        <v>39</v>
      </c>
      <c r="Q284" s="12">
        <f>SUM(M284+20)</f>
        <v>2020</v>
      </c>
      <c r="R284" s="32" t="s">
        <v>40</v>
      </c>
      <c r="S284" s="32">
        <v>2098</v>
      </c>
      <c r="T284" s="32"/>
    </row>
    <row r="285" spans="1:20" x14ac:dyDescent="0.25">
      <c r="A285" s="28">
        <v>274</v>
      </c>
      <c r="B285" s="12">
        <v>22054002</v>
      </c>
      <c r="C285" s="12" t="s">
        <v>957</v>
      </c>
      <c r="D285" s="12" t="s">
        <v>977</v>
      </c>
      <c r="E285" s="12" t="s">
        <v>128</v>
      </c>
      <c r="F285" s="12">
        <v>1120</v>
      </c>
      <c r="G285" s="12">
        <v>2714489</v>
      </c>
      <c r="H285" s="12">
        <v>3403</v>
      </c>
      <c r="I285" s="12" t="s">
        <v>1211</v>
      </c>
      <c r="J285" s="44" t="s">
        <v>37</v>
      </c>
      <c r="K285" s="31">
        <v>36530</v>
      </c>
      <c r="L285" s="31">
        <v>36787</v>
      </c>
      <c r="M285" s="14" t="str">
        <f t="shared" si="16"/>
        <v>2000</v>
      </c>
      <c r="N285" s="32">
        <v>22</v>
      </c>
      <c r="O285" s="32" t="s">
        <v>38</v>
      </c>
      <c r="P285" s="32" t="s">
        <v>39</v>
      </c>
      <c r="Q285" s="12">
        <f t="shared" ref="Q285:Q300" si="18">SUM(M285+10)</f>
        <v>2010</v>
      </c>
      <c r="R285" s="32" t="s">
        <v>40</v>
      </c>
      <c r="S285" s="32">
        <v>2098</v>
      </c>
      <c r="T285" s="14"/>
    </row>
    <row r="286" spans="1:20" x14ac:dyDescent="0.25">
      <c r="A286" s="28">
        <v>275</v>
      </c>
      <c r="B286" s="12">
        <v>22054016</v>
      </c>
      <c r="C286" s="12" t="s">
        <v>957</v>
      </c>
      <c r="D286" s="12" t="s">
        <v>977</v>
      </c>
      <c r="E286" s="12" t="s">
        <v>128</v>
      </c>
      <c r="F286" s="12">
        <v>1120</v>
      </c>
      <c r="G286" s="12">
        <v>2714489</v>
      </c>
      <c r="H286" s="12">
        <v>3403</v>
      </c>
      <c r="I286" s="12" t="s">
        <v>1212</v>
      </c>
      <c r="J286" s="44" t="s">
        <v>37</v>
      </c>
      <c r="K286" s="31">
        <v>36799</v>
      </c>
      <c r="L286" s="31">
        <v>36799</v>
      </c>
      <c r="M286" s="14" t="str">
        <f t="shared" si="16"/>
        <v>2000</v>
      </c>
      <c r="N286" s="32">
        <v>24</v>
      </c>
      <c r="O286" s="32" t="s">
        <v>38</v>
      </c>
      <c r="P286" s="32" t="s">
        <v>39</v>
      </c>
      <c r="Q286" s="12">
        <f t="shared" si="18"/>
        <v>2010</v>
      </c>
      <c r="R286" s="32" t="s">
        <v>40</v>
      </c>
      <c r="S286" s="32">
        <v>2098</v>
      </c>
      <c r="T286" s="14"/>
    </row>
    <row r="287" spans="1:20" x14ac:dyDescent="0.25">
      <c r="A287" s="28">
        <v>276</v>
      </c>
      <c r="B287" s="12">
        <v>22060774</v>
      </c>
      <c r="C287" s="12" t="s">
        <v>957</v>
      </c>
      <c r="D287" s="12" t="s">
        <v>968</v>
      </c>
      <c r="E287" s="12" t="s">
        <v>334</v>
      </c>
      <c r="F287" s="12">
        <v>1110</v>
      </c>
      <c r="G287" s="12">
        <v>2714243</v>
      </c>
      <c r="H287" s="12" t="s">
        <v>980</v>
      </c>
      <c r="I287" s="12" t="s">
        <v>1213</v>
      </c>
      <c r="J287" s="44" t="s">
        <v>37</v>
      </c>
      <c r="K287" s="31">
        <v>36525</v>
      </c>
      <c r="L287" s="31">
        <v>36972</v>
      </c>
      <c r="M287" s="14" t="str">
        <f t="shared" si="16"/>
        <v>2001</v>
      </c>
      <c r="N287" s="32">
        <v>350</v>
      </c>
      <c r="O287" s="32" t="s">
        <v>38</v>
      </c>
      <c r="P287" s="32" t="s">
        <v>39</v>
      </c>
      <c r="Q287" s="12">
        <f t="shared" si="18"/>
        <v>2011</v>
      </c>
      <c r="R287" s="32" t="s">
        <v>40</v>
      </c>
      <c r="S287" s="32">
        <v>2098</v>
      </c>
      <c r="T287" s="14"/>
    </row>
    <row r="288" spans="1:20" x14ac:dyDescent="0.25">
      <c r="A288" s="28">
        <v>277</v>
      </c>
      <c r="B288" s="12">
        <v>22060775</v>
      </c>
      <c r="C288" s="12" t="s">
        <v>957</v>
      </c>
      <c r="D288" s="12" t="s">
        <v>968</v>
      </c>
      <c r="E288" s="12" t="s">
        <v>334</v>
      </c>
      <c r="F288" s="12">
        <v>1110</v>
      </c>
      <c r="G288" s="12">
        <v>2714243</v>
      </c>
      <c r="H288" s="12" t="s">
        <v>980</v>
      </c>
      <c r="I288" s="12" t="s">
        <v>1213</v>
      </c>
      <c r="J288" s="44" t="s">
        <v>37</v>
      </c>
      <c r="K288" s="31">
        <v>36952</v>
      </c>
      <c r="L288" s="31">
        <v>36972</v>
      </c>
      <c r="M288" s="14" t="str">
        <f t="shared" si="16"/>
        <v>2001</v>
      </c>
      <c r="N288" s="32">
        <v>450</v>
      </c>
      <c r="O288" s="32" t="s">
        <v>38</v>
      </c>
      <c r="P288" s="32" t="s">
        <v>39</v>
      </c>
      <c r="Q288" s="12">
        <f t="shared" si="18"/>
        <v>2011</v>
      </c>
      <c r="R288" s="32" t="s">
        <v>40</v>
      </c>
      <c r="S288" s="32">
        <v>2098</v>
      </c>
      <c r="T288" s="14"/>
    </row>
    <row r="289" spans="1:20" x14ac:dyDescent="0.25">
      <c r="A289" s="28">
        <v>278</v>
      </c>
      <c r="B289" s="12">
        <v>22060776</v>
      </c>
      <c r="C289" s="12" t="s">
        <v>957</v>
      </c>
      <c r="D289" s="12" t="s">
        <v>968</v>
      </c>
      <c r="E289" s="12" t="s">
        <v>334</v>
      </c>
      <c r="F289" s="12">
        <v>1110</v>
      </c>
      <c r="G289" s="12">
        <v>2714243</v>
      </c>
      <c r="H289" s="12" t="s">
        <v>980</v>
      </c>
      <c r="I289" s="12" t="s">
        <v>1214</v>
      </c>
      <c r="J289" s="44" t="s">
        <v>37</v>
      </c>
      <c r="K289" s="31">
        <v>36900</v>
      </c>
      <c r="L289" s="31">
        <v>36902</v>
      </c>
      <c r="M289" s="14" t="str">
        <f t="shared" si="16"/>
        <v>2001</v>
      </c>
      <c r="N289" s="32">
        <v>280</v>
      </c>
      <c r="O289" s="32" t="s">
        <v>38</v>
      </c>
      <c r="P289" s="32" t="s">
        <v>39</v>
      </c>
      <c r="Q289" s="12">
        <f t="shared" si="18"/>
        <v>2011</v>
      </c>
      <c r="R289" s="32" t="s">
        <v>40</v>
      </c>
      <c r="S289" s="32">
        <v>2098</v>
      </c>
      <c r="T289" s="14"/>
    </row>
    <row r="290" spans="1:20" x14ac:dyDescent="0.25">
      <c r="A290" s="28">
        <v>279</v>
      </c>
      <c r="B290" s="12">
        <v>22060777</v>
      </c>
      <c r="C290" s="12" t="s">
        <v>957</v>
      </c>
      <c r="D290" s="12" t="s">
        <v>968</v>
      </c>
      <c r="E290" s="12" t="s">
        <v>334</v>
      </c>
      <c r="F290" s="12">
        <v>1110</v>
      </c>
      <c r="G290" s="12">
        <v>2714243</v>
      </c>
      <c r="H290" s="12" t="s">
        <v>980</v>
      </c>
      <c r="I290" s="12" t="s">
        <v>1213</v>
      </c>
      <c r="J290" s="44" t="s">
        <v>37</v>
      </c>
      <c r="K290" s="31">
        <v>36775</v>
      </c>
      <c r="L290" s="31">
        <v>36950</v>
      </c>
      <c r="M290" s="14" t="str">
        <f t="shared" si="16"/>
        <v>2001</v>
      </c>
      <c r="N290" s="32">
        <v>120</v>
      </c>
      <c r="O290" s="32" t="s">
        <v>38</v>
      </c>
      <c r="P290" s="32" t="s">
        <v>39</v>
      </c>
      <c r="Q290" s="12">
        <f t="shared" si="18"/>
        <v>2011</v>
      </c>
      <c r="R290" s="32" t="s">
        <v>40</v>
      </c>
      <c r="S290" s="32">
        <v>2098</v>
      </c>
      <c r="T290" s="14"/>
    </row>
    <row r="291" spans="1:20" x14ac:dyDescent="0.25">
      <c r="A291" s="28">
        <v>280</v>
      </c>
      <c r="B291" s="12">
        <v>22060778</v>
      </c>
      <c r="C291" s="12" t="s">
        <v>957</v>
      </c>
      <c r="D291" s="12" t="s">
        <v>968</v>
      </c>
      <c r="E291" s="12" t="s">
        <v>334</v>
      </c>
      <c r="F291" s="12">
        <v>1110</v>
      </c>
      <c r="G291" s="12">
        <v>2714243</v>
      </c>
      <c r="H291" s="12" t="s">
        <v>980</v>
      </c>
      <c r="I291" s="12" t="s">
        <v>1213</v>
      </c>
      <c r="J291" s="44" t="s">
        <v>37</v>
      </c>
      <c r="K291" s="31">
        <v>36775</v>
      </c>
      <c r="L291" s="31">
        <v>36950</v>
      </c>
      <c r="M291" s="14" t="str">
        <f t="shared" si="16"/>
        <v>2001</v>
      </c>
      <c r="N291" s="32">
        <v>150</v>
      </c>
      <c r="O291" s="32" t="s">
        <v>38</v>
      </c>
      <c r="P291" s="32" t="s">
        <v>39</v>
      </c>
      <c r="Q291" s="12">
        <f t="shared" si="18"/>
        <v>2011</v>
      </c>
      <c r="R291" s="32" t="s">
        <v>40</v>
      </c>
      <c r="S291" s="32">
        <v>2098</v>
      </c>
      <c r="T291" s="14"/>
    </row>
    <row r="292" spans="1:20" x14ac:dyDescent="0.25">
      <c r="A292" s="28">
        <v>281</v>
      </c>
      <c r="B292" s="12">
        <v>22060779</v>
      </c>
      <c r="C292" s="12" t="s">
        <v>957</v>
      </c>
      <c r="D292" s="12" t="s">
        <v>968</v>
      </c>
      <c r="E292" s="12" t="s">
        <v>334</v>
      </c>
      <c r="F292" s="12">
        <v>1110</v>
      </c>
      <c r="G292" s="12">
        <v>2714243</v>
      </c>
      <c r="H292" s="12" t="s">
        <v>980</v>
      </c>
      <c r="I292" s="12" t="s">
        <v>1213</v>
      </c>
      <c r="J292" s="44" t="s">
        <v>37</v>
      </c>
      <c r="K292" s="31">
        <v>36775</v>
      </c>
      <c r="L292" s="31">
        <v>36889</v>
      </c>
      <c r="M292" s="14" t="str">
        <f t="shared" si="16"/>
        <v>2000</v>
      </c>
      <c r="N292" s="32">
        <v>100</v>
      </c>
      <c r="O292" s="32" t="s">
        <v>38</v>
      </c>
      <c r="P292" s="32" t="s">
        <v>39</v>
      </c>
      <c r="Q292" s="12">
        <f t="shared" si="18"/>
        <v>2010</v>
      </c>
      <c r="R292" s="32" t="s">
        <v>40</v>
      </c>
      <c r="S292" s="32">
        <v>2098</v>
      </c>
      <c r="T292" s="14"/>
    </row>
    <row r="293" spans="1:20" x14ac:dyDescent="0.25">
      <c r="A293" s="28">
        <v>282</v>
      </c>
      <c r="B293" s="12">
        <v>22060780</v>
      </c>
      <c r="C293" s="12" t="s">
        <v>957</v>
      </c>
      <c r="D293" s="12" t="s">
        <v>968</v>
      </c>
      <c r="E293" s="12" t="s">
        <v>334</v>
      </c>
      <c r="F293" s="12">
        <v>1110</v>
      </c>
      <c r="G293" s="12">
        <v>2714243</v>
      </c>
      <c r="H293" s="12" t="s">
        <v>980</v>
      </c>
      <c r="I293" s="12" t="s">
        <v>1213</v>
      </c>
      <c r="J293" s="44" t="s">
        <v>37</v>
      </c>
      <c r="K293" s="31">
        <v>36726</v>
      </c>
      <c r="L293" s="31">
        <v>36901</v>
      </c>
      <c r="M293" s="14" t="str">
        <f t="shared" si="16"/>
        <v>2001</v>
      </c>
      <c r="N293" s="32">
        <v>150</v>
      </c>
      <c r="O293" s="32" t="s">
        <v>38</v>
      </c>
      <c r="P293" s="32" t="s">
        <v>39</v>
      </c>
      <c r="Q293" s="12">
        <f t="shared" si="18"/>
        <v>2011</v>
      </c>
      <c r="R293" s="32" t="s">
        <v>40</v>
      </c>
      <c r="S293" s="32">
        <v>2098</v>
      </c>
      <c r="T293" s="14"/>
    </row>
    <row r="294" spans="1:20" x14ac:dyDescent="0.25">
      <c r="A294" s="28">
        <v>283</v>
      </c>
      <c r="B294" s="12">
        <v>22060781</v>
      </c>
      <c r="C294" s="12" t="s">
        <v>957</v>
      </c>
      <c r="D294" s="12" t="s">
        <v>968</v>
      </c>
      <c r="E294" s="12" t="s">
        <v>334</v>
      </c>
      <c r="F294" s="12">
        <v>1110</v>
      </c>
      <c r="G294" s="12">
        <v>2714243</v>
      </c>
      <c r="H294" s="12" t="s">
        <v>980</v>
      </c>
      <c r="I294" s="12" t="s">
        <v>1213</v>
      </c>
      <c r="J294" s="44" t="s">
        <v>37</v>
      </c>
      <c r="K294" s="31">
        <v>36867</v>
      </c>
      <c r="L294" s="31">
        <v>36908</v>
      </c>
      <c r="M294" s="14" t="str">
        <f t="shared" si="16"/>
        <v>2001</v>
      </c>
      <c r="N294" s="32">
        <v>230</v>
      </c>
      <c r="O294" s="32" t="s">
        <v>38</v>
      </c>
      <c r="P294" s="32" t="s">
        <v>39</v>
      </c>
      <c r="Q294" s="12">
        <f t="shared" si="18"/>
        <v>2011</v>
      </c>
      <c r="R294" s="32" t="s">
        <v>40</v>
      </c>
      <c r="S294" s="32">
        <v>2098</v>
      </c>
      <c r="T294" s="14"/>
    </row>
    <row r="295" spans="1:20" x14ac:dyDescent="0.25">
      <c r="A295" s="28">
        <v>284</v>
      </c>
      <c r="B295" s="12">
        <v>22060782</v>
      </c>
      <c r="C295" s="12" t="s">
        <v>957</v>
      </c>
      <c r="D295" s="12" t="s">
        <v>968</v>
      </c>
      <c r="E295" s="12" t="s">
        <v>334</v>
      </c>
      <c r="F295" s="12">
        <v>1110</v>
      </c>
      <c r="G295" s="12">
        <v>2714243</v>
      </c>
      <c r="H295" s="12" t="s">
        <v>980</v>
      </c>
      <c r="I295" s="12" t="s">
        <v>1213</v>
      </c>
      <c r="J295" s="44" t="s">
        <v>37</v>
      </c>
      <c r="K295" s="31">
        <v>36689</v>
      </c>
      <c r="L295" s="31">
        <v>36943</v>
      </c>
      <c r="M295" s="14" t="str">
        <f t="shared" si="16"/>
        <v>2001</v>
      </c>
      <c r="N295" s="32">
        <v>290</v>
      </c>
      <c r="O295" s="32" t="s">
        <v>38</v>
      </c>
      <c r="P295" s="32" t="s">
        <v>39</v>
      </c>
      <c r="Q295" s="12">
        <f t="shared" si="18"/>
        <v>2011</v>
      </c>
      <c r="R295" s="32" t="s">
        <v>40</v>
      </c>
      <c r="S295" s="32">
        <v>2098</v>
      </c>
      <c r="T295" s="14"/>
    </row>
    <row r="296" spans="1:20" x14ac:dyDescent="0.25">
      <c r="A296" s="28">
        <v>285</v>
      </c>
      <c r="B296" s="12">
        <v>22060783</v>
      </c>
      <c r="C296" s="12" t="s">
        <v>957</v>
      </c>
      <c r="D296" s="12" t="s">
        <v>968</v>
      </c>
      <c r="E296" s="12" t="s">
        <v>334</v>
      </c>
      <c r="F296" s="12">
        <v>1110</v>
      </c>
      <c r="G296" s="12">
        <v>2714243</v>
      </c>
      <c r="H296" s="12" t="s">
        <v>980</v>
      </c>
      <c r="I296" s="12" t="s">
        <v>1213</v>
      </c>
      <c r="J296" s="44" t="s">
        <v>37</v>
      </c>
      <c r="K296" s="31">
        <v>36775</v>
      </c>
      <c r="L296" s="31">
        <v>36973</v>
      </c>
      <c r="M296" s="14" t="str">
        <f t="shared" si="16"/>
        <v>2001</v>
      </c>
      <c r="N296" s="32">
        <v>230</v>
      </c>
      <c r="O296" s="32" t="s">
        <v>38</v>
      </c>
      <c r="P296" s="32" t="s">
        <v>39</v>
      </c>
      <c r="Q296" s="12">
        <f t="shared" si="18"/>
        <v>2011</v>
      </c>
      <c r="R296" s="32" t="s">
        <v>40</v>
      </c>
      <c r="S296" s="32">
        <v>2098</v>
      </c>
      <c r="T296" s="14"/>
    </row>
    <row r="297" spans="1:20" x14ac:dyDescent="0.25">
      <c r="A297" s="28">
        <v>286</v>
      </c>
      <c r="B297" s="12">
        <v>22060784</v>
      </c>
      <c r="C297" s="12" t="s">
        <v>957</v>
      </c>
      <c r="D297" s="12" t="s">
        <v>968</v>
      </c>
      <c r="E297" s="12" t="s">
        <v>334</v>
      </c>
      <c r="F297" s="12">
        <v>1110</v>
      </c>
      <c r="G297" s="12">
        <v>2714243</v>
      </c>
      <c r="H297" s="12" t="s">
        <v>980</v>
      </c>
      <c r="I297" s="12" t="s">
        <v>1213</v>
      </c>
      <c r="J297" s="44" t="s">
        <v>37</v>
      </c>
      <c r="K297" s="31">
        <v>36726</v>
      </c>
      <c r="L297" s="31">
        <v>36976</v>
      </c>
      <c r="M297" s="14" t="str">
        <f t="shared" si="16"/>
        <v>2001</v>
      </c>
      <c r="N297" s="32">
        <v>300</v>
      </c>
      <c r="O297" s="32" t="s">
        <v>38</v>
      </c>
      <c r="P297" s="32" t="s">
        <v>39</v>
      </c>
      <c r="Q297" s="12">
        <f t="shared" si="18"/>
        <v>2011</v>
      </c>
      <c r="R297" s="32" t="s">
        <v>40</v>
      </c>
      <c r="S297" s="32">
        <v>2098</v>
      </c>
      <c r="T297" s="14"/>
    </row>
    <row r="298" spans="1:20" x14ac:dyDescent="0.25">
      <c r="A298" s="28">
        <v>287</v>
      </c>
      <c r="B298" s="12">
        <v>22063105</v>
      </c>
      <c r="C298" s="12" t="s">
        <v>957</v>
      </c>
      <c r="D298" s="12" t="s">
        <v>977</v>
      </c>
      <c r="E298" s="12" t="s">
        <v>632</v>
      </c>
      <c r="F298" s="12">
        <v>1120</v>
      </c>
      <c r="G298" s="12">
        <v>2713930</v>
      </c>
      <c r="H298" s="12">
        <v>3204</v>
      </c>
      <c r="I298" s="12" t="s">
        <v>1215</v>
      </c>
      <c r="J298" s="44" t="s">
        <v>37</v>
      </c>
      <c r="K298" s="31">
        <v>36782</v>
      </c>
      <c r="L298" s="31">
        <v>36782</v>
      </c>
      <c r="M298" s="14" t="str">
        <f t="shared" si="16"/>
        <v>2000</v>
      </c>
      <c r="N298" s="32">
        <v>12</v>
      </c>
      <c r="O298" s="32" t="s">
        <v>38</v>
      </c>
      <c r="P298" s="32" t="s">
        <v>39</v>
      </c>
      <c r="Q298" s="12">
        <f t="shared" si="18"/>
        <v>2010</v>
      </c>
      <c r="R298" s="32" t="s">
        <v>40</v>
      </c>
      <c r="S298" s="32">
        <v>2098</v>
      </c>
      <c r="T298" s="14"/>
    </row>
    <row r="299" spans="1:20" x14ac:dyDescent="0.25">
      <c r="A299" s="28">
        <v>288</v>
      </c>
      <c r="B299" s="12">
        <v>22107905</v>
      </c>
      <c r="C299" s="12" t="s">
        <v>957</v>
      </c>
      <c r="D299" s="12" t="s">
        <v>1006</v>
      </c>
      <c r="E299" s="12" t="s">
        <v>392</v>
      </c>
      <c r="F299" s="12">
        <v>1102</v>
      </c>
      <c r="G299" s="12">
        <v>2714305</v>
      </c>
      <c r="H299" s="12">
        <v>2315</v>
      </c>
      <c r="I299" s="12" t="s">
        <v>1216</v>
      </c>
      <c r="J299" s="44" t="s">
        <v>37</v>
      </c>
      <c r="K299" s="31">
        <v>36839</v>
      </c>
      <c r="L299" s="31">
        <v>36913</v>
      </c>
      <c r="M299" s="14" t="str">
        <f t="shared" si="16"/>
        <v>2001</v>
      </c>
      <c r="N299" s="32">
        <v>27</v>
      </c>
      <c r="O299" s="32" t="s">
        <v>38</v>
      </c>
      <c r="P299" s="32" t="s">
        <v>39</v>
      </c>
      <c r="Q299" s="12">
        <f t="shared" si="18"/>
        <v>2011</v>
      </c>
      <c r="R299" s="32" t="s">
        <v>40</v>
      </c>
      <c r="S299" s="32">
        <v>2098</v>
      </c>
      <c r="T299" s="14"/>
    </row>
    <row r="300" spans="1:20" x14ac:dyDescent="0.25">
      <c r="A300" s="28">
        <v>289</v>
      </c>
      <c r="B300" s="12">
        <v>22107908</v>
      </c>
      <c r="C300" s="12" t="s">
        <v>957</v>
      </c>
      <c r="D300" s="12" t="s">
        <v>1006</v>
      </c>
      <c r="E300" s="12" t="s">
        <v>392</v>
      </c>
      <c r="F300" s="12">
        <v>1102</v>
      </c>
      <c r="G300" s="12">
        <v>2714305</v>
      </c>
      <c r="H300" s="12">
        <v>2315</v>
      </c>
      <c r="I300" s="12" t="s">
        <v>1217</v>
      </c>
      <c r="J300" s="44" t="s">
        <v>37</v>
      </c>
      <c r="K300" s="31">
        <v>36789</v>
      </c>
      <c r="L300" s="31">
        <v>36958</v>
      </c>
      <c r="M300" s="14" t="str">
        <f t="shared" si="16"/>
        <v>2001</v>
      </c>
      <c r="N300" s="32">
        <v>76</v>
      </c>
      <c r="O300" s="32" t="s">
        <v>38</v>
      </c>
      <c r="P300" s="32" t="s">
        <v>39</v>
      </c>
      <c r="Q300" s="12">
        <f t="shared" si="18"/>
        <v>2011</v>
      </c>
      <c r="R300" s="32" t="s">
        <v>40</v>
      </c>
      <c r="S300" s="32">
        <v>2098</v>
      </c>
      <c r="T300" s="14"/>
    </row>
    <row r="301" spans="1:20" x14ac:dyDescent="0.25">
      <c r="A301" s="28">
        <v>290</v>
      </c>
      <c r="B301" s="12">
        <v>21980807</v>
      </c>
      <c r="C301" s="12" t="s">
        <v>957</v>
      </c>
      <c r="D301" s="12" t="s">
        <v>972</v>
      </c>
      <c r="E301" s="12" t="s">
        <v>212</v>
      </c>
      <c r="F301" s="12">
        <v>1010</v>
      </c>
      <c r="G301" s="12">
        <v>2761202</v>
      </c>
      <c r="H301" s="12">
        <v>3303</v>
      </c>
      <c r="I301" s="12" t="s">
        <v>1218</v>
      </c>
      <c r="J301" s="44" t="s">
        <v>37</v>
      </c>
      <c r="K301" s="31">
        <v>36627</v>
      </c>
      <c r="L301" s="31">
        <v>36795</v>
      </c>
      <c r="M301" s="14" t="str">
        <f t="shared" si="16"/>
        <v>2000</v>
      </c>
      <c r="N301" s="32">
        <v>550</v>
      </c>
      <c r="O301" s="32" t="s">
        <v>38</v>
      </c>
      <c r="P301" s="32" t="s">
        <v>39</v>
      </c>
      <c r="Q301" s="12">
        <f>SUM(M301+20)</f>
        <v>2020</v>
      </c>
      <c r="R301" s="32" t="s">
        <v>40</v>
      </c>
      <c r="S301" s="32">
        <v>2098</v>
      </c>
      <c r="T301" s="14"/>
    </row>
    <row r="302" spans="1:20" x14ac:dyDescent="0.25">
      <c r="A302" s="28">
        <v>291</v>
      </c>
      <c r="B302" s="12">
        <v>22076063</v>
      </c>
      <c r="C302" s="12" t="s">
        <v>957</v>
      </c>
      <c r="D302" s="12" t="s">
        <v>977</v>
      </c>
      <c r="E302" s="12" t="s">
        <v>131</v>
      </c>
      <c r="F302" s="12">
        <v>1120</v>
      </c>
      <c r="G302" s="12">
        <v>2716456</v>
      </c>
      <c r="H302" s="12" t="s">
        <v>990</v>
      </c>
      <c r="I302" s="12" t="s">
        <v>324</v>
      </c>
      <c r="J302" s="44" t="s">
        <v>37</v>
      </c>
      <c r="K302" s="31">
        <v>36762</v>
      </c>
      <c r="L302" s="31">
        <v>36802</v>
      </c>
      <c r="M302" s="14" t="str">
        <f t="shared" si="16"/>
        <v>2000</v>
      </c>
      <c r="N302" s="32">
        <v>200</v>
      </c>
      <c r="O302" s="32" t="s">
        <v>38</v>
      </c>
      <c r="P302" s="32" t="s">
        <v>39</v>
      </c>
      <c r="Q302" s="12">
        <f>SUM(M302+10)</f>
        <v>2010</v>
      </c>
      <c r="R302" s="32" t="s">
        <v>40</v>
      </c>
      <c r="S302" s="32">
        <v>2098</v>
      </c>
      <c r="T302" s="14"/>
    </row>
    <row r="303" spans="1:20" x14ac:dyDescent="0.25">
      <c r="A303" s="28">
        <v>292</v>
      </c>
      <c r="B303" s="12">
        <v>22076065</v>
      </c>
      <c r="C303" s="12" t="s">
        <v>957</v>
      </c>
      <c r="D303" s="12" t="s">
        <v>977</v>
      </c>
      <c r="E303" s="12" t="s">
        <v>131</v>
      </c>
      <c r="F303" s="12">
        <v>1120</v>
      </c>
      <c r="G303" s="12">
        <v>2716456</v>
      </c>
      <c r="H303" s="12" t="s">
        <v>990</v>
      </c>
      <c r="I303" s="12" t="s">
        <v>324</v>
      </c>
      <c r="J303" s="44" t="s">
        <v>37</v>
      </c>
      <c r="K303" s="31">
        <v>36425</v>
      </c>
      <c r="L303" s="31">
        <v>36798</v>
      </c>
      <c r="M303" s="14" t="str">
        <f t="shared" si="16"/>
        <v>2000</v>
      </c>
      <c r="N303" s="32">
        <v>200</v>
      </c>
      <c r="O303" s="32" t="s">
        <v>38</v>
      </c>
      <c r="P303" s="32" t="s">
        <v>39</v>
      </c>
      <c r="Q303" s="12">
        <f>SUM(M303+10)</f>
        <v>2010</v>
      </c>
      <c r="R303" s="32" t="s">
        <v>40</v>
      </c>
      <c r="S303" s="32">
        <v>2098</v>
      </c>
      <c r="T303" s="14"/>
    </row>
    <row r="304" spans="1:20" x14ac:dyDescent="0.25">
      <c r="A304" s="28">
        <v>293</v>
      </c>
      <c r="B304" s="12">
        <v>22076067</v>
      </c>
      <c r="C304" s="12" t="s">
        <v>957</v>
      </c>
      <c r="D304" s="12" t="s">
        <v>977</v>
      </c>
      <c r="E304" s="12" t="s">
        <v>131</v>
      </c>
      <c r="F304" s="12">
        <v>1120</v>
      </c>
      <c r="G304" s="12">
        <v>2716456</v>
      </c>
      <c r="H304" s="12" t="s">
        <v>990</v>
      </c>
      <c r="I304" s="12" t="s">
        <v>722</v>
      </c>
      <c r="J304" s="44" t="s">
        <v>37</v>
      </c>
      <c r="K304" s="31">
        <v>36769</v>
      </c>
      <c r="L304" s="31">
        <v>36820</v>
      </c>
      <c r="M304" s="14" t="str">
        <f t="shared" si="16"/>
        <v>2000</v>
      </c>
      <c r="N304" s="32">
        <v>100</v>
      </c>
      <c r="O304" s="32" t="s">
        <v>38</v>
      </c>
      <c r="P304" s="32" t="s">
        <v>39</v>
      </c>
      <c r="Q304" s="12">
        <f>SUM(M304+10)</f>
        <v>2010</v>
      </c>
      <c r="R304" s="32" t="s">
        <v>40</v>
      </c>
      <c r="S304" s="32">
        <v>2098</v>
      </c>
      <c r="T304" s="14"/>
    </row>
    <row r="305" spans="1:20" x14ac:dyDescent="0.25">
      <c r="A305" s="28">
        <v>294</v>
      </c>
      <c r="B305" s="12">
        <v>22091997</v>
      </c>
      <c r="C305" s="12" t="s">
        <v>957</v>
      </c>
      <c r="D305" s="12" t="s">
        <v>962</v>
      </c>
      <c r="E305" s="12" t="s">
        <v>34</v>
      </c>
      <c r="F305" s="12">
        <v>1210</v>
      </c>
      <c r="G305" s="12">
        <v>2714852</v>
      </c>
      <c r="H305" s="12" t="s">
        <v>602</v>
      </c>
      <c r="I305" s="12" t="s">
        <v>98</v>
      </c>
      <c r="J305" s="44" t="s">
        <v>37</v>
      </c>
      <c r="K305" s="31">
        <v>36586</v>
      </c>
      <c r="L305" s="31">
        <v>36672</v>
      </c>
      <c r="M305" s="14" t="str">
        <f t="shared" si="16"/>
        <v>2000</v>
      </c>
      <c r="N305" s="32">
        <v>380</v>
      </c>
      <c r="O305" s="32" t="s">
        <v>38</v>
      </c>
      <c r="P305" s="32" t="s">
        <v>39</v>
      </c>
      <c r="Q305" s="12">
        <f>SUM(M305+20)</f>
        <v>2020</v>
      </c>
      <c r="R305" s="32" t="s">
        <v>40</v>
      </c>
      <c r="S305" s="32">
        <v>2098</v>
      </c>
      <c r="T305" s="14"/>
    </row>
    <row r="306" spans="1:20" x14ac:dyDescent="0.25">
      <c r="A306" s="28">
        <v>295</v>
      </c>
      <c r="B306" s="12">
        <v>22091998</v>
      </c>
      <c r="C306" s="12" t="s">
        <v>957</v>
      </c>
      <c r="D306" s="12" t="s">
        <v>962</v>
      </c>
      <c r="E306" s="12" t="s">
        <v>34</v>
      </c>
      <c r="F306" s="12">
        <v>1210</v>
      </c>
      <c r="G306" s="12">
        <v>2714852</v>
      </c>
      <c r="H306" s="12" t="s">
        <v>602</v>
      </c>
      <c r="I306" s="12" t="s">
        <v>1219</v>
      </c>
      <c r="J306" s="44" t="s">
        <v>37</v>
      </c>
      <c r="K306" s="31">
        <v>36656</v>
      </c>
      <c r="L306" s="31">
        <v>36662</v>
      </c>
      <c r="M306" s="14" t="str">
        <f t="shared" si="16"/>
        <v>2000</v>
      </c>
      <c r="N306" s="32">
        <v>360</v>
      </c>
      <c r="O306" s="32" t="s">
        <v>38</v>
      </c>
      <c r="P306" s="32" t="s">
        <v>39</v>
      </c>
      <c r="Q306" s="12">
        <f>SUM(M306+20)</f>
        <v>2020</v>
      </c>
      <c r="R306" s="32" t="s">
        <v>40</v>
      </c>
      <c r="S306" s="32">
        <v>2098</v>
      </c>
      <c r="T306" s="14"/>
    </row>
    <row r="307" spans="1:20" x14ac:dyDescent="0.25">
      <c r="A307" s="28">
        <v>296</v>
      </c>
      <c r="B307" s="12">
        <v>22070812</v>
      </c>
      <c r="C307" s="12" t="s">
        <v>957</v>
      </c>
      <c r="D307" s="12" t="s">
        <v>968</v>
      </c>
      <c r="E307" s="12" t="s">
        <v>355</v>
      </c>
      <c r="F307" s="12">
        <v>1110</v>
      </c>
      <c r="G307" s="12">
        <v>2714575</v>
      </c>
      <c r="H307" s="12">
        <v>2316</v>
      </c>
      <c r="I307" s="12" t="s">
        <v>1221</v>
      </c>
      <c r="J307" s="44" t="s">
        <v>37</v>
      </c>
      <c r="K307" s="31">
        <v>36441</v>
      </c>
      <c r="L307" s="31">
        <v>36612</v>
      </c>
      <c r="M307" s="14" t="str">
        <f t="shared" si="16"/>
        <v>2000</v>
      </c>
      <c r="N307" s="32">
        <v>50</v>
      </c>
      <c r="O307" s="32" t="s">
        <v>38</v>
      </c>
      <c r="P307" s="32" t="s">
        <v>39</v>
      </c>
      <c r="Q307" s="12">
        <f>SUM(M307+10)</f>
        <v>2010</v>
      </c>
      <c r="R307" s="32" t="s">
        <v>40</v>
      </c>
      <c r="S307" s="32">
        <v>2098</v>
      </c>
      <c r="T307" s="32"/>
    </row>
    <row r="308" spans="1:20" x14ac:dyDescent="0.25">
      <c r="A308" s="28">
        <v>297</v>
      </c>
      <c r="B308" s="12">
        <v>22110700</v>
      </c>
      <c r="C308" s="12" t="s">
        <v>957</v>
      </c>
      <c r="D308" s="12" t="s">
        <v>958</v>
      </c>
      <c r="E308" s="12" t="s">
        <v>1173</v>
      </c>
      <c r="F308" s="12">
        <v>1200</v>
      </c>
      <c r="G308" s="12">
        <v>2716307</v>
      </c>
      <c r="H308" s="12">
        <v>3408</v>
      </c>
      <c r="I308" s="12" t="s">
        <v>1222</v>
      </c>
      <c r="J308" s="44" t="s">
        <v>37</v>
      </c>
      <c r="K308" s="31">
        <v>36649</v>
      </c>
      <c r="L308" s="31">
        <v>36725</v>
      </c>
      <c r="M308" s="14" t="str">
        <f t="shared" si="16"/>
        <v>2000</v>
      </c>
      <c r="N308" s="32">
        <v>250</v>
      </c>
      <c r="O308" s="32" t="s">
        <v>38</v>
      </c>
      <c r="P308" s="32" t="s">
        <v>39</v>
      </c>
      <c r="Q308" s="12">
        <f>SUM(M308+10)</f>
        <v>2010</v>
      </c>
      <c r="R308" s="32" t="s">
        <v>40</v>
      </c>
      <c r="S308" s="32">
        <v>2099</v>
      </c>
      <c r="T308" s="14"/>
    </row>
    <row r="309" spans="1:20" x14ac:dyDescent="0.25">
      <c r="A309" s="28">
        <v>298</v>
      </c>
      <c r="B309" s="12">
        <v>22110702</v>
      </c>
      <c r="C309" s="12" t="s">
        <v>957</v>
      </c>
      <c r="D309" s="12" t="s">
        <v>958</v>
      </c>
      <c r="E309" s="12" t="s">
        <v>1173</v>
      </c>
      <c r="F309" s="12">
        <v>1200</v>
      </c>
      <c r="G309" s="12">
        <v>2716307</v>
      </c>
      <c r="H309" s="12">
        <v>3408</v>
      </c>
      <c r="I309" s="12" t="s">
        <v>1222</v>
      </c>
      <c r="J309" s="44" t="s">
        <v>37</v>
      </c>
      <c r="K309" s="31">
        <v>36725</v>
      </c>
      <c r="L309" s="31">
        <v>36991</v>
      </c>
      <c r="M309" s="14" t="str">
        <f t="shared" si="16"/>
        <v>2001</v>
      </c>
      <c r="N309" s="32">
        <v>250</v>
      </c>
      <c r="O309" s="32" t="s">
        <v>38</v>
      </c>
      <c r="P309" s="32" t="s">
        <v>39</v>
      </c>
      <c r="Q309" s="12">
        <f>SUM(M309+10)</f>
        <v>2011</v>
      </c>
      <c r="R309" s="32" t="s">
        <v>40</v>
      </c>
      <c r="S309" s="32">
        <v>2099</v>
      </c>
      <c r="T309" s="14"/>
    </row>
    <row r="310" spans="1:20" x14ac:dyDescent="0.25">
      <c r="A310" s="28">
        <v>299</v>
      </c>
      <c r="B310" s="12">
        <v>22060640</v>
      </c>
      <c r="C310" s="12" t="s">
        <v>957</v>
      </c>
      <c r="D310" s="12" t="s">
        <v>977</v>
      </c>
      <c r="E310" s="12" t="s">
        <v>89</v>
      </c>
      <c r="F310" s="12">
        <v>1120</v>
      </c>
      <c r="G310" s="12">
        <v>2714233</v>
      </c>
      <c r="H310" s="12">
        <v>2306</v>
      </c>
      <c r="I310" s="12" t="s">
        <v>1223</v>
      </c>
      <c r="J310" s="44" t="s">
        <v>37</v>
      </c>
      <c r="K310" s="31">
        <v>35318</v>
      </c>
      <c r="L310" s="31">
        <v>36768</v>
      </c>
      <c r="M310" s="14" t="str">
        <f t="shared" si="16"/>
        <v>2000</v>
      </c>
      <c r="N310" s="32">
        <v>31</v>
      </c>
      <c r="O310" s="32" t="s">
        <v>38</v>
      </c>
      <c r="P310" s="32" t="s">
        <v>39</v>
      </c>
      <c r="Q310" s="12">
        <f>SUM(M310+10)</f>
        <v>2010</v>
      </c>
      <c r="R310" s="32" t="s">
        <v>40</v>
      </c>
      <c r="S310" s="32">
        <v>2099</v>
      </c>
      <c r="T310" s="14"/>
    </row>
    <row r="311" spans="1:20" x14ac:dyDescent="0.25">
      <c r="A311" s="28">
        <v>300</v>
      </c>
      <c r="B311" s="12">
        <v>22113620</v>
      </c>
      <c r="C311" s="12" t="s">
        <v>957</v>
      </c>
      <c r="D311" s="12" t="s">
        <v>962</v>
      </c>
      <c r="E311" s="12" t="s">
        <v>50</v>
      </c>
      <c r="F311" s="12">
        <v>1210</v>
      </c>
      <c r="G311" s="12">
        <v>2715008</v>
      </c>
      <c r="H311" s="12">
        <v>3406</v>
      </c>
      <c r="I311" s="12" t="s">
        <v>62</v>
      </c>
      <c r="J311" s="44" t="s">
        <v>37</v>
      </c>
      <c r="K311" s="31">
        <v>36763</v>
      </c>
      <c r="L311" s="31">
        <v>36799</v>
      </c>
      <c r="M311" s="14" t="str">
        <f t="shared" si="16"/>
        <v>2000</v>
      </c>
      <c r="N311" s="32">
        <v>400</v>
      </c>
      <c r="O311" s="32" t="s">
        <v>38</v>
      </c>
      <c r="P311" s="32" t="s">
        <v>39</v>
      </c>
      <c r="Q311" s="12">
        <f>SUM(M311+20)</f>
        <v>2020</v>
      </c>
      <c r="R311" s="32" t="s">
        <v>40</v>
      </c>
      <c r="S311" s="32">
        <v>2099</v>
      </c>
      <c r="T311" s="14"/>
    </row>
    <row r="312" spans="1:20" x14ac:dyDescent="0.25">
      <c r="A312" s="28">
        <v>301</v>
      </c>
      <c r="B312" s="12">
        <v>22113621</v>
      </c>
      <c r="C312" s="12" t="s">
        <v>957</v>
      </c>
      <c r="D312" s="12" t="s">
        <v>962</v>
      </c>
      <c r="E312" s="12" t="s">
        <v>50</v>
      </c>
      <c r="F312" s="12">
        <v>1210</v>
      </c>
      <c r="G312" s="12">
        <v>2715008</v>
      </c>
      <c r="H312" s="12">
        <v>3406</v>
      </c>
      <c r="I312" s="12" t="s">
        <v>62</v>
      </c>
      <c r="J312" s="44" t="s">
        <v>37</v>
      </c>
      <c r="K312" s="31">
        <v>36801</v>
      </c>
      <c r="L312" s="31">
        <v>36830</v>
      </c>
      <c r="M312" s="14" t="str">
        <f t="shared" si="16"/>
        <v>2000</v>
      </c>
      <c r="N312" s="32">
        <v>390</v>
      </c>
      <c r="O312" s="32" t="s">
        <v>38</v>
      </c>
      <c r="P312" s="32" t="s">
        <v>39</v>
      </c>
      <c r="Q312" s="12">
        <f>SUM(M312+20)</f>
        <v>2020</v>
      </c>
      <c r="R312" s="32" t="s">
        <v>40</v>
      </c>
      <c r="S312" s="32">
        <v>2099</v>
      </c>
      <c r="T312" s="14"/>
    </row>
    <row r="313" spans="1:20" x14ac:dyDescent="0.25">
      <c r="A313" s="28">
        <v>302</v>
      </c>
      <c r="B313" s="12">
        <v>22113623</v>
      </c>
      <c r="C313" s="12" t="s">
        <v>957</v>
      </c>
      <c r="D313" s="12" t="s">
        <v>962</v>
      </c>
      <c r="E313" s="12" t="s">
        <v>34</v>
      </c>
      <c r="F313" s="12">
        <v>1210</v>
      </c>
      <c r="G313" s="12">
        <v>2715008</v>
      </c>
      <c r="H313" s="12" t="s">
        <v>602</v>
      </c>
      <c r="I313" s="12" t="s">
        <v>56</v>
      </c>
      <c r="J313" s="44" t="s">
        <v>37</v>
      </c>
      <c r="K313" s="31">
        <v>36860</v>
      </c>
      <c r="L313" s="31">
        <v>36888</v>
      </c>
      <c r="M313" s="14" t="str">
        <f t="shared" si="16"/>
        <v>2000</v>
      </c>
      <c r="N313" s="32">
        <v>210</v>
      </c>
      <c r="O313" s="32" t="s">
        <v>38</v>
      </c>
      <c r="P313" s="32" t="s">
        <v>39</v>
      </c>
      <c r="Q313" s="12">
        <f>SUM(M313+20)</f>
        <v>2020</v>
      </c>
      <c r="R313" s="32" t="s">
        <v>40</v>
      </c>
      <c r="S313" s="32">
        <v>2099</v>
      </c>
      <c r="T313" s="14"/>
    </row>
    <row r="314" spans="1:20" x14ac:dyDescent="0.25">
      <c r="A314" s="28">
        <v>303</v>
      </c>
      <c r="B314" s="12">
        <v>21950806</v>
      </c>
      <c r="C314" s="12" t="s">
        <v>957</v>
      </c>
      <c r="D314" s="12" t="s">
        <v>1224</v>
      </c>
      <c r="E314" s="12" t="s">
        <v>497</v>
      </c>
      <c r="F314" s="12">
        <v>1001</v>
      </c>
      <c r="G314" s="12">
        <v>2762949</v>
      </c>
      <c r="H314" s="12">
        <v>2301</v>
      </c>
      <c r="I314" s="12" t="s">
        <v>1225</v>
      </c>
      <c r="J314" s="44" t="s">
        <v>37</v>
      </c>
      <c r="K314" s="31">
        <v>36538</v>
      </c>
      <c r="L314" s="31">
        <v>36740</v>
      </c>
      <c r="M314" s="14" t="str">
        <f t="shared" si="16"/>
        <v>2000</v>
      </c>
      <c r="N314" s="32">
        <v>160</v>
      </c>
      <c r="O314" s="32" t="s">
        <v>38</v>
      </c>
      <c r="P314" s="32" t="s">
        <v>39</v>
      </c>
      <c r="Q314" s="12">
        <f>SUM(M314+10)</f>
        <v>2010</v>
      </c>
      <c r="R314" s="32" t="s">
        <v>40</v>
      </c>
      <c r="S314" s="32">
        <v>2099</v>
      </c>
      <c r="T314" s="14"/>
    </row>
    <row r="315" spans="1:20" x14ac:dyDescent="0.25">
      <c r="A315" s="28">
        <v>304</v>
      </c>
      <c r="B315" s="12">
        <v>22056469</v>
      </c>
      <c r="C315" s="12" t="s">
        <v>957</v>
      </c>
      <c r="D315" s="12" t="s">
        <v>968</v>
      </c>
      <c r="E315" s="12" t="s">
        <v>262</v>
      </c>
      <c r="F315" s="12">
        <v>1110</v>
      </c>
      <c r="G315" s="12">
        <v>2760674</v>
      </c>
      <c r="H315" s="12">
        <v>2301</v>
      </c>
      <c r="I315" s="12" t="s">
        <v>961</v>
      </c>
      <c r="J315" s="44" t="s">
        <v>37</v>
      </c>
      <c r="K315" s="31">
        <v>36984</v>
      </c>
      <c r="L315" s="31">
        <v>37026</v>
      </c>
      <c r="M315" s="14" t="str">
        <f t="shared" si="16"/>
        <v>2001</v>
      </c>
      <c r="N315" s="32">
        <v>160</v>
      </c>
      <c r="O315" s="32" t="s">
        <v>38</v>
      </c>
      <c r="P315" s="32" t="s">
        <v>39</v>
      </c>
      <c r="Q315" s="12">
        <f>SUM(M315+10)</f>
        <v>2011</v>
      </c>
      <c r="R315" s="32" t="s">
        <v>40</v>
      </c>
      <c r="S315" s="32">
        <v>2099</v>
      </c>
      <c r="T315" s="14"/>
    </row>
    <row r="316" spans="1:20" x14ac:dyDescent="0.25">
      <c r="A316" s="28">
        <v>305</v>
      </c>
      <c r="B316" s="12">
        <v>22056470</v>
      </c>
      <c r="C316" s="12" t="s">
        <v>957</v>
      </c>
      <c r="D316" s="12" t="s">
        <v>958</v>
      </c>
      <c r="E316" s="12" t="s">
        <v>497</v>
      </c>
      <c r="F316" s="12">
        <v>1200</v>
      </c>
      <c r="G316" s="12">
        <v>2760674</v>
      </c>
      <c r="H316" s="12">
        <v>2301</v>
      </c>
      <c r="I316" s="12" t="s">
        <v>961</v>
      </c>
      <c r="J316" s="44" t="s">
        <v>37</v>
      </c>
      <c r="K316" s="31">
        <v>37027</v>
      </c>
      <c r="L316" s="31">
        <v>37070</v>
      </c>
      <c r="M316" s="14" t="str">
        <f t="shared" si="16"/>
        <v>2001</v>
      </c>
      <c r="N316" s="32">
        <v>140</v>
      </c>
      <c r="O316" s="32" t="s">
        <v>38</v>
      </c>
      <c r="P316" s="32" t="s">
        <v>39</v>
      </c>
      <c r="Q316" s="12">
        <f>SUM(M316+10)</f>
        <v>2011</v>
      </c>
      <c r="R316" s="32" t="s">
        <v>40</v>
      </c>
      <c r="S316" s="32">
        <v>2099</v>
      </c>
      <c r="T316" s="14"/>
    </row>
    <row r="317" spans="1:20" x14ac:dyDescent="0.25">
      <c r="A317" s="28">
        <v>306</v>
      </c>
      <c r="B317" s="12">
        <v>22050206</v>
      </c>
      <c r="C317" s="12" t="s">
        <v>957</v>
      </c>
      <c r="D317" s="12" t="s">
        <v>1006</v>
      </c>
      <c r="E317" s="12" t="s">
        <v>128</v>
      </c>
      <c r="F317" s="12">
        <v>1102</v>
      </c>
      <c r="G317" s="12">
        <v>2734218</v>
      </c>
      <c r="H317" s="12">
        <v>3403</v>
      </c>
      <c r="I317" s="12" t="s">
        <v>1226</v>
      </c>
      <c r="J317" s="44" t="s">
        <v>37</v>
      </c>
      <c r="K317" s="31">
        <v>35885</v>
      </c>
      <c r="L317" s="31">
        <v>36641</v>
      </c>
      <c r="M317" s="14" t="str">
        <f t="shared" si="16"/>
        <v>2000</v>
      </c>
      <c r="N317" s="32">
        <v>110</v>
      </c>
      <c r="O317" s="32" t="s">
        <v>38</v>
      </c>
      <c r="P317" s="32" t="s">
        <v>39</v>
      </c>
      <c r="Q317" s="12">
        <f>SUM(M317+10)</f>
        <v>2010</v>
      </c>
      <c r="R317" s="32" t="s">
        <v>40</v>
      </c>
      <c r="S317" s="32">
        <v>2099</v>
      </c>
      <c r="T317" s="14"/>
    </row>
    <row r="318" spans="1:20" x14ac:dyDescent="0.25">
      <c r="A318" s="28">
        <v>307</v>
      </c>
      <c r="B318" s="12">
        <v>22055276</v>
      </c>
      <c r="C318" s="12" t="s">
        <v>957</v>
      </c>
      <c r="D318" s="12" t="s">
        <v>962</v>
      </c>
      <c r="E318" s="12" t="s">
        <v>34</v>
      </c>
      <c r="F318" s="12">
        <v>1210</v>
      </c>
      <c r="G318" s="12">
        <v>2735052</v>
      </c>
      <c r="H318" s="12" t="s">
        <v>602</v>
      </c>
      <c r="I318" s="12" t="s">
        <v>676</v>
      </c>
      <c r="J318" s="44" t="s">
        <v>37</v>
      </c>
      <c r="K318" s="31">
        <v>36762</v>
      </c>
      <c r="L318" s="31">
        <v>36798</v>
      </c>
      <c r="M318" s="14" t="str">
        <f t="shared" si="16"/>
        <v>2000</v>
      </c>
      <c r="N318" s="32">
        <v>160</v>
      </c>
      <c r="O318" s="32" t="s">
        <v>38</v>
      </c>
      <c r="P318" s="32" t="s">
        <v>39</v>
      </c>
      <c r="Q318" s="12">
        <f t="shared" ref="Q318:Q333" si="19">SUM(M318+20)</f>
        <v>2020</v>
      </c>
      <c r="R318" s="32" t="s">
        <v>40</v>
      </c>
      <c r="S318" s="32">
        <v>2099</v>
      </c>
      <c r="T318" s="14"/>
    </row>
    <row r="319" spans="1:20" x14ac:dyDescent="0.25">
      <c r="A319" s="28">
        <v>308</v>
      </c>
      <c r="B319" s="12">
        <v>22049976</v>
      </c>
      <c r="C319" s="12" t="s">
        <v>957</v>
      </c>
      <c r="D319" s="12" t="s">
        <v>987</v>
      </c>
      <c r="E319" s="12" t="s">
        <v>50</v>
      </c>
      <c r="F319" s="12">
        <v>1201</v>
      </c>
      <c r="G319" s="12">
        <v>2713871</v>
      </c>
      <c r="H319" s="12">
        <v>3406</v>
      </c>
      <c r="I319" s="12" t="s">
        <v>1227</v>
      </c>
      <c r="J319" s="44" t="s">
        <v>37</v>
      </c>
      <c r="K319" s="31">
        <v>36678</v>
      </c>
      <c r="L319" s="31">
        <v>36890</v>
      </c>
      <c r="M319" s="14" t="str">
        <f t="shared" si="16"/>
        <v>2000</v>
      </c>
      <c r="N319" s="32">
        <v>115</v>
      </c>
      <c r="O319" s="32" t="s">
        <v>38</v>
      </c>
      <c r="P319" s="32" t="s">
        <v>39</v>
      </c>
      <c r="Q319" s="12">
        <f t="shared" si="19"/>
        <v>2020</v>
      </c>
      <c r="R319" s="32" t="s">
        <v>40</v>
      </c>
      <c r="S319" s="32">
        <v>2099</v>
      </c>
      <c r="T319" s="14"/>
    </row>
    <row r="320" spans="1:20" x14ac:dyDescent="0.25">
      <c r="A320" s="28">
        <v>309</v>
      </c>
      <c r="B320" s="12">
        <v>22049981</v>
      </c>
      <c r="C320" s="12" t="s">
        <v>957</v>
      </c>
      <c r="D320" s="12" t="s">
        <v>962</v>
      </c>
      <c r="E320" s="12" t="s">
        <v>50</v>
      </c>
      <c r="F320" s="12">
        <v>1210</v>
      </c>
      <c r="G320" s="12">
        <v>2713871</v>
      </c>
      <c r="H320" s="12">
        <v>3406</v>
      </c>
      <c r="I320" s="12" t="s">
        <v>1229</v>
      </c>
      <c r="J320" s="44" t="s">
        <v>37</v>
      </c>
      <c r="K320" s="31">
        <v>36523</v>
      </c>
      <c r="L320" s="31">
        <v>36677</v>
      </c>
      <c r="M320" s="14" t="str">
        <f t="shared" si="16"/>
        <v>2000</v>
      </c>
      <c r="N320" s="32">
        <v>130</v>
      </c>
      <c r="O320" s="32" t="s">
        <v>38</v>
      </c>
      <c r="P320" s="32" t="s">
        <v>39</v>
      </c>
      <c r="Q320" s="12">
        <f t="shared" si="19"/>
        <v>2020</v>
      </c>
      <c r="R320" s="32" t="s">
        <v>40</v>
      </c>
      <c r="S320" s="32">
        <v>2099</v>
      </c>
      <c r="T320" s="14"/>
    </row>
    <row r="321" spans="1:20" x14ac:dyDescent="0.25">
      <c r="A321" s="28">
        <v>310</v>
      </c>
      <c r="B321" s="12">
        <v>22062622</v>
      </c>
      <c r="C321" s="12" t="s">
        <v>957</v>
      </c>
      <c r="D321" s="12" t="s">
        <v>958</v>
      </c>
      <c r="E321" s="12" t="s">
        <v>959</v>
      </c>
      <c r="F321" s="12">
        <v>1200</v>
      </c>
      <c r="G321" s="12">
        <v>2714321</v>
      </c>
      <c r="H321" s="12" t="s">
        <v>64</v>
      </c>
      <c r="I321" s="12" t="s">
        <v>1230</v>
      </c>
      <c r="J321" s="44" t="s">
        <v>37</v>
      </c>
      <c r="K321" s="31">
        <v>36707</v>
      </c>
      <c r="L321" s="31">
        <v>36742</v>
      </c>
      <c r="M321" s="14" t="str">
        <f t="shared" si="16"/>
        <v>2000</v>
      </c>
      <c r="N321" s="32">
        <v>200</v>
      </c>
      <c r="O321" s="32" t="s">
        <v>38</v>
      </c>
      <c r="P321" s="32" t="s">
        <v>39</v>
      </c>
      <c r="Q321" s="12">
        <f t="shared" si="19"/>
        <v>2020</v>
      </c>
      <c r="R321" s="32" t="s">
        <v>40</v>
      </c>
      <c r="S321" s="32">
        <v>2099</v>
      </c>
      <c r="T321" s="14"/>
    </row>
    <row r="322" spans="1:20" x14ac:dyDescent="0.25">
      <c r="A322" s="28">
        <v>311</v>
      </c>
      <c r="B322" s="12">
        <v>22062626</v>
      </c>
      <c r="C322" s="12" t="s">
        <v>957</v>
      </c>
      <c r="D322" s="12" t="s">
        <v>958</v>
      </c>
      <c r="E322" s="12" t="s">
        <v>959</v>
      </c>
      <c r="F322" s="12">
        <v>1200</v>
      </c>
      <c r="G322" s="12">
        <v>2714321</v>
      </c>
      <c r="H322" s="12" t="s">
        <v>64</v>
      </c>
      <c r="I322" s="12" t="s">
        <v>1231</v>
      </c>
      <c r="J322" s="44" t="s">
        <v>37</v>
      </c>
      <c r="K322" s="31">
        <v>36608</v>
      </c>
      <c r="L322" s="31">
        <v>36612</v>
      </c>
      <c r="M322" s="14" t="str">
        <f t="shared" si="16"/>
        <v>2000</v>
      </c>
      <c r="N322" s="32">
        <v>10</v>
      </c>
      <c r="O322" s="32" t="s">
        <v>38</v>
      </c>
      <c r="P322" s="32" t="s">
        <v>39</v>
      </c>
      <c r="Q322" s="12">
        <f t="shared" si="19"/>
        <v>2020</v>
      </c>
      <c r="R322" s="32" t="s">
        <v>40</v>
      </c>
      <c r="S322" s="32">
        <v>2099</v>
      </c>
      <c r="T322" s="14"/>
    </row>
    <row r="323" spans="1:20" x14ac:dyDescent="0.25">
      <c r="A323" s="28">
        <v>312</v>
      </c>
      <c r="B323" s="12">
        <v>22062627</v>
      </c>
      <c r="C323" s="12" t="s">
        <v>957</v>
      </c>
      <c r="D323" s="12" t="s">
        <v>958</v>
      </c>
      <c r="E323" s="12" t="s">
        <v>959</v>
      </c>
      <c r="F323" s="12">
        <v>1200</v>
      </c>
      <c r="G323" s="12">
        <v>2714321</v>
      </c>
      <c r="H323" s="12" t="s">
        <v>64</v>
      </c>
      <c r="I323" s="12" t="s">
        <v>1232</v>
      </c>
      <c r="J323" s="44" t="s">
        <v>37</v>
      </c>
      <c r="K323" s="31">
        <v>36679</v>
      </c>
      <c r="L323" s="31">
        <v>36798</v>
      </c>
      <c r="M323" s="14" t="str">
        <f t="shared" si="16"/>
        <v>2000</v>
      </c>
      <c r="N323" s="32">
        <v>23</v>
      </c>
      <c r="O323" s="32" t="s">
        <v>38</v>
      </c>
      <c r="P323" s="32" t="s">
        <v>39</v>
      </c>
      <c r="Q323" s="12">
        <f t="shared" si="19"/>
        <v>2020</v>
      </c>
      <c r="R323" s="32" t="s">
        <v>40</v>
      </c>
      <c r="S323" s="32">
        <v>2099</v>
      </c>
      <c r="T323" s="14"/>
    </row>
    <row r="324" spans="1:20" x14ac:dyDescent="0.25">
      <c r="A324" s="28">
        <v>313</v>
      </c>
      <c r="B324" s="12">
        <v>22062628</v>
      </c>
      <c r="C324" s="12" t="s">
        <v>957</v>
      </c>
      <c r="D324" s="12" t="s">
        <v>958</v>
      </c>
      <c r="E324" s="12" t="s">
        <v>959</v>
      </c>
      <c r="F324" s="12">
        <v>1200</v>
      </c>
      <c r="G324" s="12">
        <v>2714321</v>
      </c>
      <c r="H324" s="12" t="s">
        <v>64</v>
      </c>
      <c r="I324" s="12" t="s">
        <v>1233</v>
      </c>
      <c r="J324" s="44" t="s">
        <v>37</v>
      </c>
      <c r="K324" s="31">
        <v>36671</v>
      </c>
      <c r="L324" s="31">
        <v>36889</v>
      </c>
      <c r="M324" s="14" t="str">
        <f t="shared" si="16"/>
        <v>2000</v>
      </c>
      <c r="N324" s="32">
        <v>38</v>
      </c>
      <c r="O324" s="32" t="s">
        <v>38</v>
      </c>
      <c r="P324" s="32" t="s">
        <v>39</v>
      </c>
      <c r="Q324" s="12">
        <f t="shared" si="19"/>
        <v>2020</v>
      </c>
      <c r="R324" s="32" t="s">
        <v>40</v>
      </c>
      <c r="S324" s="32">
        <v>2099</v>
      </c>
      <c r="T324" s="14"/>
    </row>
    <row r="325" spans="1:20" x14ac:dyDescent="0.25">
      <c r="A325" s="28">
        <v>314</v>
      </c>
      <c r="B325" s="12">
        <v>22065603</v>
      </c>
      <c r="C325" s="12" t="s">
        <v>957</v>
      </c>
      <c r="D325" s="12" t="s">
        <v>962</v>
      </c>
      <c r="E325" s="12" t="s">
        <v>34</v>
      </c>
      <c r="F325" s="12">
        <v>1210</v>
      </c>
      <c r="G325" s="12">
        <v>2714374</v>
      </c>
      <c r="H325" s="12" t="s">
        <v>602</v>
      </c>
      <c r="I325" s="12" t="s">
        <v>98</v>
      </c>
      <c r="J325" s="44" t="s">
        <v>37</v>
      </c>
      <c r="K325" s="31">
        <v>36683</v>
      </c>
      <c r="L325" s="31">
        <v>36714</v>
      </c>
      <c r="M325" s="14" t="str">
        <f t="shared" si="16"/>
        <v>2000</v>
      </c>
      <c r="N325" s="32">
        <v>350</v>
      </c>
      <c r="O325" s="32" t="s">
        <v>38</v>
      </c>
      <c r="P325" s="32" t="s">
        <v>39</v>
      </c>
      <c r="Q325" s="12">
        <f t="shared" si="19"/>
        <v>2020</v>
      </c>
      <c r="R325" s="32" t="s">
        <v>40</v>
      </c>
      <c r="S325" s="32">
        <v>2099</v>
      </c>
      <c r="T325" s="14"/>
    </row>
    <row r="326" spans="1:20" x14ac:dyDescent="0.25">
      <c r="A326" s="28">
        <v>315</v>
      </c>
      <c r="B326" s="12">
        <v>22065606</v>
      </c>
      <c r="C326" s="12" t="s">
        <v>957</v>
      </c>
      <c r="D326" s="12" t="s">
        <v>962</v>
      </c>
      <c r="E326" s="12" t="s">
        <v>34</v>
      </c>
      <c r="F326" s="12">
        <v>1210</v>
      </c>
      <c r="G326" s="12">
        <v>2714374</v>
      </c>
      <c r="H326" s="12" t="s">
        <v>602</v>
      </c>
      <c r="I326" s="12" t="s">
        <v>98</v>
      </c>
      <c r="J326" s="44" t="s">
        <v>37</v>
      </c>
      <c r="K326" s="31">
        <v>36566</v>
      </c>
      <c r="L326" s="31">
        <v>36720</v>
      </c>
      <c r="M326" s="14" t="str">
        <f t="shared" si="16"/>
        <v>2000</v>
      </c>
      <c r="N326" s="32">
        <v>300</v>
      </c>
      <c r="O326" s="32" t="s">
        <v>38</v>
      </c>
      <c r="P326" s="32" t="s">
        <v>39</v>
      </c>
      <c r="Q326" s="12">
        <f t="shared" si="19"/>
        <v>2020</v>
      </c>
      <c r="R326" s="32" t="s">
        <v>40</v>
      </c>
      <c r="S326" s="32">
        <v>2099</v>
      </c>
      <c r="T326" s="14"/>
    </row>
    <row r="327" spans="1:20" x14ac:dyDescent="0.25">
      <c r="A327" s="28">
        <v>316</v>
      </c>
      <c r="B327" s="12">
        <v>22065607</v>
      </c>
      <c r="C327" s="12" t="s">
        <v>957</v>
      </c>
      <c r="D327" s="12" t="s">
        <v>962</v>
      </c>
      <c r="E327" s="12" t="s">
        <v>34</v>
      </c>
      <c r="F327" s="12">
        <v>1210</v>
      </c>
      <c r="G327" s="12">
        <v>2714374</v>
      </c>
      <c r="H327" s="12" t="s">
        <v>602</v>
      </c>
      <c r="I327" s="12" t="s">
        <v>98</v>
      </c>
      <c r="J327" s="44" t="s">
        <v>37</v>
      </c>
      <c r="K327" s="31">
        <v>36614</v>
      </c>
      <c r="L327" s="31">
        <v>36697</v>
      </c>
      <c r="M327" s="14" t="str">
        <f t="shared" ref="M327:M390" si="20">TEXT(L327,"YYYY")</f>
        <v>2000</v>
      </c>
      <c r="N327" s="32">
        <v>300</v>
      </c>
      <c r="O327" s="32" t="s">
        <v>38</v>
      </c>
      <c r="P327" s="32" t="s">
        <v>39</v>
      </c>
      <c r="Q327" s="12">
        <f t="shared" si="19"/>
        <v>2020</v>
      </c>
      <c r="R327" s="32" t="s">
        <v>40</v>
      </c>
      <c r="S327" s="32">
        <v>2099</v>
      </c>
      <c r="T327" s="14"/>
    </row>
    <row r="328" spans="1:20" x14ac:dyDescent="0.25">
      <c r="A328" s="28">
        <v>317</v>
      </c>
      <c r="B328" s="12">
        <v>22113188</v>
      </c>
      <c r="C328" s="12" t="s">
        <v>957</v>
      </c>
      <c r="D328" s="12" t="s">
        <v>962</v>
      </c>
      <c r="E328" s="12" t="s">
        <v>34</v>
      </c>
      <c r="F328" s="12">
        <v>1210</v>
      </c>
      <c r="G328" s="12">
        <v>2715615</v>
      </c>
      <c r="H328" s="12" t="s">
        <v>602</v>
      </c>
      <c r="I328" s="12" t="s">
        <v>74</v>
      </c>
      <c r="J328" s="44" t="s">
        <v>37</v>
      </c>
      <c r="K328" s="31">
        <v>36593</v>
      </c>
      <c r="L328" s="31">
        <v>36629</v>
      </c>
      <c r="M328" s="14" t="str">
        <f t="shared" si="20"/>
        <v>2000</v>
      </c>
      <c r="N328" s="32">
        <v>470</v>
      </c>
      <c r="O328" s="32" t="s">
        <v>38</v>
      </c>
      <c r="P328" s="32" t="s">
        <v>39</v>
      </c>
      <c r="Q328" s="12">
        <f t="shared" si="19"/>
        <v>2020</v>
      </c>
      <c r="R328" s="32" t="s">
        <v>40</v>
      </c>
      <c r="S328" s="32">
        <v>2099</v>
      </c>
      <c r="T328" s="14"/>
    </row>
    <row r="329" spans="1:20" x14ac:dyDescent="0.25">
      <c r="A329" s="28">
        <v>318</v>
      </c>
      <c r="B329" s="12">
        <v>22113189</v>
      </c>
      <c r="C329" s="12" t="s">
        <v>957</v>
      </c>
      <c r="D329" s="12" t="s">
        <v>962</v>
      </c>
      <c r="E329" s="12" t="s">
        <v>34</v>
      </c>
      <c r="F329" s="12">
        <v>1210</v>
      </c>
      <c r="G329" s="12">
        <v>2715615</v>
      </c>
      <c r="H329" s="12" t="s">
        <v>602</v>
      </c>
      <c r="I329" s="12" t="s">
        <v>74</v>
      </c>
      <c r="J329" s="44" t="s">
        <v>37</v>
      </c>
      <c r="K329" s="31">
        <v>36796</v>
      </c>
      <c r="L329" s="31">
        <v>36858</v>
      </c>
      <c r="M329" s="14" t="str">
        <f t="shared" si="20"/>
        <v>2000</v>
      </c>
      <c r="N329" s="32">
        <v>670</v>
      </c>
      <c r="O329" s="32" t="s">
        <v>38</v>
      </c>
      <c r="P329" s="32" t="s">
        <v>39</v>
      </c>
      <c r="Q329" s="12">
        <f t="shared" si="19"/>
        <v>2020</v>
      </c>
      <c r="R329" s="32" t="s">
        <v>40</v>
      </c>
      <c r="S329" s="32">
        <v>2099</v>
      </c>
      <c r="T329" s="14"/>
    </row>
    <row r="330" spans="1:20" x14ac:dyDescent="0.25">
      <c r="A330" s="28">
        <v>319</v>
      </c>
      <c r="B330" s="12">
        <v>22113191</v>
      </c>
      <c r="C330" s="12" t="s">
        <v>957</v>
      </c>
      <c r="D330" s="12" t="s">
        <v>962</v>
      </c>
      <c r="E330" s="12" t="s">
        <v>34</v>
      </c>
      <c r="F330" s="12">
        <v>1210</v>
      </c>
      <c r="G330" s="12">
        <v>2715615</v>
      </c>
      <c r="H330" s="12" t="s">
        <v>602</v>
      </c>
      <c r="I330" s="12" t="s">
        <v>74</v>
      </c>
      <c r="J330" s="44" t="s">
        <v>37</v>
      </c>
      <c r="K330" s="31">
        <v>36538</v>
      </c>
      <c r="L330" s="31">
        <v>36799</v>
      </c>
      <c r="M330" s="14" t="str">
        <f t="shared" si="20"/>
        <v>2000</v>
      </c>
      <c r="N330" s="32">
        <v>290</v>
      </c>
      <c r="O330" s="32" t="s">
        <v>38</v>
      </c>
      <c r="P330" s="32" t="s">
        <v>39</v>
      </c>
      <c r="Q330" s="12">
        <f t="shared" si="19"/>
        <v>2020</v>
      </c>
      <c r="R330" s="32" t="s">
        <v>40</v>
      </c>
      <c r="S330" s="32">
        <v>2099</v>
      </c>
      <c r="T330" s="14"/>
    </row>
    <row r="331" spans="1:20" x14ac:dyDescent="0.25">
      <c r="A331" s="28">
        <v>320</v>
      </c>
      <c r="B331" s="12">
        <v>22113192</v>
      </c>
      <c r="C331" s="12" t="s">
        <v>957</v>
      </c>
      <c r="D331" s="12" t="s">
        <v>962</v>
      </c>
      <c r="E331" s="12" t="s">
        <v>34</v>
      </c>
      <c r="F331" s="12">
        <v>1210</v>
      </c>
      <c r="G331" s="12">
        <v>2715615</v>
      </c>
      <c r="H331" s="12" t="s">
        <v>602</v>
      </c>
      <c r="I331" s="12" t="s">
        <v>74</v>
      </c>
      <c r="J331" s="44" t="s">
        <v>37</v>
      </c>
      <c r="K331" s="31">
        <v>36684</v>
      </c>
      <c r="L331" s="31">
        <v>36888</v>
      </c>
      <c r="M331" s="14" t="str">
        <f t="shared" si="20"/>
        <v>2000</v>
      </c>
      <c r="N331" s="32">
        <v>345</v>
      </c>
      <c r="O331" s="32" t="s">
        <v>38</v>
      </c>
      <c r="P331" s="32" t="s">
        <v>39</v>
      </c>
      <c r="Q331" s="12">
        <f t="shared" si="19"/>
        <v>2020</v>
      </c>
      <c r="R331" s="32" t="s">
        <v>40</v>
      </c>
      <c r="S331" s="32">
        <v>2099</v>
      </c>
      <c r="T331" s="14"/>
    </row>
    <row r="332" spans="1:20" x14ac:dyDescent="0.25">
      <c r="A332" s="28">
        <v>321</v>
      </c>
      <c r="B332" s="12">
        <v>22113193</v>
      </c>
      <c r="C332" s="12" t="s">
        <v>957</v>
      </c>
      <c r="D332" s="12" t="s">
        <v>962</v>
      </c>
      <c r="E332" s="12" t="s">
        <v>34</v>
      </c>
      <c r="F332" s="12">
        <v>1210</v>
      </c>
      <c r="G332" s="12">
        <v>2715615</v>
      </c>
      <c r="H332" s="12" t="s">
        <v>602</v>
      </c>
      <c r="I332" s="12" t="s">
        <v>74</v>
      </c>
      <c r="J332" s="44" t="s">
        <v>37</v>
      </c>
      <c r="K332" s="31">
        <v>36737</v>
      </c>
      <c r="L332" s="31">
        <v>36829</v>
      </c>
      <c r="M332" s="14" t="str">
        <f t="shared" si="20"/>
        <v>2000</v>
      </c>
      <c r="N332" s="32">
        <v>345</v>
      </c>
      <c r="O332" s="32" t="s">
        <v>38</v>
      </c>
      <c r="P332" s="32" t="s">
        <v>39</v>
      </c>
      <c r="Q332" s="12">
        <f t="shared" si="19"/>
        <v>2020</v>
      </c>
      <c r="R332" s="32" t="s">
        <v>40</v>
      </c>
      <c r="S332" s="32">
        <v>2099</v>
      </c>
      <c r="T332" s="14"/>
    </row>
    <row r="333" spans="1:20" x14ac:dyDescent="0.25">
      <c r="A333" s="28">
        <v>322</v>
      </c>
      <c r="B333" s="12">
        <v>22113195</v>
      </c>
      <c r="C333" s="12" t="s">
        <v>957</v>
      </c>
      <c r="D333" s="12" t="s">
        <v>962</v>
      </c>
      <c r="E333" s="12" t="s">
        <v>34</v>
      </c>
      <c r="F333" s="12">
        <v>1210</v>
      </c>
      <c r="G333" s="12">
        <v>2715615</v>
      </c>
      <c r="H333" s="12" t="s">
        <v>602</v>
      </c>
      <c r="I333" s="12" t="s">
        <v>74</v>
      </c>
      <c r="J333" s="44" t="s">
        <v>37</v>
      </c>
      <c r="K333" s="31">
        <v>36628</v>
      </c>
      <c r="L333" s="31">
        <v>36661</v>
      </c>
      <c r="M333" s="14" t="str">
        <f t="shared" si="20"/>
        <v>2000</v>
      </c>
      <c r="N333" s="32">
        <v>524</v>
      </c>
      <c r="O333" s="32" t="s">
        <v>38</v>
      </c>
      <c r="P333" s="32" t="s">
        <v>39</v>
      </c>
      <c r="Q333" s="12">
        <f t="shared" si="19"/>
        <v>2020</v>
      </c>
      <c r="R333" s="32" t="s">
        <v>40</v>
      </c>
      <c r="S333" s="32">
        <v>2099</v>
      </c>
      <c r="T333" s="14"/>
    </row>
    <row r="334" spans="1:20" x14ac:dyDescent="0.25">
      <c r="A334" s="28">
        <v>323</v>
      </c>
      <c r="B334" s="12">
        <v>25392686</v>
      </c>
      <c r="C334" s="12" t="s">
        <v>957</v>
      </c>
      <c r="D334" s="12" t="s">
        <v>1234</v>
      </c>
      <c r="E334" s="12" t="s">
        <v>71</v>
      </c>
      <c r="F334" s="12">
        <v>1202</v>
      </c>
      <c r="G334" s="12">
        <v>2762966</v>
      </c>
      <c r="H334" s="12" t="s">
        <v>554</v>
      </c>
      <c r="I334" s="12" t="s">
        <v>1235</v>
      </c>
      <c r="J334" s="44" t="s">
        <v>37</v>
      </c>
      <c r="K334" s="31">
        <v>35346</v>
      </c>
      <c r="L334" s="31">
        <v>36649</v>
      </c>
      <c r="M334" s="14" t="str">
        <f t="shared" si="20"/>
        <v>2000</v>
      </c>
      <c r="N334" s="32">
        <v>100</v>
      </c>
      <c r="O334" s="32" t="s">
        <v>38</v>
      </c>
      <c r="P334" s="32" t="s">
        <v>39</v>
      </c>
      <c r="Q334" s="12">
        <f>SUM(M334+5)</f>
        <v>2005</v>
      </c>
      <c r="R334" s="32" t="s">
        <v>40</v>
      </c>
      <c r="S334" s="32">
        <v>2099</v>
      </c>
      <c r="T334" s="14"/>
    </row>
    <row r="335" spans="1:20" x14ac:dyDescent="0.25">
      <c r="A335" s="28">
        <v>324</v>
      </c>
      <c r="B335" s="12">
        <v>22055506</v>
      </c>
      <c r="C335" s="12" t="s">
        <v>957</v>
      </c>
      <c r="D335" s="12" t="s">
        <v>962</v>
      </c>
      <c r="E335" s="12" t="s">
        <v>34</v>
      </c>
      <c r="F335" s="12">
        <v>1210</v>
      </c>
      <c r="G335" s="12">
        <v>2714224</v>
      </c>
      <c r="H335" s="12" t="s">
        <v>602</v>
      </c>
      <c r="I335" s="12" t="s">
        <v>1236</v>
      </c>
      <c r="J335" s="44" t="s">
        <v>37</v>
      </c>
      <c r="K335" s="31">
        <v>36390</v>
      </c>
      <c r="L335" s="31">
        <v>36775</v>
      </c>
      <c r="M335" s="14" t="str">
        <f t="shared" si="20"/>
        <v>2000</v>
      </c>
      <c r="N335" s="32">
        <v>200</v>
      </c>
      <c r="O335" s="32" t="s">
        <v>38</v>
      </c>
      <c r="P335" s="32" t="s">
        <v>39</v>
      </c>
      <c r="Q335" s="12">
        <f>SUM(M335+20)</f>
        <v>2020</v>
      </c>
      <c r="R335" s="32" t="s">
        <v>40</v>
      </c>
      <c r="S335" s="32">
        <v>2099</v>
      </c>
      <c r="T335" s="14"/>
    </row>
    <row r="336" spans="1:20" x14ac:dyDescent="0.25">
      <c r="A336" s="28">
        <v>325</v>
      </c>
      <c r="B336" s="12">
        <v>21951048</v>
      </c>
      <c r="C336" s="12" t="s">
        <v>957</v>
      </c>
      <c r="D336" s="12" t="s">
        <v>962</v>
      </c>
      <c r="E336" s="12" t="s">
        <v>543</v>
      </c>
      <c r="F336" s="12">
        <v>1210</v>
      </c>
      <c r="G336" s="12">
        <v>2735018</v>
      </c>
      <c r="H336" s="12" t="s">
        <v>963</v>
      </c>
      <c r="I336" s="12" t="s">
        <v>1237</v>
      </c>
      <c r="J336" s="44" t="s">
        <v>37</v>
      </c>
      <c r="K336" s="31">
        <v>37034</v>
      </c>
      <c r="L336" s="31">
        <v>37034</v>
      </c>
      <c r="M336" s="14" t="str">
        <f t="shared" si="20"/>
        <v>2001</v>
      </c>
      <c r="N336" s="32">
        <v>2</v>
      </c>
      <c r="O336" s="32" t="s">
        <v>38</v>
      </c>
      <c r="P336" s="32" t="s">
        <v>39</v>
      </c>
      <c r="Q336" s="12">
        <f>SUM(M336+10)</f>
        <v>2011</v>
      </c>
      <c r="R336" s="32" t="s">
        <v>40</v>
      </c>
      <c r="S336" s="32">
        <v>2099</v>
      </c>
      <c r="T336" s="14"/>
    </row>
    <row r="337" spans="1:20" x14ac:dyDescent="0.25">
      <c r="A337" s="28">
        <v>326</v>
      </c>
      <c r="B337" s="12">
        <v>22108009</v>
      </c>
      <c r="C337" s="12" t="s">
        <v>957</v>
      </c>
      <c r="D337" s="12" t="s">
        <v>977</v>
      </c>
      <c r="E337" s="12" t="s">
        <v>131</v>
      </c>
      <c r="F337" s="12">
        <v>1120</v>
      </c>
      <c r="G337" s="12">
        <v>2714250</v>
      </c>
      <c r="H337" s="12" t="s">
        <v>990</v>
      </c>
      <c r="I337" s="12" t="s">
        <v>1238</v>
      </c>
      <c r="J337" s="44" t="s">
        <v>37</v>
      </c>
      <c r="K337" s="31">
        <v>36861</v>
      </c>
      <c r="L337" s="31">
        <v>36896</v>
      </c>
      <c r="M337" s="14" t="str">
        <f t="shared" si="20"/>
        <v>2001</v>
      </c>
      <c r="N337" s="32">
        <v>69</v>
      </c>
      <c r="O337" s="32" t="s">
        <v>38</v>
      </c>
      <c r="P337" s="32" t="s">
        <v>39</v>
      </c>
      <c r="Q337" s="12">
        <f>SUM(M337+10)</f>
        <v>2011</v>
      </c>
      <c r="R337" s="32" t="s">
        <v>40</v>
      </c>
      <c r="S337" s="32">
        <v>2099</v>
      </c>
      <c r="T337" s="14"/>
    </row>
    <row r="338" spans="1:20" x14ac:dyDescent="0.25">
      <c r="A338" s="28">
        <v>327</v>
      </c>
      <c r="B338" s="12">
        <v>22084667</v>
      </c>
      <c r="C338" s="12" t="s">
        <v>957</v>
      </c>
      <c r="D338" s="12" t="s">
        <v>962</v>
      </c>
      <c r="E338" s="12" t="s">
        <v>46</v>
      </c>
      <c r="F338" s="12">
        <v>1210</v>
      </c>
      <c r="G338" s="12">
        <v>2714524</v>
      </c>
      <c r="H338" s="12" t="s">
        <v>195</v>
      </c>
      <c r="I338" s="12" t="s">
        <v>908</v>
      </c>
      <c r="J338" s="44" t="s">
        <v>37</v>
      </c>
      <c r="K338" s="31">
        <v>36565</v>
      </c>
      <c r="L338" s="31">
        <v>36627</v>
      </c>
      <c r="M338" s="14" t="str">
        <f t="shared" si="20"/>
        <v>2000</v>
      </c>
      <c r="N338" s="32">
        <v>200</v>
      </c>
      <c r="O338" s="32" t="s">
        <v>38</v>
      </c>
      <c r="P338" s="32" t="s">
        <v>39</v>
      </c>
      <c r="Q338" s="12">
        <f t="shared" ref="Q338:Q352" si="21">SUM(M338+20)</f>
        <v>2020</v>
      </c>
      <c r="R338" s="32" t="s">
        <v>40</v>
      </c>
      <c r="S338" s="32">
        <v>2099</v>
      </c>
      <c r="T338" s="14"/>
    </row>
    <row r="339" spans="1:20" x14ac:dyDescent="0.25">
      <c r="A339" s="28">
        <v>328</v>
      </c>
      <c r="B339" s="12">
        <v>22084668</v>
      </c>
      <c r="C339" s="12" t="s">
        <v>957</v>
      </c>
      <c r="D339" s="12" t="s">
        <v>962</v>
      </c>
      <c r="E339" s="12" t="s">
        <v>46</v>
      </c>
      <c r="F339" s="12">
        <v>1210</v>
      </c>
      <c r="G339" s="12">
        <v>2714524</v>
      </c>
      <c r="H339" s="12" t="s">
        <v>195</v>
      </c>
      <c r="I339" s="12" t="s">
        <v>1239</v>
      </c>
      <c r="J339" s="44" t="s">
        <v>37</v>
      </c>
      <c r="K339" s="31">
        <v>36633</v>
      </c>
      <c r="L339" s="31">
        <v>36670</v>
      </c>
      <c r="M339" s="14" t="str">
        <f t="shared" si="20"/>
        <v>2000</v>
      </c>
      <c r="N339" s="32">
        <v>150</v>
      </c>
      <c r="O339" s="32" t="s">
        <v>38</v>
      </c>
      <c r="P339" s="32" t="s">
        <v>39</v>
      </c>
      <c r="Q339" s="12">
        <f t="shared" si="21"/>
        <v>2020</v>
      </c>
      <c r="R339" s="32" t="s">
        <v>40</v>
      </c>
      <c r="S339" s="32">
        <v>2099</v>
      </c>
      <c r="T339" s="14"/>
    </row>
    <row r="340" spans="1:20" x14ac:dyDescent="0.25">
      <c r="A340" s="28">
        <v>329</v>
      </c>
      <c r="B340" s="12">
        <v>22084669</v>
      </c>
      <c r="C340" s="12" t="s">
        <v>957</v>
      </c>
      <c r="D340" s="12" t="s">
        <v>962</v>
      </c>
      <c r="E340" s="12" t="s">
        <v>46</v>
      </c>
      <c r="F340" s="12">
        <v>1210</v>
      </c>
      <c r="G340" s="12">
        <v>2714524</v>
      </c>
      <c r="H340" s="12" t="s">
        <v>195</v>
      </c>
      <c r="I340" s="12" t="s">
        <v>908</v>
      </c>
      <c r="J340" s="44" t="s">
        <v>37</v>
      </c>
      <c r="K340" s="31">
        <v>36668</v>
      </c>
      <c r="L340" s="31">
        <v>36707</v>
      </c>
      <c r="M340" s="14" t="str">
        <f t="shared" si="20"/>
        <v>2000</v>
      </c>
      <c r="N340" s="32">
        <v>150</v>
      </c>
      <c r="O340" s="32" t="s">
        <v>38</v>
      </c>
      <c r="P340" s="32" t="s">
        <v>39</v>
      </c>
      <c r="Q340" s="12">
        <f t="shared" si="21"/>
        <v>2020</v>
      </c>
      <c r="R340" s="32" t="s">
        <v>40</v>
      </c>
      <c r="S340" s="32">
        <v>2099</v>
      </c>
      <c r="T340" s="14"/>
    </row>
    <row r="341" spans="1:20" x14ac:dyDescent="0.25">
      <c r="A341" s="28">
        <v>330</v>
      </c>
      <c r="B341" s="12">
        <v>22056543</v>
      </c>
      <c r="C341" s="12" t="s">
        <v>957</v>
      </c>
      <c r="D341" s="12" t="s">
        <v>972</v>
      </c>
      <c r="E341" s="12" t="s">
        <v>138</v>
      </c>
      <c r="F341" s="12">
        <v>1010</v>
      </c>
      <c r="G341" s="12">
        <v>2714085</v>
      </c>
      <c r="H341" s="12">
        <v>1008</v>
      </c>
      <c r="I341" s="12" t="s">
        <v>1240</v>
      </c>
      <c r="J341" s="44" t="s">
        <v>37</v>
      </c>
      <c r="K341" s="31">
        <v>36708</v>
      </c>
      <c r="L341" s="31">
        <v>36708</v>
      </c>
      <c r="M341" s="14" t="str">
        <f t="shared" si="20"/>
        <v>2000</v>
      </c>
      <c r="N341" s="32">
        <v>3</v>
      </c>
      <c r="O341" s="32" t="s">
        <v>38</v>
      </c>
      <c r="P341" s="32" t="s">
        <v>39</v>
      </c>
      <c r="Q341" s="12">
        <f t="shared" si="21"/>
        <v>2020</v>
      </c>
      <c r="R341" s="32" t="s">
        <v>60</v>
      </c>
      <c r="S341" s="32">
        <v>2099</v>
      </c>
      <c r="T341" s="14"/>
    </row>
    <row r="342" spans="1:20" x14ac:dyDescent="0.25">
      <c r="A342" s="28">
        <v>331</v>
      </c>
      <c r="B342" s="12">
        <v>22056545</v>
      </c>
      <c r="C342" s="12" t="s">
        <v>957</v>
      </c>
      <c r="D342" s="12" t="s">
        <v>972</v>
      </c>
      <c r="E342" s="12" t="s">
        <v>138</v>
      </c>
      <c r="F342" s="12">
        <v>1010</v>
      </c>
      <c r="G342" s="12">
        <v>2714085</v>
      </c>
      <c r="H342" s="12">
        <v>1008</v>
      </c>
      <c r="I342" s="12" t="s">
        <v>1241</v>
      </c>
      <c r="J342" s="44" t="s">
        <v>37</v>
      </c>
      <c r="K342" s="31">
        <v>36151</v>
      </c>
      <c r="L342" s="31">
        <v>36600</v>
      </c>
      <c r="M342" s="14" t="str">
        <f t="shared" si="20"/>
        <v>2000</v>
      </c>
      <c r="N342" s="32">
        <v>11</v>
      </c>
      <c r="O342" s="32" t="s">
        <v>38</v>
      </c>
      <c r="P342" s="32" t="s">
        <v>39</v>
      </c>
      <c r="Q342" s="12">
        <f t="shared" si="21"/>
        <v>2020</v>
      </c>
      <c r="R342" s="32" t="s">
        <v>60</v>
      </c>
      <c r="S342" s="32">
        <v>2099</v>
      </c>
      <c r="T342" s="14"/>
    </row>
    <row r="343" spans="1:20" x14ac:dyDescent="0.25">
      <c r="A343" s="28">
        <v>332</v>
      </c>
      <c r="B343" s="12">
        <v>22056548</v>
      </c>
      <c r="C343" s="12" t="s">
        <v>957</v>
      </c>
      <c r="D343" s="12" t="s">
        <v>972</v>
      </c>
      <c r="E343" s="12" t="s">
        <v>138</v>
      </c>
      <c r="F343" s="12">
        <v>1010</v>
      </c>
      <c r="G343" s="12">
        <v>2714085</v>
      </c>
      <c r="H343" s="12">
        <v>1008</v>
      </c>
      <c r="I343" s="12" t="s">
        <v>1242</v>
      </c>
      <c r="J343" s="44" t="s">
        <v>37</v>
      </c>
      <c r="K343" s="31">
        <v>36755</v>
      </c>
      <c r="L343" s="31">
        <v>36755</v>
      </c>
      <c r="M343" s="14" t="str">
        <f t="shared" si="20"/>
        <v>2000</v>
      </c>
      <c r="N343" s="32">
        <v>4</v>
      </c>
      <c r="O343" s="32" t="s">
        <v>38</v>
      </c>
      <c r="P343" s="32" t="s">
        <v>39</v>
      </c>
      <c r="Q343" s="12">
        <f t="shared" si="21"/>
        <v>2020</v>
      </c>
      <c r="R343" s="32" t="s">
        <v>60</v>
      </c>
      <c r="S343" s="32">
        <v>2099</v>
      </c>
      <c r="T343" s="14"/>
    </row>
    <row r="344" spans="1:20" x14ac:dyDescent="0.25">
      <c r="A344" s="28">
        <v>333</v>
      </c>
      <c r="B344" s="12">
        <v>22056549</v>
      </c>
      <c r="C344" s="12" t="s">
        <v>957</v>
      </c>
      <c r="D344" s="12" t="s">
        <v>972</v>
      </c>
      <c r="E344" s="12" t="s">
        <v>138</v>
      </c>
      <c r="F344" s="12">
        <v>1010</v>
      </c>
      <c r="G344" s="12">
        <v>2714085</v>
      </c>
      <c r="H344" s="12">
        <v>1008</v>
      </c>
      <c r="I344" s="12" t="s">
        <v>1243</v>
      </c>
      <c r="J344" s="44" t="s">
        <v>37</v>
      </c>
      <c r="K344" s="31">
        <v>36768</v>
      </c>
      <c r="L344" s="31">
        <v>36768</v>
      </c>
      <c r="M344" s="14" t="str">
        <f t="shared" si="20"/>
        <v>2000</v>
      </c>
      <c r="N344" s="32">
        <v>5</v>
      </c>
      <c r="O344" s="32" t="s">
        <v>38</v>
      </c>
      <c r="P344" s="32" t="s">
        <v>39</v>
      </c>
      <c r="Q344" s="12">
        <f t="shared" si="21"/>
        <v>2020</v>
      </c>
      <c r="R344" s="32" t="s">
        <v>60</v>
      </c>
      <c r="S344" s="32">
        <v>2099</v>
      </c>
      <c r="T344" s="14"/>
    </row>
    <row r="345" spans="1:20" x14ac:dyDescent="0.25">
      <c r="A345" s="28">
        <v>334</v>
      </c>
      <c r="B345" s="12">
        <v>22071929</v>
      </c>
      <c r="C345" s="12" t="s">
        <v>957</v>
      </c>
      <c r="D345" s="12" t="s">
        <v>962</v>
      </c>
      <c r="E345" s="12" t="s">
        <v>34</v>
      </c>
      <c r="F345" s="12">
        <v>1210</v>
      </c>
      <c r="G345" s="12">
        <v>2715221</v>
      </c>
      <c r="H345" s="12" t="s">
        <v>602</v>
      </c>
      <c r="I345" s="12" t="s">
        <v>1244</v>
      </c>
      <c r="J345" s="44" t="s">
        <v>37</v>
      </c>
      <c r="K345" s="31">
        <v>36700</v>
      </c>
      <c r="L345" s="31">
        <v>36715</v>
      </c>
      <c r="M345" s="14" t="str">
        <f t="shared" si="20"/>
        <v>2000</v>
      </c>
      <c r="N345" s="32">
        <v>330</v>
      </c>
      <c r="O345" s="32" t="s">
        <v>38</v>
      </c>
      <c r="P345" s="32" t="s">
        <v>39</v>
      </c>
      <c r="Q345" s="12">
        <f t="shared" si="21"/>
        <v>2020</v>
      </c>
      <c r="R345" s="32" t="s">
        <v>40</v>
      </c>
      <c r="S345" s="32">
        <v>2099</v>
      </c>
      <c r="T345" s="14"/>
    </row>
    <row r="346" spans="1:20" x14ac:dyDescent="0.25">
      <c r="A346" s="28">
        <v>335</v>
      </c>
      <c r="B346" s="12">
        <v>22071930</v>
      </c>
      <c r="C346" s="12" t="s">
        <v>957</v>
      </c>
      <c r="D346" s="12" t="s">
        <v>962</v>
      </c>
      <c r="E346" s="12" t="s">
        <v>34</v>
      </c>
      <c r="F346" s="12">
        <v>1210</v>
      </c>
      <c r="G346" s="12">
        <v>2715221</v>
      </c>
      <c r="H346" s="12" t="s">
        <v>602</v>
      </c>
      <c r="I346" s="12" t="s">
        <v>1245</v>
      </c>
      <c r="J346" s="44" t="s">
        <v>37</v>
      </c>
      <c r="K346" s="31">
        <v>36693</v>
      </c>
      <c r="L346" s="31">
        <v>36707</v>
      </c>
      <c r="M346" s="14" t="str">
        <f t="shared" si="20"/>
        <v>2000</v>
      </c>
      <c r="N346" s="32">
        <v>390</v>
      </c>
      <c r="O346" s="32" t="s">
        <v>38</v>
      </c>
      <c r="P346" s="32" t="s">
        <v>39</v>
      </c>
      <c r="Q346" s="12">
        <f t="shared" si="21"/>
        <v>2020</v>
      </c>
      <c r="R346" s="32" t="s">
        <v>40</v>
      </c>
      <c r="S346" s="32">
        <v>2099</v>
      </c>
      <c r="T346" s="14"/>
    </row>
    <row r="347" spans="1:20" x14ac:dyDescent="0.25">
      <c r="A347" s="28">
        <v>336</v>
      </c>
      <c r="B347" s="12">
        <v>22071931</v>
      </c>
      <c r="C347" s="12" t="s">
        <v>957</v>
      </c>
      <c r="D347" s="12" t="s">
        <v>962</v>
      </c>
      <c r="E347" s="12" t="s">
        <v>34</v>
      </c>
      <c r="F347" s="12">
        <v>1210</v>
      </c>
      <c r="G347" s="12">
        <v>2715221</v>
      </c>
      <c r="H347" s="12" t="s">
        <v>602</v>
      </c>
      <c r="I347" s="12" t="s">
        <v>1246</v>
      </c>
      <c r="J347" s="44" t="s">
        <v>37</v>
      </c>
      <c r="K347" s="31">
        <v>36719</v>
      </c>
      <c r="L347" s="31">
        <v>36725</v>
      </c>
      <c r="M347" s="14" t="str">
        <f t="shared" si="20"/>
        <v>2000</v>
      </c>
      <c r="N347" s="32">
        <v>350</v>
      </c>
      <c r="O347" s="32" t="s">
        <v>38</v>
      </c>
      <c r="P347" s="32" t="s">
        <v>39</v>
      </c>
      <c r="Q347" s="12">
        <f t="shared" si="21"/>
        <v>2020</v>
      </c>
      <c r="R347" s="32" t="s">
        <v>40</v>
      </c>
      <c r="S347" s="32">
        <v>2099</v>
      </c>
      <c r="T347" s="14"/>
    </row>
    <row r="348" spans="1:20" x14ac:dyDescent="0.25">
      <c r="A348" s="28">
        <v>337</v>
      </c>
      <c r="B348" s="12">
        <v>22071932</v>
      </c>
      <c r="C348" s="12" t="s">
        <v>957</v>
      </c>
      <c r="D348" s="12" t="s">
        <v>962</v>
      </c>
      <c r="E348" s="12" t="s">
        <v>34</v>
      </c>
      <c r="F348" s="12">
        <v>1210</v>
      </c>
      <c r="G348" s="12">
        <v>2715221</v>
      </c>
      <c r="H348" s="12" t="s">
        <v>602</v>
      </c>
      <c r="I348" s="12" t="s">
        <v>1247</v>
      </c>
      <c r="J348" s="44" t="s">
        <v>37</v>
      </c>
      <c r="K348" s="31">
        <v>36724</v>
      </c>
      <c r="L348" s="31">
        <v>36735</v>
      </c>
      <c r="M348" s="14" t="str">
        <f t="shared" si="20"/>
        <v>2000</v>
      </c>
      <c r="N348" s="32">
        <v>400</v>
      </c>
      <c r="O348" s="32" t="s">
        <v>38</v>
      </c>
      <c r="P348" s="32" t="s">
        <v>39</v>
      </c>
      <c r="Q348" s="12">
        <f t="shared" si="21"/>
        <v>2020</v>
      </c>
      <c r="R348" s="32" t="s">
        <v>40</v>
      </c>
      <c r="S348" s="32">
        <v>2099</v>
      </c>
      <c r="T348" s="14"/>
    </row>
    <row r="349" spans="1:20" x14ac:dyDescent="0.25">
      <c r="A349" s="28">
        <v>338</v>
      </c>
      <c r="B349" s="12">
        <v>22071933</v>
      </c>
      <c r="C349" s="12" t="s">
        <v>957</v>
      </c>
      <c r="D349" s="12" t="s">
        <v>962</v>
      </c>
      <c r="E349" s="12" t="s">
        <v>34</v>
      </c>
      <c r="F349" s="12">
        <v>1210</v>
      </c>
      <c r="G349" s="12">
        <v>2715221</v>
      </c>
      <c r="H349" s="12" t="s">
        <v>602</v>
      </c>
      <c r="I349" s="12" t="s">
        <v>1248</v>
      </c>
      <c r="J349" s="44" t="s">
        <v>37</v>
      </c>
      <c r="K349" s="31">
        <v>36738</v>
      </c>
      <c r="L349" s="31">
        <v>36741</v>
      </c>
      <c r="M349" s="14" t="str">
        <f t="shared" si="20"/>
        <v>2000</v>
      </c>
      <c r="N349" s="32">
        <v>420</v>
      </c>
      <c r="O349" s="32" t="s">
        <v>38</v>
      </c>
      <c r="P349" s="32" t="s">
        <v>39</v>
      </c>
      <c r="Q349" s="12">
        <f t="shared" si="21"/>
        <v>2020</v>
      </c>
      <c r="R349" s="32" t="s">
        <v>40</v>
      </c>
      <c r="S349" s="32">
        <v>2099</v>
      </c>
      <c r="T349" s="14"/>
    </row>
    <row r="350" spans="1:20" x14ac:dyDescent="0.25">
      <c r="A350" s="28">
        <v>339</v>
      </c>
      <c r="B350" s="12">
        <v>22071934</v>
      </c>
      <c r="C350" s="12" t="s">
        <v>957</v>
      </c>
      <c r="D350" s="12" t="s">
        <v>962</v>
      </c>
      <c r="E350" s="12" t="s">
        <v>34</v>
      </c>
      <c r="F350" s="12">
        <v>1210</v>
      </c>
      <c r="G350" s="12">
        <v>2715221</v>
      </c>
      <c r="H350" s="12" t="s">
        <v>602</v>
      </c>
      <c r="I350" s="12" t="s">
        <v>1249</v>
      </c>
      <c r="J350" s="44" t="s">
        <v>37</v>
      </c>
      <c r="K350" s="31">
        <v>36580</v>
      </c>
      <c r="L350" s="31">
        <v>36747</v>
      </c>
      <c r="M350" s="14" t="str">
        <f t="shared" si="20"/>
        <v>2000</v>
      </c>
      <c r="N350" s="32">
        <v>460</v>
      </c>
      <c r="O350" s="32" t="s">
        <v>38</v>
      </c>
      <c r="P350" s="32" t="s">
        <v>39</v>
      </c>
      <c r="Q350" s="12">
        <f t="shared" si="21"/>
        <v>2020</v>
      </c>
      <c r="R350" s="32" t="s">
        <v>40</v>
      </c>
      <c r="S350" s="32">
        <v>2099</v>
      </c>
      <c r="T350" s="14"/>
    </row>
    <row r="351" spans="1:20" x14ac:dyDescent="0.25">
      <c r="A351" s="28">
        <v>340</v>
      </c>
      <c r="B351" s="12">
        <v>22071935</v>
      </c>
      <c r="C351" s="12" t="s">
        <v>957</v>
      </c>
      <c r="D351" s="12" t="s">
        <v>962</v>
      </c>
      <c r="E351" s="12" t="s">
        <v>34</v>
      </c>
      <c r="F351" s="12">
        <v>1210</v>
      </c>
      <c r="G351" s="12">
        <v>2715221</v>
      </c>
      <c r="H351" s="12" t="s">
        <v>602</v>
      </c>
      <c r="I351" s="12" t="s">
        <v>1250</v>
      </c>
      <c r="J351" s="44" t="s">
        <v>37</v>
      </c>
      <c r="K351" s="31">
        <v>36747</v>
      </c>
      <c r="L351" s="31">
        <v>36752</v>
      </c>
      <c r="M351" s="14" t="str">
        <f t="shared" si="20"/>
        <v>2000</v>
      </c>
      <c r="N351" s="32">
        <v>450</v>
      </c>
      <c r="O351" s="32" t="s">
        <v>38</v>
      </c>
      <c r="P351" s="32" t="s">
        <v>39</v>
      </c>
      <c r="Q351" s="12">
        <f t="shared" si="21"/>
        <v>2020</v>
      </c>
      <c r="R351" s="32" t="s">
        <v>40</v>
      </c>
      <c r="S351" s="32">
        <v>2099</v>
      </c>
      <c r="T351" s="14"/>
    </row>
    <row r="352" spans="1:20" x14ac:dyDescent="0.25">
      <c r="A352" s="28">
        <v>341</v>
      </c>
      <c r="B352" s="12">
        <v>22071936</v>
      </c>
      <c r="C352" s="12" t="s">
        <v>957</v>
      </c>
      <c r="D352" s="12" t="s">
        <v>962</v>
      </c>
      <c r="E352" s="12" t="s">
        <v>34</v>
      </c>
      <c r="F352" s="12">
        <v>1210</v>
      </c>
      <c r="G352" s="12">
        <v>2715221</v>
      </c>
      <c r="H352" s="12" t="s">
        <v>602</v>
      </c>
      <c r="I352" s="12" t="s">
        <v>1251</v>
      </c>
      <c r="J352" s="44" t="s">
        <v>37</v>
      </c>
      <c r="K352" s="31">
        <v>36738</v>
      </c>
      <c r="L352" s="31">
        <v>36752</v>
      </c>
      <c r="M352" s="14" t="str">
        <f t="shared" si="20"/>
        <v>2000</v>
      </c>
      <c r="N352" s="32">
        <v>330</v>
      </c>
      <c r="O352" s="32" t="s">
        <v>38</v>
      </c>
      <c r="P352" s="32" t="s">
        <v>39</v>
      </c>
      <c r="Q352" s="12">
        <f t="shared" si="21"/>
        <v>2020</v>
      </c>
      <c r="R352" s="32" t="s">
        <v>40</v>
      </c>
      <c r="S352" s="32">
        <v>2099</v>
      </c>
      <c r="T352" s="14"/>
    </row>
    <row r="353" spans="1:20" x14ac:dyDescent="0.25">
      <c r="A353" s="28">
        <v>342</v>
      </c>
      <c r="B353" s="12">
        <v>22104445</v>
      </c>
      <c r="C353" s="12" t="s">
        <v>957</v>
      </c>
      <c r="D353" s="12" t="s">
        <v>1006</v>
      </c>
      <c r="E353" s="12" t="s">
        <v>392</v>
      </c>
      <c r="F353" s="12">
        <v>1102</v>
      </c>
      <c r="G353" s="12">
        <v>2715048</v>
      </c>
      <c r="H353" s="12">
        <v>2315</v>
      </c>
      <c r="I353" s="12" t="s">
        <v>1252</v>
      </c>
      <c r="J353" s="44" t="s">
        <v>37</v>
      </c>
      <c r="K353" s="31">
        <v>36866</v>
      </c>
      <c r="L353" s="31">
        <v>36922</v>
      </c>
      <c r="M353" s="14" t="str">
        <f t="shared" si="20"/>
        <v>2001</v>
      </c>
      <c r="N353" s="32">
        <v>650</v>
      </c>
      <c r="O353" s="32" t="s">
        <v>38</v>
      </c>
      <c r="P353" s="32" t="s">
        <v>39</v>
      </c>
      <c r="Q353" s="12">
        <f>SUM(M353+10)</f>
        <v>2011</v>
      </c>
      <c r="R353" s="32" t="s">
        <v>40</v>
      </c>
      <c r="S353" s="32">
        <v>2099</v>
      </c>
      <c r="T353" s="14"/>
    </row>
    <row r="354" spans="1:20" x14ac:dyDescent="0.25">
      <c r="A354" s="28">
        <v>343</v>
      </c>
      <c r="B354" s="12">
        <v>22059119</v>
      </c>
      <c r="C354" s="12" t="s">
        <v>957</v>
      </c>
      <c r="D354" s="12" t="s">
        <v>958</v>
      </c>
      <c r="E354" s="12" t="s">
        <v>959</v>
      </c>
      <c r="F354" s="12">
        <v>1200</v>
      </c>
      <c r="G354" s="12">
        <v>2715865</v>
      </c>
      <c r="H354" s="12" t="s">
        <v>64</v>
      </c>
      <c r="I354" s="12" t="s">
        <v>137</v>
      </c>
      <c r="J354" s="44" t="s">
        <v>37</v>
      </c>
      <c r="K354" s="31">
        <v>36552</v>
      </c>
      <c r="L354" s="31">
        <v>36838</v>
      </c>
      <c r="M354" s="14" t="str">
        <f t="shared" si="20"/>
        <v>2000</v>
      </c>
      <c r="N354" s="32">
        <v>42</v>
      </c>
      <c r="O354" s="32" t="s">
        <v>38</v>
      </c>
      <c r="P354" s="32" t="s">
        <v>39</v>
      </c>
      <c r="Q354" s="12">
        <f>SUM(M354+20)</f>
        <v>2020</v>
      </c>
      <c r="R354" s="32" t="s">
        <v>40</v>
      </c>
      <c r="S354" s="32">
        <v>2099</v>
      </c>
      <c r="T354" s="14"/>
    </row>
    <row r="355" spans="1:20" x14ac:dyDescent="0.25">
      <c r="A355" s="28">
        <v>344</v>
      </c>
      <c r="B355" s="12">
        <v>22059120</v>
      </c>
      <c r="C355" s="12" t="s">
        <v>957</v>
      </c>
      <c r="D355" s="12" t="s">
        <v>958</v>
      </c>
      <c r="E355" s="12" t="s">
        <v>959</v>
      </c>
      <c r="F355" s="12">
        <v>1200</v>
      </c>
      <c r="G355" s="12">
        <v>2715865</v>
      </c>
      <c r="H355" s="12" t="s">
        <v>64</v>
      </c>
      <c r="I355" s="12" t="s">
        <v>1253</v>
      </c>
      <c r="J355" s="44" t="s">
        <v>37</v>
      </c>
      <c r="K355" s="31">
        <v>36544</v>
      </c>
      <c r="L355" s="31">
        <v>36798</v>
      </c>
      <c r="M355" s="14" t="str">
        <f t="shared" si="20"/>
        <v>2000</v>
      </c>
      <c r="N355" s="32">
        <v>34</v>
      </c>
      <c r="O355" s="32" t="s">
        <v>38</v>
      </c>
      <c r="P355" s="32" t="s">
        <v>39</v>
      </c>
      <c r="Q355" s="12">
        <f>SUM(M355+20)</f>
        <v>2020</v>
      </c>
      <c r="R355" s="32" t="s">
        <v>40</v>
      </c>
      <c r="S355" s="32">
        <v>2099</v>
      </c>
      <c r="T355" s="14"/>
    </row>
    <row r="356" spans="1:20" x14ac:dyDescent="0.25">
      <c r="A356" s="28">
        <v>345</v>
      </c>
      <c r="B356" s="12">
        <v>21881758</v>
      </c>
      <c r="C356" s="12" t="s">
        <v>957</v>
      </c>
      <c r="D356" s="12" t="s">
        <v>972</v>
      </c>
      <c r="E356" s="12" t="s">
        <v>164</v>
      </c>
      <c r="F356" s="12">
        <v>1010</v>
      </c>
      <c r="G356" s="12">
        <v>5250807</v>
      </c>
      <c r="H356" s="12">
        <v>1006</v>
      </c>
      <c r="I356" s="12" t="s">
        <v>1254</v>
      </c>
      <c r="J356" s="44" t="s">
        <v>37</v>
      </c>
      <c r="K356" s="31">
        <v>36721</v>
      </c>
      <c r="L356" s="31">
        <v>36721</v>
      </c>
      <c r="M356" s="14" t="str">
        <f t="shared" si="20"/>
        <v>2000</v>
      </c>
      <c r="N356" s="32">
        <v>450</v>
      </c>
      <c r="O356" s="32" t="s">
        <v>38</v>
      </c>
      <c r="P356" s="32" t="s">
        <v>39</v>
      </c>
      <c r="Q356" s="12">
        <f>SUM(M356+20)</f>
        <v>2020</v>
      </c>
      <c r="R356" s="32" t="s">
        <v>60</v>
      </c>
      <c r="S356" s="32">
        <v>2099</v>
      </c>
      <c r="T356" s="14"/>
    </row>
    <row r="357" spans="1:20" x14ac:dyDescent="0.25">
      <c r="A357" s="28">
        <v>346</v>
      </c>
      <c r="B357" s="12">
        <v>22058945</v>
      </c>
      <c r="C357" s="12" t="s">
        <v>957</v>
      </c>
      <c r="D357" s="12" t="s">
        <v>968</v>
      </c>
      <c r="E357" s="12" t="s">
        <v>334</v>
      </c>
      <c r="F357" s="12">
        <v>1110</v>
      </c>
      <c r="G357" s="12">
        <v>2726473</v>
      </c>
      <c r="H357" s="12" t="s">
        <v>980</v>
      </c>
      <c r="I357" s="12" t="s">
        <v>1255</v>
      </c>
      <c r="J357" s="44" t="s">
        <v>37</v>
      </c>
      <c r="K357" s="31">
        <v>36775</v>
      </c>
      <c r="L357" s="31">
        <v>36937</v>
      </c>
      <c r="M357" s="14" t="str">
        <f t="shared" si="20"/>
        <v>2001</v>
      </c>
      <c r="N357" s="32">
        <v>154</v>
      </c>
      <c r="O357" s="32" t="s">
        <v>38</v>
      </c>
      <c r="P357" s="32" t="s">
        <v>39</v>
      </c>
      <c r="Q357" s="12">
        <f t="shared" ref="Q357:Q376" si="22">SUM(M357+10)</f>
        <v>2011</v>
      </c>
      <c r="R357" s="32" t="s">
        <v>40</v>
      </c>
      <c r="S357" s="32">
        <v>2099</v>
      </c>
      <c r="T357" s="14"/>
    </row>
    <row r="358" spans="1:20" x14ac:dyDescent="0.25">
      <c r="A358" s="28">
        <v>347</v>
      </c>
      <c r="B358" s="12">
        <v>22058946</v>
      </c>
      <c r="C358" s="12" t="s">
        <v>957</v>
      </c>
      <c r="D358" s="12" t="s">
        <v>968</v>
      </c>
      <c r="E358" s="12" t="s">
        <v>334</v>
      </c>
      <c r="F358" s="12">
        <v>1110</v>
      </c>
      <c r="G358" s="12">
        <v>2726473</v>
      </c>
      <c r="H358" s="12" t="s">
        <v>980</v>
      </c>
      <c r="I358" s="12" t="s">
        <v>1255</v>
      </c>
      <c r="J358" s="44" t="s">
        <v>37</v>
      </c>
      <c r="K358" s="31">
        <v>36978</v>
      </c>
      <c r="L358" s="31">
        <v>36978</v>
      </c>
      <c r="M358" s="14" t="str">
        <f t="shared" si="20"/>
        <v>2001</v>
      </c>
      <c r="N358" s="32">
        <v>153</v>
      </c>
      <c r="O358" s="32" t="s">
        <v>38</v>
      </c>
      <c r="P358" s="32" t="s">
        <v>39</v>
      </c>
      <c r="Q358" s="12">
        <f t="shared" si="22"/>
        <v>2011</v>
      </c>
      <c r="R358" s="32" t="s">
        <v>40</v>
      </c>
      <c r="S358" s="32">
        <v>2099</v>
      </c>
      <c r="T358" s="14"/>
    </row>
    <row r="359" spans="1:20" x14ac:dyDescent="0.25">
      <c r="A359" s="28">
        <v>348</v>
      </c>
      <c r="B359" s="12">
        <v>22058947</v>
      </c>
      <c r="C359" s="12" t="s">
        <v>957</v>
      </c>
      <c r="D359" s="12" t="s">
        <v>968</v>
      </c>
      <c r="E359" s="12" t="s">
        <v>334</v>
      </c>
      <c r="F359" s="12">
        <v>1110</v>
      </c>
      <c r="G359" s="12">
        <v>2726473</v>
      </c>
      <c r="H359" s="12" t="s">
        <v>980</v>
      </c>
      <c r="I359" s="12" t="s">
        <v>1255</v>
      </c>
      <c r="J359" s="44" t="s">
        <v>37</v>
      </c>
      <c r="K359" s="31">
        <v>36726</v>
      </c>
      <c r="L359" s="31">
        <v>36903</v>
      </c>
      <c r="M359" s="14" t="str">
        <f t="shared" si="20"/>
        <v>2001</v>
      </c>
      <c r="N359" s="32">
        <v>231</v>
      </c>
      <c r="O359" s="32" t="s">
        <v>38</v>
      </c>
      <c r="P359" s="32" t="s">
        <v>39</v>
      </c>
      <c r="Q359" s="12">
        <f t="shared" si="22"/>
        <v>2011</v>
      </c>
      <c r="R359" s="32" t="s">
        <v>40</v>
      </c>
      <c r="S359" s="32">
        <v>2099</v>
      </c>
      <c r="T359" s="14"/>
    </row>
    <row r="360" spans="1:20" x14ac:dyDescent="0.25">
      <c r="A360" s="28">
        <v>349</v>
      </c>
      <c r="B360" s="12">
        <v>22058949</v>
      </c>
      <c r="C360" s="12" t="s">
        <v>957</v>
      </c>
      <c r="D360" s="12" t="s">
        <v>968</v>
      </c>
      <c r="E360" s="12" t="s">
        <v>334</v>
      </c>
      <c r="F360" s="12">
        <v>1110</v>
      </c>
      <c r="G360" s="12">
        <v>2726473</v>
      </c>
      <c r="H360" s="12" t="s">
        <v>980</v>
      </c>
      <c r="I360" s="12" t="s">
        <v>1255</v>
      </c>
      <c r="J360" s="44" t="s">
        <v>37</v>
      </c>
      <c r="K360" s="31">
        <v>36854</v>
      </c>
      <c r="L360" s="31">
        <v>36900</v>
      </c>
      <c r="M360" s="14" t="str">
        <f t="shared" si="20"/>
        <v>2001</v>
      </c>
      <c r="N360" s="32">
        <v>54</v>
      </c>
      <c r="O360" s="32" t="s">
        <v>38</v>
      </c>
      <c r="P360" s="32" t="s">
        <v>39</v>
      </c>
      <c r="Q360" s="12">
        <f t="shared" si="22"/>
        <v>2011</v>
      </c>
      <c r="R360" s="32" t="s">
        <v>40</v>
      </c>
      <c r="S360" s="32">
        <v>2099</v>
      </c>
      <c r="T360" s="14"/>
    </row>
    <row r="361" spans="1:20" x14ac:dyDescent="0.25">
      <c r="A361" s="28">
        <v>350</v>
      </c>
      <c r="B361" s="12">
        <v>22058951</v>
      </c>
      <c r="C361" s="12" t="s">
        <v>957</v>
      </c>
      <c r="D361" s="12" t="s">
        <v>968</v>
      </c>
      <c r="E361" s="12" t="s">
        <v>334</v>
      </c>
      <c r="F361" s="12">
        <v>1110</v>
      </c>
      <c r="G361" s="12">
        <v>2726473</v>
      </c>
      <c r="H361" s="12" t="s">
        <v>980</v>
      </c>
      <c r="I361" s="12" t="s">
        <v>1255</v>
      </c>
      <c r="J361" s="44" t="s">
        <v>37</v>
      </c>
      <c r="K361" s="31">
        <v>36689</v>
      </c>
      <c r="L361" s="31">
        <v>36889</v>
      </c>
      <c r="M361" s="14" t="str">
        <f t="shared" si="20"/>
        <v>2000</v>
      </c>
      <c r="N361" s="32">
        <v>164</v>
      </c>
      <c r="O361" s="32" t="s">
        <v>38</v>
      </c>
      <c r="P361" s="32" t="s">
        <v>39</v>
      </c>
      <c r="Q361" s="12">
        <f t="shared" si="22"/>
        <v>2010</v>
      </c>
      <c r="R361" s="32" t="s">
        <v>40</v>
      </c>
      <c r="S361" s="32">
        <v>2099</v>
      </c>
      <c r="T361" s="14"/>
    </row>
    <row r="362" spans="1:20" x14ac:dyDescent="0.25">
      <c r="A362" s="28">
        <v>351</v>
      </c>
      <c r="B362" s="12">
        <v>22058952</v>
      </c>
      <c r="C362" s="12" t="s">
        <v>957</v>
      </c>
      <c r="D362" s="12" t="s">
        <v>968</v>
      </c>
      <c r="E362" s="12" t="s">
        <v>334</v>
      </c>
      <c r="F362" s="12">
        <v>1110</v>
      </c>
      <c r="G362" s="12">
        <v>2726473</v>
      </c>
      <c r="H362" s="12" t="s">
        <v>980</v>
      </c>
      <c r="I362" s="12" t="s">
        <v>1255</v>
      </c>
      <c r="J362" s="44" t="s">
        <v>37</v>
      </c>
      <c r="K362" s="31">
        <v>36882</v>
      </c>
      <c r="L362" s="31">
        <v>36900</v>
      </c>
      <c r="M362" s="14" t="str">
        <f t="shared" si="20"/>
        <v>2001</v>
      </c>
      <c r="N362" s="32">
        <v>180</v>
      </c>
      <c r="O362" s="32" t="s">
        <v>38</v>
      </c>
      <c r="P362" s="32" t="s">
        <v>39</v>
      </c>
      <c r="Q362" s="12">
        <f t="shared" si="22"/>
        <v>2011</v>
      </c>
      <c r="R362" s="32" t="s">
        <v>40</v>
      </c>
      <c r="S362" s="32">
        <v>2099</v>
      </c>
      <c r="T362" s="14"/>
    </row>
    <row r="363" spans="1:20" x14ac:dyDescent="0.25">
      <c r="A363" s="28">
        <v>352</v>
      </c>
      <c r="B363" s="12">
        <v>22058953</v>
      </c>
      <c r="C363" s="12" t="s">
        <v>957</v>
      </c>
      <c r="D363" s="12" t="s">
        <v>968</v>
      </c>
      <c r="E363" s="12" t="s">
        <v>334</v>
      </c>
      <c r="F363" s="12">
        <v>1110</v>
      </c>
      <c r="G363" s="12">
        <v>2726473</v>
      </c>
      <c r="H363" s="12" t="s">
        <v>980</v>
      </c>
      <c r="I363" s="12" t="s">
        <v>1255</v>
      </c>
      <c r="J363" s="44" t="s">
        <v>37</v>
      </c>
      <c r="K363" s="31">
        <v>36771</v>
      </c>
      <c r="L363" s="31">
        <v>36889</v>
      </c>
      <c r="M363" s="14" t="str">
        <f t="shared" si="20"/>
        <v>2000</v>
      </c>
      <c r="N363" s="32">
        <v>167</v>
      </c>
      <c r="O363" s="32" t="s">
        <v>38</v>
      </c>
      <c r="P363" s="32" t="s">
        <v>39</v>
      </c>
      <c r="Q363" s="12">
        <f t="shared" si="22"/>
        <v>2010</v>
      </c>
      <c r="R363" s="32" t="s">
        <v>40</v>
      </c>
      <c r="S363" s="32">
        <v>2099</v>
      </c>
      <c r="T363" s="14"/>
    </row>
    <row r="364" spans="1:20" x14ac:dyDescent="0.25">
      <c r="A364" s="28">
        <v>353</v>
      </c>
      <c r="B364" s="12">
        <v>22058954</v>
      </c>
      <c r="C364" s="12" t="s">
        <v>957</v>
      </c>
      <c r="D364" s="12" t="s">
        <v>968</v>
      </c>
      <c r="E364" s="12" t="s">
        <v>334</v>
      </c>
      <c r="F364" s="12">
        <v>1110</v>
      </c>
      <c r="G364" s="12">
        <v>2726473</v>
      </c>
      <c r="H364" s="12" t="s">
        <v>980</v>
      </c>
      <c r="I364" s="12" t="s">
        <v>1255</v>
      </c>
      <c r="J364" s="44" t="s">
        <v>37</v>
      </c>
      <c r="K364" s="31">
        <v>36589</v>
      </c>
      <c r="L364" s="31">
        <v>36985</v>
      </c>
      <c r="M364" s="14" t="str">
        <f t="shared" si="20"/>
        <v>2001</v>
      </c>
      <c r="N364" s="32">
        <v>173</v>
      </c>
      <c r="O364" s="32" t="s">
        <v>38</v>
      </c>
      <c r="P364" s="32" t="s">
        <v>39</v>
      </c>
      <c r="Q364" s="12">
        <f t="shared" si="22"/>
        <v>2011</v>
      </c>
      <c r="R364" s="32" t="s">
        <v>40</v>
      </c>
      <c r="S364" s="32">
        <v>2099</v>
      </c>
      <c r="T364" s="14"/>
    </row>
    <row r="365" spans="1:20" x14ac:dyDescent="0.25">
      <c r="A365" s="28">
        <v>354</v>
      </c>
      <c r="B365" s="12">
        <v>22058955</v>
      </c>
      <c r="C365" s="12" t="s">
        <v>957</v>
      </c>
      <c r="D365" s="12" t="s">
        <v>968</v>
      </c>
      <c r="E365" s="12" t="s">
        <v>334</v>
      </c>
      <c r="F365" s="12">
        <v>1110</v>
      </c>
      <c r="G365" s="12">
        <v>2726473</v>
      </c>
      <c r="H365" s="12" t="s">
        <v>980</v>
      </c>
      <c r="I365" s="12" t="s">
        <v>1255</v>
      </c>
      <c r="J365" s="44" t="s">
        <v>37</v>
      </c>
      <c r="K365" s="31">
        <v>36965</v>
      </c>
      <c r="L365" s="31">
        <v>36983</v>
      </c>
      <c r="M365" s="14" t="str">
        <f t="shared" si="20"/>
        <v>2001</v>
      </c>
      <c r="N365" s="32">
        <v>147</v>
      </c>
      <c r="O365" s="32" t="s">
        <v>38</v>
      </c>
      <c r="P365" s="32" t="s">
        <v>39</v>
      </c>
      <c r="Q365" s="12">
        <f t="shared" si="22"/>
        <v>2011</v>
      </c>
      <c r="R365" s="32" t="s">
        <v>40</v>
      </c>
      <c r="S365" s="32">
        <v>2099</v>
      </c>
      <c r="T365" s="14"/>
    </row>
    <row r="366" spans="1:20" x14ac:dyDescent="0.25">
      <c r="A366" s="28">
        <v>355</v>
      </c>
      <c r="B366" s="12">
        <v>22058956</v>
      </c>
      <c r="C366" s="12" t="s">
        <v>957</v>
      </c>
      <c r="D366" s="12" t="s">
        <v>968</v>
      </c>
      <c r="E366" s="12" t="s">
        <v>334</v>
      </c>
      <c r="F366" s="12">
        <v>1110</v>
      </c>
      <c r="G366" s="12">
        <v>2726473</v>
      </c>
      <c r="H366" s="12" t="s">
        <v>980</v>
      </c>
      <c r="I366" s="12" t="s">
        <v>1256</v>
      </c>
      <c r="J366" s="44" t="s">
        <v>37</v>
      </c>
      <c r="K366" s="31">
        <v>36930</v>
      </c>
      <c r="L366" s="31">
        <v>36943</v>
      </c>
      <c r="M366" s="14" t="str">
        <f t="shared" si="20"/>
        <v>2001</v>
      </c>
      <c r="N366" s="32">
        <v>201</v>
      </c>
      <c r="O366" s="32" t="s">
        <v>38</v>
      </c>
      <c r="P366" s="32" t="s">
        <v>39</v>
      </c>
      <c r="Q366" s="12">
        <f t="shared" si="22"/>
        <v>2011</v>
      </c>
      <c r="R366" s="32" t="s">
        <v>40</v>
      </c>
      <c r="S366" s="32">
        <v>2099</v>
      </c>
      <c r="T366" s="14"/>
    </row>
    <row r="367" spans="1:20" x14ac:dyDescent="0.25">
      <c r="A367" s="28">
        <v>356</v>
      </c>
      <c r="B367" s="12">
        <v>22060078</v>
      </c>
      <c r="C367" s="12" t="s">
        <v>957</v>
      </c>
      <c r="D367" s="12" t="s">
        <v>977</v>
      </c>
      <c r="E367" s="12" t="s">
        <v>392</v>
      </c>
      <c r="F367" s="12">
        <v>1120</v>
      </c>
      <c r="G367" s="12">
        <v>2730716</v>
      </c>
      <c r="H367" s="12">
        <v>2315</v>
      </c>
      <c r="I367" s="12" t="s">
        <v>1257</v>
      </c>
      <c r="J367" s="44" t="s">
        <v>37</v>
      </c>
      <c r="K367" s="31">
        <v>36728</v>
      </c>
      <c r="L367" s="31">
        <v>36766</v>
      </c>
      <c r="M367" s="14" t="str">
        <f t="shared" si="20"/>
        <v>2000</v>
      </c>
      <c r="N367" s="32">
        <v>120</v>
      </c>
      <c r="O367" s="32" t="s">
        <v>38</v>
      </c>
      <c r="P367" s="32" t="s">
        <v>39</v>
      </c>
      <c r="Q367" s="12">
        <f t="shared" si="22"/>
        <v>2010</v>
      </c>
      <c r="R367" s="32" t="s">
        <v>40</v>
      </c>
      <c r="S367" s="32">
        <v>2099</v>
      </c>
      <c r="T367" s="14"/>
    </row>
    <row r="368" spans="1:20" x14ac:dyDescent="0.25">
      <c r="A368" s="28">
        <v>357</v>
      </c>
      <c r="B368" s="12">
        <v>22056649</v>
      </c>
      <c r="C368" s="12" t="s">
        <v>957</v>
      </c>
      <c r="D368" s="12" t="s">
        <v>977</v>
      </c>
      <c r="E368" s="12" t="s">
        <v>131</v>
      </c>
      <c r="F368" s="12">
        <v>1120</v>
      </c>
      <c r="G368" s="12">
        <v>2714099</v>
      </c>
      <c r="H368" s="12" t="s">
        <v>990</v>
      </c>
      <c r="I368" s="12" t="s">
        <v>1258</v>
      </c>
      <c r="J368" s="44" t="s">
        <v>37</v>
      </c>
      <c r="K368" s="31">
        <v>36600</v>
      </c>
      <c r="L368" s="31">
        <v>36642</v>
      </c>
      <c r="M368" s="14" t="str">
        <f t="shared" si="20"/>
        <v>2000</v>
      </c>
      <c r="N368" s="32">
        <v>210</v>
      </c>
      <c r="O368" s="32" t="s">
        <v>38</v>
      </c>
      <c r="P368" s="32" t="s">
        <v>39</v>
      </c>
      <c r="Q368" s="12">
        <f t="shared" si="22"/>
        <v>2010</v>
      </c>
      <c r="R368" s="32" t="s">
        <v>40</v>
      </c>
      <c r="S368" s="32">
        <v>2099</v>
      </c>
      <c r="T368" s="14"/>
    </row>
    <row r="369" spans="1:20" x14ac:dyDescent="0.25">
      <c r="A369" s="28">
        <v>358</v>
      </c>
      <c r="B369" s="12">
        <v>22056652</v>
      </c>
      <c r="C369" s="12" t="s">
        <v>957</v>
      </c>
      <c r="D369" s="12" t="s">
        <v>977</v>
      </c>
      <c r="E369" s="12" t="s">
        <v>131</v>
      </c>
      <c r="F369" s="12">
        <v>1120</v>
      </c>
      <c r="G369" s="12">
        <v>2726480</v>
      </c>
      <c r="H369" s="12" t="s">
        <v>990</v>
      </c>
      <c r="I369" s="12" t="s">
        <v>1259</v>
      </c>
      <c r="J369" s="44" t="s">
        <v>37</v>
      </c>
      <c r="K369" s="31">
        <v>36942</v>
      </c>
      <c r="L369" s="31">
        <v>36945</v>
      </c>
      <c r="M369" s="14" t="str">
        <f t="shared" si="20"/>
        <v>2001</v>
      </c>
      <c r="N369" s="32">
        <v>150</v>
      </c>
      <c r="O369" s="32" t="s">
        <v>38</v>
      </c>
      <c r="P369" s="32" t="s">
        <v>39</v>
      </c>
      <c r="Q369" s="12">
        <f t="shared" si="22"/>
        <v>2011</v>
      </c>
      <c r="R369" s="32" t="s">
        <v>40</v>
      </c>
      <c r="S369" s="32">
        <v>2099</v>
      </c>
      <c r="T369" s="14"/>
    </row>
    <row r="370" spans="1:20" x14ac:dyDescent="0.25">
      <c r="A370" s="28">
        <v>359</v>
      </c>
      <c r="B370" s="12">
        <v>22057759</v>
      </c>
      <c r="C370" s="12" t="s">
        <v>957</v>
      </c>
      <c r="D370" s="12" t="s">
        <v>977</v>
      </c>
      <c r="E370" s="12" t="s">
        <v>334</v>
      </c>
      <c r="F370" s="12">
        <v>1120</v>
      </c>
      <c r="G370" s="12">
        <v>2714019</v>
      </c>
      <c r="H370" s="12" t="s">
        <v>980</v>
      </c>
      <c r="I370" s="12" t="s">
        <v>1027</v>
      </c>
      <c r="J370" s="44" t="s">
        <v>37</v>
      </c>
      <c r="K370" s="31">
        <v>36726</v>
      </c>
      <c r="L370" s="31">
        <v>36934</v>
      </c>
      <c r="M370" s="14" t="str">
        <f t="shared" si="20"/>
        <v>2001</v>
      </c>
      <c r="N370" s="32">
        <v>250</v>
      </c>
      <c r="O370" s="32" t="s">
        <v>38</v>
      </c>
      <c r="P370" s="32" t="s">
        <v>39</v>
      </c>
      <c r="Q370" s="12">
        <f t="shared" si="22"/>
        <v>2011</v>
      </c>
      <c r="R370" s="32" t="s">
        <v>40</v>
      </c>
      <c r="S370" s="32">
        <v>2099</v>
      </c>
      <c r="T370" s="14"/>
    </row>
    <row r="371" spans="1:20" x14ac:dyDescent="0.25">
      <c r="A371" s="28">
        <v>360</v>
      </c>
      <c r="B371" s="12">
        <v>22057760</v>
      </c>
      <c r="C371" s="12" t="s">
        <v>957</v>
      </c>
      <c r="D371" s="12" t="s">
        <v>977</v>
      </c>
      <c r="E371" s="12" t="s">
        <v>334</v>
      </c>
      <c r="F371" s="12">
        <v>1120</v>
      </c>
      <c r="G371" s="12">
        <v>2714019</v>
      </c>
      <c r="H371" s="12" t="s">
        <v>980</v>
      </c>
      <c r="I371" s="12" t="s">
        <v>1027</v>
      </c>
      <c r="J371" s="44" t="s">
        <v>37</v>
      </c>
      <c r="K371" s="31">
        <v>36854</v>
      </c>
      <c r="L371" s="31">
        <v>36868</v>
      </c>
      <c r="M371" s="14" t="str">
        <f t="shared" si="20"/>
        <v>2000</v>
      </c>
      <c r="N371" s="32">
        <v>150</v>
      </c>
      <c r="O371" s="32" t="s">
        <v>38</v>
      </c>
      <c r="P371" s="32" t="s">
        <v>39</v>
      </c>
      <c r="Q371" s="12">
        <f t="shared" si="22"/>
        <v>2010</v>
      </c>
      <c r="R371" s="32" t="s">
        <v>40</v>
      </c>
      <c r="S371" s="32">
        <v>2099</v>
      </c>
      <c r="T371" s="14"/>
    </row>
    <row r="372" spans="1:20" x14ac:dyDescent="0.25">
      <c r="A372" s="28">
        <v>361</v>
      </c>
      <c r="B372" s="12">
        <v>22057763</v>
      </c>
      <c r="C372" s="12" t="s">
        <v>957</v>
      </c>
      <c r="D372" s="12" t="s">
        <v>977</v>
      </c>
      <c r="E372" s="12" t="s">
        <v>334</v>
      </c>
      <c r="F372" s="12">
        <v>1120</v>
      </c>
      <c r="G372" s="12">
        <v>2714019</v>
      </c>
      <c r="H372" s="12" t="s">
        <v>980</v>
      </c>
      <c r="I372" s="12" t="s">
        <v>1027</v>
      </c>
      <c r="J372" s="44" t="s">
        <v>37</v>
      </c>
      <c r="K372" s="31">
        <v>36775</v>
      </c>
      <c r="L372" s="31">
        <v>36956</v>
      </c>
      <c r="M372" s="14" t="str">
        <f t="shared" si="20"/>
        <v>2001</v>
      </c>
      <c r="N372" s="32">
        <v>200</v>
      </c>
      <c r="O372" s="32" t="s">
        <v>38</v>
      </c>
      <c r="P372" s="32" t="s">
        <v>39</v>
      </c>
      <c r="Q372" s="12">
        <f t="shared" si="22"/>
        <v>2011</v>
      </c>
      <c r="R372" s="32" t="s">
        <v>40</v>
      </c>
      <c r="S372" s="32">
        <v>2099</v>
      </c>
      <c r="T372" s="14"/>
    </row>
    <row r="373" spans="1:20" x14ac:dyDescent="0.25">
      <c r="A373" s="28">
        <v>362</v>
      </c>
      <c r="B373" s="12">
        <v>22057765</v>
      </c>
      <c r="C373" s="12" t="s">
        <v>957</v>
      </c>
      <c r="D373" s="12" t="s">
        <v>977</v>
      </c>
      <c r="E373" s="12" t="s">
        <v>334</v>
      </c>
      <c r="F373" s="12">
        <v>1120</v>
      </c>
      <c r="G373" s="12">
        <v>2714019</v>
      </c>
      <c r="H373" s="12" t="s">
        <v>980</v>
      </c>
      <c r="I373" s="12" t="s">
        <v>1027</v>
      </c>
      <c r="J373" s="44" t="s">
        <v>37</v>
      </c>
      <c r="K373" s="31">
        <v>36726</v>
      </c>
      <c r="L373" s="31">
        <v>36920</v>
      </c>
      <c r="M373" s="14" t="str">
        <f t="shared" si="20"/>
        <v>2001</v>
      </c>
      <c r="N373" s="32">
        <v>150</v>
      </c>
      <c r="O373" s="32" t="s">
        <v>38</v>
      </c>
      <c r="P373" s="32" t="s">
        <v>39</v>
      </c>
      <c r="Q373" s="12">
        <f t="shared" si="22"/>
        <v>2011</v>
      </c>
      <c r="R373" s="32" t="s">
        <v>40</v>
      </c>
      <c r="S373" s="32">
        <v>2099</v>
      </c>
      <c r="T373" s="14"/>
    </row>
    <row r="374" spans="1:20" x14ac:dyDescent="0.25">
      <c r="A374" s="28">
        <v>363</v>
      </c>
      <c r="B374" s="12">
        <v>22057766</v>
      </c>
      <c r="C374" s="12" t="s">
        <v>957</v>
      </c>
      <c r="D374" s="12" t="s">
        <v>977</v>
      </c>
      <c r="E374" s="12" t="s">
        <v>334</v>
      </c>
      <c r="F374" s="12">
        <v>1120</v>
      </c>
      <c r="G374" s="12">
        <v>2714019</v>
      </c>
      <c r="H374" s="12" t="s">
        <v>980</v>
      </c>
      <c r="I374" s="12" t="s">
        <v>1027</v>
      </c>
      <c r="J374" s="44" t="s">
        <v>37</v>
      </c>
      <c r="K374" s="31">
        <v>36726</v>
      </c>
      <c r="L374" s="31">
        <v>36931</v>
      </c>
      <c r="M374" s="14" t="str">
        <f t="shared" si="20"/>
        <v>2001</v>
      </c>
      <c r="N374" s="32">
        <v>100</v>
      </c>
      <c r="O374" s="32" t="s">
        <v>38</v>
      </c>
      <c r="P374" s="32" t="s">
        <v>39</v>
      </c>
      <c r="Q374" s="12">
        <f t="shared" si="22"/>
        <v>2011</v>
      </c>
      <c r="R374" s="32" t="s">
        <v>40</v>
      </c>
      <c r="S374" s="32">
        <v>2099</v>
      </c>
      <c r="T374" s="14"/>
    </row>
    <row r="375" spans="1:20" x14ac:dyDescent="0.25">
      <c r="A375" s="28">
        <v>364</v>
      </c>
      <c r="B375" s="12">
        <v>22057767</v>
      </c>
      <c r="C375" s="12" t="s">
        <v>957</v>
      </c>
      <c r="D375" s="12" t="s">
        <v>977</v>
      </c>
      <c r="E375" s="12" t="s">
        <v>334</v>
      </c>
      <c r="F375" s="12">
        <v>1120</v>
      </c>
      <c r="G375" s="12">
        <v>2714019</v>
      </c>
      <c r="H375" s="12" t="s">
        <v>980</v>
      </c>
      <c r="I375" s="12" t="s">
        <v>1027</v>
      </c>
      <c r="J375" s="44" t="s">
        <v>37</v>
      </c>
      <c r="K375" s="31">
        <v>36726</v>
      </c>
      <c r="L375" s="31">
        <v>36913</v>
      </c>
      <c r="M375" s="14" t="str">
        <f t="shared" si="20"/>
        <v>2001</v>
      </c>
      <c r="N375" s="32">
        <v>150</v>
      </c>
      <c r="O375" s="32" t="s">
        <v>38</v>
      </c>
      <c r="P375" s="32" t="s">
        <v>39</v>
      </c>
      <c r="Q375" s="12">
        <f t="shared" si="22"/>
        <v>2011</v>
      </c>
      <c r="R375" s="32" t="s">
        <v>40</v>
      </c>
      <c r="S375" s="32">
        <v>2099</v>
      </c>
      <c r="T375" s="14"/>
    </row>
    <row r="376" spans="1:20" x14ac:dyDescent="0.25">
      <c r="A376" s="28">
        <v>365</v>
      </c>
      <c r="B376" s="12">
        <v>22057768</v>
      </c>
      <c r="C376" s="12" t="s">
        <v>957</v>
      </c>
      <c r="D376" s="12" t="s">
        <v>977</v>
      </c>
      <c r="E376" s="12" t="s">
        <v>334</v>
      </c>
      <c r="F376" s="12">
        <v>1120</v>
      </c>
      <c r="G376" s="12">
        <v>2714019</v>
      </c>
      <c r="H376" s="12" t="s">
        <v>980</v>
      </c>
      <c r="I376" s="12" t="s">
        <v>1027</v>
      </c>
      <c r="J376" s="44" t="s">
        <v>37</v>
      </c>
      <c r="K376" s="31">
        <v>36906</v>
      </c>
      <c r="L376" s="31">
        <v>37065</v>
      </c>
      <c r="M376" s="14" t="str">
        <f t="shared" si="20"/>
        <v>2001</v>
      </c>
      <c r="N376" s="32">
        <v>100</v>
      </c>
      <c r="O376" s="32" t="s">
        <v>38</v>
      </c>
      <c r="P376" s="32" t="s">
        <v>39</v>
      </c>
      <c r="Q376" s="12">
        <f t="shared" si="22"/>
        <v>2011</v>
      </c>
      <c r="R376" s="32" t="s">
        <v>40</v>
      </c>
      <c r="S376" s="32">
        <v>2099</v>
      </c>
      <c r="T376" s="14"/>
    </row>
    <row r="377" spans="1:20" x14ac:dyDescent="0.25">
      <c r="A377" s="28">
        <v>366</v>
      </c>
      <c r="B377" s="12">
        <v>22073926</v>
      </c>
      <c r="C377" s="12" t="s">
        <v>957</v>
      </c>
      <c r="D377" s="12" t="s">
        <v>958</v>
      </c>
      <c r="E377" s="12" t="s">
        <v>212</v>
      </c>
      <c r="F377" s="12">
        <v>1200</v>
      </c>
      <c r="G377" s="12">
        <v>2726668</v>
      </c>
      <c r="H377" s="12">
        <v>3303</v>
      </c>
      <c r="I377" s="12" t="s">
        <v>1260</v>
      </c>
      <c r="J377" s="44" t="s">
        <v>37</v>
      </c>
      <c r="K377" s="31">
        <v>35415</v>
      </c>
      <c r="L377" s="31">
        <v>36607</v>
      </c>
      <c r="M377" s="14" t="str">
        <f t="shared" si="20"/>
        <v>2000</v>
      </c>
      <c r="N377" s="32">
        <v>102</v>
      </c>
      <c r="O377" s="32" t="s">
        <v>38</v>
      </c>
      <c r="P377" s="32" t="s">
        <v>39</v>
      </c>
      <c r="Q377" s="12">
        <f>SUM(M377+20)</f>
        <v>2020</v>
      </c>
      <c r="R377" s="32" t="s">
        <v>40</v>
      </c>
      <c r="S377" s="32">
        <v>2099</v>
      </c>
      <c r="T377" s="14"/>
    </row>
    <row r="378" spans="1:20" x14ac:dyDescent="0.25">
      <c r="A378" s="28">
        <v>367</v>
      </c>
      <c r="B378" s="12">
        <v>21980661</v>
      </c>
      <c r="C378" s="12" t="s">
        <v>957</v>
      </c>
      <c r="D378" s="12" t="s">
        <v>987</v>
      </c>
      <c r="E378" s="12" t="s">
        <v>313</v>
      </c>
      <c r="F378" s="12">
        <v>1201</v>
      </c>
      <c r="G378" s="12">
        <v>2728478</v>
      </c>
      <c r="H378" s="12">
        <v>2311</v>
      </c>
      <c r="I378" s="12" t="s">
        <v>1261</v>
      </c>
      <c r="J378" s="44" t="s">
        <v>37</v>
      </c>
      <c r="K378" s="31">
        <v>36801</v>
      </c>
      <c r="L378" s="31">
        <v>36914</v>
      </c>
      <c r="M378" s="14" t="str">
        <f t="shared" si="20"/>
        <v>2001</v>
      </c>
      <c r="N378" s="32">
        <v>250</v>
      </c>
      <c r="O378" s="32" t="s">
        <v>38</v>
      </c>
      <c r="P378" s="32" t="s">
        <v>39</v>
      </c>
      <c r="Q378" s="12">
        <f>SUM(M378+10)</f>
        <v>2011</v>
      </c>
      <c r="R378" s="32" t="s">
        <v>40</v>
      </c>
      <c r="S378" s="32">
        <v>2099</v>
      </c>
      <c r="T378" s="14"/>
    </row>
    <row r="379" spans="1:20" x14ac:dyDescent="0.25">
      <c r="A379" s="28">
        <v>368</v>
      </c>
      <c r="B379" s="12">
        <v>22072923</v>
      </c>
      <c r="C379" s="12" t="s">
        <v>957</v>
      </c>
      <c r="D379" s="12" t="s">
        <v>968</v>
      </c>
      <c r="E379" s="12" t="s">
        <v>355</v>
      </c>
      <c r="F379" s="12">
        <v>1110</v>
      </c>
      <c r="G379" s="12">
        <v>2714618</v>
      </c>
      <c r="H379" s="12">
        <v>2316</v>
      </c>
      <c r="I379" s="12" t="s">
        <v>1262</v>
      </c>
      <c r="J379" s="44" t="s">
        <v>37</v>
      </c>
      <c r="K379" s="31">
        <v>35100</v>
      </c>
      <c r="L379" s="31">
        <v>36809</v>
      </c>
      <c r="M379" s="14" t="str">
        <f t="shared" si="20"/>
        <v>2000</v>
      </c>
      <c r="N379" s="32">
        <v>147</v>
      </c>
      <c r="O379" s="32" t="s">
        <v>38</v>
      </c>
      <c r="P379" s="32" t="s">
        <v>39</v>
      </c>
      <c r="Q379" s="12">
        <f>SUM(M379+10)</f>
        <v>2010</v>
      </c>
      <c r="R379" s="32" t="s">
        <v>40</v>
      </c>
      <c r="S379" s="32">
        <v>2099</v>
      </c>
      <c r="T379" s="14"/>
    </row>
    <row r="380" spans="1:20" x14ac:dyDescent="0.25">
      <c r="A380" s="28">
        <v>369</v>
      </c>
      <c r="B380" s="12">
        <v>22072924</v>
      </c>
      <c r="C380" s="12" t="s">
        <v>957</v>
      </c>
      <c r="D380" s="12" t="s">
        <v>968</v>
      </c>
      <c r="E380" s="12" t="s">
        <v>355</v>
      </c>
      <c r="F380" s="12">
        <v>1110</v>
      </c>
      <c r="G380" s="12">
        <v>2714618</v>
      </c>
      <c r="H380" s="12">
        <v>2316</v>
      </c>
      <c r="I380" s="12" t="s">
        <v>1262</v>
      </c>
      <c r="J380" s="44" t="s">
        <v>37</v>
      </c>
      <c r="K380" s="31">
        <v>34999</v>
      </c>
      <c r="L380" s="31">
        <v>36669</v>
      </c>
      <c r="M380" s="14" t="str">
        <f t="shared" si="20"/>
        <v>2000</v>
      </c>
      <c r="N380" s="32">
        <v>119</v>
      </c>
      <c r="O380" s="32" t="s">
        <v>38</v>
      </c>
      <c r="P380" s="32" t="s">
        <v>39</v>
      </c>
      <c r="Q380" s="12">
        <f>SUM(M380+10)</f>
        <v>2010</v>
      </c>
      <c r="R380" s="32" t="s">
        <v>40</v>
      </c>
      <c r="S380" s="32">
        <v>2099</v>
      </c>
      <c r="T380" s="14"/>
    </row>
    <row r="381" spans="1:20" x14ac:dyDescent="0.25">
      <c r="A381" s="28">
        <v>370</v>
      </c>
      <c r="B381" s="12">
        <v>22055535</v>
      </c>
      <c r="C381" s="12" t="s">
        <v>957</v>
      </c>
      <c r="D381" s="12" t="s">
        <v>977</v>
      </c>
      <c r="E381" s="12" t="s">
        <v>334</v>
      </c>
      <c r="F381" s="12">
        <v>1120</v>
      </c>
      <c r="G381" s="12">
        <v>2761428</v>
      </c>
      <c r="H381" s="12" t="s">
        <v>980</v>
      </c>
      <c r="I381" s="12" t="s">
        <v>1263</v>
      </c>
      <c r="J381" s="44" t="s">
        <v>37</v>
      </c>
      <c r="K381" s="31">
        <v>36886</v>
      </c>
      <c r="L381" s="31">
        <v>36887</v>
      </c>
      <c r="M381" s="14" t="str">
        <f t="shared" si="20"/>
        <v>2000</v>
      </c>
      <c r="N381" s="32">
        <v>158</v>
      </c>
      <c r="O381" s="32" t="s">
        <v>38</v>
      </c>
      <c r="P381" s="32" t="s">
        <v>39</v>
      </c>
      <c r="Q381" s="12">
        <f>SUM(M381+10)</f>
        <v>2010</v>
      </c>
      <c r="R381" s="32" t="s">
        <v>40</v>
      </c>
      <c r="S381" s="32">
        <v>2099</v>
      </c>
      <c r="T381" s="14"/>
    </row>
    <row r="382" spans="1:20" x14ac:dyDescent="0.25">
      <c r="A382" s="28">
        <v>371</v>
      </c>
      <c r="B382" s="12">
        <v>22061679</v>
      </c>
      <c r="C382" s="12" t="s">
        <v>957</v>
      </c>
      <c r="D382" s="12" t="s">
        <v>958</v>
      </c>
      <c r="E382" s="12" t="s">
        <v>959</v>
      </c>
      <c r="F382" s="12">
        <v>1200</v>
      </c>
      <c r="G382" s="12">
        <v>2714179</v>
      </c>
      <c r="H382" s="12" t="s">
        <v>64</v>
      </c>
      <c r="I382" s="12" t="s">
        <v>1264</v>
      </c>
      <c r="J382" s="44" t="s">
        <v>37</v>
      </c>
      <c r="K382" s="31">
        <v>36831</v>
      </c>
      <c r="L382" s="31">
        <v>36882</v>
      </c>
      <c r="M382" s="14" t="str">
        <f t="shared" si="20"/>
        <v>2000</v>
      </c>
      <c r="N382" s="32">
        <v>160</v>
      </c>
      <c r="O382" s="32" t="s">
        <v>38</v>
      </c>
      <c r="P382" s="32" t="s">
        <v>39</v>
      </c>
      <c r="Q382" s="12">
        <f>SUM(M382+20)</f>
        <v>2020</v>
      </c>
      <c r="R382" s="32" t="s">
        <v>40</v>
      </c>
      <c r="S382" s="32">
        <v>2099</v>
      </c>
      <c r="T382" s="14"/>
    </row>
    <row r="383" spans="1:20" x14ac:dyDescent="0.25">
      <c r="A383" s="28">
        <v>372</v>
      </c>
      <c r="B383" s="12">
        <v>22061680</v>
      </c>
      <c r="C383" s="12" t="s">
        <v>957</v>
      </c>
      <c r="D383" s="12" t="s">
        <v>958</v>
      </c>
      <c r="E383" s="12" t="s">
        <v>959</v>
      </c>
      <c r="F383" s="12">
        <v>1200</v>
      </c>
      <c r="G383" s="12">
        <v>2714179</v>
      </c>
      <c r="H383" s="12" t="s">
        <v>64</v>
      </c>
      <c r="I383" s="12" t="s">
        <v>1265</v>
      </c>
      <c r="J383" s="44" t="s">
        <v>37</v>
      </c>
      <c r="K383" s="31">
        <v>36461</v>
      </c>
      <c r="L383" s="31">
        <v>36642</v>
      </c>
      <c r="M383" s="14" t="str">
        <f t="shared" si="20"/>
        <v>2000</v>
      </c>
      <c r="N383" s="32">
        <v>43</v>
      </c>
      <c r="O383" s="32" t="s">
        <v>38</v>
      </c>
      <c r="P383" s="32" t="s">
        <v>39</v>
      </c>
      <c r="Q383" s="12">
        <f>SUM(M383+20)</f>
        <v>2020</v>
      </c>
      <c r="R383" s="32" t="s">
        <v>40</v>
      </c>
      <c r="S383" s="32">
        <v>2099</v>
      </c>
      <c r="T383" s="14"/>
    </row>
    <row r="384" spans="1:20" x14ac:dyDescent="0.25">
      <c r="A384" s="28">
        <v>373</v>
      </c>
      <c r="B384" s="12">
        <v>22061684</v>
      </c>
      <c r="C384" s="12" t="s">
        <v>957</v>
      </c>
      <c r="D384" s="12" t="s">
        <v>958</v>
      </c>
      <c r="E384" s="12" t="s">
        <v>959</v>
      </c>
      <c r="F384" s="12">
        <v>1200</v>
      </c>
      <c r="G384" s="12">
        <v>2714179</v>
      </c>
      <c r="H384" s="12" t="s">
        <v>64</v>
      </c>
      <c r="I384" s="12" t="s">
        <v>1266</v>
      </c>
      <c r="J384" s="44" t="s">
        <v>37</v>
      </c>
      <c r="K384" s="31">
        <v>36445</v>
      </c>
      <c r="L384" s="31">
        <v>36585</v>
      </c>
      <c r="M384" s="14" t="str">
        <f t="shared" si="20"/>
        <v>2000</v>
      </c>
      <c r="N384" s="32">
        <v>130</v>
      </c>
      <c r="O384" s="32" t="s">
        <v>38</v>
      </c>
      <c r="P384" s="32" t="s">
        <v>39</v>
      </c>
      <c r="Q384" s="12">
        <f>SUM(M384+20)</f>
        <v>2020</v>
      </c>
      <c r="R384" s="32" t="s">
        <v>40</v>
      </c>
      <c r="S384" s="32">
        <v>2099</v>
      </c>
      <c r="T384" s="14"/>
    </row>
    <row r="385" spans="1:20" x14ac:dyDescent="0.25">
      <c r="A385" s="28">
        <v>374</v>
      </c>
      <c r="B385" s="12">
        <v>25387028</v>
      </c>
      <c r="C385" s="12" t="s">
        <v>957</v>
      </c>
      <c r="D385" s="12" t="s">
        <v>1006</v>
      </c>
      <c r="E385" s="12" t="s">
        <v>71</v>
      </c>
      <c r="F385" s="12">
        <v>1102</v>
      </c>
      <c r="G385" s="12">
        <v>2727704</v>
      </c>
      <c r="H385" s="12" t="s">
        <v>554</v>
      </c>
      <c r="I385" s="12" t="s">
        <v>945</v>
      </c>
      <c r="J385" s="44" t="s">
        <v>37</v>
      </c>
      <c r="K385" s="31">
        <v>36944</v>
      </c>
      <c r="L385" s="31">
        <v>37077</v>
      </c>
      <c r="M385" s="14" t="str">
        <f t="shared" si="20"/>
        <v>2001</v>
      </c>
      <c r="N385" s="32">
        <v>12</v>
      </c>
      <c r="O385" s="32" t="s">
        <v>38</v>
      </c>
      <c r="P385" s="32" t="s">
        <v>39</v>
      </c>
      <c r="Q385" s="12">
        <f>SUM(M385+5)</f>
        <v>2006</v>
      </c>
      <c r="R385" s="32" t="s">
        <v>40</v>
      </c>
      <c r="S385" s="32">
        <v>2099</v>
      </c>
      <c r="T385" s="14"/>
    </row>
    <row r="386" spans="1:20" x14ac:dyDescent="0.25">
      <c r="A386" s="28">
        <v>375</v>
      </c>
      <c r="B386" s="12">
        <v>25387033</v>
      </c>
      <c r="C386" s="12" t="s">
        <v>957</v>
      </c>
      <c r="D386" s="12" t="s">
        <v>1006</v>
      </c>
      <c r="E386" s="12" t="s">
        <v>71</v>
      </c>
      <c r="F386" s="12">
        <v>1102</v>
      </c>
      <c r="G386" s="12">
        <v>2727704</v>
      </c>
      <c r="H386" s="12" t="s">
        <v>554</v>
      </c>
      <c r="I386" s="12" t="s">
        <v>945</v>
      </c>
      <c r="J386" s="44" t="s">
        <v>37</v>
      </c>
      <c r="K386" s="31">
        <v>36396</v>
      </c>
      <c r="L386" s="31">
        <v>36822</v>
      </c>
      <c r="M386" s="14" t="str">
        <f t="shared" si="20"/>
        <v>2000</v>
      </c>
      <c r="N386" s="32">
        <v>7</v>
      </c>
      <c r="O386" s="32" t="s">
        <v>38</v>
      </c>
      <c r="P386" s="32" t="s">
        <v>39</v>
      </c>
      <c r="Q386" s="12">
        <f>SUM(M386+5)</f>
        <v>2005</v>
      </c>
      <c r="R386" s="32" t="s">
        <v>40</v>
      </c>
      <c r="S386" s="32">
        <v>2099</v>
      </c>
      <c r="T386" s="14"/>
    </row>
    <row r="387" spans="1:20" x14ac:dyDescent="0.25">
      <c r="A387" s="28">
        <v>376</v>
      </c>
      <c r="B387" s="12">
        <v>22058905</v>
      </c>
      <c r="C387" s="12" t="s">
        <v>957</v>
      </c>
      <c r="D387" s="12" t="s">
        <v>972</v>
      </c>
      <c r="E387" s="12" t="s">
        <v>1267</v>
      </c>
      <c r="F387" s="12">
        <v>1010</v>
      </c>
      <c r="G387" s="12">
        <v>5251364</v>
      </c>
      <c r="H387" s="12">
        <v>1003</v>
      </c>
      <c r="I387" s="12" t="s">
        <v>1268</v>
      </c>
      <c r="J387" s="44" t="s">
        <v>37</v>
      </c>
      <c r="K387" s="31">
        <v>36001</v>
      </c>
      <c r="L387" s="31">
        <v>36689</v>
      </c>
      <c r="M387" s="14" t="str">
        <f t="shared" si="20"/>
        <v>2000</v>
      </c>
      <c r="N387" s="32">
        <v>65</v>
      </c>
      <c r="O387" s="32" t="s">
        <v>38</v>
      </c>
      <c r="P387" s="32" t="s">
        <v>39</v>
      </c>
      <c r="Q387" s="12">
        <f>SUM(M387+20)</f>
        <v>2020</v>
      </c>
      <c r="R387" s="32" t="s">
        <v>60</v>
      </c>
      <c r="S387" s="32">
        <v>2099</v>
      </c>
      <c r="T387" s="14"/>
    </row>
    <row r="388" spans="1:20" x14ac:dyDescent="0.25">
      <c r="A388" s="28">
        <v>377</v>
      </c>
      <c r="B388" s="12">
        <v>21934832</v>
      </c>
      <c r="C388" s="12" t="s">
        <v>957</v>
      </c>
      <c r="D388" s="12" t="s">
        <v>977</v>
      </c>
      <c r="E388" s="12" t="s">
        <v>128</v>
      </c>
      <c r="F388" s="12">
        <v>1120</v>
      </c>
      <c r="G388" s="12">
        <v>2762612</v>
      </c>
      <c r="H388" s="12">
        <v>3403</v>
      </c>
      <c r="I388" s="12" t="s">
        <v>1269</v>
      </c>
      <c r="J388" s="44" t="s">
        <v>37</v>
      </c>
      <c r="K388" s="31">
        <v>36691</v>
      </c>
      <c r="L388" s="31">
        <v>36965</v>
      </c>
      <c r="M388" s="14" t="str">
        <f t="shared" si="20"/>
        <v>2001</v>
      </c>
      <c r="N388" s="32">
        <v>220</v>
      </c>
      <c r="O388" s="32" t="s">
        <v>38</v>
      </c>
      <c r="P388" s="32" t="s">
        <v>39</v>
      </c>
      <c r="Q388" s="12">
        <f t="shared" ref="Q388:Q398" si="23">SUM(M388+10)</f>
        <v>2011</v>
      </c>
      <c r="R388" s="32" t="s">
        <v>40</v>
      </c>
      <c r="S388" s="32">
        <v>2099</v>
      </c>
      <c r="T388" s="14"/>
    </row>
    <row r="389" spans="1:20" x14ac:dyDescent="0.25">
      <c r="A389" s="28">
        <v>378</v>
      </c>
      <c r="B389" s="12">
        <v>22056794</v>
      </c>
      <c r="C389" s="12" t="s">
        <v>957</v>
      </c>
      <c r="D389" s="12" t="s">
        <v>977</v>
      </c>
      <c r="E389" s="12" t="s">
        <v>334</v>
      </c>
      <c r="F389" s="12">
        <v>1120</v>
      </c>
      <c r="G389" s="12">
        <v>2714103</v>
      </c>
      <c r="H389" s="12" t="s">
        <v>980</v>
      </c>
      <c r="I389" s="12" t="s">
        <v>1270</v>
      </c>
      <c r="J389" s="44" t="s">
        <v>37</v>
      </c>
      <c r="K389" s="31">
        <v>36941</v>
      </c>
      <c r="L389" s="31">
        <v>36943</v>
      </c>
      <c r="M389" s="14" t="str">
        <f t="shared" si="20"/>
        <v>2001</v>
      </c>
      <c r="N389" s="32">
        <v>267</v>
      </c>
      <c r="O389" s="32" t="s">
        <v>38</v>
      </c>
      <c r="P389" s="32" t="s">
        <v>39</v>
      </c>
      <c r="Q389" s="12">
        <f t="shared" si="23"/>
        <v>2011</v>
      </c>
      <c r="R389" s="32" t="s">
        <v>40</v>
      </c>
      <c r="S389" s="32">
        <v>2099</v>
      </c>
      <c r="T389" s="14"/>
    </row>
    <row r="390" spans="1:20" x14ac:dyDescent="0.25">
      <c r="A390" s="28">
        <v>379</v>
      </c>
      <c r="B390" s="12">
        <v>22056795</v>
      </c>
      <c r="C390" s="12" t="s">
        <v>957</v>
      </c>
      <c r="D390" s="12" t="s">
        <v>977</v>
      </c>
      <c r="E390" s="12" t="s">
        <v>334</v>
      </c>
      <c r="F390" s="12">
        <v>1120</v>
      </c>
      <c r="G390" s="12">
        <v>2714103</v>
      </c>
      <c r="H390" s="12" t="s">
        <v>980</v>
      </c>
      <c r="I390" s="12" t="s">
        <v>1270</v>
      </c>
      <c r="J390" s="44" t="s">
        <v>37</v>
      </c>
      <c r="K390" s="31">
        <v>36944</v>
      </c>
      <c r="L390" s="31">
        <v>36944</v>
      </c>
      <c r="M390" s="14" t="str">
        <f t="shared" si="20"/>
        <v>2001</v>
      </c>
      <c r="N390" s="32">
        <v>224</v>
      </c>
      <c r="O390" s="32" t="s">
        <v>38</v>
      </c>
      <c r="P390" s="32" t="s">
        <v>39</v>
      </c>
      <c r="Q390" s="12">
        <f t="shared" si="23"/>
        <v>2011</v>
      </c>
      <c r="R390" s="32" t="s">
        <v>40</v>
      </c>
      <c r="S390" s="32">
        <v>2099</v>
      </c>
      <c r="T390" s="14"/>
    </row>
    <row r="391" spans="1:20" x14ac:dyDescent="0.25">
      <c r="A391" s="28">
        <v>380</v>
      </c>
      <c r="B391" s="12">
        <v>22056796</v>
      </c>
      <c r="C391" s="12" t="s">
        <v>957</v>
      </c>
      <c r="D391" s="12" t="s">
        <v>977</v>
      </c>
      <c r="E391" s="12" t="s">
        <v>334</v>
      </c>
      <c r="F391" s="12">
        <v>1120</v>
      </c>
      <c r="G391" s="12">
        <v>2714103</v>
      </c>
      <c r="H391" s="12" t="s">
        <v>980</v>
      </c>
      <c r="I391" s="12" t="s">
        <v>1270</v>
      </c>
      <c r="J391" s="44" t="s">
        <v>37</v>
      </c>
      <c r="K391" s="31">
        <v>36726</v>
      </c>
      <c r="L391" s="31">
        <v>36871</v>
      </c>
      <c r="M391" s="14" t="str">
        <f t="shared" ref="M391:M453" si="24">TEXT(L391,"YYYY")</f>
        <v>2000</v>
      </c>
      <c r="N391" s="32">
        <v>189</v>
      </c>
      <c r="O391" s="32" t="s">
        <v>38</v>
      </c>
      <c r="P391" s="32" t="s">
        <v>39</v>
      </c>
      <c r="Q391" s="12">
        <f t="shared" si="23"/>
        <v>2010</v>
      </c>
      <c r="R391" s="32" t="s">
        <v>40</v>
      </c>
      <c r="S391" s="32">
        <v>2099</v>
      </c>
      <c r="T391" s="14"/>
    </row>
    <row r="392" spans="1:20" x14ac:dyDescent="0.25">
      <c r="A392" s="28">
        <v>381</v>
      </c>
      <c r="B392" s="12">
        <v>22056797</v>
      </c>
      <c r="C392" s="12" t="s">
        <v>957</v>
      </c>
      <c r="D392" s="12" t="s">
        <v>977</v>
      </c>
      <c r="E392" s="12" t="s">
        <v>334</v>
      </c>
      <c r="F392" s="12">
        <v>1120</v>
      </c>
      <c r="G392" s="12">
        <v>2714103</v>
      </c>
      <c r="H392" s="12" t="s">
        <v>980</v>
      </c>
      <c r="I392" s="12" t="s">
        <v>1271</v>
      </c>
      <c r="J392" s="44" t="s">
        <v>37</v>
      </c>
      <c r="K392" s="31">
        <v>36937</v>
      </c>
      <c r="L392" s="31">
        <v>36943</v>
      </c>
      <c r="M392" s="14" t="str">
        <f t="shared" si="24"/>
        <v>2001</v>
      </c>
      <c r="N392" s="32">
        <v>151</v>
      </c>
      <c r="O392" s="32" t="s">
        <v>38</v>
      </c>
      <c r="P392" s="32" t="s">
        <v>39</v>
      </c>
      <c r="Q392" s="12">
        <f t="shared" si="23"/>
        <v>2011</v>
      </c>
      <c r="R392" s="32" t="s">
        <v>40</v>
      </c>
      <c r="S392" s="32">
        <v>2099</v>
      </c>
      <c r="T392" s="14"/>
    </row>
    <row r="393" spans="1:20" x14ac:dyDescent="0.25">
      <c r="A393" s="28">
        <v>382</v>
      </c>
      <c r="B393" s="12">
        <v>22056798</v>
      </c>
      <c r="C393" s="12" t="s">
        <v>957</v>
      </c>
      <c r="D393" s="12" t="s">
        <v>977</v>
      </c>
      <c r="E393" s="12" t="s">
        <v>334</v>
      </c>
      <c r="F393" s="12">
        <v>1120</v>
      </c>
      <c r="G393" s="12">
        <v>2714103</v>
      </c>
      <c r="H393" s="12" t="s">
        <v>980</v>
      </c>
      <c r="I393" s="12" t="s">
        <v>1270</v>
      </c>
      <c r="J393" s="44" t="s">
        <v>37</v>
      </c>
      <c r="K393" s="31">
        <v>36775</v>
      </c>
      <c r="L393" s="31">
        <v>36984</v>
      </c>
      <c r="M393" s="14" t="str">
        <f t="shared" si="24"/>
        <v>2001</v>
      </c>
      <c r="N393" s="32">
        <v>137</v>
      </c>
      <c r="O393" s="32" t="s">
        <v>38</v>
      </c>
      <c r="P393" s="32" t="s">
        <v>39</v>
      </c>
      <c r="Q393" s="12">
        <f t="shared" si="23"/>
        <v>2011</v>
      </c>
      <c r="R393" s="32" t="s">
        <v>40</v>
      </c>
      <c r="S393" s="32">
        <v>2099</v>
      </c>
      <c r="T393" s="14"/>
    </row>
    <row r="394" spans="1:20" x14ac:dyDescent="0.25">
      <c r="A394" s="28">
        <v>383</v>
      </c>
      <c r="B394" s="12">
        <v>22056799</v>
      </c>
      <c r="C394" s="12" t="s">
        <v>957</v>
      </c>
      <c r="D394" s="12" t="s">
        <v>977</v>
      </c>
      <c r="E394" s="12" t="s">
        <v>334</v>
      </c>
      <c r="F394" s="12">
        <v>1120</v>
      </c>
      <c r="G394" s="12">
        <v>2714103</v>
      </c>
      <c r="H394" s="12" t="s">
        <v>980</v>
      </c>
      <c r="I394" s="12" t="s">
        <v>1270</v>
      </c>
      <c r="J394" s="44" t="s">
        <v>37</v>
      </c>
      <c r="K394" s="31">
        <v>36966</v>
      </c>
      <c r="L394" s="31">
        <v>36980</v>
      </c>
      <c r="M394" s="14" t="str">
        <f t="shared" si="24"/>
        <v>2001</v>
      </c>
      <c r="N394" s="32">
        <v>174</v>
      </c>
      <c r="O394" s="32" t="s">
        <v>38</v>
      </c>
      <c r="P394" s="32" t="s">
        <v>39</v>
      </c>
      <c r="Q394" s="12">
        <f t="shared" si="23"/>
        <v>2011</v>
      </c>
      <c r="R394" s="32" t="s">
        <v>40</v>
      </c>
      <c r="S394" s="32">
        <v>2099</v>
      </c>
      <c r="T394" s="14"/>
    </row>
    <row r="395" spans="1:20" x14ac:dyDescent="0.25">
      <c r="A395" s="28">
        <v>384</v>
      </c>
      <c r="B395" s="12">
        <v>22056800</v>
      </c>
      <c r="C395" s="12" t="s">
        <v>957</v>
      </c>
      <c r="D395" s="12" t="s">
        <v>977</v>
      </c>
      <c r="E395" s="12" t="s">
        <v>334</v>
      </c>
      <c r="F395" s="12">
        <v>1120</v>
      </c>
      <c r="G395" s="12">
        <v>2714103</v>
      </c>
      <c r="H395" s="12" t="s">
        <v>980</v>
      </c>
      <c r="I395" s="12" t="s">
        <v>1270</v>
      </c>
      <c r="J395" s="44" t="s">
        <v>37</v>
      </c>
      <c r="K395" s="31">
        <v>36726</v>
      </c>
      <c r="L395" s="31">
        <v>36937</v>
      </c>
      <c r="M395" s="14" t="str">
        <f t="shared" si="24"/>
        <v>2001</v>
      </c>
      <c r="N395" s="32">
        <v>220</v>
      </c>
      <c r="O395" s="32" t="s">
        <v>38</v>
      </c>
      <c r="P395" s="32" t="s">
        <v>39</v>
      </c>
      <c r="Q395" s="12">
        <f t="shared" si="23"/>
        <v>2011</v>
      </c>
      <c r="R395" s="32" t="s">
        <v>40</v>
      </c>
      <c r="S395" s="32">
        <v>2099</v>
      </c>
      <c r="T395" s="14"/>
    </row>
    <row r="396" spans="1:20" x14ac:dyDescent="0.25">
      <c r="A396" s="28">
        <v>385</v>
      </c>
      <c r="B396" s="12">
        <v>22056801</v>
      </c>
      <c r="C396" s="12" t="s">
        <v>957</v>
      </c>
      <c r="D396" s="12" t="s">
        <v>977</v>
      </c>
      <c r="E396" s="12" t="s">
        <v>334</v>
      </c>
      <c r="F396" s="12">
        <v>1120</v>
      </c>
      <c r="G396" s="12">
        <v>2714103</v>
      </c>
      <c r="H396" s="12" t="s">
        <v>980</v>
      </c>
      <c r="I396" s="12" t="s">
        <v>1270</v>
      </c>
      <c r="J396" s="44" t="s">
        <v>37</v>
      </c>
      <c r="K396" s="31">
        <v>36775</v>
      </c>
      <c r="L396" s="31">
        <v>36942</v>
      </c>
      <c r="M396" s="14" t="str">
        <f t="shared" si="24"/>
        <v>2001</v>
      </c>
      <c r="N396" s="32">
        <v>151</v>
      </c>
      <c r="O396" s="32" t="s">
        <v>38</v>
      </c>
      <c r="P396" s="32" t="s">
        <v>39</v>
      </c>
      <c r="Q396" s="12">
        <f t="shared" si="23"/>
        <v>2011</v>
      </c>
      <c r="R396" s="32" t="s">
        <v>40</v>
      </c>
      <c r="S396" s="32">
        <v>2099</v>
      </c>
      <c r="T396" s="14"/>
    </row>
    <row r="397" spans="1:20" x14ac:dyDescent="0.25">
      <c r="A397" s="28">
        <v>386</v>
      </c>
      <c r="B397" s="12">
        <v>22056802</v>
      </c>
      <c r="C397" s="12" t="s">
        <v>957</v>
      </c>
      <c r="D397" s="12" t="s">
        <v>977</v>
      </c>
      <c r="E397" s="12" t="s">
        <v>334</v>
      </c>
      <c r="F397" s="12">
        <v>1120</v>
      </c>
      <c r="G397" s="12">
        <v>2714103</v>
      </c>
      <c r="H397" s="12" t="s">
        <v>980</v>
      </c>
      <c r="I397" s="12" t="s">
        <v>1270</v>
      </c>
      <c r="J397" s="44" t="s">
        <v>37</v>
      </c>
      <c r="K397" s="31">
        <v>36525</v>
      </c>
      <c r="L397" s="31">
        <v>36938</v>
      </c>
      <c r="M397" s="14" t="str">
        <f t="shared" si="24"/>
        <v>2001</v>
      </c>
      <c r="N397" s="32">
        <v>230</v>
      </c>
      <c r="O397" s="32" t="s">
        <v>38</v>
      </c>
      <c r="P397" s="32" t="s">
        <v>39</v>
      </c>
      <c r="Q397" s="12">
        <f t="shared" si="23"/>
        <v>2011</v>
      </c>
      <c r="R397" s="32" t="s">
        <v>40</v>
      </c>
      <c r="S397" s="32">
        <v>2099</v>
      </c>
      <c r="T397" s="14"/>
    </row>
    <row r="398" spans="1:20" x14ac:dyDescent="0.25">
      <c r="A398" s="28">
        <v>387</v>
      </c>
      <c r="B398" s="12">
        <v>22056803</v>
      </c>
      <c r="C398" s="12" t="s">
        <v>957</v>
      </c>
      <c r="D398" s="12" t="s">
        <v>977</v>
      </c>
      <c r="E398" s="12" t="s">
        <v>334</v>
      </c>
      <c r="F398" s="12">
        <v>1120</v>
      </c>
      <c r="G398" s="12">
        <v>2714103</v>
      </c>
      <c r="H398" s="12" t="s">
        <v>980</v>
      </c>
      <c r="I398" s="12" t="s">
        <v>1270</v>
      </c>
      <c r="J398" s="44" t="s">
        <v>37</v>
      </c>
      <c r="K398" s="31">
        <v>36726</v>
      </c>
      <c r="L398" s="31">
        <v>36951</v>
      </c>
      <c r="M398" s="14" t="str">
        <f t="shared" si="24"/>
        <v>2001</v>
      </c>
      <c r="N398" s="32">
        <v>97</v>
      </c>
      <c r="O398" s="32" t="s">
        <v>38</v>
      </c>
      <c r="P398" s="32" t="s">
        <v>39</v>
      </c>
      <c r="Q398" s="12">
        <f t="shared" si="23"/>
        <v>2011</v>
      </c>
      <c r="R398" s="32" t="s">
        <v>40</v>
      </c>
      <c r="S398" s="32">
        <v>2099</v>
      </c>
      <c r="T398" s="14"/>
    </row>
    <row r="399" spans="1:20" x14ac:dyDescent="0.25">
      <c r="A399" s="28">
        <v>388</v>
      </c>
      <c r="B399" s="12">
        <v>21901912</v>
      </c>
      <c r="C399" s="12" t="s">
        <v>957</v>
      </c>
      <c r="D399" s="12" t="s">
        <v>962</v>
      </c>
      <c r="E399" s="12" t="s">
        <v>34</v>
      </c>
      <c r="F399" s="12">
        <v>1210</v>
      </c>
      <c r="G399" s="12">
        <v>2734177</v>
      </c>
      <c r="H399" s="12" t="s">
        <v>602</v>
      </c>
      <c r="I399" s="12" t="s">
        <v>1272</v>
      </c>
      <c r="J399" s="44" t="s">
        <v>37</v>
      </c>
      <c r="K399" s="31">
        <v>36677</v>
      </c>
      <c r="L399" s="31">
        <v>36735</v>
      </c>
      <c r="M399" s="14" t="str">
        <f t="shared" si="24"/>
        <v>2000</v>
      </c>
      <c r="N399" s="32">
        <v>400</v>
      </c>
      <c r="O399" s="32" t="s">
        <v>38</v>
      </c>
      <c r="P399" s="32" t="s">
        <v>39</v>
      </c>
      <c r="Q399" s="12">
        <f>SUM(M399+20)</f>
        <v>2020</v>
      </c>
      <c r="R399" s="32" t="s">
        <v>40</v>
      </c>
      <c r="S399" s="32">
        <v>2099</v>
      </c>
      <c r="T399" s="14"/>
    </row>
    <row r="400" spans="1:20" x14ac:dyDescent="0.25">
      <c r="A400" s="28">
        <v>389</v>
      </c>
      <c r="B400" s="12">
        <v>21901913</v>
      </c>
      <c r="C400" s="12" t="s">
        <v>957</v>
      </c>
      <c r="D400" s="12" t="s">
        <v>962</v>
      </c>
      <c r="E400" s="12" t="s">
        <v>34</v>
      </c>
      <c r="F400" s="12">
        <v>1210</v>
      </c>
      <c r="G400" s="12">
        <v>2734177</v>
      </c>
      <c r="H400" s="12" t="s">
        <v>602</v>
      </c>
      <c r="I400" s="12" t="s">
        <v>1272</v>
      </c>
      <c r="J400" s="44" t="s">
        <v>37</v>
      </c>
      <c r="K400" s="31">
        <v>36774</v>
      </c>
      <c r="L400" s="31">
        <v>36851</v>
      </c>
      <c r="M400" s="14" t="str">
        <f t="shared" si="24"/>
        <v>2000</v>
      </c>
      <c r="N400" s="32">
        <v>550</v>
      </c>
      <c r="O400" s="32" t="s">
        <v>38</v>
      </c>
      <c r="P400" s="32" t="s">
        <v>39</v>
      </c>
      <c r="Q400" s="12">
        <f>SUM(M400+20)</f>
        <v>2020</v>
      </c>
      <c r="R400" s="32" t="s">
        <v>40</v>
      </c>
      <c r="S400" s="32">
        <v>2099</v>
      </c>
      <c r="T400" s="14"/>
    </row>
    <row r="401" spans="1:20" x14ac:dyDescent="0.25">
      <c r="A401" s="28">
        <v>390</v>
      </c>
      <c r="B401" s="12" t="s">
        <v>1273</v>
      </c>
      <c r="C401" s="12" t="s">
        <v>957</v>
      </c>
      <c r="D401" s="12" t="s">
        <v>1064</v>
      </c>
      <c r="E401" s="12" t="s">
        <v>669</v>
      </c>
      <c r="F401" s="12">
        <v>1220</v>
      </c>
      <c r="G401" s="12" t="s">
        <v>1274</v>
      </c>
      <c r="H401" s="12">
        <v>2314</v>
      </c>
      <c r="I401" s="12" t="s">
        <v>1275</v>
      </c>
      <c r="J401" s="44" t="s">
        <v>1273</v>
      </c>
      <c r="K401" s="31">
        <v>36647</v>
      </c>
      <c r="L401" s="31">
        <v>36647</v>
      </c>
      <c r="M401" s="14" t="str">
        <f t="shared" si="24"/>
        <v>2000</v>
      </c>
      <c r="N401" s="32">
        <v>1</v>
      </c>
      <c r="O401" s="32" t="s">
        <v>38</v>
      </c>
      <c r="P401" s="32" t="s">
        <v>39</v>
      </c>
      <c r="Q401" s="12">
        <f t="shared" ref="Q401:Q425" si="25">SUM(M401+10)</f>
        <v>2010</v>
      </c>
      <c r="R401" s="32" t="s">
        <v>40</v>
      </c>
      <c r="S401" s="32">
        <v>2099</v>
      </c>
      <c r="T401" s="14"/>
    </row>
    <row r="402" spans="1:20" x14ac:dyDescent="0.25">
      <c r="A402" s="28">
        <v>391</v>
      </c>
      <c r="B402" s="12" t="s">
        <v>1276</v>
      </c>
      <c r="C402" s="12" t="s">
        <v>957</v>
      </c>
      <c r="D402" s="12" t="s">
        <v>1064</v>
      </c>
      <c r="E402" s="12" t="s">
        <v>669</v>
      </c>
      <c r="F402" s="12">
        <v>1220</v>
      </c>
      <c r="G402" s="12" t="s">
        <v>1274</v>
      </c>
      <c r="H402" s="12">
        <v>2314</v>
      </c>
      <c r="I402" s="12" t="s">
        <v>1277</v>
      </c>
      <c r="J402" s="44" t="s">
        <v>1276</v>
      </c>
      <c r="K402" s="31">
        <v>36651</v>
      </c>
      <c r="L402" s="31">
        <v>36651</v>
      </c>
      <c r="M402" s="14" t="str">
        <f t="shared" si="24"/>
        <v>2000</v>
      </c>
      <c r="N402" s="32">
        <v>1</v>
      </c>
      <c r="O402" s="32" t="s">
        <v>38</v>
      </c>
      <c r="P402" s="32" t="s">
        <v>39</v>
      </c>
      <c r="Q402" s="12">
        <f t="shared" si="25"/>
        <v>2010</v>
      </c>
      <c r="R402" s="32" t="s">
        <v>40</v>
      </c>
      <c r="S402" s="32">
        <v>2099</v>
      </c>
      <c r="T402" s="14"/>
    </row>
    <row r="403" spans="1:20" x14ac:dyDescent="0.25">
      <c r="A403" s="28">
        <v>392</v>
      </c>
      <c r="B403" s="12" t="s">
        <v>1278</v>
      </c>
      <c r="C403" s="12" t="s">
        <v>957</v>
      </c>
      <c r="D403" s="12" t="s">
        <v>1064</v>
      </c>
      <c r="E403" s="12" t="s">
        <v>669</v>
      </c>
      <c r="F403" s="12">
        <v>1220</v>
      </c>
      <c r="G403" s="12" t="s">
        <v>1274</v>
      </c>
      <c r="H403" s="12">
        <v>2314</v>
      </c>
      <c r="I403" s="12" t="s">
        <v>1279</v>
      </c>
      <c r="J403" s="44" t="s">
        <v>1278</v>
      </c>
      <c r="K403" s="31">
        <v>36737</v>
      </c>
      <c r="L403" s="31">
        <v>36737</v>
      </c>
      <c r="M403" s="14" t="str">
        <f t="shared" si="24"/>
        <v>2000</v>
      </c>
      <c r="N403" s="32">
        <v>1</v>
      </c>
      <c r="O403" s="32" t="s">
        <v>38</v>
      </c>
      <c r="P403" s="32" t="s">
        <v>39</v>
      </c>
      <c r="Q403" s="12">
        <f t="shared" si="25"/>
        <v>2010</v>
      </c>
      <c r="R403" s="32" t="s">
        <v>40</v>
      </c>
      <c r="S403" s="32">
        <v>2099</v>
      </c>
      <c r="T403" s="14"/>
    </row>
    <row r="404" spans="1:20" x14ac:dyDescent="0.25">
      <c r="A404" s="28">
        <v>393</v>
      </c>
      <c r="B404" s="12" t="s">
        <v>1280</v>
      </c>
      <c r="C404" s="12" t="s">
        <v>957</v>
      </c>
      <c r="D404" s="12" t="s">
        <v>1064</v>
      </c>
      <c r="E404" s="12" t="s">
        <v>669</v>
      </c>
      <c r="F404" s="12">
        <v>1220</v>
      </c>
      <c r="G404" s="12" t="s">
        <v>1274</v>
      </c>
      <c r="H404" s="12">
        <v>2314</v>
      </c>
      <c r="I404" s="12" t="s">
        <v>1281</v>
      </c>
      <c r="J404" s="44" t="s">
        <v>1280</v>
      </c>
      <c r="K404" s="31">
        <v>36645</v>
      </c>
      <c r="L404" s="31">
        <v>36645</v>
      </c>
      <c r="M404" s="14" t="str">
        <f t="shared" si="24"/>
        <v>2000</v>
      </c>
      <c r="N404" s="32">
        <v>1</v>
      </c>
      <c r="O404" s="32" t="s">
        <v>38</v>
      </c>
      <c r="P404" s="32" t="s">
        <v>39</v>
      </c>
      <c r="Q404" s="12">
        <f t="shared" si="25"/>
        <v>2010</v>
      </c>
      <c r="R404" s="32" t="s">
        <v>40</v>
      </c>
      <c r="S404" s="32">
        <v>2099</v>
      </c>
      <c r="T404" s="14"/>
    </row>
    <row r="405" spans="1:20" x14ac:dyDescent="0.25">
      <c r="A405" s="28">
        <v>394</v>
      </c>
      <c r="B405" s="12" t="s">
        <v>1282</v>
      </c>
      <c r="C405" s="12" t="s">
        <v>957</v>
      </c>
      <c r="D405" s="12" t="s">
        <v>1064</v>
      </c>
      <c r="E405" s="12" t="s">
        <v>669</v>
      </c>
      <c r="F405" s="12">
        <v>1220</v>
      </c>
      <c r="G405" s="12" t="s">
        <v>1274</v>
      </c>
      <c r="H405" s="12">
        <v>2314</v>
      </c>
      <c r="I405" s="12" t="s">
        <v>1283</v>
      </c>
      <c r="J405" s="44" t="s">
        <v>1282</v>
      </c>
      <c r="K405" s="31">
        <v>36800</v>
      </c>
      <c r="L405" s="31">
        <v>36800</v>
      </c>
      <c r="M405" s="14" t="str">
        <f t="shared" si="24"/>
        <v>2000</v>
      </c>
      <c r="N405" s="32">
        <v>1</v>
      </c>
      <c r="O405" s="32" t="s">
        <v>38</v>
      </c>
      <c r="P405" s="32" t="s">
        <v>39</v>
      </c>
      <c r="Q405" s="12">
        <f t="shared" si="25"/>
        <v>2010</v>
      </c>
      <c r="R405" s="32" t="s">
        <v>40</v>
      </c>
      <c r="S405" s="32">
        <v>2099</v>
      </c>
      <c r="T405" s="14"/>
    </row>
    <row r="406" spans="1:20" x14ac:dyDescent="0.25">
      <c r="A406" s="28">
        <v>395</v>
      </c>
      <c r="B406" s="12" t="s">
        <v>1284</v>
      </c>
      <c r="C406" s="12" t="s">
        <v>957</v>
      </c>
      <c r="D406" s="12" t="s">
        <v>1064</v>
      </c>
      <c r="E406" s="12" t="s">
        <v>669</v>
      </c>
      <c r="F406" s="12">
        <v>1220</v>
      </c>
      <c r="G406" s="12" t="s">
        <v>1274</v>
      </c>
      <c r="H406" s="12">
        <v>2314</v>
      </c>
      <c r="I406" s="12" t="s">
        <v>1285</v>
      </c>
      <c r="J406" s="44" t="s">
        <v>1284</v>
      </c>
      <c r="K406" s="31">
        <v>37035</v>
      </c>
      <c r="L406" s="31">
        <v>37035</v>
      </c>
      <c r="M406" s="14" t="str">
        <f t="shared" si="24"/>
        <v>2001</v>
      </c>
      <c r="N406" s="32">
        <v>1</v>
      </c>
      <c r="O406" s="32" t="s">
        <v>38</v>
      </c>
      <c r="P406" s="32" t="s">
        <v>39</v>
      </c>
      <c r="Q406" s="12">
        <f t="shared" si="25"/>
        <v>2011</v>
      </c>
      <c r="R406" s="32" t="s">
        <v>40</v>
      </c>
      <c r="S406" s="32">
        <v>2099</v>
      </c>
      <c r="T406" s="14"/>
    </row>
    <row r="407" spans="1:20" x14ac:dyDescent="0.25">
      <c r="A407" s="28">
        <v>396</v>
      </c>
      <c r="B407" s="12" t="s">
        <v>1286</v>
      </c>
      <c r="C407" s="12" t="s">
        <v>957</v>
      </c>
      <c r="D407" s="12" t="s">
        <v>1064</v>
      </c>
      <c r="E407" s="12" t="s">
        <v>669</v>
      </c>
      <c r="F407" s="12">
        <v>1220</v>
      </c>
      <c r="G407" s="12" t="s">
        <v>1274</v>
      </c>
      <c r="H407" s="12">
        <v>2314</v>
      </c>
      <c r="I407" s="12" t="s">
        <v>1287</v>
      </c>
      <c r="J407" s="44" t="s">
        <v>1286</v>
      </c>
      <c r="K407" s="31">
        <v>36583</v>
      </c>
      <c r="L407" s="31">
        <v>36583</v>
      </c>
      <c r="M407" s="14" t="str">
        <f t="shared" si="24"/>
        <v>2000</v>
      </c>
      <c r="N407" s="32">
        <v>1</v>
      </c>
      <c r="O407" s="32" t="s">
        <v>38</v>
      </c>
      <c r="P407" s="32" t="s">
        <v>39</v>
      </c>
      <c r="Q407" s="12">
        <f t="shared" si="25"/>
        <v>2010</v>
      </c>
      <c r="R407" s="32" t="s">
        <v>40</v>
      </c>
      <c r="S407" s="32">
        <v>2099</v>
      </c>
      <c r="T407" s="14"/>
    </row>
    <row r="408" spans="1:20" x14ac:dyDescent="0.25">
      <c r="A408" s="28">
        <v>397</v>
      </c>
      <c r="B408" s="12" t="s">
        <v>1288</v>
      </c>
      <c r="C408" s="12" t="s">
        <v>957</v>
      </c>
      <c r="D408" s="12" t="s">
        <v>1064</v>
      </c>
      <c r="E408" s="12" t="s">
        <v>669</v>
      </c>
      <c r="F408" s="12">
        <v>1220</v>
      </c>
      <c r="G408" s="12" t="s">
        <v>1274</v>
      </c>
      <c r="H408" s="12">
        <v>2314</v>
      </c>
      <c r="I408" s="12" t="s">
        <v>1289</v>
      </c>
      <c r="J408" s="44" t="s">
        <v>1288</v>
      </c>
      <c r="K408" s="31">
        <v>36583</v>
      </c>
      <c r="L408" s="31">
        <v>36583</v>
      </c>
      <c r="M408" s="14" t="str">
        <f t="shared" si="24"/>
        <v>2000</v>
      </c>
      <c r="N408" s="32">
        <v>1</v>
      </c>
      <c r="O408" s="32" t="s">
        <v>38</v>
      </c>
      <c r="P408" s="32" t="s">
        <v>39</v>
      </c>
      <c r="Q408" s="12">
        <f t="shared" si="25"/>
        <v>2010</v>
      </c>
      <c r="R408" s="32" t="s">
        <v>40</v>
      </c>
      <c r="S408" s="32">
        <v>2099</v>
      </c>
      <c r="T408" s="14"/>
    </row>
    <row r="409" spans="1:20" x14ac:dyDescent="0.25">
      <c r="A409" s="28">
        <v>398</v>
      </c>
      <c r="B409" s="12" t="s">
        <v>1290</v>
      </c>
      <c r="C409" s="12" t="s">
        <v>957</v>
      </c>
      <c r="D409" s="12" t="s">
        <v>1064</v>
      </c>
      <c r="E409" s="12" t="s">
        <v>669</v>
      </c>
      <c r="F409" s="12">
        <v>1220</v>
      </c>
      <c r="G409" s="12" t="s">
        <v>1274</v>
      </c>
      <c r="H409" s="12">
        <v>2314</v>
      </c>
      <c r="I409" s="12" t="s">
        <v>1291</v>
      </c>
      <c r="J409" s="44" t="s">
        <v>1290</v>
      </c>
      <c r="K409" s="31">
        <v>36645</v>
      </c>
      <c r="L409" s="31">
        <v>36645</v>
      </c>
      <c r="M409" s="14" t="str">
        <f t="shared" si="24"/>
        <v>2000</v>
      </c>
      <c r="N409" s="32">
        <v>1</v>
      </c>
      <c r="O409" s="32" t="s">
        <v>38</v>
      </c>
      <c r="P409" s="32" t="s">
        <v>39</v>
      </c>
      <c r="Q409" s="12">
        <f t="shared" si="25"/>
        <v>2010</v>
      </c>
      <c r="R409" s="32" t="s">
        <v>40</v>
      </c>
      <c r="S409" s="32">
        <v>2099</v>
      </c>
      <c r="T409" s="14"/>
    </row>
    <row r="410" spans="1:20" x14ac:dyDescent="0.25">
      <c r="A410" s="28">
        <v>399</v>
      </c>
      <c r="B410" s="12" t="s">
        <v>1292</v>
      </c>
      <c r="C410" s="12" t="s">
        <v>957</v>
      </c>
      <c r="D410" s="12" t="s">
        <v>1064</v>
      </c>
      <c r="E410" s="12" t="s">
        <v>669</v>
      </c>
      <c r="F410" s="12">
        <v>1220</v>
      </c>
      <c r="G410" s="12" t="s">
        <v>1274</v>
      </c>
      <c r="H410" s="12">
        <v>2314</v>
      </c>
      <c r="I410" s="12" t="s">
        <v>1293</v>
      </c>
      <c r="J410" s="44" t="s">
        <v>1292</v>
      </c>
      <c r="K410" s="31">
        <v>36642</v>
      </c>
      <c r="L410" s="31">
        <v>36642</v>
      </c>
      <c r="M410" s="14" t="str">
        <f t="shared" si="24"/>
        <v>2000</v>
      </c>
      <c r="N410" s="32">
        <v>1</v>
      </c>
      <c r="O410" s="32" t="s">
        <v>38</v>
      </c>
      <c r="P410" s="32" t="s">
        <v>39</v>
      </c>
      <c r="Q410" s="12">
        <f t="shared" si="25"/>
        <v>2010</v>
      </c>
      <c r="R410" s="32" t="s">
        <v>40</v>
      </c>
      <c r="S410" s="32">
        <v>2099</v>
      </c>
      <c r="T410" s="14"/>
    </row>
    <row r="411" spans="1:20" x14ac:dyDescent="0.25">
      <c r="A411" s="28">
        <v>400</v>
      </c>
      <c r="B411" s="12" t="s">
        <v>1294</v>
      </c>
      <c r="C411" s="12" t="s">
        <v>957</v>
      </c>
      <c r="D411" s="12" t="s">
        <v>1064</v>
      </c>
      <c r="E411" s="12" t="s">
        <v>669</v>
      </c>
      <c r="F411" s="12">
        <v>1220</v>
      </c>
      <c r="G411" s="12" t="s">
        <v>1274</v>
      </c>
      <c r="H411" s="12">
        <v>2314</v>
      </c>
      <c r="I411" s="12" t="s">
        <v>1295</v>
      </c>
      <c r="J411" s="44" t="s">
        <v>1294</v>
      </c>
      <c r="K411" s="31">
        <v>36646</v>
      </c>
      <c r="L411" s="31">
        <v>36646</v>
      </c>
      <c r="M411" s="14" t="str">
        <f t="shared" si="24"/>
        <v>2000</v>
      </c>
      <c r="N411" s="32">
        <v>1</v>
      </c>
      <c r="O411" s="32" t="s">
        <v>38</v>
      </c>
      <c r="P411" s="32" t="s">
        <v>39</v>
      </c>
      <c r="Q411" s="12">
        <f t="shared" si="25"/>
        <v>2010</v>
      </c>
      <c r="R411" s="32" t="s">
        <v>40</v>
      </c>
      <c r="S411" s="32">
        <v>2099</v>
      </c>
      <c r="T411" s="14"/>
    </row>
    <row r="412" spans="1:20" x14ac:dyDescent="0.25">
      <c r="A412" s="28">
        <v>401</v>
      </c>
      <c r="B412" s="12" t="s">
        <v>1296</v>
      </c>
      <c r="C412" s="12" t="s">
        <v>957</v>
      </c>
      <c r="D412" s="12" t="s">
        <v>1064</v>
      </c>
      <c r="E412" s="12" t="s">
        <v>669</v>
      </c>
      <c r="F412" s="12">
        <v>1220</v>
      </c>
      <c r="G412" s="12" t="s">
        <v>1274</v>
      </c>
      <c r="H412" s="12">
        <v>2314</v>
      </c>
      <c r="I412" s="12" t="s">
        <v>1297</v>
      </c>
      <c r="J412" s="44" t="s">
        <v>1296</v>
      </c>
      <c r="K412" s="31">
        <v>36618</v>
      </c>
      <c r="L412" s="31">
        <v>36618</v>
      </c>
      <c r="M412" s="14" t="str">
        <f t="shared" si="24"/>
        <v>2000</v>
      </c>
      <c r="N412" s="32">
        <v>1</v>
      </c>
      <c r="O412" s="32" t="s">
        <v>38</v>
      </c>
      <c r="P412" s="32" t="s">
        <v>39</v>
      </c>
      <c r="Q412" s="12">
        <f t="shared" si="25"/>
        <v>2010</v>
      </c>
      <c r="R412" s="32" t="s">
        <v>40</v>
      </c>
      <c r="S412" s="32">
        <v>2099</v>
      </c>
      <c r="T412" s="14"/>
    </row>
    <row r="413" spans="1:20" x14ac:dyDescent="0.25">
      <c r="A413" s="28">
        <v>402</v>
      </c>
      <c r="B413" s="12" t="s">
        <v>1298</v>
      </c>
      <c r="C413" s="12" t="s">
        <v>957</v>
      </c>
      <c r="D413" s="12" t="s">
        <v>1064</v>
      </c>
      <c r="E413" s="12" t="s">
        <v>669</v>
      </c>
      <c r="F413" s="12">
        <v>1220</v>
      </c>
      <c r="G413" s="12" t="s">
        <v>1274</v>
      </c>
      <c r="H413" s="12">
        <v>2314</v>
      </c>
      <c r="I413" s="12" t="s">
        <v>1299</v>
      </c>
      <c r="J413" s="44" t="s">
        <v>1298</v>
      </c>
      <c r="K413" s="31">
        <v>36679</v>
      </c>
      <c r="L413" s="31">
        <v>36679</v>
      </c>
      <c r="M413" s="14" t="str">
        <f t="shared" si="24"/>
        <v>2000</v>
      </c>
      <c r="N413" s="32">
        <v>1</v>
      </c>
      <c r="O413" s="32" t="s">
        <v>38</v>
      </c>
      <c r="P413" s="32" t="s">
        <v>39</v>
      </c>
      <c r="Q413" s="12">
        <f t="shared" si="25"/>
        <v>2010</v>
      </c>
      <c r="R413" s="32" t="s">
        <v>40</v>
      </c>
      <c r="S413" s="32">
        <v>2099</v>
      </c>
      <c r="T413" s="14"/>
    </row>
    <row r="414" spans="1:20" x14ac:dyDescent="0.25">
      <c r="A414" s="28">
        <v>403</v>
      </c>
      <c r="B414" s="12" t="s">
        <v>1300</v>
      </c>
      <c r="C414" s="12" t="s">
        <v>957</v>
      </c>
      <c r="D414" s="12" t="s">
        <v>1064</v>
      </c>
      <c r="E414" s="12" t="s">
        <v>669</v>
      </c>
      <c r="F414" s="12">
        <v>1220</v>
      </c>
      <c r="G414" s="12" t="s">
        <v>1274</v>
      </c>
      <c r="H414" s="12">
        <v>2314</v>
      </c>
      <c r="I414" s="12" t="s">
        <v>1301</v>
      </c>
      <c r="J414" s="44" t="s">
        <v>1300</v>
      </c>
      <c r="K414" s="31">
        <v>36619</v>
      </c>
      <c r="L414" s="31">
        <v>36619</v>
      </c>
      <c r="M414" s="14" t="str">
        <f t="shared" si="24"/>
        <v>2000</v>
      </c>
      <c r="N414" s="32">
        <v>1</v>
      </c>
      <c r="O414" s="32" t="s">
        <v>38</v>
      </c>
      <c r="P414" s="32" t="s">
        <v>39</v>
      </c>
      <c r="Q414" s="12">
        <f t="shared" si="25"/>
        <v>2010</v>
      </c>
      <c r="R414" s="32" t="s">
        <v>40</v>
      </c>
      <c r="S414" s="32">
        <v>2099</v>
      </c>
      <c r="T414" s="14"/>
    </row>
    <row r="415" spans="1:20" x14ac:dyDescent="0.25">
      <c r="A415" s="28">
        <v>404</v>
      </c>
      <c r="B415" s="12" t="s">
        <v>1302</v>
      </c>
      <c r="C415" s="12" t="s">
        <v>957</v>
      </c>
      <c r="D415" s="12" t="s">
        <v>1064</v>
      </c>
      <c r="E415" s="12" t="s">
        <v>669</v>
      </c>
      <c r="F415" s="12">
        <v>1220</v>
      </c>
      <c r="G415" s="12" t="s">
        <v>1274</v>
      </c>
      <c r="H415" s="12">
        <v>2314</v>
      </c>
      <c r="I415" s="12" t="s">
        <v>1303</v>
      </c>
      <c r="J415" s="44" t="s">
        <v>1302</v>
      </c>
      <c r="K415" s="31">
        <v>36711</v>
      </c>
      <c r="L415" s="31">
        <v>36711</v>
      </c>
      <c r="M415" s="14" t="str">
        <f t="shared" si="24"/>
        <v>2000</v>
      </c>
      <c r="N415" s="32">
        <v>1</v>
      </c>
      <c r="O415" s="32" t="s">
        <v>38</v>
      </c>
      <c r="P415" s="32" t="s">
        <v>39</v>
      </c>
      <c r="Q415" s="12">
        <f t="shared" si="25"/>
        <v>2010</v>
      </c>
      <c r="R415" s="32" t="s">
        <v>40</v>
      </c>
      <c r="S415" s="32">
        <v>2099</v>
      </c>
      <c r="T415" s="14"/>
    </row>
    <row r="416" spans="1:20" x14ac:dyDescent="0.25">
      <c r="A416" s="28">
        <v>405</v>
      </c>
      <c r="B416" s="12" t="s">
        <v>1304</v>
      </c>
      <c r="C416" s="12" t="s">
        <v>957</v>
      </c>
      <c r="D416" s="12" t="s">
        <v>1064</v>
      </c>
      <c r="E416" s="12" t="s">
        <v>669</v>
      </c>
      <c r="F416" s="12">
        <v>1220</v>
      </c>
      <c r="G416" s="12" t="s">
        <v>1274</v>
      </c>
      <c r="H416" s="12">
        <v>2314</v>
      </c>
      <c r="I416" s="12" t="s">
        <v>1305</v>
      </c>
      <c r="J416" s="44" t="s">
        <v>1304</v>
      </c>
      <c r="K416" s="31">
        <v>36770</v>
      </c>
      <c r="L416" s="31">
        <v>36770</v>
      </c>
      <c r="M416" s="14" t="str">
        <f t="shared" si="24"/>
        <v>2000</v>
      </c>
      <c r="N416" s="32">
        <v>1</v>
      </c>
      <c r="O416" s="32" t="s">
        <v>38</v>
      </c>
      <c r="P416" s="32" t="s">
        <v>39</v>
      </c>
      <c r="Q416" s="12">
        <f t="shared" si="25"/>
        <v>2010</v>
      </c>
      <c r="R416" s="32" t="s">
        <v>40</v>
      </c>
      <c r="S416" s="32">
        <v>2099</v>
      </c>
      <c r="T416" s="14"/>
    </row>
    <row r="417" spans="1:20" x14ac:dyDescent="0.25">
      <c r="A417" s="28">
        <v>406</v>
      </c>
      <c r="B417" s="12" t="s">
        <v>1306</v>
      </c>
      <c r="C417" s="12" t="s">
        <v>957</v>
      </c>
      <c r="D417" s="12" t="s">
        <v>1064</v>
      </c>
      <c r="E417" s="12" t="s">
        <v>669</v>
      </c>
      <c r="F417" s="12">
        <v>1220</v>
      </c>
      <c r="G417" s="12" t="s">
        <v>1274</v>
      </c>
      <c r="H417" s="12">
        <v>2314</v>
      </c>
      <c r="I417" s="12" t="s">
        <v>1307</v>
      </c>
      <c r="J417" s="44" t="s">
        <v>1306</v>
      </c>
      <c r="K417" s="31">
        <v>36769</v>
      </c>
      <c r="L417" s="31">
        <v>36769</v>
      </c>
      <c r="M417" s="14" t="str">
        <f t="shared" si="24"/>
        <v>2000</v>
      </c>
      <c r="N417" s="32">
        <v>1</v>
      </c>
      <c r="O417" s="32" t="s">
        <v>38</v>
      </c>
      <c r="P417" s="32" t="s">
        <v>39</v>
      </c>
      <c r="Q417" s="12">
        <f t="shared" si="25"/>
        <v>2010</v>
      </c>
      <c r="R417" s="32" t="s">
        <v>40</v>
      </c>
      <c r="S417" s="32">
        <v>2099</v>
      </c>
      <c r="T417" s="14"/>
    </row>
    <row r="418" spans="1:20" x14ac:dyDescent="0.25">
      <c r="A418" s="28">
        <v>407</v>
      </c>
      <c r="B418" s="12" t="s">
        <v>1308</v>
      </c>
      <c r="C418" s="12" t="s">
        <v>957</v>
      </c>
      <c r="D418" s="12" t="s">
        <v>1064</v>
      </c>
      <c r="E418" s="12" t="s">
        <v>669</v>
      </c>
      <c r="F418" s="12">
        <v>1220</v>
      </c>
      <c r="G418" s="12" t="s">
        <v>1274</v>
      </c>
      <c r="H418" s="12">
        <v>2314</v>
      </c>
      <c r="I418" s="12" t="s">
        <v>1309</v>
      </c>
      <c r="J418" s="44" t="s">
        <v>1308</v>
      </c>
      <c r="K418" s="31">
        <v>36711</v>
      </c>
      <c r="L418" s="31">
        <v>36711</v>
      </c>
      <c r="M418" s="14" t="str">
        <f t="shared" si="24"/>
        <v>2000</v>
      </c>
      <c r="N418" s="32">
        <v>1</v>
      </c>
      <c r="O418" s="32" t="s">
        <v>38</v>
      </c>
      <c r="P418" s="32" t="s">
        <v>39</v>
      </c>
      <c r="Q418" s="12">
        <f t="shared" si="25"/>
        <v>2010</v>
      </c>
      <c r="R418" s="32" t="s">
        <v>40</v>
      </c>
      <c r="S418" s="32">
        <v>2099</v>
      </c>
      <c r="T418" s="14"/>
    </row>
    <row r="419" spans="1:20" x14ac:dyDescent="0.25">
      <c r="A419" s="28">
        <v>408</v>
      </c>
      <c r="B419" s="12" t="s">
        <v>1310</v>
      </c>
      <c r="C419" s="12" t="s">
        <v>957</v>
      </c>
      <c r="D419" s="12" t="s">
        <v>1064</v>
      </c>
      <c r="E419" s="12" t="s">
        <v>669</v>
      </c>
      <c r="F419" s="12">
        <v>1220</v>
      </c>
      <c r="G419" s="12" t="s">
        <v>1274</v>
      </c>
      <c r="H419" s="12">
        <v>2314</v>
      </c>
      <c r="I419" s="12" t="s">
        <v>1311</v>
      </c>
      <c r="J419" s="44" t="s">
        <v>1310</v>
      </c>
      <c r="K419" s="31">
        <v>36583</v>
      </c>
      <c r="L419" s="31">
        <v>36583</v>
      </c>
      <c r="M419" s="14" t="str">
        <f t="shared" si="24"/>
        <v>2000</v>
      </c>
      <c r="N419" s="32">
        <v>1</v>
      </c>
      <c r="O419" s="32" t="s">
        <v>38</v>
      </c>
      <c r="P419" s="32" t="s">
        <v>39</v>
      </c>
      <c r="Q419" s="12">
        <f t="shared" si="25"/>
        <v>2010</v>
      </c>
      <c r="R419" s="32" t="s">
        <v>40</v>
      </c>
      <c r="S419" s="32">
        <v>2099</v>
      </c>
      <c r="T419" s="14"/>
    </row>
    <row r="420" spans="1:20" x14ac:dyDescent="0.25">
      <c r="A420" s="28">
        <v>409</v>
      </c>
      <c r="B420" s="12" t="s">
        <v>1312</v>
      </c>
      <c r="C420" s="12" t="s">
        <v>957</v>
      </c>
      <c r="D420" s="12" t="s">
        <v>1064</v>
      </c>
      <c r="E420" s="12" t="s">
        <v>669</v>
      </c>
      <c r="F420" s="12">
        <v>1220</v>
      </c>
      <c r="G420" s="12" t="s">
        <v>1274</v>
      </c>
      <c r="H420" s="12">
        <v>2314</v>
      </c>
      <c r="I420" s="12" t="s">
        <v>1313</v>
      </c>
      <c r="J420" s="44" t="s">
        <v>1312</v>
      </c>
      <c r="K420" s="31">
        <v>36618</v>
      </c>
      <c r="L420" s="31">
        <v>36618</v>
      </c>
      <c r="M420" s="14" t="str">
        <f t="shared" si="24"/>
        <v>2000</v>
      </c>
      <c r="N420" s="32">
        <v>1</v>
      </c>
      <c r="O420" s="32" t="s">
        <v>38</v>
      </c>
      <c r="P420" s="32" t="s">
        <v>39</v>
      </c>
      <c r="Q420" s="12">
        <f t="shared" si="25"/>
        <v>2010</v>
      </c>
      <c r="R420" s="32" t="s">
        <v>40</v>
      </c>
      <c r="S420" s="32">
        <v>2099</v>
      </c>
      <c r="T420" s="14"/>
    </row>
    <row r="421" spans="1:20" x14ac:dyDescent="0.25">
      <c r="A421" s="28">
        <v>410</v>
      </c>
      <c r="B421" s="12" t="s">
        <v>1314</v>
      </c>
      <c r="C421" s="12" t="s">
        <v>957</v>
      </c>
      <c r="D421" s="12" t="s">
        <v>1064</v>
      </c>
      <c r="E421" s="12" t="s">
        <v>669</v>
      </c>
      <c r="F421" s="12">
        <v>1220</v>
      </c>
      <c r="G421" s="12" t="s">
        <v>1274</v>
      </c>
      <c r="H421" s="12">
        <v>2314</v>
      </c>
      <c r="I421" s="12" t="s">
        <v>1315</v>
      </c>
      <c r="J421" s="44" t="s">
        <v>1314</v>
      </c>
      <c r="K421" s="31">
        <v>36585</v>
      </c>
      <c r="L421" s="31">
        <v>36585</v>
      </c>
      <c r="M421" s="14" t="str">
        <f t="shared" si="24"/>
        <v>2000</v>
      </c>
      <c r="N421" s="32">
        <v>1</v>
      </c>
      <c r="O421" s="32" t="s">
        <v>38</v>
      </c>
      <c r="P421" s="32" t="s">
        <v>39</v>
      </c>
      <c r="Q421" s="12">
        <f t="shared" si="25"/>
        <v>2010</v>
      </c>
      <c r="R421" s="32" t="s">
        <v>40</v>
      </c>
      <c r="S421" s="32">
        <v>2099</v>
      </c>
      <c r="T421" s="14"/>
    </row>
    <row r="422" spans="1:20" x14ac:dyDescent="0.25">
      <c r="A422" s="28">
        <v>411</v>
      </c>
      <c r="B422" s="12" t="s">
        <v>1316</v>
      </c>
      <c r="C422" s="12" t="s">
        <v>957</v>
      </c>
      <c r="D422" s="12" t="s">
        <v>1064</v>
      </c>
      <c r="E422" s="12" t="s">
        <v>669</v>
      </c>
      <c r="F422" s="12">
        <v>1220</v>
      </c>
      <c r="G422" s="12" t="s">
        <v>1274</v>
      </c>
      <c r="H422" s="12">
        <v>2314</v>
      </c>
      <c r="I422" s="12" t="s">
        <v>1317</v>
      </c>
      <c r="J422" s="44" t="s">
        <v>1316</v>
      </c>
      <c r="K422" s="31">
        <v>36800</v>
      </c>
      <c r="L422" s="31">
        <v>36800</v>
      </c>
      <c r="M422" s="14" t="str">
        <f t="shared" si="24"/>
        <v>2000</v>
      </c>
      <c r="N422" s="32">
        <v>1</v>
      </c>
      <c r="O422" s="32" t="s">
        <v>38</v>
      </c>
      <c r="P422" s="32" t="s">
        <v>39</v>
      </c>
      <c r="Q422" s="12">
        <f t="shared" si="25"/>
        <v>2010</v>
      </c>
      <c r="R422" s="32" t="s">
        <v>40</v>
      </c>
      <c r="S422" s="32">
        <v>2099</v>
      </c>
      <c r="T422" s="14"/>
    </row>
    <row r="423" spans="1:20" x14ac:dyDescent="0.25">
      <c r="A423" s="28">
        <v>412</v>
      </c>
      <c r="B423" s="12" t="s">
        <v>1318</v>
      </c>
      <c r="C423" s="12" t="s">
        <v>957</v>
      </c>
      <c r="D423" s="12" t="s">
        <v>1064</v>
      </c>
      <c r="E423" s="12" t="s">
        <v>669</v>
      </c>
      <c r="F423" s="12">
        <v>1220</v>
      </c>
      <c r="G423" s="12" t="s">
        <v>1274</v>
      </c>
      <c r="H423" s="12">
        <v>2314</v>
      </c>
      <c r="I423" s="12" t="s">
        <v>1319</v>
      </c>
      <c r="J423" s="44" t="s">
        <v>1318</v>
      </c>
      <c r="K423" s="31">
        <v>36736</v>
      </c>
      <c r="L423" s="31">
        <v>36736</v>
      </c>
      <c r="M423" s="14" t="str">
        <f t="shared" si="24"/>
        <v>2000</v>
      </c>
      <c r="N423" s="32">
        <v>1</v>
      </c>
      <c r="O423" s="32" t="s">
        <v>38</v>
      </c>
      <c r="P423" s="32" t="s">
        <v>39</v>
      </c>
      <c r="Q423" s="12">
        <f t="shared" si="25"/>
        <v>2010</v>
      </c>
      <c r="R423" s="32" t="s">
        <v>40</v>
      </c>
      <c r="S423" s="32">
        <v>2099</v>
      </c>
      <c r="T423" s="14"/>
    </row>
    <row r="424" spans="1:20" x14ac:dyDescent="0.25">
      <c r="A424" s="28">
        <v>413</v>
      </c>
      <c r="B424" s="12" t="s">
        <v>1320</v>
      </c>
      <c r="C424" s="12" t="s">
        <v>957</v>
      </c>
      <c r="D424" s="12" t="s">
        <v>1064</v>
      </c>
      <c r="E424" s="12" t="s">
        <v>669</v>
      </c>
      <c r="F424" s="12">
        <v>1220</v>
      </c>
      <c r="G424" s="12" t="s">
        <v>1274</v>
      </c>
      <c r="H424" s="12">
        <v>2314</v>
      </c>
      <c r="I424" s="12" t="s">
        <v>1321</v>
      </c>
      <c r="J424" s="44" t="s">
        <v>1320</v>
      </c>
      <c r="K424" s="31">
        <v>36711</v>
      </c>
      <c r="L424" s="31">
        <v>36711</v>
      </c>
      <c r="M424" s="14" t="str">
        <f t="shared" si="24"/>
        <v>2000</v>
      </c>
      <c r="N424" s="32">
        <v>1</v>
      </c>
      <c r="O424" s="32" t="s">
        <v>38</v>
      </c>
      <c r="P424" s="32" t="s">
        <v>39</v>
      </c>
      <c r="Q424" s="12">
        <f t="shared" si="25"/>
        <v>2010</v>
      </c>
      <c r="R424" s="32" t="s">
        <v>40</v>
      </c>
      <c r="S424" s="32">
        <v>2099</v>
      </c>
      <c r="T424" s="14"/>
    </row>
    <row r="425" spans="1:20" x14ac:dyDescent="0.25">
      <c r="A425" s="28">
        <v>414</v>
      </c>
      <c r="B425" s="12" t="s">
        <v>1322</v>
      </c>
      <c r="C425" s="12" t="s">
        <v>957</v>
      </c>
      <c r="D425" s="12" t="s">
        <v>1064</v>
      </c>
      <c r="E425" s="12" t="s">
        <v>669</v>
      </c>
      <c r="F425" s="12">
        <v>1220</v>
      </c>
      <c r="G425" s="12" t="s">
        <v>1274</v>
      </c>
      <c r="H425" s="12">
        <v>2314</v>
      </c>
      <c r="I425" s="12" t="s">
        <v>1323</v>
      </c>
      <c r="J425" s="44" t="s">
        <v>1322</v>
      </c>
      <c r="K425" s="31">
        <v>36867</v>
      </c>
      <c r="L425" s="31">
        <v>36867</v>
      </c>
      <c r="M425" s="14" t="str">
        <f t="shared" si="24"/>
        <v>2000</v>
      </c>
      <c r="N425" s="32">
        <v>1</v>
      </c>
      <c r="O425" s="32" t="s">
        <v>38</v>
      </c>
      <c r="P425" s="32" t="s">
        <v>39</v>
      </c>
      <c r="Q425" s="12">
        <f t="shared" si="25"/>
        <v>2010</v>
      </c>
      <c r="R425" s="32" t="s">
        <v>40</v>
      </c>
      <c r="S425" s="32">
        <v>2099</v>
      </c>
      <c r="T425" s="14"/>
    </row>
    <row r="426" spans="1:20" x14ac:dyDescent="0.25">
      <c r="A426" s="28">
        <v>415</v>
      </c>
      <c r="B426" s="12">
        <v>22060817</v>
      </c>
      <c r="C426" s="12" t="s">
        <v>957</v>
      </c>
      <c r="D426" s="12" t="s">
        <v>972</v>
      </c>
      <c r="E426" s="12" t="s">
        <v>164</v>
      </c>
      <c r="F426" s="12">
        <v>1010</v>
      </c>
      <c r="G426" s="12">
        <v>2762978</v>
      </c>
      <c r="H426" s="12">
        <v>1006</v>
      </c>
      <c r="I426" s="12" t="s">
        <v>1324</v>
      </c>
      <c r="J426" s="44" t="s">
        <v>37</v>
      </c>
      <c r="K426" s="31">
        <v>34340</v>
      </c>
      <c r="L426" s="31">
        <v>36629</v>
      </c>
      <c r="M426" s="14" t="str">
        <f t="shared" si="24"/>
        <v>2000</v>
      </c>
      <c r="N426" s="32">
        <v>28</v>
      </c>
      <c r="O426" s="32" t="s">
        <v>38</v>
      </c>
      <c r="P426" s="32" t="s">
        <v>39</v>
      </c>
      <c r="Q426" s="12">
        <f>SUM(M426+20)</f>
        <v>2020</v>
      </c>
      <c r="R426" s="32" t="s">
        <v>60</v>
      </c>
      <c r="S426" s="32">
        <v>2099</v>
      </c>
      <c r="T426" s="14"/>
    </row>
    <row r="427" spans="1:20" x14ac:dyDescent="0.25">
      <c r="A427" s="28">
        <v>416</v>
      </c>
      <c r="B427" s="12">
        <v>22092004</v>
      </c>
      <c r="C427" s="12" t="s">
        <v>957</v>
      </c>
      <c r="D427" s="12" t="s">
        <v>1006</v>
      </c>
      <c r="E427" s="12" t="s">
        <v>220</v>
      </c>
      <c r="F427" s="12">
        <v>1102</v>
      </c>
      <c r="G427" s="12">
        <v>2714655</v>
      </c>
      <c r="H427" s="12">
        <v>3409</v>
      </c>
      <c r="I427" s="12" t="s">
        <v>1325</v>
      </c>
      <c r="J427" s="44" t="s">
        <v>37</v>
      </c>
      <c r="K427" s="31">
        <v>37041</v>
      </c>
      <c r="L427" s="31">
        <v>37049</v>
      </c>
      <c r="M427" s="14" t="str">
        <f t="shared" si="24"/>
        <v>2001</v>
      </c>
      <c r="N427" s="32">
        <v>200</v>
      </c>
      <c r="O427" s="32" t="s">
        <v>38</v>
      </c>
      <c r="P427" s="32" t="s">
        <v>39</v>
      </c>
      <c r="Q427" s="12">
        <f t="shared" ref="Q427:Q440" si="26">SUM(M427+10)</f>
        <v>2011</v>
      </c>
      <c r="R427" s="32" t="s">
        <v>40</v>
      </c>
      <c r="S427" s="32">
        <v>2099</v>
      </c>
      <c r="T427" s="14"/>
    </row>
    <row r="428" spans="1:20" x14ac:dyDescent="0.25">
      <c r="A428" s="28">
        <v>417</v>
      </c>
      <c r="B428" s="12">
        <v>22092005</v>
      </c>
      <c r="C428" s="12" t="s">
        <v>957</v>
      </c>
      <c r="D428" s="12" t="s">
        <v>1006</v>
      </c>
      <c r="E428" s="12" t="s">
        <v>220</v>
      </c>
      <c r="F428" s="12">
        <v>1102</v>
      </c>
      <c r="G428" s="12">
        <v>2714655</v>
      </c>
      <c r="H428" s="12">
        <v>3409</v>
      </c>
      <c r="I428" s="12" t="s">
        <v>1325</v>
      </c>
      <c r="J428" s="44" t="s">
        <v>37</v>
      </c>
      <c r="K428" s="31">
        <v>37049</v>
      </c>
      <c r="L428" s="31">
        <v>37053</v>
      </c>
      <c r="M428" s="14" t="str">
        <f t="shared" si="24"/>
        <v>2001</v>
      </c>
      <c r="N428" s="32">
        <v>143</v>
      </c>
      <c r="O428" s="32" t="s">
        <v>38</v>
      </c>
      <c r="P428" s="32" t="s">
        <v>39</v>
      </c>
      <c r="Q428" s="12">
        <f t="shared" si="26"/>
        <v>2011</v>
      </c>
      <c r="R428" s="32" t="s">
        <v>40</v>
      </c>
      <c r="S428" s="32">
        <v>2099</v>
      </c>
      <c r="T428" s="14"/>
    </row>
    <row r="429" spans="1:20" x14ac:dyDescent="0.25">
      <c r="A429" s="28">
        <v>418</v>
      </c>
      <c r="B429" s="12">
        <v>22092006</v>
      </c>
      <c r="C429" s="12" t="s">
        <v>957</v>
      </c>
      <c r="D429" s="12" t="s">
        <v>1006</v>
      </c>
      <c r="E429" s="12" t="s">
        <v>220</v>
      </c>
      <c r="F429" s="12">
        <v>1102</v>
      </c>
      <c r="G429" s="12">
        <v>2714655</v>
      </c>
      <c r="H429" s="12">
        <v>3409</v>
      </c>
      <c r="I429" s="12" t="s">
        <v>1325</v>
      </c>
      <c r="J429" s="44" t="s">
        <v>37</v>
      </c>
      <c r="K429" s="31">
        <v>37006</v>
      </c>
      <c r="L429" s="31">
        <v>37014</v>
      </c>
      <c r="M429" s="14" t="str">
        <f t="shared" si="24"/>
        <v>2001</v>
      </c>
      <c r="N429" s="32">
        <v>122</v>
      </c>
      <c r="O429" s="32" t="s">
        <v>38</v>
      </c>
      <c r="P429" s="32" t="s">
        <v>39</v>
      </c>
      <c r="Q429" s="12">
        <f t="shared" si="26"/>
        <v>2011</v>
      </c>
      <c r="R429" s="32" t="s">
        <v>40</v>
      </c>
      <c r="S429" s="32">
        <v>2099</v>
      </c>
      <c r="T429" s="14"/>
    </row>
    <row r="430" spans="1:20" x14ac:dyDescent="0.25">
      <c r="A430" s="28">
        <v>419</v>
      </c>
      <c r="B430" s="12">
        <v>22092007</v>
      </c>
      <c r="C430" s="12" t="s">
        <v>957</v>
      </c>
      <c r="D430" s="12" t="s">
        <v>1006</v>
      </c>
      <c r="E430" s="12" t="s">
        <v>220</v>
      </c>
      <c r="F430" s="12">
        <v>1102</v>
      </c>
      <c r="G430" s="12">
        <v>2714655</v>
      </c>
      <c r="H430" s="12">
        <v>3409</v>
      </c>
      <c r="I430" s="12" t="s">
        <v>1325</v>
      </c>
      <c r="J430" s="44" t="s">
        <v>37</v>
      </c>
      <c r="K430" s="31">
        <v>37005</v>
      </c>
      <c r="L430" s="31">
        <v>37043</v>
      </c>
      <c r="M430" s="14" t="str">
        <f t="shared" si="24"/>
        <v>2001</v>
      </c>
      <c r="N430" s="32">
        <v>200</v>
      </c>
      <c r="O430" s="32" t="s">
        <v>38</v>
      </c>
      <c r="P430" s="32" t="s">
        <v>39</v>
      </c>
      <c r="Q430" s="12">
        <f t="shared" si="26"/>
        <v>2011</v>
      </c>
      <c r="R430" s="32" t="s">
        <v>40</v>
      </c>
      <c r="S430" s="32">
        <v>2099</v>
      </c>
      <c r="T430" s="14"/>
    </row>
    <row r="431" spans="1:20" x14ac:dyDescent="0.25">
      <c r="A431" s="28">
        <v>420</v>
      </c>
      <c r="B431" s="12">
        <v>22092008</v>
      </c>
      <c r="C431" s="12" t="s">
        <v>957</v>
      </c>
      <c r="D431" s="12" t="s">
        <v>1006</v>
      </c>
      <c r="E431" s="12" t="s">
        <v>220</v>
      </c>
      <c r="F431" s="12">
        <v>1102</v>
      </c>
      <c r="G431" s="12">
        <v>2714655</v>
      </c>
      <c r="H431" s="12">
        <v>3409</v>
      </c>
      <c r="I431" s="12" t="s">
        <v>1325</v>
      </c>
      <c r="J431" s="44" t="s">
        <v>37</v>
      </c>
      <c r="K431" s="31">
        <v>37042</v>
      </c>
      <c r="L431" s="31">
        <v>37046</v>
      </c>
      <c r="M431" s="14" t="str">
        <f t="shared" si="24"/>
        <v>2001</v>
      </c>
      <c r="N431" s="32">
        <v>200</v>
      </c>
      <c r="O431" s="32" t="s">
        <v>38</v>
      </c>
      <c r="P431" s="32" t="s">
        <v>39</v>
      </c>
      <c r="Q431" s="12">
        <f t="shared" si="26"/>
        <v>2011</v>
      </c>
      <c r="R431" s="32" t="s">
        <v>40</v>
      </c>
      <c r="S431" s="32">
        <v>2099</v>
      </c>
      <c r="T431" s="14"/>
    </row>
    <row r="432" spans="1:20" x14ac:dyDescent="0.25">
      <c r="A432" s="28">
        <v>421</v>
      </c>
      <c r="B432" s="12">
        <v>22092009</v>
      </c>
      <c r="C432" s="12" t="s">
        <v>957</v>
      </c>
      <c r="D432" s="12" t="s">
        <v>1006</v>
      </c>
      <c r="E432" s="12" t="s">
        <v>220</v>
      </c>
      <c r="F432" s="12">
        <v>1102</v>
      </c>
      <c r="G432" s="12">
        <v>2714655</v>
      </c>
      <c r="H432" s="12">
        <v>3409</v>
      </c>
      <c r="I432" s="12" t="s">
        <v>1325</v>
      </c>
      <c r="J432" s="44" t="s">
        <v>37</v>
      </c>
      <c r="K432" s="31">
        <v>37046</v>
      </c>
      <c r="L432" s="31">
        <v>37047</v>
      </c>
      <c r="M432" s="14" t="str">
        <f t="shared" si="24"/>
        <v>2001</v>
      </c>
      <c r="N432" s="32">
        <v>200</v>
      </c>
      <c r="O432" s="32" t="s">
        <v>38</v>
      </c>
      <c r="P432" s="32" t="s">
        <v>39</v>
      </c>
      <c r="Q432" s="12">
        <f t="shared" si="26"/>
        <v>2011</v>
      </c>
      <c r="R432" s="32" t="s">
        <v>40</v>
      </c>
      <c r="S432" s="32">
        <v>2099</v>
      </c>
      <c r="T432" s="14"/>
    </row>
    <row r="433" spans="1:20" x14ac:dyDescent="0.25">
      <c r="A433" s="28">
        <v>422</v>
      </c>
      <c r="B433" s="12">
        <v>22092010</v>
      </c>
      <c r="C433" s="12" t="s">
        <v>957</v>
      </c>
      <c r="D433" s="12" t="s">
        <v>1006</v>
      </c>
      <c r="E433" s="12" t="s">
        <v>220</v>
      </c>
      <c r="F433" s="12">
        <v>1102</v>
      </c>
      <c r="G433" s="12">
        <v>2714655</v>
      </c>
      <c r="H433" s="12">
        <v>3409</v>
      </c>
      <c r="I433" s="12" t="s">
        <v>1325</v>
      </c>
      <c r="J433" s="44" t="s">
        <v>37</v>
      </c>
      <c r="K433" s="31">
        <v>37046</v>
      </c>
      <c r="L433" s="31">
        <v>37048</v>
      </c>
      <c r="M433" s="14" t="str">
        <f t="shared" si="24"/>
        <v>2001</v>
      </c>
      <c r="N433" s="32">
        <v>114</v>
      </c>
      <c r="O433" s="32" t="s">
        <v>38</v>
      </c>
      <c r="P433" s="32" t="s">
        <v>39</v>
      </c>
      <c r="Q433" s="12">
        <f t="shared" si="26"/>
        <v>2011</v>
      </c>
      <c r="R433" s="32" t="s">
        <v>40</v>
      </c>
      <c r="S433" s="32">
        <v>2099</v>
      </c>
      <c r="T433" s="14"/>
    </row>
    <row r="434" spans="1:20" x14ac:dyDescent="0.25">
      <c r="A434" s="28">
        <v>423</v>
      </c>
      <c r="B434" s="12">
        <v>22092011</v>
      </c>
      <c r="C434" s="12" t="s">
        <v>957</v>
      </c>
      <c r="D434" s="12" t="s">
        <v>1006</v>
      </c>
      <c r="E434" s="12" t="s">
        <v>220</v>
      </c>
      <c r="F434" s="12">
        <v>1102</v>
      </c>
      <c r="G434" s="12">
        <v>2714655</v>
      </c>
      <c r="H434" s="12">
        <v>3409</v>
      </c>
      <c r="I434" s="12" t="s">
        <v>1325</v>
      </c>
      <c r="J434" s="44" t="s">
        <v>37</v>
      </c>
      <c r="K434" s="31">
        <v>37046</v>
      </c>
      <c r="L434" s="31">
        <v>37046</v>
      </c>
      <c r="M434" s="14" t="str">
        <f t="shared" si="24"/>
        <v>2001</v>
      </c>
      <c r="N434" s="32">
        <v>97</v>
      </c>
      <c r="O434" s="32" t="s">
        <v>38</v>
      </c>
      <c r="P434" s="32" t="s">
        <v>39</v>
      </c>
      <c r="Q434" s="12">
        <f t="shared" si="26"/>
        <v>2011</v>
      </c>
      <c r="R434" s="32" t="s">
        <v>40</v>
      </c>
      <c r="S434" s="32">
        <v>2099</v>
      </c>
      <c r="T434" s="14"/>
    </row>
    <row r="435" spans="1:20" x14ac:dyDescent="0.25">
      <c r="A435" s="28">
        <v>424</v>
      </c>
      <c r="B435" s="12">
        <v>22092012</v>
      </c>
      <c r="C435" s="12" t="s">
        <v>957</v>
      </c>
      <c r="D435" s="12" t="s">
        <v>1006</v>
      </c>
      <c r="E435" s="12" t="s">
        <v>220</v>
      </c>
      <c r="F435" s="12">
        <v>1102</v>
      </c>
      <c r="G435" s="12">
        <v>2714655</v>
      </c>
      <c r="H435" s="12">
        <v>3409</v>
      </c>
      <c r="I435" s="12" t="s">
        <v>1325</v>
      </c>
      <c r="J435" s="44" t="s">
        <v>37</v>
      </c>
      <c r="K435" s="31">
        <v>37041</v>
      </c>
      <c r="L435" s="31">
        <v>37050</v>
      </c>
      <c r="M435" s="14" t="str">
        <f t="shared" si="24"/>
        <v>2001</v>
      </c>
      <c r="N435" s="32">
        <v>90</v>
      </c>
      <c r="O435" s="32" t="s">
        <v>38</v>
      </c>
      <c r="P435" s="32" t="s">
        <v>39</v>
      </c>
      <c r="Q435" s="12">
        <f t="shared" si="26"/>
        <v>2011</v>
      </c>
      <c r="R435" s="32" t="s">
        <v>40</v>
      </c>
      <c r="S435" s="32">
        <v>2099</v>
      </c>
      <c r="T435" s="14"/>
    </row>
    <row r="436" spans="1:20" x14ac:dyDescent="0.25">
      <c r="A436" s="28">
        <v>425</v>
      </c>
      <c r="B436" s="12">
        <v>22092013</v>
      </c>
      <c r="C436" s="12" t="s">
        <v>957</v>
      </c>
      <c r="D436" s="12" t="s">
        <v>1006</v>
      </c>
      <c r="E436" s="12" t="s">
        <v>220</v>
      </c>
      <c r="F436" s="12">
        <v>1102</v>
      </c>
      <c r="G436" s="12">
        <v>2714655</v>
      </c>
      <c r="H436" s="12">
        <v>3409</v>
      </c>
      <c r="I436" s="12" t="s">
        <v>1325</v>
      </c>
      <c r="J436" s="44" t="s">
        <v>37</v>
      </c>
      <c r="K436" s="31">
        <v>37041</v>
      </c>
      <c r="L436" s="31">
        <v>37049</v>
      </c>
      <c r="M436" s="14" t="str">
        <f t="shared" si="24"/>
        <v>2001</v>
      </c>
      <c r="N436" s="32">
        <v>98</v>
      </c>
      <c r="O436" s="32" t="s">
        <v>38</v>
      </c>
      <c r="P436" s="32" t="s">
        <v>39</v>
      </c>
      <c r="Q436" s="12">
        <f t="shared" si="26"/>
        <v>2011</v>
      </c>
      <c r="R436" s="32" t="s">
        <v>40</v>
      </c>
      <c r="S436" s="32">
        <v>2099</v>
      </c>
      <c r="T436" s="14"/>
    </row>
    <row r="437" spans="1:20" x14ac:dyDescent="0.25">
      <c r="A437" s="28">
        <v>426</v>
      </c>
      <c r="B437" s="12">
        <v>22092014</v>
      </c>
      <c r="C437" s="12" t="s">
        <v>957</v>
      </c>
      <c r="D437" s="12" t="s">
        <v>1006</v>
      </c>
      <c r="E437" s="12" t="s">
        <v>220</v>
      </c>
      <c r="F437" s="12">
        <v>1102</v>
      </c>
      <c r="G437" s="12">
        <v>2714655</v>
      </c>
      <c r="H437" s="12">
        <v>3409</v>
      </c>
      <c r="I437" s="12" t="s">
        <v>1325</v>
      </c>
      <c r="J437" s="44" t="s">
        <v>37</v>
      </c>
      <c r="K437" s="31">
        <v>37046</v>
      </c>
      <c r="L437" s="31">
        <v>37047</v>
      </c>
      <c r="M437" s="14" t="str">
        <f t="shared" si="24"/>
        <v>2001</v>
      </c>
      <c r="N437" s="32">
        <v>86</v>
      </c>
      <c r="O437" s="32" t="s">
        <v>38</v>
      </c>
      <c r="P437" s="32" t="s">
        <v>39</v>
      </c>
      <c r="Q437" s="12">
        <f t="shared" si="26"/>
        <v>2011</v>
      </c>
      <c r="R437" s="32" t="s">
        <v>40</v>
      </c>
      <c r="S437" s="32">
        <v>2099</v>
      </c>
      <c r="T437" s="14"/>
    </row>
    <row r="438" spans="1:20" x14ac:dyDescent="0.25">
      <c r="A438" s="28">
        <v>427</v>
      </c>
      <c r="B438" s="12">
        <v>22049152</v>
      </c>
      <c r="C438" s="12" t="s">
        <v>957</v>
      </c>
      <c r="D438" s="12" t="s">
        <v>977</v>
      </c>
      <c r="E438" s="12" t="s">
        <v>128</v>
      </c>
      <c r="F438" s="12">
        <v>1120</v>
      </c>
      <c r="G438" s="12">
        <v>2761286</v>
      </c>
      <c r="H438" s="12">
        <v>3403</v>
      </c>
      <c r="I438" s="12" t="s">
        <v>1326</v>
      </c>
      <c r="J438" s="44" t="s">
        <v>37</v>
      </c>
      <c r="K438" s="31">
        <v>36613</v>
      </c>
      <c r="L438" s="31">
        <v>36622</v>
      </c>
      <c r="M438" s="14" t="str">
        <f t="shared" si="24"/>
        <v>2000</v>
      </c>
      <c r="N438" s="32">
        <v>20</v>
      </c>
      <c r="O438" s="32" t="s">
        <v>38</v>
      </c>
      <c r="P438" s="32" t="s">
        <v>39</v>
      </c>
      <c r="Q438" s="12">
        <f t="shared" si="26"/>
        <v>2010</v>
      </c>
      <c r="R438" s="32" t="s">
        <v>40</v>
      </c>
      <c r="S438" s="32">
        <v>2099</v>
      </c>
      <c r="T438" s="14"/>
    </row>
    <row r="439" spans="1:20" x14ac:dyDescent="0.25">
      <c r="A439" s="28">
        <v>428</v>
      </c>
      <c r="B439" s="12">
        <v>22049154</v>
      </c>
      <c r="C439" s="12" t="s">
        <v>957</v>
      </c>
      <c r="D439" s="12" t="s">
        <v>977</v>
      </c>
      <c r="E439" s="12" t="s">
        <v>128</v>
      </c>
      <c r="F439" s="12">
        <v>1120</v>
      </c>
      <c r="G439" s="12">
        <v>2761286</v>
      </c>
      <c r="H439" s="12">
        <v>3403</v>
      </c>
      <c r="I439" s="12" t="s">
        <v>1326</v>
      </c>
      <c r="J439" s="44" t="s">
        <v>37</v>
      </c>
      <c r="K439" s="31">
        <v>36481</v>
      </c>
      <c r="L439" s="31">
        <v>36719</v>
      </c>
      <c r="M439" s="14" t="str">
        <f t="shared" si="24"/>
        <v>2000</v>
      </c>
      <c r="N439" s="32">
        <v>200</v>
      </c>
      <c r="O439" s="32" t="s">
        <v>38</v>
      </c>
      <c r="P439" s="32" t="s">
        <v>39</v>
      </c>
      <c r="Q439" s="12">
        <f t="shared" si="26"/>
        <v>2010</v>
      </c>
      <c r="R439" s="32" t="s">
        <v>40</v>
      </c>
      <c r="S439" s="32">
        <v>2099</v>
      </c>
      <c r="T439" s="14"/>
    </row>
    <row r="440" spans="1:20" x14ac:dyDescent="0.25">
      <c r="A440" s="28">
        <v>429</v>
      </c>
      <c r="B440" s="12">
        <v>22049156</v>
      </c>
      <c r="C440" s="12" t="s">
        <v>957</v>
      </c>
      <c r="D440" s="12" t="s">
        <v>977</v>
      </c>
      <c r="E440" s="12" t="s">
        <v>128</v>
      </c>
      <c r="F440" s="12">
        <v>1120</v>
      </c>
      <c r="G440" s="12">
        <v>2761286</v>
      </c>
      <c r="H440" s="12">
        <v>3403</v>
      </c>
      <c r="I440" s="12" t="s">
        <v>1327</v>
      </c>
      <c r="J440" s="44" t="s">
        <v>37</v>
      </c>
      <c r="K440" s="31">
        <v>36599</v>
      </c>
      <c r="L440" s="31">
        <v>36612</v>
      </c>
      <c r="M440" s="14" t="str">
        <f t="shared" si="24"/>
        <v>2000</v>
      </c>
      <c r="N440" s="32">
        <v>200</v>
      </c>
      <c r="O440" s="32" t="s">
        <v>38</v>
      </c>
      <c r="P440" s="32" t="s">
        <v>39</v>
      </c>
      <c r="Q440" s="12">
        <f t="shared" si="26"/>
        <v>2010</v>
      </c>
      <c r="R440" s="32" t="s">
        <v>40</v>
      </c>
      <c r="S440" s="32">
        <v>2099</v>
      </c>
      <c r="T440" s="14"/>
    </row>
    <row r="441" spans="1:20" x14ac:dyDescent="0.25">
      <c r="A441" s="28">
        <v>430</v>
      </c>
      <c r="B441" s="12">
        <v>22102171</v>
      </c>
      <c r="C441" s="12" t="s">
        <v>957</v>
      </c>
      <c r="D441" s="12" t="s">
        <v>977</v>
      </c>
      <c r="E441" s="12" t="s">
        <v>89</v>
      </c>
      <c r="F441" s="12">
        <v>1120</v>
      </c>
      <c r="G441" s="12">
        <v>2716682</v>
      </c>
      <c r="H441" s="12">
        <v>2306</v>
      </c>
      <c r="I441" s="12" t="s">
        <v>1329</v>
      </c>
      <c r="J441" s="44" t="s">
        <v>37</v>
      </c>
      <c r="K441" s="31">
        <v>36524</v>
      </c>
      <c r="L441" s="31">
        <v>36874</v>
      </c>
      <c r="M441" s="14" t="str">
        <f t="shared" si="24"/>
        <v>2000</v>
      </c>
      <c r="N441" s="32">
        <v>180</v>
      </c>
      <c r="O441" s="32" t="s">
        <v>38</v>
      </c>
      <c r="P441" s="32" t="s">
        <v>39</v>
      </c>
      <c r="Q441" s="12">
        <f>SUM(M441+10)</f>
        <v>2010</v>
      </c>
      <c r="R441" s="32" t="s">
        <v>40</v>
      </c>
      <c r="S441" s="32">
        <v>2099</v>
      </c>
      <c r="T441" s="14"/>
    </row>
    <row r="442" spans="1:20" x14ac:dyDescent="0.25">
      <c r="A442" s="28">
        <v>431</v>
      </c>
      <c r="B442" s="12">
        <v>22054442</v>
      </c>
      <c r="C442" s="12" t="s">
        <v>957</v>
      </c>
      <c r="D442" s="12" t="s">
        <v>977</v>
      </c>
      <c r="E442" s="12" t="s">
        <v>334</v>
      </c>
      <c r="F442" s="12">
        <v>1120</v>
      </c>
      <c r="G442" s="12">
        <v>2715666</v>
      </c>
      <c r="H442" s="12" t="s">
        <v>980</v>
      </c>
      <c r="I442" s="12" t="s">
        <v>1330</v>
      </c>
      <c r="J442" s="44" t="s">
        <v>37</v>
      </c>
      <c r="K442" s="31">
        <v>36525</v>
      </c>
      <c r="L442" s="31">
        <v>37068</v>
      </c>
      <c r="M442" s="14" t="str">
        <f t="shared" si="24"/>
        <v>2001</v>
      </c>
      <c r="N442" s="32">
        <v>122</v>
      </c>
      <c r="O442" s="32" t="s">
        <v>38</v>
      </c>
      <c r="P442" s="32" t="s">
        <v>39</v>
      </c>
      <c r="Q442" s="12">
        <f>SUM(M442+10)</f>
        <v>2011</v>
      </c>
      <c r="R442" s="32" t="s">
        <v>40</v>
      </c>
      <c r="S442" s="32">
        <v>2099</v>
      </c>
      <c r="T442" s="14"/>
    </row>
    <row r="443" spans="1:20" x14ac:dyDescent="0.25">
      <c r="A443" s="28">
        <v>432</v>
      </c>
      <c r="B443" s="12">
        <v>22054443</v>
      </c>
      <c r="C443" s="12" t="s">
        <v>957</v>
      </c>
      <c r="D443" s="12" t="s">
        <v>977</v>
      </c>
      <c r="E443" s="12" t="s">
        <v>334</v>
      </c>
      <c r="F443" s="12">
        <v>1120</v>
      </c>
      <c r="G443" s="12">
        <v>2715666</v>
      </c>
      <c r="H443" s="12" t="s">
        <v>980</v>
      </c>
      <c r="I443" s="12" t="s">
        <v>1331</v>
      </c>
      <c r="J443" s="44" t="s">
        <v>37</v>
      </c>
      <c r="K443" s="31">
        <v>36525</v>
      </c>
      <c r="L443" s="31">
        <v>36921</v>
      </c>
      <c r="M443" s="14" t="str">
        <f t="shared" si="24"/>
        <v>2001</v>
      </c>
      <c r="N443" s="32">
        <v>110</v>
      </c>
      <c r="O443" s="32" t="s">
        <v>38</v>
      </c>
      <c r="P443" s="32" t="s">
        <v>39</v>
      </c>
      <c r="Q443" s="12">
        <f>SUM(M443+10)</f>
        <v>2011</v>
      </c>
      <c r="R443" s="32" t="s">
        <v>40</v>
      </c>
      <c r="S443" s="32">
        <v>2099</v>
      </c>
      <c r="T443" s="14"/>
    </row>
    <row r="444" spans="1:20" x14ac:dyDescent="0.25">
      <c r="A444" s="28">
        <v>433</v>
      </c>
      <c r="B444" s="12">
        <v>22054444</v>
      </c>
      <c r="C444" s="12" t="s">
        <v>957</v>
      </c>
      <c r="D444" s="12" t="s">
        <v>977</v>
      </c>
      <c r="E444" s="12" t="s">
        <v>334</v>
      </c>
      <c r="F444" s="12">
        <v>1120</v>
      </c>
      <c r="G444" s="12">
        <v>2715666</v>
      </c>
      <c r="H444" s="12" t="s">
        <v>980</v>
      </c>
      <c r="I444" s="12" t="s">
        <v>1330</v>
      </c>
      <c r="J444" s="44" t="s">
        <v>37</v>
      </c>
      <c r="K444" s="31">
        <v>36901</v>
      </c>
      <c r="L444" s="31">
        <v>36915</v>
      </c>
      <c r="M444" s="14" t="str">
        <f t="shared" si="24"/>
        <v>2001</v>
      </c>
      <c r="N444" s="32">
        <v>200</v>
      </c>
      <c r="O444" s="32" t="s">
        <v>38</v>
      </c>
      <c r="P444" s="32" t="s">
        <v>39</v>
      </c>
      <c r="Q444" s="12">
        <f>SUM(M444+10)</f>
        <v>2011</v>
      </c>
      <c r="R444" s="32" t="s">
        <v>40</v>
      </c>
      <c r="S444" s="32">
        <v>2099</v>
      </c>
      <c r="T444" s="14"/>
    </row>
    <row r="445" spans="1:20" x14ac:dyDescent="0.25">
      <c r="A445" s="28">
        <v>434</v>
      </c>
      <c r="B445" s="12">
        <v>22054445</v>
      </c>
      <c r="C445" s="12" t="s">
        <v>957</v>
      </c>
      <c r="D445" s="12" t="s">
        <v>968</v>
      </c>
      <c r="E445" s="12" t="s">
        <v>334</v>
      </c>
      <c r="F445" s="12">
        <v>1110</v>
      </c>
      <c r="G445" s="12">
        <v>2715666</v>
      </c>
      <c r="H445" s="12" t="s">
        <v>980</v>
      </c>
      <c r="I445" s="12" t="s">
        <v>1332</v>
      </c>
      <c r="J445" s="44" t="s">
        <v>37</v>
      </c>
      <c r="K445" s="31">
        <v>36913</v>
      </c>
      <c r="L445" s="31">
        <v>36916</v>
      </c>
      <c r="M445" s="14" t="str">
        <f t="shared" si="24"/>
        <v>2001</v>
      </c>
      <c r="N445" s="32">
        <v>180</v>
      </c>
      <c r="O445" s="32" t="s">
        <v>38</v>
      </c>
      <c r="P445" s="32" t="s">
        <v>39</v>
      </c>
      <c r="Q445" s="12">
        <f>SUM(M445+10)</f>
        <v>2011</v>
      </c>
      <c r="R445" s="32" t="s">
        <v>40</v>
      </c>
      <c r="S445" s="32">
        <v>2099</v>
      </c>
      <c r="T445" s="14"/>
    </row>
    <row r="446" spans="1:20" x14ac:dyDescent="0.25">
      <c r="A446" s="28">
        <v>435</v>
      </c>
      <c r="B446" s="12">
        <v>22058582</v>
      </c>
      <c r="C446" s="12" t="s">
        <v>957</v>
      </c>
      <c r="D446" s="12" t="s">
        <v>968</v>
      </c>
      <c r="E446" s="12" t="s">
        <v>959</v>
      </c>
      <c r="F446" s="12">
        <v>1110</v>
      </c>
      <c r="G446" s="12">
        <v>2715408</v>
      </c>
      <c r="H446" s="12" t="s">
        <v>64</v>
      </c>
      <c r="I446" s="12" t="s">
        <v>1333</v>
      </c>
      <c r="J446" s="44" t="s">
        <v>1334</v>
      </c>
      <c r="K446" s="31">
        <v>36619</v>
      </c>
      <c r="L446" s="31">
        <v>36677</v>
      </c>
      <c r="M446" s="14" t="str">
        <f t="shared" si="24"/>
        <v>2000</v>
      </c>
      <c r="N446" s="32">
        <v>7</v>
      </c>
      <c r="O446" s="32" t="s">
        <v>38</v>
      </c>
      <c r="P446" s="32" t="s">
        <v>39</v>
      </c>
      <c r="Q446" s="12">
        <f>SUM(M446+20)</f>
        <v>2020</v>
      </c>
      <c r="R446" s="32" t="s">
        <v>40</v>
      </c>
      <c r="S446" s="32">
        <v>2099</v>
      </c>
      <c r="T446" s="14"/>
    </row>
    <row r="447" spans="1:20" x14ac:dyDescent="0.25">
      <c r="A447" s="28">
        <v>436</v>
      </c>
      <c r="B447" s="12">
        <v>22058583</v>
      </c>
      <c r="C447" s="12" t="s">
        <v>957</v>
      </c>
      <c r="D447" s="12" t="s">
        <v>968</v>
      </c>
      <c r="E447" s="12" t="s">
        <v>959</v>
      </c>
      <c r="F447" s="12">
        <v>1110</v>
      </c>
      <c r="G447" s="12">
        <v>2715408</v>
      </c>
      <c r="H447" s="12" t="s">
        <v>64</v>
      </c>
      <c r="I447" s="12" t="s">
        <v>1335</v>
      </c>
      <c r="J447" s="44" t="s">
        <v>1336</v>
      </c>
      <c r="K447" s="31">
        <v>36620</v>
      </c>
      <c r="L447" s="31">
        <v>36677</v>
      </c>
      <c r="M447" s="14" t="str">
        <f t="shared" si="24"/>
        <v>2000</v>
      </c>
      <c r="N447" s="32">
        <v>7</v>
      </c>
      <c r="O447" s="32" t="s">
        <v>38</v>
      </c>
      <c r="P447" s="32" t="s">
        <v>39</v>
      </c>
      <c r="Q447" s="12">
        <f>SUM(M447+20)</f>
        <v>2020</v>
      </c>
      <c r="R447" s="32" t="s">
        <v>40</v>
      </c>
      <c r="S447" s="32">
        <v>2099</v>
      </c>
      <c r="T447" s="14"/>
    </row>
    <row r="448" spans="1:20" x14ac:dyDescent="0.25">
      <c r="A448" s="28">
        <v>437</v>
      </c>
      <c r="B448" s="12">
        <v>22058584</v>
      </c>
      <c r="C448" s="12" t="s">
        <v>957</v>
      </c>
      <c r="D448" s="12" t="s">
        <v>968</v>
      </c>
      <c r="E448" s="12" t="s">
        <v>959</v>
      </c>
      <c r="F448" s="12">
        <v>1110</v>
      </c>
      <c r="G448" s="12">
        <v>2715408</v>
      </c>
      <c r="H448" s="12" t="s">
        <v>64</v>
      </c>
      <c r="I448" s="12" t="s">
        <v>1337</v>
      </c>
      <c r="J448" s="44" t="s">
        <v>1338</v>
      </c>
      <c r="K448" s="31">
        <v>36620</v>
      </c>
      <c r="L448" s="31">
        <v>36677</v>
      </c>
      <c r="M448" s="14" t="str">
        <f t="shared" si="24"/>
        <v>2000</v>
      </c>
      <c r="N448" s="32">
        <v>5</v>
      </c>
      <c r="O448" s="32" t="s">
        <v>38</v>
      </c>
      <c r="P448" s="32" t="s">
        <v>39</v>
      </c>
      <c r="Q448" s="12">
        <f>SUM(M448+20)</f>
        <v>2020</v>
      </c>
      <c r="R448" s="32" t="s">
        <v>40</v>
      </c>
      <c r="S448" s="32">
        <v>2099</v>
      </c>
      <c r="T448" s="14"/>
    </row>
    <row r="449" spans="1:20" x14ac:dyDescent="0.25">
      <c r="A449" s="28">
        <v>438</v>
      </c>
      <c r="B449" s="12">
        <v>22058586</v>
      </c>
      <c r="C449" s="12" t="s">
        <v>957</v>
      </c>
      <c r="D449" s="12" t="s">
        <v>968</v>
      </c>
      <c r="E449" s="12" t="s">
        <v>959</v>
      </c>
      <c r="F449" s="12">
        <v>1110</v>
      </c>
      <c r="G449" s="12">
        <v>2715408</v>
      </c>
      <c r="H449" s="12" t="s">
        <v>64</v>
      </c>
      <c r="I449" s="12" t="s">
        <v>1339</v>
      </c>
      <c r="J449" s="44" t="s">
        <v>1340</v>
      </c>
      <c r="K449" s="31">
        <v>36619</v>
      </c>
      <c r="L449" s="31">
        <v>36881</v>
      </c>
      <c r="M449" s="14" t="str">
        <f t="shared" si="24"/>
        <v>2000</v>
      </c>
      <c r="N449" s="32">
        <v>10</v>
      </c>
      <c r="O449" s="32" t="s">
        <v>38</v>
      </c>
      <c r="P449" s="32" t="s">
        <v>39</v>
      </c>
      <c r="Q449" s="12">
        <f>SUM(M449+20)</f>
        <v>2020</v>
      </c>
      <c r="R449" s="32" t="s">
        <v>40</v>
      </c>
      <c r="S449" s="32">
        <v>2099</v>
      </c>
      <c r="T449" s="14"/>
    </row>
    <row r="450" spans="1:20" x14ac:dyDescent="0.25">
      <c r="A450" s="28">
        <v>439</v>
      </c>
      <c r="B450" s="12">
        <v>22092000</v>
      </c>
      <c r="C450" s="12" t="s">
        <v>957</v>
      </c>
      <c r="D450" s="12" t="s">
        <v>987</v>
      </c>
      <c r="E450" s="12" t="s">
        <v>313</v>
      </c>
      <c r="F450" s="12">
        <v>1201</v>
      </c>
      <c r="G450" s="12">
        <v>2714146</v>
      </c>
      <c r="H450" s="12">
        <v>2311</v>
      </c>
      <c r="I450" s="12" t="s">
        <v>951</v>
      </c>
      <c r="J450" s="44" t="s">
        <v>37</v>
      </c>
      <c r="K450" s="31">
        <v>36397</v>
      </c>
      <c r="L450" s="31">
        <v>36594</v>
      </c>
      <c r="M450" s="14" t="str">
        <f t="shared" si="24"/>
        <v>2000</v>
      </c>
      <c r="N450" s="32">
        <v>440</v>
      </c>
      <c r="O450" s="32" t="s">
        <v>38</v>
      </c>
      <c r="P450" s="32" t="s">
        <v>39</v>
      </c>
      <c r="Q450" s="12">
        <f>SUM(M450+10)</f>
        <v>2010</v>
      </c>
      <c r="R450" s="32" t="s">
        <v>40</v>
      </c>
      <c r="S450" s="32">
        <v>2099</v>
      </c>
      <c r="T450" s="14"/>
    </row>
    <row r="451" spans="1:20" x14ac:dyDescent="0.25">
      <c r="A451" s="28">
        <v>440</v>
      </c>
      <c r="B451" s="12">
        <v>25405902</v>
      </c>
      <c r="C451" s="12" t="s">
        <v>957</v>
      </c>
      <c r="D451" s="12" t="s">
        <v>958</v>
      </c>
      <c r="E451" s="12" t="s">
        <v>71</v>
      </c>
      <c r="F451" s="12">
        <v>1200</v>
      </c>
      <c r="G451" s="12">
        <v>2727222</v>
      </c>
      <c r="H451" s="12" t="s">
        <v>554</v>
      </c>
      <c r="I451" s="12" t="s">
        <v>1341</v>
      </c>
      <c r="J451" s="44" t="s">
        <v>37</v>
      </c>
      <c r="K451" s="31">
        <v>36924</v>
      </c>
      <c r="L451" s="31">
        <v>36924</v>
      </c>
      <c r="M451" s="14" t="str">
        <f t="shared" si="24"/>
        <v>2001</v>
      </c>
      <c r="N451" s="32">
        <v>91</v>
      </c>
      <c r="O451" s="32" t="s">
        <v>38</v>
      </c>
      <c r="P451" s="32" t="s">
        <v>39</v>
      </c>
      <c r="Q451" s="12">
        <f>SUM(M451+5)</f>
        <v>2006</v>
      </c>
      <c r="R451" s="32" t="s">
        <v>40</v>
      </c>
      <c r="S451" s="32">
        <v>2099</v>
      </c>
      <c r="T451" s="14"/>
    </row>
    <row r="452" spans="1:20" x14ac:dyDescent="0.25">
      <c r="A452" s="28">
        <v>441</v>
      </c>
      <c r="B452" s="12">
        <v>22098959</v>
      </c>
      <c r="C452" s="12" t="s">
        <v>957</v>
      </c>
      <c r="D452" s="12" t="s">
        <v>962</v>
      </c>
      <c r="E452" s="12" t="s">
        <v>34</v>
      </c>
      <c r="F452" s="12">
        <v>1210</v>
      </c>
      <c r="G452" s="12">
        <v>2761286</v>
      </c>
      <c r="H452" s="12" t="s">
        <v>602</v>
      </c>
      <c r="I452" s="12" t="s">
        <v>1342</v>
      </c>
      <c r="J452" s="44" t="s">
        <v>37</v>
      </c>
      <c r="K452" s="31">
        <v>36570</v>
      </c>
      <c r="L452" s="31">
        <v>36691</v>
      </c>
      <c r="M452" s="14" t="str">
        <f t="shared" si="24"/>
        <v>2000</v>
      </c>
      <c r="N452" s="32">
        <v>200</v>
      </c>
      <c r="O452" s="32" t="s">
        <v>38</v>
      </c>
      <c r="P452" s="32" t="s">
        <v>39</v>
      </c>
      <c r="Q452" s="12">
        <f>SUM(M452+20)</f>
        <v>2020</v>
      </c>
      <c r="R452" s="32" t="s">
        <v>40</v>
      </c>
      <c r="S452" s="32">
        <v>2099</v>
      </c>
      <c r="T452" s="14"/>
    </row>
    <row r="453" spans="1:20" x14ac:dyDescent="0.25">
      <c r="A453" s="28">
        <v>442</v>
      </c>
      <c r="B453" s="12">
        <v>22098960</v>
      </c>
      <c r="C453" s="12" t="s">
        <v>957</v>
      </c>
      <c r="D453" s="12" t="s">
        <v>962</v>
      </c>
      <c r="E453" s="12" t="s">
        <v>34</v>
      </c>
      <c r="F453" s="12">
        <v>1210</v>
      </c>
      <c r="G453" s="12">
        <v>2761286</v>
      </c>
      <c r="H453" s="12" t="s">
        <v>602</v>
      </c>
      <c r="I453" s="12" t="s">
        <v>1343</v>
      </c>
      <c r="J453" s="44" t="s">
        <v>37</v>
      </c>
      <c r="K453" s="31">
        <v>36395</v>
      </c>
      <c r="L453" s="31">
        <v>36811</v>
      </c>
      <c r="M453" s="14" t="str">
        <f t="shared" si="24"/>
        <v>2000</v>
      </c>
      <c r="N453" s="32">
        <v>200</v>
      </c>
      <c r="O453" s="32" t="s">
        <v>38</v>
      </c>
      <c r="P453" s="32" t="s">
        <v>39</v>
      </c>
      <c r="Q453" s="12">
        <f>SUM(M453+20)</f>
        <v>2020</v>
      </c>
      <c r="R453" s="32" t="s">
        <v>40</v>
      </c>
      <c r="S453" s="32">
        <v>2099</v>
      </c>
      <c r="T453" s="14"/>
    </row>
    <row r="454" spans="1:20" x14ac:dyDescent="0.25">
      <c r="A454" s="28">
        <v>443</v>
      </c>
      <c r="B454" s="12">
        <v>21951932</v>
      </c>
      <c r="C454" s="12" t="s">
        <v>957</v>
      </c>
      <c r="D454" s="12" t="s">
        <v>977</v>
      </c>
      <c r="E454" s="12" t="s">
        <v>89</v>
      </c>
      <c r="F454" s="12">
        <v>1120</v>
      </c>
      <c r="G454" s="12">
        <v>5251330</v>
      </c>
      <c r="H454" s="12">
        <v>2306</v>
      </c>
      <c r="I454" s="12" t="s">
        <v>1344</v>
      </c>
      <c r="J454" s="44" t="s">
        <v>37</v>
      </c>
      <c r="K454" s="31">
        <v>36640</v>
      </c>
      <c r="L454" s="31">
        <v>36659</v>
      </c>
      <c r="M454" s="14" t="str">
        <f t="shared" ref="M454:M517" si="27">TEXT(L454,"YYYY")</f>
        <v>2000</v>
      </c>
      <c r="N454" s="32">
        <v>7</v>
      </c>
      <c r="O454" s="32" t="s">
        <v>38</v>
      </c>
      <c r="P454" s="32" t="s">
        <v>39</v>
      </c>
      <c r="Q454" s="12">
        <f>SUM(M454+10)</f>
        <v>2010</v>
      </c>
      <c r="R454" s="32" t="s">
        <v>40</v>
      </c>
      <c r="S454" s="32">
        <v>2099</v>
      </c>
      <c r="T454" s="14"/>
    </row>
    <row r="455" spans="1:20" x14ac:dyDescent="0.25">
      <c r="A455" s="28">
        <v>444</v>
      </c>
      <c r="B455" s="12">
        <v>22074268</v>
      </c>
      <c r="C455" s="12" t="s">
        <v>957</v>
      </c>
      <c r="D455" s="12" t="s">
        <v>962</v>
      </c>
      <c r="E455" s="12" t="s">
        <v>34</v>
      </c>
      <c r="F455" s="12">
        <v>1210</v>
      </c>
      <c r="G455" s="12">
        <v>2715133</v>
      </c>
      <c r="H455" s="12" t="s">
        <v>602</v>
      </c>
      <c r="I455" s="12" t="s">
        <v>1345</v>
      </c>
      <c r="J455" s="44" t="s">
        <v>37</v>
      </c>
      <c r="K455" s="31">
        <v>36800</v>
      </c>
      <c r="L455" s="31">
        <v>36882</v>
      </c>
      <c r="M455" s="14" t="str">
        <f t="shared" si="27"/>
        <v>2000</v>
      </c>
      <c r="N455" s="32">
        <v>350</v>
      </c>
      <c r="O455" s="32" t="s">
        <v>38</v>
      </c>
      <c r="P455" s="32" t="s">
        <v>39</v>
      </c>
      <c r="Q455" s="12">
        <f t="shared" ref="Q455:Q465" si="28">SUM(M455+20)</f>
        <v>2020</v>
      </c>
      <c r="R455" s="32" t="s">
        <v>40</v>
      </c>
      <c r="S455" s="32">
        <v>2099</v>
      </c>
      <c r="T455" s="14"/>
    </row>
    <row r="456" spans="1:20" x14ac:dyDescent="0.25">
      <c r="A456" s="28">
        <v>445</v>
      </c>
      <c r="B456" s="12">
        <v>22052153</v>
      </c>
      <c r="C456" s="12" t="s">
        <v>957</v>
      </c>
      <c r="D456" s="12" t="s">
        <v>987</v>
      </c>
      <c r="E456" s="12" t="s">
        <v>68</v>
      </c>
      <c r="F456" s="12">
        <v>1201</v>
      </c>
      <c r="G456" s="12">
        <v>2713900</v>
      </c>
      <c r="H456" s="12" t="s">
        <v>586</v>
      </c>
      <c r="I456" s="12" t="s">
        <v>1346</v>
      </c>
      <c r="J456" s="44" t="s">
        <v>37</v>
      </c>
      <c r="K456" s="31">
        <v>36556</v>
      </c>
      <c r="L456" s="31">
        <v>36614</v>
      </c>
      <c r="M456" s="14" t="str">
        <f t="shared" si="27"/>
        <v>2000</v>
      </c>
      <c r="N456" s="32">
        <v>8</v>
      </c>
      <c r="O456" s="32" t="s">
        <v>38</v>
      </c>
      <c r="P456" s="32" t="s">
        <v>39</v>
      </c>
      <c r="Q456" s="12">
        <f t="shared" si="28"/>
        <v>2020</v>
      </c>
      <c r="R456" s="32" t="s">
        <v>40</v>
      </c>
      <c r="S456" s="32">
        <v>2099</v>
      </c>
      <c r="T456" s="14"/>
    </row>
    <row r="457" spans="1:20" x14ac:dyDescent="0.25">
      <c r="A457" s="28">
        <v>446</v>
      </c>
      <c r="B457" s="12">
        <v>22060840</v>
      </c>
      <c r="C457" s="12" t="s">
        <v>957</v>
      </c>
      <c r="D457" s="12" t="s">
        <v>987</v>
      </c>
      <c r="E457" s="12" t="s">
        <v>50</v>
      </c>
      <c r="F457" s="12">
        <v>1201</v>
      </c>
      <c r="G457" s="12">
        <v>2714247</v>
      </c>
      <c r="H457" s="12">
        <v>3406</v>
      </c>
      <c r="I457" s="12" t="s">
        <v>1347</v>
      </c>
      <c r="J457" s="44" t="s">
        <v>37</v>
      </c>
      <c r="K457" s="31">
        <v>36798</v>
      </c>
      <c r="L457" s="31">
        <v>36811</v>
      </c>
      <c r="M457" s="14" t="str">
        <f t="shared" si="27"/>
        <v>2000</v>
      </c>
      <c r="N457" s="32">
        <v>160</v>
      </c>
      <c r="O457" s="32" t="s">
        <v>38</v>
      </c>
      <c r="P457" s="32" t="s">
        <v>39</v>
      </c>
      <c r="Q457" s="12">
        <f t="shared" si="28"/>
        <v>2020</v>
      </c>
      <c r="R457" s="32" t="s">
        <v>40</v>
      </c>
      <c r="S457" s="32">
        <v>2099</v>
      </c>
      <c r="T457" s="14"/>
    </row>
    <row r="458" spans="1:20" x14ac:dyDescent="0.25">
      <c r="A458" s="28">
        <v>447</v>
      </c>
      <c r="B458" s="12">
        <v>21901903</v>
      </c>
      <c r="C458" s="12" t="s">
        <v>957</v>
      </c>
      <c r="D458" s="12" t="s">
        <v>962</v>
      </c>
      <c r="E458" s="12" t="s">
        <v>50</v>
      </c>
      <c r="F458" s="12">
        <v>1210</v>
      </c>
      <c r="G458" s="12">
        <v>2734179</v>
      </c>
      <c r="H458" s="12">
        <v>3406</v>
      </c>
      <c r="I458" s="12" t="s">
        <v>1348</v>
      </c>
      <c r="J458" s="44" t="s">
        <v>37</v>
      </c>
      <c r="K458" s="31">
        <v>36654</v>
      </c>
      <c r="L458" s="31">
        <v>36889</v>
      </c>
      <c r="M458" s="14" t="str">
        <f t="shared" si="27"/>
        <v>2000</v>
      </c>
      <c r="N458" s="32">
        <v>200</v>
      </c>
      <c r="O458" s="32" t="s">
        <v>38</v>
      </c>
      <c r="P458" s="32" t="s">
        <v>39</v>
      </c>
      <c r="Q458" s="12">
        <f t="shared" si="28"/>
        <v>2020</v>
      </c>
      <c r="R458" s="32" t="s">
        <v>40</v>
      </c>
      <c r="S458" s="32">
        <v>2099</v>
      </c>
      <c r="T458" s="32"/>
    </row>
    <row r="459" spans="1:20" x14ac:dyDescent="0.25">
      <c r="A459" s="28">
        <v>448</v>
      </c>
      <c r="B459" s="12">
        <v>21901904</v>
      </c>
      <c r="C459" s="12" t="s">
        <v>957</v>
      </c>
      <c r="D459" s="12" t="s">
        <v>962</v>
      </c>
      <c r="E459" s="12" t="s">
        <v>34</v>
      </c>
      <c r="F459" s="12">
        <v>1210</v>
      </c>
      <c r="G459" s="12">
        <v>2734179</v>
      </c>
      <c r="H459" s="12" t="s">
        <v>602</v>
      </c>
      <c r="I459" s="12" t="s">
        <v>1349</v>
      </c>
      <c r="J459" s="44" t="s">
        <v>37</v>
      </c>
      <c r="K459" s="31">
        <v>36735</v>
      </c>
      <c r="L459" s="31">
        <v>36798</v>
      </c>
      <c r="M459" s="14" t="str">
        <f t="shared" si="27"/>
        <v>2000</v>
      </c>
      <c r="N459" s="32">
        <v>640</v>
      </c>
      <c r="O459" s="32" t="s">
        <v>38</v>
      </c>
      <c r="P459" s="32" t="s">
        <v>39</v>
      </c>
      <c r="Q459" s="12">
        <f t="shared" si="28"/>
        <v>2020</v>
      </c>
      <c r="R459" s="32" t="s">
        <v>40</v>
      </c>
      <c r="S459" s="32">
        <v>2099</v>
      </c>
      <c r="T459" s="14"/>
    </row>
    <row r="460" spans="1:20" x14ac:dyDescent="0.25">
      <c r="A460" s="28">
        <v>449</v>
      </c>
      <c r="B460" s="12">
        <v>21901906</v>
      </c>
      <c r="C460" s="12" t="s">
        <v>957</v>
      </c>
      <c r="D460" s="12" t="s">
        <v>962</v>
      </c>
      <c r="E460" s="12" t="s">
        <v>34</v>
      </c>
      <c r="F460" s="12">
        <v>1210</v>
      </c>
      <c r="G460" s="12">
        <v>2734179</v>
      </c>
      <c r="H460" s="12" t="s">
        <v>602</v>
      </c>
      <c r="I460" s="12" t="s">
        <v>1349</v>
      </c>
      <c r="J460" s="44" t="s">
        <v>37</v>
      </c>
      <c r="K460" s="31">
        <v>36756</v>
      </c>
      <c r="L460" s="31">
        <v>36788</v>
      </c>
      <c r="M460" s="14" t="str">
        <f t="shared" si="27"/>
        <v>2000</v>
      </c>
      <c r="N460" s="32">
        <v>450</v>
      </c>
      <c r="O460" s="32" t="s">
        <v>38</v>
      </c>
      <c r="P460" s="32" t="s">
        <v>39</v>
      </c>
      <c r="Q460" s="12">
        <f t="shared" si="28"/>
        <v>2020</v>
      </c>
      <c r="R460" s="32" t="s">
        <v>40</v>
      </c>
      <c r="S460" s="32">
        <v>2099</v>
      </c>
      <c r="T460" s="32"/>
    </row>
    <row r="461" spans="1:20" x14ac:dyDescent="0.25">
      <c r="A461" s="28">
        <v>450</v>
      </c>
      <c r="B461" s="12">
        <v>22059642</v>
      </c>
      <c r="C461" s="12" t="s">
        <v>957</v>
      </c>
      <c r="D461" s="12" t="s">
        <v>958</v>
      </c>
      <c r="E461" s="12" t="s">
        <v>212</v>
      </c>
      <c r="F461" s="12">
        <v>1200</v>
      </c>
      <c r="G461" s="12">
        <v>2714149</v>
      </c>
      <c r="H461" s="12">
        <v>3303</v>
      </c>
      <c r="I461" s="12" t="s">
        <v>1350</v>
      </c>
      <c r="J461" s="44" t="s">
        <v>37</v>
      </c>
      <c r="K461" s="31">
        <v>36678</v>
      </c>
      <c r="L461" s="31">
        <v>36690</v>
      </c>
      <c r="M461" s="14" t="str">
        <f t="shared" si="27"/>
        <v>2000</v>
      </c>
      <c r="N461" s="32">
        <v>3</v>
      </c>
      <c r="O461" s="32" t="s">
        <v>38</v>
      </c>
      <c r="P461" s="32" t="s">
        <v>39</v>
      </c>
      <c r="Q461" s="12">
        <f t="shared" si="28"/>
        <v>2020</v>
      </c>
      <c r="R461" s="32" t="s">
        <v>40</v>
      </c>
      <c r="S461" s="32">
        <v>2099</v>
      </c>
      <c r="T461" s="14"/>
    </row>
    <row r="462" spans="1:20" x14ac:dyDescent="0.25">
      <c r="A462" s="28">
        <v>451</v>
      </c>
      <c r="B462" s="12">
        <v>22059643</v>
      </c>
      <c r="C462" s="12" t="s">
        <v>957</v>
      </c>
      <c r="D462" s="12" t="s">
        <v>958</v>
      </c>
      <c r="E462" s="12" t="s">
        <v>212</v>
      </c>
      <c r="F462" s="12">
        <v>1200</v>
      </c>
      <c r="G462" s="12">
        <v>2714149</v>
      </c>
      <c r="H462" s="12">
        <v>3303</v>
      </c>
      <c r="I462" s="12" t="s">
        <v>1351</v>
      </c>
      <c r="J462" s="44" t="s">
        <v>37</v>
      </c>
      <c r="K462" s="31">
        <v>34935</v>
      </c>
      <c r="L462" s="31">
        <v>36616</v>
      </c>
      <c r="M462" s="14" t="str">
        <f t="shared" si="27"/>
        <v>2000</v>
      </c>
      <c r="N462" s="32">
        <v>59</v>
      </c>
      <c r="O462" s="32" t="s">
        <v>38</v>
      </c>
      <c r="P462" s="32" t="s">
        <v>39</v>
      </c>
      <c r="Q462" s="12">
        <f t="shared" si="28"/>
        <v>2020</v>
      </c>
      <c r="R462" s="32" t="s">
        <v>40</v>
      </c>
      <c r="S462" s="32">
        <v>2099</v>
      </c>
      <c r="T462" s="14"/>
    </row>
    <row r="463" spans="1:20" x14ac:dyDescent="0.25">
      <c r="A463" s="28">
        <v>452</v>
      </c>
      <c r="B463" s="12">
        <v>22059650</v>
      </c>
      <c r="C463" s="12" t="s">
        <v>957</v>
      </c>
      <c r="D463" s="12" t="s">
        <v>958</v>
      </c>
      <c r="E463" s="12" t="s">
        <v>212</v>
      </c>
      <c r="F463" s="12">
        <v>1200</v>
      </c>
      <c r="G463" s="12">
        <v>2714149</v>
      </c>
      <c r="H463" s="12">
        <v>3303</v>
      </c>
      <c r="I463" s="12" t="s">
        <v>1352</v>
      </c>
      <c r="J463" s="44" t="s">
        <v>37</v>
      </c>
      <c r="K463" s="31">
        <v>33994</v>
      </c>
      <c r="L463" s="31">
        <v>36760</v>
      </c>
      <c r="M463" s="14" t="str">
        <f t="shared" si="27"/>
        <v>2000</v>
      </c>
      <c r="N463" s="32">
        <v>200</v>
      </c>
      <c r="O463" s="32" t="s">
        <v>38</v>
      </c>
      <c r="P463" s="32" t="s">
        <v>39</v>
      </c>
      <c r="Q463" s="12">
        <f t="shared" si="28"/>
        <v>2020</v>
      </c>
      <c r="R463" s="32" t="s">
        <v>40</v>
      </c>
      <c r="S463" s="32">
        <v>2099</v>
      </c>
      <c r="T463" s="14"/>
    </row>
    <row r="464" spans="1:20" x14ac:dyDescent="0.25">
      <c r="A464" s="28">
        <v>453</v>
      </c>
      <c r="B464" s="12">
        <v>22059651</v>
      </c>
      <c r="C464" s="12" t="s">
        <v>957</v>
      </c>
      <c r="D464" s="12" t="s">
        <v>958</v>
      </c>
      <c r="E464" s="12" t="s">
        <v>212</v>
      </c>
      <c r="F464" s="12">
        <v>1200</v>
      </c>
      <c r="G464" s="12">
        <v>2714149</v>
      </c>
      <c r="H464" s="12">
        <v>3303</v>
      </c>
      <c r="I464" s="12" t="s">
        <v>1353</v>
      </c>
      <c r="J464" s="44" t="s">
        <v>37</v>
      </c>
      <c r="K464" s="31">
        <v>35452</v>
      </c>
      <c r="L464" s="31">
        <v>36586</v>
      </c>
      <c r="M464" s="14" t="str">
        <f t="shared" si="27"/>
        <v>2000</v>
      </c>
      <c r="N464" s="32">
        <v>32</v>
      </c>
      <c r="O464" s="32" t="s">
        <v>38</v>
      </c>
      <c r="P464" s="32" t="s">
        <v>39</v>
      </c>
      <c r="Q464" s="12">
        <f t="shared" si="28"/>
        <v>2020</v>
      </c>
      <c r="R464" s="32" t="s">
        <v>40</v>
      </c>
      <c r="S464" s="32">
        <v>2099</v>
      </c>
      <c r="T464" s="14"/>
    </row>
    <row r="465" spans="1:20" x14ac:dyDescent="0.25">
      <c r="A465" s="28">
        <v>454</v>
      </c>
      <c r="B465" s="12">
        <v>22059653</v>
      </c>
      <c r="C465" s="12" t="s">
        <v>957</v>
      </c>
      <c r="D465" s="12" t="s">
        <v>958</v>
      </c>
      <c r="E465" s="12" t="s">
        <v>212</v>
      </c>
      <c r="F465" s="12">
        <v>1200</v>
      </c>
      <c r="G465" s="12">
        <v>2714149</v>
      </c>
      <c r="H465" s="12">
        <v>3303</v>
      </c>
      <c r="I465" s="12" t="s">
        <v>1354</v>
      </c>
      <c r="J465" s="44" t="s">
        <v>37</v>
      </c>
      <c r="K465" s="31">
        <v>36474</v>
      </c>
      <c r="L465" s="31">
        <v>36616</v>
      </c>
      <c r="M465" s="14" t="str">
        <f t="shared" si="27"/>
        <v>2000</v>
      </c>
      <c r="N465" s="32">
        <v>31</v>
      </c>
      <c r="O465" s="32" t="s">
        <v>38</v>
      </c>
      <c r="P465" s="32" t="s">
        <v>39</v>
      </c>
      <c r="Q465" s="12">
        <f t="shared" si="28"/>
        <v>2020</v>
      </c>
      <c r="R465" s="32" t="s">
        <v>40</v>
      </c>
      <c r="S465" s="32">
        <v>2099</v>
      </c>
      <c r="T465" s="14"/>
    </row>
    <row r="466" spans="1:20" x14ac:dyDescent="0.25">
      <c r="A466" s="28">
        <v>455</v>
      </c>
      <c r="B466" s="12">
        <v>22062612</v>
      </c>
      <c r="C466" s="12" t="s">
        <v>957</v>
      </c>
      <c r="D466" s="12" t="s">
        <v>977</v>
      </c>
      <c r="E466" s="12" t="s">
        <v>334</v>
      </c>
      <c r="F466" s="12">
        <v>1120</v>
      </c>
      <c r="G466" s="12">
        <v>2714271</v>
      </c>
      <c r="H466" s="12" t="s">
        <v>980</v>
      </c>
      <c r="I466" s="12" t="s">
        <v>1039</v>
      </c>
      <c r="J466" s="44" t="s">
        <v>37</v>
      </c>
      <c r="K466" s="31">
        <v>36042</v>
      </c>
      <c r="L466" s="31">
        <v>36917</v>
      </c>
      <c r="M466" s="14" t="str">
        <f t="shared" si="27"/>
        <v>2001</v>
      </c>
      <c r="N466" s="32">
        <v>100</v>
      </c>
      <c r="O466" s="32" t="s">
        <v>38</v>
      </c>
      <c r="P466" s="32" t="s">
        <v>39</v>
      </c>
      <c r="Q466" s="12">
        <f>SUM(M466+10)</f>
        <v>2011</v>
      </c>
      <c r="R466" s="32" t="s">
        <v>40</v>
      </c>
      <c r="S466" s="32">
        <v>2099</v>
      </c>
      <c r="T466" s="14"/>
    </row>
    <row r="467" spans="1:20" x14ac:dyDescent="0.25">
      <c r="A467" s="28">
        <v>456</v>
      </c>
      <c r="B467" s="12">
        <v>22112431</v>
      </c>
      <c r="C467" s="12" t="s">
        <v>957</v>
      </c>
      <c r="D467" s="12" t="s">
        <v>987</v>
      </c>
      <c r="E467" s="12" t="s">
        <v>50</v>
      </c>
      <c r="F467" s="12">
        <v>1201</v>
      </c>
      <c r="G467" s="12">
        <v>2728721</v>
      </c>
      <c r="H467" s="12">
        <v>3406</v>
      </c>
      <c r="I467" s="12" t="s">
        <v>1355</v>
      </c>
      <c r="J467" s="44" t="s">
        <v>37</v>
      </c>
      <c r="K467" s="31">
        <v>35976</v>
      </c>
      <c r="L467" s="31">
        <v>36581</v>
      </c>
      <c r="M467" s="14" t="str">
        <f t="shared" si="27"/>
        <v>2000</v>
      </c>
      <c r="N467" s="32">
        <v>312</v>
      </c>
      <c r="O467" s="32" t="s">
        <v>38</v>
      </c>
      <c r="P467" s="32" t="s">
        <v>39</v>
      </c>
      <c r="Q467" s="12">
        <f>SUM(M467+20)</f>
        <v>2020</v>
      </c>
      <c r="R467" s="32" t="s">
        <v>40</v>
      </c>
      <c r="S467" s="32">
        <v>2099</v>
      </c>
      <c r="T467" s="14"/>
    </row>
    <row r="468" spans="1:20" x14ac:dyDescent="0.25">
      <c r="A468" s="28">
        <v>457</v>
      </c>
      <c r="B468" s="12">
        <v>21878655</v>
      </c>
      <c r="C468" s="12" t="s">
        <v>957</v>
      </c>
      <c r="D468" s="12" t="s">
        <v>1006</v>
      </c>
      <c r="E468" s="12" t="s">
        <v>392</v>
      </c>
      <c r="F468" s="12">
        <v>1102</v>
      </c>
      <c r="G468" s="12">
        <v>5251388</v>
      </c>
      <c r="H468" s="12">
        <v>2315</v>
      </c>
      <c r="I468" s="12" t="s">
        <v>1356</v>
      </c>
      <c r="J468" s="44" t="s">
        <v>37</v>
      </c>
      <c r="K468" s="31">
        <v>36032</v>
      </c>
      <c r="L468" s="31">
        <v>36742</v>
      </c>
      <c r="M468" s="14" t="str">
        <f t="shared" si="27"/>
        <v>2000</v>
      </c>
      <c r="N468" s="32">
        <v>12</v>
      </c>
      <c r="O468" s="32" t="s">
        <v>38</v>
      </c>
      <c r="P468" s="32" t="s">
        <v>39</v>
      </c>
      <c r="Q468" s="12">
        <f>SUM(M468+10)</f>
        <v>2010</v>
      </c>
      <c r="R468" s="32" t="s">
        <v>40</v>
      </c>
      <c r="S468" s="32">
        <v>2099</v>
      </c>
      <c r="T468" s="14"/>
    </row>
    <row r="469" spans="1:20" x14ac:dyDescent="0.25">
      <c r="A469" s="28">
        <v>458</v>
      </c>
      <c r="B469" s="12">
        <v>22057406</v>
      </c>
      <c r="C469" s="12" t="s">
        <v>957</v>
      </c>
      <c r="D469" s="12" t="s">
        <v>977</v>
      </c>
      <c r="E469" s="12" t="s">
        <v>128</v>
      </c>
      <c r="F469" s="12">
        <v>1120</v>
      </c>
      <c r="G469" s="12">
        <v>5251388</v>
      </c>
      <c r="H469" s="12">
        <v>3403</v>
      </c>
      <c r="I469" s="12" t="s">
        <v>1357</v>
      </c>
      <c r="J469" s="44" t="s">
        <v>37</v>
      </c>
      <c r="K469" s="31">
        <v>36972</v>
      </c>
      <c r="L469" s="31">
        <v>37055</v>
      </c>
      <c r="M469" s="14" t="str">
        <f t="shared" si="27"/>
        <v>2001</v>
      </c>
      <c r="N469" s="32">
        <v>19</v>
      </c>
      <c r="O469" s="32" t="s">
        <v>38</v>
      </c>
      <c r="P469" s="32" t="s">
        <v>39</v>
      </c>
      <c r="Q469" s="12">
        <f>SUM(M469+10)</f>
        <v>2011</v>
      </c>
      <c r="R469" s="32" t="s">
        <v>40</v>
      </c>
      <c r="S469" s="32">
        <v>2099</v>
      </c>
      <c r="T469" s="14"/>
    </row>
    <row r="470" spans="1:20" x14ac:dyDescent="0.25">
      <c r="A470" s="28">
        <v>459</v>
      </c>
      <c r="B470" s="12">
        <v>22107445</v>
      </c>
      <c r="C470" s="12" t="s">
        <v>957</v>
      </c>
      <c r="D470" s="12" t="s">
        <v>977</v>
      </c>
      <c r="E470" s="12" t="s">
        <v>588</v>
      </c>
      <c r="F470" s="12">
        <v>1120</v>
      </c>
      <c r="G470" s="12">
        <v>5251388</v>
      </c>
      <c r="H470" s="12" t="s">
        <v>1358</v>
      </c>
      <c r="I470" s="12" t="s">
        <v>1359</v>
      </c>
      <c r="J470" s="44" t="s">
        <v>37</v>
      </c>
      <c r="K470" s="31">
        <v>33861</v>
      </c>
      <c r="L470" s="31">
        <v>36872</v>
      </c>
      <c r="M470" s="14" t="str">
        <f t="shared" si="27"/>
        <v>2000</v>
      </c>
      <c r="N470" s="32">
        <v>70</v>
      </c>
      <c r="O470" s="32" t="s">
        <v>38</v>
      </c>
      <c r="P470" s="32" t="s">
        <v>39</v>
      </c>
      <c r="Q470" s="12">
        <f>SUM(M470+10)</f>
        <v>2010</v>
      </c>
      <c r="R470" s="32" t="s">
        <v>40</v>
      </c>
      <c r="S470" s="32">
        <v>2099</v>
      </c>
      <c r="T470" s="14"/>
    </row>
    <row r="471" spans="1:20" x14ac:dyDescent="0.25">
      <c r="A471" s="28">
        <v>460</v>
      </c>
      <c r="B471" s="12">
        <v>22070188</v>
      </c>
      <c r="C471" s="12" t="s">
        <v>957</v>
      </c>
      <c r="D471" s="12" t="s">
        <v>958</v>
      </c>
      <c r="E471" s="12" t="s">
        <v>100</v>
      </c>
      <c r="F471" s="12">
        <v>1200</v>
      </c>
      <c r="G471" s="12">
        <v>2714888</v>
      </c>
      <c r="H471" s="12" t="s">
        <v>1360</v>
      </c>
      <c r="I471" s="12" t="s">
        <v>1361</v>
      </c>
      <c r="J471" s="44" t="s">
        <v>37</v>
      </c>
      <c r="K471" s="31">
        <v>36937</v>
      </c>
      <c r="L471" s="31">
        <v>36979</v>
      </c>
      <c r="M471" s="14" t="str">
        <f t="shared" si="27"/>
        <v>2001</v>
      </c>
      <c r="N471" s="32">
        <v>400</v>
      </c>
      <c r="O471" s="32" t="s">
        <v>38</v>
      </c>
      <c r="P471" s="32" t="s">
        <v>39</v>
      </c>
      <c r="Q471" s="12">
        <f>SUM(M471+10)</f>
        <v>2011</v>
      </c>
      <c r="R471" s="32" t="s">
        <v>40</v>
      </c>
      <c r="S471" s="32">
        <v>2099</v>
      </c>
      <c r="T471" s="32"/>
    </row>
    <row r="472" spans="1:20" x14ac:dyDescent="0.25">
      <c r="A472" s="28">
        <v>461</v>
      </c>
      <c r="B472" s="12">
        <v>22070189</v>
      </c>
      <c r="C472" s="12" t="s">
        <v>957</v>
      </c>
      <c r="D472" s="12" t="s">
        <v>958</v>
      </c>
      <c r="E472" s="12" t="s">
        <v>100</v>
      </c>
      <c r="F472" s="12">
        <v>1200</v>
      </c>
      <c r="G472" s="12">
        <v>2714888</v>
      </c>
      <c r="H472" s="12" t="s">
        <v>1360</v>
      </c>
      <c r="I472" s="12" t="s">
        <v>1362</v>
      </c>
      <c r="J472" s="44" t="s">
        <v>37</v>
      </c>
      <c r="K472" s="31">
        <v>36998</v>
      </c>
      <c r="L472" s="31">
        <v>37001</v>
      </c>
      <c r="M472" s="14" t="str">
        <f t="shared" si="27"/>
        <v>2001</v>
      </c>
      <c r="N472" s="32">
        <v>250</v>
      </c>
      <c r="O472" s="32" t="s">
        <v>38</v>
      </c>
      <c r="P472" s="32" t="s">
        <v>39</v>
      </c>
      <c r="Q472" s="12">
        <f>SUM(M472+10)</f>
        <v>2011</v>
      </c>
      <c r="R472" s="32" t="s">
        <v>40</v>
      </c>
      <c r="S472" s="32">
        <v>2099</v>
      </c>
      <c r="T472" s="32"/>
    </row>
    <row r="473" spans="1:20" x14ac:dyDescent="0.25">
      <c r="A473" s="28">
        <v>462</v>
      </c>
      <c r="B473" s="12">
        <v>22111994</v>
      </c>
      <c r="C473" s="12" t="s">
        <v>957</v>
      </c>
      <c r="D473" s="12" t="s">
        <v>958</v>
      </c>
      <c r="E473" s="12" t="s">
        <v>212</v>
      </c>
      <c r="F473" s="12">
        <v>1200</v>
      </c>
      <c r="G473" s="12">
        <v>2735069</v>
      </c>
      <c r="H473" s="12">
        <v>3303</v>
      </c>
      <c r="I473" s="12" t="s">
        <v>1363</v>
      </c>
      <c r="J473" s="44" t="s">
        <v>37</v>
      </c>
      <c r="K473" s="31">
        <v>36704</v>
      </c>
      <c r="L473" s="31">
        <v>36704</v>
      </c>
      <c r="M473" s="14" t="str">
        <f t="shared" si="27"/>
        <v>2000</v>
      </c>
      <c r="N473" s="32">
        <v>2</v>
      </c>
      <c r="O473" s="32" t="s">
        <v>38</v>
      </c>
      <c r="P473" s="32" t="s">
        <v>39</v>
      </c>
      <c r="Q473" s="12">
        <f>SUM(M473+20)</f>
        <v>2020</v>
      </c>
      <c r="R473" s="32" t="s">
        <v>40</v>
      </c>
      <c r="S473" s="32">
        <v>2099</v>
      </c>
      <c r="T473" s="14"/>
    </row>
    <row r="474" spans="1:20" x14ac:dyDescent="0.25">
      <c r="A474" s="28">
        <v>463</v>
      </c>
      <c r="B474" s="12">
        <v>21952077</v>
      </c>
      <c r="C474" s="12" t="s">
        <v>957</v>
      </c>
      <c r="D474" s="12" t="s">
        <v>987</v>
      </c>
      <c r="E474" s="12" t="s">
        <v>313</v>
      </c>
      <c r="F474" s="12">
        <v>1201</v>
      </c>
      <c r="G474" s="12">
        <v>2730622</v>
      </c>
      <c r="H474" s="12">
        <v>2311</v>
      </c>
      <c r="I474" s="12" t="s">
        <v>1364</v>
      </c>
      <c r="J474" s="44" t="s">
        <v>37</v>
      </c>
      <c r="K474" s="31">
        <v>36620</v>
      </c>
      <c r="L474" s="31">
        <v>36721</v>
      </c>
      <c r="M474" s="14" t="str">
        <f t="shared" si="27"/>
        <v>2000</v>
      </c>
      <c r="N474" s="32">
        <v>94</v>
      </c>
      <c r="O474" s="32" t="s">
        <v>38</v>
      </c>
      <c r="P474" s="32" t="s">
        <v>39</v>
      </c>
      <c r="Q474" s="12">
        <f>SUM(M474+10)</f>
        <v>2010</v>
      </c>
      <c r="R474" s="32" t="s">
        <v>40</v>
      </c>
      <c r="S474" s="32">
        <v>2099</v>
      </c>
      <c r="T474" s="14"/>
    </row>
    <row r="475" spans="1:20" x14ac:dyDescent="0.25">
      <c r="A475" s="28">
        <v>464</v>
      </c>
      <c r="B475" s="12">
        <v>21902317</v>
      </c>
      <c r="C475" s="12" t="s">
        <v>957</v>
      </c>
      <c r="D475" s="12" t="s">
        <v>1234</v>
      </c>
      <c r="E475" s="12" t="s">
        <v>1365</v>
      </c>
      <c r="F475" s="12">
        <v>1202</v>
      </c>
      <c r="G475" s="12">
        <v>2762953</v>
      </c>
      <c r="H475" s="12">
        <v>2307</v>
      </c>
      <c r="I475" s="12" t="s">
        <v>1366</v>
      </c>
      <c r="J475" s="44" t="s">
        <v>37</v>
      </c>
      <c r="K475" s="31">
        <v>36949</v>
      </c>
      <c r="L475" s="31">
        <v>36960</v>
      </c>
      <c r="M475" s="14" t="str">
        <f t="shared" si="27"/>
        <v>2001</v>
      </c>
      <c r="N475" s="32">
        <v>500</v>
      </c>
      <c r="O475" s="32" t="s">
        <v>38</v>
      </c>
      <c r="P475" s="32" t="s">
        <v>39</v>
      </c>
      <c r="Q475" s="12">
        <f>SUM(M475+10)</f>
        <v>2011</v>
      </c>
      <c r="R475" s="32" t="s">
        <v>40</v>
      </c>
      <c r="S475" s="32">
        <v>2099</v>
      </c>
      <c r="T475" s="32"/>
    </row>
    <row r="476" spans="1:20" x14ac:dyDescent="0.25">
      <c r="A476" s="28">
        <v>465</v>
      </c>
      <c r="B476" s="12">
        <v>22117645</v>
      </c>
      <c r="C476" s="12" t="s">
        <v>957</v>
      </c>
      <c r="D476" s="12" t="s">
        <v>962</v>
      </c>
      <c r="E476" s="12" t="s">
        <v>242</v>
      </c>
      <c r="F476" s="12">
        <v>1210</v>
      </c>
      <c r="G476" s="12">
        <v>2714914</v>
      </c>
      <c r="H476" s="12">
        <v>2309</v>
      </c>
      <c r="I476" s="12" t="s">
        <v>1367</v>
      </c>
      <c r="J476" s="44" t="s">
        <v>37</v>
      </c>
      <c r="K476" s="31">
        <v>36615</v>
      </c>
      <c r="L476" s="31">
        <v>36738</v>
      </c>
      <c r="M476" s="14" t="str">
        <f t="shared" si="27"/>
        <v>2000</v>
      </c>
      <c r="N476" s="32">
        <v>420</v>
      </c>
      <c r="O476" s="32" t="s">
        <v>38</v>
      </c>
      <c r="P476" s="32" t="s">
        <v>39</v>
      </c>
      <c r="Q476" s="12">
        <f>SUM(M476+10)</f>
        <v>2010</v>
      </c>
      <c r="R476" s="32" t="s">
        <v>40</v>
      </c>
      <c r="S476" s="32">
        <v>2099</v>
      </c>
      <c r="T476" s="32"/>
    </row>
    <row r="477" spans="1:20" x14ac:dyDescent="0.25">
      <c r="A477" s="28">
        <v>466</v>
      </c>
      <c r="B477" s="12">
        <v>22117646</v>
      </c>
      <c r="C477" s="12" t="s">
        <v>957</v>
      </c>
      <c r="D477" s="12" t="s">
        <v>962</v>
      </c>
      <c r="E477" s="12" t="s">
        <v>242</v>
      </c>
      <c r="F477" s="12">
        <v>1210</v>
      </c>
      <c r="G477" s="12">
        <v>2714914</v>
      </c>
      <c r="H477" s="12">
        <v>2309</v>
      </c>
      <c r="I477" s="12" t="s">
        <v>1367</v>
      </c>
      <c r="J477" s="44" t="s">
        <v>37</v>
      </c>
      <c r="K477" s="31">
        <v>36734</v>
      </c>
      <c r="L477" s="31">
        <v>36798</v>
      </c>
      <c r="M477" s="14" t="str">
        <f t="shared" si="27"/>
        <v>2000</v>
      </c>
      <c r="N477" s="32">
        <v>390</v>
      </c>
      <c r="O477" s="32" t="s">
        <v>38</v>
      </c>
      <c r="P477" s="32" t="s">
        <v>39</v>
      </c>
      <c r="Q477" s="12">
        <f>SUM(M477+10)</f>
        <v>2010</v>
      </c>
      <c r="R477" s="32" t="s">
        <v>40</v>
      </c>
      <c r="S477" s="32">
        <v>2099</v>
      </c>
      <c r="T477" s="14"/>
    </row>
    <row r="478" spans="1:20" x14ac:dyDescent="0.25">
      <c r="A478" s="28">
        <v>467</v>
      </c>
      <c r="B478" s="12">
        <v>22117647</v>
      </c>
      <c r="C478" s="12" t="s">
        <v>957</v>
      </c>
      <c r="D478" s="12" t="s">
        <v>962</v>
      </c>
      <c r="E478" s="12" t="s">
        <v>242</v>
      </c>
      <c r="F478" s="12">
        <v>1210</v>
      </c>
      <c r="G478" s="12">
        <v>2714914</v>
      </c>
      <c r="H478" s="12">
        <v>2309</v>
      </c>
      <c r="I478" s="12" t="s">
        <v>1368</v>
      </c>
      <c r="J478" s="44" t="s">
        <v>37</v>
      </c>
      <c r="K478" s="31">
        <v>36774</v>
      </c>
      <c r="L478" s="31">
        <v>36888</v>
      </c>
      <c r="M478" s="14" t="str">
        <f t="shared" si="27"/>
        <v>2000</v>
      </c>
      <c r="N478" s="32">
        <v>450</v>
      </c>
      <c r="O478" s="32" t="s">
        <v>38</v>
      </c>
      <c r="P478" s="32" t="s">
        <v>39</v>
      </c>
      <c r="Q478" s="12">
        <f>SUM(M478+10)</f>
        <v>2010</v>
      </c>
      <c r="R478" s="32" t="s">
        <v>40</v>
      </c>
      <c r="S478" s="32">
        <v>2099</v>
      </c>
      <c r="T478" s="14"/>
    </row>
    <row r="479" spans="1:20" x14ac:dyDescent="0.25">
      <c r="A479" s="28">
        <v>468</v>
      </c>
      <c r="B479" s="12">
        <v>22059660</v>
      </c>
      <c r="C479" s="12" t="s">
        <v>957</v>
      </c>
      <c r="D479" s="12" t="s">
        <v>968</v>
      </c>
      <c r="E479" s="12" t="s">
        <v>959</v>
      </c>
      <c r="F479" s="12">
        <v>1110</v>
      </c>
      <c r="G479" s="12">
        <v>2714150</v>
      </c>
      <c r="H479" s="12" t="s">
        <v>64</v>
      </c>
      <c r="I479" s="12" t="s">
        <v>1018</v>
      </c>
      <c r="J479" s="44" t="s">
        <v>37</v>
      </c>
      <c r="K479" s="31">
        <v>36595</v>
      </c>
      <c r="L479" s="31">
        <v>36648</v>
      </c>
      <c r="M479" s="14" t="str">
        <f t="shared" si="27"/>
        <v>2000</v>
      </c>
      <c r="N479" s="32">
        <v>189</v>
      </c>
      <c r="O479" s="32" t="s">
        <v>38</v>
      </c>
      <c r="P479" s="32" t="s">
        <v>39</v>
      </c>
      <c r="Q479" s="12">
        <f>SUM(M479+20)</f>
        <v>2020</v>
      </c>
      <c r="R479" s="32" t="s">
        <v>40</v>
      </c>
      <c r="S479" s="32">
        <v>2099</v>
      </c>
      <c r="T479" s="14"/>
    </row>
    <row r="480" spans="1:20" x14ac:dyDescent="0.25">
      <c r="A480" s="28">
        <v>469</v>
      </c>
      <c r="B480" s="12">
        <v>22059661</v>
      </c>
      <c r="C480" s="12" t="s">
        <v>957</v>
      </c>
      <c r="D480" s="12" t="s">
        <v>968</v>
      </c>
      <c r="E480" s="12" t="s">
        <v>959</v>
      </c>
      <c r="F480" s="12">
        <v>1110</v>
      </c>
      <c r="G480" s="12">
        <v>2714150</v>
      </c>
      <c r="H480" s="12" t="s">
        <v>64</v>
      </c>
      <c r="I480" s="12" t="s">
        <v>1369</v>
      </c>
      <c r="J480" s="44" t="s">
        <v>37</v>
      </c>
      <c r="K480" s="31">
        <v>36649</v>
      </c>
      <c r="L480" s="31">
        <v>36705</v>
      </c>
      <c r="M480" s="14" t="str">
        <f t="shared" si="27"/>
        <v>2000</v>
      </c>
      <c r="N480" s="32">
        <v>200</v>
      </c>
      <c r="O480" s="32" t="s">
        <v>38</v>
      </c>
      <c r="P480" s="32" t="s">
        <v>39</v>
      </c>
      <c r="Q480" s="12">
        <f>SUM(M480+20)</f>
        <v>2020</v>
      </c>
      <c r="R480" s="32" t="s">
        <v>40</v>
      </c>
      <c r="S480" s="32">
        <v>2099</v>
      </c>
      <c r="T480" s="14"/>
    </row>
    <row r="481" spans="1:20" x14ac:dyDescent="0.25">
      <c r="A481" s="28">
        <v>470</v>
      </c>
      <c r="B481" s="12">
        <v>22059666</v>
      </c>
      <c r="C481" s="12" t="s">
        <v>957</v>
      </c>
      <c r="D481" s="12" t="s">
        <v>968</v>
      </c>
      <c r="E481" s="12" t="s">
        <v>959</v>
      </c>
      <c r="F481" s="12">
        <v>1110</v>
      </c>
      <c r="G481" s="12">
        <v>2714150</v>
      </c>
      <c r="H481" s="12" t="s">
        <v>64</v>
      </c>
      <c r="I481" s="12" t="s">
        <v>1370</v>
      </c>
      <c r="J481" s="44" t="s">
        <v>37</v>
      </c>
      <c r="K481" s="31">
        <v>36164</v>
      </c>
      <c r="L481" s="31">
        <v>36592</v>
      </c>
      <c r="M481" s="14" t="str">
        <f t="shared" si="27"/>
        <v>2000</v>
      </c>
      <c r="N481" s="32">
        <v>188</v>
      </c>
      <c r="O481" s="32" t="s">
        <v>38</v>
      </c>
      <c r="P481" s="32" t="s">
        <v>39</v>
      </c>
      <c r="Q481" s="12">
        <f>SUM(M481+20)</f>
        <v>2020</v>
      </c>
      <c r="R481" s="32" t="s">
        <v>40</v>
      </c>
      <c r="S481" s="32">
        <v>2099</v>
      </c>
      <c r="T481" s="14"/>
    </row>
    <row r="482" spans="1:20" x14ac:dyDescent="0.25">
      <c r="A482" s="28">
        <v>471</v>
      </c>
      <c r="B482" s="12">
        <v>28169096</v>
      </c>
      <c r="C482" s="12" t="s">
        <v>957</v>
      </c>
      <c r="D482" s="12" t="s">
        <v>972</v>
      </c>
      <c r="E482" s="12" t="s">
        <v>164</v>
      </c>
      <c r="F482" s="12">
        <v>1010</v>
      </c>
      <c r="G482" s="12">
        <v>8083</v>
      </c>
      <c r="H482" s="12">
        <v>1006</v>
      </c>
      <c r="I482" s="12" t="s">
        <v>1371</v>
      </c>
      <c r="J482" s="44" t="s">
        <v>37</v>
      </c>
      <c r="K482" s="31">
        <v>36646</v>
      </c>
      <c r="L482" s="31">
        <v>36646</v>
      </c>
      <c r="M482" s="14" t="str">
        <f t="shared" si="27"/>
        <v>2000</v>
      </c>
      <c r="N482" s="32">
        <v>186</v>
      </c>
      <c r="O482" s="32" t="s">
        <v>38</v>
      </c>
      <c r="P482" s="32" t="s">
        <v>39</v>
      </c>
      <c r="Q482" s="12">
        <f>SUM(M482+20)</f>
        <v>2020</v>
      </c>
      <c r="R482" s="32" t="s">
        <v>60</v>
      </c>
      <c r="S482" s="32">
        <v>2099</v>
      </c>
      <c r="T482" s="14"/>
    </row>
    <row r="483" spans="1:20" x14ac:dyDescent="0.25">
      <c r="A483" s="28">
        <v>472</v>
      </c>
      <c r="B483" s="12">
        <v>22067995</v>
      </c>
      <c r="C483" s="12" t="s">
        <v>957</v>
      </c>
      <c r="D483" s="12" t="s">
        <v>977</v>
      </c>
      <c r="E483" s="12" t="s">
        <v>334</v>
      </c>
      <c r="F483" s="12">
        <v>1120</v>
      </c>
      <c r="G483" s="12">
        <v>2714593</v>
      </c>
      <c r="H483" s="12" t="s">
        <v>980</v>
      </c>
      <c r="I483" s="12" t="s">
        <v>1372</v>
      </c>
      <c r="J483" s="44" t="s">
        <v>37</v>
      </c>
      <c r="K483" s="31">
        <v>36923</v>
      </c>
      <c r="L483" s="31">
        <v>36952</v>
      </c>
      <c r="M483" s="14" t="str">
        <f t="shared" si="27"/>
        <v>2001</v>
      </c>
      <c r="N483" s="32">
        <v>350</v>
      </c>
      <c r="O483" s="32" t="s">
        <v>38</v>
      </c>
      <c r="P483" s="32" t="s">
        <v>39</v>
      </c>
      <c r="Q483" s="12">
        <f t="shared" ref="Q483:Q493" si="29">SUM(M483+10)</f>
        <v>2011</v>
      </c>
      <c r="R483" s="32" t="s">
        <v>40</v>
      </c>
      <c r="S483" s="32">
        <v>2099</v>
      </c>
      <c r="T483" s="14"/>
    </row>
    <row r="484" spans="1:20" x14ac:dyDescent="0.25">
      <c r="A484" s="28">
        <v>473</v>
      </c>
      <c r="B484" s="12">
        <v>22067996</v>
      </c>
      <c r="C484" s="12" t="s">
        <v>957</v>
      </c>
      <c r="D484" s="12" t="s">
        <v>977</v>
      </c>
      <c r="E484" s="12" t="s">
        <v>334</v>
      </c>
      <c r="F484" s="12">
        <v>1120</v>
      </c>
      <c r="G484" s="12">
        <v>2714593</v>
      </c>
      <c r="H484" s="12" t="s">
        <v>980</v>
      </c>
      <c r="I484" s="12" t="s">
        <v>1372</v>
      </c>
      <c r="J484" s="44" t="s">
        <v>37</v>
      </c>
      <c r="K484" s="31">
        <v>36726</v>
      </c>
      <c r="L484" s="31">
        <v>36970</v>
      </c>
      <c r="M484" s="14" t="str">
        <f t="shared" si="27"/>
        <v>2001</v>
      </c>
      <c r="N484" s="32">
        <v>300</v>
      </c>
      <c r="O484" s="32" t="s">
        <v>38</v>
      </c>
      <c r="P484" s="32" t="s">
        <v>39</v>
      </c>
      <c r="Q484" s="12">
        <f t="shared" si="29"/>
        <v>2011</v>
      </c>
      <c r="R484" s="32" t="s">
        <v>40</v>
      </c>
      <c r="S484" s="32">
        <v>2099</v>
      </c>
      <c r="T484" s="14"/>
    </row>
    <row r="485" spans="1:20" x14ac:dyDescent="0.25">
      <c r="A485" s="28">
        <v>474</v>
      </c>
      <c r="B485" s="12">
        <v>22067997</v>
      </c>
      <c r="C485" s="12" t="s">
        <v>957</v>
      </c>
      <c r="D485" s="12" t="s">
        <v>977</v>
      </c>
      <c r="E485" s="12" t="s">
        <v>334</v>
      </c>
      <c r="F485" s="12">
        <v>1120</v>
      </c>
      <c r="G485" s="12">
        <v>2714593</v>
      </c>
      <c r="H485" s="12" t="s">
        <v>980</v>
      </c>
      <c r="I485" s="12" t="s">
        <v>1372</v>
      </c>
      <c r="J485" s="44" t="s">
        <v>37</v>
      </c>
      <c r="K485" s="31">
        <v>36942</v>
      </c>
      <c r="L485" s="31">
        <v>36943</v>
      </c>
      <c r="M485" s="14" t="str">
        <f t="shared" si="27"/>
        <v>2001</v>
      </c>
      <c r="N485" s="32">
        <v>100</v>
      </c>
      <c r="O485" s="32" t="s">
        <v>38</v>
      </c>
      <c r="P485" s="32" t="s">
        <v>39</v>
      </c>
      <c r="Q485" s="12">
        <f t="shared" si="29"/>
        <v>2011</v>
      </c>
      <c r="R485" s="32" t="s">
        <v>40</v>
      </c>
      <c r="S485" s="32">
        <v>2099</v>
      </c>
      <c r="T485" s="14"/>
    </row>
    <row r="486" spans="1:20" x14ac:dyDescent="0.25">
      <c r="A486" s="28">
        <v>475</v>
      </c>
      <c r="B486" s="12">
        <v>22067999</v>
      </c>
      <c r="C486" s="12" t="s">
        <v>957</v>
      </c>
      <c r="D486" s="12" t="s">
        <v>977</v>
      </c>
      <c r="E486" s="12" t="s">
        <v>334</v>
      </c>
      <c r="F486" s="12">
        <v>1120</v>
      </c>
      <c r="G486" s="12">
        <v>2714593</v>
      </c>
      <c r="H486" s="12" t="s">
        <v>980</v>
      </c>
      <c r="I486" s="12" t="s">
        <v>1372</v>
      </c>
      <c r="J486" s="44" t="s">
        <v>37</v>
      </c>
      <c r="K486" s="31">
        <v>36927</v>
      </c>
      <c r="L486" s="31">
        <v>36962</v>
      </c>
      <c r="M486" s="14" t="str">
        <f t="shared" si="27"/>
        <v>2001</v>
      </c>
      <c r="N486" s="32">
        <v>200</v>
      </c>
      <c r="O486" s="32" t="s">
        <v>38</v>
      </c>
      <c r="P486" s="32" t="s">
        <v>39</v>
      </c>
      <c r="Q486" s="12">
        <f t="shared" si="29"/>
        <v>2011</v>
      </c>
      <c r="R486" s="32" t="s">
        <v>40</v>
      </c>
      <c r="S486" s="32">
        <v>2099</v>
      </c>
      <c r="T486" s="14"/>
    </row>
    <row r="487" spans="1:20" x14ac:dyDescent="0.25">
      <c r="A487" s="28">
        <v>476</v>
      </c>
      <c r="B487" s="12">
        <v>22068000</v>
      </c>
      <c r="C487" s="12" t="s">
        <v>957</v>
      </c>
      <c r="D487" s="12" t="s">
        <v>977</v>
      </c>
      <c r="E487" s="12" t="s">
        <v>334</v>
      </c>
      <c r="F487" s="12">
        <v>1120</v>
      </c>
      <c r="G487" s="12">
        <v>2714593</v>
      </c>
      <c r="H487" s="12" t="s">
        <v>980</v>
      </c>
      <c r="I487" s="12" t="s">
        <v>1372</v>
      </c>
      <c r="J487" s="44" t="s">
        <v>37</v>
      </c>
      <c r="K487" s="31">
        <v>36949</v>
      </c>
      <c r="L487" s="31">
        <v>36949</v>
      </c>
      <c r="M487" s="14" t="str">
        <f t="shared" si="27"/>
        <v>2001</v>
      </c>
      <c r="N487" s="32">
        <v>150</v>
      </c>
      <c r="O487" s="32" t="s">
        <v>38</v>
      </c>
      <c r="P487" s="32" t="s">
        <v>39</v>
      </c>
      <c r="Q487" s="12">
        <f t="shared" si="29"/>
        <v>2011</v>
      </c>
      <c r="R487" s="32" t="s">
        <v>40</v>
      </c>
      <c r="S487" s="32">
        <v>2099</v>
      </c>
      <c r="T487" s="14"/>
    </row>
    <row r="488" spans="1:20" x14ac:dyDescent="0.25">
      <c r="A488" s="28">
        <v>477</v>
      </c>
      <c r="B488" s="12">
        <v>22072702</v>
      </c>
      <c r="C488" s="12" t="s">
        <v>957</v>
      </c>
      <c r="D488" s="12" t="s">
        <v>977</v>
      </c>
      <c r="E488" s="12" t="s">
        <v>334</v>
      </c>
      <c r="F488" s="12">
        <v>1120</v>
      </c>
      <c r="G488" s="12">
        <v>2714593</v>
      </c>
      <c r="H488" s="12" t="s">
        <v>980</v>
      </c>
      <c r="I488" s="12" t="s">
        <v>1372</v>
      </c>
      <c r="J488" s="44" t="s">
        <v>37</v>
      </c>
      <c r="K488" s="31">
        <v>36962</v>
      </c>
      <c r="L488" s="31">
        <v>36962</v>
      </c>
      <c r="M488" s="14" t="str">
        <f t="shared" si="27"/>
        <v>2001</v>
      </c>
      <c r="N488" s="32">
        <v>250</v>
      </c>
      <c r="O488" s="32" t="s">
        <v>38</v>
      </c>
      <c r="P488" s="32" t="s">
        <v>39</v>
      </c>
      <c r="Q488" s="12">
        <f t="shared" si="29"/>
        <v>2011</v>
      </c>
      <c r="R488" s="32" t="s">
        <v>40</v>
      </c>
      <c r="S488" s="32">
        <v>2099</v>
      </c>
      <c r="T488" s="14"/>
    </row>
    <row r="489" spans="1:20" x14ac:dyDescent="0.25">
      <c r="A489" s="28">
        <v>478</v>
      </c>
      <c r="B489" s="12">
        <v>22072704</v>
      </c>
      <c r="C489" s="12" t="s">
        <v>957</v>
      </c>
      <c r="D489" s="12" t="s">
        <v>977</v>
      </c>
      <c r="E489" s="12" t="s">
        <v>334</v>
      </c>
      <c r="F489" s="12">
        <v>1120</v>
      </c>
      <c r="G489" s="12">
        <v>2714593</v>
      </c>
      <c r="H489" s="12" t="s">
        <v>980</v>
      </c>
      <c r="I489" s="12" t="s">
        <v>1372</v>
      </c>
      <c r="J489" s="44" t="s">
        <v>37</v>
      </c>
      <c r="K489" s="31">
        <v>36950</v>
      </c>
      <c r="L489" s="31">
        <v>36950</v>
      </c>
      <c r="M489" s="14" t="str">
        <f t="shared" si="27"/>
        <v>2001</v>
      </c>
      <c r="N489" s="32">
        <v>300</v>
      </c>
      <c r="O489" s="32" t="s">
        <v>38</v>
      </c>
      <c r="P489" s="32" t="s">
        <v>39</v>
      </c>
      <c r="Q489" s="12">
        <f t="shared" si="29"/>
        <v>2011</v>
      </c>
      <c r="R489" s="32" t="s">
        <v>40</v>
      </c>
      <c r="S489" s="32">
        <v>2099</v>
      </c>
      <c r="T489" s="14"/>
    </row>
    <row r="490" spans="1:20" x14ac:dyDescent="0.25">
      <c r="A490" s="28">
        <v>479</v>
      </c>
      <c r="B490" s="12">
        <v>22072705</v>
      </c>
      <c r="C490" s="12" t="s">
        <v>957</v>
      </c>
      <c r="D490" s="12" t="s">
        <v>977</v>
      </c>
      <c r="E490" s="12" t="s">
        <v>334</v>
      </c>
      <c r="F490" s="12">
        <v>1120</v>
      </c>
      <c r="G490" s="12">
        <v>2714593</v>
      </c>
      <c r="H490" s="12" t="s">
        <v>980</v>
      </c>
      <c r="I490" s="12" t="s">
        <v>1372</v>
      </c>
      <c r="J490" s="44" t="s">
        <v>37</v>
      </c>
      <c r="K490" s="31">
        <v>36978</v>
      </c>
      <c r="L490" s="31">
        <v>36978</v>
      </c>
      <c r="M490" s="14" t="str">
        <f t="shared" si="27"/>
        <v>2001</v>
      </c>
      <c r="N490" s="32">
        <v>200</v>
      </c>
      <c r="O490" s="32" t="s">
        <v>38</v>
      </c>
      <c r="P490" s="32" t="s">
        <v>39</v>
      </c>
      <c r="Q490" s="12">
        <f t="shared" si="29"/>
        <v>2011</v>
      </c>
      <c r="R490" s="32" t="s">
        <v>40</v>
      </c>
      <c r="S490" s="32">
        <v>2099</v>
      </c>
      <c r="T490" s="14"/>
    </row>
    <row r="491" spans="1:20" x14ac:dyDescent="0.25">
      <c r="A491" s="28">
        <v>480</v>
      </c>
      <c r="B491" s="12">
        <v>22072706</v>
      </c>
      <c r="C491" s="12" t="s">
        <v>957</v>
      </c>
      <c r="D491" s="12" t="s">
        <v>977</v>
      </c>
      <c r="E491" s="12" t="s">
        <v>334</v>
      </c>
      <c r="F491" s="12">
        <v>1120</v>
      </c>
      <c r="G491" s="12">
        <v>2714593</v>
      </c>
      <c r="H491" s="12" t="s">
        <v>980</v>
      </c>
      <c r="I491" s="12" t="s">
        <v>1372</v>
      </c>
      <c r="J491" s="44" t="s">
        <v>37</v>
      </c>
      <c r="K491" s="31">
        <v>36962</v>
      </c>
      <c r="L491" s="31">
        <v>36962</v>
      </c>
      <c r="M491" s="14" t="str">
        <f t="shared" si="27"/>
        <v>2001</v>
      </c>
      <c r="N491" s="32">
        <v>250</v>
      </c>
      <c r="O491" s="32" t="s">
        <v>38</v>
      </c>
      <c r="P491" s="32" t="s">
        <v>39</v>
      </c>
      <c r="Q491" s="12">
        <f t="shared" si="29"/>
        <v>2011</v>
      </c>
      <c r="R491" s="32" t="s">
        <v>40</v>
      </c>
      <c r="S491" s="32">
        <v>2099</v>
      </c>
      <c r="T491" s="14"/>
    </row>
    <row r="492" spans="1:20" x14ac:dyDescent="0.25">
      <c r="A492" s="28">
        <v>481</v>
      </c>
      <c r="B492" s="12">
        <v>22055394</v>
      </c>
      <c r="C492" s="12" t="s">
        <v>957</v>
      </c>
      <c r="D492" s="12" t="s">
        <v>987</v>
      </c>
      <c r="E492" s="12" t="s">
        <v>149</v>
      </c>
      <c r="F492" s="12">
        <v>1201</v>
      </c>
      <c r="G492" s="12">
        <v>2762938</v>
      </c>
      <c r="H492" s="12">
        <v>2313</v>
      </c>
      <c r="I492" s="12" t="s">
        <v>1373</v>
      </c>
      <c r="J492" s="44" t="s">
        <v>37</v>
      </c>
      <c r="K492" s="31">
        <v>35807</v>
      </c>
      <c r="L492" s="31">
        <v>36864</v>
      </c>
      <c r="M492" s="14" t="str">
        <f t="shared" si="27"/>
        <v>2000</v>
      </c>
      <c r="N492" s="32">
        <v>92</v>
      </c>
      <c r="O492" s="32" t="s">
        <v>38</v>
      </c>
      <c r="P492" s="32" t="s">
        <v>39</v>
      </c>
      <c r="Q492" s="12">
        <f t="shared" si="29"/>
        <v>2010</v>
      </c>
      <c r="R492" s="32" t="s">
        <v>40</v>
      </c>
      <c r="S492" s="32">
        <v>2099</v>
      </c>
      <c r="T492" s="14"/>
    </row>
    <row r="493" spans="1:20" x14ac:dyDescent="0.25">
      <c r="A493" s="28">
        <v>482</v>
      </c>
      <c r="B493" s="12">
        <v>22097707</v>
      </c>
      <c r="C493" s="12" t="s">
        <v>957</v>
      </c>
      <c r="D493" s="12" t="s">
        <v>987</v>
      </c>
      <c r="E493" s="12" t="s">
        <v>242</v>
      </c>
      <c r="F493" s="12">
        <v>1201</v>
      </c>
      <c r="G493" s="12">
        <v>2762413</v>
      </c>
      <c r="H493" s="12">
        <v>2309</v>
      </c>
      <c r="I493" s="12" t="s">
        <v>1374</v>
      </c>
      <c r="J493" s="44" t="s">
        <v>37</v>
      </c>
      <c r="K493" s="31">
        <v>36732</v>
      </c>
      <c r="L493" s="31">
        <v>36872</v>
      </c>
      <c r="M493" s="14" t="str">
        <f t="shared" si="27"/>
        <v>2000</v>
      </c>
      <c r="N493" s="32">
        <v>400</v>
      </c>
      <c r="O493" s="32" t="s">
        <v>38</v>
      </c>
      <c r="P493" s="32" t="s">
        <v>39</v>
      </c>
      <c r="Q493" s="12">
        <f t="shared" si="29"/>
        <v>2010</v>
      </c>
      <c r="R493" s="32" t="s">
        <v>40</v>
      </c>
      <c r="S493" s="32">
        <v>2099</v>
      </c>
      <c r="T493" s="14"/>
    </row>
    <row r="494" spans="1:20" x14ac:dyDescent="0.25">
      <c r="A494" s="28">
        <v>483</v>
      </c>
      <c r="B494" s="12">
        <v>21935542</v>
      </c>
      <c r="C494" s="12" t="s">
        <v>957</v>
      </c>
      <c r="D494" s="12" t="s">
        <v>962</v>
      </c>
      <c r="E494" s="12" t="s">
        <v>34</v>
      </c>
      <c r="F494" s="12">
        <v>1210</v>
      </c>
      <c r="G494" s="12">
        <v>2762413</v>
      </c>
      <c r="H494" s="12" t="s">
        <v>602</v>
      </c>
      <c r="I494" s="12" t="s">
        <v>74</v>
      </c>
      <c r="J494" s="44" t="s">
        <v>37</v>
      </c>
      <c r="K494" s="31">
        <v>36707</v>
      </c>
      <c r="L494" s="31">
        <v>36788</v>
      </c>
      <c r="M494" s="14" t="str">
        <f t="shared" si="27"/>
        <v>2000</v>
      </c>
      <c r="N494" s="32">
        <v>430</v>
      </c>
      <c r="O494" s="32" t="s">
        <v>38</v>
      </c>
      <c r="P494" s="32" t="s">
        <v>39</v>
      </c>
      <c r="Q494" s="12">
        <f>SUM(M494+20)</f>
        <v>2020</v>
      </c>
      <c r="R494" s="32" t="s">
        <v>40</v>
      </c>
      <c r="S494" s="32">
        <v>2099</v>
      </c>
      <c r="T494" s="14"/>
    </row>
    <row r="495" spans="1:20" x14ac:dyDescent="0.25">
      <c r="A495" s="28">
        <v>484</v>
      </c>
      <c r="B495" s="12">
        <v>21935543</v>
      </c>
      <c r="C495" s="12" t="s">
        <v>957</v>
      </c>
      <c r="D495" s="12" t="s">
        <v>962</v>
      </c>
      <c r="E495" s="12" t="s">
        <v>34</v>
      </c>
      <c r="F495" s="12">
        <v>1210</v>
      </c>
      <c r="G495" s="12">
        <v>2762413</v>
      </c>
      <c r="H495" s="12" t="s">
        <v>602</v>
      </c>
      <c r="I495" s="12" t="s">
        <v>74</v>
      </c>
      <c r="J495" s="44" t="s">
        <v>37</v>
      </c>
      <c r="K495" s="31">
        <v>36788</v>
      </c>
      <c r="L495" s="31">
        <v>36799</v>
      </c>
      <c r="M495" s="14" t="str">
        <f t="shared" si="27"/>
        <v>2000</v>
      </c>
      <c r="N495" s="32">
        <v>380</v>
      </c>
      <c r="O495" s="32" t="s">
        <v>38</v>
      </c>
      <c r="P495" s="32" t="s">
        <v>39</v>
      </c>
      <c r="Q495" s="12">
        <f>SUM(M495+20)</f>
        <v>2020</v>
      </c>
      <c r="R495" s="32" t="s">
        <v>40</v>
      </c>
      <c r="S495" s="32">
        <v>2099</v>
      </c>
      <c r="T495" s="14"/>
    </row>
    <row r="496" spans="1:20" x14ac:dyDescent="0.25">
      <c r="A496" s="28">
        <v>485</v>
      </c>
      <c r="B496" s="12">
        <v>21935544</v>
      </c>
      <c r="C496" s="12" t="s">
        <v>957</v>
      </c>
      <c r="D496" s="12" t="s">
        <v>962</v>
      </c>
      <c r="E496" s="12" t="s">
        <v>34</v>
      </c>
      <c r="F496" s="12">
        <v>1210</v>
      </c>
      <c r="G496" s="12">
        <v>2762413</v>
      </c>
      <c r="H496" s="12" t="s">
        <v>602</v>
      </c>
      <c r="I496" s="12" t="s">
        <v>1375</v>
      </c>
      <c r="J496" s="44" t="s">
        <v>37</v>
      </c>
      <c r="K496" s="31">
        <v>36802</v>
      </c>
      <c r="L496" s="31">
        <v>36851</v>
      </c>
      <c r="M496" s="14" t="str">
        <f t="shared" si="27"/>
        <v>2000</v>
      </c>
      <c r="N496" s="32">
        <v>250</v>
      </c>
      <c r="O496" s="32" t="s">
        <v>38</v>
      </c>
      <c r="P496" s="32" t="s">
        <v>39</v>
      </c>
      <c r="Q496" s="12">
        <f>SUM(M496+20)</f>
        <v>2020</v>
      </c>
      <c r="R496" s="32" t="s">
        <v>40</v>
      </c>
      <c r="S496" s="32">
        <v>2099</v>
      </c>
      <c r="T496" s="14"/>
    </row>
    <row r="497" spans="1:20" x14ac:dyDescent="0.25">
      <c r="A497" s="28">
        <v>486</v>
      </c>
      <c r="B497" s="12">
        <v>21935545</v>
      </c>
      <c r="C497" s="12" t="s">
        <v>957</v>
      </c>
      <c r="D497" s="12" t="s">
        <v>962</v>
      </c>
      <c r="E497" s="12" t="s">
        <v>34</v>
      </c>
      <c r="F497" s="12">
        <v>1210</v>
      </c>
      <c r="G497" s="12">
        <v>2762413</v>
      </c>
      <c r="H497" s="12" t="s">
        <v>602</v>
      </c>
      <c r="I497" s="12" t="s">
        <v>74</v>
      </c>
      <c r="J497" s="44" t="s">
        <v>37</v>
      </c>
      <c r="K497" s="31">
        <v>36802</v>
      </c>
      <c r="L497" s="31">
        <v>36850</v>
      </c>
      <c r="M497" s="14" t="str">
        <f t="shared" si="27"/>
        <v>2000</v>
      </c>
      <c r="N497" s="32">
        <v>450</v>
      </c>
      <c r="O497" s="32" t="s">
        <v>38</v>
      </c>
      <c r="P497" s="32" t="s">
        <v>39</v>
      </c>
      <c r="Q497" s="12">
        <f>SUM(M497+20)</f>
        <v>2020</v>
      </c>
      <c r="R497" s="32" t="s">
        <v>40</v>
      </c>
      <c r="S497" s="32">
        <v>2099</v>
      </c>
      <c r="T497" s="14"/>
    </row>
    <row r="498" spans="1:20" x14ac:dyDescent="0.25">
      <c r="A498" s="28">
        <v>487</v>
      </c>
      <c r="B498" s="12">
        <v>21935546</v>
      </c>
      <c r="C498" s="12" t="s">
        <v>957</v>
      </c>
      <c r="D498" s="12" t="s">
        <v>962</v>
      </c>
      <c r="E498" s="12" t="s">
        <v>34</v>
      </c>
      <c r="F498" s="12">
        <v>1210</v>
      </c>
      <c r="G498" s="12">
        <v>2762413</v>
      </c>
      <c r="H498" s="12" t="s">
        <v>602</v>
      </c>
      <c r="I498" s="12" t="s">
        <v>74</v>
      </c>
      <c r="J498" s="44" t="s">
        <v>37</v>
      </c>
      <c r="K498" s="31">
        <v>36854</v>
      </c>
      <c r="L498" s="31">
        <v>36882</v>
      </c>
      <c r="M498" s="14" t="str">
        <f t="shared" si="27"/>
        <v>2000</v>
      </c>
      <c r="N498" s="32">
        <v>400</v>
      </c>
      <c r="O498" s="32" t="s">
        <v>38</v>
      </c>
      <c r="P498" s="32" t="s">
        <v>39</v>
      </c>
      <c r="Q498" s="12">
        <f>SUM(M498+20)</f>
        <v>2020</v>
      </c>
      <c r="R498" s="32" t="s">
        <v>40</v>
      </c>
      <c r="S498" s="32">
        <v>2099</v>
      </c>
      <c r="T498" s="14"/>
    </row>
    <row r="499" spans="1:20" x14ac:dyDescent="0.25">
      <c r="A499" s="28">
        <v>488</v>
      </c>
      <c r="B499" s="12">
        <v>21952111</v>
      </c>
      <c r="C499" s="12" t="s">
        <v>957</v>
      </c>
      <c r="D499" s="12" t="s">
        <v>1234</v>
      </c>
      <c r="E499" s="12" t="s">
        <v>350</v>
      </c>
      <c r="F499" s="12">
        <v>1202</v>
      </c>
      <c r="G499" s="12">
        <v>2761436</v>
      </c>
      <c r="H499" s="12">
        <v>2302</v>
      </c>
      <c r="I499" s="12" t="s">
        <v>1376</v>
      </c>
      <c r="J499" s="44" t="s">
        <v>37</v>
      </c>
      <c r="K499" s="31">
        <v>36720</v>
      </c>
      <c r="L499" s="31">
        <v>36950</v>
      </c>
      <c r="M499" s="14" t="str">
        <f t="shared" si="27"/>
        <v>2001</v>
      </c>
      <c r="N499" s="32">
        <v>75</v>
      </c>
      <c r="O499" s="32" t="s">
        <v>38</v>
      </c>
      <c r="P499" s="32" t="s">
        <v>39</v>
      </c>
      <c r="Q499" s="12">
        <f t="shared" ref="Q499:Q515" si="30">SUM(M499+10)</f>
        <v>2011</v>
      </c>
      <c r="R499" s="32" t="s">
        <v>40</v>
      </c>
      <c r="S499" s="32">
        <v>2099</v>
      </c>
      <c r="T499" s="14"/>
    </row>
    <row r="500" spans="1:20" x14ac:dyDescent="0.25">
      <c r="A500" s="28">
        <v>489</v>
      </c>
      <c r="B500" s="12">
        <v>22062601</v>
      </c>
      <c r="C500" s="12" t="s">
        <v>957</v>
      </c>
      <c r="D500" s="12" t="s">
        <v>977</v>
      </c>
      <c r="E500" s="12" t="s">
        <v>334</v>
      </c>
      <c r="F500" s="12">
        <v>1120</v>
      </c>
      <c r="G500" s="12">
        <v>2714293</v>
      </c>
      <c r="H500" s="12" t="s">
        <v>980</v>
      </c>
      <c r="I500" s="12" t="s">
        <v>1377</v>
      </c>
      <c r="J500" s="44" t="s">
        <v>37</v>
      </c>
      <c r="K500" s="31">
        <v>36928</v>
      </c>
      <c r="L500" s="31">
        <v>36928</v>
      </c>
      <c r="M500" s="14" t="str">
        <f t="shared" si="27"/>
        <v>2001</v>
      </c>
      <c r="N500" s="32">
        <v>171</v>
      </c>
      <c r="O500" s="32" t="s">
        <v>38</v>
      </c>
      <c r="P500" s="32" t="s">
        <v>39</v>
      </c>
      <c r="Q500" s="12">
        <f t="shared" si="30"/>
        <v>2011</v>
      </c>
      <c r="R500" s="32" t="s">
        <v>40</v>
      </c>
      <c r="S500" s="32">
        <v>2099</v>
      </c>
      <c r="T500" s="14"/>
    </row>
    <row r="501" spans="1:20" x14ac:dyDescent="0.25">
      <c r="A501" s="28">
        <v>490</v>
      </c>
      <c r="B501" s="12">
        <v>22062602</v>
      </c>
      <c r="C501" s="12" t="s">
        <v>957</v>
      </c>
      <c r="D501" s="12" t="s">
        <v>977</v>
      </c>
      <c r="E501" s="12" t="s">
        <v>334</v>
      </c>
      <c r="F501" s="12">
        <v>1120</v>
      </c>
      <c r="G501" s="12">
        <v>2714293</v>
      </c>
      <c r="H501" s="12" t="s">
        <v>980</v>
      </c>
      <c r="I501" s="12" t="s">
        <v>1039</v>
      </c>
      <c r="J501" s="44" t="s">
        <v>37</v>
      </c>
      <c r="K501" s="31">
        <v>37006</v>
      </c>
      <c r="L501" s="31">
        <v>37007</v>
      </c>
      <c r="M501" s="14" t="str">
        <f t="shared" si="27"/>
        <v>2001</v>
      </c>
      <c r="N501" s="32">
        <v>164</v>
      </c>
      <c r="O501" s="32" t="s">
        <v>38</v>
      </c>
      <c r="P501" s="32" t="s">
        <v>39</v>
      </c>
      <c r="Q501" s="12">
        <f t="shared" si="30"/>
        <v>2011</v>
      </c>
      <c r="R501" s="32" t="s">
        <v>40</v>
      </c>
      <c r="S501" s="32">
        <v>2099</v>
      </c>
      <c r="T501" s="14"/>
    </row>
    <row r="502" spans="1:20" x14ac:dyDescent="0.25">
      <c r="A502" s="28">
        <v>491</v>
      </c>
      <c r="B502" s="12">
        <v>22062603</v>
      </c>
      <c r="C502" s="12" t="s">
        <v>957</v>
      </c>
      <c r="D502" s="12" t="s">
        <v>977</v>
      </c>
      <c r="E502" s="12" t="s">
        <v>334</v>
      </c>
      <c r="F502" s="12">
        <v>1120</v>
      </c>
      <c r="G502" s="12">
        <v>2714293</v>
      </c>
      <c r="H502" s="12" t="s">
        <v>980</v>
      </c>
      <c r="I502" s="12" t="s">
        <v>1039</v>
      </c>
      <c r="J502" s="44" t="s">
        <v>37</v>
      </c>
      <c r="K502" s="31">
        <v>36990</v>
      </c>
      <c r="L502" s="31">
        <v>36997</v>
      </c>
      <c r="M502" s="14" t="str">
        <f t="shared" si="27"/>
        <v>2001</v>
      </c>
      <c r="N502" s="32">
        <v>179</v>
      </c>
      <c r="O502" s="32" t="s">
        <v>38</v>
      </c>
      <c r="P502" s="32" t="s">
        <v>39</v>
      </c>
      <c r="Q502" s="12">
        <f t="shared" si="30"/>
        <v>2011</v>
      </c>
      <c r="R502" s="32" t="s">
        <v>40</v>
      </c>
      <c r="S502" s="32">
        <v>2099</v>
      </c>
      <c r="T502" s="14"/>
    </row>
    <row r="503" spans="1:20" x14ac:dyDescent="0.25">
      <c r="A503" s="28">
        <v>492</v>
      </c>
      <c r="B503" s="12">
        <v>22062604</v>
      </c>
      <c r="C503" s="12" t="s">
        <v>957</v>
      </c>
      <c r="D503" s="12" t="s">
        <v>977</v>
      </c>
      <c r="E503" s="12" t="s">
        <v>334</v>
      </c>
      <c r="F503" s="12">
        <v>1120</v>
      </c>
      <c r="G503" s="12">
        <v>2714293</v>
      </c>
      <c r="H503" s="12" t="s">
        <v>980</v>
      </c>
      <c r="I503" s="12" t="s">
        <v>1039</v>
      </c>
      <c r="J503" s="44" t="s">
        <v>37</v>
      </c>
      <c r="K503" s="31">
        <v>36908</v>
      </c>
      <c r="L503" s="31">
        <v>36920</v>
      </c>
      <c r="M503" s="14" t="str">
        <f t="shared" si="27"/>
        <v>2001</v>
      </c>
      <c r="N503" s="32">
        <v>139</v>
      </c>
      <c r="O503" s="32" t="s">
        <v>38</v>
      </c>
      <c r="P503" s="32" t="s">
        <v>39</v>
      </c>
      <c r="Q503" s="12">
        <f t="shared" si="30"/>
        <v>2011</v>
      </c>
      <c r="R503" s="32" t="s">
        <v>40</v>
      </c>
      <c r="S503" s="32">
        <v>2099</v>
      </c>
      <c r="T503" s="14"/>
    </row>
    <row r="504" spans="1:20" x14ac:dyDescent="0.25">
      <c r="A504" s="28">
        <v>493</v>
      </c>
      <c r="B504" s="12">
        <v>22062605</v>
      </c>
      <c r="C504" s="12" t="s">
        <v>957</v>
      </c>
      <c r="D504" s="12" t="s">
        <v>977</v>
      </c>
      <c r="E504" s="12" t="s">
        <v>334</v>
      </c>
      <c r="F504" s="12">
        <v>1120</v>
      </c>
      <c r="G504" s="12">
        <v>2714293</v>
      </c>
      <c r="H504" s="12" t="s">
        <v>980</v>
      </c>
      <c r="I504" s="12" t="s">
        <v>1213</v>
      </c>
      <c r="J504" s="44" t="s">
        <v>37</v>
      </c>
      <c r="K504" s="31">
        <v>36997</v>
      </c>
      <c r="L504" s="31">
        <v>36998</v>
      </c>
      <c r="M504" s="14" t="str">
        <f t="shared" si="27"/>
        <v>2001</v>
      </c>
      <c r="N504" s="32">
        <v>204</v>
      </c>
      <c r="O504" s="32" t="s">
        <v>38</v>
      </c>
      <c r="P504" s="32" t="s">
        <v>39</v>
      </c>
      <c r="Q504" s="12">
        <f t="shared" si="30"/>
        <v>2011</v>
      </c>
      <c r="R504" s="32" t="s">
        <v>40</v>
      </c>
      <c r="S504" s="32">
        <v>2099</v>
      </c>
      <c r="T504" s="14"/>
    </row>
    <row r="505" spans="1:20" x14ac:dyDescent="0.25">
      <c r="A505" s="28">
        <v>494</v>
      </c>
      <c r="B505" s="12">
        <v>22062606</v>
      </c>
      <c r="C505" s="12" t="s">
        <v>957</v>
      </c>
      <c r="D505" s="12" t="s">
        <v>977</v>
      </c>
      <c r="E505" s="12" t="s">
        <v>334</v>
      </c>
      <c r="F505" s="12">
        <v>1120</v>
      </c>
      <c r="G505" s="12">
        <v>2714293</v>
      </c>
      <c r="H505" s="12" t="s">
        <v>980</v>
      </c>
      <c r="I505" s="12" t="s">
        <v>1213</v>
      </c>
      <c r="J505" s="44" t="s">
        <v>37</v>
      </c>
      <c r="K505" s="31">
        <v>36998</v>
      </c>
      <c r="L505" s="31">
        <v>36998</v>
      </c>
      <c r="M505" s="14" t="str">
        <f t="shared" si="27"/>
        <v>2001</v>
      </c>
      <c r="N505" s="32">
        <v>168</v>
      </c>
      <c r="O505" s="32" t="s">
        <v>38</v>
      </c>
      <c r="P505" s="32" t="s">
        <v>39</v>
      </c>
      <c r="Q505" s="12">
        <f t="shared" si="30"/>
        <v>2011</v>
      </c>
      <c r="R505" s="32" t="s">
        <v>40</v>
      </c>
      <c r="S505" s="32">
        <v>2099</v>
      </c>
      <c r="T505" s="14"/>
    </row>
    <row r="506" spans="1:20" x14ac:dyDescent="0.25">
      <c r="A506" s="28">
        <v>495</v>
      </c>
      <c r="B506" s="12">
        <v>22062607</v>
      </c>
      <c r="C506" s="12" t="s">
        <v>957</v>
      </c>
      <c r="D506" s="12" t="s">
        <v>977</v>
      </c>
      <c r="E506" s="12" t="s">
        <v>334</v>
      </c>
      <c r="F506" s="12">
        <v>1120</v>
      </c>
      <c r="G506" s="12">
        <v>2714293</v>
      </c>
      <c r="H506" s="12" t="s">
        <v>980</v>
      </c>
      <c r="I506" s="12" t="s">
        <v>1213</v>
      </c>
      <c r="J506" s="44" t="s">
        <v>37</v>
      </c>
      <c r="K506" s="31">
        <v>36942</v>
      </c>
      <c r="L506" s="31">
        <v>36944</v>
      </c>
      <c r="M506" s="14" t="str">
        <f t="shared" si="27"/>
        <v>2001</v>
      </c>
      <c r="N506" s="32">
        <v>168</v>
      </c>
      <c r="O506" s="32" t="s">
        <v>38</v>
      </c>
      <c r="P506" s="32" t="s">
        <v>39</v>
      </c>
      <c r="Q506" s="12">
        <f t="shared" si="30"/>
        <v>2011</v>
      </c>
      <c r="R506" s="32" t="s">
        <v>40</v>
      </c>
      <c r="S506" s="32">
        <v>2099</v>
      </c>
      <c r="T506" s="14"/>
    </row>
    <row r="507" spans="1:20" x14ac:dyDescent="0.25">
      <c r="A507" s="28">
        <v>496</v>
      </c>
      <c r="B507" s="12">
        <v>22062608</v>
      </c>
      <c r="C507" s="12" t="s">
        <v>957</v>
      </c>
      <c r="D507" s="12" t="s">
        <v>977</v>
      </c>
      <c r="E507" s="12" t="s">
        <v>334</v>
      </c>
      <c r="F507" s="12">
        <v>1120</v>
      </c>
      <c r="G507" s="12">
        <v>2714293</v>
      </c>
      <c r="H507" s="12" t="s">
        <v>980</v>
      </c>
      <c r="I507" s="12" t="s">
        <v>1039</v>
      </c>
      <c r="J507" s="44" t="s">
        <v>37</v>
      </c>
      <c r="K507" s="31">
        <v>37000</v>
      </c>
      <c r="L507" s="31">
        <v>37006</v>
      </c>
      <c r="M507" s="14" t="str">
        <f t="shared" si="27"/>
        <v>2001</v>
      </c>
      <c r="N507" s="32">
        <v>130</v>
      </c>
      <c r="O507" s="32" t="s">
        <v>38</v>
      </c>
      <c r="P507" s="32" t="s">
        <v>39</v>
      </c>
      <c r="Q507" s="12">
        <f t="shared" si="30"/>
        <v>2011</v>
      </c>
      <c r="R507" s="32" t="s">
        <v>40</v>
      </c>
      <c r="S507" s="32">
        <v>2099</v>
      </c>
      <c r="T507" s="14"/>
    </row>
    <row r="508" spans="1:20" x14ac:dyDescent="0.25">
      <c r="A508" s="28">
        <v>497</v>
      </c>
      <c r="B508" s="12">
        <v>22062609</v>
      </c>
      <c r="C508" s="12" t="s">
        <v>957</v>
      </c>
      <c r="D508" s="12" t="s">
        <v>977</v>
      </c>
      <c r="E508" s="12" t="s">
        <v>334</v>
      </c>
      <c r="F508" s="12">
        <v>1120</v>
      </c>
      <c r="G508" s="12">
        <v>2714293</v>
      </c>
      <c r="H508" s="12" t="s">
        <v>980</v>
      </c>
      <c r="I508" s="12" t="s">
        <v>1039</v>
      </c>
      <c r="J508" s="44" t="s">
        <v>37</v>
      </c>
      <c r="K508" s="31">
        <v>37006</v>
      </c>
      <c r="L508" s="31">
        <v>37006</v>
      </c>
      <c r="M508" s="14" t="str">
        <f t="shared" si="27"/>
        <v>2001</v>
      </c>
      <c r="N508" s="32">
        <v>179</v>
      </c>
      <c r="O508" s="32" t="s">
        <v>38</v>
      </c>
      <c r="P508" s="32" t="s">
        <v>39</v>
      </c>
      <c r="Q508" s="12">
        <f t="shared" si="30"/>
        <v>2011</v>
      </c>
      <c r="R508" s="32" t="s">
        <v>40</v>
      </c>
      <c r="S508" s="32">
        <v>2099</v>
      </c>
      <c r="T508" s="14"/>
    </row>
    <row r="509" spans="1:20" x14ac:dyDescent="0.25">
      <c r="A509" s="28">
        <v>498</v>
      </c>
      <c r="B509" s="12">
        <v>22062610</v>
      </c>
      <c r="C509" s="12" t="s">
        <v>957</v>
      </c>
      <c r="D509" s="12" t="s">
        <v>977</v>
      </c>
      <c r="E509" s="12" t="s">
        <v>334</v>
      </c>
      <c r="F509" s="12">
        <v>1120</v>
      </c>
      <c r="G509" s="12">
        <v>2714293</v>
      </c>
      <c r="H509" s="12" t="s">
        <v>980</v>
      </c>
      <c r="I509" s="12" t="s">
        <v>1213</v>
      </c>
      <c r="J509" s="44" t="s">
        <v>37</v>
      </c>
      <c r="K509" s="31">
        <v>36920</v>
      </c>
      <c r="L509" s="31">
        <v>36921</v>
      </c>
      <c r="M509" s="14" t="str">
        <f t="shared" si="27"/>
        <v>2001</v>
      </c>
      <c r="N509" s="32">
        <v>80</v>
      </c>
      <c r="O509" s="32" t="s">
        <v>38</v>
      </c>
      <c r="P509" s="32" t="s">
        <v>39</v>
      </c>
      <c r="Q509" s="12">
        <f t="shared" si="30"/>
        <v>2011</v>
      </c>
      <c r="R509" s="32" t="s">
        <v>40</v>
      </c>
      <c r="S509" s="32">
        <v>2099</v>
      </c>
      <c r="T509" s="14"/>
    </row>
    <row r="510" spans="1:20" x14ac:dyDescent="0.25">
      <c r="A510" s="28">
        <v>499</v>
      </c>
      <c r="B510" s="12">
        <v>22062611</v>
      </c>
      <c r="C510" s="12" t="s">
        <v>957</v>
      </c>
      <c r="D510" s="12" t="s">
        <v>977</v>
      </c>
      <c r="E510" s="12" t="s">
        <v>334</v>
      </c>
      <c r="F510" s="12">
        <v>1120</v>
      </c>
      <c r="G510" s="12">
        <v>2714293</v>
      </c>
      <c r="H510" s="12" t="s">
        <v>980</v>
      </c>
      <c r="I510" s="12" t="s">
        <v>1213</v>
      </c>
      <c r="J510" s="44" t="s">
        <v>37</v>
      </c>
      <c r="K510" s="31">
        <v>36944</v>
      </c>
      <c r="L510" s="31">
        <v>36948</v>
      </c>
      <c r="M510" s="14" t="str">
        <f t="shared" si="27"/>
        <v>2001</v>
      </c>
      <c r="N510" s="32">
        <v>151</v>
      </c>
      <c r="O510" s="32" t="s">
        <v>38</v>
      </c>
      <c r="P510" s="32" t="s">
        <v>39</v>
      </c>
      <c r="Q510" s="12">
        <f t="shared" si="30"/>
        <v>2011</v>
      </c>
      <c r="R510" s="32" t="s">
        <v>40</v>
      </c>
      <c r="S510" s="32">
        <v>2099</v>
      </c>
      <c r="T510" s="14"/>
    </row>
    <row r="511" spans="1:20" x14ac:dyDescent="0.25">
      <c r="A511" s="28">
        <v>500</v>
      </c>
      <c r="B511" s="12">
        <v>22092267</v>
      </c>
      <c r="C511" s="12" t="s">
        <v>957</v>
      </c>
      <c r="D511" s="12" t="s">
        <v>977</v>
      </c>
      <c r="E511" s="12" t="s">
        <v>588</v>
      </c>
      <c r="F511" s="12">
        <v>1120</v>
      </c>
      <c r="G511" s="12">
        <v>2729012</v>
      </c>
      <c r="H511" s="12" t="s">
        <v>1358</v>
      </c>
      <c r="I511" s="12" t="s">
        <v>1378</v>
      </c>
      <c r="J511" s="44" t="s">
        <v>37</v>
      </c>
      <c r="K511" s="31">
        <v>36924</v>
      </c>
      <c r="L511" s="31">
        <v>36934</v>
      </c>
      <c r="M511" s="14" t="str">
        <f t="shared" si="27"/>
        <v>2001</v>
      </c>
      <c r="N511" s="32">
        <v>700</v>
      </c>
      <c r="O511" s="32" t="s">
        <v>38</v>
      </c>
      <c r="P511" s="32" t="s">
        <v>39</v>
      </c>
      <c r="Q511" s="12">
        <f t="shared" si="30"/>
        <v>2011</v>
      </c>
      <c r="R511" s="32" t="s">
        <v>40</v>
      </c>
      <c r="S511" s="32">
        <v>2099</v>
      </c>
      <c r="T511" s="14"/>
    </row>
    <row r="512" spans="1:20" x14ac:dyDescent="0.25">
      <c r="A512" s="28">
        <v>501</v>
      </c>
      <c r="B512" s="12">
        <v>21951961</v>
      </c>
      <c r="C512" s="12" t="s">
        <v>957</v>
      </c>
      <c r="D512" s="12" t="s">
        <v>968</v>
      </c>
      <c r="E512" s="12" t="s">
        <v>334</v>
      </c>
      <c r="F512" s="12">
        <v>1110</v>
      </c>
      <c r="G512" s="12">
        <v>2735194</v>
      </c>
      <c r="H512" s="12" t="s">
        <v>980</v>
      </c>
      <c r="I512" s="12" t="s">
        <v>1379</v>
      </c>
      <c r="J512" s="44" t="s">
        <v>37</v>
      </c>
      <c r="K512" s="31">
        <v>37040</v>
      </c>
      <c r="L512" s="31">
        <v>37042</v>
      </c>
      <c r="M512" s="14" t="str">
        <f t="shared" si="27"/>
        <v>2001</v>
      </c>
      <c r="N512" s="32">
        <v>130</v>
      </c>
      <c r="O512" s="32" t="s">
        <v>38</v>
      </c>
      <c r="P512" s="32" t="s">
        <v>39</v>
      </c>
      <c r="Q512" s="12">
        <f t="shared" si="30"/>
        <v>2011</v>
      </c>
      <c r="R512" s="32" t="s">
        <v>40</v>
      </c>
      <c r="S512" s="32">
        <v>2099</v>
      </c>
      <c r="T512" s="14"/>
    </row>
    <row r="513" spans="1:20" x14ac:dyDescent="0.25">
      <c r="A513" s="28">
        <v>502</v>
      </c>
      <c r="B513" s="12">
        <v>22055486</v>
      </c>
      <c r="C513" s="12" t="s">
        <v>957</v>
      </c>
      <c r="D513" s="12" t="s">
        <v>968</v>
      </c>
      <c r="E513" s="12" t="s">
        <v>262</v>
      </c>
      <c r="F513" s="12">
        <v>1110</v>
      </c>
      <c r="G513" s="12">
        <v>2715274</v>
      </c>
      <c r="H513" s="12">
        <v>2301</v>
      </c>
      <c r="I513" s="12" t="s">
        <v>1380</v>
      </c>
      <c r="J513" s="44" t="s">
        <v>37</v>
      </c>
      <c r="K513" s="31">
        <v>35902</v>
      </c>
      <c r="L513" s="31">
        <v>36633</v>
      </c>
      <c r="M513" s="14" t="str">
        <f t="shared" si="27"/>
        <v>2000</v>
      </c>
      <c r="N513" s="32">
        <v>56</v>
      </c>
      <c r="O513" s="32" t="s">
        <v>38</v>
      </c>
      <c r="P513" s="32" t="s">
        <v>39</v>
      </c>
      <c r="Q513" s="12">
        <f t="shared" si="30"/>
        <v>2010</v>
      </c>
      <c r="R513" s="32" t="s">
        <v>40</v>
      </c>
      <c r="S513" s="32">
        <v>2099</v>
      </c>
      <c r="T513" s="14"/>
    </row>
    <row r="514" spans="1:20" x14ac:dyDescent="0.25">
      <c r="A514" s="28">
        <v>503</v>
      </c>
      <c r="B514" s="12">
        <v>22102668</v>
      </c>
      <c r="C514" s="12" t="s">
        <v>957</v>
      </c>
      <c r="D514" s="12" t="s">
        <v>977</v>
      </c>
      <c r="E514" s="12" t="s">
        <v>632</v>
      </c>
      <c r="F514" s="12">
        <v>1120</v>
      </c>
      <c r="G514" s="12">
        <v>2732707</v>
      </c>
      <c r="H514" s="12">
        <v>3204</v>
      </c>
      <c r="I514" s="12" t="s">
        <v>1381</v>
      </c>
      <c r="J514" s="44" t="s">
        <v>37</v>
      </c>
      <c r="K514" s="31">
        <v>36346</v>
      </c>
      <c r="L514" s="31">
        <v>36943</v>
      </c>
      <c r="M514" s="14" t="str">
        <f t="shared" si="27"/>
        <v>2001</v>
      </c>
      <c r="N514" s="32">
        <v>192</v>
      </c>
      <c r="O514" s="32" t="s">
        <v>38</v>
      </c>
      <c r="P514" s="32" t="s">
        <v>39</v>
      </c>
      <c r="Q514" s="12">
        <f t="shared" si="30"/>
        <v>2011</v>
      </c>
      <c r="R514" s="32" t="s">
        <v>40</v>
      </c>
      <c r="S514" s="32">
        <v>2099</v>
      </c>
      <c r="T514" s="14"/>
    </row>
    <row r="515" spans="1:20" x14ac:dyDescent="0.25">
      <c r="A515" s="28">
        <v>504</v>
      </c>
      <c r="B515" s="12">
        <v>22104334</v>
      </c>
      <c r="C515" s="12" t="s">
        <v>957</v>
      </c>
      <c r="D515" s="12" t="s">
        <v>987</v>
      </c>
      <c r="E515" s="12" t="s">
        <v>313</v>
      </c>
      <c r="F515" s="12">
        <v>1201</v>
      </c>
      <c r="G515" s="12">
        <v>2714926</v>
      </c>
      <c r="H515" s="12">
        <v>2311</v>
      </c>
      <c r="I515" s="12" t="s">
        <v>1382</v>
      </c>
      <c r="J515" s="44" t="s">
        <v>37</v>
      </c>
      <c r="K515" s="31">
        <v>37068</v>
      </c>
      <c r="L515" s="31">
        <v>37166</v>
      </c>
      <c r="M515" s="14" t="str">
        <f t="shared" si="27"/>
        <v>2001</v>
      </c>
      <c r="N515" s="32">
        <v>300</v>
      </c>
      <c r="O515" s="32" t="s">
        <v>38</v>
      </c>
      <c r="P515" s="32" t="s">
        <v>39</v>
      </c>
      <c r="Q515" s="12">
        <f t="shared" si="30"/>
        <v>2011</v>
      </c>
      <c r="R515" s="32" t="s">
        <v>40</v>
      </c>
      <c r="S515" s="32">
        <v>2099</v>
      </c>
      <c r="T515" s="14"/>
    </row>
    <row r="516" spans="1:20" x14ac:dyDescent="0.25">
      <c r="A516" s="28">
        <v>505</v>
      </c>
      <c r="B516" s="12">
        <v>22059601</v>
      </c>
      <c r="C516" s="12" t="s">
        <v>957</v>
      </c>
      <c r="D516" s="12" t="s">
        <v>958</v>
      </c>
      <c r="E516" s="12" t="s">
        <v>959</v>
      </c>
      <c r="F516" s="12">
        <v>1200</v>
      </c>
      <c r="G516" s="12">
        <v>2716333</v>
      </c>
      <c r="H516" s="12" t="s">
        <v>64</v>
      </c>
      <c r="I516" s="12" t="s">
        <v>137</v>
      </c>
      <c r="J516" s="44" t="s">
        <v>37</v>
      </c>
      <c r="K516" s="31">
        <v>36419</v>
      </c>
      <c r="L516" s="31">
        <v>36867</v>
      </c>
      <c r="M516" s="14" t="str">
        <f t="shared" si="27"/>
        <v>2000</v>
      </c>
      <c r="N516" s="32">
        <v>200</v>
      </c>
      <c r="O516" s="32" t="s">
        <v>38</v>
      </c>
      <c r="P516" s="32" t="s">
        <v>39</v>
      </c>
      <c r="Q516" s="12">
        <f t="shared" ref="Q516:Q522" si="31">SUM(M516+20)</f>
        <v>2020</v>
      </c>
      <c r="R516" s="32" t="s">
        <v>40</v>
      </c>
      <c r="S516" s="32">
        <v>2099</v>
      </c>
      <c r="T516" s="14"/>
    </row>
    <row r="517" spans="1:20" x14ac:dyDescent="0.25">
      <c r="A517" s="28">
        <v>506</v>
      </c>
      <c r="B517" s="12">
        <v>22055265</v>
      </c>
      <c r="C517" s="12" t="s">
        <v>957</v>
      </c>
      <c r="D517" s="12" t="s">
        <v>958</v>
      </c>
      <c r="E517" s="12" t="s">
        <v>959</v>
      </c>
      <c r="F517" s="12">
        <v>1200</v>
      </c>
      <c r="G517" s="12">
        <v>2714050</v>
      </c>
      <c r="H517" s="12" t="s">
        <v>64</v>
      </c>
      <c r="I517" s="12" t="s">
        <v>1383</v>
      </c>
      <c r="J517" s="44" t="s">
        <v>37</v>
      </c>
      <c r="K517" s="31">
        <v>36530</v>
      </c>
      <c r="L517" s="31">
        <v>36584</v>
      </c>
      <c r="M517" s="14" t="str">
        <f t="shared" si="27"/>
        <v>2000</v>
      </c>
      <c r="N517" s="32">
        <v>100</v>
      </c>
      <c r="O517" s="32" t="s">
        <v>38</v>
      </c>
      <c r="P517" s="32" t="s">
        <v>39</v>
      </c>
      <c r="Q517" s="12">
        <f t="shared" si="31"/>
        <v>2020</v>
      </c>
      <c r="R517" s="32" t="s">
        <v>40</v>
      </c>
      <c r="S517" s="32">
        <v>2099</v>
      </c>
      <c r="T517" s="14"/>
    </row>
    <row r="518" spans="1:20" x14ac:dyDescent="0.25">
      <c r="A518" s="28">
        <v>507</v>
      </c>
      <c r="B518" s="12">
        <v>22055267</v>
      </c>
      <c r="C518" s="12" t="s">
        <v>957</v>
      </c>
      <c r="D518" s="12" t="s">
        <v>958</v>
      </c>
      <c r="E518" s="12" t="s">
        <v>959</v>
      </c>
      <c r="F518" s="12">
        <v>1200</v>
      </c>
      <c r="G518" s="12">
        <v>2714050</v>
      </c>
      <c r="H518" s="12" t="s">
        <v>64</v>
      </c>
      <c r="I518" s="12" t="s">
        <v>471</v>
      </c>
      <c r="J518" s="44" t="s">
        <v>37</v>
      </c>
      <c r="K518" s="31">
        <v>36177</v>
      </c>
      <c r="L518" s="31">
        <v>36683</v>
      </c>
      <c r="M518" s="14" t="str">
        <f t="shared" ref="M518:M580" si="32">TEXT(L518,"YYYY")</f>
        <v>2000</v>
      </c>
      <c r="N518" s="32">
        <v>100</v>
      </c>
      <c r="O518" s="32" t="s">
        <v>38</v>
      </c>
      <c r="P518" s="32" t="s">
        <v>39</v>
      </c>
      <c r="Q518" s="12">
        <f t="shared" si="31"/>
        <v>2020</v>
      </c>
      <c r="R518" s="32" t="s">
        <v>40</v>
      </c>
      <c r="S518" s="32">
        <v>2099</v>
      </c>
      <c r="T518" s="14"/>
    </row>
    <row r="519" spans="1:20" x14ac:dyDescent="0.25">
      <c r="A519" s="28">
        <v>508</v>
      </c>
      <c r="B519" s="12">
        <v>22055272</v>
      </c>
      <c r="C519" s="12" t="s">
        <v>957</v>
      </c>
      <c r="D519" s="12" t="s">
        <v>958</v>
      </c>
      <c r="E519" s="12" t="s">
        <v>959</v>
      </c>
      <c r="F519" s="12">
        <v>1200</v>
      </c>
      <c r="G519" s="12">
        <v>2714050</v>
      </c>
      <c r="H519" s="12" t="s">
        <v>64</v>
      </c>
      <c r="I519" s="12" t="s">
        <v>471</v>
      </c>
      <c r="J519" s="44" t="s">
        <v>37</v>
      </c>
      <c r="K519" s="31">
        <v>36174</v>
      </c>
      <c r="L519" s="31">
        <v>36655</v>
      </c>
      <c r="M519" s="14" t="str">
        <f t="shared" si="32"/>
        <v>2000</v>
      </c>
      <c r="N519" s="32">
        <v>100</v>
      </c>
      <c r="O519" s="32" t="s">
        <v>38</v>
      </c>
      <c r="P519" s="32" t="s">
        <v>39</v>
      </c>
      <c r="Q519" s="12">
        <f t="shared" si="31"/>
        <v>2020</v>
      </c>
      <c r="R519" s="32" t="s">
        <v>40</v>
      </c>
      <c r="S519" s="32">
        <v>2099</v>
      </c>
      <c r="T519" s="14"/>
    </row>
    <row r="520" spans="1:20" x14ac:dyDescent="0.25">
      <c r="A520" s="28">
        <v>509</v>
      </c>
      <c r="B520" s="12">
        <v>22055274</v>
      </c>
      <c r="C520" s="12" t="s">
        <v>957</v>
      </c>
      <c r="D520" s="12" t="s">
        <v>958</v>
      </c>
      <c r="E520" s="12" t="s">
        <v>959</v>
      </c>
      <c r="F520" s="12">
        <v>1200</v>
      </c>
      <c r="G520" s="12">
        <v>2714050</v>
      </c>
      <c r="H520" s="12" t="s">
        <v>64</v>
      </c>
      <c r="I520" s="12" t="s">
        <v>1384</v>
      </c>
      <c r="J520" s="44" t="s">
        <v>37</v>
      </c>
      <c r="K520" s="31">
        <v>36182</v>
      </c>
      <c r="L520" s="31">
        <v>36644</v>
      </c>
      <c r="M520" s="14" t="str">
        <f t="shared" si="32"/>
        <v>2000</v>
      </c>
      <c r="N520" s="32">
        <v>21</v>
      </c>
      <c r="O520" s="32" t="s">
        <v>38</v>
      </c>
      <c r="P520" s="32" t="s">
        <v>39</v>
      </c>
      <c r="Q520" s="12">
        <f t="shared" si="31"/>
        <v>2020</v>
      </c>
      <c r="R520" s="32" t="s">
        <v>40</v>
      </c>
      <c r="S520" s="32">
        <v>2099</v>
      </c>
      <c r="T520" s="14"/>
    </row>
    <row r="521" spans="1:20" x14ac:dyDescent="0.25">
      <c r="A521" s="28">
        <v>510</v>
      </c>
      <c r="B521" s="12">
        <v>22113110</v>
      </c>
      <c r="C521" s="12" t="s">
        <v>957</v>
      </c>
      <c r="D521" s="12" t="s">
        <v>962</v>
      </c>
      <c r="E521" s="12" t="s">
        <v>34</v>
      </c>
      <c r="F521" s="12">
        <v>1210</v>
      </c>
      <c r="G521" s="12">
        <v>5251424</v>
      </c>
      <c r="H521" s="12" t="s">
        <v>602</v>
      </c>
      <c r="I521" s="12" t="s">
        <v>98</v>
      </c>
      <c r="J521" s="44" t="s">
        <v>37</v>
      </c>
      <c r="K521" s="31">
        <v>36558</v>
      </c>
      <c r="L521" s="31">
        <v>36592</v>
      </c>
      <c r="M521" s="14" t="str">
        <f t="shared" si="32"/>
        <v>2000</v>
      </c>
      <c r="N521" s="32">
        <v>400</v>
      </c>
      <c r="O521" s="32" t="s">
        <v>38</v>
      </c>
      <c r="P521" s="32" t="s">
        <v>39</v>
      </c>
      <c r="Q521" s="12">
        <f t="shared" si="31"/>
        <v>2020</v>
      </c>
      <c r="R521" s="32" t="s">
        <v>40</v>
      </c>
      <c r="S521" s="32">
        <v>2099</v>
      </c>
      <c r="T521" s="14"/>
    </row>
    <row r="522" spans="1:20" x14ac:dyDescent="0.25">
      <c r="A522" s="28">
        <v>511</v>
      </c>
      <c r="B522" s="12">
        <v>22060893</v>
      </c>
      <c r="C522" s="12" t="s">
        <v>957</v>
      </c>
      <c r="D522" s="12" t="s">
        <v>1006</v>
      </c>
      <c r="E522" s="12" t="s">
        <v>959</v>
      </c>
      <c r="F522" s="12">
        <v>1102</v>
      </c>
      <c r="G522" s="12">
        <v>2715593</v>
      </c>
      <c r="H522" s="12" t="s">
        <v>64</v>
      </c>
      <c r="I522" s="12" t="s">
        <v>1385</v>
      </c>
      <c r="J522" s="44" t="s">
        <v>37</v>
      </c>
      <c r="K522" s="31">
        <v>36096</v>
      </c>
      <c r="L522" s="31">
        <v>36747</v>
      </c>
      <c r="M522" s="14" t="str">
        <f t="shared" si="32"/>
        <v>2000</v>
      </c>
      <c r="N522" s="32">
        <v>186</v>
      </c>
      <c r="O522" s="32" t="s">
        <v>38</v>
      </c>
      <c r="P522" s="32" t="s">
        <v>39</v>
      </c>
      <c r="Q522" s="12">
        <f t="shared" si="31"/>
        <v>2020</v>
      </c>
      <c r="R522" s="32" t="s">
        <v>40</v>
      </c>
      <c r="S522" s="32">
        <v>2099</v>
      </c>
      <c r="T522" s="14"/>
    </row>
    <row r="523" spans="1:20" x14ac:dyDescent="0.25">
      <c r="A523" s="28">
        <v>512</v>
      </c>
      <c r="B523" s="12">
        <v>22061507</v>
      </c>
      <c r="C523" s="12" t="s">
        <v>957</v>
      </c>
      <c r="D523" s="12" t="s">
        <v>977</v>
      </c>
      <c r="E523" s="12" t="s">
        <v>131</v>
      </c>
      <c r="F523" s="12">
        <v>1120</v>
      </c>
      <c r="G523" s="12">
        <v>2727065</v>
      </c>
      <c r="H523" s="12" t="s">
        <v>990</v>
      </c>
      <c r="I523" s="12" t="s">
        <v>1386</v>
      </c>
      <c r="J523" s="44" t="s">
        <v>37</v>
      </c>
      <c r="K523" s="31">
        <v>33466</v>
      </c>
      <c r="L523" s="31">
        <v>37083</v>
      </c>
      <c r="M523" s="14" t="str">
        <f t="shared" si="32"/>
        <v>2001</v>
      </c>
      <c r="N523" s="32">
        <v>66</v>
      </c>
      <c r="O523" s="32" t="s">
        <v>38</v>
      </c>
      <c r="P523" s="32" t="s">
        <v>39</v>
      </c>
      <c r="Q523" s="12">
        <f t="shared" ref="Q523:Q536" si="33">SUM(M523+10)</f>
        <v>2011</v>
      </c>
      <c r="R523" s="32" t="s">
        <v>40</v>
      </c>
      <c r="S523" s="32">
        <v>2099</v>
      </c>
      <c r="T523" s="14"/>
    </row>
    <row r="524" spans="1:20" x14ac:dyDescent="0.25">
      <c r="A524" s="28">
        <v>513</v>
      </c>
      <c r="B524" s="12">
        <v>22096063</v>
      </c>
      <c r="C524" s="12" t="s">
        <v>957</v>
      </c>
      <c r="D524" s="12" t="s">
        <v>977</v>
      </c>
      <c r="E524" s="12" t="s">
        <v>334</v>
      </c>
      <c r="F524" s="12">
        <v>1120</v>
      </c>
      <c r="G524" s="12">
        <v>2716299</v>
      </c>
      <c r="H524" s="12" t="s">
        <v>980</v>
      </c>
      <c r="I524" s="12" t="s">
        <v>1387</v>
      </c>
      <c r="J524" s="44" t="s">
        <v>37</v>
      </c>
      <c r="K524" s="31">
        <v>36934</v>
      </c>
      <c r="L524" s="31">
        <v>37021</v>
      </c>
      <c r="M524" s="14" t="str">
        <f t="shared" si="32"/>
        <v>2001</v>
      </c>
      <c r="N524" s="32">
        <v>150</v>
      </c>
      <c r="O524" s="32" t="s">
        <v>38</v>
      </c>
      <c r="P524" s="32" t="s">
        <v>39</v>
      </c>
      <c r="Q524" s="12">
        <f t="shared" si="33"/>
        <v>2011</v>
      </c>
      <c r="R524" s="32" t="s">
        <v>40</v>
      </c>
      <c r="S524" s="32">
        <v>2099</v>
      </c>
      <c r="T524" s="14"/>
    </row>
    <row r="525" spans="1:20" x14ac:dyDescent="0.25">
      <c r="A525" s="28">
        <v>514</v>
      </c>
      <c r="B525" s="12">
        <v>22070312</v>
      </c>
      <c r="C525" s="12" t="s">
        <v>957</v>
      </c>
      <c r="D525" s="12" t="s">
        <v>977</v>
      </c>
      <c r="E525" s="12" t="s">
        <v>334</v>
      </c>
      <c r="F525" s="12">
        <v>1120</v>
      </c>
      <c r="G525" s="12">
        <v>2714586</v>
      </c>
      <c r="H525" s="12" t="s">
        <v>980</v>
      </c>
      <c r="I525" s="12" t="s">
        <v>1388</v>
      </c>
      <c r="J525" s="44" t="s">
        <v>37</v>
      </c>
      <c r="K525" s="31">
        <v>36964</v>
      </c>
      <c r="L525" s="31">
        <v>36966</v>
      </c>
      <c r="M525" s="14" t="str">
        <f t="shared" si="32"/>
        <v>2001</v>
      </c>
      <c r="N525" s="32">
        <v>120</v>
      </c>
      <c r="O525" s="32" t="s">
        <v>38</v>
      </c>
      <c r="P525" s="32" t="s">
        <v>39</v>
      </c>
      <c r="Q525" s="12">
        <f t="shared" si="33"/>
        <v>2011</v>
      </c>
      <c r="R525" s="32" t="s">
        <v>40</v>
      </c>
      <c r="S525" s="32">
        <v>2099</v>
      </c>
      <c r="T525" s="14"/>
    </row>
    <row r="526" spans="1:20" x14ac:dyDescent="0.25">
      <c r="A526" s="28">
        <v>515</v>
      </c>
      <c r="B526" s="12">
        <v>22070313</v>
      </c>
      <c r="C526" s="12" t="s">
        <v>957</v>
      </c>
      <c r="D526" s="12" t="s">
        <v>977</v>
      </c>
      <c r="E526" s="12" t="s">
        <v>334</v>
      </c>
      <c r="F526" s="12">
        <v>1120</v>
      </c>
      <c r="G526" s="12">
        <v>2714586</v>
      </c>
      <c r="H526" s="12" t="s">
        <v>980</v>
      </c>
      <c r="I526" s="12" t="s">
        <v>971</v>
      </c>
      <c r="J526" s="44" t="s">
        <v>37</v>
      </c>
      <c r="K526" s="31">
        <v>36966</v>
      </c>
      <c r="L526" s="31">
        <v>36966</v>
      </c>
      <c r="M526" s="14" t="str">
        <f t="shared" si="32"/>
        <v>2001</v>
      </c>
      <c r="N526" s="32">
        <v>130</v>
      </c>
      <c r="O526" s="32" t="s">
        <v>38</v>
      </c>
      <c r="P526" s="32" t="s">
        <v>39</v>
      </c>
      <c r="Q526" s="12">
        <f t="shared" si="33"/>
        <v>2011</v>
      </c>
      <c r="R526" s="32" t="s">
        <v>40</v>
      </c>
      <c r="S526" s="32">
        <v>2099</v>
      </c>
      <c r="T526" s="14"/>
    </row>
    <row r="527" spans="1:20" x14ac:dyDescent="0.25">
      <c r="A527" s="28">
        <v>516</v>
      </c>
      <c r="B527" s="12">
        <v>22070314</v>
      </c>
      <c r="C527" s="12" t="s">
        <v>957</v>
      </c>
      <c r="D527" s="12" t="s">
        <v>977</v>
      </c>
      <c r="E527" s="12" t="s">
        <v>334</v>
      </c>
      <c r="F527" s="12">
        <v>1120</v>
      </c>
      <c r="G527" s="12">
        <v>2714586</v>
      </c>
      <c r="H527" s="12" t="s">
        <v>980</v>
      </c>
      <c r="I527" s="12" t="s">
        <v>971</v>
      </c>
      <c r="J527" s="44" t="s">
        <v>37</v>
      </c>
      <c r="K527" s="31">
        <v>36958</v>
      </c>
      <c r="L527" s="31">
        <v>36958</v>
      </c>
      <c r="M527" s="14" t="str">
        <f t="shared" si="32"/>
        <v>2001</v>
      </c>
      <c r="N527" s="32">
        <v>200</v>
      </c>
      <c r="O527" s="32" t="s">
        <v>38</v>
      </c>
      <c r="P527" s="32" t="s">
        <v>39</v>
      </c>
      <c r="Q527" s="12">
        <f t="shared" si="33"/>
        <v>2011</v>
      </c>
      <c r="R527" s="32" t="s">
        <v>40</v>
      </c>
      <c r="S527" s="32">
        <v>2099</v>
      </c>
      <c r="T527" s="14"/>
    </row>
    <row r="528" spans="1:20" x14ac:dyDescent="0.25">
      <c r="A528" s="28">
        <v>517</v>
      </c>
      <c r="B528" s="12">
        <v>22070315</v>
      </c>
      <c r="C528" s="12" t="s">
        <v>957</v>
      </c>
      <c r="D528" s="12" t="s">
        <v>977</v>
      </c>
      <c r="E528" s="12" t="s">
        <v>334</v>
      </c>
      <c r="F528" s="12">
        <v>1120</v>
      </c>
      <c r="G528" s="12">
        <v>2714586</v>
      </c>
      <c r="H528" s="12" t="s">
        <v>980</v>
      </c>
      <c r="I528" s="12" t="s">
        <v>1389</v>
      </c>
      <c r="J528" s="44" t="s">
        <v>37</v>
      </c>
      <c r="K528" s="31">
        <v>36943</v>
      </c>
      <c r="L528" s="31">
        <v>36949</v>
      </c>
      <c r="M528" s="14" t="str">
        <f t="shared" si="32"/>
        <v>2001</v>
      </c>
      <c r="N528" s="32">
        <v>100</v>
      </c>
      <c r="O528" s="32" t="s">
        <v>38</v>
      </c>
      <c r="P528" s="32" t="s">
        <v>39</v>
      </c>
      <c r="Q528" s="12">
        <f t="shared" si="33"/>
        <v>2011</v>
      </c>
      <c r="R528" s="32" t="s">
        <v>40</v>
      </c>
      <c r="S528" s="32">
        <v>2099</v>
      </c>
      <c r="T528" s="14"/>
    </row>
    <row r="529" spans="1:20" x14ac:dyDescent="0.25">
      <c r="A529" s="28">
        <v>518</v>
      </c>
      <c r="B529" s="12">
        <v>22070317</v>
      </c>
      <c r="C529" s="12" t="s">
        <v>957</v>
      </c>
      <c r="D529" s="12" t="s">
        <v>977</v>
      </c>
      <c r="E529" s="12" t="s">
        <v>334</v>
      </c>
      <c r="F529" s="12">
        <v>1120</v>
      </c>
      <c r="G529" s="12">
        <v>2714586</v>
      </c>
      <c r="H529" s="12" t="s">
        <v>980</v>
      </c>
      <c r="I529" s="12" t="s">
        <v>1390</v>
      </c>
      <c r="J529" s="44" t="s">
        <v>37</v>
      </c>
      <c r="K529" s="31">
        <v>36916</v>
      </c>
      <c r="L529" s="31">
        <v>36929</v>
      </c>
      <c r="M529" s="14" t="str">
        <f t="shared" si="32"/>
        <v>2001</v>
      </c>
      <c r="N529" s="32">
        <v>150</v>
      </c>
      <c r="O529" s="32" t="s">
        <v>38</v>
      </c>
      <c r="P529" s="32" t="s">
        <v>39</v>
      </c>
      <c r="Q529" s="12">
        <f t="shared" si="33"/>
        <v>2011</v>
      </c>
      <c r="R529" s="32" t="s">
        <v>40</v>
      </c>
      <c r="S529" s="32">
        <v>2099</v>
      </c>
      <c r="T529" s="14"/>
    </row>
    <row r="530" spans="1:20" x14ac:dyDescent="0.25">
      <c r="A530" s="28">
        <v>519</v>
      </c>
      <c r="B530" s="12">
        <v>22070318</v>
      </c>
      <c r="C530" s="12" t="s">
        <v>957</v>
      </c>
      <c r="D530" s="12" t="s">
        <v>977</v>
      </c>
      <c r="E530" s="12" t="s">
        <v>334</v>
      </c>
      <c r="F530" s="12">
        <v>1120</v>
      </c>
      <c r="G530" s="12">
        <v>2714586</v>
      </c>
      <c r="H530" s="12" t="s">
        <v>980</v>
      </c>
      <c r="I530" s="12" t="s">
        <v>971</v>
      </c>
      <c r="J530" s="44" t="s">
        <v>37</v>
      </c>
      <c r="K530" s="31">
        <v>36726</v>
      </c>
      <c r="L530" s="31">
        <v>36915</v>
      </c>
      <c r="M530" s="14" t="str">
        <f t="shared" si="32"/>
        <v>2001</v>
      </c>
      <c r="N530" s="32">
        <v>200</v>
      </c>
      <c r="O530" s="32" t="s">
        <v>38</v>
      </c>
      <c r="P530" s="32" t="s">
        <v>39</v>
      </c>
      <c r="Q530" s="12">
        <f t="shared" si="33"/>
        <v>2011</v>
      </c>
      <c r="R530" s="32" t="s">
        <v>40</v>
      </c>
      <c r="S530" s="32">
        <v>2099</v>
      </c>
      <c r="T530" s="14"/>
    </row>
    <row r="531" spans="1:20" x14ac:dyDescent="0.25">
      <c r="A531" s="28">
        <v>520</v>
      </c>
      <c r="B531" s="12">
        <v>22070319</v>
      </c>
      <c r="C531" s="12" t="s">
        <v>957</v>
      </c>
      <c r="D531" s="12" t="s">
        <v>977</v>
      </c>
      <c r="E531" s="12" t="s">
        <v>334</v>
      </c>
      <c r="F531" s="12">
        <v>1120</v>
      </c>
      <c r="G531" s="12">
        <v>2714586</v>
      </c>
      <c r="H531" s="12" t="s">
        <v>980</v>
      </c>
      <c r="I531" s="12" t="s">
        <v>1391</v>
      </c>
      <c r="J531" s="44" t="s">
        <v>37</v>
      </c>
      <c r="K531" s="31">
        <v>36915</v>
      </c>
      <c r="L531" s="31">
        <v>36915</v>
      </c>
      <c r="M531" s="14" t="str">
        <f t="shared" si="32"/>
        <v>2001</v>
      </c>
      <c r="N531" s="32">
        <v>100</v>
      </c>
      <c r="O531" s="32" t="s">
        <v>38</v>
      </c>
      <c r="P531" s="32" t="s">
        <v>39</v>
      </c>
      <c r="Q531" s="12">
        <f t="shared" si="33"/>
        <v>2011</v>
      </c>
      <c r="R531" s="32" t="s">
        <v>40</v>
      </c>
      <c r="S531" s="32">
        <v>2099</v>
      </c>
      <c r="T531" s="14"/>
    </row>
    <row r="532" spans="1:20" x14ac:dyDescent="0.25">
      <c r="A532" s="28">
        <v>521</v>
      </c>
      <c r="B532" s="12">
        <v>22070321</v>
      </c>
      <c r="C532" s="12" t="s">
        <v>957</v>
      </c>
      <c r="D532" s="12" t="s">
        <v>977</v>
      </c>
      <c r="E532" s="12" t="s">
        <v>334</v>
      </c>
      <c r="F532" s="12">
        <v>1120</v>
      </c>
      <c r="G532" s="12">
        <v>2714586</v>
      </c>
      <c r="H532" s="12" t="s">
        <v>980</v>
      </c>
      <c r="I532" s="12" t="s">
        <v>971</v>
      </c>
      <c r="J532" s="44" t="s">
        <v>37</v>
      </c>
      <c r="K532" s="31">
        <v>36726</v>
      </c>
      <c r="L532" s="31">
        <v>36910</v>
      </c>
      <c r="M532" s="14" t="str">
        <f t="shared" si="32"/>
        <v>2001</v>
      </c>
      <c r="N532" s="32">
        <v>200</v>
      </c>
      <c r="O532" s="32" t="s">
        <v>38</v>
      </c>
      <c r="P532" s="32" t="s">
        <v>39</v>
      </c>
      <c r="Q532" s="12">
        <f t="shared" si="33"/>
        <v>2011</v>
      </c>
      <c r="R532" s="32" t="s">
        <v>40</v>
      </c>
      <c r="S532" s="32">
        <v>2099</v>
      </c>
      <c r="T532" s="14"/>
    </row>
    <row r="533" spans="1:20" x14ac:dyDescent="0.25">
      <c r="A533" s="28">
        <v>522</v>
      </c>
      <c r="B533" s="12">
        <v>22070322</v>
      </c>
      <c r="C533" s="12" t="s">
        <v>957</v>
      </c>
      <c r="D533" s="12" t="s">
        <v>977</v>
      </c>
      <c r="E533" s="12" t="s">
        <v>334</v>
      </c>
      <c r="F533" s="12">
        <v>1120</v>
      </c>
      <c r="G533" s="12">
        <v>2714586</v>
      </c>
      <c r="H533" s="12" t="s">
        <v>980</v>
      </c>
      <c r="I533" s="12" t="s">
        <v>971</v>
      </c>
      <c r="J533" s="44" t="s">
        <v>37</v>
      </c>
      <c r="K533" s="31">
        <v>36854</v>
      </c>
      <c r="L533" s="31">
        <v>36908</v>
      </c>
      <c r="M533" s="14" t="str">
        <f t="shared" si="32"/>
        <v>2001</v>
      </c>
      <c r="N533" s="32">
        <v>150</v>
      </c>
      <c r="O533" s="32" t="s">
        <v>38</v>
      </c>
      <c r="P533" s="32" t="s">
        <v>39</v>
      </c>
      <c r="Q533" s="12">
        <f t="shared" si="33"/>
        <v>2011</v>
      </c>
      <c r="R533" s="32" t="s">
        <v>40</v>
      </c>
      <c r="S533" s="32">
        <v>2099</v>
      </c>
      <c r="T533" s="14"/>
    </row>
    <row r="534" spans="1:20" x14ac:dyDescent="0.25">
      <c r="A534" s="28">
        <v>523</v>
      </c>
      <c r="B534" s="12">
        <v>22070324</v>
      </c>
      <c r="C534" s="12" t="s">
        <v>957</v>
      </c>
      <c r="D534" s="12" t="s">
        <v>977</v>
      </c>
      <c r="E534" s="12" t="s">
        <v>334</v>
      </c>
      <c r="F534" s="12">
        <v>1120</v>
      </c>
      <c r="G534" s="12">
        <v>2714586</v>
      </c>
      <c r="H534" s="12" t="s">
        <v>980</v>
      </c>
      <c r="I534" s="12" t="s">
        <v>971</v>
      </c>
      <c r="J534" s="44" t="s">
        <v>37</v>
      </c>
      <c r="K534" s="31">
        <v>36867</v>
      </c>
      <c r="L534" s="31">
        <v>36908</v>
      </c>
      <c r="M534" s="14" t="str">
        <f t="shared" si="32"/>
        <v>2001</v>
      </c>
      <c r="N534" s="32">
        <v>150</v>
      </c>
      <c r="O534" s="32" t="s">
        <v>38</v>
      </c>
      <c r="P534" s="32" t="s">
        <v>39</v>
      </c>
      <c r="Q534" s="12">
        <f t="shared" si="33"/>
        <v>2011</v>
      </c>
      <c r="R534" s="32" t="s">
        <v>40</v>
      </c>
      <c r="S534" s="32">
        <v>2099</v>
      </c>
      <c r="T534" s="14"/>
    </row>
    <row r="535" spans="1:20" x14ac:dyDescent="0.25">
      <c r="A535" s="28">
        <v>524</v>
      </c>
      <c r="B535" s="12">
        <v>22070325</v>
      </c>
      <c r="C535" s="12" t="s">
        <v>957</v>
      </c>
      <c r="D535" s="12" t="s">
        <v>977</v>
      </c>
      <c r="E535" s="12" t="s">
        <v>334</v>
      </c>
      <c r="F535" s="12">
        <v>1120</v>
      </c>
      <c r="G535" s="12">
        <v>2714586</v>
      </c>
      <c r="H535" s="12" t="s">
        <v>980</v>
      </c>
      <c r="I535" s="12" t="s">
        <v>971</v>
      </c>
      <c r="J535" s="44" t="s">
        <v>37</v>
      </c>
      <c r="K535" s="31">
        <v>36850</v>
      </c>
      <c r="L535" s="31">
        <v>36864</v>
      </c>
      <c r="M535" s="14" t="str">
        <f t="shared" si="32"/>
        <v>2000</v>
      </c>
      <c r="N535" s="32">
        <v>170</v>
      </c>
      <c r="O535" s="32" t="s">
        <v>38</v>
      </c>
      <c r="P535" s="32" t="s">
        <v>39</v>
      </c>
      <c r="Q535" s="12">
        <f t="shared" si="33"/>
        <v>2010</v>
      </c>
      <c r="R535" s="32" t="s">
        <v>40</v>
      </c>
      <c r="S535" s="32">
        <v>2099</v>
      </c>
      <c r="T535" s="14"/>
    </row>
    <row r="536" spans="1:20" x14ac:dyDescent="0.25">
      <c r="A536" s="28">
        <v>525</v>
      </c>
      <c r="B536" s="12">
        <v>22070326</v>
      </c>
      <c r="C536" s="12" t="s">
        <v>957</v>
      </c>
      <c r="D536" s="12" t="s">
        <v>977</v>
      </c>
      <c r="E536" s="12" t="s">
        <v>334</v>
      </c>
      <c r="F536" s="12">
        <v>1120</v>
      </c>
      <c r="G536" s="12">
        <v>2714586</v>
      </c>
      <c r="H536" s="12" t="s">
        <v>980</v>
      </c>
      <c r="I536" s="12" t="s">
        <v>971</v>
      </c>
      <c r="J536" s="44" t="s">
        <v>37</v>
      </c>
      <c r="K536" s="31">
        <v>36900</v>
      </c>
      <c r="L536" s="31">
        <v>36902</v>
      </c>
      <c r="M536" s="14" t="str">
        <f t="shared" si="32"/>
        <v>2001</v>
      </c>
      <c r="N536" s="32">
        <v>150</v>
      </c>
      <c r="O536" s="32" t="s">
        <v>38</v>
      </c>
      <c r="P536" s="32" t="s">
        <v>39</v>
      </c>
      <c r="Q536" s="12">
        <f t="shared" si="33"/>
        <v>2011</v>
      </c>
      <c r="R536" s="32" t="s">
        <v>40</v>
      </c>
      <c r="S536" s="32">
        <v>2099</v>
      </c>
      <c r="T536" s="14"/>
    </row>
    <row r="537" spans="1:20" x14ac:dyDescent="0.25">
      <c r="A537" s="28">
        <v>526</v>
      </c>
      <c r="B537" s="12">
        <v>22055341</v>
      </c>
      <c r="C537" s="12" t="s">
        <v>957</v>
      </c>
      <c r="D537" s="12" t="s">
        <v>962</v>
      </c>
      <c r="E537" s="12" t="s">
        <v>34</v>
      </c>
      <c r="F537" s="12">
        <v>1210</v>
      </c>
      <c r="G537" s="12">
        <v>2714054</v>
      </c>
      <c r="H537" s="12" t="s">
        <v>602</v>
      </c>
      <c r="I537" s="12" t="s">
        <v>286</v>
      </c>
      <c r="J537" s="44" t="s">
        <v>37</v>
      </c>
      <c r="K537" s="31">
        <v>36540</v>
      </c>
      <c r="L537" s="31">
        <v>36812</v>
      </c>
      <c r="M537" s="14" t="str">
        <f t="shared" si="32"/>
        <v>2000</v>
      </c>
      <c r="N537" s="32">
        <v>195</v>
      </c>
      <c r="O537" s="32" t="s">
        <v>38</v>
      </c>
      <c r="P537" s="32" t="s">
        <v>39</v>
      </c>
      <c r="Q537" s="12">
        <f t="shared" ref="Q537:Q543" si="34">SUM(M537+20)</f>
        <v>2020</v>
      </c>
      <c r="R537" s="32" t="s">
        <v>40</v>
      </c>
      <c r="S537" s="32">
        <v>2099</v>
      </c>
      <c r="T537" s="14"/>
    </row>
    <row r="538" spans="1:20" x14ac:dyDescent="0.25">
      <c r="A538" s="28">
        <v>527</v>
      </c>
      <c r="B538" s="12">
        <v>22058404</v>
      </c>
      <c r="C538" s="12" t="s">
        <v>957</v>
      </c>
      <c r="D538" s="12" t="s">
        <v>962</v>
      </c>
      <c r="E538" s="12" t="s">
        <v>34</v>
      </c>
      <c r="F538" s="12">
        <v>1210</v>
      </c>
      <c r="G538" s="12">
        <v>2714054</v>
      </c>
      <c r="H538" s="12" t="s">
        <v>602</v>
      </c>
      <c r="I538" s="12" t="s">
        <v>1392</v>
      </c>
      <c r="J538" s="44" t="s">
        <v>37</v>
      </c>
      <c r="K538" s="31">
        <v>36264</v>
      </c>
      <c r="L538" s="31">
        <v>36746</v>
      </c>
      <c r="M538" s="14" t="str">
        <f t="shared" si="32"/>
        <v>2000</v>
      </c>
      <c r="N538" s="32">
        <v>210</v>
      </c>
      <c r="O538" s="32" t="s">
        <v>38</v>
      </c>
      <c r="P538" s="32" t="s">
        <v>39</v>
      </c>
      <c r="Q538" s="12">
        <f t="shared" si="34"/>
        <v>2020</v>
      </c>
      <c r="R538" s="32" t="s">
        <v>40</v>
      </c>
      <c r="S538" s="32">
        <v>2099</v>
      </c>
      <c r="T538" s="14"/>
    </row>
    <row r="539" spans="1:20" x14ac:dyDescent="0.25">
      <c r="A539" s="28">
        <v>528</v>
      </c>
      <c r="B539" s="12">
        <v>22072131</v>
      </c>
      <c r="C539" s="12" t="s">
        <v>957</v>
      </c>
      <c r="D539" s="12" t="s">
        <v>962</v>
      </c>
      <c r="E539" s="12" t="s">
        <v>34</v>
      </c>
      <c r="F539" s="12">
        <v>1210</v>
      </c>
      <c r="G539" s="12">
        <v>2715465</v>
      </c>
      <c r="H539" s="12" t="s">
        <v>602</v>
      </c>
      <c r="I539" s="12" t="s">
        <v>1219</v>
      </c>
      <c r="J539" s="44" t="s">
        <v>37</v>
      </c>
      <c r="K539" s="31">
        <v>36735</v>
      </c>
      <c r="L539" s="31">
        <v>36753</v>
      </c>
      <c r="M539" s="14" t="str">
        <f t="shared" si="32"/>
        <v>2000</v>
      </c>
      <c r="N539" s="32">
        <v>430</v>
      </c>
      <c r="O539" s="32" t="s">
        <v>38</v>
      </c>
      <c r="P539" s="32" t="s">
        <v>39</v>
      </c>
      <c r="Q539" s="12">
        <f t="shared" si="34"/>
        <v>2020</v>
      </c>
      <c r="R539" s="32" t="s">
        <v>40</v>
      </c>
      <c r="S539" s="32">
        <v>2099</v>
      </c>
      <c r="T539" s="14"/>
    </row>
    <row r="540" spans="1:20" x14ac:dyDescent="0.25">
      <c r="A540" s="28">
        <v>529</v>
      </c>
      <c r="B540" s="12">
        <v>22072132</v>
      </c>
      <c r="C540" s="12" t="s">
        <v>957</v>
      </c>
      <c r="D540" s="12" t="s">
        <v>962</v>
      </c>
      <c r="E540" s="12" t="s">
        <v>34</v>
      </c>
      <c r="F540" s="12">
        <v>1210</v>
      </c>
      <c r="G540" s="12">
        <v>2715465</v>
      </c>
      <c r="H540" s="12" t="s">
        <v>602</v>
      </c>
      <c r="I540" s="12" t="s">
        <v>1219</v>
      </c>
      <c r="J540" s="44" t="s">
        <v>37</v>
      </c>
      <c r="K540" s="31">
        <v>36753</v>
      </c>
      <c r="L540" s="31">
        <v>36805</v>
      </c>
      <c r="M540" s="14" t="str">
        <f t="shared" si="32"/>
        <v>2000</v>
      </c>
      <c r="N540" s="32">
        <v>420</v>
      </c>
      <c r="O540" s="32" t="s">
        <v>38</v>
      </c>
      <c r="P540" s="32" t="s">
        <v>39</v>
      </c>
      <c r="Q540" s="12">
        <f t="shared" si="34"/>
        <v>2020</v>
      </c>
      <c r="R540" s="32" t="s">
        <v>40</v>
      </c>
      <c r="S540" s="32">
        <v>2099</v>
      </c>
      <c r="T540" s="14"/>
    </row>
    <row r="541" spans="1:20" x14ac:dyDescent="0.25">
      <c r="A541" s="28">
        <v>530</v>
      </c>
      <c r="B541" s="12">
        <v>22072133</v>
      </c>
      <c r="C541" s="12" t="s">
        <v>957</v>
      </c>
      <c r="D541" s="12" t="s">
        <v>962</v>
      </c>
      <c r="E541" s="12" t="s">
        <v>34</v>
      </c>
      <c r="F541" s="12">
        <v>1210</v>
      </c>
      <c r="G541" s="12">
        <v>2715465</v>
      </c>
      <c r="H541" s="12" t="s">
        <v>602</v>
      </c>
      <c r="I541" s="12" t="s">
        <v>1219</v>
      </c>
      <c r="J541" s="44" t="s">
        <v>37</v>
      </c>
      <c r="K541" s="31">
        <v>36560</v>
      </c>
      <c r="L541" s="31">
        <v>36857</v>
      </c>
      <c r="M541" s="14" t="str">
        <f t="shared" si="32"/>
        <v>2000</v>
      </c>
      <c r="N541" s="32">
        <v>400</v>
      </c>
      <c r="O541" s="32" t="s">
        <v>38</v>
      </c>
      <c r="P541" s="32" t="s">
        <v>39</v>
      </c>
      <c r="Q541" s="12">
        <f t="shared" si="34"/>
        <v>2020</v>
      </c>
      <c r="R541" s="32" t="s">
        <v>40</v>
      </c>
      <c r="S541" s="32">
        <v>2099</v>
      </c>
      <c r="T541" s="14"/>
    </row>
    <row r="542" spans="1:20" x14ac:dyDescent="0.25">
      <c r="A542" s="28">
        <v>531</v>
      </c>
      <c r="B542" s="12">
        <v>22072134</v>
      </c>
      <c r="C542" s="12" t="s">
        <v>957</v>
      </c>
      <c r="D542" s="12" t="s">
        <v>962</v>
      </c>
      <c r="E542" s="12" t="s">
        <v>34</v>
      </c>
      <c r="F542" s="12">
        <v>1210</v>
      </c>
      <c r="G542" s="12">
        <v>2715465</v>
      </c>
      <c r="H542" s="12" t="s">
        <v>602</v>
      </c>
      <c r="I542" s="12" t="s">
        <v>1219</v>
      </c>
      <c r="J542" s="44" t="s">
        <v>37</v>
      </c>
      <c r="K542" s="31">
        <v>36689</v>
      </c>
      <c r="L542" s="31">
        <v>36784</v>
      </c>
      <c r="M542" s="14" t="str">
        <f t="shared" si="32"/>
        <v>2000</v>
      </c>
      <c r="N542" s="32">
        <v>410</v>
      </c>
      <c r="O542" s="32" t="s">
        <v>38</v>
      </c>
      <c r="P542" s="32" t="s">
        <v>39</v>
      </c>
      <c r="Q542" s="12">
        <f t="shared" si="34"/>
        <v>2020</v>
      </c>
      <c r="R542" s="32" t="s">
        <v>40</v>
      </c>
      <c r="S542" s="32">
        <v>2099</v>
      </c>
      <c r="T542" s="14"/>
    </row>
    <row r="543" spans="1:20" x14ac:dyDescent="0.25">
      <c r="A543" s="28">
        <v>532</v>
      </c>
      <c r="B543" s="12">
        <v>22072136</v>
      </c>
      <c r="C543" s="12" t="s">
        <v>957</v>
      </c>
      <c r="D543" s="12" t="s">
        <v>962</v>
      </c>
      <c r="E543" s="12" t="s">
        <v>34</v>
      </c>
      <c r="F543" s="12">
        <v>1210</v>
      </c>
      <c r="G543" s="12">
        <v>2715465</v>
      </c>
      <c r="H543" s="12" t="s">
        <v>602</v>
      </c>
      <c r="I543" s="12" t="s">
        <v>1219</v>
      </c>
      <c r="J543" s="44" t="s">
        <v>37</v>
      </c>
      <c r="K543" s="31">
        <v>36783</v>
      </c>
      <c r="L543" s="31">
        <v>36799</v>
      </c>
      <c r="M543" s="14" t="str">
        <f t="shared" si="32"/>
        <v>2000</v>
      </c>
      <c r="N543" s="32">
        <v>400</v>
      </c>
      <c r="O543" s="32" t="s">
        <v>38</v>
      </c>
      <c r="P543" s="32" t="s">
        <v>39</v>
      </c>
      <c r="Q543" s="12">
        <f t="shared" si="34"/>
        <v>2020</v>
      </c>
      <c r="R543" s="32" t="s">
        <v>40</v>
      </c>
      <c r="S543" s="32">
        <v>2099</v>
      </c>
      <c r="T543" s="14"/>
    </row>
    <row r="544" spans="1:20" x14ac:dyDescent="0.25">
      <c r="A544" s="28">
        <v>533</v>
      </c>
      <c r="B544" s="12">
        <v>25408140</v>
      </c>
      <c r="C544" s="12" t="s">
        <v>957</v>
      </c>
      <c r="D544" s="12" t="s">
        <v>962</v>
      </c>
      <c r="E544" s="12" t="s">
        <v>149</v>
      </c>
      <c r="F544" s="12">
        <v>1210</v>
      </c>
      <c r="G544" s="12">
        <v>2729819</v>
      </c>
      <c r="H544" s="12">
        <v>2313</v>
      </c>
      <c r="I544" s="12" t="s">
        <v>1393</v>
      </c>
      <c r="J544" s="44" t="s">
        <v>37</v>
      </c>
      <c r="K544" s="31">
        <v>36437</v>
      </c>
      <c r="L544" s="31">
        <v>36658</v>
      </c>
      <c r="M544" s="14" t="str">
        <f t="shared" si="32"/>
        <v>2000</v>
      </c>
      <c r="N544" s="32">
        <v>400</v>
      </c>
      <c r="O544" s="32" t="s">
        <v>38</v>
      </c>
      <c r="P544" s="32" t="s">
        <v>39</v>
      </c>
      <c r="Q544" s="12">
        <f>SUM(M544+10)</f>
        <v>2010</v>
      </c>
      <c r="R544" s="32" t="s">
        <v>40</v>
      </c>
      <c r="S544" s="32">
        <v>2099</v>
      </c>
      <c r="T544" s="14"/>
    </row>
    <row r="545" spans="1:20" x14ac:dyDescent="0.25">
      <c r="A545" s="28">
        <v>534</v>
      </c>
      <c r="B545" s="12">
        <v>22119967</v>
      </c>
      <c r="C545" s="12" t="s">
        <v>957</v>
      </c>
      <c r="D545" s="12" t="s">
        <v>962</v>
      </c>
      <c r="E545" s="12" t="s">
        <v>34</v>
      </c>
      <c r="F545" s="12">
        <v>1210</v>
      </c>
      <c r="G545" s="12">
        <v>2715062</v>
      </c>
      <c r="H545" s="12" t="s">
        <v>602</v>
      </c>
      <c r="I545" s="12" t="s">
        <v>98</v>
      </c>
      <c r="J545" s="44" t="s">
        <v>37</v>
      </c>
      <c r="K545" s="31">
        <v>36494</v>
      </c>
      <c r="L545" s="31">
        <v>36691</v>
      </c>
      <c r="M545" s="14" t="str">
        <f t="shared" si="32"/>
        <v>2000</v>
      </c>
      <c r="N545" s="32">
        <v>400</v>
      </c>
      <c r="O545" s="32" t="s">
        <v>38</v>
      </c>
      <c r="P545" s="32" t="s">
        <v>39</v>
      </c>
      <c r="Q545" s="12">
        <f>SUM(M545+20)</f>
        <v>2020</v>
      </c>
      <c r="R545" s="32" t="s">
        <v>40</v>
      </c>
      <c r="S545" s="32">
        <v>2099</v>
      </c>
      <c r="T545" s="14"/>
    </row>
    <row r="546" spans="1:20" x14ac:dyDescent="0.25">
      <c r="A546" s="28">
        <v>535</v>
      </c>
      <c r="B546" s="12">
        <v>22858960</v>
      </c>
      <c r="C546" s="12" t="s">
        <v>957</v>
      </c>
      <c r="D546" s="12" t="s">
        <v>1234</v>
      </c>
      <c r="E546" s="12" t="s">
        <v>1365</v>
      </c>
      <c r="F546" s="12">
        <v>1202</v>
      </c>
      <c r="G546" s="12">
        <v>2761370</v>
      </c>
      <c r="H546" s="12">
        <v>2307</v>
      </c>
      <c r="I546" s="12" t="s">
        <v>1394</v>
      </c>
      <c r="J546" s="44" t="s">
        <v>37</v>
      </c>
      <c r="K546" s="31">
        <v>36958</v>
      </c>
      <c r="L546" s="31">
        <v>37049</v>
      </c>
      <c r="M546" s="14" t="str">
        <f t="shared" si="32"/>
        <v>2001</v>
      </c>
      <c r="N546" s="32">
        <v>450</v>
      </c>
      <c r="O546" s="32" t="s">
        <v>38</v>
      </c>
      <c r="P546" s="32" t="s">
        <v>39</v>
      </c>
      <c r="Q546" s="12">
        <f>SUM(M546+10)</f>
        <v>2011</v>
      </c>
      <c r="R546" s="32" t="s">
        <v>40</v>
      </c>
      <c r="S546" s="32">
        <v>2099</v>
      </c>
      <c r="T546" s="14"/>
    </row>
    <row r="547" spans="1:20" x14ac:dyDescent="0.25">
      <c r="A547" s="28">
        <v>536</v>
      </c>
      <c r="B547" s="12">
        <v>22082352</v>
      </c>
      <c r="C547" s="12" t="s">
        <v>957</v>
      </c>
      <c r="D547" s="12" t="s">
        <v>962</v>
      </c>
      <c r="E547" s="12" t="s">
        <v>1395</v>
      </c>
      <c r="F547" s="12">
        <v>1210</v>
      </c>
      <c r="G547" s="12">
        <v>2715545</v>
      </c>
      <c r="H547" s="12">
        <v>1301</v>
      </c>
      <c r="I547" s="12" t="s">
        <v>1396</v>
      </c>
      <c r="J547" s="44" t="s">
        <v>37</v>
      </c>
      <c r="K547" s="31">
        <v>36643</v>
      </c>
      <c r="L547" s="31">
        <v>36936</v>
      </c>
      <c r="M547" s="14" t="str">
        <f t="shared" si="32"/>
        <v>2001</v>
      </c>
      <c r="N547" s="32">
        <v>440</v>
      </c>
      <c r="O547" s="32" t="s">
        <v>38</v>
      </c>
      <c r="P547" s="32" t="s">
        <v>39</v>
      </c>
      <c r="Q547" s="12">
        <f>SUM(M547+10)</f>
        <v>2011</v>
      </c>
      <c r="R547" s="32" t="s">
        <v>40</v>
      </c>
      <c r="S547" s="32">
        <v>2099</v>
      </c>
      <c r="T547" s="14"/>
    </row>
    <row r="548" spans="1:20" x14ac:dyDescent="0.25">
      <c r="A548" s="28">
        <v>537</v>
      </c>
      <c r="B548" s="12">
        <v>22082356</v>
      </c>
      <c r="C548" s="12" t="s">
        <v>957</v>
      </c>
      <c r="D548" s="12" t="s">
        <v>962</v>
      </c>
      <c r="E548" s="12" t="s">
        <v>109</v>
      </c>
      <c r="F548" s="12">
        <v>1210</v>
      </c>
      <c r="G548" s="12">
        <v>2715545</v>
      </c>
      <c r="H548" s="12">
        <v>1304</v>
      </c>
      <c r="I548" s="12" t="s">
        <v>1397</v>
      </c>
      <c r="J548" s="44" t="s">
        <v>37</v>
      </c>
      <c r="K548" s="31">
        <v>36718</v>
      </c>
      <c r="L548" s="31">
        <v>36782</v>
      </c>
      <c r="M548" s="14" t="str">
        <f t="shared" si="32"/>
        <v>2000</v>
      </c>
      <c r="N548" s="32">
        <v>340</v>
      </c>
      <c r="O548" s="32" t="s">
        <v>38</v>
      </c>
      <c r="P548" s="32" t="s">
        <v>39</v>
      </c>
      <c r="Q548" s="12">
        <f>SUM(M548+10)</f>
        <v>2010</v>
      </c>
      <c r="R548" s="32" t="s">
        <v>40</v>
      </c>
      <c r="S548" s="32">
        <v>2099</v>
      </c>
      <c r="T548" s="14"/>
    </row>
    <row r="549" spans="1:20" x14ac:dyDescent="0.25">
      <c r="A549" s="28">
        <v>538</v>
      </c>
      <c r="B549" s="12">
        <v>22082353</v>
      </c>
      <c r="C549" s="12" t="s">
        <v>957</v>
      </c>
      <c r="D549" s="12" t="s">
        <v>962</v>
      </c>
      <c r="E549" s="12" t="s">
        <v>1045</v>
      </c>
      <c r="F549" s="12">
        <v>1210</v>
      </c>
      <c r="G549" s="12">
        <v>2715545</v>
      </c>
      <c r="H549" s="12" t="s">
        <v>195</v>
      </c>
      <c r="I549" s="12" t="s">
        <v>1398</v>
      </c>
      <c r="J549" s="44" t="s">
        <v>37</v>
      </c>
      <c r="K549" s="31">
        <v>36734</v>
      </c>
      <c r="L549" s="31">
        <v>36734</v>
      </c>
      <c r="M549" s="14" t="str">
        <f t="shared" si="32"/>
        <v>2000</v>
      </c>
      <c r="N549" s="32">
        <v>490</v>
      </c>
      <c r="O549" s="32" t="s">
        <v>38</v>
      </c>
      <c r="P549" s="32" t="s">
        <v>39</v>
      </c>
      <c r="Q549" s="12">
        <f>SUM(M549+20)</f>
        <v>2020</v>
      </c>
      <c r="R549" s="32" t="s">
        <v>40</v>
      </c>
      <c r="S549" s="32">
        <v>2099</v>
      </c>
      <c r="T549" s="14"/>
    </row>
    <row r="550" spans="1:20" x14ac:dyDescent="0.25">
      <c r="A550" s="28">
        <v>539</v>
      </c>
      <c r="B550" s="12">
        <v>22063064</v>
      </c>
      <c r="C550" s="12" t="s">
        <v>957</v>
      </c>
      <c r="D550" s="12" t="s">
        <v>977</v>
      </c>
      <c r="E550" s="12" t="s">
        <v>131</v>
      </c>
      <c r="F550" s="12">
        <v>1120</v>
      </c>
      <c r="G550" s="12">
        <v>2714316</v>
      </c>
      <c r="H550" s="12" t="s">
        <v>990</v>
      </c>
      <c r="I550" s="12" t="s">
        <v>1399</v>
      </c>
      <c r="J550" s="44" t="s">
        <v>37</v>
      </c>
      <c r="K550" s="31">
        <v>36091</v>
      </c>
      <c r="L550" s="31">
        <v>36648</v>
      </c>
      <c r="M550" s="14" t="str">
        <f t="shared" si="32"/>
        <v>2000</v>
      </c>
      <c r="N550" s="32">
        <v>170</v>
      </c>
      <c r="O550" s="32" t="s">
        <v>38</v>
      </c>
      <c r="P550" s="32" t="s">
        <v>39</v>
      </c>
      <c r="Q550" s="12">
        <f>SUM(M550+10)</f>
        <v>2010</v>
      </c>
      <c r="R550" s="32" t="s">
        <v>40</v>
      </c>
      <c r="S550" s="32">
        <v>2099</v>
      </c>
      <c r="T550" s="14"/>
    </row>
    <row r="551" spans="1:20" x14ac:dyDescent="0.25">
      <c r="A551" s="28">
        <v>540</v>
      </c>
      <c r="B551" s="12">
        <v>22063065</v>
      </c>
      <c r="C551" s="12" t="s">
        <v>957</v>
      </c>
      <c r="D551" s="12" t="s">
        <v>977</v>
      </c>
      <c r="E551" s="12" t="s">
        <v>131</v>
      </c>
      <c r="F551" s="12">
        <v>1120</v>
      </c>
      <c r="G551" s="12">
        <v>2714316</v>
      </c>
      <c r="H551" s="12" t="s">
        <v>990</v>
      </c>
      <c r="I551" s="12" t="s">
        <v>1400</v>
      </c>
      <c r="J551" s="44" t="s">
        <v>37</v>
      </c>
      <c r="K551" s="31">
        <v>36164</v>
      </c>
      <c r="L551" s="31">
        <v>36686</v>
      </c>
      <c r="M551" s="14" t="str">
        <f t="shared" si="32"/>
        <v>2000</v>
      </c>
      <c r="N551" s="32">
        <v>140</v>
      </c>
      <c r="O551" s="32" t="s">
        <v>38</v>
      </c>
      <c r="P551" s="32" t="s">
        <v>39</v>
      </c>
      <c r="Q551" s="12">
        <f>SUM(M551+10)</f>
        <v>2010</v>
      </c>
      <c r="R551" s="32" t="s">
        <v>40</v>
      </c>
      <c r="S551" s="32">
        <v>2099</v>
      </c>
      <c r="T551" s="14"/>
    </row>
    <row r="552" spans="1:20" x14ac:dyDescent="0.25">
      <c r="A552" s="28">
        <v>541</v>
      </c>
      <c r="B552" s="12">
        <v>22063066</v>
      </c>
      <c r="C552" s="12" t="s">
        <v>957</v>
      </c>
      <c r="D552" s="12" t="s">
        <v>977</v>
      </c>
      <c r="E552" s="12" t="s">
        <v>131</v>
      </c>
      <c r="F552" s="12">
        <v>1120</v>
      </c>
      <c r="G552" s="12">
        <v>2714316</v>
      </c>
      <c r="H552" s="12" t="s">
        <v>990</v>
      </c>
      <c r="I552" s="12" t="s">
        <v>1401</v>
      </c>
      <c r="J552" s="44" t="s">
        <v>37</v>
      </c>
      <c r="K552" s="31">
        <v>36149</v>
      </c>
      <c r="L552" s="31">
        <v>36580</v>
      </c>
      <c r="M552" s="14" t="str">
        <f t="shared" si="32"/>
        <v>2000</v>
      </c>
      <c r="N552" s="32">
        <v>110</v>
      </c>
      <c r="O552" s="32" t="s">
        <v>38</v>
      </c>
      <c r="P552" s="32" t="s">
        <v>39</v>
      </c>
      <c r="Q552" s="12">
        <f>SUM(M552+10)</f>
        <v>2010</v>
      </c>
      <c r="R552" s="32" t="s">
        <v>40</v>
      </c>
      <c r="S552" s="32">
        <v>2099</v>
      </c>
      <c r="T552" s="14"/>
    </row>
    <row r="553" spans="1:20" x14ac:dyDescent="0.25">
      <c r="A553" s="28">
        <v>542</v>
      </c>
      <c r="B553" s="12">
        <v>22054010</v>
      </c>
      <c r="C553" s="12" t="s">
        <v>957</v>
      </c>
      <c r="D553" s="12" t="s">
        <v>968</v>
      </c>
      <c r="E553" s="12" t="s">
        <v>959</v>
      </c>
      <c r="F553" s="12">
        <v>1110</v>
      </c>
      <c r="G553" s="12">
        <v>2726283</v>
      </c>
      <c r="H553" s="12" t="s">
        <v>64</v>
      </c>
      <c r="I553" s="12" t="s">
        <v>1402</v>
      </c>
      <c r="J553" s="44" t="s">
        <v>37</v>
      </c>
      <c r="K553" s="31">
        <v>36486</v>
      </c>
      <c r="L553" s="31">
        <v>36588</v>
      </c>
      <c r="M553" s="14" t="str">
        <f t="shared" si="32"/>
        <v>2000</v>
      </c>
      <c r="N553" s="32">
        <v>100</v>
      </c>
      <c r="O553" s="32" t="s">
        <v>38</v>
      </c>
      <c r="P553" s="32" t="s">
        <v>39</v>
      </c>
      <c r="Q553" s="12">
        <f>SUM(M553+20)</f>
        <v>2020</v>
      </c>
      <c r="R553" s="32" t="s">
        <v>40</v>
      </c>
      <c r="S553" s="32">
        <v>2099</v>
      </c>
      <c r="T553" s="14"/>
    </row>
    <row r="554" spans="1:20" x14ac:dyDescent="0.25">
      <c r="A554" s="28">
        <v>543</v>
      </c>
      <c r="B554" s="12">
        <v>22112991</v>
      </c>
      <c r="C554" s="12" t="s">
        <v>957</v>
      </c>
      <c r="D554" s="12" t="s">
        <v>962</v>
      </c>
      <c r="E554" s="12" t="s">
        <v>34</v>
      </c>
      <c r="F554" s="12">
        <v>1210</v>
      </c>
      <c r="G554" s="12">
        <v>5251287</v>
      </c>
      <c r="H554" s="12" t="s">
        <v>602</v>
      </c>
      <c r="I554" s="12" t="s">
        <v>98</v>
      </c>
      <c r="J554" s="44" t="s">
        <v>37</v>
      </c>
      <c r="K554" s="31">
        <v>36860</v>
      </c>
      <c r="L554" s="31">
        <v>36867</v>
      </c>
      <c r="M554" s="14" t="str">
        <f t="shared" si="32"/>
        <v>2000</v>
      </c>
      <c r="N554" s="32">
        <v>400</v>
      </c>
      <c r="O554" s="32" t="s">
        <v>38</v>
      </c>
      <c r="P554" s="32" t="s">
        <v>39</v>
      </c>
      <c r="Q554" s="12">
        <f>SUM(M554+20)</f>
        <v>2020</v>
      </c>
      <c r="R554" s="32" t="s">
        <v>40</v>
      </c>
      <c r="S554" s="32">
        <v>2099</v>
      </c>
      <c r="T554" s="14"/>
    </row>
    <row r="555" spans="1:20" x14ac:dyDescent="0.25">
      <c r="A555" s="28">
        <v>544</v>
      </c>
      <c r="B555" s="12">
        <v>22114001</v>
      </c>
      <c r="C555" s="12" t="s">
        <v>957</v>
      </c>
      <c r="D555" s="12" t="s">
        <v>962</v>
      </c>
      <c r="E555" s="12" t="s">
        <v>34</v>
      </c>
      <c r="F555" s="12">
        <v>1210</v>
      </c>
      <c r="G555" s="12">
        <v>2715478</v>
      </c>
      <c r="H555" s="12" t="s">
        <v>602</v>
      </c>
      <c r="I555" s="12" t="s">
        <v>1008</v>
      </c>
      <c r="J555" s="44" t="s">
        <v>37</v>
      </c>
      <c r="K555" s="31">
        <v>36888</v>
      </c>
      <c r="L555" s="31">
        <v>36889</v>
      </c>
      <c r="M555" s="14" t="str">
        <f t="shared" si="32"/>
        <v>2000</v>
      </c>
      <c r="N555" s="32">
        <v>530</v>
      </c>
      <c r="O555" s="32" t="s">
        <v>38</v>
      </c>
      <c r="P555" s="32" t="s">
        <v>39</v>
      </c>
      <c r="Q555" s="12">
        <f>SUM(M555+20)</f>
        <v>2020</v>
      </c>
      <c r="R555" s="32" t="s">
        <v>40</v>
      </c>
      <c r="S555" s="32">
        <v>2099</v>
      </c>
      <c r="T555" s="14"/>
    </row>
    <row r="556" spans="1:20" x14ac:dyDescent="0.25">
      <c r="A556" s="28">
        <v>545</v>
      </c>
      <c r="B556" s="12">
        <v>22114002</v>
      </c>
      <c r="C556" s="12" t="s">
        <v>957</v>
      </c>
      <c r="D556" s="12" t="s">
        <v>962</v>
      </c>
      <c r="E556" s="12" t="s">
        <v>34</v>
      </c>
      <c r="F556" s="12">
        <v>1210</v>
      </c>
      <c r="G556" s="12">
        <v>2715478</v>
      </c>
      <c r="H556" s="12" t="s">
        <v>602</v>
      </c>
      <c r="I556" s="12" t="s">
        <v>1008</v>
      </c>
      <c r="J556" s="44" t="s">
        <v>37</v>
      </c>
      <c r="K556" s="31">
        <v>36866</v>
      </c>
      <c r="L556" s="31">
        <v>36875</v>
      </c>
      <c r="M556" s="14" t="str">
        <f t="shared" si="32"/>
        <v>2000</v>
      </c>
      <c r="N556" s="32">
        <v>600</v>
      </c>
      <c r="O556" s="32" t="s">
        <v>38</v>
      </c>
      <c r="P556" s="32" t="s">
        <v>39</v>
      </c>
      <c r="Q556" s="12">
        <f>SUM(M556+20)</f>
        <v>2020</v>
      </c>
      <c r="R556" s="32" t="s">
        <v>40</v>
      </c>
      <c r="S556" s="32">
        <v>2099</v>
      </c>
      <c r="T556" s="14"/>
    </row>
    <row r="557" spans="1:20" x14ac:dyDescent="0.25">
      <c r="A557" s="28">
        <v>546</v>
      </c>
      <c r="B557" s="12">
        <v>25398249</v>
      </c>
      <c r="C557" s="12" t="s">
        <v>957</v>
      </c>
      <c r="D557" s="12" t="s">
        <v>972</v>
      </c>
      <c r="E557" s="12" t="s">
        <v>138</v>
      </c>
      <c r="F557" s="12">
        <v>1010</v>
      </c>
      <c r="G557" s="12">
        <v>2760148</v>
      </c>
      <c r="H557" s="12">
        <v>1008</v>
      </c>
      <c r="I557" s="12" t="s">
        <v>1403</v>
      </c>
      <c r="J557" s="44" t="s">
        <v>37</v>
      </c>
      <c r="K557" s="31">
        <v>36620</v>
      </c>
      <c r="L557" s="31">
        <v>36850</v>
      </c>
      <c r="M557" s="14" t="str">
        <f t="shared" si="32"/>
        <v>2000</v>
      </c>
      <c r="N557" s="32">
        <v>17</v>
      </c>
      <c r="O557" s="32" t="s">
        <v>38</v>
      </c>
      <c r="P557" s="32" t="s">
        <v>39</v>
      </c>
      <c r="Q557" s="12">
        <f>SUM(M557+20)</f>
        <v>2020</v>
      </c>
      <c r="R557" s="32" t="s">
        <v>60</v>
      </c>
      <c r="S557" s="32">
        <v>2099</v>
      </c>
      <c r="T557" s="14"/>
    </row>
    <row r="558" spans="1:20" x14ac:dyDescent="0.25">
      <c r="A558" s="28">
        <v>547</v>
      </c>
      <c r="B558" s="12">
        <v>21859331</v>
      </c>
      <c r="C558" s="12" t="s">
        <v>957</v>
      </c>
      <c r="D558" s="12" t="s">
        <v>977</v>
      </c>
      <c r="E558" s="12" t="s">
        <v>128</v>
      </c>
      <c r="F558" s="12">
        <v>1120</v>
      </c>
      <c r="G558" s="12">
        <v>2729832</v>
      </c>
      <c r="H558" s="12">
        <v>3403</v>
      </c>
      <c r="I558" s="12" t="s">
        <v>1404</v>
      </c>
      <c r="J558" s="44" t="s">
        <v>37</v>
      </c>
      <c r="K558" s="31">
        <v>36749</v>
      </c>
      <c r="L558" s="31">
        <v>36769</v>
      </c>
      <c r="M558" s="14" t="str">
        <f t="shared" si="32"/>
        <v>2000</v>
      </c>
      <c r="N558" s="32">
        <v>19</v>
      </c>
      <c r="O558" s="32" t="s">
        <v>38</v>
      </c>
      <c r="P558" s="32" t="s">
        <v>39</v>
      </c>
      <c r="Q558" s="12">
        <f>SUM(M558+10)</f>
        <v>2010</v>
      </c>
      <c r="R558" s="32" t="s">
        <v>40</v>
      </c>
      <c r="S558" s="32">
        <v>2099</v>
      </c>
      <c r="T558" s="14"/>
    </row>
    <row r="559" spans="1:20" x14ac:dyDescent="0.25">
      <c r="A559" s="28">
        <v>548</v>
      </c>
      <c r="B559" s="12">
        <v>21859510</v>
      </c>
      <c r="C559" s="12" t="s">
        <v>957</v>
      </c>
      <c r="D559" s="12" t="s">
        <v>977</v>
      </c>
      <c r="E559" s="12" t="s">
        <v>89</v>
      </c>
      <c r="F559" s="12">
        <v>1120</v>
      </c>
      <c r="G559" s="12">
        <v>2729832</v>
      </c>
      <c r="H559" s="12">
        <v>2306</v>
      </c>
      <c r="I559" s="12" t="s">
        <v>1405</v>
      </c>
      <c r="J559" s="44" t="s">
        <v>37</v>
      </c>
      <c r="K559" s="31">
        <v>36767</v>
      </c>
      <c r="L559" s="31">
        <v>36767</v>
      </c>
      <c r="M559" s="14" t="str">
        <f t="shared" si="32"/>
        <v>2000</v>
      </c>
      <c r="N559" s="32">
        <v>1</v>
      </c>
      <c r="O559" s="32" t="s">
        <v>38</v>
      </c>
      <c r="P559" s="32" t="s">
        <v>39</v>
      </c>
      <c r="Q559" s="12">
        <f>SUM(M559+10)</f>
        <v>2010</v>
      </c>
      <c r="R559" s="32" t="s">
        <v>40</v>
      </c>
      <c r="S559" s="32">
        <v>2099</v>
      </c>
      <c r="T559" s="14"/>
    </row>
    <row r="560" spans="1:20" x14ac:dyDescent="0.25">
      <c r="A560" s="28">
        <v>549</v>
      </c>
      <c r="B560" s="12">
        <v>22054203</v>
      </c>
      <c r="C560" s="12" t="s">
        <v>957</v>
      </c>
      <c r="D560" s="12" t="s">
        <v>977</v>
      </c>
      <c r="E560" s="12" t="s">
        <v>334</v>
      </c>
      <c r="F560" s="12">
        <v>1120</v>
      </c>
      <c r="G560" s="12">
        <v>2713026</v>
      </c>
      <c r="H560" s="12" t="s">
        <v>980</v>
      </c>
      <c r="I560" s="12" t="s">
        <v>1406</v>
      </c>
      <c r="J560" s="44" t="s">
        <v>37</v>
      </c>
      <c r="K560" s="31">
        <v>36943</v>
      </c>
      <c r="L560" s="31">
        <v>36963</v>
      </c>
      <c r="M560" s="14" t="str">
        <f t="shared" si="32"/>
        <v>2001</v>
      </c>
      <c r="N560" s="32">
        <v>270</v>
      </c>
      <c r="O560" s="32" t="s">
        <v>38</v>
      </c>
      <c r="P560" s="32" t="s">
        <v>39</v>
      </c>
      <c r="Q560" s="12">
        <f>SUM(M560+10)</f>
        <v>2011</v>
      </c>
      <c r="R560" s="32" t="s">
        <v>40</v>
      </c>
      <c r="S560" s="32">
        <v>2099</v>
      </c>
      <c r="T560" s="14"/>
    </row>
    <row r="561" spans="1:20" x14ac:dyDescent="0.25">
      <c r="A561" s="28">
        <v>550</v>
      </c>
      <c r="B561" s="12">
        <v>22054204</v>
      </c>
      <c r="C561" s="12" t="s">
        <v>957</v>
      </c>
      <c r="D561" s="12" t="s">
        <v>977</v>
      </c>
      <c r="E561" s="12" t="s">
        <v>334</v>
      </c>
      <c r="F561" s="12">
        <v>1120</v>
      </c>
      <c r="G561" s="12">
        <v>2713026</v>
      </c>
      <c r="H561" s="12" t="s">
        <v>980</v>
      </c>
      <c r="I561" s="12" t="s">
        <v>1407</v>
      </c>
      <c r="J561" s="44" t="s">
        <v>37</v>
      </c>
      <c r="K561" s="31">
        <v>36944</v>
      </c>
      <c r="L561" s="31">
        <v>36944</v>
      </c>
      <c r="M561" s="14" t="str">
        <f t="shared" si="32"/>
        <v>2001</v>
      </c>
      <c r="N561" s="32">
        <v>130</v>
      </c>
      <c r="O561" s="32" t="s">
        <v>38</v>
      </c>
      <c r="P561" s="32" t="s">
        <v>39</v>
      </c>
      <c r="Q561" s="12">
        <f>SUM(M561+10)</f>
        <v>2011</v>
      </c>
      <c r="R561" s="32" t="s">
        <v>40</v>
      </c>
      <c r="S561" s="32">
        <v>2099</v>
      </c>
      <c r="T561" s="14"/>
    </row>
    <row r="562" spans="1:20" x14ac:dyDescent="0.25">
      <c r="A562" s="28">
        <v>551</v>
      </c>
      <c r="B562" s="12">
        <v>22054206</v>
      </c>
      <c r="C562" s="12" t="s">
        <v>957</v>
      </c>
      <c r="D562" s="12" t="s">
        <v>977</v>
      </c>
      <c r="E562" s="12" t="s">
        <v>334</v>
      </c>
      <c r="F562" s="12">
        <v>1120</v>
      </c>
      <c r="G562" s="12">
        <v>2713026</v>
      </c>
      <c r="H562" s="12" t="s">
        <v>980</v>
      </c>
      <c r="I562" s="12" t="s">
        <v>1408</v>
      </c>
      <c r="J562" s="44" t="s">
        <v>37</v>
      </c>
      <c r="K562" s="31">
        <v>36555</v>
      </c>
      <c r="L562" s="31">
        <v>36909</v>
      </c>
      <c r="M562" s="14" t="str">
        <f t="shared" si="32"/>
        <v>2001</v>
      </c>
      <c r="N562" s="32">
        <v>150</v>
      </c>
      <c r="O562" s="32" t="s">
        <v>38</v>
      </c>
      <c r="P562" s="32" t="s">
        <v>39</v>
      </c>
      <c r="Q562" s="12">
        <f>SUM(M562+10)</f>
        <v>2011</v>
      </c>
      <c r="R562" s="32" t="s">
        <v>40</v>
      </c>
      <c r="S562" s="32">
        <v>2099</v>
      </c>
      <c r="T562" s="14"/>
    </row>
    <row r="563" spans="1:20" x14ac:dyDescent="0.25">
      <c r="A563" s="28">
        <v>552</v>
      </c>
      <c r="B563" s="12">
        <v>21858083</v>
      </c>
      <c r="C563" s="12" t="s">
        <v>957</v>
      </c>
      <c r="D563" s="12" t="s">
        <v>962</v>
      </c>
      <c r="E563" s="12" t="s">
        <v>138</v>
      </c>
      <c r="F563" s="12">
        <v>1210</v>
      </c>
      <c r="G563" s="12">
        <v>2716826</v>
      </c>
      <c r="H563" s="12">
        <v>1008</v>
      </c>
      <c r="I563" s="12" t="s">
        <v>1409</v>
      </c>
      <c r="J563" s="44" t="s">
        <v>1410</v>
      </c>
      <c r="K563" s="31">
        <v>36674</v>
      </c>
      <c r="L563" s="31">
        <v>36826</v>
      </c>
      <c r="M563" s="14" t="str">
        <f t="shared" si="32"/>
        <v>2000</v>
      </c>
      <c r="N563" s="32">
        <v>200</v>
      </c>
      <c r="O563" s="32" t="s">
        <v>38</v>
      </c>
      <c r="P563" s="32" t="s">
        <v>39</v>
      </c>
      <c r="Q563" s="12">
        <f>SUM(M563+20)</f>
        <v>2020</v>
      </c>
      <c r="R563" s="32" t="s">
        <v>60</v>
      </c>
      <c r="S563" s="32">
        <v>2099</v>
      </c>
      <c r="T563" s="14"/>
    </row>
    <row r="564" spans="1:20" x14ac:dyDescent="0.25">
      <c r="A564" s="28">
        <v>553</v>
      </c>
      <c r="B564" s="12">
        <v>22079461</v>
      </c>
      <c r="C564" s="12" t="s">
        <v>957</v>
      </c>
      <c r="D564" s="12" t="s">
        <v>1006</v>
      </c>
      <c r="E564" s="12" t="s">
        <v>1411</v>
      </c>
      <c r="F564" s="12">
        <v>1102</v>
      </c>
      <c r="G564" s="12">
        <v>2735031</v>
      </c>
      <c r="H564" s="12">
        <v>1603</v>
      </c>
      <c r="I564" s="12" t="s">
        <v>1412</v>
      </c>
      <c r="J564" s="44" t="s">
        <v>37</v>
      </c>
      <c r="K564" s="31">
        <v>36817</v>
      </c>
      <c r="L564" s="31">
        <v>36817</v>
      </c>
      <c r="M564" s="14" t="str">
        <f t="shared" si="32"/>
        <v>2000</v>
      </c>
      <c r="N564" s="32">
        <v>8</v>
      </c>
      <c r="O564" s="32" t="s">
        <v>38</v>
      </c>
      <c r="P564" s="32" t="s">
        <v>39</v>
      </c>
      <c r="Q564" s="12">
        <f>SUM(M564+10)</f>
        <v>2010</v>
      </c>
      <c r="R564" s="32" t="s">
        <v>40</v>
      </c>
      <c r="S564" s="32">
        <v>2099</v>
      </c>
      <c r="T564" s="14"/>
    </row>
    <row r="565" spans="1:20" x14ac:dyDescent="0.25">
      <c r="A565" s="28">
        <v>554</v>
      </c>
      <c r="B565" s="12">
        <v>22107975</v>
      </c>
      <c r="C565" s="12" t="s">
        <v>957</v>
      </c>
      <c r="D565" s="12" t="s">
        <v>968</v>
      </c>
      <c r="E565" s="12" t="s">
        <v>959</v>
      </c>
      <c r="F565" s="12">
        <v>1110</v>
      </c>
      <c r="G565" s="12">
        <v>2728533</v>
      </c>
      <c r="H565" s="12" t="s">
        <v>64</v>
      </c>
      <c r="I565" s="12" t="s">
        <v>1413</v>
      </c>
      <c r="J565" s="44" t="s">
        <v>37</v>
      </c>
      <c r="K565" s="31">
        <v>36763</v>
      </c>
      <c r="L565" s="31">
        <v>36819</v>
      </c>
      <c r="M565" s="14" t="str">
        <f t="shared" si="32"/>
        <v>2000</v>
      </c>
      <c r="N565" s="32">
        <v>170</v>
      </c>
      <c r="O565" s="32" t="s">
        <v>38</v>
      </c>
      <c r="P565" s="32" t="s">
        <v>39</v>
      </c>
      <c r="Q565" s="12">
        <f>SUM(M565+20)</f>
        <v>2020</v>
      </c>
      <c r="R565" s="32" t="s">
        <v>40</v>
      </c>
      <c r="S565" s="32">
        <v>2099</v>
      </c>
      <c r="T565" s="14"/>
    </row>
    <row r="566" spans="1:20" x14ac:dyDescent="0.25">
      <c r="A566" s="28">
        <v>555</v>
      </c>
      <c r="B566" s="12">
        <v>22077123</v>
      </c>
      <c r="C566" s="12" t="s">
        <v>957</v>
      </c>
      <c r="D566" s="12" t="s">
        <v>962</v>
      </c>
      <c r="E566" s="12" t="s">
        <v>34</v>
      </c>
      <c r="F566" s="12">
        <v>1210</v>
      </c>
      <c r="G566" s="12">
        <v>2715246</v>
      </c>
      <c r="H566" s="12" t="s">
        <v>602</v>
      </c>
      <c r="I566" s="12" t="s">
        <v>98</v>
      </c>
      <c r="J566" s="44" t="s">
        <v>37</v>
      </c>
      <c r="K566" s="31">
        <v>36646</v>
      </c>
      <c r="L566" s="31">
        <v>36787</v>
      </c>
      <c r="M566" s="14" t="str">
        <f t="shared" si="32"/>
        <v>2000</v>
      </c>
      <c r="N566" s="32">
        <v>400</v>
      </c>
      <c r="O566" s="32" t="s">
        <v>38</v>
      </c>
      <c r="P566" s="32" t="s">
        <v>39</v>
      </c>
      <c r="Q566" s="12">
        <f>SUM(M566+20)</f>
        <v>2020</v>
      </c>
      <c r="R566" s="32" t="s">
        <v>40</v>
      </c>
      <c r="S566" s="32">
        <v>2099</v>
      </c>
      <c r="T566" s="14"/>
    </row>
    <row r="567" spans="1:20" x14ac:dyDescent="0.25">
      <c r="A567" s="28">
        <v>556</v>
      </c>
      <c r="B567" s="12">
        <v>22094729</v>
      </c>
      <c r="C567" s="12" t="s">
        <v>957</v>
      </c>
      <c r="D567" s="12" t="s">
        <v>1006</v>
      </c>
      <c r="E567" s="12" t="s">
        <v>220</v>
      </c>
      <c r="F567" s="12">
        <v>1102</v>
      </c>
      <c r="G567" s="12">
        <v>2714622</v>
      </c>
      <c r="H567" s="12">
        <v>3409</v>
      </c>
      <c r="I567" s="12" t="s">
        <v>221</v>
      </c>
      <c r="J567" s="44" t="s">
        <v>37</v>
      </c>
      <c r="K567" s="31">
        <v>37049</v>
      </c>
      <c r="L567" s="31">
        <v>37049</v>
      </c>
      <c r="M567" s="14" t="str">
        <f t="shared" si="32"/>
        <v>2001</v>
      </c>
      <c r="N567" s="32">
        <v>150</v>
      </c>
      <c r="O567" s="32" t="s">
        <v>38</v>
      </c>
      <c r="P567" s="32" t="s">
        <v>39</v>
      </c>
      <c r="Q567" s="12">
        <f t="shared" ref="Q567:Q583" si="35">SUM(M567+10)</f>
        <v>2011</v>
      </c>
      <c r="R567" s="32" t="s">
        <v>40</v>
      </c>
      <c r="S567" s="32">
        <v>2099</v>
      </c>
      <c r="T567" s="14"/>
    </row>
    <row r="568" spans="1:20" x14ac:dyDescent="0.25">
      <c r="A568" s="28">
        <v>557</v>
      </c>
      <c r="B568" s="12">
        <v>22094730</v>
      </c>
      <c r="C568" s="12" t="s">
        <v>957</v>
      </c>
      <c r="D568" s="12" t="s">
        <v>1006</v>
      </c>
      <c r="E568" s="12" t="s">
        <v>220</v>
      </c>
      <c r="F568" s="12">
        <v>1102</v>
      </c>
      <c r="G568" s="12">
        <v>2714622</v>
      </c>
      <c r="H568" s="12">
        <v>3409</v>
      </c>
      <c r="I568" s="12" t="s">
        <v>221</v>
      </c>
      <c r="J568" s="44" t="s">
        <v>37</v>
      </c>
      <c r="K568" s="31">
        <v>37041</v>
      </c>
      <c r="L568" s="31">
        <v>37041</v>
      </c>
      <c r="M568" s="14" t="str">
        <f t="shared" si="32"/>
        <v>2001</v>
      </c>
      <c r="N568" s="32">
        <v>200</v>
      </c>
      <c r="O568" s="32" t="s">
        <v>38</v>
      </c>
      <c r="P568" s="32" t="s">
        <v>39</v>
      </c>
      <c r="Q568" s="12">
        <f t="shared" si="35"/>
        <v>2011</v>
      </c>
      <c r="R568" s="32" t="s">
        <v>40</v>
      </c>
      <c r="S568" s="32">
        <v>2099</v>
      </c>
      <c r="T568" s="14"/>
    </row>
    <row r="569" spans="1:20" x14ac:dyDescent="0.25">
      <c r="A569" s="28">
        <v>558</v>
      </c>
      <c r="B569" s="12">
        <v>22094733</v>
      </c>
      <c r="C569" s="12" t="s">
        <v>957</v>
      </c>
      <c r="D569" s="12" t="s">
        <v>1006</v>
      </c>
      <c r="E569" s="12" t="s">
        <v>220</v>
      </c>
      <c r="F569" s="12">
        <v>1102</v>
      </c>
      <c r="G569" s="12">
        <v>2714622</v>
      </c>
      <c r="H569" s="12">
        <v>3409</v>
      </c>
      <c r="I569" s="12" t="s">
        <v>221</v>
      </c>
      <c r="J569" s="44" t="s">
        <v>37</v>
      </c>
      <c r="K569" s="31">
        <v>37048</v>
      </c>
      <c r="L569" s="31">
        <v>37048</v>
      </c>
      <c r="M569" s="14" t="str">
        <f t="shared" si="32"/>
        <v>2001</v>
      </c>
      <c r="N569" s="32">
        <v>200</v>
      </c>
      <c r="O569" s="32" t="s">
        <v>38</v>
      </c>
      <c r="P569" s="32" t="s">
        <v>39</v>
      </c>
      <c r="Q569" s="12">
        <f t="shared" si="35"/>
        <v>2011</v>
      </c>
      <c r="R569" s="32" t="s">
        <v>40</v>
      </c>
      <c r="S569" s="32">
        <v>2099</v>
      </c>
      <c r="T569" s="14"/>
    </row>
    <row r="570" spans="1:20" x14ac:dyDescent="0.25">
      <c r="A570" s="28">
        <v>559</v>
      </c>
      <c r="B570" s="12">
        <v>22094735</v>
      </c>
      <c r="C570" s="12" t="s">
        <v>957</v>
      </c>
      <c r="D570" s="12" t="s">
        <v>1006</v>
      </c>
      <c r="E570" s="12" t="s">
        <v>220</v>
      </c>
      <c r="F570" s="12">
        <v>1102</v>
      </c>
      <c r="G570" s="12">
        <v>2714622</v>
      </c>
      <c r="H570" s="12">
        <v>3409</v>
      </c>
      <c r="I570" s="12" t="s">
        <v>221</v>
      </c>
      <c r="J570" s="44" t="s">
        <v>37</v>
      </c>
      <c r="K570" s="31">
        <v>37046</v>
      </c>
      <c r="L570" s="31">
        <v>37048</v>
      </c>
      <c r="M570" s="14" t="str">
        <f t="shared" si="32"/>
        <v>2001</v>
      </c>
      <c r="N570" s="32">
        <v>150</v>
      </c>
      <c r="O570" s="32" t="s">
        <v>38</v>
      </c>
      <c r="P570" s="32" t="s">
        <v>39</v>
      </c>
      <c r="Q570" s="12">
        <f t="shared" si="35"/>
        <v>2011</v>
      </c>
      <c r="R570" s="32" t="s">
        <v>40</v>
      </c>
      <c r="S570" s="32">
        <v>2099</v>
      </c>
      <c r="T570" s="14"/>
    </row>
    <row r="571" spans="1:20" x14ac:dyDescent="0.25">
      <c r="A571" s="28">
        <v>560</v>
      </c>
      <c r="B571" s="12">
        <v>22094736</v>
      </c>
      <c r="C571" s="12" t="s">
        <v>957</v>
      </c>
      <c r="D571" s="12" t="s">
        <v>1006</v>
      </c>
      <c r="E571" s="12" t="s">
        <v>220</v>
      </c>
      <c r="F571" s="12">
        <v>1102</v>
      </c>
      <c r="G571" s="12">
        <v>2714622</v>
      </c>
      <c r="H571" s="12">
        <v>3409</v>
      </c>
      <c r="I571" s="12" t="s">
        <v>221</v>
      </c>
      <c r="J571" s="44" t="s">
        <v>37</v>
      </c>
      <c r="K571" s="31">
        <v>37043</v>
      </c>
      <c r="L571" s="31">
        <v>37053</v>
      </c>
      <c r="M571" s="14" t="str">
        <f t="shared" si="32"/>
        <v>2001</v>
      </c>
      <c r="N571" s="32">
        <v>150</v>
      </c>
      <c r="O571" s="32" t="s">
        <v>38</v>
      </c>
      <c r="P571" s="32" t="s">
        <v>39</v>
      </c>
      <c r="Q571" s="12">
        <f t="shared" si="35"/>
        <v>2011</v>
      </c>
      <c r="R571" s="32" t="s">
        <v>40</v>
      </c>
      <c r="S571" s="32">
        <v>2099</v>
      </c>
      <c r="T571" s="14"/>
    </row>
    <row r="572" spans="1:20" x14ac:dyDescent="0.25">
      <c r="A572" s="28">
        <v>561</v>
      </c>
      <c r="B572" s="12">
        <v>22094737</v>
      </c>
      <c r="C572" s="12" t="s">
        <v>957</v>
      </c>
      <c r="D572" s="12" t="s">
        <v>1006</v>
      </c>
      <c r="E572" s="12" t="s">
        <v>220</v>
      </c>
      <c r="F572" s="12">
        <v>1102</v>
      </c>
      <c r="G572" s="12">
        <v>2714622</v>
      </c>
      <c r="H572" s="12">
        <v>3409</v>
      </c>
      <c r="I572" s="12" t="s">
        <v>221</v>
      </c>
      <c r="J572" s="44" t="s">
        <v>37</v>
      </c>
      <c r="K572" s="31">
        <v>37047</v>
      </c>
      <c r="L572" s="31">
        <v>37048</v>
      </c>
      <c r="M572" s="14" t="str">
        <f t="shared" si="32"/>
        <v>2001</v>
      </c>
      <c r="N572" s="32">
        <v>200</v>
      </c>
      <c r="O572" s="32" t="s">
        <v>38</v>
      </c>
      <c r="P572" s="32" t="s">
        <v>39</v>
      </c>
      <c r="Q572" s="12">
        <f t="shared" si="35"/>
        <v>2011</v>
      </c>
      <c r="R572" s="32" t="s">
        <v>40</v>
      </c>
      <c r="S572" s="32">
        <v>2099</v>
      </c>
      <c r="T572" s="14"/>
    </row>
    <row r="573" spans="1:20" x14ac:dyDescent="0.25">
      <c r="A573" s="28">
        <v>562</v>
      </c>
      <c r="B573" s="12">
        <v>22094738</v>
      </c>
      <c r="C573" s="12" t="s">
        <v>957</v>
      </c>
      <c r="D573" s="12" t="s">
        <v>1006</v>
      </c>
      <c r="E573" s="12" t="s">
        <v>220</v>
      </c>
      <c r="F573" s="12">
        <v>1102</v>
      </c>
      <c r="G573" s="12">
        <v>2714622</v>
      </c>
      <c r="H573" s="12">
        <v>3409</v>
      </c>
      <c r="I573" s="12" t="s">
        <v>221</v>
      </c>
      <c r="J573" s="44" t="s">
        <v>37</v>
      </c>
      <c r="K573" s="31">
        <v>37042</v>
      </c>
      <c r="L573" s="31">
        <v>37042</v>
      </c>
      <c r="M573" s="14" t="str">
        <f t="shared" si="32"/>
        <v>2001</v>
      </c>
      <c r="N573" s="32">
        <v>150</v>
      </c>
      <c r="O573" s="32" t="s">
        <v>38</v>
      </c>
      <c r="P573" s="32" t="s">
        <v>39</v>
      </c>
      <c r="Q573" s="12">
        <f t="shared" si="35"/>
        <v>2011</v>
      </c>
      <c r="R573" s="32" t="s">
        <v>40</v>
      </c>
      <c r="S573" s="32">
        <v>2099</v>
      </c>
      <c r="T573" s="14"/>
    </row>
    <row r="574" spans="1:20" x14ac:dyDescent="0.25">
      <c r="A574" s="28">
        <v>563</v>
      </c>
      <c r="B574" s="12">
        <v>22094739</v>
      </c>
      <c r="C574" s="12" t="s">
        <v>957</v>
      </c>
      <c r="D574" s="12" t="s">
        <v>1006</v>
      </c>
      <c r="E574" s="12" t="s">
        <v>220</v>
      </c>
      <c r="F574" s="12">
        <v>1102</v>
      </c>
      <c r="G574" s="12">
        <v>2714622</v>
      </c>
      <c r="H574" s="12">
        <v>3409</v>
      </c>
      <c r="I574" s="12" t="s">
        <v>221</v>
      </c>
      <c r="J574" s="44" t="s">
        <v>37</v>
      </c>
      <c r="K574" s="31">
        <v>37015</v>
      </c>
      <c r="L574" s="31">
        <v>37042</v>
      </c>
      <c r="M574" s="14" t="str">
        <f t="shared" si="32"/>
        <v>2001</v>
      </c>
      <c r="N574" s="32">
        <v>150</v>
      </c>
      <c r="O574" s="32" t="s">
        <v>38</v>
      </c>
      <c r="P574" s="32" t="s">
        <v>39</v>
      </c>
      <c r="Q574" s="12">
        <f t="shared" si="35"/>
        <v>2011</v>
      </c>
      <c r="R574" s="32" t="s">
        <v>40</v>
      </c>
      <c r="S574" s="32">
        <v>2099</v>
      </c>
      <c r="T574" s="14"/>
    </row>
    <row r="575" spans="1:20" x14ac:dyDescent="0.25">
      <c r="A575" s="28">
        <v>564</v>
      </c>
      <c r="B575" s="12">
        <v>22111604</v>
      </c>
      <c r="C575" s="12" t="s">
        <v>957</v>
      </c>
      <c r="D575" s="12" t="s">
        <v>968</v>
      </c>
      <c r="E575" s="12" t="s">
        <v>334</v>
      </c>
      <c r="F575" s="12">
        <v>1110</v>
      </c>
      <c r="G575" s="12">
        <v>2735044</v>
      </c>
      <c r="H575" s="12" t="s">
        <v>980</v>
      </c>
      <c r="I575" s="12" t="s">
        <v>1414</v>
      </c>
      <c r="J575" s="44" t="s">
        <v>37</v>
      </c>
      <c r="K575" s="31">
        <v>36971</v>
      </c>
      <c r="L575" s="31">
        <v>36999</v>
      </c>
      <c r="M575" s="14" t="str">
        <f t="shared" si="32"/>
        <v>2001</v>
      </c>
      <c r="N575" s="32">
        <v>11</v>
      </c>
      <c r="O575" s="32" t="s">
        <v>38</v>
      </c>
      <c r="P575" s="32" t="s">
        <v>39</v>
      </c>
      <c r="Q575" s="12">
        <f t="shared" si="35"/>
        <v>2011</v>
      </c>
      <c r="R575" s="32" t="s">
        <v>40</v>
      </c>
      <c r="S575" s="32">
        <v>2099</v>
      </c>
      <c r="T575" s="14"/>
    </row>
    <row r="576" spans="1:20" x14ac:dyDescent="0.25">
      <c r="A576" s="28">
        <v>565</v>
      </c>
      <c r="B576" s="12">
        <v>22054497</v>
      </c>
      <c r="C576" s="12" t="s">
        <v>957</v>
      </c>
      <c r="D576" s="12" t="s">
        <v>977</v>
      </c>
      <c r="E576" s="12" t="s">
        <v>334</v>
      </c>
      <c r="F576" s="12">
        <v>1120</v>
      </c>
      <c r="G576" s="12">
        <v>2715873</v>
      </c>
      <c r="H576" s="12" t="s">
        <v>980</v>
      </c>
      <c r="I576" s="12" t="s">
        <v>1415</v>
      </c>
      <c r="J576" s="44" t="s">
        <v>37</v>
      </c>
      <c r="K576" s="31">
        <v>36875</v>
      </c>
      <c r="L576" s="31">
        <v>36886</v>
      </c>
      <c r="M576" s="14" t="str">
        <f t="shared" si="32"/>
        <v>2000</v>
      </c>
      <c r="N576" s="32">
        <v>160</v>
      </c>
      <c r="O576" s="32" t="s">
        <v>38</v>
      </c>
      <c r="P576" s="32" t="s">
        <v>39</v>
      </c>
      <c r="Q576" s="12">
        <f t="shared" si="35"/>
        <v>2010</v>
      </c>
      <c r="R576" s="32" t="s">
        <v>40</v>
      </c>
      <c r="S576" s="32">
        <v>2099</v>
      </c>
      <c r="T576" s="14"/>
    </row>
    <row r="577" spans="1:20" x14ac:dyDescent="0.25">
      <c r="A577" s="28">
        <v>566</v>
      </c>
      <c r="B577" s="12">
        <v>22054498</v>
      </c>
      <c r="C577" s="12" t="s">
        <v>957</v>
      </c>
      <c r="D577" s="12" t="s">
        <v>977</v>
      </c>
      <c r="E577" s="12" t="s">
        <v>334</v>
      </c>
      <c r="F577" s="12">
        <v>1120</v>
      </c>
      <c r="G577" s="12">
        <v>2715873</v>
      </c>
      <c r="H577" s="12" t="s">
        <v>980</v>
      </c>
      <c r="I577" s="12" t="s">
        <v>1416</v>
      </c>
      <c r="J577" s="44" t="s">
        <v>37</v>
      </c>
      <c r="K577" s="31">
        <v>36871</v>
      </c>
      <c r="L577" s="31">
        <v>36902</v>
      </c>
      <c r="M577" s="14" t="str">
        <f t="shared" si="32"/>
        <v>2001</v>
      </c>
      <c r="N577" s="32">
        <v>180</v>
      </c>
      <c r="O577" s="32" t="s">
        <v>38</v>
      </c>
      <c r="P577" s="32" t="s">
        <v>39</v>
      </c>
      <c r="Q577" s="12">
        <f t="shared" si="35"/>
        <v>2011</v>
      </c>
      <c r="R577" s="32" t="s">
        <v>40</v>
      </c>
      <c r="S577" s="32">
        <v>2099</v>
      </c>
      <c r="T577" s="14"/>
    </row>
    <row r="578" spans="1:20" x14ac:dyDescent="0.25">
      <c r="A578" s="28">
        <v>567</v>
      </c>
      <c r="B578" s="12">
        <v>22054499</v>
      </c>
      <c r="C578" s="12" t="s">
        <v>957</v>
      </c>
      <c r="D578" s="12" t="s">
        <v>977</v>
      </c>
      <c r="E578" s="12" t="s">
        <v>334</v>
      </c>
      <c r="F578" s="12">
        <v>1120</v>
      </c>
      <c r="G578" s="12">
        <v>2715873</v>
      </c>
      <c r="H578" s="12" t="s">
        <v>980</v>
      </c>
      <c r="I578" s="12" t="s">
        <v>1415</v>
      </c>
      <c r="J578" s="44" t="s">
        <v>37</v>
      </c>
      <c r="K578" s="31">
        <v>36902</v>
      </c>
      <c r="L578" s="31">
        <v>36916</v>
      </c>
      <c r="M578" s="14" t="str">
        <f t="shared" si="32"/>
        <v>2001</v>
      </c>
      <c r="N578" s="32">
        <v>190</v>
      </c>
      <c r="O578" s="32" t="s">
        <v>38</v>
      </c>
      <c r="P578" s="32" t="s">
        <v>39</v>
      </c>
      <c r="Q578" s="12">
        <f t="shared" si="35"/>
        <v>2011</v>
      </c>
      <c r="R578" s="32" t="s">
        <v>40</v>
      </c>
      <c r="S578" s="32">
        <v>2099</v>
      </c>
      <c r="T578" s="14"/>
    </row>
    <row r="579" spans="1:20" x14ac:dyDescent="0.25">
      <c r="A579" s="28">
        <v>568</v>
      </c>
      <c r="B579" s="12">
        <v>22054500</v>
      </c>
      <c r="C579" s="12" t="s">
        <v>957</v>
      </c>
      <c r="D579" s="12" t="s">
        <v>977</v>
      </c>
      <c r="E579" s="12" t="s">
        <v>334</v>
      </c>
      <c r="F579" s="12">
        <v>1120</v>
      </c>
      <c r="G579" s="12">
        <v>2715873</v>
      </c>
      <c r="H579" s="12" t="s">
        <v>980</v>
      </c>
      <c r="I579" s="12" t="s">
        <v>1415</v>
      </c>
      <c r="J579" s="44" t="s">
        <v>37</v>
      </c>
      <c r="K579" s="31">
        <v>36916</v>
      </c>
      <c r="L579" s="31">
        <v>37064</v>
      </c>
      <c r="M579" s="14" t="str">
        <f t="shared" si="32"/>
        <v>2001</v>
      </c>
      <c r="N579" s="32">
        <v>230</v>
      </c>
      <c r="O579" s="32" t="s">
        <v>38</v>
      </c>
      <c r="P579" s="32" t="s">
        <v>39</v>
      </c>
      <c r="Q579" s="12">
        <f t="shared" si="35"/>
        <v>2011</v>
      </c>
      <c r="R579" s="32" t="s">
        <v>40</v>
      </c>
      <c r="S579" s="32">
        <v>2099</v>
      </c>
      <c r="T579" s="14"/>
    </row>
    <row r="580" spans="1:20" x14ac:dyDescent="0.25">
      <c r="A580" s="28">
        <v>569</v>
      </c>
      <c r="B580" s="12">
        <v>21979073</v>
      </c>
      <c r="C580" s="12" t="s">
        <v>957</v>
      </c>
      <c r="D580" s="12" t="s">
        <v>1064</v>
      </c>
      <c r="E580" s="12" t="s">
        <v>1417</v>
      </c>
      <c r="F580" s="12">
        <v>1220</v>
      </c>
      <c r="G580" s="12">
        <v>5251434</v>
      </c>
      <c r="H580" s="12">
        <v>2308</v>
      </c>
      <c r="I580" s="12" t="s">
        <v>1418</v>
      </c>
      <c r="J580" s="44" t="s">
        <v>37</v>
      </c>
      <c r="K580" s="31">
        <v>36686</v>
      </c>
      <c r="L580" s="31">
        <v>36937</v>
      </c>
      <c r="M580" s="14" t="str">
        <f t="shared" si="32"/>
        <v>2001</v>
      </c>
      <c r="N580" s="32">
        <v>200</v>
      </c>
      <c r="O580" s="32" t="s">
        <v>38</v>
      </c>
      <c r="P580" s="32" t="s">
        <v>39</v>
      </c>
      <c r="Q580" s="12">
        <f t="shared" si="35"/>
        <v>2011</v>
      </c>
      <c r="R580" s="32" t="s">
        <v>40</v>
      </c>
      <c r="S580" s="32">
        <v>2099</v>
      </c>
      <c r="T580" s="14"/>
    </row>
    <row r="581" spans="1:20" x14ac:dyDescent="0.25">
      <c r="A581" s="28">
        <v>570</v>
      </c>
      <c r="B581" s="12">
        <v>21944377</v>
      </c>
      <c r="C581" s="12" t="s">
        <v>957</v>
      </c>
      <c r="D581" s="12" t="s">
        <v>977</v>
      </c>
      <c r="E581" s="12" t="s">
        <v>128</v>
      </c>
      <c r="F581" s="12">
        <v>1120</v>
      </c>
      <c r="G581" s="12">
        <v>5251384</v>
      </c>
      <c r="H581" s="12">
        <v>3403</v>
      </c>
      <c r="I581" s="12" t="s">
        <v>1419</v>
      </c>
      <c r="J581" s="44" t="s">
        <v>37</v>
      </c>
      <c r="K581" s="31">
        <v>36891</v>
      </c>
      <c r="L581" s="31">
        <v>36891</v>
      </c>
      <c r="M581" s="14" t="str">
        <f t="shared" ref="M581:M643" si="36">TEXT(L581,"YYYY")</f>
        <v>2000</v>
      </c>
      <c r="N581" s="32">
        <v>18</v>
      </c>
      <c r="O581" s="32" t="s">
        <v>38</v>
      </c>
      <c r="P581" s="32" t="s">
        <v>39</v>
      </c>
      <c r="Q581" s="12">
        <f t="shared" si="35"/>
        <v>2010</v>
      </c>
      <c r="R581" s="32" t="s">
        <v>40</v>
      </c>
      <c r="S581" s="32">
        <v>2099</v>
      </c>
      <c r="T581" s="14"/>
    </row>
    <row r="582" spans="1:20" x14ac:dyDescent="0.25">
      <c r="A582" s="28">
        <v>571</v>
      </c>
      <c r="B582" s="12">
        <v>22067474</v>
      </c>
      <c r="C582" s="12" t="s">
        <v>957</v>
      </c>
      <c r="D582" s="12" t="s">
        <v>962</v>
      </c>
      <c r="E582" s="12" t="s">
        <v>982</v>
      </c>
      <c r="F582" s="12">
        <v>1210</v>
      </c>
      <c r="G582" s="12">
        <v>2716213</v>
      </c>
      <c r="H582" s="12" t="s">
        <v>983</v>
      </c>
      <c r="I582" s="12" t="s">
        <v>1420</v>
      </c>
      <c r="J582" s="44" t="s">
        <v>37</v>
      </c>
      <c r="K582" s="31">
        <v>36982</v>
      </c>
      <c r="L582" s="31">
        <v>37053</v>
      </c>
      <c r="M582" s="14" t="str">
        <f t="shared" si="36"/>
        <v>2001</v>
      </c>
      <c r="N582" s="32">
        <v>200</v>
      </c>
      <c r="O582" s="32" t="s">
        <v>38</v>
      </c>
      <c r="P582" s="32" t="s">
        <v>39</v>
      </c>
      <c r="Q582" s="12">
        <f t="shared" si="35"/>
        <v>2011</v>
      </c>
      <c r="R582" s="32" t="s">
        <v>40</v>
      </c>
      <c r="S582" s="32">
        <v>2099</v>
      </c>
      <c r="T582" s="14"/>
    </row>
    <row r="583" spans="1:20" x14ac:dyDescent="0.25">
      <c r="A583" s="28">
        <v>572</v>
      </c>
      <c r="B583" s="12">
        <v>22067480</v>
      </c>
      <c r="C583" s="12" t="s">
        <v>957</v>
      </c>
      <c r="D583" s="12" t="s">
        <v>962</v>
      </c>
      <c r="E583" s="12" t="s">
        <v>982</v>
      </c>
      <c r="F583" s="12">
        <v>1210</v>
      </c>
      <c r="G583" s="12">
        <v>2716213</v>
      </c>
      <c r="H583" s="12" t="s">
        <v>983</v>
      </c>
      <c r="I583" s="12" t="s">
        <v>1420</v>
      </c>
      <c r="J583" s="44" t="s">
        <v>37</v>
      </c>
      <c r="K583" s="31">
        <v>36934</v>
      </c>
      <c r="L583" s="31">
        <v>36999</v>
      </c>
      <c r="M583" s="14" t="str">
        <f t="shared" si="36"/>
        <v>2001</v>
      </c>
      <c r="N583" s="32">
        <v>100</v>
      </c>
      <c r="O583" s="32" t="s">
        <v>38</v>
      </c>
      <c r="P583" s="32" t="s">
        <v>39</v>
      </c>
      <c r="Q583" s="12">
        <f t="shared" si="35"/>
        <v>2011</v>
      </c>
      <c r="R583" s="32" t="s">
        <v>40</v>
      </c>
      <c r="S583" s="32">
        <v>2099</v>
      </c>
      <c r="T583" s="14"/>
    </row>
    <row r="584" spans="1:20" x14ac:dyDescent="0.25">
      <c r="A584" s="28">
        <v>573</v>
      </c>
      <c r="B584" s="12">
        <v>25391701</v>
      </c>
      <c r="C584" s="12" t="s">
        <v>957</v>
      </c>
      <c r="D584" s="12" t="s">
        <v>962</v>
      </c>
      <c r="E584" s="12" t="s">
        <v>71</v>
      </c>
      <c r="F584" s="12">
        <v>1210</v>
      </c>
      <c r="G584" s="12">
        <v>2728408</v>
      </c>
      <c r="H584" s="12" t="s">
        <v>554</v>
      </c>
      <c r="I584" s="12" t="s">
        <v>1421</v>
      </c>
      <c r="J584" s="44" t="s">
        <v>37</v>
      </c>
      <c r="K584" s="31">
        <v>36455</v>
      </c>
      <c r="L584" s="31">
        <v>36822</v>
      </c>
      <c r="M584" s="14" t="str">
        <f t="shared" si="36"/>
        <v>2000</v>
      </c>
      <c r="N584" s="32">
        <v>450</v>
      </c>
      <c r="O584" s="32" t="s">
        <v>38</v>
      </c>
      <c r="P584" s="32" t="s">
        <v>39</v>
      </c>
      <c r="Q584" s="12">
        <f>SUM(M584+5)</f>
        <v>2005</v>
      </c>
      <c r="R584" s="32" t="s">
        <v>40</v>
      </c>
      <c r="S584" s="32">
        <v>2099</v>
      </c>
      <c r="T584" s="14"/>
    </row>
    <row r="585" spans="1:20" x14ac:dyDescent="0.25">
      <c r="A585" s="28">
        <v>574</v>
      </c>
      <c r="B585" s="12">
        <v>22076491</v>
      </c>
      <c r="C585" s="12" t="s">
        <v>957</v>
      </c>
      <c r="D585" s="12" t="s">
        <v>962</v>
      </c>
      <c r="E585" s="12" t="s">
        <v>34</v>
      </c>
      <c r="F585" s="12">
        <v>1210</v>
      </c>
      <c r="G585" s="12">
        <v>5251363</v>
      </c>
      <c r="H585" s="12" t="s">
        <v>602</v>
      </c>
      <c r="I585" s="12" t="s">
        <v>1422</v>
      </c>
      <c r="J585" s="44" t="s">
        <v>37</v>
      </c>
      <c r="K585" s="31">
        <v>36732</v>
      </c>
      <c r="L585" s="31">
        <v>36839</v>
      </c>
      <c r="M585" s="14" t="str">
        <f t="shared" si="36"/>
        <v>2000</v>
      </c>
      <c r="N585" s="32">
        <v>300</v>
      </c>
      <c r="O585" s="32" t="s">
        <v>38</v>
      </c>
      <c r="P585" s="32" t="s">
        <v>39</v>
      </c>
      <c r="Q585" s="12">
        <f>SUM(M585+20)</f>
        <v>2020</v>
      </c>
      <c r="R585" s="32" t="s">
        <v>40</v>
      </c>
      <c r="S585" s="32">
        <v>2099</v>
      </c>
      <c r="T585" s="14"/>
    </row>
    <row r="586" spans="1:20" x14ac:dyDescent="0.25">
      <c r="A586" s="28">
        <v>575</v>
      </c>
      <c r="B586" s="12">
        <v>22060631</v>
      </c>
      <c r="C586" s="12" t="s">
        <v>957</v>
      </c>
      <c r="D586" s="12" t="s">
        <v>977</v>
      </c>
      <c r="E586" s="12" t="s">
        <v>128</v>
      </c>
      <c r="F586" s="12">
        <v>1120</v>
      </c>
      <c r="G586" s="12">
        <v>2714090</v>
      </c>
      <c r="H586" s="12">
        <v>3403</v>
      </c>
      <c r="I586" s="12" t="s">
        <v>1423</v>
      </c>
      <c r="J586" s="44" t="s">
        <v>37</v>
      </c>
      <c r="K586" s="31">
        <v>36581</v>
      </c>
      <c r="L586" s="31">
        <v>36860</v>
      </c>
      <c r="M586" s="14" t="str">
        <f t="shared" si="36"/>
        <v>2000</v>
      </c>
      <c r="N586" s="32">
        <v>190</v>
      </c>
      <c r="O586" s="32" t="s">
        <v>38</v>
      </c>
      <c r="P586" s="32" t="s">
        <v>39</v>
      </c>
      <c r="Q586" s="12">
        <f>SUM(M586+10)</f>
        <v>2010</v>
      </c>
      <c r="R586" s="32" t="s">
        <v>40</v>
      </c>
      <c r="S586" s="32">
        <v>2099</v>
      </c>
      <c r="T586" s="14"/>
    </row>
    <row r="587" spans="1:20" x14ac:dyDescent="0.25">
      <c r="A587" s="28">
        <v>576</v>
      </c>
      <c r="B587" s="12">
        <v>22060632</v>
      </c>
      <c r="C587" s="12" t="s">
        <v>957</v>
      </c>
      <c r="D587" s="12" t="s">
        <v>977</v>
      </c>
      <c r="E587" s="12" t="s">
        <v>128</v>
      </c>
      <c r="F587" s="12">
        <v>1120</v>
      </c>
      <c r="G587" s="12">
        <v>2714090</v>
      </c>
      <c r="H587" s="12">
        <v>3403</v>
      </c>
      <c r="I587" s="12" t="s">
        <v>1423</v>
      </c>
      <c r="J587" s="44" t="s">
        <v>37</v>
      </c>
      <c r="K587" s="31">
        <v>36860</v>
      </c>
      <c r="L587" s="31">
        <v>36881</v>
      </c>
      <c r="M587" s="14" t="str">
        <f t="shared" si="36"/>
        <v>2000</v>
      </c>
      <c r="N587" s="32">
        <v>80</v>
      </c>
      <c r="O587" s="32" t="s">
        <v>38</v>
      </c>
      <c r="P587" s="32" t="s">
        <v>39</v>
      </c>
      <c r="Q587" s="12">
        <f>SUM(M587+10)</f>
        <v>2010</v>
      </c>
      <c r="R587" s="32" t="s">
        <v>40</v>
      </c>
      <c r="S587" s="32">
        <v>2099</v>
      </c>
      <c r="T587" s="14"/>
    </row>
    <row r="588" spans="1:20" x14ac:dyDescent="0.25">
      <c r="A588" s="28">
        <v>577</v>
      </c>
      <c r="B588" s="12">
        <v>28172239</v>
      </c>
      <c r="C588" s="12" t="s">
        <v>957</v>
      </c>
      <c r="D588" s="12" t="s">
        <v>972</v>
      </c>
      <c r="E588" s="12" t="s">
        <v>138</v>
      </c>
      <c r="F588" s="12">
        <v>1010</v>
      </c>
      <c r="G588" s="12">
        <v>5254491</v>
      </c>
      <c r="H588" s="12">
        <v>1008</v>
      </c>
      <c r="I588" s="12" t="s">
        <v>1424</v>
      </c>
      <c r="J588" s="44" t="s">
        <v>1425</v>
      </c>
      <c r="K588" s="31">
        <v>36763</v>
      </c>
      <c r="L588" s="31">
        <v>36796</v>
      </c>
      <c r="M588" s="14" t="str">
        <f t="shared" si="36"/>
        <v>2000</v>
      </c>
      <c r="N588" s="32">
        <v>16</v>
      </c>
      <c r="O588" s="32" t="s">
        <v>38</v>
      </c>
      <c r="P588" s="32" t="s">
        <v>39</v>
      </c>
      <c r="Q588" s="12">
        <f>SUM(M588+20)</f>
        <v>2020</v>
      </c>
      <c r="R588" s="32" t="s">
        <v>60</v>
      </c>
      <c r="S588" s="32">
        <v>2099</v>
      </c>
      <c r="T588" s="14"/>
    </row>
    <row r="589" spans="1:20" x14ac:dyDescent="0.25">
      <c r="A589" s="28">
        <v>578</v>
      </c>
      <c r="B589" s="12">
        <v>21901974</v>
      </c>
      <c r="C589" s="12" t="s">
        <v>957</v>
      </c>
      <c r="D589" s="12" t="s">
        <v>962</v>
      </c>
      <c r="E589" s="12" t="s">
        <v>1426</v>
      </c>
      <c r="F589" s="12">
        <v>1210</v>
      </c>
      <c r="G589" s="12">
        <v>5251333</v>
      </c>
      <c r="H589" s="12">
        <v>2501</v>
      </c>
      <c r="I589" s="12" t="s">
        <v>1427</v>
      </c>
      <c r="J589" s="44" t="s">
        <v>37</v>
      </c>
      <c r="K589" s="31">
        <v>36561</v>
      </c>
      <c r="L589" s="31">
        <v>36777</v>
      </c>
      <c r="M589" s="14" t="str">
        <f t="shared" si="36"/>
        <v>2000</v>
      </c>
      <c r="N589" s="32">
        <v>280</v>
      </c>
      <c r="O589" s="32" t="s">
        <v>38</v>
      </c>
      <c r="P589" s="32" t="s">
        <v>39</v>
      </c>
      <c r="Q589" s="12">
        <f t="shared" ref="Q589:Q603" si="37">SUM(M589+10)</f>
        <v>2010</v>
      </c>
      <c r="R589" s="32" t="s">
        <v>40</v>
      </c>
      <c r="S589" s="32">
        <v>2099</v>
      </c>
      <c r="T589" s="14"/>
    </row>
    <row r="590" spans="1:20" x14ac:dyDescent="0.25">
      <c r="A590" s="28">
        <v>579</v>
      </c>
      <c r="B590" s="12">
        <v>21946685</v>
      </c>
      <c r="C590" s="12" t="s">
        <v>957</v>
      </c>
      <c r="D590" s="12" t="s">
        <v>962</v>
      </c>
      <c r="E590" s="12" t="s">
        <v>1428</v>
      </c>
      <c r="F590" s="12">
        <v>1210</v>
      </c>
      <c r="G590" s="12">
        <v>2727054</v>
      </c>
      <c r="H590" s="12">
        <v>1300</v>
      </c>
      <c r="I590" s="12" t="s">
        <v>1429</v>
      </c>
      <c r="J590" s="44" t="s">
        <v>37</v>
      </c>
      <c r="K590" s="31">
        <v>36166</v>
      </c>
      <c r="L590" s="31">
        <v>36886</v>
      </c>
      <c r="M590" s="14" t="str">
        <f t="shared" si="36"/>
        <v>2000</v>
      </c>
      <c r="N590" s="32">
        <v>76</v>
      </c>
      <c r="O590" s="32" t="s">
        <v>38</v>
      </c>
      <c r="P590" s="32" t="s">
        <v>39</v>
      </c>
      <c r="Q590" s="12">
        <f t="shared" si="37"/>
        <v>2010</v>
      </c>
      <c r="R590" s="32" t="s">
        <v>40</v>
      </c>
      <c r="S590" s="32">
        <v>2099</v>
      </c>
      <c r="T590" s="14"/>
    </row>
    <row r="591" spans="1:20" x14ac:dyDescent="0.25">
      <c r="A591" s="28">
        <v>580</v>
      </c>
      <c r="B591" s="12">
        <v>22056225</v>
      </c>
      <c r="C591" s="12" t="s">
        <v>957</v>
      </c>
      <c r="D591" s="12" t="s">
        <v>977</v>
      </c>
      <c r="E591" s="12" t="s">
        <v>334</v>
      </c>
      <c r="F591" s="12">
        <v>1120</v>
      </c>
      <c r="G591" s="12">
        <v>2714075</v>
      </c>
      <c r="H591" s="12" t="s">
        <v>980</v>
      </c>
      <c r="I591" s="12" t="s">
        <v>631</v>
      </c>
      <c r="J591" s="44" t="s">
        <v>37</v>
      </c>
      <c r="K591" s="31">
        <v>36962</v>
      </c>
      <c r="L591" s="31">
        <v>36962</v>
      </c>
      <c r="M591" s="14" t="str">
        <f t="shared" si="36"/>
        <v>2001</v>
      </c>
      <c r="N591" s="32">
        <v>210</v>
      </c>
      <c r="O591" s="32" t="s">
        <v>38</v>
      </c>
      <c r="P591" s="32" t="s">
        <v>39</v>
      </c>
      <c r="Q591" s="12">
        <f t="shared" si="37"/>
        <v>2011</v>
      </c>
      <c r="R591" s="32" t="s">
        <v>40</v>
      </c>
      <c r="S591" s="32">
        <v>2099</v>
      </c>
      <c r="T591" s="14"/>
    </row>
    <row r="592" spans="1:20" x14ac:dyDescent="0.25">
      <c r="A592" s="28">
        <v>581</v>
      </c>
      <c r="B592" s="12">
        <v>22056226</v>
      </c>
      <c r="C592" s="12" t="s">
        <v>957</v>
      </c>
      <c r="D592" s="12" t="s">
        <v>977</v>
      </c>
      <c r="E592" s="12" t="s">
        <v>334</v>
      </c>
      <c r="F592" s="12">
        <v>1120</v>
      </c>
      <c r="G592" s="12">
        <v>2714075</v>
      </c>
      <c r="H592" s="12" t="s">
        <v>980</v>
      </c>
      <c r="I592" s="12" t="s">
        <v>631</v>
      </c>
      <c r="J592" s="44" t="s">
        <v>37</v>
      </c>
      <c r="K592" s="31">
        <v>36962</v>
      </c>
      <c r="L592" s="31">
        <v>36963</v>
      </c>
      <c r="M592" s="14" t="str">
        <f t="shared" si="36"/>
        <v>2001</v>
      </c>
      <c r="N592" s="32">
        <v>100</v>
      </c>
      <c r="O592" s="32" t="s">
        <v>38</v>
      </c>
      <c r="P592" s="32" t="s">
        <v>39</v>
      </c>
      <c r="Q592" s="12">
        <f t="shared" si="37"/>
        <v>2011</v>
      </c>
      <c r="R592" s="32" t="s">
        <v>40</v>
      </c>
      <c r="S592" s="32">
        <v>2099</v>
      </c>
      <c r="T592" s="14"/>
    </row>
    <row r="593" spans="1:20" x14ac:dyDescent="0.25">
      <c r="A593" s="28">
        <v>582</v>
      </c>
      <c r="B593" s="12">
        <v>22056227</v>
      </c>
      <c r="C593" s="12" t="s">
        <v>957</v>
      </c>
      <c r="D593" s="12" t="s">
        <v>977</v>
      </c>
      <c r="E593" s="12" t="s">
        <v>334</v>
      </c>
      <c r="F593" s="12">
        <v>1120</v>
      </c>
      <c r="G593" s="12">
        <v>2714075</v>
      </c>
      <c r="H593" s="12" t="s">
        <v>980</v>
      </c>
      <c r="I593" s="12" t="s">
        <v>631</v>
      </c>
      <c r="J593" s="44" t="s">
        <v>37</v>
      </c>
      <c r="K593" s="31">
        <v>36901</v>
      </c>
      <c r="L593" s="31">
        <v>36927</v>
      </c>
      <c r="M593" s="14" t="str">
        <f t="shared" si="36"/>
        <v>2001</v>
      </c>
      <c r="N593" s="32">
        <v>300</v>
      </c>
      <c r="O593" s="32" t="s">
        <v>38</v>
      </c>
      <c r="P593" s="32" t="s">
        <v>39</v>
      </c>
      <c r="Q593" s="12">
        <f t="shared" si="37"/>
        <v>2011</v>
      </c>
      <c r="R593" s="32" t="s">
        <v>40</v>
      </c>
      <c r="S593" s="32">
        <v>2099</v>
      </c>
      <c r="T593" s="14"/>
    </row>
    <row r="594" spans="1:20" x14ac:dyDescent="0.25">
      <c r="A594" s="28">
        <v>583</v>
      </c>
      <c r="B594" s="12">
        <v>22056229</v>
      </c>
      <c r="C594" s="12" t="s">
        <v>957</v>
      </c>
      <c r="D594" s="12" t="s">
        <v>977</v>
      </c>
      <c r="E594" s="12" t="s">
        <v>334</v>
      </c>
      <c r="F594" s="12">
        <v>1120</v>
      </c>
      <c r="G594" s="12">
        <v>2714075</v>
      </c>
      <c r="H594" s="12" t="s">
        <v>980</v>
      </c>
      <c r="I594" s="12" t="s">
        <v>631</v>
      </c>
      <c r="J594" s="44" t="s">
        <v>37</v>
      </c>
      <c r="K594" s="31">
        <v>36971</v>
      </c>
      <c r="L594" s="31">
        <v>36973</v>
      </c>
      <c r="M594" s="14" t="str">
        <f t="shared" si="36"/>
        <v>2001</v>
      </c>
      <c r="N594" s="32">
        <v>300</v>
      </c>
      <c r="O594" s="32" t="s">
        <v>38</v>
      </c>
      <c r="P594" s="32" t="s">
        <v>39</v>
      </c>
      <c r="Q594" s="12">
        <f t="shared" si="37"/>
        <v>2011</v>
      </c>
      <c r="R594" s="32" t="s">
        <v>40</v>
      </c>
      <c r="S594" s="32">
        <v>2099</v>
      </c>
      <c r="T594" s="14"/>
    </row>
    <row r="595" spans="1:20" x14ac:dyDescent="0.25">
      <c r="A595" s="28">
        <v>584</v>
      </c>
      <c r="B595" s="12">
        <v>22056230</v>
      </c>
      <c r="C595" s="12" t="s">
        <v>957</v>
      </c>
      <c r="D595" s="12" t="s">
        <v>977</v>
      </c>
      <c r="E595" s="12" t="s">
        <v>334</v>
      </c>
      <c r="F595" s="12">
        <v>1120</v>
      </c>
      <c r="G595" s="12">
        <v>2714075</v>
      </c>
      <c r="H595" s="12" t="s">
        <v>980</v>
      </c>
      <c r="I595" s="12" t="s">
        <v>631</v>
      </c>
      <c r="J595" s="44" t="s">
        <v>37</v>
      </c>
      <c r="K595" s="31">
        <v>36964</v>
      </c>
      <c r="L595" s="31">
        <v>36971</v>
      </c>
      <c r="M595" s="14" t="str">
        <f t="shared" si="36"/>
        <v>2001</v>
      </c>
      <c r="N595" s="32">
        <v>300</v>
      </c>
      <c r="O595" s="32" t="s">
        <v>38</v>
      </c>
      <c r="P595" s="32" t="s">
        <v>39</v>
      </c>
      <c r="Q595" s="12">
        <f t="shared" si="37"/>
        <v>2011</v>
      </c>
      <c r="R595" s="32" t="s">
        <v>40</v>
      </c>
      <c r="S595" s="32">
        <v>2099</v>
      </c>
      <c r="T595" s="14"/>
    </row>
    <row r="596" spans="1:20" x14ac:dyDescent="0.25">
      <c r="A596" s="28">
        <v>585</v>
      </c>
      <c r="B596" s="12">
        <v>22056231</v>
      </c>
      <c r="C596" s="12" t="s">
        <v>957</v>
      </c>
      <c r="D596" s="12" t="s">
        <v>977</v>
      </c>
      <c r="E596" s="12" t="s">
        <v>334</v>
      </c>
      <c r="F596" s="12">
        <v>1120</v>
      </c>
      <c r="G596" s="12">
        <v>2714075</v>
      </c>
      <c r="H596" s="12" t="s">
        <v>980</v>
      </c>
      <c r="I596" s="12" t="s">
        <v>631</v>
      </c>
      <c r="J596" s="44" t="s">
        <v>37</v>
      </c>
      <c r="K596" s="31">
        <v>36972</v>
      </c>
      <c r="L596" s="31">
        <v>36972</v>
      </c>
      <c r="M596" s="14" t="str">
        <f t="shared" si="36"/>
        <v>2001</v>
      </c>
      <c r="N596" s="32">
        <v>220</v>
      </c>
      <c r="O596" s="32" t="s">
        <v>38</v>
      </c>
      <c r="P596" s="32" t="s">
        <v>39</v>
      </c>
      <c r="Q596" s="12">
        <f t="shared" si="37"/>
        <v>2011</v>
      </c>
      <c r="R596" s="32" t="s">
        <v>40</v>
      </c>
      <c r="S596" s="32">
        <v>2099</v>
      </c>
      <c r="T596" s="14"/>
    </row>
    <row r="597" spans="1:20" x14ac:dyDescent="0.25">
      <c r="A597" s="28">
        <v>586</v>
      </c>
      <c r="B597" s="12">
        <v>22101703</v>
      </c>
      <c r="C597" s="12" t="s">
        <v>957</v>
      </c>
      <c r="D597" s="12" t="s">
        <v>977</v>
      </c>
      <c r="E597" s="12" t="s">
        <v>89</v>
      </c>
      <c r="F597" s="12">
        <v>1120</v>
      </c>
      <c r="G597" s="12">
        <v>5251440</v>
      </c>
      <c r="H597" s="12">
        <v>2306</v>
      </c>
      <c r="I597" s="12" t="s">
        <v>282</v>
      </c>
      <c r="J597" s="44" t="s">
        <v>37</v>
      </c>
      <c r="K597" s="31">
        <v>36927</v>
      </c>
      <c r="L597" s="31">
        <v>37046</v>
      </c>
      <c r="M597" s="14" t="str">
        <f t="shared" si="36"/>
        <v>2001</v>
      </c>
      <c r="N597" s="32">
        <v>900</v>
      </c>
      <c r="O597" s="32" t="s">
        <v>38</v>
      </c>
      <c r="P597" s="32" t="s">
        <v>39</v>
      </c>
      <c r="Q597" s="12">
        <f t="shared" si="37"/>
        <v>2011</v>
      </c>
      <c r="R597" s="32" t="s">
        <v>40</v>
      </c>
      <c r="S597" s="32">
        <v>2099</v>
      </c>
      <c r="T597" s="14"/>
    </row>
    <row r="598" spans="1:20" x14ac:dyDescent="0.25">
      <c r="A598" s="28">
        <v>587</v>
      </c>
      <c r="B598" s="12">
        <v>22053972</v>
      </c>
      <c r="C598" s="12" t="s">
        <v>957</v>
      </c>
      <c r="D598" s="12" t="s">
        <v>977</v>
      </c>
      <c r="E598" s="12" t="s">
        <v>131</v>
      </c>
      <c r="F598" s="12">
        <v>1120</v>
      </c>
      <c r="G598" s="12">
        <v>2713962</v>
      </c>
      <c r="H598" s="12" t="s">
        <v>990</v>
      </c>
      <c r="I598" s="12" t="s">
        <v>1430</v>
      </c>
      <c r="J598" s="44" t="s">
        <v>37</v>
      </c>
      <c r="K598" s="31">
        <v>36654</v>
      </c>
      <c r="L598" s="31">
        <v>36714</v>
      </c>
      <c r="M598" s="14" t="str">
        <f t="shared" si="36"/>
        <v>2000</v>
      </c>
      <c r="N598" s="32">
        <v>90</v>
      </c>
      <c r="O598" s="32" t="s">
        <v>38</v>
      </c>
      <c r="P598" s="32" t="s">
        <v>39</v>
      </c>
      <c r="Q598" s="12">
        <f t="shared" si="37"/>
        <v>2010</v>
      </c>
      <c r="R598" s="32" t="s">
        <v>40</v>
      </c>
      <c r="S598" s="32">
        <v>2099</v>
      </c>
      <c r="T598" s="14"/>
    </row>
    <row r="599" spans="1:20" x14ac:dyDescent="0.25">
      <c r="A599" s="28">
        <v>588</v>
      </c>
      <c r="B599" s="12">
        <v>22053998</v>
      </c>
      <c r="C599" s="12" t="s">
        <v>957</v>
      </c>
      <c r="D599" s="12" t="s">
        <v>977</v>
      </c>
      <c r="E599" s="12" t="s">
        <v>128</v>
      </c>
      <c r="F599" s="12">
        <v>1120</v>
      </c>
      <c r="G599" s="12">
        <v>2713962</v>
      </c>
      <c r="H599" s="12">
        <v>3403</v>
      </c>
      <c r="I599" s="12" t="s">
        <v>1431</v>
      </c>
      <c r="J599" s="44" t="s">
        <v>37</v>
      </c>
      <c r="K599" s="31">
        <v>36546</v>
      </c>
      <c r="L599" s="31">
        <v>36784</v>
      </c>
      <c r="M599" s="14" t="str">
        <f t="shared" si="36"/>
        <v>2000</v>
      </c>
      <c r="N599" s="32">
        <v>13</v>
      </c>
      <c r="O599" s="32" t="s">
        <v>38</v>
      </c>
      <c r="P599" s="32" t="s">
        <v>39</v>
      </c>
      <c r="Q599" s="12">
        <f t="shared" si="37"/>
        <v>2010</v>
      </c>
      <c r="R599" s="32" t="s">
        <v>40</v>
      </c>
      <c r="S599" s="32">
        <v>2099</v>
      </c>
      <c r="T599" s="14"/>
    </row>
    <row r="600" spans="1:20" x14ac:dyDescent="0.25">
      <c r="A600" s="28">
        <v>589</v>
      </c>
      <c r="B600" s="12">
        <v>22077124</v>
      </c>
      <c r="C600" s="12" t="s">
        <v>957</v>
      </c>
      <c r="D600" s="12" t="s">
        <v>962</v>
      </c>
      <c r="E600" s="12" t="s">
        <v>543</v>
      </c>
      <c r="F600" s="12">
        <v>1210</v>
      </c>
      <c r="G600" s="12">
        <v>2715255</v>
      </c>
      <c r="H600" s="12" t="s">
        <v>963</v>
      </c>
      <c r="I600" s="12" t="s">
        <v>1432</v>
      </c>
      <c r="J600" s="44" t="s">
        <v>37</v>
      </c>
      <c r="K600" s="31">
        <v>36893</v>
      </c>
      <c r="L600" s="31">
        <v>36950</v>
      </c>
      <c r="M600" s="14" t="str">
        <f t="shared" si="36"/>
        <v>2001</v>
      </c>
      <c r="N600" s="32">
        <v>398</v>
      </c>
      <c r="O600" s="32" t="s">
        <v>38</v>
      </c>
      <c r="P600" s="32" t="s">
        <v>39</v>
      </c>
      <c r="Q600" s="12">
        <f t="shared" si="37"/>
        <v>2011</v>
      </c>
      <c r="R600" s="32" t="s">
        <v>40</v>
      </c>
      <c r="S600" s="32">
        <v>2099</v>
      </c>
      <c r="T600" s="14"/>
    </row>
    <row r="601" spans="1:20" x14ac:dyDescent="0.25">
      <c r="A601" s="28">
        <v>590</v>
      </c>
      <c r="B601" s="12">
        <v>22077125</v>
      </c>
      <c r="C601" s="12" t="s">
        <v>957</v>
      </c>
      <c r="D601" s="12" t="s">
        <v>962</v>
      </c>
      <c r="E601" s="12" t="s">
        <v>543</v>
      </c>
      <c r="F601" s="12">
        <v>1210</v>
      </c>
      <c r="G601" s="12">
        <v>2715255</v>
      </c>
      <c r="H601" s="12" t="s">
        <v>963</v>
      </c>
      <c r="I601" s="12" t="s">
        <v>1433</v>
      </c>
      <c r="J601" s="44" t="s">
        <v>37</v>
      </c>
      <c r="K601" s="31">
        <v>36950</v>
      </c>
      <c r="L601" s="31">
        <v>36980</v>
      </c>
      <c r="M601" s="14" t="str">
        <f t="shared" si="36"/>
        <v>2001</v>
      </c>
      <c r="N601" s="32">
        <v>322</v>
      </c>
      <c r="O601" s="32" t="s">
        <v>38</v>
      </c>
      <c r="P601" s="32" t="s">
        <v>39</v>
      </c>
      <c r="Q601" s="12">
        <f t="shared" si="37"/>
        <v>2011</v>
      </c>
      <c r="R601" s="32" t="s">
        <v>40</v>
      </c>
      <c r="S601" s="32">
        <v>2099</v>
      </c>
      <c r="T601" s="14"/>
    </row>
    <row r="602" spans="1:20" x14ac:dyDescent="0.25">
      <c r="A602" s="28">
        <v>591</v>
      </c>
      <c r="B602" s="12">
        <v>22077126</v>
      </c>
      <c r="C602" s="12" t="s">
        <v>957</v>
      </c>
      <c r="D602" s="12" t="s">
        <v>962</v>
      </c>
      <c r="E602" s="12" t="s">
        <v>543</v>
      </c>
      <c r="F602" s="12">
        <v>1210</v>
      </c>
      <c r="G602" s="12">
        <v>2715255</v>
      </c>
      <c r="H602" s="12" t="s">
        <v>963</v>
      </c>
      <c r="I602" s="12" t="s">
        <v>1434</v>
      </c>
      <c r="J602" s="44" t="s">
        <v>37</v>
      </c>
      <c r="K602" s="31">
        <v>36980</v>
      </c>
      <c r="L602" s="31">
        <v>37011</v>
      </c>
      <c r="M602" s="14" t="str">
        <f t="shared" si="36"/>
        <v>2001</v>
      </c>
      <c r="N602" s="32">
        <v>322</v>
      </c>
      <c r="O602" s="32" t="s">
        <v>38</v>
      </c>
      <c r="P602" s="32" t="s">
        <v>39</v>
      </c>
      <c r="Q602" s="12">
        <f t="shared" si="37"/>
        <v>2011</v>
      </c>
      <c r="R602" s="32" t="s">
        <v>40</v>
      </c>
      <c r="S602" s="32">
        <v>2099</v>
      </c>
      <c r="T602" s="14"/>
    </row>
    <row r="603" spans="1:20" x14ac:dyDescent="0.25">
      <c r="A603" s="28">
        <v>592</v>
      </c>
      <c r="B603" s="12">
        <v>22070364</v>
      </c>
      <c r="C603" s="12" t="s">
        <v>957</v>
      </c>
      <c r="D603" s="12" t="s">
        <v>968</v>
      </c>
      <c r="E603" s="12" t="s">
        <v>637</v>
      </c>
      <c r="F603" s="12">
        <v>1110</v>
      </c>
      <c r="G603" s="12">
        <v>2735065</v>
      </c>
      <c r="H603" s="12">
        <v>3000</v>
      </c>
      <c r="I603" s="12" t="s">
        <v>638</v>
      </c>
      <c r="J603" s="44" t="s">
        <v>37</v>
      </c>
      <c r="K603" s="31">
        <v>36350</v>
      </c>
      <c r="L603" s="31">
        <v>36872</v>
      </c>
      <c r="M603" s="14" t="str">
        <f t="shared" si="36"/>
        <v>2000</v>
      </c>
      <c r="N603" s="32">
        <v>110</v>
      </c>
      <c r="O603" s="32" t="s">
        <v>38</v>
      </c>
      <c r="P603" s="32" t="s">
        <v>39</v>
      </c>
      <c r="Q603" s="12">
        <f t="shared" si="37"/>
        <v>2010</v>
      </c>
      <c r="R603" s="32" t="s">
        <v>40</v>
      </c>
      <c r="S603" s="32">
        <v>2099</v>
      </c>
      <c r="T603" s="14"/>
    </row>
    <row r="604" spans="1:20" x14ac:dyDescent="0.25">
      <c r="A604" s="28">
        <v>593</v>
      </c>
      <c r="B604" s="12">
        <v>21944392</v>
      </c>
      <c r="C604" s="12" t="s">
        <v>957</v>
      </c>
      <c r="D604" s="12" t="s">
        <v>972</v>
      </c>
      <c r="E604" s="12" t="s">
        <v>71</v>
      </c>
      <c r="F604" s="12">
        <v>1010</v>
      </c>
      <c r="G604" s="12">
        <v>2716855</v>
      </c>
      <c r="H604" s="12" t="s">
        <v>554</v>
      </c>
      <c r="I604" s="12" t="s">
        <v>1435</v>
      </c>
      <c r="J604" s="44" t="s">
        <v>37</v>
      </c>
      <c r="K604" s="31">
        <v>36840</v>
      </c>
      <c r="L604" s="31">
        <v>36866</v>
      </c>
      <c r="M604" s="14" t="str">
        <f t="shared" si="36"/>
        <v>2000</v>
      </c>
      <c r="N604" s="32">
        <v>24</v>
      </c>
      <c r="O604" s="32" t="s">
        <v>38</v>
      </c>
      <c r="P604" s="32" t="s">
        <v>39</v>
      </c>
      <c r="Q604" s="12">
        <f>SUM(M604+5)</f>
        <v>2005</v>
      </c>
      <c r="R604" s="32" t="s">
        <v>40</v>
      </c>
      <c r="S604" s="32">
        <v>2099</v>
      </c>
      <c r="T604" s="14"/>
    </row>
    <row r="605" spans="1:20" x14ac:dyDescent="0.25">
      <c r="A605" s="28">
        <v>594</v>
      </c>
      <c r="B605" s="12">
        <v>25398386</v>
      </c>
      <c r="C605" s="12" t="s">
        <v>957</v>
      </c>
      <c r="D605" s="12" t="s">
        <v>972</v>
      </c>
      <c r="E605" s="12" t="s">
        <v>138</v>
      </c>
      <c r="F605" s="12">
        <v>1010</v>
      </c>
      <c r="G605" s="12">
        <v>2728893</v>
      </c>
      <c r="H605" s="12">
        <v>1008</v>
      </c>
      <c r="I605" s="12" t="s">
        <v>1436</v>
      </c>
      <c r="J605" s="44" t="s">
        <v>1437</v>
      </c>
      <c r="K605" s="31">
        <v>36810</v>
      </c>
      <c r="L605" s="31">
        <v>36810</v>
      </c>
      <c r="M605" s="14" t="str">
        <f t="shared" si="36"/>
        <v>2000</v>
      </c>
      <c r="N605" s="32">
        <v>9</v>
      </c>
      <c r="O605" s="32" t="s">
        <v>38</v>
      </c>
      <c r="P605" s="32" t="s">
        <v>39</v>
      </c>
      <c r="Q605" s="12">
        <f>SUM(M605+20)</f>
        <v>2020</v>
      </c>
      <c r="R605" s="32" t="s">
        <v>60</v>
      </c>
      <c r="S605" s="32">
        <v>2102</v>
      </c>
      <c r="T605" s="14"/>
    </row>
    <row r="606" spans="1:20" x14ac:dyDescent="0.25">
      <c r="A606" s="28">
        <v>595</v>
      </c>
      <c r="B606" s="12">
        <v>22050195</v>
      </c>
      <c r="C606" s="12" t="s">
        <v>957</v>
      </c>
      <c r="D606" s="12" t="s">
        <v>962</v>
      </c>
      <c r="E606" s="12" t="s">
        <v>34</v>
      </c>
      <c r="F606" s="12">
        <v>1210</v>
      </c>
      <c r="G606" s="12">
        <v>2761082</v>
      </c>
      <c r="H606" s="12" t="s">
        <v>602</v>
      </c>
      <c r="I606" s="12" t="s">
        <v>1439</v>
      </c>
      <c r="J606" s="44" t="s">
        <v>37</v>
      </c>
      <c r="K606" s="31">
        <v>35414</v>
      </c>
      <c r="L606" s="31">
        <v>36640</v>
      </c>
      <c r="M606" s="14" t="str">
        <f t="shared" si="36"/>
        <v>2000</v>
      </c>
      <c r="N606" s="32">
        <v>61</v>
      </c>
      <c r="O606" s="32" t="s">
        <v>38</v>
      </c>
      <c r="P606" s="32" t="s">
        <v>39</v>
      </c>
      <c r="Q606" s="12">
        <f>SUM(M606+20)</f>
        <v>2020</v>
      </c>
      <c r="R606" s="32" t="s">
        <v>40</v>
      </c>
      <c r="S606" s="32">
        <v>2102</v>
      </c>
      <c r="T606" s="14"/>
    </row>
    <row r="607" spans="1:20" x14ac:dyDescent="0.25">
      <c r="A607" s="28">
        <v>596</v>
      </c>
      <c r="B607" s="12">
        <v>22078705</v>
      </c>
      <c r="C607" s="12" t="s">
        <v>957</v>
      </c>
      <c r="D607" s="12" t="s">
        <v>962</v>
      </c>
      <c r="E607" s="12" t="s">
        <v>34</v>
      </c>
      <c r="F607" s="12">
        <v>1210</v>
      </c>
      <c r="G607" s="12">
        <v>2715511</v>
      </c>
      <c r="H607" s="12" t="s">
        <v>602</v>
      </c>
      <c r="I607" s="12" t="s">
        <v>318</v>
      </c>
      <c r="J607" s="44" t="s">
        <v>37</v>
      </c>
      <c r="K607" s="31">
        <v>36890</v>
      </c>
      <c r="L607" s="31">
        <v>36890</v>
      </c>
      <c r="M607" s="14" t="str">
        <f t="shared" si="36"/>
        <v>2000</v>
      </c>
      <c r="N607" s="32">
        <v>350</v>
      </c>
      <c r="O607" s="32" t="s">
        <v>38</v>
      </c>
      <c r="P607" s="32" t="s">
        <v>39</v>
      </c>
      <c r="Q607" s="12">
        <f>SUM(M607+20)</f>
        <v>2020</v>
      </c>
      <c r="R607" s="32" t="s">
        <v>40</v>
      </c>
      <c r="S607" s="32">
        <v>2102</v>
      </c>
      <c r="T607" s="14"/>
    </row>
    <row r="608" spans="1:20" x14ac:dyDescent="0.25">
      <c r="A608" s="28">
        <v>597</v>
      </c>
      <c r="B608" s="12">
        <v>22060876</v>
      </c>
      <c r="C608" s="12" t="s">
        <v>957</v>
      </c>
      <c r="D608" s="12" t="s">
        <v>1234</v>
      </c>
      <c r="E608" s="12" t="s">
        <v>1365</v>
      </c>
      <c r="F608" s="12">
        <v>1202</v>
      </c>
      <c r="G608" s="12">
        <v>2762959</v>
      </c>
      <c r="H608" s="12">
        <v>2307</v>
      </c>
      <c r="I608" s="12" t="s">
        <v>1440</v>
      </c>
      <c r="J608" s="44" t="s">
        <v>37</v>
      </c>
      <c r="K608" s="31">
        <v>36886</v>
      </c>
      <c r="L608" s="31">
        <v>36886</v>
      </c>
      <c r="M608" s="14" t="str">
        <f t="shared" si="36"/>
        <v>2000</v>
      </c>
      <c r="N608" s="32">
        <v>124</v>
      </c>
      <c r="O608" s="32" t="s">
        <v>38</v>
      </c>
      <c r="P608" s="32" t="s">
        <v>39</v>
      </c>
      <c r="Q608" s="12">
        <f>SUM(M608+10)</f>
        <v>2010</v>
      </c>
      <c r="R608" s="32" t="s">
        <v>40</v>
      </c>
      <c r="S608" s="32">
        <v>2102</v>
      </c>
      <c r="T608" s="14"/>
    </row>
    <row r="609" spans="1:20" x14ac:dyDescent="0.25">
      <c r="A609" s="28">
        <v>598</v>
      </c>
      <c r="B609" s="12">
        <v>22887209</v>
      </c>
      <c r="C609" s="12" t="s">
        <v>957</v>
      </c>
      <c r="D609" s="12" t="s">
        <v>987</v>
      </c>
      <c r="E609" s="12" t="s">
        <v>50</v>
      </c>
      <c r="F609" s="12">
        <v>1201</v>
      </c>
      <c r="G609" s="12">
        <v>2762800</v>
      </c>
      <c r="H609" s="12">
        <v>3406</v>
      </c>
      <c r="I609" s="12" t="s">
        <v>1441</v>
      </c>
      <c r="J609" s="44" t="s">
        <v>37</v>
      </c>
      <c r="K609" s="31">
        <v>36467</v>
      </c>
      <c r="L609" s="31">
        <v>36853</v>
      </c>
      <c r="M609" s="14" t="str">
        <f t="shared" si="36"/>
        <v>2000</v>
      </c>
      <c r="N609" s="32">
        <v>207</v>
      </c>
      <c r="O609" s="32" t="s">
        <v>38</v>
      </c>
      <c r="P609" s="32" t="s">
        <v>39</v>
      </c>
      <c r="Q609" s="12">
        <f>SUM(M609+20)</f>
        <v>2020</v>
      </c>
      <c r="R609" s="32" t="s">
        <v>40</v>
      </c>
      <c r="S609" s="32">
        <v>2102</v>
      </c>
      <c r="T609" s="14"/>
    </row>
    <row r="610" spans="1:20" x14ac:dyDescent="0.25">
      <c r="A610" s="28">
        <v>599</v>
      </c>
      <c r="B610" s="12">
        <v>22067412</v>
      </c>
      <c r="C610" s="12" t="s">
        <v>957</v>
      </c>
      <c r="D610" s="12" t="s">
        <v>977</v>
      </c>
      <c r="E610" s="12" t="s">
        <v>131</v>
      </c>
      <c r="F610" s="12">
        <v>1120</v>
      </c>
      <c r="G610" s="12">
        <v>2714391</v>
      </c>
      <c r="H610" s="12" t="s">
        <v>990</v>
      </c>
      <c r="I610" s="12" t="s">
        <v>1442</v>
      </c>
      <c r="J610" s="44" t="s">
        <v>37</v>
      </c>
      <c r="K610" s="31">
        <v>36423</v>
      </c>
      <c r="L610" s="31">
        <v>36607</v>
      </c>
      <c r="M610" s="14" t="str">
        <f t="shared" si="36"/>
        <v>2000</v>
      </c>
      <c r="N610" s="32">
        <v>29</v>
      </c>
      <c r="O610" s="32" t="s">
        <v>38</v>
      </c>
      <c r="P610" s="32" t="s">
        <v>39</v>
      </c>
      <c r="Q610" s="12">
        <f t="shared" ref="Q610:Q621" si="38">SUM(M610+10)</f>
        <v>2010</v>
      </c>
      <c r="R610" s="32" t="s">
        <v>40</v>
      </c>
      <c r="S610" s="32">
        <v>2102</v>
      </c>
      <c r="T610" s="14"/>
    </row>
    <row r="611" spans="1:20" x14ac:dyDescent="0.25">
      <c r="A611" s="28">
        <v>600</v>
      </c>
      <c r="B611" s="12">
        <v>22092496</v>
      </c>
      <c r="C611" s="12" t="s">
        <v>957</v>
      </c>
      <c r="D611" s="12" t="s">
        <v>968</v>
      </c>
      <c r="E611" s="12" t="s">
        <v>355</v>
      </c>
      <c r="F611" s="12">
        <v>1110</v>
      </c>
      <c r="G611" s="12">
        <v>2727875</v>
      </c>
      <c r="H611" s="12">
        <v>2316</v>
      </c>
      <c r="I611" s="12" t="s">
        <v>1443</v>
      </c>
      <c r="J611" s="44" t="s">
        <v>37</v>
      </c>
      <c r="K611" s="31">
        <v>36980</v>
      </c>
      <c r="L611" s="31">
        <v>37068</v>
      </c>
      <c r="M611" s="14" t="str">
        <f t="shared" si="36"/>
        <v>2001</v>
      </c>
      <c r="N611" s="32">
        <v>180</v>
      </c>
      <c r="O611" s="32" t="s">
        <v>38</v>
      </c>
      <c r="P611" s="32" t="s">
        <v>39</v>
      </c>
      <c r="Q611" s="12">
        <f t="shared" si="38"/>
        <v>2011</v>
      </c>
      <c r="R611" s="32" t="s">
        <v>40</v>
      </c>
      <c r="S611" s="32">
        <v>2102</v>
      </c>
      <c r="T611" s="14"/>
    </row>
    <row r="612" spans="1:20" x14ac:dyDescent="0.25">
      <c r="A612" s="28">
        <v>601</v>
      </c>
      <c r="B612" s="12">
        <v>21947483</v>
      </c>
      <c r="C612" s="12" t="s">
        <v>957</v>
      </c>
      <c r="D612" s="12" t="s">
        <v>977</v>
      </c>
      <c r="E612" s="12" t="s">
        <v>128</v>
      </c>
      <c r="F612" s="12">
        <v>1120</v>
      </c>
      <c r="G612" s="12">
        <v>2726061</v>
      </c>
      <c r="H612" s="12">
        <v>3403</v>
      </c>
      <c r="I612" s="12" t="s">
        <v>1444</v>
      </c>
      <c r="J612" s="44" t="s">
        <v>37</v>
      </c>
      <c r="K612" s="31">
        <v>36857</v>
      </c>
      <c r="L612" s="31">
        <v>37008</v>
      </c>
      <c r="M612" s="14" t="str">
        <f t="shared" si="36"/>
        <v>2001</v>
      </c>
      <c r="N612" s="32">
        <v>180</v>
      </c>
      <c r="O612" s="32" t="s">
        <v>38</v>
      </c>
      <c r="P612" s="32" t="s">
        <v>39</v>
      </c>
      <c r="Q612" s="12">
        <f t="shared" si="38"/>
        <v>2011</v>
      </c>
      <c r="R612" s="32" t="s">
        <v>40</v>
      </c>
      <c r="S612" s="32">
        <v>2102</v>
      </c>
      <c r="T612" s="14"/>
    </row>
    <row r="613" spans="1:20" x14ac:dyDescent="0.25">
      <c r="A613" s="28">
        <v>602</v>
      </c>
      <c r="B613" s="12">
        <v>22076044</v>
      </c>
      <c r="C613" s="12" t="s">
        <v>957</v>
      </c>
      <c r="D613" s="12" t="s">
        <v>968</v>
      </c>
      <c r="E613" s="12" t="s">
        <v>334</v>
      </c>
      <c r="F613" s="12">
        <v>1110</v>
      </c>
      <c r="G613" s="12">
        <v>2714579</v>
      </c>
      <c r="H613" s="12" t="s">
        <v>980</v>
      </c>
      <c r="I613" s="12" t="s">
        <v>1445</v>
      </c>
      <c r="J613" s="44" t="s">
        <v>37</v>
      </c>
      <c r="K613" s="31">
        <v>36525</v>
      </c>
      <c r="L613" s="31">
        <v>36910</v>
      </c>
      <c r="M613" s="14" t="str">
        <f t="shared" si="36"/>
        <v>2001</v>
      </c>
      <c r="N613" s="32">
        <v>145</v>
      </c>
      <c r="O613" s="32" t="s">
        <v>38</v>
      </c>
      <c r="P613" s="32" t="s">
        <v>39</v>
      </c>
      <c r="Q613" s="12">
        <f t="shared" si="38"/>
        <v>2011</v>
      </c>
      <c r="R613" s="32" t="s">
        <v>40</v>
      </c>
      <c r="S613" s="32">
        <v>2102</v>
      </c>
      <c r="T613" s="14"/>
    </row>
    <row r="614" spans="1:20" x14ac:dyDescent="0.25">
      <c r="A614" s="28">
        <v>603</v>
      </c>
      <c r="B614" s="12">
        <v>22076045</v>
      </c>
      <c r="C614" s="12" t="s">
        <v>957</v>
      </c>
      <c r="D614" s="12" t="s">
        <v>968</v>
      </c>
      <c r="E614" s="12" t="s">
        <v>334</v>
      </c>
      <c r="F614" s="12">
        <v>1110</v>
      </c>
      <c r="G614" s="12">
        <v>2714579</v>
      </c>
      <c r="H614" s="12" t="s">
        <v>980</v>
      </c>
      <c r="I614" s="12" t="s">
        <v>1445</v>
      </c>
      <c r="J614" s="44" t="s">
        <v>37</v>
      </c>
      <c r="K614" s="31">
        <v>36525</v>
      </c>
      <c r="L614" s="31">
        <v>36886</v>
      </c>
      <c r="M614" s="14" t="str">
        <f t="shared" si="36"/>
        <v>2000</v>
      </c>
      <c r="N614" s="32">
        <v>85</v>
      </c>
      <c r="O614" s="32" t="s">
        <v>38</v>
      </c>
      <c r="P614" s="32" t="s">
        <v>39</v>
      </c>
      <c r="Q614" s="12">
        <f t="shared" si="38"/>
        <v>2010</v>
      </c>
      <c r="R614" s="32" t="s">
        <v>40</v>
      </c>
      <c r="S614" s="32">
        <v>2102</v>
      </c>
      <c r="T614" s="14"/>
    </row>
    <row r="615" spans="1:20" x14ac:dyDescent="0.25">
      <c r="A615" s="28">
        <v>604</v>
      </c>
      <c r="B615" s="12">
        <v>22076046</v>
      </c>
      <c r="C615" s="12" t="s">
        <v>957</v>
      </c>
      <c r="D615" s="12" t="s">
        <v>968</v>
      </c>
      <c r="E615" s="12" t="s">
        <v>334</v>
      </c>
      <c r="F615" s="12">
        <v>1110</v>
      </c>
      <c r="G615" s="12">
        <v>2714579</v>
      </c>
      <c r="H615" s="12" t="s">
        <v>980</v>
      </c>
      <c r="I615" s="12" t="s">
        <v>1445</v>
      </c>
      <c r="J615" s="44" t="s">
        <v>37</v>
      </c>
      <c r="K615" s="31">
        <v>36525</v>
      </c>
      <c r="L615" s="31">
        <v>36910</v>
      </c>
      <c r="M615" s="14" t="str">
        <f t="shared" si="36"/>
        <v>2001</v>
      </c>
      <c r="N615" s="32">
        <v>180</v>
      </c>
      <c r="O615" s="32" t="s">
        <v>38</v>
      </c>
      <c r="P615" s="32" t="s">
        <v>39</v>
      </c>
      <c r="Q615" s="12">
        <f t="shared" si="38"/>
        <v>2011</v>
      </c>
      <c r="R615" s="32" t="s">
        <v>40</v>
      </c>
      <c r="S615" s="32">
        <v>2102</v>
      </c>
      <c r="T615" s="14"/>
    </row>
    <row r="616" spans="1:20" x14ac:dyDescent="0.25">
      <c r="A616" s="28">
        <v>605</v>
      </c>
      <c r="B616" s="12">
        <v>22076047</v>
      </c>
      <c r="C616" s="12" t="s">
        <v>957</v>
      </c>
      <c r="D616" s="12" t="s">
        <v>968</v>
      </c>
      <c r="E616" s="12" t="s">
        <v>334</v>
      </c>
      <c r="F616" s="12">
        <v>1110</v>
      </c>
      <c r="G616" s="12">
        <v>2714579</v>
      </c>
      <c r="H616" s="12" t="s">
        <v>980</v>
      </c>
      <c r="I616" s="12" t="s">
        <v>1445</v>
      </c>
      <c r="J616" s="44" t="s">
        <v>37</v>
      </c>
      <c r="K616" s="31">
        <v>36525</v>
      </c>
      <c r="L616" s="31">
        <v>36915</v>
      </c>
      <c r="M616" s="14" t="str">
        <f t="shared" si="36"/>
        <v>2001</v>
      </c>
      <c r="N616" s="32">
        <v>121</v>
      </c>
      <c r="O616" s="32" t="s">
        <v>38</v>
      </c>
      <c r="P616" s="32" t="s">
        <v>39</v>
      </c>
      <c r="Q616" s="12">
        <f t="shared" si="38"/>
        <v>2011</v>
      </c>
      <c r="R616" s="32" t="s">
        <v>40</v>
      </c>
      <c r="S616" s="32">
        <v>2102</v>
      </c>
      <c r="T616" s="14"/>
    </row>
    <row r="617" spans="1:20" x14ac:dyDescent="0.25">
      <c r="A617" s="28">
        <v>606</v>
      </c>
      <c r="B617" s="12">
        <v>22076048</v>
      </c>
      <c r="C617" s="12" t="s">
        <v>957</v>
      </c>
      <c r="D617" s="12" t="s">
        <v>968</v>
      </c>
      <c r="E617" s="12" t="s">
        <v>334</v>
      </c>
      <c r="F617" s="12">
        <v>1110</v>
      </c>
      <c r="G617" s="12">
        <v>2714579</v>
      </c>
      <c r="H617" s="12" t="s">
        <v>980</v>
      </c>
      <c r="I617" s="12" t="s">
        <v>1445</v>
      </c>
      <c r="J617" s="44" t="s">
        <v>37</v>
      </c>
      <c r="K617" s="31">
        <v>36525</v>
      </c>
      <c r="L617" s="31">
        <v>36915</v>
      </c>
      <c r="M617" s="14" t="str">
        <f t="shared" si="36"/>
        <v>2001</v>
      </c>
      <c r="N617" s="32">
        <v>105</v>
      </c>
      <c r="O617" s="32" t="s">
        <v>38</v>
      </c>
      <c r="P617" s="32" t="s">
        <v>39</v>
      </c>
      <c r="Q617" s="12">
        <f t="shared" si="38"/>
        <v>2011</v>
      </c>
      <c r="R617" s="32" t="s">
        <v>40</v>
      </c>
      <c r="S617" s="32">
        <v>2102</v>
      </c>
      <c r="T617" s="14"/>
    </row>
    <row r="618" spans="1:20" x14ac:dyDescent="0.25">
      <c r="A618" s="28">
        <v>607</v>
      </c>
      <c r="B618" s="12">
        <v>22076049</v>
      </c>
      <c r="C618" s="12" t="s">
        <v>957</v>
      </c>
      <c r="D618" s="12" t="s">
        <v>968</v>
      </c>
      <c r="E618" s="12" t="s">
        <v>334</v>
      </c>
      <c r="F618" s="12">
        <v>1110</v>
      </c>
      <c r="G618" s="12">
        <v>2714579</v>
      </c>
      <c r="H618" s="12" t="s">
        <v>980</v>
      </c>
      <c r="I618" s="12" t="s">
        <v>1445</v>
      </c>
      <c r="J618" s="44" t="s">
        <v>37</v>
      </c>
      <c r="K618" s="31">
        <v>36525</v>
      </c>
      <c r="L618" s="31">
        <v>36915</v>
      </c>
      <c r="M618" s="14" t="str">
        <f t="shared" si="36"/>
        <v>2001</v>
      </c>
      <c r="N618" s="32">
        <v>153</v>
      </c>
      <c r="O618" s="32" t="s">
        <v>38</v>
      </c>
      <c r="P618" s="32" t="s">
        <v>39</v>
      </c>
      <c r="Q618" s="12">
        <f t="shared" si="38"/>
        <v>2011</v>
      </c>
      <c r="R618" s="32" t="s">
        <v>40</v>
      </c>
      <c r="S618" s="32">
        <v>2102</v>
      </c>
      <c r="T618" s="14"/>
    </row>
    <row r="619" spans="1:20" x14ac:dyDescent="0.25">
      <c r="A619" s="28">
        <v>608</v>
      </c>
      <c r="B619" s="12">
        <v>22076052</v>
      </c>
      <c r="C619" s="12" t="s">
        <v>957</v>
      </c>
      <c r="D619" s="12" t="s">
        <v>968</v>
      </c>
      <c r="E619" s="12" t="s">
        <v>334</v>
      </c>
      <c r="F619" s="12">
        <v>1110</v>
      </c>
      <c r="G619" s="12">
        <v>2714579</v>
      </c>
      <c r="H619" s="12" t="s">
        <v>980</v>
      </c>
      <c r="I619" s="12" t="s">
        <v>1033</v>
      </c>
      <c r="J619" s="44" t="s">
        <v>37</v>
      </c>
      <c r="K619" s="31">
        <v>36525</v>
      </c>
      <c r="L619" s="31">
        <v>36915</v>
      </c>
      <c r="M619" s="14" t="str">
        <f t="shared" si="36"/>
        <v>2001</v>
      </c>
      <c r="N619" s="32">
        <v>270</v>
      </c>
      <c r="O619" s="32" t="s">
        <v>38</v>
      </c>
      <c r="P619" s="32" t="s">
        <v>39</v>
      </c>
      <c r="Q619" s="12">
        <f t="shared" si="38"/>
        <v>2011</v>
      </c>
      <c r="R619" s="32" t="s">
        <v>40</v>
      </c>
      <c r="S619" s="32">
        <v>2102</v>
      </c>
      <c r="T619" s="14"/>
    </row>
    <row r="620" spans="1:20" x14ac:dyDescent="0.25">
      <c r="A620" s="28">
        <v>609</v>
      </c>
      <c r="B620" s="12">
        <v>22076053</v>
      </c>
      <c r="C620" s="12" t="s">
        <v>957</v>
      </c>
      <c r="D620" s="12" t="s">
        <v>968</v>
      </c>
      <c r="E620" s="12" t="s">
        <v>334</v>
      </c>
      <c r="F620" s="12">
        <v>1110</v>
      </c>
      <c r="G620" s="12">
        <v>2714579</v>
      </c>
      <c r="H620" s="12" t="s">
        <v>980</v>
      </c>
      <c r="I620" s="12" t="s">
        <v>1033</v>
      </c>
      <c r="J620" s="44" t="s">
        <v>37</v>
      </c>
      <c r="K620" s="31">
        <v>36913</v>
      </c>
      <c r="L620" s="31">
        <v>36913</v>
      </c>
      <c r="M620" s="14" t="str">
        <f t="shared" si="36"/>
        <v>2001</v>
      </c>
      <c r="N620" s="32">
        <v>110</v>
      </c>
      <c r="O620" s="32" t="s">
        <v>38</v>
      </c>
      <c r="P620" s="32" t="s">
        <v>39</v>
      </c>
      <c r="Q620" s="12">
        <f t="shared" si="38"/>
        <v>2011</v>
      </c>
      <c r="R620" s="32" t="s">
        <v>40</v>
      </c>
      <c r="S620" s="32">
        <v>2102</v>
      </c>
      <c r="T620" s="14"/>
    </row>
    <row r="621" spans="1:20" x14ac:dyDescent="0.25">
      <c r="A621" s="28">
        <v>610</v>
      </c>
      <c r="B621" s="12">
        <v>22076054</v>
      </c>
      <c r="C621" s="12" t="s">
        <v>957</v>
      </c>
      <c r="D621" s="12" t="s">
        <v>968</v>
      </c>
      <c r="E621" s="12" t="s">
        <v>334</v>
      </c>
      <c r="F621" s="12">
        <v>1110</v>
      </c>
      <c r="G621" s="12">
        <v>2714579</v>
      </c>
      <c r="H621" s="12" t="s">
        <v>980</v>
      </c>
      <c r="I621" s="12" t="s">
        <v>1033</v>
      </c>
      <c r="J621" s="44" t="s">
        <v>37</v>
      </c>
      <c r="K621" s="31">
        <v>36525</v>
      </c>
      <c r="L621" s="31">
        <v>36913</v>
      </c>
      <c r="M621" s="14" t="str">
        <f t="shared" si="36"/>
        <v>2001</v>
      </c>
      <c r="N621" s="32">
        <v>120</v>
      </c>
      <c r="O621" s="32" t="s">
        <v>38</v>
      </c>
      <c r="P621" s="32" t="s">
        <v>39</v>
      </c>
      <c r="Q621" s="12">
        <f t="shared" si="38"/>
        <v>2011</v>
      </c>
      <c r="R621" s="32" t="s">
        <v>40</v>
      </c>
      <c r="S621" s="32">
        <v>2102</v>
      </c>
      <c r="T621" s="14"/>
    </row>
    <row r="622" spans="1:20" x14ac:dyDescent="0.25">
      <c r="A622" s="28">
        <v>611</v>
      </c>
      <c r="B622" s="12">
        <v>22073421</v>
      </c>
      <c r="C622" s="12" t="s">
        <v>957</v>
      </c>
      <c r="D622" s="12" t="s">
        <v>962</v>
      </c>
      <c r="E622" s="12" t="s">
        <v>34</v>
      </c>
      <c r="F622" s="12">
        <v>1210</v>
      </c>
      <c r="G622" s="12">
        <v>2715516</v>
      </c>
      <c r="H622" s="12" t="s">
        <v>602</v>
      </c>
      <c r="I622" s="12" t="s">
        <v>98</v>
      </c>
      <c r="J622" s="44" t="s">
        <v>37</v>
      </c>
      <c r="K622" s="31">
        <v>36671</v>
      </c>
      <c r="L622" s="31">
        <v>36748</v>
      </c>
      <c r="M622" s="14" t="str">
        <f t="shared" si="36"/>
        <v>2000</v>
      </c>
      <c r="N622" s="32">
        <v>389</v>
      </c>
      <c r="O622" s="32" t="s">
        <v>38</v>
      </c>
      <c r="P622" s="32" t="s">
        <v>39</v>
      </c>
      <c r="Q622" s="12">
        <f>SUM(M622+20)</f>
        <v>2020</v>
      </c>
      <c r="R622" s="32" t="s">
        <v>40</v>
      </c>
      <c r="S622" s="32">
        <v>2102</v>
      </c>
      <c r="T622" s="14"/>
    </row>
    <row r="623" spans="1:20" x14ac:dyDescent="0.25">
      <c r="A623" s="28">
        <v>612</v>
      </c>
      <c r="B623" s="12">
        <v>22073422</v>
      </c>
      <c r="C623" s="12" t="s">
        <v>957</v>
      </c>
      <c r="D623" s="12" t="s">
        <v>962</v>
      </c>
      <c r="E623" s="12" t="s">
        <v>34</v>
      </c>
      <c r="F623" s="12">
        <v>1210</v>
      </c>
      <c r="G623" s="12">
        <v>2715516</v>
      </c>
      <c r="H623" s="12" t="s">
        <v>602</v>
      </c>
      <c r="I623" s="12" t="s">
        <v>98</v>
      </c>
      <c r="J623" s="44" t="s">
        <v>37</v>
      </c>
      <c r="K623" s="31">
        <v>36724</v>
      </c>
      <c r="L623" s="31">
        <v>36746</v>
      </c>
      <c r="M623" s="14" t="str">
        <f t="shared" si="36"/>
        <v>2000</v>
      </c>
      <c r="N623" s="32">
        <v>421</v>
      </c>
      <c r="O623" s="32" t="s">
        <v>38</v>
      </c>
      <c r="P623" s="32" t="s">
        <v>39</v>
      </c>
      <c r="Q623" s="12">
        <f>SUM(M623+20)</f>
        <v>2020</v>
      </c>
      <c r="R623" s="32" t="s">
        <v>40</v>
      </c>
      <c r="S623" s="32">
        <v>2102</v>
      </c>
      <c r="T623" s="14"/>
    </row>
    <row r="624" spans="1:20" x14ac:dyDescent="0.25">
      <c r="A624" s="28">
        <v>613</v>
      </c>
      <c r="B624" s="12">
        <v>22073424</v>
      </c>
      <c r="C624" s="12" t="s">
        <v>957</v>
      </c>
      <c r="D624" s="12" t="s">
        <v>962</v>
      </c>
      <c r="E624" s="12" t="s">
        <v>34</v>
      </c>
      <c r="F624" s="12">
        <v>1210</v>
      </c>
      <c r="G624" s="12">
        <v>2715516</v>
      </c>
      <c r="H624" s="12" t="s">
        <v>602</v>
      </c>
      <c r="I624" s="12" t="s">
        <v>98</v>
      </c>
      <c r="J624" s="44" t="s">
        <v>37</v>
      </c>
      <c r="K624" s="31">
        <v>36678</v>
      </c>
      <c r="L624" s="31">
        <v>36712</v>
      </c>
      <c r="M624" s="14" t="str">
        <f t="shared" si="36"/>
        <v>2000</v>
      </c>
      <c r="N624" s="32">
        <v>450</v>
      </c>
      <c r="O624" s="32" t="s">
        <v>38</v>
      </c>
      <c r="P624" s="32" t="s">
        <v>39</v>
      </c>
      <c r="Q624" s="12">
        <f>SUM(M624+20)</f>
        <v>2020</v>
      </c>
      <c r="R624" s="32" t="s">
        <v>40</v>
      </c>
      <c r="S624" s="32">
        <v>2102</v>
      </c>
      <c r="T624" s="14"/>
    </row>
    <row r="625" spans="1:20" x14ac:dyDescent="0.25">
      <c r="A625" s="28">
        <v>614</v>
      </c>
      <c r="B625" s="12">
        <v>22060662</v>
      </c>
      <c r="C625" s="12" t="s">
        <v>957</v>
      </c>
      <c r="D625" s="12" t="s">
        <v>968</v>
      </c>
      <c r="E625" s="12" t="s">
        <v>334</v>
      </c>
      <c r="F625" s="12">
        <v>1110</v>
      </c>
      <c r="G625" s="12">
        <v>2714235</v>
      </c>
      <c r="H625" s="12" t="s">
        <v>980</v>
      </c>
      <c r="I625" s="12" t="s">
        <v>1446</v>
      </c>
      <c r="J625" s="44" t="s">
        <v>37</v>
      </c>
      <c r="K625" s="31">
        <v>36930</v>
      </c>
      <c r="L625" s="31">
        <v>36957</v>
      </c>
      <c r="M625" s="14" t="str">
        <f t="shared" si="36"/>
        <v>2001</v>
      </c>
      <c r="N625" s="32">
        <v>152</v>
      </c>
      <c r="O625" s="32" t="s">
        <v>38</v>
      </c>
      <c r="P625" s="32" t="s">
        <v>39</v>
      </c>
      <c r="Q625" s="12">
        <f t="shared" ref="Q625:Q635" si="39">SUM(M625+10)</f>
        <v>2011</v>
      </c>
      <c r="R625" s="32" t="s">
        <v>40</v>
      </c>
      <c r="S625" s="32">
        <v>2102</v>
      </c>
      <c r="T625" s="14"/>
    </row>
    <row r="626" spans="1:20" x14ac:dyDescent="0.25">
      <c r="A626" s="28">
        <v>615</v>
      </c>
      <c r="B626" s="12">
        <v>22060663</v>
      </c>
      <c r="C626" s="12" t="s">
        <v>957</v>
      </c>
      <c r="D626" s="12" t="s">
        <v>968</v>
      </c>
      <c r="E626" s="12" t="s">
        <v>334</v>
      </c>
      <c r="F626" s="12">
        <v>1110</v>
      </c>
      <c r="G626" s="12">
        <v>2714235</v>
      </c>
      <c r="H626" s="12" t="s">
        <v>980</v>
      </c>
      <c r="I626" s="12" t="s">
        <v>1447</v>
      </c>
      <c r="J626" s="44" t="s">
        <v>37</v>
      </c>
      <c r="K626" s="31">
        <v>36739</v>
      </c>
      <c r="L626" s="31">
        <v>36958</v>
      </c>
      <c r="M626" s="14" t="str">
        <f t="shared" si="36"/>
        <v>2001</v>
      </c>
      <c r="N626" s="32">
        <v>165</v>
      </c>
      <c r="O626" s="32" t="s">
        <v>38</v>
      </c>
      <c r="P626" s="32" t="s">
        <v>39</v>
      </c>
      <c r="Q626" s="12">
        <f t="shared" si="39"/>
        <v>2011</v>
      </c>
      <c r="R626" s="32" t="s">
        <v>40</v>
      </c>
      <c r="S626" s="32">
        <v>2102</v>
      </c>
      <c r="T626" s="14"/>
    </row>
    <row r="627" spans="1:20" x14ac:dyDescent="0.25">
      <c r="A627" s="28">
        <v>616</v>
      </c>
      <c r="B627" s="12">
        <v>22060664</v>
      </c>
      <c r="C627" s="12" t="s">
        <v>957</v>
      </c>
      <c r="D627" s="12" t="s">
        <v>968</v>
      </c>
      <c r="E627" s="12" t="s">
        <v>334</v>
      </c>
      <c r="F627" s="12">
        <v>1110</v>
      </c>
      <c r="G627" s="12">
        <v>2714235</v>
      </c>
      <c r="H627" s="12" t="s">
        <v>980</v>
      </c>
      <c r="I627" s="12" t="s">
        <v>1448</v>
      </c>
      <c r="J627" s="44" t="s">
        <v>37</v>
      </c>
      <c r="K627" s="31">
        <v>36525</v>
      </c>
      <c r="L627" s="31">
        <v>36907</v>
      </c>
      <c r="M627" s="14" t="str">
        <f t="shared" si="36"/>
        <v>2001</v>
      </c>
      <c r="N627" s="32">
        <v>230</v>
      </c>
      <c r="O627" s="32" t="s">
        <v>38</v>
      </c>
      <c r="P627" s="32" t="s">
        <v>39</v>
      </c>
      <c r="Q627" s="12">
        <f t="shared" si="39"/>
        <v>2011</v>
      </c>
      <c r="R627" s="32" t="s">
        <v>40</v>
      </c>
      <c r="S627" s="32">
        <v>2102</v>
      </c>
      <c r="T627" s="14"/>
    </row>
    <row r="628" spans="1:20" x14ac:dyDescent="0.25">
      <c r="A628" s="28">
        <v>617</v>
      </c>
      <c r="B628" s="12">
        <v>22060665</v>
      </c>
      <c r="C628" s="12" t="s">
        <v>957</v>
      </c>
      <c r="D628" s="12" t="s">
        <v>968</v>
      </c>
      <c r="E628" s="12" t="s">
        <v>334</v>
      </c>
      <c r="F628" s="12">
        <v>1110</v>
      </c>
      <c r="G628" s="12">
        <v>2714235</v>
      </c>
      <c r="H628" s="12" t="s">
        <v>980</v>
      </c>
      <c r="I628" s="12" t="s">
        <v>1449</v>
      </c>
      <c r="J628" s="44" t="s">
        <v>37</v>
      </c>
      <c r="K628" s="31">
        <v>36726</v>
      </c>
      <c r="L628" s="31">
        <v>36934</v>
      </c>
      <c r="M628" s="14" t="str">
        <f t="shared" si="36"/>
        <v>2001</v>
      </c>
      <c r="N628" s="32">
        <v>236</v>
      </c>
      <c r="O628" s="32" t="s">
        <v>38</v>
      </c>
      <c r="P628" s="32" t="s">
        <v>39</v>
      </c>
      <c r="Q628" s="12">
        <f t="shared" si="39"/>
        <v>2011</v>
      </c>
      <c r="R628" s="32" t="s">
        <v>40</v>
      </c>
      <c r="S628" s="32">
        <v>2102</v>
      </c>
      <c r="T628" s="14"/>
    </row>
    <row r="629" spans="1:20" x14ac:dyDescent="0.25">
      <c r="A629" s="28">
        <v>618</v>
      </c>
      <c r="B629" s="12">
        <v>22060666</v>
      </c>
      <c r="C629" s="12" t="s">
        <v>957</v>
      </c>
      <c r="D629" s="12" t="s">
        <v>968</v>
      </c>
      <c r="E629" s="12" t="s">
        <v>334</v>
      </c>
      <c r="F629" s="12">
        <v>1110</v>
      </c>
      <c r="G629" s="12">
        <v>2714235</v>
      </c>
      <c r="H629" s="12" t="s">
        <v>980</v>
      </c>
      <c r="I629" s="12" t="s">
        <v>1448</v>
      </c>
      <c r="J629" s="44" t="s">
        <v>37</v>
      </c>
      <c r="K629" s="31">
        <v>36525</v>
      </c>
      <c r="L629" s="31">
        <v>36899</v>
      </c>
      <c r="M629" s="14" t="str">
        <f t="shared" si="36"/>
        <v>2001</v>
      </c>
      <c r="N629" s="32">
        <v>198</v>
      </c>
      <c r="O629" s="32" t="s">
        <v>38</v>
      </c>
      <c r="P629" s="32" t="s">
        <v>39</v>
      </c>
      <c r="Q629" s="12">
        <f t="shared" si="39"/>
        <v>2011</v>
      </c>
      <c r="R629" s="32" t="s">
        <v>40</v>
      </c>
      <c r="S629" s="32">
        <v>2102</v>
      </c>
      <c r="T629" s="14"/>
    </row>
    <row r="630" spans="1:20" x14ac:dyDescent="0.25">
      <c r="A630" s="28">
        <v>619</v>
      </c>
      <c r="B630" s="12">
        <v>22060667</v>
      </c>
      <c r="C630" s="12" t="s">
        <v>957</v>
      </c>
      <c r="D630" s="12" t="s">
        <v>968</v>
      </c>
      <c r="E630" s="12" t="s">
        <v>334</v>
      </c>
      <c r="F630" s="12">
        <v>1110</v>
      </c>
      <c r="G630" s="12">
        <v>2714235</v>
      </c>
      <c r="H630" s="12" t="s">
        <v>980</v>
      </c>
      <c r="I630" s="12" t="s">
        <v>1449</v>
      </c>
      <c r="J630" s="44" t="s">
        <v>37</v>
      </c>
      <c r="K630" s="31">
        <v>36726</v>
      </c>
      <c r="L630" s="31">
        <v>36934</v>
      </c>
      <c r="M630" s="14" t="str">
        <f t="shared" si="36"/>
        <v>2001</v>
      </c>
      <c r="N630" s="32">
        <v>218</v>
      </c>
      <c r="O630" s="32" t="s">
        <v>38</v>
      </c>
      <c r="P630" s="32" t="s">
        <v>39</v>
      </c>
      <c r="Q630" s="12">
        <f t="shared" si="39"/>
        <v>2011</v>
      </c>
      <c r="R630" s="32" t="s">
        <v>40</v>
      </c>
      <c r="S630" s="32">
        <v>2102</v>
      </c>
      <c r="T630" s="14"/>
    </row>
    <row r="631" spans="1:20" x14ac:dyDescent="0.25">
      <c r="A631" s="28">
        <v>620</v>
      </c>
      <c r="B631" s="12">
        <v>22060668</v>
      </c>
      <c r="C631" s="12" t="s">
        <v>957</v>
      </c>
      <c r="D631" s="12" t="s">
        <v>968</v>
      </c>
      <c r="E631" s="12" t="s">
        <v>334</v>
      </c>
      <c r="F631" s="12">
        <v>1110</v>
      </c>
      <c r="G631" s="12">
        <v>2714235</v>
      </c>
      <c r="H631" s="12" t="s">
        <v>980</v>
      </c>
      <c r="I631" s="12" t="s">
        <v>1448</v>
      </c>
      <c r="J631" s="44" t="s">
        <v>37</v>
      </c>
      <c r="K631" s="31">
        <v>36526</v>
      </c>
      <c r="L631" s="31">
        <v>36882</v>
      </c>
      <c r="M631" s="14" t="str">
        <f t="shared" si="36"/>
        <v>2000</v>
      </c>
      <c r="N631" s="32">
        <v>225</v>
      </c>
      <c r="O631" s="32" t="s">
        <v>38</v>
      </c>
      <c r="P631" s="32" t="s">
        <v>39</v>
      </c>
      <c r="Q631" s="12">
        <f t="shared" si="39"/>
        <v>2010</v>
      </c>
      <c r="R631" s="32" t="s">
        <v>40</v>
      </c>
      <c r="S631" s="32">
        <v>2102</v>
      </c>
      <c r="T631" s="14"/>
    </row>
    <row r="632" spans="1:20" x14ac:dyDescent="0.25">
      <c r="A632" s="28">
        <v>621</v>
      </c>
      <c r="B632" s="12">
        <v>22060669</v>
      </c>
      <c r="C632" s="12" t="s">
        <v>957</v>
      </c>
      <c r="D632" s="12" t="s">
        <v>968</v>
      </c>
      <c r="E632" s="12" t="s">
        <v>334</v>
      </c>
      <c r="F632" s="12">
        <v>1110</v>
      </c>
      <c r="G632" s="12">
        <v>2714235</v>
      </c>
      <c r="H632" s="12" t="s">
        <v>980</v>
      </c>
      <c r="I632" s="12" t="s">
        <v>1449</v>
      </c>
      <c r="J632" s="44" t="s">
        <v>37</v>
      </c>
      <c r="K632" s="31">
        <v>36856</v>
      </c>
      <c r="L632" s="31">
        <v>36910</v>
      </c>
      <c r="M632" s="14" t="str">
        <f t="shared" si="36"/>
        <v>2001</v>
      </c>
      <c r="N632" s="32">
        <v>216</v>
      </c>
      <c r="O632" s="32" t="s">
        <v>38</v>
      </c>
      <c r="P632" s="32" t="s">
        <v>39</v>
      </c>
      <c r="Q632" s="12">
        <f t="shared" si="39"/>
        <v>2011</v>
      </c>
      <c r="R632" s="32" t="s">
        <v>40</v>
      </c>
      <c r="S632" s="32">
        <v>2102</v>
      </c>
      <c r="T632" s="14"/>
    </row>
    <row r="633" spans="1:20" x14ac:dyDescent="0.25">
      <c r="A633" s="28">
        <v>622</v>
      </c>
      <c r="B633" s="12">
        <v>22060670</v>
      </c>
      <c r="C633" s="12" t="s">
        <v>957</v>
      </c>
      <c r="D633" s="12" t="s">
        <v>968</v>
      </c>
      <c r="E633" s="12" t="s">
        <v>334</v>
      </c>
      <c r="F633" s="12">
        <v>1110</v>
      </c>
      <c r="G633" s="12">
        <v>2714235</v>
      </c>
      <c r="H633" s="12" t="s">
        <v>980</v>
      </c>
      <c r="I633" s="12" t="s">
        <v>1450</v>
      </c>
      <c r="J633" s="44" t="s">
        <v>37</v>
      </c>
      <c r="K633" s="31">
        <v>36507</v>
      </c>
      <c r="L633" s="31">
        <v>36909</v>
      </c>
      <c r="M633" s="14" t="str">
        <f t="shared" si="36"/>
        <v>2001</v>
      </c>
      <c r="N633" s="32">
        <v>242</v>
      </c>
      <c r="O633" s="32" t="s">
        <v>38</v>
      </c>
      <c r="P633" s="32" t="s">
        <v>39</v>
      </c>
      <c r="Q633" s="12">
        <f t="shared" si="39"/>
        <v>2011</v>
      </c>
      <c r="R633" s="32" t="s">
        <v>40</v>
      </c>
      <c r="S633" s="32">
        <v>2102</v>
      </c>
      <c r="T633" s="14"/>
    </row>
    <row r="634" spans="1:20" x14ac:dyDescent="0.25">
      <c r="A634" s="28">
        <v>623</v>
      </c>
      <c r="B634" s="12">
        <v>22060671</v>
      </c>
      <c r="C634" s="12" t="s">
        <v>957</v>
      </c>
      <c r="D634" s="12" t="s">
        <v>968</v>
      </c>
      <c r="E634" s="12" t="s">
        <v>334</v>
      </c>
      <c r="F634" s="12">
        <v>1110</v>
      </c>
      <c r="G634" s="12">
        <v>2714235</v>
      </c>
      <c r="H634" s="12" t="s">
        <v>980</v>
      </c>
      <c r="I634" s="12" t="s">
        <v>1451</v>
      </c>
      <c r="J634" s="44" t="s">
        <v>37</v>
      </c>
      <c r="K634" s="31">
        <v>36726</v>
      </c>
      <c r="L634" s="31">
        <v>36903</v>
      </c>
      <c r="M634" s="14" t="str">
        <f t="shared" si="36"/>
        <v>2001</v>
      </c>
      <c r="N634" s="32">
        <v>236</v>
      </c>
      <c r="O634" s="32" t="s">
        <v>38</v>
      </c>
      <c r="P634" s="32" t="s">
        <v>39</v>
      </c>
      <c r="Q634" s="12">
        <f t="shared" si="39"/>
        <v>2011</v>
      </c>
      <c r="R634" s="32" t="s">
        <v>40</v>
      </c>
      <c r="S634" s="32">
        <v>2102</v>
      </c>
      <c r="T634" s="14"/>
    </row>
    <row r="635" spans="1:20" x14ac:dyDescent="0.25">
      <c r="A635" s="28">
        <v>624</v>
      </c>
      <c r="B635" s="12">
        <v>22070265</v>
      </c>
      <c r="C635" s="12" t="s">
        <v>957</v>
      </c>
      <c r="D635" s="12" t="s">
        <v>977</v>
      </c>
      <c r="E635" s="12" t="s">
        <v>128</v>
      </c>
      <c r="F635" s="12">
        <v>1120</v>
      </c>
      <c r="G635" s="12">
        <v>2714587</v>
      </c>
      <c r="H635" s="12">
        <v>3403</v>
      </c>
      <c r="I635" s="12" t="s">
        <v>1452</v>
      </c>
      <c r="J635" s="44" t="s">
        <v>37</v>
      </c>
      <c r="K635" s="31">
        <v>36581</v>
      </c>
      <c r="L635" s="31">
        <v>36581</v>
      </c>
      <c r="M635" s="14" t="str">
        <f t="shared" si="36"/>
        <v>2000</v>
      </c>
      <c r="N635" s="32">
        <v>14</v>
      </c>
      <c r="O635" s="32" t="s">
        <v>38</v>
      </c>
      <c r="P635" s="32" t="s">
        <v>39</v>
      </c>
      <c r="Q635" s="12">
        <f t="shared" si="39"/>
        <v>2010</v>
      </c>
      <c r="R635" s="32" t="s">
        <v>40</v>
      </c>
      <c r="S635" s="32">
        <v>2102</v>
      </c>
      <c r="T635" s="14"/>
    </row>
    <row r="636" spans="1:20" x14ac:dyDescent="0.25">
      <c r="A636" s="28">
        <v>625</v>
      </c>
      <c r="B636" s="12">
        <v>25394505</v>
      </c>
      <c r="C636" s="12" t="s">
        <v>957</v>
      </c>
      <c r="D636" s="12" t="s">
        <v>972</v>
      </c>
      <c r="E636" s="12" t="s">
        <v>138</v>
      </c>
      <c r="F636" s="12">
        <v>1010</v>
      </c>
      <c r="G636" s="12">
        <v>2735430</v>
      </c>
      <c r="H636" s="12">
        <v>1008</v>
      </c>
      <c r="I636" s="12" t="s">
        <v>1453</v>
      </c>
      <c r="J636" s="44" t="s">
        <v>37</v>
      </c>
      <c r="K636" s="31">
        <v>36816</v>
      </c>
      <c r="L636" s="31">
        <v>36882</v>
      </c>
      <c r="M636" s="14" t="str">
        <f t="shared" si="36"/>
        <v>2000</v>
      </c>
      <c r="N636" s="32">
        <v>29</v>
      </c>
      <c r="O636" s="32" t="s">
        <v>38</v>
      </c>
      <c r="P636" s="32" t="s">
        <v>39</v>
      </c>
      <c r="Q636" s="12">
        <f>SUM(M636+20)</f>
        <v>2020</v>
      </c>
      <c r="R636" s="32" t="s">
        <v>60</v>
      </c>
      <c r="S636" s="32">
        <v>2102</v>
      </c>
      <c r="T636" s="14"/>
    </row>
    <row r="637" spans="1:20" x14ac:dyDescent="0.25">
      <c r="A637" s="28">
        <v>626</v>
      </c>
      <c r="B637" s="12">
        <v>21951264</v>
      </c>
      <c r="C637" s="12" t="s">
        <v>957</v>
      </c>
      <c r="D637" s="12" t="s">
        <v>972</v>
      </c>
      <c r="E637" s="12" t="s">
        <v>71</v>
      </c>
      <c r="F637" s="12">
        <v>1010</v>
      </c>
      <c r="G637" s="12">
        <v>2727186</v>
      </c>
      <c r="H637" s="12" t="s">
        <v>554</v>
      </c>
      <c r="I637" s="12" t="s">
        <v>1454</v>
      </c>
      <c r="J637" s="44" t="s">
        <v>37</v>
      </c>
      <c r="K637" s="31">
        <v>36980</v>
      </c>
      <c r="L637" s="31">
        <v>36980</v>
      </c>
      <c r="M637" s="14" t="str">
        <f t="shared" si="36"/>
        <v>2001</v>
      </c>
      <c r="N637" s="32">
        <v>31</v>
      </c>
      <c r="O637" s="32" t="s">
        <v>38</v>
      </c>
      <c r="P637" s="32" t="s">
        <v>39</v>
      </c>
      <c r="Q637" s="12">
        <f t="shared" ref="Q637:Q644" si="40">SUM(M637+5)</f>
        <v>2006</v>
      </c>
      <c r="R637" s="32" t="s">
        <v>40</v>
      </c>
      <c r="S637" s="32">
        <v>2102</v>
      </c>
      <c r="T637" s="14"/>
    </row>
    <row r="638" spans="1:20" x14ac:dyDescent="0.25">
      <c r="A638" s="28">
        <v>627</v>
      </c>
      <c r="B638" s="12">
        <v>21951265</v>
      </c>
      <c r="C638" s="12" t="s">
        <v>957</v>
      </c>
      <c r="D638" s="12" t="s">
        <v>972</v>
      </c>
      <c r="E638" s="12" t="s">
        <v>71</v>
      </c>
      <c r="F638" s="12">
        <v>1010</v>
      </c>
      <c r="G638" s="12">
        <v>2727186</v>
      </c>
      <c r="H638" s="12" t="s">
        <v>554</v>
      </c>
      <c r="I638" s="12" t="s">
        <v>1455</v>
      </c>
      <c r="J638" s="44" t="s">
        <v>37</v>
      </c>
      <c r="K638" s="31">
        <v>36996</v>
      </c>
      <c r="L638" s="31">
        <v>36996</v>
      </c>
      <c r="M638" s="14" t="str">
        <f t="shared" si="36"/>
        <v>2001</v>
      </c>
      <c r="N638" s="32">
        <v>30</v>
      </c>
      <c r="O638" s="32" t="s">
        <v>38</v>
      </c>
      <c r="P638" s="32" t="s">
        <v>39</v>
      </c>
      <c r="Q638" s="12">
        <f t="shared" si="40"/>
        <v>2006</v>
      </c>
      <c r="R638" s="32" t="s">
        <v>40</v>
      </c>
      <c r="S638" s="32">
        <v>2102</v>
      </c>
      <c r="T638" s="14"/>
    </row>
    <row r="639" spans="1:20" x14ac:dyDescent="0.25">
      <c r="A639" s="28">
        <v>628</v>
      </c>
      <c r="B639" s="12">
        <v>21951266</v>
      </c>
      <c r="C639" s="12" t="s">
        <v>957</v>
      </c>
      <c r="D639" s="12" t="s">
        <v>972</v>
      </c>
      <c r="E639" s="12" t="s">
        <v>71</v>
      </c>
      <c r="F639" s="12">
        <v>1010</v>
      </c>
      <c r="G639" s="12">
        <v>2727186</v>
      </c>
      <c r="H639" s="12" t="s">
        <v>554</v>
      </c>
      <c r="I639" s="12" t="s">
        <v>1456</v>
      </c>
      <c r="J639" s="44" t="s">
        <v>37</v>
      </c>
      <c r="K639" s="31">
        <v>37011</v>
      </c>
      <c r="L639" s="31">
        <v>37011</v>
      </c>
      <c r="M639" s="14" t="str">
        <f t="shared" si="36"/>
        <v>2001</v>
      </c>
      <c r="N639" s="32">
        <v>95</v>
      </c>
      <c r="O639" s="32" t="s">
        <v>38</v>
      </c>
      <c r="P639" s="32" t="s">
        <v>39</v>
      </c>
      <c r="Q639" s="12">
        <f t="shared" si="40"/>
        <v>2006</v>
      </c>
      <c r="R639" s="32" t="s">
        <v>40</v>
      </c>
      <c r="S639" s="32">
        <v>2102</v>
      </c>
      <c r="T639" s="14"/>
    </row>
    <row r="640" spans="1:20" x14ac:dyDescent="0.25">
      <c r="A640" s="28">
        <v>629</v>
      </c>
      <c r="B640" s="12">
        <v>21951267</v>
      </c>
      <c r="C640" s="12" t="s">
        <v>957</v>
      </c>
      <c r="D640" s="12" t="s">
        <v>972</v>
      </c>
      <c r="E640" s="12" t="s">
        <v>71</v>
      </c>
      <c r="F640" s="12">
        <v>1010</v>
      </c>
      <c r="G640" s="12">
        <v>2727186</v>
      </c>
      <c r="H640" s="12" t="s">
        <v>554</v>
      </c>
      <c r="I640" s="12" t="s">
        <v>1457</v>
      </c>
      <c r="J640" s="44" t="s">
        <v>37</v>
      </c>
      <c r="K640" s="31">
        <v>37026</v>
      </c>
      <c r="L640" s="31">
        <v>37026</v>
      </c>
      <c r="M640" s="14" t="str">
        <f t="shared" si="36"/>
        <v>2001</v>
      </c>
      <c r="N640" s="32">
        <v>102</v>
      </c>
      <c r="O640" s="32" t="s">
        <v>38</v>
      </c>
      <c r="P640" s="32" t="s">
        <v>39</v>
      </c>
      <c r="Q640" s="12">
        <f t="shared" si="40"/>
        <v>2006</v>
      </c>
      <c r="R640" s="32" t="s">
        <v>40</v>
      </c>
      <c r="S640" s="32">
        <v>2102</v>
      </c>
      <c r="T640" s="14"/>
    </row>
    <row r="641" spans="1:20" x14ac:dyDescent="0.25">
      <c r="A641" s="28">
        <v>630</v>
      </c>
      <c r="B641" s="12">
        <v>21951268</v>
      </c>
      <c r="C641" s="12" t="s">
        <v>957</v>
      </c>
      <c r="D641" s="12" t="s">
        <v>972</v>
      </c>
      <c r="E641" s="12" t="s">
        <v>71</v>
      </c>
      <c r="F641" s="12">
        <v>1010</v>
      </c>
      <c r="G641" s="12">
        <v>2727186</v>
      </c>
      <c r="H641" s="12" t="s">
        <v>554</v>
      </c>
      <c r="I641" s="12" t="s">
        <v>1458</v>
      </c>
      <c r="J641" s="44" t="s">
        <v>37</v>
      </c>
      <c r="K641" s="31">
        <v>37041</v>
      </c>
      <c r="L641" s="31">
        <v>37041</v>
      </c>
      <c r="M641" s="14" t="str">
        <f t="shared" si="36"/>
        <v>2001</v>
      </c>
      <c r="N641" s="32">
        <v>36</v>
      </c>
      <c r="O641" s="32" t="s">
        <v>38</v>
      </c>
      <c r="P641" s="32" t="s">
        <v>39</v>
      </c>
      <c r="Q641" s="12">
        <f t="shared" si="40"/>
        <v>2006</v>
      </c>
      <c r="R641" s="32" t="s">
        <v>40</v>
      </c>
      <c r="S641" s="32">
        <v>2102</v>
      </c>
      <c r="T641" s="14"/>
    </row>
    <row r="642" spans="1:20" x14ac:dyDescent="0.25">
      <c r="A642" s="28">
        <v>631</v>
      </c>
      <c r="B642" s="12">
        <v>21951269</v>
      </c>
      <c r="C642" s="12" t="s">
        <v>957</v>
      </c>
      <c r="D642" s="12" t="s">
        <v>972</v>
      </c>
      <c r="E642" s="12" t="s">
        <v>71</v>
      </c>
      <c r="F642" s="12">
        <v>1010</v>
      </c>
      <c r="G642" s="12">
        <v>2727186</v>
      </c>
      <c r="H642" s="12" t="s">
        <v>554</v>
      </c>
      <c r="I642" s="12" t="s">
        <v>1459</v>
      </c>
      <c r="J642" s="44" t="s">
        <v>37</v>
      </c>
      <c r="K642" s="31">
        <v>37072</v>
      </c>
      <c r="L642" s="31">
        <v>37072</v>
      </c>
      <c r="M642" s="14" t="str">
        <f t="shared" si="36"/>
        <v>2001</v>
      </c>
      <c r="N642" s="32">
        <v>31</v>
      </c>
      <c r="O642" s="32" t="s">
        <v>38</v>
      </c>
      <c r="P642" s="32" t="s">
        <v>39</v>
      </c>
      <c r="Q642" s="12">
        <f t="shared" si="40"/>
        <v>2006</v>
      </c>
      <c r="R642" s="32" t="s">
        <v>40</v>
      </c>
      <c r="S642" s="32">
        <v>2102</v>
      </c>
      <c r="T642" s="14"/>
    </row>
    <row r="643" spans="1:20" x14ac:dyDescent="0.25">
      <c r="A643" s="28">
        <v>632</v>
      </c>
      <c r="B643" s="12">
        <v>21951280</v>
      </c>
      <c r="C643" s="12" t="s">
        <v>957</v>
      </c>
      <c r="D643" s="12" t="s">
        <v>972</v>
      </c>
      <c r="E643" s="12" t="s">
        <v>71</v>
      </c>
      <c r="F643" s="12">
        <v>1010</v>
      </c>
      <c r="G643" s="12">
        <v>2727186</v>
      </c>
      <c r="H643" s="12" t="s">
        <v>554</v>
      </c>
      <c r="I643" s="12" t="s">
        <v>1460</v>
      </c>
      <c r="J643" s="44" t="s">
        <v>37</v>
      </c>
      <c r="K643" s="31">
        <v>37249</v>
      </c>
      <c r="L643" s="31">
        <v>37249</v>
      </c>
      <c r="M643" s="14" t="str">
        <f t="shared" si="36"/>
        <v>2001</v>
      </c>
      <c r="N643" s="32">
        <v>26</v>
      </c>
      <c r="O643" s="32" t="s">
        <v>38</v>
      </c>
      <c r="P643" s="32" t="s">
        <v>39</v>
      </c>
      <c r="Q643" s="12">
        <f t="shared" si="40"/>
        <v>2006</v>
      </c>
      <c r="R643" s="32" t="s">
        <v>40</v>
      </c>
      <c r="S643" s="32">
        <v>2102</v>
      </c>
      <c r="T643" s="14"/>
    </row>
    <row r="644" spans="1:20" x14ac:dyDescent="0.25">
      <c r="A644" s="28">
        <v>633</v>
      </c>
      <c r="B644" s="12">
        <v>21951281</v>
      </c>
      <c r="C644" s="12" t="s">
        <v>957</v>
      </c>
      <c r="D644" s="12" t="s">
        <v>972</v>
      </c>
      <c r="E644" s="12" t="s">
        <v>71</v>
      </c>
      <c r="F644" s="12">
        <v>1010</v>
      </c>
      <c r="G644" s="12">
        <v>2727186</v>
      </c>
      <c r="H644" s="12" t="s">
        <v>554</v>
      </c>
      <c r="I644" s="12" t="s">
        <v>1461</v>
      </c>
      <c r="J644" s="44" t="s">
        <v>37</v>
      </c>
      <c r="K644" s="31">
        <v>36964</v>
      </c>
      <c r="L644" s="31">
        <v>36964</v>
      </c>
      <c r="M644" s="14" t="str">
        <f t="shared" ref="M644:M705" si="41">TEXT(L644,"YYYY")</f>
        <v>2001</v>
      </c>
      <c r="N644" s="32">
        <v>17</v>
      </c>
      <c r="O644" s="32" t="s">
        <v>38</v>
      </c>
      <c r="P644" s="32" t="s">
        <v>39</v>
      </c>
      <c r="Q644" s="12">
        <f t="shared" si="40"/>
        <v>2006</v>
      </c>
      <c r="R644" s="32" t="s">
        <v>40</v>
      </c>
      <c r="S644" s="32">
        <v>2102</v>
      </c>
      <c r="T644" s="14"/>
    </row>
    <row r="645" spans="1:20" x14ac:dyDescent="0.25">
      <c r="A645" s="28">
        <v>634</v>
      </c>
      <c r="B645" s="12">
        <v>22077121</v>
      </c>
      <c r="C645" s="12" t="s">
        <v>957</v>
      </c>
      <c r="D645" s="12" t="s">
        <v>962</v>
      </c>
      <c r="E645" s="12" t="s">
        <v>34</v>
      </c>
      <c r="F645" s="12">
        <v>1210</v>
      </c>
      <c r="G645" s="12">
        <v>2712532</v>
      </c>
      <c r="H645" s="12" t="s">
        <v>602</v>
      </c>
      <c r="I645" s="12" t="s">
        <v>98</v>
      </c>
      <c r="J645" s="44" t="s">
        <v>37</v>
      </c>
      <c r="K645" s="31">
        <v>36691</v>
      </c>
      <c r="L645" s="31">
        <v>36769</v>
      </c>
      <c r="M645" s="14" t="str">
        <f t="shared" si="41"/>
        <v>2000</v>
      </c>
      <c r="N645" s="32">
        <v>350</v>
      </c>
      <c r="O645" s="32" t="s">
        <v>38</v>
      </c>
      <c r="P645" s="32" t="s">
        <v>39</v>
      </c>
      <c r="Q645" s="12">
        <f t="shared" ref="Q645:Q650" si="42">SUM(M645+20)</f>
        <v>2020</v>
      </c>
      <c r="R645" s="32" t="s">
        <v>40</v>
      </c>
      <c r="S645" s="32">
        <v>2102</v>
      </c>
      <c r="T645" s="14"/>
    </row>
    <row r="646" spans="1:20" x14ac:dyDescent="0.25">
      <c r="A646" s="28">
        <v>635</v>
      </c>
      <c r="B646" s="12">
        <v>22055237</v>
      </c>
      <c r="C646" s="12" t="s">
        <v>957</v>
      </c>
      <c r="D646" s="12" t="s">
        <v>972</v>
      </c>
      <c r="E646" s="12" t="s">
        <v>1267</v>
      </c>
      <c r="F646" s="12">
        <v>1010</v>
      </c>
      <c r="G646" s="12">
        <v>2728654</v>
      </c>
      <c r="H646" s="12">
        <v>1003</v>
      </c>
      <c r="I646" s="12" t="s">
        <v>1462</v>
      </c>
      <c r="J646" s="44" t="s">
        <v>37</v>
      </c>
      <c r="K646" s="31">
        <v>33646</v>
      </c>
      <c r="L646" s="31">
        <v>36788</v>
      </c>
      <c r="M646" s="14" t="str">
        <f t="shared" si="41"/>
        <v>2000</v>
      </c>
      <c r="N646" s="32">
        <v>110</v>
      </c>
      <c r="O646" s="32" t="s">
        <v>38</v>
      </c>
      <c r="P646" s="32" t="s">
        <v>39</v>
      </c>
      <c r="Q646" s="12">
        <f t="shared" si="42"/>
        <v>2020</v>
      </c>
      <c r="R646" s="32" t="s">
        <v>60</v>
      </c>
      <c r="S646" s="32">
        <v>2102</v>
      </c>
      <c r="T646" s="14"/>
    </row>
    <row r="647" spans="1:20" x14ac:dyDescent="0.25">
      <c r="A647" s="28">
        <v>636</v>
      </c>
      <c r="B647" s="12">
        <v>25394498</v>
      </c>
      <c r="C647" s="12" t="s">
        <v>957</v>
      </c>
      <c r="D647" s="12" t="s">
        <v>972</v>
      </c>
      <c r="E647" s="12" t="s">
        <v>1267</v>
      </c>
      <c r="F647" s="12">
        <v>1010</v>
      </c>
      <c r="G647" s="12">
        <v>2728654</v>
      </c>
      <c r="H647" s="12">
        <v>1003</v>
      </c>
      <c r="I647" s="12" t="s">
        <v>1463</v>
      </c>
      <c r="J647" s="44" t="s">
        <v>37</v>
      </c>
      <c r="K647" s="31">
        <v>36816</v>
      </c>
      <c r="L647" s="31">
        <v>36854</v>
      </c>
      <c r="M647" s="14" t="str">
        <f t="shared" si="41"/>
        <v>2000</v>
      </c>
      <c r="N647" s="32">
        <v>16</v>
      </c>
      <c r="O647" s="32" t="s">
        <v>38</v>
      </c>
      <c r="P647" s="32" t="s">
        <v>39</v>
      </c>
      <c r="Q647" s="12">
        <f t="shared" si="42"/>
        <v>2020</v>
      </c>
      <c r="R647" s="32" t="s">
        <v>60</v>
      </c>
      <c r="S647" s="32">
        <v>2102</v>
      </c>
      <c r="T647" s="14"/>
    </row>
    <row r="648" spans="1:20" x14ac:dyDescent="0.25">
      <c r="A648" s="28">
        <v>637</v>
      </c>
      <c r="B648" s="12">
        <v>22086429</v>
      </c>
      <c r="C648" s="12" t="s">
        <v>957</v>
      </c>
      <c r="D648" s="12" t="s">
        <v>962</v>
      </c>
      <c r="E648" s="12" t="s">
        <v>1045</v>
      </c>
      <c r="F648" s="12">
        <v>1210</v>
      </c>
      <c r="G648" s="12">
        <v>2732990</v>
      </c>
      <c r="H648" s="12" t="s">
        <v>195</v>
      </c>
      <c r="I648" s="12" t="s">
        <v>318</v>
      </c>
      <c r="J648" s="44" t="s">
        <v>37</v>
      </c>
      <c r="K648" s="31">
        <v>36587</v>
      </c>
      <c r="L648" s="31">
        <v>36616</v>
      </c>
      <c r="M648" s="14" t="str">
        <f t="shared" si="41"/>
        <v>2000</v>
      </c>
      <c r="N648" s="32">
        <v>195</v>
      </c>
      <c r="O648" s="32" t="s">
        <v>38</v>
      </c>
      <c r="P648" s="32" t="s">
        <v>39</v>
      </c>
      <c r="Q648" s="12">
        <f t="shared" si="42"/>
        <v>2020</v>
      </c>
      <c r="R648" s="32" t="s">
        <v>40</v>
      </c>
      <c r="S648" s="32">
        <v>2102</v>
      </c>
      <c r="T648" s="14"/>
    </row>
    <row r="649" spans="1:20" x14ac:dyDescent="0.25">
      <c r="A649" s="28">
        <v>638</v>
      </c>
      <c r="B649" s="12">
        <v>22086431</v>
      </c>
      <c r="C649" s="12" t="s">
        <v>957</v>
      </c>
      <c r="D649" s="12" t="s">
        <v>962</v>
      </c>
      <c r="E649" s="12" t="s">
        <v>1045</v>
      </c>
      <c r="F649" s="12">
        <v>1210</v>
      </c>
      <c r="G649" s="12">
        <v>2761190</v>
      </c>
      <c r="H649" s="12" t="s">
        <v>195</v>
      </c>
      <c r="I649" s="12" t="s">
        <v>318</v>
      </c>
      <c r="J649" s="44" t="s">
        <v>37</v>
      </c>
      <c r="K649" s="31">
        <v>36573</v>
      </c>
      <c r="L649" s="31">
        <v>36585</v>
      </c>
      <c r="M649" s="14" t="str">
        <f t="shared" si="41"/>
        <v>2000</v>
      </c>
      <c r="N649" s="32">
        <v>320</v>
      </c>
      <c r="O649" s="32" t="s">
        <v>38</v>
      </c>
      <c r="P649" s="32" t="s">
        <v>39</v>
      </c>
      <c r="Q649" s="12">
        <f t="shared" si="42"/>
        <v>2020</v>
      </c>
      <c r="R649" s="32" t="s">
        <v>40</v>
      </c>
      <c r="S649" s="32">
        <v>2102</v>
      </c>
      <c r="T649" s="14"/>
    </row>
    <row r="650" spans="1:20" x14ac:dyDescent="0.25">
      <c r="A650" s="28">
        <v>639</v>
      </c>
      <c r="B650" s="12">
        <v>22109958</v>
      </c>
      <c r="C650" s="12" t="s">
        <v>957</v>
      </c>
      <c r="D650" s="12" t="s">
        <v>962</v>
      </c>
      <c r="E650" s="12" t="s">
        <v>34</v>
      </c>
      <c r="F650" s="12">
        <v>1210</v>
      </c>
      <c r="G650" s="12">
        <v>2714663</v>
      </c>
      <c r="H650" s="12" t="s">
        <v>602</v>
      </c>
      <c r="I650" s="12" t="s">
        <v>1464</v>
      </c>
      <c r="J650" s="44" t="s">
        <v>37</v>
      </c>
      <c r="K650" s="31">
        <v>36531</v>
      </c>
      <c r="L650" s="31">
        <v>36782</v>
      </c>
      <c r="M650" s="14" t="str">
        <f t="shared" si="41"/>
        <v>2000</v>
      </c>
      <c r="N650" s="32">
        <v>172</v>
      </c>
      <c r="O650" s="32" t="s">
        <v>38</v>
      </c>
      <c r="P650" s="32" t="s">
        <v>39</v>
      </c>
      <c r="Q650" s="12">
        <f t="shared" si="42"/>
        <v>2020</v>
      </c>
      <c r="R650" s="32" t="s">
        <v>40</v>
      </c>
      <c r="S650" s="32">
        <v>2102</v>
      </c>
      <c r="T650" s="14"/>
    </row>
    <row r="651" spans="1:20" x14ac:dyDescent="0.25">
      <c r="A651" s="28">
        <v>640</v>
      </c>
      <c r="B651" s="12">
        <v>22858940</v>
      </c>
      <c r="C651" s="12" t="s">
        <v>957</v>
      </c>
      <c r="D651" s="12" t="s">
        <v>1234</v>
      </c>
      <c r="E651" s="12" t="s">
        <v>1365</v>
      </c>
      <c r="F651" s="12">
        <v>1202</v>
      </c>
      <c r="G651" s="12">
        <v>2761367</v>
      </c>
      <c r="H651" s="12">
        <v>2307</v>
      </c>
      <c r="I651" s="12" t="s">
        <v>1465</v>
      </c>
      <c r="J651" s="44" t="s">
        <v>37</v>
      </c>
      <c r="K651" s="31">
        <v>36952</v>
      </c>
      <c r="L651" s="31">
        <v>36952</v>
      </c>
      <c r="M651" s="14" t="str">
        <f t="shared" si="41"/>
        <v>2001</v>
      </c>
      <c r="N651" s="32">
        <v>626</v>
      </c>
      <c r="O651" s="32" t="s">
        <v>38</v>
      </c>
      <c r="P651" s="32" t="s">
        <v>39</v>
      </c>
      <c r="Q651" s="12">
        <f>SUM(M651+10)</f>
        <v>2011</v>
      </c>
      <c r="R651" s="32" t="s">
        <v>40</v>
      </c>
      <c r="S651" s="32">
        <v>2102</v>
      </c>
      <c r="T651" s="14"/>
    </row>
    <row r="652" spans="1:20" x14ac:dyDescent="0.25">
      <c r="A652" s="28">
        <v>641</v>
      </c>
      <c r="B652" s="12">
        <v>22858942</v>
      </c>
      <c r="C652" s="12" t="s">
        <v>957</v>
      </c>
      <c r="D652" s="12" t="s">
        <v>1234</v>
      </c>
      <c r="E652" s="12" t="s">
        <v>1365</v>
      </c>
      <c r="F652" s="12">
        <v>1202</v>
      </c>
      <c r="G652" s="12">
        <v>2761367</v>
      </c>
      <c r="H652" s="12">
        <v>2307</v>
      </c>
      <c r="I652" s="12" t="s">
        <v>1466</v>
      </c>
      <c r="J652" s="44" t="s">
        <v>37</v>
      </c>
      <c r="K652" s="31">
        <v>36955</v>
      </c>
      <c r="L652" s="31">
        <v>36959</v>
      </c>
      <c r="M652" s="14" t="str">
        <f t="shared" si="41"/>
        <v>2001</v>
      </c>
      <c r="N652" s="32">
        <v>620</v>
      </c>
      <c r="O652" s="32" t="s">
        <v>38</v>
      </c>
      <c r="P652" s="32" t="s">
        <v>39</v>
      </c>
      <c r="Q652" s="12">
        <f>SUM(M652+10)</f>
        <v>2011</v>
      </c>
      <c r="R652" s="32" t="s">
        <v>40</v>
      </c>
      <c r="S652" s="32">
        <v>2102</v>
      </c>
      <c r="T652" s="14"/>
    </row>
    <row r="653" spans="1:20" x14ac:dyDescent="0.25">
      <c r="A653" s="28">
        <v>642</v>
      </c>
      <c r="B653" s="12">
        <v>21856210</v>
      </c>
      <c r="C653" s="12" t="s">
        <v>957</v>
      </c>
      <c r="D653" s="12" t="s">
        <v>972</v>
      </c>
      <c r="E653" s="12" t="s">
        <v>993</v>
      </c>
      <c r="F653" s="12">
        <v>1010</v>
      </c>
      <c r="G653" s="12">
        <v>2729042</v>
      </c>
      <c r="H653" s="12">
        <v>1102</v>
      </c>
      <c r="I653" s="12" t="s">
        <v>1467</v>
      </c>
      <c r="J653" s="44" t="s">
        <v>37</v>
      </c>
      <c r="K653" s="31">
        <v>36768</v>
      </c>
      <c r="L653" s="31">
        <v>36839</v>
      </c>
      <c r="M653" s="14" t="str">
        <f t="shared" si="41"/>
        <v>2000</v>
      </c>
      <c r="N653" s="32">
        <v>13</v>
      </c>
      <c r="O653" s="32" t="s">
        <v>38</v>
      </c>
      <c r="P653" s="32" t="s">
        <v>39</v>
      </c>
      <c r="Q653" s="12">
        <f t="shared" ref="Q653:Q659" si="43">SUM(M653+20)</f>
        <v>2020</v>
      </c>
      <c r="R653" s="32" t="s">
        <v>60</v>
      </c>
      <c r="S653" s="32">
        <v>2102</v>
      </c>
      <c r="T653" s="14"/>
    </row>
    <row r="654" spans="1:20" x14ac:dyDescent="0.25">
      <c r="A654" s="28">
        <v>643</v>
      </c>
      <c r="B654" s="12">
        <v>21856220</v>
      </c>
      <c r="C654" s="12" t="s">
        <v>957</v>
      </c>
      <c r="D654" s="12" t="s">
        <v>972</v>
      </c>
      <c r="E654" s="12" t="s">
        <v>993</v>
      </c>
      <c r="F654" s="12">
        <v>1010</v>
      </c>
      <c r="G654" s="12">
        <v>2729042</v>
      </c>
      <c r="H654" s="12">
        <v>1102</v>
      </c>
      <c r="I654" s="12" t="s">
        <v>1468</v>
      </c>
      <c r="J654" s="44" t="s">
        <v>37</v>
      </c>
      <c r="K654" s="31">
        <v>35926</v>
      </c>
      <c r="L654" s="31">
        <v>36588</v>
      </c>
      <c r="M654" s="14" t="str">
        <f t="shared" si="41"/>
        <v>2000</v>
      </c>
      <c r="N654" s="32">
        <v>14</v>
      </c>
      <c r="O654" s="32" t="s">
        <v>38</v>
      </c>
      <c r="P654" s="32" t="s">
        <v>39</v>
      </c>
      <c r="Q654" s="12">
        <f t="shared" si="43"/>
        <v>2020</v>
      </c>
      <c r="R654" s="32" t="s">
        <v>60</v>
      </c>
      <c r="S654" s="32">
        <v>2102</v>
      </c>
      <c r="T654" s="14"/>
    </row>
    <row r="655" spans="1:20" x14ac:dyDescent="0.25">
      <c r="A655" s="28">
        <v>644</v>
      </c>
      <c r="B655" s="12">
        <v>22070269</v>
      </c>
      <c r="C655" s="12" t="s">
        <v>957</v>
      </c>
      <c r="D655" s="12" t="s">
        <v>958</v>
      </c>
      <c r="E655" s="12" t="s">
        <v>959</v>
      </c>
      <c r="F655" s="12">
        <v>1200</v>
      </c>
      <c r="G655" s="12">
        <v>2729681</v>
      </c>
      <c r="H655" s="12" t="s">
        <v>64</v>
      </c>
      <c r="I655" s="12" t="s">
        <v>1469</v>
      </c>
      <c r="J655" s="44" t="s">
        <v>37</v>
      </c>
      <c r="K655" s="31">
        <v>36613</v>
      </c>
      <c r="L655" s="31">
        <v>36766</v>
      </c>
      <c r="M655" s="14" t="str">
        <f t="shared" si="41"/>
        <v>2000</v>
      </c>
      <c r="N655" s="32">
        <v>201</v>
      </c>
      <c r="O655" s="32" t="s">
        <v>38</v>
      </c>
      <c r="P655" s="32" t="s">
        <v>39</v>
      </c>
      <c r="Q655" s="12">
        <f t="shared" si="43"/>
        <v>2020</v>
      </c>
      <c r="R655" s="32" t="s">
        <v>40</v>
      </c>
      <c r="S655" s="32">
        <v>2102</v>
      </c>
      <c r="T655" s="14"/>
    </row>
    <row r="656" spans="1:20" x14ac:dyDescent="0.25">
      <c r="A656" s="28">
        <v>645</v>
      </c>
      <c r="B656" s="12">
        <v>21935435</v>
      </c>
      <c r="C656" s="12" t="s">
        <v>957</v>
      </c>
      <c r="D656" s="12" t="s">
        <v>962</v>
      </c>
      <c r="E656" s="12" t="s">
        <v>34</v>
      </c>
      <c r="F656" s="12">
        <v>1210</v>
      </c>
      <c r="G656" s="12">
        <v>2762423</v>
      </c>
      <c r="H656" s="12" t="s">
        <v>602</v>
      </c>
      <c r="I656" s="12" t="s">
        <v>98</v>
      </c>
      <c r="J656" s="44" t="s">
        <v>37</v>
      </c>
      <c r="K656" s="31">
        <v>36571</v>
      </c>
      <c r="L656" s="31">
        <v>36644</v>
      </c>
      <c r="M656" s="14" t="str">
        <f t="shared" si="41"/>
        <v>2000</v>
      </c>
      <c r="N656" s="32">
        <v>430</v>
      </c>
      <c r="O656" s="32" t="s">
        <v>38</v>
      </c>
      <c r="P656" s="32" t="s">
        <v>39</v>
      </c>
      <c r="Q656" s="12">
        <f t="shared" si="43"/>
        <v>2020</v>
      </c>
      <c r="R656" s="32" t="s">
        <v>40</v>
      </c>
      <c r="S656" s="32">
        <v>2102</v>
      </c>
      <c r="T656" s="14"/>
    </row>
    <row r="657" spans="1:20" x14ac:dyDescent="0.25">
      <c r="A657" s="28">
        <v>646</v>
      </c>
      <c r="B657" s="12">
        <v>21935436</v>
      </c>
      <c r="C657" s="12" t="s">
        <v>957</v>
      </c>
      <c r="D657" s="12" t="s">
        <v>962</v>
      </c>
      <c r="E657" s="12" t="s">
        <v>34</v>
      </c>
      <c r="F657" s="12">
        <v>1210</v>
      </c>
      <c r="G657" s="12">
        <v>2762423</v>
      </c>
      <c r="H657" s="12" t="s">
        <v>602</v>
      </c>
      <c r="I657" s="12" t="s">
        <v>98</v>
      </c>
      <c r="J657" s="44" t="s">
        <v>37</v>
      </c>
      <c r="K657" s="31">
        <v>36650</v>
      </c>
      <c r="L657" s="31">
        <v>36766</v>
      </c>
      <c r="M657" s="14" t="str">
        <f t="shared" si="41"/>
        <v>2000</v>
      </c>
      <c r="N657" s="32">
        <v>400</v>
      </c>
      <c r="O657" s="32" t="s">
        <v>38</v>
      </c>
      <c r="P657" s="32" t="s">
        <v>39</v>
      </c>
      <c r="Q657" s="12">
        <f t="shared" si="43"/>
        <v>2020</v>
      </c>
      <c r="R657" s="32" t="s">
        <v>40</v>
      </c>
      <c r="S657" s="32">
        <v>2102</v>
      </c>
      <c r="T657" s="14"/>
    </row>
    <row r="658" spans="1:20" x14ac:dyDescent="0.25">
      <c r="A658" s="28">
        <v>647</v>
      </c>
      <c r="B658" s="12">
        <v>22055337</v>
      </c>
      <c r="C658" s="12" t="s">
        <v>957</v>
      </c>
      <c r="D658" s="12" t="s">
        <v>962</v>
      </c>
      <c r="E658" s="12" t="s">
        <v>46</v>
      </c>
      <c r="F658" s="12">
        <v>1210</v>
      </c>
      <c r="G658" s="12">
        <v>2735159</v>
      </c>
      <c r="H658" s="12" t="s">
        <v>195</v>
      </c>
      <c r="I658" s="12" t="s">
        <v>1470</v>
      </c>
      <c r="J658" s="44" t="s">
        <v>37</v>
      </c>
      <c r="K658" s="31">
        <v>36556</v>
      </c>
      <c r="L658" s="31">
        <v>36857</v>
      </c>
      <c r="M658" s="14" t="str">
        <f t="shared" si="41"/>
        <v>2000</v>
      </c>
      <c r="N658" s="32">
        <v>163</v>
      </c>
      <c r="O658" s="32" t="s">
        <v>38</v>
      </c>
      <c r="P658" s="32" t="s">
        <v>39</v>
      </c>
      <c r="Q658" s="12">
        <f t="shared" si="43"/>
        <v>2020</v>
      </c>
      <c r="R658" s="32" t="s">
        <v>40</v>
      </c>
      <c r="S658" s="32">
        <v>2102</v>
      </c>
      <c r="T658" s="14"/>
    </row>
    <row r="659" spans="1:20" x14ac:dyDescent="0.25">
      <c r="A659" s="28">
        <v>648</v>
      </c>
      <c r="B659" s="12">
        <v>22094321</v>
      </c>
      <c r="C659" s="12" t="s">
        <v>957</v>
      </c>
      <c r="D659" s="12" t="s">
        <v>962</v>
      </c>
      <c r="E659" s="12" t="s">
        <v>34</v>
      </c>
      <c r="F659" s="12">
        <v>1210</v>
      </c>
      <c r="G659" s="12">
        <v>2715711</v>
      </c>
      <c r="H659" s="12" t="s">
        <v>602</v>
      </c>
      <c r="I659" s="12" t="s">
        <v>1471</v>
      </c>
      <c r="J659" s="44" t="s">
        <v>37</v>
      </c>
      <c r="K659" s="31">
        <v>36705</v>
      </c>
      <c r="L659" s="31">
        <v>36714</v>
      </c>
      <c r="M659" s="14" t="str">
        <f t="shared" si="41"/>
        <v>2000</v>
      </c>
      <c r="N659" s="32">
        <v>320</v>
      </c>
      <c r="O659" s="32" t="s">
        <v>38</v>
      </c>
      <c r="P659" s="32" t="s">
        <v>39</v>
      </c>
      <c r="Q659" s="12">
        <f t="shared" si="43"/>
        <v>2020</v>
      </c>
      <c r="R659" s="32" t="s">
        <v>40</v>
      </c>
      <c r="S659" s="32">
        <v>2102</v>
      </c>
      <c r="T659" s="14"/>
    </row>
    <row r="660" spans="1:20" x14ac:dyDescent="0.25">
      <c r="A660" s="28">
        <v>649</v>
      </c>
      <c r="B660" s="12">
        <v>21949533</v>
      </c>
      <c r="C660" s="12" t="s">
        <v>957</v>
      </c>
      <c r="D660" s="12" t="s">
        <v>977</v>
      </c>
      <c r="E660" s="12" t="s">
        <v>89</v>
      </c>
      <c r="F660" s="12">
        <v>1120</v>
      </c>
      <c r="G660" s="12">
        <v>2726289</v>
      </c>
      <c r="H660" s="12">
        <v>2306</v>
      </c>
      <c r="I660" s="12" t="s">
        <v>1472</v>
      </c>
      <c r="J660" s="44" t="s">
        <v>37</v>
      </c>
      <c r="K660" s="31">
        <v>36634</v>
      </c>
      <c r="L660" s="31">
        <v>36981</v>
      </c>
      <c r="M660" s="14" t="str">
        <f t="shared" si="41"/>
        <v>2001</v>
      </c>
      <c r="N660" s="32">
        <v>343</v>
      </c>
      <c r="O660" s="32" t="s">
        <v>38</v>
      </c>
      <c r="P660" s="32" t="s">
        <v>39</v>
      </c>
      <c r="Q660" s="12">
        <f>SUM(M660+10)</f>
        <v>2011</v>
      </c>
      <c r="R660" s="32" t="s">
        <v>40</v>
      </c>
      <c r="S660" s="32">
        <v>2102</v>
      </c>
      <c r="T660" s="14"/>
    </row>
    <row r="661" spans="1:20" x14ac:dyDescent="0.25">
      <c r="A661" s="28">
        <v>650</v>
      </c>
      <c r="B661" s="12">
        <v>22104319</v>
      </c>
      <c r="C661" s="12" t="s">
        <v>957</v>
      </c>
      <c r="D661" s="12" t="s">
        <v>962</v>
      </c>
      <c r="E661" s="12" t="s">
        <v>34</v>
      </c>
      <c r="F661" s="12">
        <v>1210</v>
      </c>
      <c r="G661" s="12">
        <v>2715490</v>
      </c>
      <c r="H661" s="12" t="s">
        <v>602</v>
      </c>
      <c r="I661" s="12" t="s">
        <v>98</v>
      </c>
      <c r="J661" s="44" t="s">
        <v>37</v>
      </c>
      <c r="K661" s="31">
        <v>36754</v>
      </c>
      <c r="L661" s="31">
        <v>36790</v>
      </c>
      <c r="M661" s="14" t="str">
        <f t="shared" si="41"/>
        <v>2000</v>
      </c>
      <c r="N661" s="32">
        <v>390</v>
      </c>
      <c r="O661" s="32" t="s">
        <v>38</v>
      </c>
      <c r="P661" s="32" t="s">
        <v>39</v>
      </c>
      <c r="Q661" s="12">
        <f>SUM(M661+20)</f>
        <v>2020</v>
      </c>
      <c r="R661" s="32" t="s">
        <v>40</v>
      </c>
      <c r="S661" s="32">
        <v>2102</v>
      </c>
      <c r="T661" s="14"/>
    </row>
    <row r="662" spans="1:20" x14ac:dyDescent="0.25">
      <c r="A662" s="28">
        <v>651</v>
      </c>
      <c r="B662" s="12">
        <v>22055437</v>
      </c>
      <c r="C662" s="12" t="s">
        <v>957</v>
      </c>
      <c r="D662" s="12" t="s">
        <v>972</v>
      </c>
      <c r="E662" s="12" t="s">
        <v>1267</v>
      </c>
      <c r="F662" s="12">
        <v>1010</v>
      </c>
      <c r="G662" s="12">
        <v>2714060</v>
      </c>
      <c r="H662" s="12">
        <v>1003</v>
      </c>
      <c r="I662" s="12" t="s">
        <v>1473</v>
      </c>
      <c r="J662" s="44" t="s">
        <v>37</v>
      </c>
      <c r="K662" s="31">
        <v>35781</v>
      </c>
      <c r="L662" s="31">
        <v>36641</v>
      </c>
      <c r="M662" s="14" t="str">
        <f t="shared" si="41"/>
        <v>2000</v>
      </c>
      <c r="N662" s="32">
        <v>100</v>
      </c>
      <c r="O662" s="32" t="s">
        <v>38</v>
      </c>
      <c r="P662" s="32" t="s">
        <v>39</v>
      </c>
      <c r="Q662" s="12">
        <f>SUM(M662+20)</f>
        <v>2020</v>
      </c>
      <c r="R662" s="32" t="s">
        <v>60</v>
      </c>
      <c r="S662" s="32">
        <v>2102</v>
      </c>
      <c r="T662" s="14"/>
    </row>
    <row r="663" spans="1:20" x14ac:dyDescent="0.25">
      <c r="A663" s="28">
        <v>652</v>
      </c>
      <c r="B663" s="12">
        <v>22060629</v>
      </c>
      <c r="C663" s="12" t="s">
        <v>957</v>
      </c>
      <c r="D663" s="12" t="s">
        <v>958</v>
      </c>
      <c r="E663" s="12" t="s">
        <v>959</v>
      </c>
      <c r="F663" s="12">
        <v>1200</v>
      </c>
      <c r="G663" s="12">
        <v>2715065</v>
      </c>
      <c r="H663" s="12" t="s">
        <v>64</v>
      </c>
      <c r="I663" s="12" t="s">
        <v>1402</v>
      </c>
      <c r="J663" s="44" t="s">
        <v>37</v>
      </c>
      <c r="K663" s="31">
        <v>36839</v>
      </c>
      <c r="L663" s="31">
        <v>36871</v>
      </c>
      <c r="M663" s="14" t="str">
        <f t="shared" si="41"/>
        <v>2000</v>
      </c>
      <c r="N663" s="32">
        <v>58</v>
      </c>
      <c r="O663" s="32" t="s">
        <v>38</v>
      </c>
      <c r="P663" s="32" t="s">
        <v>39</v>
      </c>
      <c r="Q663" s="12">
        <f>SUM(M663+20)</f>
        <v>2020</v>
      </c>
      <c r="R663" s="32" t="s">
        <v>40</v>
      </c>
      <c r="S663" s="32">
        <v>2102</v>
      </c>
      <c r="T663" s="14"/>
    </row>
    <row r="664" spans="1:20" x14ac:dyDescent="0.25">
      <c r="A664" s="28">
        <v>653</v>
      </c>
      <c r="B664" s="12">
        <v>22060630</v>
      </c>
      <c r="C664" s="12" t="s">
        <v>957</v>
      </c>
      <c r="D664" s="12" t="s">
        <v>958</v>
      </c>
      <c r="E664" s="12" t="s">
        <v>959</v>
      </c>
      <c r="F664" s="12">
        <v>1200</v>
      </c>
      <c r="G664" s="12">
        <v>2715065</v>
      </c>
      <c r="H664" s="12" t="s">
        <v>64</v>
      </c>
      <c r="I664" s="12" t="s">
        <v>1402</v>
      </c>
      <c r="J664" s="44" t="s">
        <v>37</v>
      </c>
      <c r="K664" s="31">
        <v>36452</v>
      </c>
      <c r="L664" s="31">
        <v>36832</v>
      </c>
      <c r="M664" s="14" t="str">
        <f t="shared" si="41"/>
        <v>2000</v>
      </c>
      <c r="N664" s="32">
        <v>150</v>
      </c>
      <c r="O664" s="32" t="s">
        <v>38</v>
      </c>
      <c r="P664" s="32" t="s">
        <v>39</v>
      </c>
      <c r="Q664" s="12">
        <f>SUM(M664+20)</f>
        <v>2020</v>
      </c>
      <c r="R664" s="32" t="s">
        <v>40</v>
      </c>
      <c r="S664" s="32">
        <v>2102</v>
      </c>
      <c r="T664" s="14"/>
    </row>
    <row r="665" spans="1:20" x14ac:dyDescent="0.25">
      <c r="A665" s="28">
        <v>654</v>
      </c>
      <c r="B665" s="12">
        <v>22069321</v>
      </c>
      <c r="C665" s="12" t="s">
        <v>957</v>
      </c>
      <c r="D665" s="12" t="s">
        <v>962</v>
      </c>
      <c r="E665" s="12" t="s">
        <v>34</v>
      </c>
      <c r="F665" s="12">
        <v>1210</v>
      </c>
      <c r="G665" s="12">
        <v>2714394</v>
      </c>
      <c r="H665" s="12" t="s">
        <v>602</v>
      </c>
      <c r="I665" s="12" t="s">
        <v>1474</v>
      </c>
      <c r="J665" s="44" t="s">
        <v>37</v>
      </c>
      <c r="K665" s="31">
        <v>36182</v>
      </c>
      <c r="L665" s="31">
        <v>36633</v>
      </c>
      <c r="M665" s="14" t="str">
        <f t="shared" si="41"/>
        <v>2000</v>
      </c>
      <c r="N665" s="32">
        <v>400</v>
      </c>
      <c r="O665" s="32" t="s">
        <v>38</v>
      </c>
      <c r="P665" s="32" t="s">
        <v>39</v>
      </c>
      <c r="Q665" s="12">
        <f>SUM(M665+20)</f>
        <v>2020</v>
      </c>
      <c r="R665" s="32" t="s">
        <v>40</v>
      </c>
      <c r="S665" s="32">
        <v>2102</v>
      </c>
      <c r="T665" s="14"/>
    </row>
    <row r="666" spans="1:20" x14ac:dyDescent="0.25">
      <c r="A666" s="28">
        <v>655</v>
      </c>
      <c r="B666" s="12">
        <v>21949322</v>
      </c>
      <c r="C666" s="12" t="s">
        <v>957</v>
      </c>
      <c r="D666" s="12" t="s">
        <v>962</v>
      </c>
      <c r="E666" s="12" t="s">
        <v>313</v>
      </c>
      <c r="F666" s="12">
        <v>1210</v>
      </c>
      <c r="G666" s="12">
        <v>2726269</v>
      </c>
      <c r="H666" s="12">
        <v>2311</v>
      </c>
      <c r="I666" s="12" t="s">
        <v>1475</v>
      </c>
      <c r="J666" s="44" t="s">
        <v>37</v>
      </c>
      <c r="K666" s="31">
        <v>36615</v>
      </c>
      <c r="L666" s="31">
        <v>36678</v>
      </c>
      <c r="M666" s="14" t="str">
        <f t="shared" si="41"/>
        <v>2000</v>
      </c>
      <c r="N666" s="32">
        <v>460</v>
      </c>
      <c r="O666" s="32" t="s">
        <v>38</v>
      </c>
      <c r="P666" s="32" t="s">
        <v>39</v>
      </c>
      <c r="Q666" s="12">
        <f t="shared" ref="Q666:Q673" si="44">SUM(M666+10)</f>
        <v>2010</v>
      </c>
      <c r="R666" s="32" t="s">
        <v>40</v>
      </c>
      <c r="S666" s="32">
        <v>2102</v>
      </c>
      <c r="T666" s="14"/>
    </row>
    <row r="667" spans="1:20" x14ac:dyDescent="0.25">
      <c r="A667" s="28">
        <v>656</v>
      </c>
      <c r="B667" s="12">
        <v>21949323</v>
      </c>
      <c r="C667" s="12" t="s">
        <v>957</v>
      </c>
      <c r="D667" s="12" t="s">
        <v>962</v>
      </c>
      <c r="E667" s="12" t="s">
        <v>313</v>
      </c>
      <c r="F667" s="12">
        <v>1210</v>
      </c>
      <c r="G667" s="12">
        <v>2726269</v>
      </c>
      <c r="H667" s="12">
        <v>2311</v>
      </c>
      <c r="I667" s="12" t="s">
        <v>668</v>
      </c>
      <c r="J667" s="44" t="s">
        <v>37</v>
      </c>
      <c r="K667" s="31">
        <v>36615</v>
      </c>
      <c r="L667" s="31">
        <v>36692</v>
      </c>
      <c r="M667" s="14" t="str">
        <f t="shared" si="41"/>
        <v>2000</v>
      </c>
      <c r="N667" s="32">
        <v>420</v>
      </c>
      <c r="O667" s="32" t="s">
        <v>38</v>
      </c>
      <c r="P667" s="32" t="s">
        <v>39</v>
      </c>
      <c r="Q667" s="12">
        <f t="shared" si="44"/>
        <v>2010</v>
      </c>
      <c r="R667" s="32" t="s">
        <v>40</v>
      </c>
      <c r="S667" s="32">
        <v>2102</v>
      </c>
      <c r="T667" s="14"/>
    </row>
    <row r="668" spans="1:20" x14ac:dyDescent="0.25">
      <c r="A668" s="28">
        <v>657</v>
      </c>
      <c r="B668" s="12">
        <v>21949324</v>
      </c>
      <c r="C668" s="12" t="s">
        <v>957</v>
      </c>
      <c r="D668" s="12" t="s">
        <v>962</v>
      </c>
      <c r="E668" s="12" t="s">
        <v>313</v>
      </c>
      <c r="F668" s="12">
        <v>1210</v>
      </c>
      <c r="G668" s="12">
        <v>2726269</v>
      </c>
      <c r="H668" s="12">
        <v>2311</v>
      </c>
      <c r="I668" s="12" t="s">
        <v>668</v>
      </c>
      <c r="J668" s="44" t="s">
        <v>37</v>
      </c>
      <c r="K668" s="31">
        <v>36692</v>
      </c>
      <c r="L668" s="31">
        <v>36803</v>
      </c>
      <c r="M668" s="14" t="str">
        <f t="shared" si="41"/>
        <v>2000</v>
      </c>
      <c r="N668" s="32">
        <v>410</v>
      </c>
      <c r="O668" s="32" t="s">
        <v>38</v>
      </c>
      <c r="P668" s="32" t="s">
        <v>39</v>
      </c>
      <c r="Q668" s="12">
        <f t="shared" si="44"/>
        <v>2010</v>
      </c>
      <c r="R668" s="32" t="s">
        <v>40</v>
      </c>
      <c r="S668" s="32">
        <v>2102</v>
      </c>
      <c r="T668" s="14"/>
    </row>
    <row r="669" spans="1:20" x14ac:dyDescent="0.25">
      <c r="A669" s="28">
        <v>658</v>
      </c>
      <c r="B669" s="12">
        <v>22107449</v>
      </c>
      <c r="C669" s="12" t="s">
        <v>957</v>
      </c>
      <c r="D669" s="12" t="s">
        <v>1234</v>
      </c>
      <c r="E669" s="12" t="s">
        <v>1365</v>
      </c>
      <c r="F669" s="12">
        <v>1202</v>
      </c>
      <c r="G669" s="12">
        <v>5251368</v>
      </c>
      <c r="H669" s="12">
        <v>2307</v>
      </c>
      <c r="I669" s="12" t="s">
        <v>1476</v>
      </c>
      <c r="J669" s="44" t="s">
        <v>37</v>
      </c>
      <c r="K669" s="31">
        <v>37062</v>
      </c>
      <c r="L669" s="31">
        <v>37062</v>
      </c>
      <c r="M669" s="14" t="str">
        <f t="shared" si="41"/>
        <v>2001</v>
      </c>
      <c r="N669" s="32">
        <v>67</v>
      </c>
      <c r="O669" s="32" t="s">
        <v>38</v>
      </c>
      <c r="P669" s="32" t="s">
        <v>39</v>
      </c>
      <c r="Q669" s="12">
        <f t="shared" si="44"/>
        <v>2011</v>
      </c>
      <c r="R669" s="32" t="s">
        <v>40</v>
      </c>
      <c r="S669" s="32">
        <v>2102</v>
      </c>
      <c r="T669" s="14"/>
    </row>
    <row r="670" spans="1:20" x14ac:dyDescent="0.25">
      <c r="A670" s="28">
        <v>659</v>
      </c>
      <c r="B670" s="12">
        <v>22092071</v>
      </c>
      <c r="C670" s="12" t="s">
        <v>957</v>
      </c>
      <c r="D670" s="12" t="s">
        <v>1064</v>
      </c>
      <c r="E670" s="12" t="s">
        <v>1477</v>
      </c>
      <c r="F670" s="12">
        <v>1220</v>
      </c>
      <c r="G670" s="12">
        <v>2735192</v>
      </c>
      <c r="H670" s="12">
        <v>2303</v>
      </c>
      <c r="I670" s="12" t="s">
        <v>1478</v>
      </c>
      <c r="J670" s="44" t="s">
        <v>37</v>
      </c>
      <c r="K670" s="31">
        <v>36445</v>
      </c>
      <c r="L670" s="31">
        <v>37007</v>
      </c>
      <c r="M670" s="14" t="str">
        <f t="shared" si="41"/>
        <v>2001</v>
      </c>
      <c r="N670" s="32">
        <v>594</v>
      </c>
      <c r="O670" s="32" t="s">
        <v>38</v>
      </c>
      <c r="P670" s="32" t="s">
        <v>39</v>
      </c>
      <c r="Q670" s="12">
        <f t="shared" si="44"/>
        <v>2011</v>
      </c>
      <c r="R670" s="32" t="s">
        <v>40</v>
      </c>
      <c r="S670" s="32">
        <v>2102</v>
      </c>
      <c r="T670" s="14"/>
    </row>
    <row r="671" spans="1:20" x14ac:dyDescent="0.25">
      <c r="A671" s="28">
        <v>660</v>
      </c>
      <c r="B671" s="12">
        <v>22071919</v>
      </c>
      <c r="C671" s="12" t="s">
        <v>957</v>
      </c>
      <c r="D671" s="12" t="s">
        <v>962</v>
      </c>
      <c r="E671" s="12" t="s">
        <v>109</v>
      </c>
      <c r="F671" s="12">
        <v>1210</v>
      </c>
      <c r="G671" s="12">
        <v>5251719</v>
      </c>
      <c r="H671" s="12">
        <v>1304</v>
      </c>
      <c r="I671" s="12" t="s">
        <v>1479</v>
      </c>
      <c r="J671" s="44" t="s">
        <v>37</v>
      </c>
      <c r="K671" s="31">
        <v>36809</v>
      </c>
      <c r="L671" s="31">
        <v>36937</v>
      </c>
      <c r="M671" s="14" t="str">
        <f t="shared" si="41"/>
        <v>2001</v>
      </c>
      <c r="N671" s="32">
        <v>695</v>
      </c>
      <c r="O671" s="32" t="s">
        <v>38</v>
      </c>
      <c r="P671" s="32" t="s">
        <v>39</v>
      </c>
      <c r="Q671" s="12">
        <f t="shared" si="44"/>
        <v>2011</v>
      </c>
      <c r="R671" s="32" t="s">
        <v>40</v>
      </c>
      <c r="S671" s="32">
        <v>2102</v>
      </c>
      <c r="T671" s="14"/>
    </row>
    <row r="672" spans="1:20" x14ac:dyDescent="0.25">
      <c r="A672" s="28">
        <v>661</v>
      </c>
      <c r="B672" s="12">
        <v>22098221</v>
      </c>
      <c r="C672" s="12" t="s">
        <v>957</v>
      </c>
      <c r="D672" s="12" t="s">
        <v>1006</v>
      </c>
      <c r="E672" s="12" t="s">
        <v>1411</v>
      </c>
      <c r="F672" s="12">
        <v>1102</v>
      </c>
      <c r="G672" s="12">
        <v>2735180</v>
      </c>
      <c r="H672" s="12">
        <v>1603</v>
      </c>
      <c r="I672" s="12" t="s">
        <v>1480</v>
      </c>
      <c r="J672" s="44" t="s">
        <v>37</v>
      </c>
      <c r="K672" s="31">
        <v>36525</v>
      </c>
      <c r="L672" s="31">
        <v>36677</v>
      </c>
      <c r="M672" s="14" t="str">
        <f t="shared" si="41"/>
        <v>2000</v>
      </c>
      <c r="N672" s="32">
        <v>10</v>
      </c>
      <c r="O672" s="32" t="s">
        <v>38</v>
      </c>
      <c r="P672" s="32" t="s">
        <v>39</v>
      </c>
      <c r="Q672" s="12">
        <f t="shared" si="44"/>
        <v>2010</v>
      </c>
      <c r="R672" s="32" t="s">
        <v>40</v>
      </c>
      <c r="S672" s="32">
        <v>2102</v>
      </c>
      <c r="T672" s="14"/>
    </row>
    <row r="673" spans="1:20" x14ac:dyDescent="0.25">
      <c r="A673" s="28">
        <v>662</v>
      </c>
      <c r="B673" s="12">
        <v>28373636</v>
      </c>
      <c r="C673" s="12" t="s">
        <v>957</v>
      </c>
      <c r="D673" s="12" t="s">
        <v>962</v>
      </c>
      <c r="E673" s="12" t="s">
        <v>1187</v>
      </c>
      <c r="F673" s="12">
        <v>1210</v>
      </c>
      <c r="G673" s="12">
        <v>5254294</v>
      </c>
      <c r="H673" s="12">
        <v>2502</v>
      </c>
      <c r="I673" s="12" t="s">
        <v>1481</v>
      </c>
      <c r="J673" s="44" t="s">
        <v>37</v>
      </c>
      <c r="K673" s="31">
        <v>36088</v>
      </c>
      <c r="L673" s="31">
        <v>36891</v>
      </c>
      <c r="M673" s="14" t="str">
        <f t="shared" si="41"/>
        <v>2000</v>
      </c>
      <c r="N673" s="32">
        <v>430</v>
      </c>
      <c r="O673" s="32" t="s">
        <v>38</v>
      </c>
      <c r="P673" s="32" t="s">
        <v>39</v>
      </c>
      <c r="Q673" s="12">
        <f t="shared" si="44"/>
        <v>2010</v>
      </c>
      <c r="R673" s="32" t="s">
        <v>40</v>
      </c>
      <c r="S673" s="32">
        <v>2102</v>
      </c>
      <c r="T673" s="14"/>
    </row>
    <row r="674" spans="1:20" x14ac:dyDescent="0.25">
      <c r="A674" s="28">
        <v>663</v>
      </c>
      <c r="B674" s="12">
        <v>21936013</v>
      </c>
      <c r="C674" s="12" t="s">
        <v>957</v>
      </c>
      <c r="D674" s="12" t="s">
        <v>962</v>
      </c>
      <c r="E674" s="12" t="s">
        <v>1045</v>
      </c>
      <c r="F674" s="12">
        <v>1210</v>
      </c>
      <c r="G674" s="12">
        <v>5251719</v>
      </c>
      <c r="H674" s="12" t="s">
        <v>195</v>
      </c>
      <c r="I674" s="12" t="s">
        <v>203</v>
      </c>
      <c r="J674" s="44" t="s">
        <v>37</v>
      </c>
      <c r="K674" s="31">
        <v>36760</v>
      </c>
      <c r="L674" s="31">
        <v>36891</v>
      </c>
      <c r="M674" s="14" t="str">
        <f t="shared" si="41"/>
        <v>2000</v>
      </c>
      <c r="N674" s="32">
        <v>489</v>
      </c>
      <c r="O674" s="32" t="s">
        <v>38</v>
      </c>
      <c r="P674" s="32" t="s">
        <v>39</v>
      </c>
      <c r="Q674" s="12">
        <f>SUM(M674+20)</f>
        <v>2020</v>
      </c>
      <c r="R674" s="32" t="s">
        <v>40</v>
      </c>
      <c r="S674" s="32">
        <v>2102</v>
      </c>
      <c r="T674" s="14"/>
    </row>
    <row r="675" spans="1:20" x14ac:dyDescent="0.25">
      <c r="A675" s="28">
        <v>664</v>
      </c>
      <c r="B675" s="12">
        <v>21858693</v>
      </c>
      <c r="C675" s="12" t="s">
        <v>957</v>
      </c>
      <c r="D675" s="12" t="s">
        <v>977</v>
      </c>
      <c r="E675" s="12" t="s">
        <v>128</v>
      </c>
      <c r="F675" s="12">
        <v>1120</v>
      </c>
      <c r="G675" s="12">
        <v>5252641</v>
      </c>
      <c r="H675" s="12">
        <v>3403</v>
      </c>
      <c r="I675" s="12" t="s">
        <v>1482</v>
      </c>
      <c r="J675" s="44" t="s">
        <v>37</v>
      </c>
      <c r="K675" s="31">
        <v>36997</v>
      </c>
      <c r="L675" s="31">
        <v>36997</v>
      </c>
      <c r="M675" s="14" t="str">
        <f t="shared" si="41"/>
        <v>2001</v>
      </c>
      <c r="N675" s="32">
        <v>2</v>
      </c>
      <c r="O675" s="32" t="s">
        <v>38</v>
      </c>
      <c r="P675" s="32" t="s">
        <v>39</v>
      </c>
      <c r="Q675" s="12">
        <f>SUM(M675+10)</f>
        <v>2011</v>
      </c>
      <c r="R675" s="32" t="s">
        <v>40</v>
      </c>
      <c r="S675" s="32">
        <v>2102</v>
      </c>
      <c r="T675" s="14"/>
    </row>
    <row r="676" spans="1:20" x14ac:dyDescent="0.25">
      <c r="A676" s="28">
        <v>665</v>
      </c>
      <c r="B676" s="12">
        <v>28170443</v>
      </c>
      <c r="C676" s="12" t="s">
        <v>957</v>
      </c>
      <c r="D676" s="12" t="s">
        <v>968</v>
      </c>
      <c r="E676" s="12" t="s">
        <v>71</v>
      </c>
      <c r="F676" s="12">
        <v>1110</v>
      </c>
      <c r="G676" s="12">
        <v>2726677</v>
      </c>
      <c r="H676" s="12" t="s">
        <v>554</v>
      </c>
      <c r="I676" s="12" t="s">
        <v>1483</v>
      </c>
      <c r="J676" s="44" t="s">
        <v>37</v>
      </c>
      <c r="K676" s="31">
        <v>35806</v>
      </c>
      <c r="L676" s="31">
        <v>36768</v>
      </c>
      <c r="M676" s="14" t="str">
        <f t="shared" si="41"/>
        <v>2000</v>
      </c>
      <c r="N676" s="32">
        <v>197</v>
      </c>
      <c r="O676" s="32" t="s">
        <v>38</v>
      </c>
      <c r="P676" s="32" t="s">
        <v>39</v>
      </c>
      <c r="Q676" s="12">
        <f>SUM(M676+5)</f>
        <v>2005</v>
      </c>
      <c r="R676" s="32" t="s">
        <v>40</v>
      </c>
      <c r="S676" s="32">
        <v>2102</v>
      </c>
      <c r="T676" s="14"/>
    </row>
    <row r="677" spans="1:20" x14ac:dyDescent="0.25">
      <c r="A677" s="28">
        <v>666</v>
      </c>
      <c r="B677" s="12">
        <v>22095310</v>
      </c>
      <c r="C677" s="12" t="s">
        <v>957</v>
      </c>
      <c r="D677" s="12" t="s">
        <v>968</v>
      </c>
      <c r="E677" s="12" t="s">
        <v>71</v>
      </c>
      <c r="F677" s="12">
        <v>1110</v>
      </c>
      <c r="G677" s="12">
        <v>2716742</v>
      </c>
      <c r="H677" s="12" t="s">
        <v>554</v>
      </c>
      <c r="I677" s="12" t="s">
        <v>1484</v>
      </c>
      <c r="J677" s="44" t="s">
        <v>37</v>
      </c>
      <c r="K677" s="31">
        <v>36703</v>
      </c>
      <c r="L677" s="31">
        <v>36775</v>
      </c>
      <c r="M677" s="14" t="str">
        <f t="shared" si="41"/>
        <v>2000</v>
      </c>
      <c r="N677" s="32">
        <v>650</v>
      </c>
      <c r="O677" s="32" t="s">
        <v>38</v>
      </c>
      <c r="P677" s="32" t="s">
        <v>39</v>
      </c>
      <c r="Q677" s="12">
        <f>SUM(M677+5)</f>
        <v>2005</v>
      </c>
      <c r="R677" s="32" t="s">
        <v>40</v>
      </c>
      <c r="S677" s="32">
        <v>2102</v>
      </c>
      <c r="T677" s="14"/>
    </row>
    <row r="678" spans="1:20" x14ac:dyDescent="0.25">
      <c r="A678" s="28">
        <v>667</v>
      </c>
      <c r="B678" s="12">
        <v>22111838</v>
      </c>
      <c r="C678" s="12" t="s">
        <v>957</v>
      </c>
      <c r="D678" s="12" t="s">
        <v>958</v>
      </c>
      <c r="E678" s="12" t="s">
        <v>1485</v>
      </c>
      <c r="F678" s="12">
        <v>1200</v>
      </c>
      <c r="G678" s="12">
        <v>2762962</v>
      </c>
      <c r="H678" s="12">
        <v>2600</v>
      </c>
      <c r="I678" s="12" t="s">
        <v>1486</v>
      </c>
      <c r="J678" s="44" t="s">
        <v>37</v>
      </c>
      <c r="K678" s="31">
        <v>36789</v>
      </c>
      <c r="L678" s="31">
        <v>36980</v>
      </c>
      <c r="M678" s="14" t="str">
        <f t="shared" si="41"/>
        <v>2001</v>
      </c>
      <c r="N678" s="32">
        <v>185</v>
      </c>
      <c r="O678" s="32" t="s">
        <v>38</v>
      </c>
      <c r="P678" s="32" t="s">
        <v>39</v>
      </c>
      <c r="Q678" s="12">
        <f>SUM(M678+10)</f>
        <v>2011</v>
      </c>
      <c r="R678" s="32" t="s">
        <v>40</v>
      </c>
      <c r="S678" s="32">
        <v>2102</v>
      </c>
      <c r="T678" s="14"/>
    </row>
    <row r="679" spans="1:20" x14ac:dyDescent="0.25">
      <c r="A679" s="28">
        <v>668</v>
      </c>
      <c r="B679" s="12">
        <v>22086428</v>
      </c>
      <c r="C679" s="12" t="s">
        <v>957</v>
      </c>
      <c r="D679" s="12" t="s">
        <v>962</v>
      </c>
      <c r="E679" s="12" t="s">
        <v>1045</v>
      </c>
      <c r="F679" s="12">
        <v>1210</v>
      </c>
      <c r="G679" s="12" t="s">
        <v>1487</v>
      </c>
      <c r="H679" s="12" t="s">
        <v>195</v>
      </c>
      <c r="I679" s="12" t="s">
        <v>318</v>
      </c>
      <c r="J679" s="44" t="s">
        <v>37</v>
      </c>
      <c r="K679" s="31">
        <v>36585</v>
      </c>
      <c r="L679" s="31">
        <v>36588</v>
      </c>
      <c r="M679" s="14" t="str">
        <f t="shared" si="41"/>
        <v>2000</v>
      </c>
      <c r="N679" s="32">
        <v>342</v>
      </c>
      <c r="O679" s="32" t="s">
        <v>38</v>
      </c>
      <c r="P679" s="32" t="s">
        <v>39</v>
      </c>
      <c r="Q679" s="12">
        <f>SUM(M679+20)</f>
        <v>2020</v>
      </c>
      <c r="R679" s="32" t="s">
        <v>40</v>
      </c>
      <c r="S679" s="32">
        <v>2102</v>
      </c>
      <c r="T679" s="14"/>
    </row>
    <row r="680" spans="1:20" x14ac:dyDescent="0.25">
      <c r="A680" s="28">
        <v>669</v>
      </c>
      <c r="B680" s="12">
        <v>22072703</v>
      </c>
      <c r="C680" s="12" t="s">
        <v>957</v>
      </c>
      <c r="D680" s="12" t="s">
        <v>977</v>
      </c>
      <c r="E680" s="12" t="s">
        <v>334</v>
      </c>
      <c r="F680" s="12">
        <v>1120</v>
      </c>
      <c r="G680" s="12">
        <v>5254316</v>
      </c>
      <c r="H680" s="12" t="s">
        <v>980</v>
      </c>
      <c r="I680" s="12" t="s">
        <v>1372</v>
      </c>
      <c r="J680" s="44" t="s">
        <v>37</v>
      </c>
      <c r="K680" s="31">
        <v>36525</v>
      </c>
      <c r="L680" s="31">
        <v>36950</v>
      </c>
      <c r="M680" s="14" t="str">
        <f t="shared" si="41"/>
        <v>2001</v>
      </c>
      <c r="N680" s="32">
        <v>210</v>
      </c>
      <c r="O680" s="32" t="s">
        <v>38</v>
      </c>
      <c r="P680" s="32" t="s">
        <v>39</v>
      </c>
      <c r="Q680" s="12">
        <f t="shared" ref="Q680:Q685" si="45">SUM(M680+10)</f>
        <v>2011</v>
      </c>
      <c r="R680" s="32" t="s">
        <v>40</v>
      </c>
      <c r="S680" s="32">
        <v>2102</v>
      </c>
      <c r="T680" s="14"/>
    </row>
    <row r="681" spans="1:20" x14ac:dyDescent="0.25">
      <c r="A681" s="28">
        <v>670</v>
      </c>
      <c r="B681" s="12">
        <v>21949307</v>
      </c>
      <c r="C681" s="12" t="s">
        <v>957</v>
      </c>
      <c r="D681" s="12" t="s">
        <v>987</v>
      </c>
      <c r="E681" s="12" t="s">
        <v>313</v>
      </c>
      <c r="F681" s="12">
        <v>1201</v>
      </c>
      <c r="G681" s="12">
        <v>2726262</v>
      </c>
      <c r="H681" s="12">
        <v>2311</v>
      </c>
      <c r="I681" s="12" t="s">
        <v>1488</v>
      </c>
      <c r="J681" s="44" t="s">
        <v>37</v>
      </c>
      <c r="K681" s="31">
        <v>36614</v>
      </c>
      <c r="L681" s="31">
        <v>36615</v>
      </c>
      <c r="M681" s="14" t="str">
        <f t="shared" si="41"/>
        <v>2000</v>
      </c>
      <c r="N681" s="32">
        <v>459</v>
      </c>
      <c r="O681" s="32" t="s">
        <v>38</v>
      </c>
      <c r="P681" s="32" t="s">
        <v>39</v>
      </c>
      <c r="Q681" s="12">
        <f t="shared" si="45"/>
        <v>2010</v>
      </c>
      <c r="R681" s="32" t="s">
        <v>40</v>
      </c>
      <c r="S681" s="32">
        <v>2102</v>
      </c>
      <c r="T681" s="14"/>
    </row>
    <row r="682" spans="1:20" x14ac:dyDescent="0.25">
      <c r="A682" s="28">
        <v>671</v>
      </c>
      <c r="B682" s="12">
        <v>22091837</v>
      </c>
      <c r="C682" s="12" t="s">
        <v>957</v>
      </c>
      <c r="D682" s="12" t="s">
        <v>962</v>
      </c>
      <c r="E682" s="12" t="s">
        <v>109</v>
      </c>
      <c r="F682" s="12">
        <v>1210</v>
      </c>
      <c r="G682" s="12">
        <v>2761253</v>
      </c>
      <c r="H682" s="12">
        <v>1304</v>
      </c>
      <c r="I682" s="12" t="s">
        <v>1489</v>
      </c>
      <c r="J682" s="44" t="s">
        <v>37</v>
      </c>
      <c r="K682" s="31">
        <v>36160</v>
      </c>
      <c r="L682" s="31">
        <v>36705</v>
      </c>
      <c r="M682" s="14" t="str">
        <f t="shared" si="41"/>
        <v>2000</v>
      </c>
      <c r="N682" s="32">
        <v>220</v>
      </c>
      <c r="O682" s="32" t="s">
        <v>38</v>
      </c>
      <c r="P682" s="32" t="s">
        <v>39</v>
      </c>
      <c r="Q682" s="12">
        <f t="shared" si="45"/>
        <v>2010</v>
      </c>
      <c r="R682" s="32" t="s">
        <v>40</v>
      </c>
      <c r="S682" s="32">
        <v>2102</v>
      </c>
      <c r="T682" s="14"/>
    </row>
    <row r="683" spans="1:20" x14ac:dyDescent="0.25">
      <c r="A683" s="28">
        <v>672</v>
      </c>
      <c r="B683" s="12">
        <v>22091838</v>
      </c>
      <c r="C683" s="12" t="s">
        <v>957</v>
      </c>
      <c r="D683" s="12" t="s">
        <v>962</v>
      </c>
      <c r="E683" s="12" t="s">
        <v>1490</v>
      </c>
      <c r="F683" s="12">
        <v>1210</v>
      </c>
      <c r="G683" s="12">
        <v>2761253</v>
      </c>
      <c r="H683" s="12">
        <v>1302</v>
      </c>
      <c r="I683" s="12" t="s">
        <v>1491</v>
      </c>
      <c r="J683" s="44" t="s">
        <v>37</v>
      </c>
      <c r="K683" s="31">
        <v>35153</v>
      </c>
      <c r="L683" s="31">
        <v>36945</v>
      </c>
      <c r="M683" s="14" t="str">
        <f t="shared" si="41"/>
        <v>2001</v>
      </c>
      <c r="N683" s="32">
        <v>465</v>
      </c>
      <c r="O683" s="32" t="s">
        <v>38</v>
      </c>
      <c r="P683" s="32" t="s">
        <v>39</v>
      </c>
      <c r="Q683" s="12">
        <f t="shared" si="45"/>
        <v>2011</v>
      </c>
      <c r="R683" s="32" t="s">
        <v>40</v>
      </c>
      <c r="S683" s="32">
        <v>2102</v>
      </c>
      <c r="T683" s="14"/>
    </row>
    <row r="684" spans="1:20" x14ac:dyDescent="0.25">
      <c r="A684" s="28">
        <v>673</v>
      </c>
      <c r="B684" s="12">
        <v>22091839</v>
      </c>
      <c r="C684" s="12" t="s">
        <v>957</v>
      </c>
      <c r="D684" s="12" t="s">
        <v>962</v>
      </c>
      <c r="E684" s="12" t="s">
        <v>1490</v>
      </c>
      <c r="F684" s="12">
        <v>1210</v>
      </c>
      <c r="G684" s="12">
        <v>2761253</v>
      </c>
      <c r="H684" s="12">
        <v>1302</v>
      </c>
      <c r="I684" s="12" t="s">
        <v>677</v>
      </c>
      <c r="J684" s="44" t="s">
        <v>37</v>
      </c>
      <c r="K684" s="31">
        <v>36235</v>
      </c>
      <c r="L684" s="31">
        <v>36677</v>
      </c>
      <c r="M684" s="14" t="str">
        <f t="shared" si="41"/>
        <v>2000</v>
      </c>
      <c r="N684" s="32">
        <v>220</v>
      </c>
      <c r="O684" s="32" t="s">
        <v>38</v>
      </c>
      <c r="P684" s="32" t="s">
        <v>39</v>
      </c>
      <c r="Q684" s="12">
        <f t="shared" si="45"/>
        <v>2010</v>
      </c>
      <c r="R684" s="32" t="s">
        <v>40</v>
      </c>
      <c r="S684" s="32">
        <v>2102</v>
      </c>
      <c r="T684" s="14"/>
    </row>
    <row r="685" spans="1:20" x14ac:dyDescent="0.25">
      <c r="A685" s="28">
        <v>674</v>
      </c>
      <c r="B685" s="12">
        <v>22091843</v>
      </c>
      <c r="C685" s="12" t="s">
        <v>957</v>
      </c>
      <c r="D685" s="12" t="s">
        <v>962</v>
      </c>
      <c r="E685" s="12" t="s">
        <v>296</v>
      </c>
      <c r="F685" s="12">
        <v>1210</v>
      </c>
      <c r="G685" s="12">
        <v>2761253</v>
      </c>
      <c r="H685" s="12">
        <v>1303</v>
      </c>
      <c r="I685" s="12" t="s">
        <v>379</v>
      </c>
      <c r="J685" s="44" t="s">
        <v>37</v>
      </c>
      <c r="K685" s="31">
        <v>36572</v>
      </c>
      <c r="L685" s="31">
        <v>36628</v>
      </c>
      <c r="M685" s="14" t="str">
        <f t="shared" si="41"/>
        <v>2000</v>
      </c>
      <c r="N685" s="32">
        <v>440</v>
      </c>
      <c r="O685" s="32" t="s">
        <v>38</v>
      </c>
      <c r="P685" s="32" t="s">
        <v>39</v>
      </c>
      <c r="Q685" s="12">
        <f t="shared" si="45"/>
        <v>2010</v>
      </c>
      <c r="R685" s="32" t="s">
        <v>40</v>
      </c>
      <c r="S685" s="32">
        <v>2102</v>
      </c>
      <c r="T685" s="14"/>
    </row>
    <row r="686" spans="1:20" x14ac:dyDescent="0.25">
      <c r="A686" s="28">
        <v>675</v>
      </c>
      <c r="B686" s="12">
        <v>22086427</v>
      </c>
      <c r="C686" s="12" t="s">
        <v>957</v>
      </c>
      <c r="D686" s="12" t="s">
        <v>962</v>
      </c>
      <c r="E686" s="12" t="s">
        <v>1045</v>
      </c>
      <c r="F686" s="12">
        <v>1210</v>
      </c>
      <c r="G686" s="12">
        <v>2715522</v>
      </c>
      <c r="H686" s="12" t="s">
        <v>195</v>
      </c>
      <c r="I686" s="12" t="s">
        <v>318</v>
      </c>
      <c r="J686" s="44" t="s">
        <v>37</v>
      </c>
      <c r="K686" s="31">
        <v>36570</v>
      </c>
      <c r="L686" s="31">
        <v>36585</v>
      </c>
      <c r="M686" s="14" t="str">
        <f t="shared" si="41"/>
        <v>2000</v>
      </c>
      <c r="N686" s="32">
        <v>300</v>
      </c>
      <c r="O686" s="32" t="s">
        <v>38</v>
      </c>
      <c r="P686" s="32" t="s">
        <v>39</v>
      </c>
      <c r="Q686" s="12">
        <f>SUM(M686+20)</f>
        <v>2020</v>
      </c>
      <c r="R686" s="32" t="s">
        <v>40</v>
      </c>
      <c r="S686" s="32">
        <v>2102</v>
      </c>
      <c r="T686" s="14"/>
    </row>
    <row r="687" spans="1:20" x14ac:dyDescent="0.25">
      <c r="A687" s="28">
        <v>676</v>
      </c>
      <c r="B687" s="12">
        <v>22086430</v>
      </c>
      <c r="C687" s="12" t="s">
        <v>957</v>
      </c>
      <c r="D687" s="12" t="s">
        <v>962</v>
      </c>
      <c r="E687" s="12" t="s">
        <v>1045</v>
      </c>
      <c r="F687" s="12">
        <v>1210</v>
      </c>
      <c r="G687" s="12">
        <v>2715522</v>
      </c>
      <c r="H687" s="12" t="s">
        <v>195</v>
      </c>
      <c r="I687" s="12" t="s">
        <v>1492</v>
      </c>
      <c r="J687" s="44" t="s">
        <v>37</v>
      </c>
      <c r="K687" s="31">
        <v>36433</v>
      </c>
      <c r="L687" s="31">
        <v>36579</v>
      </c>
      <c r="M687" s="14" t="str">
        <f t="shared" si="41"/>
        <v>2000</v>
      </c>
      <c r="N687" s="32">
        <v>359</v>
      </c>
      <c r="O687" s="32" t="s">
        <v>38</v>
      </c>
      <c r="P687" s="32" t="s">
        <v>39</v>
      </c>
      <c r="Q687" s="12">
        <f>SUM(M687+20)</f>
        <v>2020</v>
      </c>
      <c r="R687" s="32" t="s">
        <v>40</v>
      </c>
      <c r="S687" s="32">
        <v>2102</v>
      </c>
      <c r="T687" s="32"/>
    </row>
    <row r="688" spans="1:20" x14ac:dyDescent="0.25">
      <c r="A688" s="28">
        <v>677</v>
      </c>
      <c r="B688" s="12">
        <v>22081080</v>
      </c>
      <c r="C688" s="12" t="s">
        <v>957</v>
      </c>
      <c r="D688" s="12" t="s">
        <v>972</v>
      </c>
      <c r="E688" s="12" t="s">
        <v>1493</v>
      </c>
      <c r="F688" s="12">
        <v>1010</v>
      </c>
      <c r="G688" s="12">
        <v>2735028</v>
      </c>
      <c r="H688" s="12">
        <v>3410</v>
      </c>
      <c r="I688" s="12" t="s">
        <v>1494</v>
      </c>
      <c r="J688" s="44" t="s">
        <v>37</v>
      </c>
      <c r="K688" s="31">
        <v>36818</v>
      </c>
      <c r="L688" s="31">
        <v>36818</v>
      </c>
      <c r="M688" s="14" t="str">
        <f t="shared" si="41"/>
        <v>2000</v>
      </c>
      <c r="N688" s="32">
        <v>47</v>
      </c>
      <c r="O688" s="32" t="s">
        <v>38</v>
      </c>
      <c r="P688" s="32" t="s">
        <v>39</v>
      </c>
      <c r="Q688" s="12">
        <f>SUM(M688+10)</f>
        <v>2010</v>
      </c>
      <c r="R688" s="32" t="s">
        <v>40</v>
      </c>
      <c r="S688" s="32">
        <v>2102</v>
      </c>
      <c r="T688" s="14"/>
    </row>
    <row r="689" spans="1:20" x14ac:dyDescent="0.25">
      <c r="A689" s="28">
        <v>678</v>
      </c>
      <c r="B689" s="12">
        <v>22081081</v>
      </c>
      <c r="C689" s="12" t="s">
        <v>957</v>
      </c>
      <c r="D689" s="12" t="s">
        <v>972</v>
      </c>
      <c r="E689" s="12" t="s">
        <v>1493</v>
      </c>
      <c r="F689" s="12">
        <v>1010</v>
      </c>
      <c r="G689" s="12">
        <v>2735028</v>
      </c>
      <c r="H689" s="12">
        <v>3410</v>
      </c>
      <c r="I689" s="12" t="s">
        <v>1495</v>
      </c>
      <c r="J689" s="44" t="s">
        <v>37</v>
      </c>
      <c r="K689" s="31">
        <v>36818</v>
      </c>
      <c r="L689" s="31">
        <v>36818</v>
      </c>
      <c r="M689" s="14" t="str">
        <f t="shared" si="41"/>
        <v>2000</v>
      </c>
      <c r="N689" s="32">
        <v>46</v>
      </c>
      <c r="O689" s="32" t="s">
        <v>38</v>
      </c>
      <c r="P689" s="32" t="s">
        <v>39</v>
      </c>
      <c r="Q689" s="12">
        <f>SUM(M689+10)</f>
        <v>2010</v>
      </c>
      <c r="R689" s="32" t="s">
        <v>40</v>
      </c>
      <c r="S689" s="32">
        <v>2102</v>
      </c>
      <c r="T689" s="14"/>
    </row>
    <row r="690" spans="1:20" x14ac:dyDescent="0.25">
      <c r="A690" s="28">
        <v>679</v>
      </c>
      <c r="B690" s="12">
        <v>22081082</v>
      </c>
      <c r="C690" s="12" t="s">
        <v>957</v>
      </c>
      <c r="D690" s="12" t="s">
        <v>972</v>
      </c>
      <c r="E690" s="12" t="s">
        <v>1493</v>
      </c>
      <c r="F690" s="12">
        <v>1010</v>
      </c>
      <c r="G690" s="12">
        <v>2735028</v>
      </c>
      <c r="H690" s="12">
        <v>3410</v>
      </c>
      <c r="I690" s="12" t="s">
        <v>1496</v>
      </c>
      <c r="J690" s="44" t="s">
        <v>37</v>
      </c>
      <c r="K690" s="31">
        <v>36760</v>
      </c>
      <c r="L690" s="31">
        <v>36818</v>
      </c>
      <c r="M690" s="14" t="str">
        <f t="shared" si="41"/>
        <v>2000</v>
      </c>
      <c r="N690" s="32">
        <v>47</v>
      </c>
      <c r="O690" s="32" t="s">
        <v>38</v>
      </c>
      <c r="P690" s="32" t="s">
        <v>39</v>
      </c>
      <c r="Q690" s="12">
        <f>SUM(M690+10)</f>
        <v>2010</v>
      </c>
      <c r="R690" s="32" t="s">
        <v>40</v>
      </c>
      <c r="S690" s="32">
        <v>2102</v>
      </c>
      <c r="T690" s="14"/>
    </row>
    <row r="691" spans="1:20" x14ac:dyDescent="0.25">
      <c r="A691" s="28">
        <v>680</v>
      </c>
      <c r="B691" s="12">
        <v>21936021</v>
      </c>
      <c r="C691" s="12" t="s">
        <v>957</v>
      </c>
      <c r="D691" s="12" t="s">
        <v>962</v>
      </c>
      <c r="E691" s="12" t="s">
        <v>34</v>
      </c>
      <c r="F691" s="12">
        <v>1210</v>
      </c>
      <c r="G691" s="12">
        <v>2732461</v>
      </c>
      <c r="H691" s="12" t="s">
        <v>602</v>
      </c>
      <c r="I691" s="12" t="s">
        <v>1497</v>
      </c>
      <c r="J691" s="44" t="s">
        <v>37</v>
      </c>
      <c r="K691" s="31">
        <v>36201</v>
      </c>
      <c r="L691" s="31">
        <v>36435</v>
      </c>
      <c r="M691" s="14" t="str">
        <f t="shared" si="41"/>
        <v>1999</v>
      </c>
      <c r="N691" s="32">
        <v>504</v>
      </c>
      <c r="O691" s="32" t="s">
        <v>38</v>
      </c>
      <c r="P691" s="32" t="s">
        <v>39</v>
      </c>
      <c r="Q691" s="12">
        <f>SUM(M691+20)</f>
        <v>2019</v>
      </c>
      <c r="R691" s="32" t="s">
        <v>40</v>
      </c>
      <c r="S691" s="32">
        <v>2102</v>
      </c>
      <c r="T691" s="14"/>
    </row>
    <row r="692" spans="1:20" x14ac:dyDescent="0.25">
      <c r="A692" s="28">
        <v>681</v>
      </c>
      <c r="B692" s="12">
        <v>22060633</v>
      </c>
      <c r="C692" s="12" t="s">
        <v>957</v>
      </c>
      <c r="D692" s="12" t="s">
        <v>977</v>
      </c>
      <c r="E692" s="12" t="s">
        <v>588</v>
      </c>
      <c r="F692" s="12">
        <v>1120</v>
      </c>
      <c r="G692" s="12">
        <v>2735054</v>
      </c>
      <c r="H692" s="12" t="s">
        <v>1358</v>
      </c>
      <c r="I692" s="12" t="s">
        <v>1498</v>
      </c>
      <c r="J692" s="44" t="s">
        <v>37</v>
      </c>
      <c r="K692" s="31">
        <v>36802</v>
      </c>
      <c r="L692" s="31">
        <v>36908</v>
      </c>
      <c r="M692" s="14" t="str">
        <f t="shared" si="41"/>
        <v>2001</v>
      </c>
      <c r="N692" s="32">
        <v>115</v>
      </c>
      <c r="O692" s="32" t="s">
        <v>38</v>
      </c>
      <c r="P692" s="32" t="s">
        <v>39</v>
      </c>
      <c r="Q692" s="12">
        <f>SUM(M692+10)</f>
        <v>2011</v>
      </c>
      <c r="R692" s="32" t="s">
        <v>40</v>
      </c>
      <c r="S692" s="32">
        <v>2102</v>
      </c>
      <c r="T692" s="14"/>
    </row>
    <row r="693" spans="1:20" x14ac:dyDescent="0.25">
      <c r="A693" s="28">
        <v>682</v>
      </c>
      <c r="B693" s="12">
        <v>22060634</v>
      </c>
      <c r="C693" s="12" t="s">
        <v>957</v>
      </c>
      <c r="D693" s="12" t="s">
        <v>977</v>
      </c>
      <c r="E693" s="12" t="s">
        <v>588</v>
      </c>
      <c r="F693" s="12">
        <v>1120</v>
      </c>
      <c r="G693" s="12">
        <v>2735054</v>
      </c>
      <c r="H693" s="12" t="s">
        <v>1358</v>
      </c>
      <c r="I693" s="12" t="s">
        <v>1498</v>
      </c>
      <c r="J693" s="44" t="s">
        <v>37</v>
      </c>
      <c r="K693" s="31">
        <v>36754</v>
      </c>
      <c r="L693" s="31">
        <v>36802</v>
      </c>
      <c r="M693" s="14" t="str">
        <f t="shared" si="41"/>
        <v>2000</v>
      </c>
      <c r="N693" s="32">
        <v>150</v>
      </c>
      <c r="O693" s="32" t="s">
        <v>38</v>
      </c>
      <c r="P693" s="32" t="s">
        <v>39</v>
      </c>
      <c r="Q693" s="12">
        <f>SUM(M693+10)</f>
        <v>2010</v>
      </c>
      <c r="R693" s="32" t="s">
        <v>40</v>
      </c>
      <c r="S693" s="32">
        <v>2102</v>
      </c>
      <c r="T693" s="14"/>
    </row>
    <row r="694" spans="1:20" x14ac:dyDescent="0.25">
      <c r="A694" s="28">
        <v>683</v>
      </c>
      <c r="B694" s="12">
        <v>22060635</v>
      </c>
      <c r="C694" s="12" t="s">
        <v>957</v>
      </c>
      <c r="D694" s="12" t="s">
        <v>977</v>
      </c>
      <c r="E694" s="12" t="s">
        <v>588</v>
      </c>
      <c r="F694" s="12">
        <v>1120</v>
      </c>
      <c r="G694" s="12">
        <v>2735054</v>
      </c>
      <c r="H694" s="12" t="s">
        <v>1358</v>
      </c>
      <c r="I694" s="12" t="s">
        <v>1498</v>
      </c>
      <c r="J694" s="44" t="s">
        <v>37</v>
      </c>
      <c r="K694" s="31">
        <v>35951</v>
      </c>
      <c r="L694" s="31">
        <v>36753</v>
      </c>
      <c r="M694" s="14" t="str">
        <f t="shared" si="41"/>
        <v>2000</v>
      </c>
      <c r="N694" s="32">
        <v>163</v>
      </c>
      <c r="O694" s="32" t="s">
        <v>38</v>
      </c>
      <c r="P694" s="32" t="s">
        <v>39</v>
      </c>
      <c r="Q694" s="12">
        <f>SUM(M694+10)</f>
        <v>2010</v>
      </c>
      <c r="R694" s="32" t="s">
        <v>40</v>
      </c>
      <c r="S694" s="32">
        <v>2102</v>
      </c>
      <c r="T694" s="14"/>
    </row>
    <row r="695" spans="1:20" x14ac:dyDescent="0.25">
      <c r="A695" s="28">
        <v>684</v>
      </c>
      <c r="B695" s="12">
        <v>25392828</v>
      </c>
      <c r="C695" s="12" t="s">
        <v>957</v>
      </c>
      <c r="D695" s="12" t="s">
        <v>1234</v>
      </c>
      <c r="E695" s="12" t="s">
        <v>350</v>
      </c>
      <c r="F695" s="12">
        <v>1202</v>
      </c>
      <c r="G695" s="12">
        <v>2727758</v>
      </c>
      <c r="H695" s="12">
        <v>2302</v>
      </c>
      <c r="I695" s="12" t="s">
        <v>1499</v>
      </c>
      <c r="J695" s="44" t="s">
        <v>37</v>
      </c>
      <c r="K695" s="31">
        <v>36860</v>
      </c>
      <c r="L695" s="31">
        <v>36867</v>
      </c>
      <c r="M695" s="14" t="str">
        <f t="shared" si="41"/>
        <v>2000</v>
      </c>
      <c r="N695" s="32">
        <v>57</v>
      </c>
      <c r="O695" s="32" t="s">
        <v>38</v>
      </c>
      <c r="P695" s="32" t="s">
        <v>39</v>
      </c>
      <c r="Q695" s="12">
        <f>SUM(M695+10)</f>
        <v>2010</v>
      </c>
      <c r="R695" s="32" t="s">
        <v>40</v>
      </c>
      <c r="S695" s="32">
        <v>2102</v>
      </c>
      <c r="T695" s="14"/>
    </row>
    <row r="696" spans="1:20" x14ac:dyDescent="0.25">
      <c r="A696" s="28">
        <v>685</v>
      </c>
      <c r="B696" s="12">
        <v>28373641</v>
      </c>
      <c r="C696" s="12" t="s">
        <v>957</v>
      </c>
      <c r="D696" s="12" t="s">
        <v>987</v>
      </c>
      <c r="E696" s="12" t="s">
        <v>50</v>
      </c>
      <c r="F696" s="12">
        <v>1201</v>
      </c>
      <c r="G696" s="12">
        <v>2732256</v>
      </c>
      <c r="H696" s="12">
        <v>3406</v>
      </c>
      <c r="I696" s="12" t="s">
        <v>1500</v>
      </c>
      <c r="J696" s="44" t="s">
        <v>37</v>
      </c>
      <c r="K696" s="31">
        <v>36783</v>
      </c>
      <c r="L696" s="31">
        <v>36880</v>
      </c>
      <c r="M696" s="14" t="str">
        <f t="shared" si="41"/>
        <v>2000</v>
      </c>
      <c r="N696" s="32">
        <v>460</v>
      </c>
      <c r="O696" s="32" t="s">
        <v>38</v>
      </c>
      <c r="P696" s="32" t="s">
        <v>39</v>
      </c>
      <c r="Q696" s="12">
        <f>SUM(M696+20)</f>
        <v>2020</v>
      </c>
      <c r="R696" s="32" t="s">
        <v>40</v>
      </c>
      <c r="S696" s="32">
        <v>2102</v>
      </c>
      <c r="T696" s="14"/>
    </row>
    <row r="697" spans="1:20" x14ac:dyDescent="0.25">
      <c r="A697" s="28">
        <v>686</v>
      </c>
      <c r="B697" s="12">
        <v>21901455</v>
      </c>
      <c r="C697" s="12" t="s">
        <v>957</v>
      </c>
      <c r="D697" s="12" t="s">
        <v>977</v>
      </c>
      <c r="E697" s="12" t="s">
        <v>131</v>
      </c>
      <c r="F697" s="12">
        <v>1120</v>
      </c>
      <c r="G697" s="12">
        <v>2726801</v>
      </c>
      <c r="H697" s="12" t="s">
        <v>990</v>
      </c>
      <c r="I697" s="12" t="s">
        <v>1501</v>
      </c>
      <c r="J697" s="44" t="s">
        <v>37</v>
      </c>
      <c r="K697" s="31">
        <v>36411</v>
      </c>
      <c r="L697" s="31">
        <v>36686</v>
      </c>
      <c r="M697" s="14" t="str">
        <f t="shared" si="41"/>
        <v>2000</v>
      </c>
      <c r="N697" s="32">
        <v>220</v>
      </c>
      <c r="O697" s="32" t="s">
        <v>38</v>
      </c>
      <c r="P697" s="32" t="s">
        <v>39</v>
      </c>
      <c r="Q697" s="12">
        <f>SUM(M697+10)</f>
        <v>2010</v>
      </c>
      <c r="R697" s="32" t="s">
        <v>40</v>
      </c>
      <c r="S697" s="32">
        <v>2102</v>
      </c>
      <c r="T697" s="14"/>
    </row>
    <row r="698" spans="1:20" x14ac:dyDescent="0.25">
      <c r="A698" s="28">
        <v>687</v>
      </c>
      <c r="B698" s="12">
        <v>22070311</v>
      </c>
      <c r="C698" s="12" t="s">
        <v>957</v>
      </c>
      <c r="D698" s="12" t="s">
        <v>968</v>
      </c>
      <c r="E698" s="12" t="s">
        <v>334</v>
      </c>
      <c r="F698" s="12">
        <v>1110</v>
      </c>
      <c r="G698" s="12">
        <v>2716572</v>
      </c>
      <c r="H698" s="12" t="s">
        <v>980</v>
      </c>
      <c r="I698" s="12" t="s">
        <v>1390</v>
      </c>
      <c r="J698" s="44" t="s">
        <v>37</v>
      </c>
      <c r="K698" s="31">
        <v>36525</v>
      </c>
      <c r="L698" s="31">
        <v>36896</v>
      </c>
      <c r="M698" s="14" t="str">
        <f t="shared" si="41"/>
        <v>2001</v>
      </c>
      <c r="N698" s="32">
        <v>166</v>
      </c>
      <c r="O698" s="32" t="s">
        <v>38</v>
      </c>
      <c r="P698" s="32" t="s">
        <v>39</v>
      </c>
      <c r="Q698" s="12">
        <f>SUM(M698+10)</f>
        <v>2011</v>
      </c>
      <c r="R698" s="32" t="s">
        <v>40</v>
      </c>
      <c r="S698" s="32">
        <v>2102</v>
      </c>
      <c r="T698" s="14"/>
    </row>
    <row r="699" spans="1:20" x14ac:dyDescent="0.25">
      <c r="A699" s="28">
        <v>688</v>
      </c>
      <c r="B699" s="12">
        <v>21901907</v>
      </c>
      <c r="C699" s="12" t="s">
        <v>957</v>
      </c>
      <c r="D699" s="12" t="s">
        <v>962</v>
      </c>
      <c r="E699" s="12" t="s">
        <v>34</v>
      </c>
      <c r="F699" s="12">
        <v>1210</v>
      </c>
      <c r="G699" s="12">
        <v>2762815</v>
      </c>
      <c r="H699" s="12" t="s">
        <v>602</v>
      </c>
      <c r="I699" s="12" t="s">
        <v>1502</v>
      </c>
      <c r="J699" s="44" t="s">
        <v>37</v>
      </c>
      <c r="K699" s="31">
        <v>36812</v>
      </c>
      <c r="L699" s="31">
        <v>36851</v>
      </c>
      <c r="M699" s="14" t="str">
        <f t="shared" si="41"/>
        <v>2000</v>
      </c>
      <c r="N699" s="32">
        <v>483</v>
      </c>
      <c r="O699" s="32" t="s">
        <v>38</v>
      </c>
      <c r="P699" s="32" t="s">
        <v>39</v>
      </c>
      <c r="Q699" s="12">
        <f>SUM(M699+20)</f>
        <v>2020</v>
      </c>
      <c r="R699" s="32" t="s">
        <v>40</v>
      </c>
      <c r="S699" s="32">
        <v>2102</v>
      </c>
      <c r="T699" s="14"/>
    </row>
    <row r="700" spans="1:20" x14ac:dyDescent="0.25">
      <c r="A700" s="28">
        <v>689</v>
      </c>
      <c r="B700" s="12">
        <v>21901908</v>
      </c>
      <c r="C700" s="12" t="s">
        <v>957</v>
      </c>
      <c r="D700" s="12" t="s">
        <v>962</v>
      </c>
      <c r="E700" s="12" t="s">
        <v>34</v>
      </c>
      <c r="F700" s="12">
        <v>1210</v>
      </c>
      <c r="G700" s="12">
        <v>2762815</v>
      </c>
      <c r="H700" s="12" t="s">
        <v>602</v>
      </c>
      <c r="I700" s="12" t="s">
        <v>1502</v>
      </c>
      <c r="J700" s="44" t="s">
        <v>37</v>
      </c>
      <c r="K700" s="31">
        <v>36731</v>
      </c>
      <c r="L700" s="31">
        <v>36867</v>
      </c>
      <c r="M700" s="14" t="str">
        <f t="shared" si="41"/>
        <v>2000</v>
      </c>
      <c r="N700" s="32">
        <v>410</v>
      </c>
      <c r="O700" s="32" t="s">
        <v>38</v>
      </c>
      <c r="P700" s="32" t="s">
        <v>39</v>
      </c>
      <c r="Q700" s="12">
        <f>SUM(M700+20)</f>
        <v>2020</v>
      </c>
      <c r="R700" s="32" t="s">
        <v>40</v>
      </c>
      <c r="S700" s="32">
        <v>2102</v>
      </c>
      <c r="T700" s="14"/>
    </row>
    <row r="701" spans="1:20" x14ac:dyDescent="0.25">
      <c r="A701" s="28">
        <v>690</v>
      </c>
      <c r="B701" s="12">
        <v>21858715</v>
      </c>
      <c r="C701" s="12" t="s">
        <v>957</v>
      </c>
      <c r="D701" s="12" t="s">
        <v>1006</v>
      </c>
      <c r="E701" s="12" t="s">
        <v>392</v>
      </c>
      <c r="F701" s="12">
        <v>1102</v>
      </c>
      <c r="G701" s="12">
        <v>2763029</v>
      </c>
      <c r="H701" s="12">
        <v>2315</v>
      </c>
      <c r="I701" s="12" t="s">
        <v>1503</v>
      </c>
      <c r="J701" s="44" t="s">
        <v>37</v>
      </c>
      <c r="K701" s="31">
        <v>37022</v>
      </c>
      <c r="L701" s="31">
        <v>37033</v>
      </c>
      <c r="M701" s="14" t="str">
        <f t="shared" si="41"/>
        <v>2001</v>
      </c>
      <c r="N701" s="32">
        <v>63</v>
      </c>
      <c r="O701" s="32" t="s">
        <v>38</v>
      </c>
      <c r="P701" s="32" t="s">
        <v>39</v>
      </c>
      <c r="Q701" s="12">
        <f>SUM(M701+10)</f>
        <v>2011</v>
      </c>
      <c r="R701" s="32" t="s">
        <v>40</v>
      </c>
      <c r="S701" s="32">
        <v>2102</v>
      </c>
      <c r="T701" s="14"/>
    </row>
    <row r="702" spans="1:20" x14ac:dyDescent="0.25">
      <c r="A702" s="28">
        <v>691</v>
      </c>
      <c r="B702" s="12">
        <v>22108404</v>
      </c>
      <c r="C702" s="12" t="s">
        <v>957</v>
      </c>
      <c r="D702" s="12" t="s">
        <v>1234</v>
      </c>
      <c r="E702" s="12" t="s">
        <v>350</v>
      </c>
      <c r="F702" s="12">
        <v>1202</v>
      </c>
      <c r="G702" s="12">
        <v>9050888</v>
      </c>
      <c r="H702" s="12">
        <v>2302</v>
      </c>
      <c r="I702" s="12" t="s">
        <v>1504</v>
      </c>
      <c r="J702" s="44" t="s">
        <v>37</v>
      </c>
      <c r="K702" s="31">
        <v>37008</v>
      </c>
      <c r="L702" s="31">
        <v>37014</v>
      </c>
      <c r="M702" s="14" t="str">
        <f t="shared" si="41"/>
        <v>2001</v>
      </c>
      <c r="N702" s="32">
        <v>3</v>
      </c>
      <c r="O702" s="32" t="s">
        <v>38</v>
      </c>
      <c r="P702" s="32" t="s">
        <v>39</v>
      </c>
      <c r="Q702" s="12">
        <f>SUM(M702+10)</f>
        <v>2011</v>
      </c>
      <c r="R702" s="32" t="s">
        <v>40</v>
      </c>
      <c r="S702" s="32">
        <v>2102</v>
      </c>
      <c r="T702" s="14"/>
    </row>
    <row r="703" spans="1:20" x14ac:dyDescent="0.25">
      <c r="A703" s="28">
        <v>692</v>
      </c>
      <c r="B703" s="12">
        <v>22085292</v>
      </c>
      <c r="C703" s="12" t="s">
        <v>957</v>
      </c>
      <c r="D703" s="12" t="s">
        <v>962</v>
      </c>
      <c r="E703" s="12" t="s">
        <v>34</v>
      </c>
      <c r="F703" s="12">
        <v>1210</v>
      </c>
      <c r="G703" s="12">
        <v>2714371</v>
      </c>
      <c r="H703" s="12" t="s">
        <v>602</v>
      </c>
      <c r="I703" s="12" t="s">
        <v>1505</v>
      </c>
      <c r="J703" s="44" t="s">
        <v>37</v>
      </c>
      <c r="K703" s="31">
        <v>36634</v>
      </c>
      <c r="L703" s="31">
        <v>36650</v>
      </c>
      <c r="M703" s="14" t="str">
        <f t="shared" si="41"/>
        <v>2000</v>
      </c>
      <c r="N703" s="32">
        <v>505</v>
      </c>
      <c r="O703" s="32" t="s">
        <v>38</v>
      </c>
      <c r="P703" s="32" t="s">
        <v>39</v>
      </c>
      <c r="Q703" s="12">
        <f t="shared" ref="Q703:Q709" si="46">SUM(M703+20)</f>
        <v>2020</v>
      </c>
      <c r="R703" s="32" t="s">
        <v>40</v>
      </c>
      <c r="S703" s="32">
        <v>2102</v>
      </c>
      <c r="T703" s="14"/>
    </row>
    <row r="704" spans="1:20" x14ac:dyDescent="0.25">
      <c r="A704" s="28">
        <v>693</v>
      </c>
      <c r="B704" s="12">
        <v>22085293</v>
      </c>
      <c r="C704" s="12" t="s">
        <v>957</v>
      </c>
      <c r="D704" s="12" t="s">
        <v>962</v>
      </c>
      <c r="E704" s="12" t="s">
        <v>34</v>
      </c>
      <c r="F704" s="12">
        <v>1210</v>
      </c>
      <c r="G704" s="12">
        <v>2714371</v>
      </c>
      <c r="H704" s="12" t="s">
        <v>602</v>
      </c>
      <c r="I704" s="12" t="s">
        <v>1506</v>
      </c>
      <c r="J704" s="44" t="s">
        <v>37</v>
      </c>
      <c r="K704" s="31">
        <v>36650</v>
      </c>
      <c r="L704" s="31">
        <v>36655</v>
      </c>
      <c r="M704" s="14" t="str">
        <f t="shared" si="41"/>
        <v>2000</v>
      </c>
      <c r="N704" s="32">
        <v>500</v>
      </c>
      <c r="O704" s="32" t="s">
        <v>38</v>
      </c>
      <c r="P704" s="32" t="s">
        <v>39</v>
      </c>
      <c r="Q704" s="12">
        <f t="shared" si="46"/>
        <v>2020</v>
      </c>
      <c r="R704" s="32" t="s">
        <v>40</v>
      </c>
      <c r="S704" s="32">
        <v>2102</v>
      </c>
      <c r="T704" s="14"/>
    </row>
    <row r="705" spans="1:20" x14ac:dyDescent="0.25">
      <c r="A705" s="28">
        <v>694</v>
      </c>
      <c r="B705" s="12">
        <v>22085295</v>
      </c>
      <c r="C705" s="12" t="s">
        <v>957</v>
      </c>
      <c r="D705" s="12" t="s">
        <v>962</v>
      </c>
      <c r="E705" s="12" t="s">
        <v>34</v>
      </c>
      <c r="F705" s="12">
        <v>1210</v>
      </c>
      <c r="G705" s="12">
        <v>2714371</v>
      </c>
      <c r="H705" s="12" t="s">
        <v>602</v>
      </c>
      <c r="I705" s="12" t="s">
        <v>1507</v>
      </c>
      <c r="J705" s="44" t="s">
        <v>37</v>
      </c>
      <c r="K705" s="31">
        <v>36650</v>
      </c>
      <c r="L705" s="31">
        <v>36663</v>
      </c>
      <c r="M705" s="14" t="str">
        <f t="shared" si="41"/>
        <v>2000</v>
      </c>
      <c r="N705" s="32">
        <v>457</v>
      </c>
      <c r="O705" s="32" t="s">
        <v>38</v>
      </c>
      <c r="P705" s="32" t="s">
        <v>39</v>
      </c>
      <c r="Q705" s="12">
        <f t="shared" si="46"/>
        <v>2020</v>
      </c>
      <c r="R705" s="32" t="s">
        <v>40</v>
      </c>
      <c r="S705" s="32">
        <v>2102</v>
      </c>
      <c r="T705" s="14"/>
    </row>
    <row r="706" spans="1:20" x14ac:dyDescent="0.25">
      <c r="A706" s="28">
        <v>695</v>
      </c>
      <c r="B706" s="12">
        <v>22050191</v>
      </c>
      <c r="C706" s="12" t="s">
        <v>957</v>
      </c>
      <c r="D706" s="12" t="s">
        <v>987</v>
      </c>
      <c r="E706" s="12" t="s">
        <v>50</v>
      </c>
      <c r="F706" s="12">
        <v>1201</v>
      </c>
      <c r="G706" s="12">
        <v>2714057</v>
      </c>
      <c r="H706" s="12">
        <v>3406</v>
      </c>
      <c r="I706" s="12" t="s">
        <v>1508</v>
      </c>
      <c r="J706" s="44" t="s">
        <v>37</v>
      </c>
      <c r="K706" s="31">
        <v>36529</v>
      </c>
      <c r="L706" s="31">
        <v>36890</v>
      </c>
      <c r="M706" s="14" t="str">
        <f t="shared" ref="M706:M713" si="47">TEXT(L706,"YYYY")</f>
        <v>2000</v>
      </c>
      <c r="N706" s="32">
        <v>279</v>
      </c>
      <c r="O706" s="32" t="s">
        <v>38</v>
      </c>
      <c r="P706" s="32" t="s">
        <v>39</v>
      </c>
      <c r="Q706" s="12">
        <f t="shared" si="46"/>
        <v>2020</v>
      </c>
      <c r="R706" s="32" t="s">
        <v>40</v>
      </c>
      <c r="S706" s="32">
        <v>2102</v>
      </c>
      <c r="T706" s="14"/>
    </row>
    <row r="707" spans="1:20" x14ac:dyDescent="0.25">
      <c r="A707" s="28">
        <v>696</v>
      </c>
      <c r="B707" s="12">
        <v>22055390</v>
      </c>
      <c r="C707" s="12" t="s">
        <v>957</v>
      </c>
      <c r="D707" s="12" t="s">
        <v>987</v>
      </c>
      <c r="E707" s="12" t="s">
        <v>50</v>
      </c>
      <c r="F707" s="12">
        <v>1201</v>
      </c>
      <c r="G707" s="12">
        <v>2714057</v>
      </c>
      <c r="H707" s="12">
        <v>3406</v>
      </c>
      <c r="I707" s="12" t="s">
        <v>1509</v>
      </c>
      <c r="J707" s="44" t="s">
        <v>37</v>
      </c>
      <c r="K707" s="31">
        <v>34046</v>
      </c>
      <c r="L707" s="31">
        <v>36860</v>
      </c>
      <c r="M707" s="14" t="str">
        <f t="shared" si="47"/>
        <v>2000</v>
      </c>
      <c r="N707" s="32">
        <v>114</v>
      </c>
      <c r="O707" s="32" t="s">
        <v>38</v>
      </c>
      <c r="P707" s="32" t="s">
        <v>39</v>
      </c>
      <c r="Q707" s="12">
        <f t="shared" si="46"/>
        <v>2020</v>
      </c>
      <c r="R707" s="32" t="s">
        <v>40</v>
      </c>
      <c r="S707" s="32">
        <v>2102</v>
      </c>
      <c r="T707" s="14"/>
    </row>
    <row r="708" spans="1:20" x14ac:dyDescent="0.25">
      <c r="A708" s="28">
        <v>697</v>
      </c>
      <c r="B708" s="12">
        <v>22055393</v>
      </c>
      <c r="C708" s="12" t="s">
        <v>957</v>
      </c>
      <c r="D708" s="12" t="s">
        <v>987</v>
      </c>
      <c r="E708" s="12" t="s">
        <v>50</v>
      </c>
      <c r="F708" s="12">
        <v>1201</v>
      </c>
      <c r="G708" s="12">
        <v>2714057</v>
      </c>
      <c r="H708" s="12">
        <v>3406</v>
      </c>
      <c r="I708" s="12" t="s">
        <v>1510</v>
      </c>
      <c r="J708" s="44" t="s">
        <v>37</v>
      </c>
      <c r="K708" s="31">
        <v>36535</v>
      </c>
      <c r="L708" s="31">
        <v>36668</v>
      </c>
      <c r="M708" s="14" t="str">
        <f t="shared" si="47"/>
        <v>2000</v>
      </c>
      <c r="N708" s="32">
        <v>42</v>
      </c>
      <c r="O708" s="32" t="s">
        <v>38</v>
      </c>
      <c r="P708" s="32" t="s">
        <v>39</v>
      </c>
      <c r="Q708" s="12">
        <f t="shared" si="46"/>
        <v>2020</v>
      </c>
      <c r="R708" s="32" t="s">
        <v>40</v>
      </c>
      <c r="S708" s="32">
        <v>2102</v>
      </c>
      <c r="T708" s="14"/>
    </row>
    <row r="709" spans="1:20" x14ac:dyDescent="0.25">
      <c r="A709" s="28">
        <v>698</v>
      </c>
      <c r="B709" s="12">
        <v>22055400</v>
      </c>
      <c r="C709" s="12" t="s">
        <v>957</v>
      </c>
      <c r="D709" s="12" t="s">
        <v>987</v>
      </c>
      <c r="E709" s="12" t="s">
        <v>50</v>
      </c>
      <c r="F709" s="12">
        <v>1201</v>
      </c>
      <c r="G709" s="12">
        <v>2714057</v>
      </c>
      <c r="H709" s="12">
        <v>3406</v>
      </c>
      <c r="I709" s="12" t="s">
        <v>1511</v>
      </c>
      <c r="J709" s="44" t="s">
        <v>37</v>
      </c>
      <c r="K709" s="31">
        <v>36159</v>
      </c>
      <c r="L709" s="31">
        <v>36891</v>
      </c>
      <c r="M709" s="14" t="str">
        <f t="shared" si="47"/>
        <v>2000</v>
      </c>
      <c r="N709" s="32">
        <v>94</v>
      </c>
      <c r="O709" s="32" t="s">
        <v>38</v>
      </c>
      <c r="P709" s="32" t="s">
        <v>39</v>
      </c>
      <c r="Q709" s="12">
        <f t="shared" si="46"/>
        <v>2020</v>
      </c>
      <c r="R709" s="32" t="s">
        <v>40</v>
      </c>
      <c r="S709" s="32">
        <v>2102</v>
      </c>
      <c r="T709" s="14"/>
    </row>
    <row r="710" spans="1:20" x14ac:dyDescent="0.25">
      <c r="A710" s="28">
        <v>699</v>
      </c>
      <c r="B710" s="12">
        <v>22057514</v>
      </c>
      <c r="C710" s="12" t="s">
        <v>957</v>
      </c>
      <c r="D710" s="12" t="s">
        <v>1064</v>
      </c>
      <c r="E710" s="12" t="s">
        <v>669</v>
      </c>
      <c r="F710" s="12">
        <v>1220</v>
      </c>
      <c r="G710" s="12">
        <v>2714145</v>
      </c>
      <c r="H710" s="12">
        <v>2314</v>
      </c>
      <c r="I710" s="12" t="s">
        <v>1512</v>
      </c>
      <c r="J710" s="44" t="s">
        <v>37</v>
      </c>
      <c r="K710" s="31">
        <v>36165</v>
      </c>
      <c r="L710" s="31">
        <v>36717</v>
      </c>
      <c r="M710" s="14" t="str">
        <f t="shared" si="47"/>
        <v>2000</v>
      </c>
      <c r="N710" s="32">
        <v>118</v>
      </c>
      <c r="O710" s="32" t="s">
        <v>38</v>
      </c>
      <c r="P710" s="32" t="s">
        <v>39</v>
      </c>
      <c r="Q710" s="12">
        <f>SUM(M710+10)</f>
        <v>2010</v>
      </c>
      <c r="R710" s="32" t="s">
        <v>40</v>
      </c>
      <c r="S710" s="32">
        <v>2102</v>
      </c>
      <c r="T710" s="14"/>
    </row>
    <row r="711" spans="1:20" x14ac:dyDescent="0.25">
      <c r="A711" s="28">
        <v>700</v>
      </c>
      <c r="B711" s="12">
        <v>22057517</v>
      </c>
      <c r="C711" s="12" t="s">
        <v>957</v>
      </c>
      <c r="D711" s="12" t="s">
        <v>1064</v>
      </c>
      <c r="E711" s="12" t="s">
        <v>669</v>
      </c>
      <c r="F711" s="12">
        <v>1220</v>
      </c>
      <c r="G711" s="12">
        <v>2714145</v>
      </c>
      <c r="H711" s="12">
        <v>2314</v>
      </c>
      <c r="I711" s="12" t="s">
        <v>1513</v>
      </c>
      <c r="J711" s="44" t="s">
        <v>37</v>
      </c>
      <c r="K711" s="31">
        <v>36545</v>
      </c>
      <c r="L711" s="31">
        <v>36938</v>
      </c>
      <c r="M711" s="14" t="str">
        <f t="shared" si="47"/>
        <v>2001</v>
      </c>
      <c r="N711" s="32">
        <v>5</v>
      </c>
      <c r="O711" s="32" t="s">
        <v>38</v>
      </c>
      <c r="P711" s="32" t="s">
        <v>39</v>
      </c>
      <c r="Q711" s="12">
        <f>SUM(M711+10)</f>
        <v>2011</v>
      </c>
      <c r="R711" s="32" t="s">
        <v>40</v>
      </c>
      <c r="S711" s="32">
        <v>2102</v>
      </c>
      <c r="T711" s="14"/>
    </row>
    <row r="712" spans="1:20" x14ac:dyDescent="0.25">
      <c r="A712" s="28">
        <v>701</v>
      </c>
      <c r="B712" s="12">
        <v>22092069</v>
      </c>
      <c r="C712" s="12" t="s">
        <v>957</v>
      </c>
      <c r="D712" s="12" t="s">
        <v>1064</v>
      </c>
      <c r="E712" s="12" t="s">
        <v>1477</v>
      </c>
      <c r="F712" s="12">
        <v>1220</v>
      </c>
      <c r="G712" s="12">
        <v>2762615</v>
      </c>
      <c r="H712" s="12">
        <v>2303</v>
      </c>
      <c r="I712" s="12" t="s">
        <v>1478</v>
      </c>
      <c r="J712" s="44" t="s">
        <v>37</v>
      </c>
      <c r="K712" s="31">
        <v>36285</v>
      </c>
      <c r="L712" s="31">
        <v>36671</v>
      </c>
      <c r="M712" s="14" t="str">
        <f t="shared" si="47"/>
        <v>2000</v>
      </c>
      <c r="N712" s="32">
        <v>570</v>
      </c>
      <c r="O712" s="32" t="s">
        <v>38</v>
      </c>
      <c r="P712" s="32" t="s">
        <v>39</v>
      </c>
      <c r="Q712" s="12">
        <f>SUM(M712+10)</f>
        <v>2010</v>
      </c>
      <c r="R712" s="32" t="s">
        <v>40</v>
      </c>
      <c r="S712" s="32">
        <v>2102</v>
      </c>
      <c r="T712" s="14"/>
    </row>
    <row r="713" spans="1:20" x14ac:dyDescent="0.25">
      <c r="A713" s="28">
        <v>702</v>
      </c>
      <c r="B713" s="12">
        <v>25378977</v>
      </c>
      <c r="C713" s="12" t="s">
        <v>957</v>
      </c>
      <c r="D713" s="12" t="s">
        <v>987</v>
      </c>
      <c r="E713" s="12" t="s">
        <v>149</v>
      </c>
      <c r="F713" s="12">
        <v>1201</v>
      </c>
      <c r="G713" s="12">
        <v>2761424</v>
      </c>
      <c r="H713" s="12">
        <v>2313</v>
      </c>
      <c r="I713" s="12" t="s">
        <v>1514</v>
      </c>
      <c r="J713" s="44" t="s">
        <v>37</v>
      </c>
      <c r="K713" s="31">
        <v>36593</v>
      </c>
      <c r="L713" s="31">
        <v>36795</v>
      </c>
      <c r="M713" s="14" t="str">
        <f t="shared" si="47"/>
        <v>2000</v>
      </c>
      <c r="N713" s="32">
        <v>69</v>
      </c>
      <c r="O713" s="32" t="s">
        <v>38</v>
      </c>
      <c r="P713" s="32" t="s">
        <v>39</v>
      </c>
      <c r="Q713" s="12">
        <f>SUM(M713+10)</f>
        <v>2010</v>
      </c>
      <c r="R713" s="32" t="s">
        <v>40</v>
      </c>
      <c r="S713" s="32">
        <v>2102</v>
      </c>
      <c r="T713" s="14"/>
    </row>
    <row r="714" spans="1:20" x14ac:dyDescent="0.25">
      <c r="A714" s="28">
        <v>703</v>
      </c>
      <c r="B714" s="12">
        <v>22074480</v>
      </c>
      <c r="C714" s="12" t="s">
        <v>957</v>
      </c>
      <c r="D714" s="12" t="s">
        <v>987</v>
      </c>
      <c r="E714" s="12" t="s">
        <v>296</v>
      </c>
      <c r="F714" s="12">
        <v>1201</v>
      </c>
      <c r="G714" s="12">
        <v>2761424</v>
      </c>
      <c r="H714" s="12">
        <v>2313</v>
      </c>
      <c r="I714" s="12" t="s">
        <v>379</v>
      </c>
      <c r="J714" s="44" t="s">
        <v>37</v>
      </c>
      <c r="K714" s="31">
        <v>35945</v>
      </c>
      <c r="L714" s="31">
        <v>36628</v>
      </c>
      <c r="M714" s="14">
        <v>2000</v>
      </c>
      <c r="N714" s="32">
        <v>43</v>
      </c>
      <c r="O714" s="32" t="s">
        <v>38</v>
      </c>
      <c r="P714" s="32" t="s">
        <v>39</v>
      </c>
      <c r="Q714" s="12">
        <f>SUM(M714+10)</f>
        <v>2010</v>
      </c>
      <c r="R714" s="32" t="s">
        <v>40</v>
      </c>
      <c r="S714" s="32">
        <v>2102</v>
      </c>
      <c r="T714" s="32"/>
    </row>
    <row r="715" spans="1:20" x14ac:dyDescent="0.25">
      <c r="A715" s="28">
        <v>704</v>
      </c>
      <c r="B715" s="12">
        <v>22072742</v>
      </c>
      <c r="C715" s="12" t="s">
        <v>957</v>
      </c>
      <c r="D715" s="12" t="s">
        <v>958</v>
      </c>
      <c r="E715" s="12" t="s">
        <v>959</v>
      </c>
      <c r="F715" s="12">
        <v>1200</v>
      </c>
      <c r="G715" s="12" t="s">
        <v>1988</v>
      </c>
      <c r="H715" s="12" t="s">
        <v>64</v>
      </c>
      <c r="I715" s="12" t="s">
        <v>1974</v>
      </c>
      <c r="J715" s="44" t="s">
        <v>37</v>
      </c>
      <c r="K715" s="31">
        <v>36798</v>
      </c>
      <c r="L715" s="31">
        <v>36882</v>
      </c>
      <c r="M715" s="14">
        <v>2000</v>
      </c>
      <c r="N715" s="32">
        <v>135</v>
      </c>
      <c r="O715" s="32" t="s">
        <v>38</v>
      </c>
      <c r="P715" s="32" t="s">
        <v>39</v>
      </c>
      <c r="Q715" s="12">
        <f t="shared" ref="Q715:Q721" si="48">SUM(M715+20)</f>
        <v>2020</v>
      </c>
      <c r="R715" s="32" t="s">
        <v>40</v>
      </c>
      <c r="S715" s="32">
        <v>2127</v>
      </c>
      <c r="T715" s="14"/>
    </row>
    <row r="716" spans="1:20" x14ac:dyDescent="0.25">
      <c r="A716" s="28">
        <v>705</v>
      </c>
      <c r="B716" s="12">
        <v>22072739</v>
      </c>
      <c r="C716" s="12" t="s">
        <v>957</v>
      </c>
      <c r="D716" s="12" t="s">
        <v>958</v>
      </c>
      <c r="E716" s="12" t="s">
        <v>959</v>
      </c>
      <c r="F716" s="12">
        <v>1200</v>
      </c>
      <c r="G716" s="12" t="s">
        <v>1988</v>
      </c>
      <c r="H716" s="12" t="s">
        <v>64</v>
      </c>
      <c r="I716" s="12" t="s">
        <v>1975</v>
      </c>
      <c r="J716" s="44" t="s">
        <v>37</v>
      </c>
      <c r="K716" s="31">
        <v>36731</v>
      </c>
      <c r="L716" s="31">
        <v>36769</v>
      </c>
      <c r="M716" s="14">
        <v>2000</v>
      </c>
      <c r="N716" s="32">
        <v>130</v>
      </c>
      <c r="O716" s="32" t="s">
        <v>38</v>
      </c>
      <c r="P716" s="32" t="s">
        <v>39</v>
      </c>
      <c r="Q716" s="12">
        <f t="shared" si="48"/>
        <v>2020</v>
      </c>
      <c r="R716" s="32" t="s">
        <v>40</v>
      </c>
      <c r="S716" s="32">
        <v>2127</v>
      </c>
      <c r="T716" s="14"/>
    </row>
    <row r="717" spans="1:20" x14ac:dyDescent="0.25">
      <c r="A717" s="28">
        <v>706</v>
      </c>
      <c r="B717" s="12">
        <v>22072741</v>
      </c>
      <c r="C717" s="12" t="s">
        <v>957</v>
      </c>
      <c r="D717" s="12" t="s">
        <v>958</v>
      </c>
      <c r="E717" s="12" t="s">
        <v>959</v>
      </c>
      <c r="F717" s="12">
        <v>1200</v>
      </c>
      <c r="G717" s="12" t="s">
        <v>1988</v>
      </c>
      <c r="H717" s="12" t="s">
        <v>64</v>
      </c>
      <c r="I717" s="12" t="s">
        <v>1975</v>
      </c>
      <c r="J717" s="44" t="s">
        <v>37</v>
      </c>
      <c r="K717" s="31">
        <v>36496</v>
      </c>
      <c r="L717" s="31">
        <v>36704</v>
      </c>
      <c r="M717" s="14">
        <v>2000</v>
      </c>
      <c r="N717" s="32">
        <v>210</v>
      </c>
      <c r="O717" s="32" t="s">
        <v>38</v>
      </c>
      <c r="P717" s="32" t="s">
        <v>39</v>
      </c>
      <c r="Q717" s="12">
        <f t="shared" si="48"/>
        <v>2020</v>
      </c>
      <c r="R717" s="32" t="s">
        <v>40</v>
      </c>
      <c r="S717" s="32">
        <v>2127</v>
      </c>
      <c r="T717" s="14"/>
    </row>
    <row r="718" spans="1:20" x14ac:dyDescent="0.25">
      <c r="A718" s="28">
        <v>707</v>
      </c>
      <c r="B718" s="12">
        <v>22072735</v>
      </c>
      <c r="C718" s="12" t="s">
        <v>957</v>
      </c>
      <c r="D718" s="12" t="s">
        <v>958</v>
      </c>
      <c r="E718" s="12" t="s">
        <v>959</v>
      </c>
      <c r="F718" s="12">
        <v>1200</v>
      </c>
      <c r="G718" s="12" t="s">
        <v>1988</v>
      </c>
      <c r="H718" s="12" t="s">
        <v>64</v>
      </c>
      <c r="I718" s="12" t="s">
        <v>1976</v>
      </c>
      <c r="J718" s="44" t="s">
        <v>37</v>
      </c>
      <c r="K718" s="31">
        <v>36644</v>
      </c>
      <c r="L718" s="31">
        <v>36677</v>
      </c>
      <c r="M718" s="14">
        <v>2000</v>
      </c>
      <c r="N718" s="32">
        <v>150</v>
      </c>
      <c r="O718" s="32" t="s">
        <v>38</v>
      </c>
      <c r="P718" s="32" t="s">
        <v>39</v>
      </c>
      <c r="Q718" s="12">
        <f t="shared" si="48"/>
        <v>2020</v>
      </c>
      <c r="R718" s="32" t="s">
        <v>40</v>
      </c>
      <c r="S718" s="32">
        <v>2127</v>
      </c>
      <c r="T718" s="14"/>
    </row>
    <row r="719" spans="1:20" x14ac:dyDescent="0.25">
      <c r="A719" s="28">
        <v>708</v>
      </c>
      <c r="B719" s="12">
        <v>22072736</v>
      </c>
      <c r="C719" s="12" t="s">
        <v>957</v>
      </c>
      <c r="D719" s="12" t="s">
        <v>958</v>
      </c>
      <c r="E719" s="12" t="s">
        <v>959</v>
      </c>
      <c r="F719" s="12">
        <v>1200</v>
      </c>
      <c r="G719" s="12" t="s">
        <v>1988</v>
      </c>
      <c r="H719" s="12" t="s">
        <v>64</v>
      </c>
      <c r="I719" s="12" t="s">
        <v>1976</v>
      </c>
      <c r="J719" s="44" t="s">
        <v>37</v>
      </c>
      <c r="K719" s="31">
        <v>36678</v>
      </c>
      <c r="L719" s="31">
        <v>36735</v>
      </c>
      <c r="M719" s="14">
        <v>2000</v>
      </c>
      <c r="N719" s="32">
        <v>140</v>
      </c>
      <c r="O719" s="32" t="s">
        <v>38</v>
      </c>
      <c r="P719" s="32" t="s">
        <v>39</v>
      </c>
      <c r="Q719" s="12">
        <f t="shared" si="48"/>
        <v>2020</v>
      </c>
      <c r="R719" s="32" t="s">
        <v>40</v>
      </c>
      <c r="S719" s="32">
        <v>2127</v>
      </c>
      <c r="T719" s="14"/>
    </row>
    <row r="720" spans="1:20" x14ac:dyDescent="0.25">
      <c r="A720" s="28">
        <v>709</v>
      </c>
      <c r="B720" s="12">
        <v>22072743</v>
      </c>
      <c r="C720" s="12" t="s">
        <v>957</v>
      </c>
      <c r="D720" s="12" t="s">
        <v>958</v>
      </c>
      <c r="E720" s="12" t="s">
        <v>959</v>
      </c>
      <c r="F720" s="12">
        <v>1200</v>
      </c>
      <c r="G720" s="12" t="s">
        <v>1988</v>
      </c>
      <c r="H720" s="12" t="s">
        <v>64</v>
      </c>
      <c r="I720" s="12" t="s">
        <v>1974</v>
      </c>
      <c r="J720" s="44" t="s">
        <v>37</v>
      </c>
      <c r="K720" s="31">
        <v>36633</v>
      </c>
      <c r="L720" s="31">
        <v>36797</v>
      </c>
      <c r="M720" s="14">
        <v>2000</v>
      </c>
      <c r="N720" s="32">
        <v>135</v>
      </c>
      <c r="O720" s="32" t="s">
        <v>38</v>
      </c>
      <c r="P720" s="32" t="s">
        <v>39</v>
      </c>
      <c r="Q720" s="12">
        <f t="shared" si="48"/>
        <v>2020</v>
      </c>
      <c r="R720" s="32" t="s">
        <v>40</v>
      </c>
      <c r="S720" s="32">
        <v>2127</v>
      </c>
      <c r="T720" s="14"/>
    </row>
    <row r="721" spans="1:20" x14ac:dyDescent="0.25">
      <c r="A721" s="28">
        <v>710</v>
      </c>
      <c r="B721" s="12">
        <v>22072740</v>
      </c>
      <c r="C721" s="12" t="s">
        <v>957</v>
      </c>
      <c r="D721" s="12" t="s">
        <v>958</v>
      </c>
      <c r="E721" s="12" t="s">
        <v>959</v>
      </c>
      <c r="F721" s="12">
        <v>1200</v>
      </c>
      <c r="G721" s="12" t="s">
        <v>1988</v>
      </c>
      <c r="H721" s="12" t="s">
        <v>64</v>
      </c>
      <c r="I721" s="12" t="s">
        <v>1975</v>
      </c>
      <c r="J721" s="44" t="s">
        <v>37</v>
      </c>
      <c r="K721" s="31">
        <v>36704</v>
      </c>
      <c r="L721" s="31">
        <v>36731</v>
      </c>
      <c r="M721" s="14">
        <v>2000</v>
      </c>
      <c r="N721" s="32">
        <v>100</v>
      </c>
      <c r="O721" s="32" t="s">
        <v>38</v>
      </c>
      <c r="P721" s="32" t="s">
        <v>39</v>
      </c>
      <c r="Q721" s="12">
        <f t="shared" si="48"/>
        <v>2020</v>
      </c>
      <c r="R721" s="32" t="s">
        <v>40</v>
      </c>
      <c r="S721" s="32">
        <v>2127</v>
      </c>
      <c r="T721" s="14"/>
    </row>
    <row r="722" spans="1:20" x14ac:dyDescent="0.25">
      <c r="A722" s="28">
        <v>711</v>
      </c>
      <c r="B722" s="12">
        <v>25387113</v>
      </c>
      <c r="C722" s="12" t="s">
        <v>957</v>
      </c>
      <c r="D722" s="12" t="s">
        <v>1006</v>
      </c>
      <c r="E722" s="12" t="s">
        <v>71</v>
      </c>
      <c r="F722" s="12">
        <v>1102</v>
      </c>
      <c r="G722" s="12" t="s">
        <v>1988</v>
      </c>
      <c r="H722" s="12">
        <v>0</v>
      </c>
      <c r="I722" s="12" t="s">
        <v>1537</v>
      </c>
      <c r="J722" s="44" t="s">
        <v>37</v>
      </c>
      <c r="K722" s="31">
        <v>36715</v>
      </c>
      <c r="L722" s="31">
        <v>36998</v>
      </c>
      <c r="M722" s="14">
        <v>2001</v>
      </c>
      <c r="N722" s="32">
        <v>110</v>
      </c>
      <c r="O722" s="32" t="s">
        <v>38</v>
      </c>
      <c r="P722" s="32" t="s">
        <v>39</v>
      </c>
      <c r="Q722" s="12">
        <f>SUM(M722+5)</f>
        <v>2006</v>
      </c>
      <c r="R722" s="32" t="s">
        <v>40</v>
      </c>
      <c r="S722" s="32">
        <v>2127</v>
      </c>
      <c r="T722" s="14"/>
    </row>
    <row r="723" spans="1:20" x14ac:dyDescent="0.25">
      <c r="A723" s="28">
        <v>712</v>
      </c>
      <c r="B723" s="12" t="s">
        <v>1973</v>
      </c>
      <c r="C723" s="12" t="s">
        <v>957</v>
      </c>
      <c r="D723" s="12" t="s">
        <v>972</v>
      </c>
      <c r="E723" s="12" t="s">
        <v>138</v>
      </c>
      <c r="F723" s="12">
        <v>1010</v>
      </c>
      <c r="G723" s="12" t="s">
        <v>1989</v>
      </c>
      <c r="H723" s="12">
        <v>1008</v>
      </c>
      <c r="I723" s="12" t="s">
        <v>1977</v>
      </c>
      <c r="J723" s="20" t="s">
        <v>2029</v>
      </c>
      <c r="K723" s="31">
        <v>37048</v>
      </c>
      <c r="L723" s="31">
        <v>37048</v>
      </c>
      <c r="M723" s="14">
        <v>2001</v>
      </c>
      <c r="N723" s="32">
        <v>2</v>
      </c>
      <c r="O723" s="32" t="s">
        <v>38</v>
      </c>
      <c r="P723" s="32" t="s">
        <v>39</v>
      </c>
      <c r="Q723" s="12">
        <f t="shared" ref="Q723" si="49">SUM(M723+20)</f>
        <v>2021</v>
      </c>
      <c r="R723" s="32" t="s">
        <v>60</v>
      </c>
      <c r="S723" s="32">
        <v>2127</v>
      </c>
      <c r="T723" s="14"/>
    </row>
    <row r="724" spans="1:20" x14ac:dyDescent="0.25">
      <c r="A724" s="28">
        <v>713</v>
      </c>
      <c r="B724" s="12">
        <v>22055340</v>
      </c>
      <c r="C724" s="12" t="s">
        <v>957</v>
      </c>
      <c r="D724" s="12" t="s">
        <v>987</v>
      </c>
      <c r="E724" s="12" t="s">
        <v>149</v>
      </c>
      <c r="F724" s="12">
        <v>1201</v>
      </c>
      <c r="G724" s="12" t="s">
        <v>1941</v>
      </c>
      <c r="H724" s="12">
        <v>2313</v>
      </c>
      <c r="I724" s="12" t="s">
        <v>286</v>
      </c>
      <c r="J724" s="44" t="s">
        <v>37</v>
      </c>
      <c r="K724" s="31">
        <v>36122</v>
      </c>
      <c r="L724" s="31">
        <v>36810</v>
      </c>
      <c r="M724" s="14">
        <v>2000</v>
      </c>
      <c r="N724" s="32">
        <v>190</v>
      </c>
      <c r="O724" s="32" t="s">
        <v>38</v>
      </c>
      <c r="P724" s="32" t="s">
        <v>39</v>
      </c>
      <c r="Q724" s="12">
        <f t="shared" ref="Q724" si="50">SUM(M724+10)</f>
        <v>2010</v>
      </c>
      <c r="R724" s="32" t="s">
        <v>40</v>
      </c>
      <c r="S724" s="32">
        <v>2127</v>
      </c>
      <c r="T724" s="14"/>
    </row>
    <row r="725" spans="1:20" x14ac:dyDescent="0.25">
      <c r="A725" s="28">
        <v>714</v>
      </c>
      <c r="B725" s="12">
        <v>22082354</v>
      </c>
      <c r="C725" s="12" t="s">
        <v>957</v>
      </c>
      <c r="D725" s="12" t="s">
        <v>962</v>
      </c>
      <c r="E725" s="12" t="s">
        <v>34</v>
      </c>
      <c r="F725" s="12">
        <v>1210</v>
      </c>
      <c r="G725" s="12" t="s">
        <v>1990</v>
      </c>
      <c r="H725" s="12" t="s">
        <v>602</v>
      </c>
      <c r="I725" s="12" t="s">
        <v>609</v>
      </c>
      <c r="J725" s="44" t="s">
        <v>37</v>
      </c>
      <c r="K725" s="31">
        <v>35114</v>
      </c>
      <c r="L725" s="31">
        <v>36790</v>
      </c>
      <c r="M725" s="14">
        <v>2000</v>
      </c>
      <c r="N725" s="32">
        <v>440</v>
      </c>
      <c r="O725" s="32" t="s">
        <v>38</v>
      </c>
      <c r="P725" s="32" t="s">
        <v>39</v>
      </c>
      <c r="Q725" s="12">
        <f>SUM(M725+20)</f>
        <v>2020</v>
      </c>
      <c r="R725" s="32" t="s">
        <v>40</v>
      </c>
      <c r="S725" s="32">
        <v>2127</v>
      </c>
      <c r="T725" s="14"/>
    </row>
    <row r="726" spans="1:20" x14ac:dyDescent="0.25">
      <c r="A726" s="28">
        <v>715</v>
      </c>
      <c r="B726" s="12">
        <v>22094741</v>
      </c>
      <c r="C726" s="12" t="s">
        <v>957</v>
      </c>
      <c r="D726" s="12" t="s">
        <v>968</v>
      </c>
      <c r="E726" s="12" t="s">
        <v>355</v>
      </c>
      <c r="F726" s="12">
        <v>1110</v>
      </c>
      <c r="G726" s="12" t="s">
        <v>1944</v>
      </c>
      <c r="H726" s="12">
        <v>2316</v>
      </c>
      <c r="I726" s="12" t="s">
        <v>221</v>
      </c>
      <c r="J726" s="44" t="s">
        <v>37</v>
      </c>
      <c r="K726" s="31">
        <v>32128</v>
      </c>
      <c r="L726" s="31">
        <v>37047</v>
      </c>
      <c r="M726" s="14">
        <v>2001</v>
      </c>
      <c r="N726" s="32">
        <v>500</v>
      </c>
      <c r="O726" s="32" t="s">
        <v>38</v>
      </c>
      <c r="P726" s="32" t="s">
        <v>39</v>
      </c>
      <c r="Q726" s="12">
        <f t="shared" ref="Q726:Q732" si="51">SUM(M726+10)</f>
        <v>2011</v>
      </c>
      <c r="R726" s="32" t="s">
        <v>40</v>
      </c>
      <c r="S726" s="32">
        <v>2127</v>
      </c>
      <c r="T726" s="14"/>
    </row>
    <row r="727" spans="1:20" x14ac:dyDescent="0.25">
      <c r="A727" s="28">
        <v>716</v>
      </c>
      <c r="B727" s="12">
        <v>22070287</v>
      </c>
      <c r="C727" s="12" t="s">
        <v>957</v>
      </c>
      <c r="D727" s="12" t="s">
        <v>977</v>
      </c>
      <c r="E727" s="12" t="s">
        <v>632</v>
      </c>
      <c r="F727" s="12">
        <v>1120</v>
      </c>
      <c r="G727" s="12" t="s">
        <v>1991</v>
      </c>
      <c r="H727" s="12">
        <v>3204</v>
      </c>
      <c r="I727" s="12" t="s">
        <v>1978</v>
      </c>
      <c r="J727" s="44" t="s">
        <v>37</v>
      </c>
      <c r="K727" s="31">
        <v>36270</v>
      </c>
      <c r="L727" s="31">
        <v>37071</v>
      </c>
      <c r="M727" s="14">
        <v>2001</v>
      </c>
      <c r="N727" s="32">
        <v>200</v>
      </c>
      <c r="O727" s="32" t="s">
        <v>38</v>
      </c>
      <c r="P727" s="32" t="s">
        <v>39</v>
      </c>
      <c r="Q727" s="12">
        <f t="shared" si="51"/>
        <v>2011</v>
      </c>
      <c r="R727" s="32" t="s">
        <v>40</v>
      </c>
      <c r="S727" s="32">
        <v>2127</v>
      </c>
      <c r="T727" s="14"/>
    </row>
    <row r="728" spans="1:20" x14ac:dyDescent="0.25">
      <c r="A728" s="28">
        <v>717</v>
      </c>
      <c r="B728" s="12">
        <v>28366500</v>
      </c>
      <c r="C728" s="12" t="s">
        <v>957</v>
      </c>
      <c r="D728" s="12" t="s">
        <v>977</v>
      </c>
      <c r="E728" s="12" t="s">
        <v>632</v>
      </c>
      <c r="F728" s="12">
        <v>1120</v>
      </c>
      <c r="G728" s="12" t="s">
        <v>1992</v>
      </c>
      <c r="H728" s="12">
        <v>3204</v>
      </c>
      <c r="I728" s="12" t="s">
        <v>1979</v>
      </c>
      <c r="J728" s="44" t="s">
        <v>37</v>
      </c>
      <c r="K728" s="31">
        <v>34292</v>
      </c>
      <c r="L728" s="31">
        <v>37034</v>
      </c>
      <c r="M728" s="14">
        <v>2001</v>
      </c>
      <c r="N728" s="32">
        <v>110</v>
      </c>
      <c r="O728" s="32" t="s">
        <v>38</v>
      </c>
      <c r="P728" s="32" t="s">
        <v>39</v>
      </c>
      <c r="Q728" s="12">
        <f t="shared" si="51"/>
        <v>2011</v>
      </c>
      <c r="R728" s="32" t="s">
        <v>40</v>
      </c>
      <c r="S728" s="32">
        <v>2127</v>
      </c>
      <c r="T728" s="14"/>
    </row>
    <row r="729" spans="1:20" x14ac:dyDescent="0.25">
      <c r="A729" s="28">
        <v>718</v>
      </c>
      <c r="B729" s="12">
        <v>25394239</v>
      </c>
      <c r="C729" s="12" t="s">
        <v>957</v>
      </c>
      <c r="D729" s="12" t="s">
        <v>977</v>
      </c>
      <c r="E729" s="12" t="s">
        <v>89</v>
      </c>
      <c r="F729" s="12">
        <v>1120</v>
      </c>
      <c r="G729" s="12" t="s">
        <v>1993</v>
      </c>
      <c r="H729" s="12">
        <v>2306</v>
      </c>
      <c r="I729" s="12" t="s">
        <v>1980</v>
      </c>
      <c r="J729" s="44" t="s">
        <v>37</v>
      </c>
      <c r="K729" s="31">
        <v>36891</v>
      </c>
      <c r="L729" s="31">
        <v>36891</v>
      </c>
      <c r="M729" s="14">
        <v>2000</v>
      </c>
      <c r="N729" s="32">
        <v>400</v>
      </c>
      <c r="O729" s="32" t="s">
        <v>38</v>
      </c>
      <c r="P729" s="32" t="s">
        <v>39</v>
      </c>
      <c r="Q729" s="12">
        <f t="shared" si="51"/>
        <v>2010</v>
      </c>
      <c r="R729" s="32" t="s">
        <v>40</v>
      </c>
      <c r="S729" s="32">
        <v>2127</v>
      </c>
      <c r="T729" s="14"/>
    </row>
    <row r="730" spans="1:20" x14ac:dyDescent="0.25">
      <c r="A730" s="28">
        <v>719</v>
      </c>
      <c r="B730" s="12">
        <v>25394240</v>
      </c>
      <c r="C730" s="12" t="s">
        <v>957</v>
      </c>
      <c r="D730" s="12" t="s">
        <v>977</v>
      </c>
      <c r="E730" s="12" t="s">
        <v>89</v>
      </c>
      <c r="F730" s="12">
        <v>1120</v>
      </c>
      <c r="G730" s="12" t="s">
        <v>1993</v>
      </c>
      <c r="H730" s="12">
        <v>2306</v>
      </c>
      <c r="I730" s="12" t="s">
        <v>1981</v>
      </c>
      <c r="J730" s="44" t="s">
        <v>37</v>
      </c>
      <c r="K730" s="31">
        <v>36891</v>
      </c>
      <c r="L730" s="31">
        <v>36891</v>
      </c>
      <c r="M730" s="14">
        <v>2000</v>
      </c>
      <c r="N730" s="32">
        <v>332</v>
      </c>
      <c r="O730" s="32" t="s">
        <v>38</v>
      </c>
      <c r="P730" s="32" t="s">
        <v>39</v>
      </c>
      <c r="Q730" s="12">
        <f t="shared" si="51"/>
        <v>2010</v>
      </c>
      <c r="R730" s="32" t="s">
        <v>40</v>
      </c>
      <c r="S730" s="32">
        <v>2127</v>
      </c>
      <c r="T730" s="14"/>
    </row>
    <row r="731" spans="1:20" x14ac:dyDescent="0.25">
      <c r="A731" s="28">
        <v>720</v>
      </c>
      <c r="B731" s="12">
        <v>25394243</v>
      </c>
      <c r="C731" s="12" t="s">
        <v>957</v>
      </c>
      <c r="D731" s="12" t="s">
        <v>962</v>
      </c>
      <c r="E731" s="12" t="s">
        <v>109</v>
      </c>
      <c r="F731" s="12">
        <v>1210</v>
      </c>
      <c r="G731" s="12" t="s">
        <v>1993</v>
      </c>
      <c r="H731" s="12">
        <v>1304</v>
      </c>
      <c r="I731" s="12" t="s">
        <v>1982</v>
      </c>
      <c r="J731" s="44" t="s">
        <v>37</v>
      </c>
      <c r="K731" s="31">
        <v>36891</v>
      </c>
      <c r="L731" s="31">
        <v>36891</v>
      </c>
      <c r="M731" s="14">
        <v>2000</v>
      </c>
      <c r="N731" s="32">
        <v>120</v>
      </c>
      <c r="O731" s="32" t="s">
        <v>38</v>
      </c>
      <c r="P731" s="32" t="s">
        <v>39</v>
      </c>
      <c r="Q731" s="12">
        <f t="shared" si="51"/>
        <v>2010</v>
      </c>
      <c r="R731" s="32" t="s">
        <v>40</v>
      </c>
      <c r="S731" s="32">
        <v>2127</v>
      </c>
      <c r="T731" s="14"/>
    </row>
    <row r="732" spans="1:20" x14ac:dyDescent="0.25">
      <c r="A732" s="28">
        <v>721</v>
      </c>
      <c r="B732" s="12">
        <v>25394242</v>
      </c>
      <c r="C732" s="12" t="s">
        <v>957</v>
      </c>
      <c r="D732" s="12" t="s">
        <v>977</v>
      </c>
      <c r="E732" s="12" t="s">
        <v>89</v>
      </c>
      <c r="F732" s="12">
        <v>1120</v>
      </c>
      <c r="G732" s="12" t="s">
        <v>1993</v>
      </c>
      <c r="H732" s="12">
        <v>2306</v>
      </c>
      <c r="I732" s="12" t="s">
        <v>1983</v>
      </c>
      <c r="J732" s="44" t="s">
        <v>37</v>
      </c>
      <c r="K732" s="31">
        <v>36891</v>
      </c>
      <c r="L732" s="31">
        <v>36891</v>
      </c>
      <c r="M732" s="14">
        <v>2000</v>
      </c>
      <c r="N732" s="32">
        <v>91</v>
      </c>
      <c r="O732" s="32" t="s">
        <v>38</v>
      </c>
      <c r="P732" s="32" t="s">
        <v>39</v>
      </c>
      <c r="Q732" s="12">
        <f t="shared" si="51"/>
        <v>2010</v>
      </c>
      <c r="R732" s="32" t="s">
        <v>40</v>
      </c>
      <c r="S732" s="32">
        <v>2127</v>
      </c>
      <c r="T732" s="14"/>
    </row>
    <row r="733" spans="1:20" x14ac:dyDescent="0.25">
      <c r="A733" s="28">
        <v>722</v>
      </c>
      <c r="B733" s="12">
        <v>22091999</v>
      </c>
      <c r="C733" s="12" t="s">
        <v>957</v>
      </c>
      <c r="D733" s="12" t="s">
        <v>962</v>
      </c>
      <c r="E733" s="12" t="s">
        <v>34</v>
      </c>
      <c r="F733" s="12">
        <v>1210</v>
      </c>
      <c r="G733" s="12" t="s">
        <v>1994</v>
      </c>
      <c r="H733" s="12" t="s">
        <v>602</v>
      </c>
      <c r="I733" s="12" t="s">
        <v>1219</v>
      </c>
      <c r="J733" s="44" t="s">
        <v>37</v>
      </c>
      <c r="K733" s="31">
        <v>36651</v>
      </c>
      <c r="L733" s="31">
        <v>36656</v>
      </c>
      <c r="M733" s="14">
        <v>2000</v>
      </c>
      <c r="N733" s="32">
        <v>300</v>
      </c>
      <c r="O733" s="32" t="s">
        <v>38</v>
      </c>
      <c r="P733" s="32" t="s">
        <v>39</v>
      </c>
      <c r="Q733" s="12">
        <f>SUM(M733+20)</f>
        <v>2020</v>
      </c>
      <c r="R733" s="32" t="s">
        <v>40</v>
      </c>
      <c r="S733" s="32">
        <v>2127</v>
      </c>
      <c r="T733" s="14"/>
    </row>
    <row r="734" spans="1:20" x14ac:dyDescent="0.25">
      <c r="A734" s="28">
        <v>723</v>
      </c>
      <c r="B734" s="12">
        <v>22119305</v>
      </c>
      <c r="C734" s="12" t="s">
        <v>957</v>
      </c>
      <c r="D734" s="12" t="s">
        <v>962</v>
      </c>
      <c r="E734" s="12" t="s">
        <v>34</v>
      </c>
      <c r="F734" s="12">
        <v>1210</v>
      </c>
      <c r="G734" s="12" t="s">
        <v>1995</v>
      </c>
      <c r="H734" s="12" t="s">
        <v>602</v>
      </c>
      <c r="I734" s="12" t="s">
        <v>1984</v>
      </c>
      <c r="J734" s="44" t="s">
        <v>37</v>
      </c>
      <c r="K734" s="31">
        <v>36655</v>
      </c>
      <c r="L734" s="31">
        <v>36927</v>
      </c>
      <c r="M734" s="14">
        <v>2001</v>
      </c>
      <c r="N734" s="32">
        <v>200</v>
      </c>
      <c r="O734" s="32" t="s">
        <v>38</v>
      </c>
      <c r="P734" s="32" t="s">
        <v>39</v>
      </c>
      <c r="Q734" s="12">
        <f>SUM(M734+20)</f>
        <v>2021</v>
      </c>
      <c r="R734" s="32" t="s">
        <v>40</v>
      </c>
      <c r="S734" s="32">
        <v>2127</v>
      </c>
      <c r="T734" s="14"/>
    </row>
    <row r="735" spans="1:20" x14ac:dyDescent="0.25">
      <c r="A735" s="28">
        <v>724</v>
      </c>
      <c r="B735" s="12">
        <v>21935535</v>
      </c>
      <c r="C735" s="12" t="s">
        <v>957</v>
      </c>
      <c r="D735" s="12" t="s">
        <v>962</v>
      </c>
      <c r="E735" s="12" t="s">
        <v>34</v>
      </c>
      <c r="F735" s="12">
        <v>1210</v>
      </c>
      <c r="G735" s="12" t="s">
        <v>1996</v>
      </c>
      <c r="H735" s="12" t="s">
        <v>602</v>
      </c>
      <c r="I735" s="12" t="s">
        <v>74</v>
      </c>
      <c r="J735" s="44" t="s">
        <v>37</v>
      </c>
      <c r="K735" s="31">
        <v>36494</v>
      </c>
      <c r="L735" s="31">
        <v>36664</v>
      </c>
      <c r="M735" s="14">
        <v>2000</v>
      </c>
      <c r="N735" s="32">
        <v>250</v>
      </c>
      <c r="O735" s="32" t="s">
        <v>38</v>
      </c>
      <c r="P735" s="32" t="s">
        <v>39</v>
      </c>
      <c r="Q735" s="12">
        <f t="shared" ref="Q735" si="52">SUM(M735+20)</f>
        <v>2020</v>
      </c>
      <c r="R735" s="32" t="s">
        <v>40</v>
      </c>
      <c r="S735" s="32">
        <v>2127</v>
      </c>
      <c r="T735" s="14"/>
    </row>
    <row r="736" spans="1:20" x14ac:dyDescent="0.25">
      <c r="A736" s="28">
        <v>725</v>
      </c>
      <c r="B736" s="12">
        <v>22062637</v>
      </c>
      <c r="C736" s="12" t="s">
        <v>957</v>
      </c>
      <c r="D736" s="12" t="s">
        <v>977</v>
      </c>
      <c r="E736" s="12" t="s">
        <v>131</v>
      </c>
      <c r="F736" s="12">
        <v>1120</v>
      </c>
      <c r="G736" s="12" t="s">
        <v>1997</v>
      </c>
      <c r="H736" s="12" t="s">
        <v>990</v>
      </c>
      <c r="I736" s="12" t="s">
        <v>1985</v>
      </c>
      <c r="J736" s="44" t="s">
        <v>37</v>
      </c>
      <c r="K736" s="31">
        <v>36944</v>
      </c>
      <c r="L736" s="31">
        <v>36944</v>
      </c>
      <c r="M736" s="14">
        <v>2001</v>
      </c>
      <c r="N736" s="32">
        <v>100</v>
      </c>
      <c r="O736" s="32" t="s">
        <v>38</v>
      </c>
      <c r="P736" s="32" t="s">
        <v>39</v>
      </c>
      <c r="Q736" s="12">
        <f>SUM(M736+10)</f>
        <v>2011</v>
      </c>
      <c r="R736" s="32" t="s">
        <v>40</v>
      </c>
      <c r="S736" s="32">
        <v>2127</v>
      </c>
      <c r="T736" s="14"/>
    </row>
    <row r="737" spans="1:20" x14ac:dyDescent="0.25">
      <c r="A737" s="28">
        <v>726</v>
      </c>
      <c r="B737" s="12">
        <v>21952027</v>
      </c>
      <c r="C737" s="12" t="s">
        <v>957</v>
      </c>
      <c r="D737" s="12" t="s">
        <v>962</v>
      </c>
      <c r="E737" s="12" t="s">
        <v>1000</v>
      </c>
      <c r="F737" s="12">
        <v>1210</v>
      </c>
      <c r="G737" s="12" t="s">
        <v>1998</v>
      </c>
      <c r="H737" s="12" t="s">
        <v>589</v>
      </c>
      <c r="I737" s="12" t="s">
        <v>1986</v>
      </c>
      <c r="J737" s="44" t="s">
        <v>37</v>
      </c>
      <c r="K737" s="31">
        <v>36021</v>
      </c>
      <c r="L737" s="31">
        <v>36839</v>
      </c>
      <c r="M737" s="14">
        <v>2000</v>
      </c>
      <c r="N737" s="32">
        <v>250</v>
      </c>
      <c r="O737" s="32" t="s">
        <v>38</v>
      </c>
      <c r="P737" s="32" t="s">
        <v>39</v>
      </c>
      <c r="Q737" s="12">
        <f t="shared" ref="Q737" si="53">SUM(M737+20)</f>
        <v>2020</v>
      </c>
      <c r="R737" s="32" t="s">
        <v>40</v>
      </c>
      <c r="S737" s="32">
        <v>2127</v>
      </c>
      <c r="T737" s="14"/>
    </row>
    <row r="738" spans="1:20" x14ac:dyDescent="0.25">
      <c r="A738" s="28">
        <v>727</v>
      </c>
      <c r="B738" s="12">
        <v>25399512</v>
      </c>
      <c r="C738" s="12" t="s">
        <v>957</v>
      </c>
      <c r="D738" s="12" t="s">
        <v>968</v>
      </c>
      <c r="E738" s="12" t="s">
        <v>334</v>
      </c>
      <c r="F738" s="12">
        <v>1110</v>
      </c>
      <c r="G738" s="12" t="s">
        <v>1999</v>
      </c>
      <c r="H738" s="12" t="s">
        <v>980</v>
      </c>
      <c r="I738" s="12" t="s">
        <v>1987</v>
      </c>
      <c r="J738" s="44" t="s">
        <v>37</v>
      </c>
      <c r="K738" s="31">
        <v>36707</v>
      </c>
      <c r="L738" s="31">
        <v>36707</v>
      </c>
      <c r="M738" s="14">
        <v>2000</v>
      </c>
      <c r="N738" s="32">
        <v>26</v>
      </c>
      <c r="O738" s="32" t="s">
        <v>38</v>
      </c>
      <c r="P738" s="32" t="s">
        <v>39</v>
      </c>
      <c r="Q738" s="12">
        <f t="shared" ref="Q738" si="54">SUM(M738+10)</f>
        <v>2010</v>
      </c>
      <c r="R738" s="32" t="s">
        <v>40</v>
      </c>
      <c r="S738" s="32">
        <v>2127</v>
      </c>
      <c r="T738" s="14"/>
    </row>
    <row r="739" spans="1:20" x14ac:dyDescent="0.25">
      <c r="A739" s="28">
        <v>728</v>
      </c>
      <c r="B739" s="12">
        <v>22091842</v>
      </c>
      <c r="C739" s="12" t="s">
        <v>957</v>
      </c>
      <c r="D739" s="12" t="s">
        <v>977</v>
      </c>
      <c r="E739" s="12" t="s">
        <v>89</v>
      </c>
      <c r="F739" s="12">
        <v>1120</v>
      </c>
      <c r="G739" s="12" t="s">
        <v>2015</v>
      </c>
      <c r="H739" s="12">
        <v>2306</v>
      </c>
      <c r="I739" s="12" t="s">
        <v>2000</v>
      </c>
      <c r="J739" s="44" t="s">
        <v>37</v>
      </c>
      <c r="K739" s="31">
        <v>36563</v>
      </c>
      <c r="L739" s="31">
        <v>36891</v>
      </c>
      <c r="M739" s="14">
        <v>2000</v>
      </c>
      <c r="N739" s="32">
        <v>310</v>
      </c>
      <c r="O739" s="32" t="s">
        <v>38</v>
      </c>
      <c r="P739" s="32" t="s">
        <v>39</v>
      </c>
      <c r="Q739" s="12">
        <f>SUM(M739+10)</f>
        <v>2010</v>
      </c>
      <c r="R739" s="32" t="s">
        <v>40</v>
      </c>
      <c r="S739" s="32">
        <v>2127</v>
      </c>
      <c r="T739" s="14"/>
    </row>
    <row r="740" spans="1:20" x14ac:dyDescent="0.25">
      <c r="A740" s="28">
        <v>729</v>
      </c>
      <c r="B740" s="12">
        <v>21936900</v>
      </c>
      <c r="C740" s="12" t="s">
        <v>957</v>
      </c>
      <c r="D740" s="12" t="s">
        <v>977</v>
      </c>
      <c r="E740" s="12" t="s">
        <v>632</v>
      </c>
      <c r="F740" s="12">
        <v>1120</v>
      </c>
      <c r="G740" s="12" t="s">
        <v>2016</v>
      </c>
      <c r="H740" s="12">
        <v>3204</v>
      </c>
      <c r="I740" s="12" t="s">
        <v>2001</v>
      </c>
      <c r="J740" s="44" t="s">
        <v>37</v>
      </c>
      <c r="K740" s="31">
        <v>36628</v>
      </c>
      <c r="L740" s="31">
        <v>36824</v>
      </c>
      <c r="M740" s="14">
        <v>2000</v>
      </c>
      <c r="N740" s="32">
        <v>150</v>
      </c>
      <c r="O740" s="32" t="s">
        <v>38</v>
      </c>
      <c r="P740" s="32" t="s">
        <v>39</v>
      </c>
      <c r="Q740" s="12">
        <f>SUM(M740+10)</f>
        <v>2010</v>
      </c>
      <c r="R740" s="32" t="s">
        <v>40</v>
      </c>
      <c r="S740" s="32">
        <v>2127</v>
      </c>
      <c r="T740" s="14"/>
    </row>
    <row r="741" spans="1:20" x14ac:dyDescent="0.25">
      <c r="A741" s="28">
        <v>730</v>
      </c>
      <c r="B741" s="12">
        <v>25394242</v>
      </c>
      <c r="C741" s="12" t="s">
        <v>957</v>
      </c>
      <c r="D741" s="12" t="s">
        <v>977</v>
      </c>
      <c r="E741" s="12" t="s">
        <v>89</v>
      </c>
      <c r="F741" s="12">
        <v>1120</v>
      </c>
      <c r="G741" s="12" t="s">
        <v>1993</v>
      </c>
      <c r="H741" s="12">
        <v>2306</v>
      </c>
      <c r="I741" s="12" t="s">
        <v>1983</v>
      </c>
      <c r="J741" s="44" t="s">
        <v>37</v>
      </c>
      <c r="K741" s="31">
        <v>36891</v>
      </c>
      <c r="L741" s="31">
        <v>36891</v>
      </c>
      <c r="M741" s="14">
        <v>2000</v>
      </c>
      <c r="N741" s="32">
        <v>91</v>
      </c>
      <c r="O741" s="32" t="s">
        <v>38</v>
      </c>
      <c r="P741" s="32" t="s">
        <v>39</v>
      </c>
      <c r="Q741" s="12">
        <f>SUM(M741+10)</f>
        <v>2010</v>
      </c>
      <c r="R741" s="32" t="s">
        <v>40</v>
      </c>
      <c r="S741" s="32">
        <v>2127</v>
      </c>
      <c r="T741" s="14"/>
    </row>
    <row r="742" spans="1:20" x14ac:dyDescent="0.25">
      <c r="A742" s="28">
        <v>731</v>
      </c>
      <c r="B742" s="12">
        <v>22058950</v>
      </c>
      <c r="C742" s="12" t="s">
        <v>957</v>
      </c>
      <c r="D742" s="12" t="s">
        <v>968</v>
      </c>
      <c r="E742" s="12" t="s">
        <v>334</v>
      </c>
      <c r="F742" s="12">
        <v>1110</v>
      </c>
      <c r="G742" s="12" t="s">
        <v>2017</v>
      </c>
      <c r="H742" s="12" t="s">
        <v>980</v>
      </c>
      <c r="I742" s="12" t="s">
        <v>1255</v>
      </c>
      <c r="J742" s="44" t="s">
        <v>37</v>
      </c>
      <c r="K742" s="31">
        <v>36963</v>
      </c>
      <c r="L742" s="31">
        <v>36963</v>
      </c>
      <c r="M742" s="14">
        <v>2001</v>
      </c>
      <c r="N742" s="32">
        <v>246</v>
      </c>
      <c r="O742" s="32" t="s">
        <v>38</v>
      </c>
      <c r="P742" s="32" t="s">
        <v>39</v>
      </c>
      <c r="Q742" s="12">
        <f t="shared" ref="Q742:Q744" si="55">SUM(M742+10)</f>
        <v>2011</v>
      </c>
      <c r="R742" s="32" t="s">
        <v>40</v>
      </c>
      <c r="S742" s="32">
        <v>2127</v>
      </c>
      <c r="T742" s="14"/>
    </row>
    <row r="743" spans="1:20" x14ac:dyDescent="0.25">
      <c r="A743" s="28">
        <v>732</v>
      </c>
      <c r="B743" s="12">
        <v>22055543</v>
      </c>
      <c r="C743" s="12" t="s">
        <v>957</v>
      </c>
      <c r="D743" s="12" t="s">
        <v>968</v>
      </c>
      <c r="E743" s="12" t="s">
        <v>334</v>
      </c>
      <c r="F743" s="12">
        <v>1110</v>
      </c>
      <c r="G743" s="12" t="s">
        <v>2018</v>
      </c>
      <c r="H743" s="12" t="s">
        <v>980</v>
      </c>
      <c r="I743" s="12" t="s">
        <v>2002</v>
      </c>
      <c r="J743" s="44" t="s">
        <v>37</v>
      </c>
      <c r="K743" s="31">
        <v>36726</v>
      </c>
      <c r="L743" s="31">
        <v>36942</v>
      </c>
      <c r="M743" s="14">
        <v>2001</v>
      </c>
      <c r="N743" s="32">
        <v>350</v>
      </c>
      <c r="O743" s="32" t="s">
        <v>38</v>
      </c>
      <c r="P743" s="32" t="s">
        <v>39</v>
      </c>
      <c r="Q743" s="12">
        <f t="shared" si="55"/>
        <v>2011</v>
      </c>
      <c r="R743" s="32" t="s">
        <v>40</v>
      </c>
      <c r="S743" s="32">
        <v>2127</v>
      </c>
      <c r="T743" s="14"/>
    </row>
    <row r="744" spans="1:20" x14ac:dyDescent="0.25">
      <c r="A744" s="28">
        <v>733</v>
      </c>
      <c r="B744" s="12">
        <v>22055546</v>
      </c>
      <c r="C744" s="12" t="s">
        <v>957</v>
      </c>
      <c r="D744" s="12" t="s">
        <v>968</v>
      </c>
      <c r="E744" s="12" t="s">
        <v>334</v>
      </c>
      <c r="F744" s="12">
        <v>1110</v>
      </c>
      <c r="G744" s="12" t="s">
        <v>2018</v>
      </c>
      <c r="H744" s="12" t="s">
        <v>980</v>
      </c>
      <c r="I744" s="12" t="s">
        <v>1022</v>
      </c>
      <c r="J744" s="44" t="s">
        <v>37</v>
      </c>
      <c r="K744" s="31">
        <v>36961</v>
      </c>
      <c r="L744" s="31">
        <v>36987</v>
      </c>
      <c r="M744" s="14">
        <v>2001</v>
      </c>
      <c r="N744" s="32">
        <v>220</v>
      </c>
      <c r="O744" s="32" t="s">
        <v>38</v>
      </c>
      <c r="P744" s="32" t="s">
        <v>39</v>
      </c>
      <c r="Q744" s="12">
        <f t="shared" si="55"/>
        <v>2011</v>
      </c>
      <c r="R744" s="32" t="s">
        <v>40</v>
      </c>
      <c r="S744" s="32">
        <v>2127</v>
      </c>
      <c r="T744" s="14"/>
    </row>
    <row r="745" spans="1:20" x14ac:dyDescent="0.25">
      <c r="A745" s="28">
        <v>734</v>
      </c>
      <c r="B745" s="12">
        <v>22085404</v>
      </c>
      <c r="C745" s="12" t="s">
        <v>957</v>
      </c>
      <c r="D745" s="12" t="s">
        <v>977</v>
      </c>
      <c r="E745" s="12" t="s">
        <v>632</v>
      </c>
      <c r="F745" s="12">
        <v>1120</v>
      </c>
      <c r="G745" s="12" t="s">
        <v>2019</v>
      </c>
      <c r="H745" s="12">
        <v>3204</v>
      </c>
      <c r="I745" s="12" t="s">
        <v>2003</v>
      </c>
      <c r="J745" s="44" t="s">
        <v>37</v>
      </c>
      <c r="K745" s="31">
        <v>36973</v>
      </c>
      <c r="L745" s="31">
        <v>36973</v>
      </c>
      <c r="M745" s="14">
        <v>2001</v>
      </c>
      <c r="N745" s="32">
        <v>150</v>
      </c>
      <c r="O745" s="32" t="s">
        <v>38</v>
      </c>
      <c r="P745" s="32" t="s">
        <v>39</v>
      </c>
      <c r="Q745" s="12">
        <f>SUM(M745+10)</f>
        <v>2011</v>
      </c>
      <c r="R745" s="32" t="s">
        <v>40</v>
      </c>
      <c r="S745" s="32">
        <v>2127</v>
      </c>
      <c r="T745" s="14"/>
    </row>
    <row r="746" spans="1:20" x14ac:dyDescent="0.25">
      <c r="A746" s="28">
        <v>735</v>
      </c>
      <c r="B746" s="12">
        <v>21952152</v>
      </c>
      <c r="C746" s="12" t="s">
        <v>957</v>
      </c>
      <c r="D746" s="12" t="s">
        <v>972</v>
      </c>
      <c r="E746" s="12" t="s">
        <v>138</v>
      </c>
      <c r="F746" s="12">
        <v>1010</v>
      </c>
      <c r="G746" s="12" t="s">
        <v>2020</v>
      </c>
      <c r="H746" s="12">
        <v>1008</v>
      </c>
      <c r="I746" s="12" t="s">
        <v>2004</v>
      </c>
      <c r="J746" s="44" t="s">
        <v>37</v>
      </c>
      <c r="K746" s="31">
        <v>34788</v>
      </c>
      <c r="L746" s="31">
        <v>36755</v>
      </c>
      <c r="M746" s="14">
        <v>2000</v>
      </c>
      <c r="N746" s="32">
        <v>216</v>
      </c>
      <c r="O746" s="32" t="s">
        <v>38</v>
      </c>
      <c r="P746" s="32" t="s">
        <v>39</v>
      </c>
      <c r="Q746" s="12">
        <f t="shared" ref="Q746" si="56">SUM(M746+20)</f>
        <v>2020</v>
      </c>
      <c r="R746" s="32" t="s">
        <v>60</v>
      </c>
      <c r="S746" s="32">
        <v>2127</v>
      </c>
      <c r="T746" s="14"/>
    </row>
    <row r="747" spans="1:20" x14ac:dyDescent="0.25">
      <c r="A747" s="28">
        <v>736</v>
      </c>
      <c r="B747" s="12">
        <v>22098076</v>
      </c>
      <c r="C747" s="12" t="s">
        <v>957</v>
      </c>
      <c r="D747" s="12" t="s">
        <v>977</v>
      </c>
      <c r="E747" s="12" t="s">
        <v>131</v>
      </c>
      <c r="F747" s="12">
        <v>1120</v>
      </c>
      <c r="G747" s="12" t="s">
        <v>2021</v>
      </c>
      <c r="H747" s="12" t="s">
        <v>990</v>
      </c>
      <c r="I747" s="12" t="s">
        <v>2005</v>
      </c>
      <c r="J747" s="44" t="s">
        <v>37</v>
      </c>
      <c r="K747" s="31">
        <v>36997</v>
      </c>
      <c r="L747" s="31">
        <v>37083</v>
      </c>
      <c r="M747" s="14">
        <v>2001</v>
      </c>
      <c r="N747" s="32">
        <v>200</v>
      </c>
      <c r="O747" s="32" t="s">
        <v>38</v>
      </c>
      <c r="P747" s="32" t="s">
        <v>39</v>
      </c>
      <c r="Q747" s="12">
        <f t="shared" ref="Q747:Q755" si="57">SUM(M747+10)</f>
        <v>2011</v>
      </c>
      <c r="R747" s="32" t="s">
        <v>40</v>
      </c>
      <c r="S747" s="32">
        <v>2127</v>
      </c>
      <c r="T747" s="14"/>
    </row>
    <row r="748" spans="1:20" x14ac:dyDescent="0.25">
      <c r="A748" s="28">
        <v>737</v>
      </c>
      <c r="B748" s="12">
        <v>22098082</v>
      </c>
      <c r="C748" s="12" t="s">
        <v>957</v>
      </c>
      <c r="D748" s="12" t="s">
        <v>977</v>
      </c>
      <c r="E748" s="12" t="s">
        <v>131</v>
      </c>
      <c r="F748" s="12">
        <v>1120</v>
      </c>
      <c r="G748" s="12" t="s">
        <v>2021</v>
      </c>
      <c r="H748" s="12" t="s">
        <v>990</v>
      </c>
      <c r="I748" s="12" t="s">
        <v>2006</v>
      </c>
      <c r="J748" s="44" t="s">
        <v>37</v>
      </c>
      <c r="K748" s="31">
        <v>36737</v>
      </c>
      <c r="L748" s="31">
        <v>36737</v>
      </c>
      <c r="M748" s="14">
        <v>2000</v>
      </c>
      <c r="N748" s="32">
        <v>110</v>
      </c>
      <c r="O748" s="32" t="s">
        <v>38</v>
      </c>
      <c r="P748" s="32" t="s">
        <v>39</v>
      </c>
      <c r="Q748" s="12">
        <f t="shared" si="57"/>
        <v>2010</v>
      </c>
      <c r="R748" s="32" t="s">
        <v>40</v>
      </c>
      <c r="S748" s="32">
        <v>2127</v>
      </c>
      <c r="T748" s="14"/>
    </row>
    <row r="749" spans="1:20" x14ac:dyDescent="0.25">
      <c r="A749" s="28">
        <v>738</v>
      </c>
      <c r="B749" s="12">
        <v>22072998</v>
      </c>
      <c r="C749" s="12" t="s">
        <v>957</v>
      </c>
      <c r="D749" s="12" t="s">
        <v>977</v>
      </c>
      <c r="E749" s="12" t="s">
        <v>632</v>
      </c>
      <c r="F749" s="12">
        <v>1120</v>
      </c>
      <c r="G749" s="12" t="s">
        <v>2022</v>
      </c>
      <c r="H749" s="12">
        <v>3204</v>
      </c>
      <c r="I749" s="12" t="s">
        <v>2007</v>
      </c>
      <c r="J749" s="44" t="s">
        <v>37</v>
      </c>
      <c r="K749" s="31">
        <v>36909</v>
      </c>
      <c r="L749" s="31">
        <v>37056</v>
      </c>
      <c r="M749" s="14">
        <v>2001</v>
      </c>
      <c r="N749" s="32">
        <v>230</v>
      </c>
      <c r="O749" s="32" t="s">
        <v>38</v>
      </c>
      <c r="P749" s="32" t="s">
        <v>39</v>
      </c>
      <c r="Q749" s="12">
        <f t="shared" si="57"/>
        <v>2011</v>
      </c>
      <c r="R749" s="32" t="s">
        <v>40</v>
      </c>
      <c r="S749" s="32">
        <v>2127</v>
      </c>
      <c r="T749" s="14"/>
    </row>
    <row r="750" spans="1:20" x14ac:dyDescent="0.25">
      <c r="A750" s="28">
        <v>739</v>
      </c>
      <c r="B750" s="12">
        <v>22072999</v>
      </c>
      <c r="C750" s="12" t="s">
        <v>957</v>
      </c>
      <c r="D750" s="12" t="s">
        <v>977</v>
      </c>
      <c r="E750" s="12" t="s">
        <v>632</v>
      </c>
      <c r="F750" s="12">
        <v>1120</v>
      </c>
      <c r="G750" s="12" t="s">
        <v>2022</v>
      </c>
      <c r="H750" s="12">
        <v>3204</v>
      </c>
      <c r="I750" s="12" t="s">
        <v>2008</v>
      </c>
      <c r="J750" s="44" t="s">
        <v>37</v>
      </c>
      <c r="K750" s="31">
        <v>36826</v>
      </c>
      <c r="L750" s="31">
        <v>36852</v>
      </c>
      <c r="M750" s="14">
        <v>2000</v>
      </c>
      <c r="N750" s="32">
        <v>300</v>
      </c>
      <c r="O750" s="32" t="s">
        <v>38</v>
      </c>
      <c r="P750" s="32" t="s">
        <v>39</v>
      </c>
      <c r="Q750" s="12">
        <f t="shared" si="57"/>
        <v>2010</v>
      </c>
      <c r="R750" s="32" t="s">
        <v>40</v>
      </c>
      <c r="S750" s="32">
        <v>2127</v>
      </c>
      <c r="T750" s="14"/>
    </row>
    <row r="751" spans="1:20" x14ac:dyDescent="0.25">
      <c r="A751" s="28">
        <v>740</v>
      </c>
      <c r="B751" s="12">
        <v>21952008</v>
      </c>
      <c r="C751" s="12" t="s">
        <v>957</v>
      </c>
      <c r="D751" s="12" t="s">
        <v>977</v>
      </c>
      <c r="E751" s="12" t="s">
        <v>632</v>
      </c>
      <c r="F751" s="12">
        <v>1120</v>
      </c>
      <c r="G751" s="12" t="s">
        <v>2023</v>
      </c>
      <c r="H751" s="12">
        <v>3204</v>
      </c>
      <c r="I751" s="12" t="s">
        <v>2009</v>
      </c>
      <c r="J751" s="44" t="s">
        <v>37</v>
      </c>
      <c r="K751" s="31">
        <v>36685</v>
      </c>
      <c r="L751" s="31">
        <v>36685</v>
      </c>
      <c r="M751" s="14">
        <v>2000</v>
      </c>
      <c r="N751" s="32">
        <v>15</v>
      </c>
      <c r="O751" s="32" t="s">
        <v>38</v>
      </c>
      <c r="P751" s="32" t="s">
        <v>39</v>
      </c>
      <c r="Q751" s="12">
        <f t="shared" si="57"/>
        <v>2010</v>
      </c>
      <c r="R751" s="32" t="s">
        <v>40</v>
      </c>
      <c r="S751" s="32">
        <v>2127</v>
      </c>
      <c r="T751" s="14"/>
    </row>
    <row r="752" spans="1:20" x14ac:dyDescent="0.25">
      <c r="A752" s="28">
        <v>741</v>
      </c>
      <c r="B752" s="12">
        <v>21952021</v>
      </c>
      <c r="C752" s="12" t="s">
        <v>957</v>
      </c>
      <c r="D752" s="12" t="s">
        <v>977</v>
      </c>
      <c r="E752" s="12" t="s">
        <v>632</v>
      </c>
      <c r="F752" s="12">
        <v>1120</v>
      </c>
      <c r="G752" s="12" t="s">
        <v>2023</v>
      </c>
      <c r="H752" s="12">
        <v>3204</v>
      </c>
      <c r="I752" s="12" t="s">
        <v>2010</v>
      </c>
      <c r="J752" s="20" t="s">
        <v>37</v>
      </c>
      <c r="K752" s="31">
        <v>36320</v>
      </c>
      <c r="L752" s="31">
        <v>36928</v>
      </c>
      <c r="M752" s="14">
        <v>2001</v>
      </c>
      <c r="N752" s="32">
        <v>26</v>
      </c>
      <c r="O752" s="32" t="s">
        <v>38</v>
      </c>
      <c r="P752" s="32" t="s">
        <v>39</v>
      </c>
      <c r="Q752" s="12">
        <f t="shared" si="57"/>
        <v>2011</v>
      </c>
      <c r="R752" s="32" t="s">
        <v>40</v>
      </c>
      <c r="S752" s="32">
        <v>2127</v>
      </c>
      <c r="T752" s="14"/>
    </row>
    <row r="753" spans="1:20" x14ac:dyDescent="0.25">
      <c r="A753" s="28">
        <v>742</v>
      </c>
      <c r="B753" s="12">
        <v>21952024</v>
      </c>
      <c r="C753" s="12" t="s">
        <v>957</v>
      </c>
      <c r="D753" s="12" t="s">
        <v>977</v>
      </c>
      <c r="E753" s="12" t="s">
        <v>632</v>
      </c>
      <c r="F753" s="12">
        <v>1120</v>
      </c>
      <c r="G753" s="12" t="s">
        <v>2023</v>
      </c>
      <c r="H753" s="12">
        <v>3204</v>
      </c>
      <c r="I753" s="12" t="s">
        <v>2011</v>
      </c>
      <c r="J753" s="20" t="s">
        <v>37</v>
      </c>
      <c r="K753" s="31">
        <v>36230</v>
      </c>
      <c r="L753" s="31">
        <v>37037</v>
      </c>
      <c r="M753" s="14">
        <v>2001</v>
      </c>
      <c r="N753" s="32">
        <v>25</v>
      </c>
      <c r="O753" s="32" t="s">
        <v>38</v>
      </c>
      <c r="P753" s="32" t="s">
        <v>39</v>
      </c>
      <c r="Q753" s="12">
        <f t="shared" si="57"/>
        <v>2011</v>
      </c>
      <c r="R753" s="32" t="s">
        <v>40</v>
      </c>
      <c r="S753" s="32">
        <v>2127</v>
      </c>
      <c r="T753" s="14"/>
    </row>
    <row r="754" spans="1:20" x14ac:dyDescent="0.25">
      <c r="A754" s="28">
        <v>743</v>
      </c>
      <c r="B754" s="12">
        <v>21945685</v>
      </c>
      <c r="C754" s="12" t="s">
        <v>957</v>
      </c>
      <c r="D754" s="12" t="s">
        <v>968</v>
      </c>
      <c r="E754" s="12" t="s">
        <v>355</v>
      </c>
      <c r="F754" s="12">
        <v>1110</v>
      </c>
      <c r="G754" s="12" t="s">
        <v>2024</v>
      </c>
      <c r="H754" s="12" t="s">
        <v>2030</v>
      </c>
      <c r="I754" s="12" t="s">
        <v>2012</v>
      </c>
      <c r="J754" s="20" t="s">
        <v>37</v>
      </c>
      <c r="K754" s="31">
        <v>36525</v>
      </c>
      <c r="L754" s="31">
        <v>36726</v>
      </c>
      <c r="M754" s="14">
        <v>2000</v>
      </c>
      <c r="N754" s="32">
        <v>400</v>
      </c>
      <c r="O754" s="32" t="s">
        <v>38</v>
      </c>
      <c r="P754" s="32" t="s">
        <v>39</v>
      </c>
      <c r="Q754" s="12">
        <f t="shared" si="57"/>
        <v>2010</v>
      </c>
      <c r="R754" s="32" t="s">
        <v>40</v>
      </c>
      <c r="S754" s="32">
        <v>2127</v>
      </c>
      <c r="T754" s="14"/>
    </row>
    <row r="755" spans="1:20" x14ac:dyDescent="0.25">
      <c r="A755" s="28">
        <v>744</v>
      </c>
      <c r="B755" s="12">
        <v>22072707</v>
      </c>
      <c r="C755" s="12" t="s">
        <v>957</v>
      </c>
      <c r="D755" s="12" t="s">
        <v>968</v>
      </c>
      <c r="E755" s="12" t="s">
        <v>334</v>
      </c>
      <c r="F755" s="12">
        <v>1110</v>
      </c>
      <c r="G755" s="12" t="s">
        <v>2025</v>
      </c>
      <c r="H755" s="12" t="s">
        <v>980</v>
      </c>
      <c r="I755" s="12" t="s">
        <v>1372</v>
      </c>
      <c r="J755" s="20" t="s">
        <v>37</v>
      </c>
      <c r="K755" s="31">
        <v>36927</v>
      </c>
      <c r="L755" s="31">
        <v>36943</v>
      </c>
      <c r="M755" s="14">
        <v>2001</v>
      </c>
      <c r="N755" s="32">
        <v>300</v>
      </c>
      <c r="O755" s="32" t="s">
        <v>38</v>
      </c>
      <c r="P755" s="32" t="s">
        <v>39</v>
      </c>
      <c r="Q755" s="12">
        <f t="shared" si="57"/>
        <v>2011</v>
      </c>
      <c r="R755" s="32" t="s">
        <v>40</v>
      </c>
      <c r="S755" s="32">
        <v>2127</v>
      </c>
      <c r="T755" s="14"/>
    </row>
    <row r="756" spans="1:20" x14ac:dyDescent="0.25">
      <c r="A756" s="28">
        <v>745</v>
      </c>
      <c r="B756" s="12">
        <v>25406596</v>
      </c>
      <c r="C756" s="12" t="s">
        <v>957</v>
      </c>
      <c r="D756" s="12" t="s">
        <v>972</v>
      </c>
      <c r="E756" s="12" t="s">
        <v>138</v>
      </c>
      <c r="F756" s="12">
        <v>1010</v>
      </c>
      <c r="G756" s="12" t="s">
        <v>2026</v>
      </c>
      <c r="H756" s="12">
        <v>1008</v>
      </c>
      <c r="I756" s="12" t="s">
        <v>2013</v>
      </c>
      <c r="J756" s="20" t="s">
        <v>2028</v>
      </c>
      <c r="K756" s="31">
        <v>36349</v>
      </c>
      <c r="L756" s="31">
        <v>36600</v>
      </c>
      <c r="M756" s="14">
        <v>2000</v>
      </c>
      <c r="N756" s="32">
        <v>400</v>
      </c>
      <c r="O756" s="32" t="s">
        <v>38</v>
      </c>
      <c r="P756" s="32" t="s">
        <v>39</v>
      </c>
      <c r="Q756" s="12">
        <f t="shared" ref="Q756" si="58">SUM(M756+20)</f>
        <v>2020</v>
      </c>
      <c r="R756" s="32" t="s">
        <v>60</v>
      </c>
      <c r="S756" s="32">
        <v>2127</v>
      </c>
      <c r="T756" s="14"/>
    </row>
    <row r="757" spans="1:20" x14ac:dyDescent="0.25">
      <c r="A757" s="28">
        <v>746</v>
      </c>
      <c r="B757" s="12">
        <v>22094734</v>
      </c>
      <c r="C757" s="12" t="s">
        <v>957</v>
      </c>
      <c r="D757" s="12" t="s">
        <v>968</v>
      </c>
      <c r="E757" s="12" t="s">
        <v>355</v>
      </c>
      <c r="F757" s="12">
        <v>1110</v>
      </c>
      <c r="G757" s="12" t="s">
        <v>1944</v>
      </c>
      <c r="H757" s="12">
        <v>2316</v>
      </c>
      <c r="I757" s="12" t="s">
        <v>221</v>
      </c>
      <c r="J757" s="20" t="s">
        <v>37</v>
      </c>
      <c r="K757" s="31">
        <v>37042</v>
      </c>
      <c r="L757" s="31">
        <v>37047</v>
      </c>
      <c r="M757" s="14">
        <v>2001</v>
      </c>
      <c r="N757" s="32">
        <v>150</v>
      </c>
      <c r="O757" s="32" t="s">
        <v>38</v>
      </c>
      <c r="P757" s="32" t="s">
        <v>39</v>
      </c>
      <c r="Q757" s="12">
        <f t="shared" ref="Q757" si="59">SUM(M757+10)</f>
        <v>2011</v>
      </c>
      <c r="R757" s="32" t="s">
        <v>40</v>
      </c>
      <c r="S757" s="32">
        <v>2127</v>
      </c>
      <c r="T757" s="14"/>
    </row>
    <row r="758" spans="1:20" x14ac:dyDescent="0.25">
      <c r="A758" s="28">
        <v>747</v>
      </c>
      <c r="B758" s="12">
        <v>22106536</v>
      </c>
      <c r="C758" s="12" t="s">
        <v>957</v>
      </c>
      <c r="D758" s="12" t="s">
        <v>977</v>
      </c>
      <c r="E758" s="12" t="s">
        <v>632</v>
      </c>
      <c r="F758" s="12">
        <v>1120</v>
      </c>
      <c r="G758" s="12" t="s">
        <v>2027</v>
      </c>
      <c r="H758" s="12">
        <v>3204</v>
      </c>
      <c r="I758" s="12" t="s">
        <v>2014</v>
      </c>
      <c r="J758" s="44" t="s">
        <v>37</v>
      </c>
      <c r="K758" s="31">
        <v>36904</v>
      </c>
      <c r="L758" s="31">
        <v>37061</v>
      </c>
      <c r="M758" s="14">
        <v>2001</v>
      </c>
      <c r="N758" s="32">
        <v>600</v>
      </c>
      <c r="O758" s="32" t="s">
        <v>38</v>
      </c>
      <c r="P758" s="32" t="s">
        <v>39</v>
      </c>
      <c r="Q758" s="12">
        <f>SUM(M758+10)</f>
        <v>2011</v>
      </c>
      <c r="R758" s="32" t="s">
        <v>40</v>
      </c>
      <c r="S758" s="32">
        <v>2127</v>
      </c>
      <c r="T758" s="14"/>
    </row>
    <row r="759" spans="1:20" x14ac:dyDescent="0.25">
      <c r="A759" s="28">
        <v>748</v>
      </c>
      <c r="B759" s="12">
        <v>21942956</v>
      </c>
      <c r="C759" s="12" t="s">
        <v>957</v>
      </c>
      <c r="D759" s="12" t="s">
        <v>972</v>
      </c>
      <c r="E759" s="12" t="s">
        <v>138</v>
      </c>
      <c r="F759" s="12">
        <v>1010</v>
      </c>
      <c r="G759" s="12">
        <v>2729025</v>
      </c>
      <c r="H759" s="12">
        <v>1008</v>
      </c>
      <c r="I759" s="12" t="s">
        <v>10085</v>
      </c>
      <c r="J759" s="44" t="s">
        <v>10086</v>
      </c>
      <c r="K759" s="31">
        <v>40359</v>
      </c>
      <c r="L759" s="31">
        <v>37620</v>
      </c>
      <c r="M759" s="14">
        <v>2002</v>
      </c>
      <c r="N759" s="32">
        <v>120</v>
      </c>
      <c r="O759" s="32" t="s">
        <v>38</v>
      </c>
      <c r="P759" s="32" t="s">
        <v>39</v>
      </c>
      <c r="Q759" s="12">
        <f>SUM(M759+20)</f>
        <v>2022</v>
      </c>
      <c r="R759" s="32" t="s">
        <v>60</v>
      </c>
      <c r="T759" s="35"/>
    </row>
    <row r="760" spans="1:20" x14ac:dyDescent="0.25">
      <c r="A760" s="28">
        <v>749</v>
      </c>
      <c r="B760" s="12">
        <v>22144401</v>
      </c>
      <c r="C760" s="12" t="s">
        <v>957</v>
      </c>
      <c r="D760" s="12" t="s">
        <v>1006</v>
      </c>
      <c r="E760" s="12" t="s">
        <v>7210</v>
      </c>
      <c r="F760" s="12">
        <v>1102</v>
      </c>
      <c r="G760" s="12">
        <v>2728508</v>
      </c>
      <c r="H760" s="12">
        <v>1802</v>
      </c>
      <c r="I760" s="12" t="s">
        <v>10087</v>
      </c>
      <c r="J760" s="44" t="s">
        <v>10088</v>
      </c>
      <c r="K760" s="31">
        <v>35808</v>
      </c>
      <c r="L760" s="31">
        <v>37075</v>
      </c>
      <c r="M760" s="14">
        <v>2001</v>
      </c>
      <c r="N760" s="32">
        <v>26</v>
      </c>
      <c r="O760" s="32" t="s">
        <v>38</v>
      </c>
      <c r="P760" s="32" t="s">
        <v>39</v>
      </c>
      <c r="Q760" s="12">
        <f t="shared" ref="Q760:Q777" si="60">SUM(M760+10)</f>
        <v>2011</v>
      </c>
      <c r="R760" s="32" t="s">
        <v>60</v>
      </c>
      <c r="T760" s="35" t="s">
        <v>10089</v>
      </c>
    </row>
    <row r="761" spans="1:20" x14ac:dyDescent="0.25">
      <c r="A761" s="28">
        <v>750</v>
      </c>
      <c r="B761" s="12" t="s">
        <v>10090</v>
      </c>
      <c r="C761" s="12" t="s">
        <v>957</v>
      </c>
      <c r="D761" s="12" t="s">
        <v>1006</v>
      </c>
      <c r="E761" s="12" t="s">
        <v>7210</v>
      </c>
      <c r="F761" s="12">
        <v>1102</v>
      </c>
      <c r="G761" s="12">
        <v>2763624</v>
      </c>
      <c r="H761" s="12">
        <v>1802</v>
      </c>
      <c r="I761" s="12" t="s">
        <v>10091</v>
      </c>
      <c r="J761" s="44" t="s">
        <v>10092</v>
      </c>
      <c r="K761" s="31">
        <v>37082</v>
      </c>
      <c r="L761" s="31">
        <v>37032</v>
      </c>
      <c r="M761" s="14">
        <v>2001</v>
      </c>
      <c r="N761" s="32">
        <v>14</v>
      </c>
      <c r="O761" s="32" t="s">
        <v>38</v>
      </c>
      <c r="P761" s="32" t="s">
        <v>39</v>
      </c>
      <c r="Q761" s="12">
        <f t="shared" si="60"/>
        <v>2011</v>
      </c>
      <c r="R761" s="32" t="s">
        <v>60</v>
      </c>
      <c r="T761" s="35" t="s">
        <v>10093</v>
      </c>
    </row>
    <row r="762" spans="1:20" x14ac:dyDescent="0.25">
      <c r="A762" s="28">
        <v>751</v>
      </c>
      <c r="B762" s="12" t="s">
        <v>10094</v>
      </c>
      <c r="C762" s="12" t="s">
        <v>957</v>
      </c>
      <c r="D762" s="12" t="s">
        <v>1006</v>
      </c>
      <c r="E762" s="12" t="s">
        <v>7210</v>
      </c>
      <c r="F762" s="12">
        <v>1102</v>
      </c>
      <c r="G762" s="12">
        <v>2763607</v>
      </c>
      <c r="H762" s="12">
        <v>1802</v>
      </c>
      <c r="I762" s="12" t="s">
        <v>10095</v>
      </c>
      <c r="J762" s="44" t="s">
        <v>10096</v>
      </c>
      <c r="K762" s="31">
        <v>41048</v>
      </c>
      <c r="L762" s="31">
        <v>36945</v>
      </c>
      <c r="M762" s="14">
        <v>2001</v>
      </c>
      <c r="N762" s="32">
        <v>2</v>
      </c>
      <c r="O762" s="32" t="s">
        <v>38</v>
      </c>
      <c r="P762" s="32" t="s">
        <v>39</v>
      </c>
      <c r="Q762" s="12">
        <f t="shared" si="60"/>
        <v>2011</v>
      </c>
      <c r="R762" s="32" t="s">
        <v>60</v>
      </c>
      <c r="T762" s="35">
        <v>4501431438287</v>
      </c>
    </row>
    <row r="763" spans="1:20" x14ac:dyDescent="0.25">
      <c r="A763" s="28">
        <v>752</v>
      </c>
      <c r="B763" s="12" t="s">
        <v>10097</v>
      </c>
      <c r="C763" s="12" t="s">
        <v>957</v>
      </c>
      <c r="D763" s="12" t="s">
        <v>1006</v>
      </c>
      <c r="E763" s="12" t="s">
        <v>7210</v>
      </c>
      <c r="F763" s="12">
        <v>1102</v>
      </c>
      <c r="G763" s="12">
        <v>2763619</v>
      </c>
      <c r="H763" s="12">
        <v>1802</v>
      </c>
      <c r="I763" s="12" t="s">
        <v>10098</v>
      </c>
      <c r="J763" s="44" t="s">
        <v>10099</v>
      </c>
      <c r="K763" s="31">
        <v>40620</v>
      </c>
      <c r="L763" s="31">
        <v>37005</v>
      </c>
      <c r="M763" s="14">
        <v>2001</v>
      </c>
      <c r="N763" s="32">
        <v>21</v>
      </c>
      <c r="O763" s="32" t="s">
        <v>38</v>
      </c>
      <c r="P763" s="32" t="s">
        <v>39</v>
      </c>
      <c r="Q763" s="12">
        <f t="shared" si="60"/>
        <v>2011</v>
      </c>
      <c r="R763" s="32" t="s">
        <v>60</v>
      </c>
      <c r="T763" s="35" t="s">
        <v>10100</v>
      </c>
    </row>
    <row r="764" spans="1:20" x14ac:dyDescent="0.25">
      <c r="A764" s="28">
        <v>753</v>
      </c>
      <c r="B764" s="12" t="s">
        <v>10101</v>
      </c>
      <c r="C764" s="12" t="s">
        <v>957</v>
      </c>
      <c r="D764" s="12" t="s">
        <v>1006</v>
      </c>
      <c r="E764" s="12" t="s">
        <v>7210</v>
      </c>
      <c r="F764" s="12">
        <v>1102</v>
      </c>
      <c r="G764" s="12">
        <v>2763887</v>
      </c>
      <c r="H764" s="12">
        <v>1802</v>
      </c>
      <c r="I764" s="12" t="s">
        <v>10102</v>
      </c>
      <c r="J764" s="44" t="s">
        <v>10103</v>
      </c>
      <c r="K764" s="31">
        <v>41048</v>
      </c>
      <c r="L764" s="31">
        <v>36945</v>
      </c>
      <c r="M764" s="14">
        <v>2001</v>
      </c>
      <c r="N764" s="32">
        <v>2</v>
      </c>
      <c r="O764" s="32" t="s">
        <v>38</v>
      </c>
      <c r="P764" s="32" t="s">
        <v>39</v>
      </c>
      <c r="Q764" s="12">
        <f t="shared" si="60"/>
        <v>2011</v>
      </c>
      <c r="R764" s="32" t="s">
        <v>60</v>
      </c>
      <c r="T764" s="35" t="s">
        <v>10104</v>
      </c>
    </row>
    <row r="765" spans="1:20" x14ac:dyDescent="0.25">
      <c r="A765" s="28">
        <v>754</v>
      </c>
      <c r="B765" s="12" t="s">
        <v>10105</v>
      </c>
      <c r="C765" s="12" t="s">
        <v>957</v>
      </c>
      <c r="D765" s="12" t="s">
        <v>1006</v>
      </c>
      <c r="E765" s="12" t="s">
        <v>7210</v>
      </c>
      <c r="F765" s="12">
        <v>1102</v>
      </c>
      <c r="G765" s="12">
        <v>2763825</v>
      </c>
      <c r="H765" s="12">
        <v>1802</v>
      </c>
      <c r="I765" s="12" t="s">
        <v>10106</v>
      </c>
      <c r="J765" s="44" t="s">
        <v>10107</v>
      </c>
      <c r="K765" s="31">
        <v>36987</v>
      </c>
      <c r="L765" s="31">
        <v>37028</v>
      </c>
      <c r="M765" s="14">
        <v>2001</v>
      </c>
      <c r="N765" s="32">
        <v>2</v>
      </c>
      <c r="O765" s="32" t="s">
        <v>38</v>
      </c>
      <c r="P765" s="32" t="s">
        <v>39</v>
      </c>
      <c r="Q765" s="12">
        <f t="shared" si="60"/>
        <v>2011</v>
      </c>
      <c r="R765" s="32" t="s">
        <v>60</v>
      </c>
      <c r="T765" s="35" t="s">
        <v>10108</v>
      </c>
    </row>
    <row r="766" spans="1:20" x14ac:dyDescent="0.25">
      <c r="A766" s="28">
        <v>755</v>
      </c>
      <c r="B766" s="12" t="s">
        <v>10109</v>
      </c>
      <c r="C766" s="12" t="s">
        <v>957</v>
      </c>
      <c r="D766" s="12" t="s">
        <v>1006</v>
      </c>
      <c r="E766" s="12" t="s">
        <v>7210</v>
      </c>
      <c r="F766" s="12">
        <v>1102</v>
      </c>
      <c r="G766" s="12">
        <v>2763863</v>
      </c>
      <c r="H766" s="12">
        <v>1802</v>
      </c>
      <c r="I766" s="12" t="s">
        <v>10110</v>
      </c>
      <c r="J766" s="44" t="s">
        <v>10111</v>
      </c>
      <c r="K766" s="31">
        <v>37042</v>
      </c>
      <c r="L766" s="31">
        <v>37043</v>
      </c>
      <c r="M766" s="14">
        <v>2001</v>
      </c>
      <c r="N766" s="32">
        <v>22</v>
      </c>
      <c r="O766" s="32" t="s">
        <v>38</v>
      </c>
      <c r="P766" s="32" t="s">
        <v>39</v>
      </c>
      <c r="Q766" s="12">
        <f t="shared" si="60"/>
        <v>2011</v>
      </c>
      <c r="R766" s="32" t="s">
        <v>60</v>
      </c>
      <c r="T766" s="35" t="s">
        <v>10112</v>
      </c>
    </row>
    <row r="767" spans="1:20" x14ac:dyDescent="0.25">
      <c r="A767" s="28">
        <v>756</v>
      </c>
      <c r="B767" s="12" t="s">
        <v>10113</v>
      </c>
      <c r="C767" s="12" t="s">
        <v>957</v>
      </c>
      <c r="D767" s="12" t="s">
        <v>1006</v>
      </c>
      <c r="E767" s="12" t="s">
        <v>7210</v>
      </c>
      <c r="F767" s="12">
        <v>1102</v>
      </c>
      <c r="G767" s="12">
        <v>9050825</v>
      </c>
      <c r="H767" s="12">
        <v>1802</v>
      </c>
      <c r="I767" s="12" t="s">
        <v>10114</v>
      </c>
      <c r="J767" s="44" t="s">
        <v>10115</v>
      </c>
      <c r="K767" s="31">
        <v>41048</v>
      </c>
      <c r="L767" s="31">
        <v>36998</v>
      </c>
      <c r="M767" s="14">
        <v>2001</v>
      </c>
      <c r="N767" s="32">
        <v>5</v>
      </c>
      <c r="O767" s="32" t="s">
        <v>38</v>
      </c>
      <c r="P767" s="32" t="s">
        <v>39</v>
      </c>
      <c r="Q767" s="12">
        <f t="shared" si="60"/>
        <v>2011</v>
      </c>
      <c r="R767" s="32" t="s">
        <v>60</v>
      </c>
      <c r="T767" s="35">
        <v>55019843794</v>
      </c>
    </row>
    <row r="768" spans="1:20" x14ac:dyDescent="0.25">
      <c r="A768" s="28">
        <v>757</v>
      </c>
      <c r="B768" s="12" t="s">
        <v>10116</v>
      </c>
      <c r="C768" s="12" t="s">
        <v>957</v>
      </c>
      <c r="D768" s="12" t="s">
        <v>1006</v>
      </c>
      <c r="E768" s="12" t="s">
        <v>7210</v>
      </c>
      <c r="F768" s="12">
        <v>1102</v>
      </c>
      <c r="G768" s="12">
        <v>2763825</v>
      </c>
      <c r="H768" s="12">
        <v>1802</v>
      </c>
      <c r="I768" s="12" t="s">
        <v>10117</v>
      </c>
      <c r="J768" s="44" t="s">
        <v>10118</v>
      </c>
      <c r="K768" s="31">
        <v>36990</v>
      </c>
      <c r="L768" s="31">
        <v>37028</v>
      </c>
      <c r="M768" s="14">
        <v>2001</v>
      </c>
      <c r="N768" s="32">
        <v>21</v>
      </c>
      <c r="O768" s="32" t="s">
        <v>38</v>
      </c>
      <c r="P768" s="32" t="s">
        <v>39</v>
      </c>
      <c r="Q768" s="12">
        <f t="shared" si="60"/>
        <v>2011</v>
      </c>
      <c r="R768" s="32" t="s">
        <v>60</v>
      </c>
      <c r="T768" s="35" t="s">
        <v>10119</v>
      </c>
    </row>
    <row r="769" spans="1:20" x14ac:dyDescent="0.25">
      <c r="A769" s="28">
        <v>758</v>
      </c>
      <c r="B769" s="12" t="s">
        <v>10120</v>
      </c>
      <c r="C769" s="12" t="s">
        <v>957</v>
      </c>
      <c r="D769" s="12" t="s">
        <v>1006</v>
      </c>
      <c r="E769" s="12" t="s">
        <v>7210</v>
      </c>
      <c r="F769" s="12">
        <v>1102</v>
      </c>
      <c r="G769" s="12">
        <v>2763825</v>
      </c>
      <c r="H769" s="12">
        <v>1802</v>
      </c>
      <c r="I769" s="12" t="s">
        <v>10121</v>
      </c>
      <c r="J769" s="44" t="s">
        <v>10122</v>
      </c>
      <c r="K769" s="31">
        <v>32743</v>
      </c>
      <c r="L769" s="31">
        <v>36887</v>
      </c>
      <c r="M769" s="14">
        <v>2000</v>
      </c>
      <c r="N769" s="32">
        <v>17</v>
      </c>
      <c r="O769" s="32" t="s">
        <v>38</v>
      </c>
      <c r="P769" s="32" t="s">
        <v>39</v>
      </c>
      <c r="Q769" s="12">
        <f t="shared" si="60"/>
        <v>2010</v>
      </c>
      <c r="R769" s="32" t="s">
        <v>60</v>
      </c>
      <c r="T769" s="35" t="s">
        <v>10123</v>
      </c>
    </row>
    <row r="770" spans="1:20" x14ac:dyDescent="0.25">
      <c r="A770" s="28">
        <v>759</v>
      </c>
      <c r="B770" s="12" t="s">
        <v>10124</v>
      </c>
      <c r="C770" s="12" t="s">
        <v>957</v>
      </c>
      <c r="D770" s="12" t="s">
        <v>1006</v>
      </c>
      <c r="E770" s="12" t="s">
        <v>7210</v>
      </c>
      <c r="F770" s="12">
        <v>1102</v>
      </c>
      <c r="G770" s="12">
        <v>2763825</v>
      </c>
      <c r="H770" s="12">
        <v>1802</v>
      </c>
      <c r="I770" s="12" t="s">
        <v>10125</v>
      </c>
      <c r="J770" s="44" t="s">
        <v>10126</v>
      </c>
      <c r="K770" s="31">
        <v>33221</v>
      </c>
      <c r="L770" s="31">
        <v>37054</v>
      </c>
      <c r="M770" s="14">
        <v>2001</v>
      </c>
      <c r="N770" s="32">
        <v>23</v>
      </c>
      <c r="O770" s="32" t="s">
        <v>38</v>
      </c>
      <c r="P770" s="32" t="s">
        <v>39</v>
      </c>
      <c r="Q770" s="12">
        <f t="shared" si="60"/>
        <v>2011</v>
      </c>
      <c r="R770" s="32" t="s">
        <v>60</v>
      </c>
      <c r="T770" s="35" t="s">
        <v>10127</v>
      </c>
    </row>
    <row r="771" spans="1:20" x14ac:dyDescent="0.25">
      <c r="A771" s="28">
        <v>760</v>
      </c>
      <c r="B771" s="12" t="s">
        <v>10128</v>
      </c>
      <c r="C771" s="12" t="s">
        <v>957</v>
      </c>
      <c r="D771" s="12" t="s">
        <v>1006</v>
      </c>
      <c r="E771" s="12" t="s">
        <v>7210</v>
      </c>
      <c r="F771" s="12">
        <v>1102</v>
      </c>
      <c r="G771" s="12">
        <v>2763825</v>
      </c>
      <c r="H771" s="12">
        <v>1802</v>
      </c>
      <c r="I771" s="12" t="s">
        <v>10129</v>
      </c>
      <c r="J771" s="44" t="s">
        <v>10130</v>
      </c>
      <c r="K771" s="31">
        <v>36844</v>
      </c>
      <c r="L771" s="31">
        <v>36887</v>
      </c>
      <c r="M771" s="14">
        <v>2000</v>
      </c>
      <c r="N771" s="32">
        <v>23</v>
      </c>
      <c r="O771" s="32" t="s">
        <v>38</v>
      </c>
      <c r="P771" s="32" t="s">
        <v>39</v>
      </c>
      <c r="Q771" s="12">
        <f t="shared" si="60"/>
        <v>2010</v>
      </c>
      <c r="R771" s="32" t="s">
        <v>60</v>
      </c>
      <c r="T771" s="35" t="s">
        <v>10131</v>
      </c>
    </row>
    <row r="772" spans="1:20" x14ac:dyDescent="0.25">
      <c r="A772" s="28">
        <v>761</v>
      </c>
      <c r="B772" s="12" t="s">
        <v>10132</v>
      </c>
      <c r="C772" s="12" t="s">
        <v>957</v>
      </c>
      <c r="D772" s="12" t="s">
        <v>1006</v>
      </c>
      <c r="E772" s="12" t="s">
        <v>7210</v>
      </c>
      <c r="F772" s="12">
        <v>1102</v>
      </c>
      <c r="G772" s="12">
        <v>2763761</v>
      </c>
      <c r="H772" s="12">
        <v>1802</v>
      </c>
      <c r="I772" s="12" t="s">
        <v>10133</v>
      </c>
      <c r="J772" s="44" t="s">
        <v>10134</v>
      </c>
      <c r="K772" s="31">
        <v>42114</v>
      </c>
      <c r="L772" s="31">
        <v>37055</v>
      </c>
      <c r="M772" s="14">
        <v>2001</v>
      </c>
      <c r="N772" s="32">
        <v>3</v>
      </c>
      <c r="O772" s="32" t="s">
        <v>38</v>
      </c>
      <c r="P772" s="32" t="s">
        <v>39</v>
      </c>
      <c r="Q772" s="12">
        <f t="shared" si="60"/>
        <v>2011</v>
      </c>
      <c r="R772" s="32" t="s">
        <v>60</v>
      </c>
      <c r="T772" s="35">
        <v>4907730000277140</v>
      </c>
    </row>
    <row r="773" spans="1:20" x14ac:dyDescent="0.25">
      <c r="A773" s="28">
        <v>762</v>
      </c>
      <c r="B773" s="12">
        <v>21855203</v>
      </c>
      <c r="C773" s="12" t="s">
        <v>957</v>
      </c>
      <c r="D773" s="12" t="s">
        <v>1006</v>
      </c>
      <c r="E773" s="12" t="s">
        <v>7210</v>
      </c>
      <c r="F773" s="12">
        <v>1102</v>
      </c>
      <c r="G773" s="12">
        <v>2728523</v>
      </c>
      <c r="H773" s="12">
        <v>1802</v>
      </c>
      <c r="I773" s="12" t="s">
        <v>10135</v>
      </c>
      <c r="J773" s="44" t="s">
        <v>37</v>
      </c>
      <c r="K773" s="31">
        <v>33921</v>
      </c>
      <c r="L773" s="31">
        <v>36616</v>
      </c>
      <c r="M773" s="14">
        <v>2000</v>
      </c>
      <c r="N773" s="32">
        <v>7</v>
      </c>
      <c r="O773" s="32" t="s">
        <v>38</v>
      </c>
      <c r="P773" s="32" t="s">
        <v>39</v>
      </c>
      <c r="Q773" s="12">
        <f t="shared" si="60"/>
        <v>2010</v>
      </c>
      <c r="R773" s="32" t="s">
        <v>60</v>
      </c>
      <c r="T773" s="35" t="s">
        <v>10136</v>
      </c>
    </row>
    <row r="774" spans="1:20" x14ac:dyDescent="0.25">
      <c r="A774" s="28">
        <v>763</v>
      </c>
      <c r="B774" s="12">
        <v>21855212</v>
      </c>
      <c r="C774" s="12" t="s">
        <v>957</v>
      </c>
      <c r="D774" s="12" t="s">
        <v>1006</v>
      </c>
      <c r="E774" s="12" t="s">
        <v>7210</v>
      </c>
      <c r="F774" s="12">
        <v>1102</v>
      </c>
      <c r="G774" s="12">
        <v>2728523</v>
      </c>
      <c r="H774" s="12">
        <v>1802</v>
      </c>
      <c r="I774" s="12" t="s">
        <v>10137</v>
      </c>
      <c r="J774" s="44" t="s">
        <v>37</v>
      </c>
      <c r="K774" s="31">
        <v>41278</v>
      </c>
      <c r="L774" s="31">
        <v>36776</v>
      </c>
      <c r="M774" s="14">
        <v>2000</v>
      </c>
      <c r="N774" s="32">
        <v>30</v>
      </c>
      <c r="O774" s="32" t="s">
        <v>38</v>
      </c>
      <c r="P774" s="32" t="s">
        <v>39</v>
      </c>
      <c r="Q774" s="12">
        <f t="shared" si="60"/>
        <v>2010</v>
      </c>
      <c r="R774" s="32" t="s">
        <v>60</v>
      </c>
      <c r="T774" s="35" t="s">
        <v>10138</v>
      </c>
    </row>
    <row r="775" spans="1:20" x14ac:dyDescent="0.25">
      <c r="A775" s="28">
        <v>764</v>
      </c>
      <c r="B775" s="12">
        <v>21855232</v>
      </c>
      <c r="C775" s="12" t="s">
        <v>957</v>
      </c>
      <c r="D775" s="12" t="s">
        <v>1006</v>
      </c>
      <c r="E775" s="12" t="s">
        <v>7210</v>
      </c>
      <c r="F775" s="12">
        <v>1102</v>
      </c>
      <c r="G775" s="12">
        <v>2728523</v>
      </c>
      <c r="H775" s="12">
        <v>1802</v>
      </c>
      <c r="I775" s="12" t="s">
        <v>10139</v>
      </c>
      <c r="J775" s="44" t="s">
        <v>37</v>
      </c>
      <c r="K775" s="31">
        <v>32864</v>
      </c>
      <c r="L775" s="31">
        <v>36747</v>
      </c>
      <c r="M775" s="14">
        <v>2000</v>
      </c>
      <c r="N775" s="32">
        <v>10</v>
      </c>
      <c r="O775" s="32" t="s">
        <v>38</v>
      </c>
      <c r="P775" s="32" t="s">
        <v>39</v>
      </c>
      <c r="Q775" s="12">
        <f t="shared" si="60"/>
        <v>2010</v>
      </c>
      <c r="R775" s="32" t="s">
        <v>60</v>
      </c>
      <c r="T775" s="35" t="s">
        <v>10140</v>
      </c>
    </row>
    <row r="776" spans="1:20" x14ac:dyDescent="0.25">
      <c r="A776" s="28">
        <v>765</v>
      </c>
      <c r="B776" s="12" t="s">
        <v>10141</v>
      </c>
      <c r="C776" s="12" t="s">
        <v>957</v>
      </c>
      <c r="D776" s="12" t="s">
        <v>1006</v>
      </c>
      <c r="E776" s="12" t="s">
        <v>7210</v>
      </c>
      <c r="F776" s="12">
        <v>1102</v>
      </c>
      <c r="G776" s="12">
        <v>2764211</v>
      </c>
      <c r="H776" s="12">
        <v>1802</v>
      </c>
      <c r="I776" s="12" t="s">
        <v>10142</v>
      </c>
      <c r="J776" s="44" t="s">
        <v>10143</v>
      </c>
      <c r="K776" s="31">
        <v>32791</v>
      </c>
      <c r="L776" s="31">
        <v>37055</v>
      </c>
      <c r="M776" s="14">
        <v>2001</v>
      </c>
      <c r="N776" s="32">
        <v>21</v>
      </c>
      <c r="O776" s="32" t="s">
        <v>38</v>
      </c>
      <c r="P776" s="32" t="s">
        <v>39</v>
      </c>
      <c r="Q776" s="12">
        <f t="shared" si="60"/>
        <v>2011</v>
      </c>
      <c r="R776" s="32" t="s">
        <v>60</v>
      </c>
      <c r="T776" s="35" t="s">
        <v>10144</v>
      </c>
    </row>
    <row r="777" spans="1:20" x14ac:dyDescent="0.25">
      <c r="A777" s="28">
        <v>766</v>
      </c>
      <c r="B777" s="12" t="s">
        <v>10145</v>
      </c>
      <c r="C777" s="12" t="s">
        <v>957</v>
      </c>
      <c r="D777" s="12" t="s">
        <v>1006</v>
      </c>
      <c r="E777" s="12" t="s">
        <v>7210</v>
      </c>
      <c r="F777" s="12">
        <v>1102</v>
      </c>
      <c r="G777" s="12">
        <v>2764211</v>
      </c>
      <c r="H777" s="12">
        <v>1802</v>
      </c>
      <c r="I777" s="12" t="s">
        <v>10146</v>
      </c>
      <c r="J777" s="44" t="s">
        <v>10147</v>
      </c>
      <c r="K777" s="31">
        <v>41048</v>
      </c>
      <c r="L777" s="31">
        <v>36945</v>
      </c>
      <c r="M777" s="14">
        <v>2001</v>
      </c>
      <c r="N777" s="32">
        <v>2</v>
      </c>
      <c r="O777" s="32" t="s">
        <v>38</v>
      </c>
      <c r="P777" s="32" t="s">
        <v>39</v>
      </c>
      <c r="Q777" s="12">
        <f t="shared" si="60"/>
        <v>2011</v>
      </c>
      <c r="R777" s="32" t="s">
        <v>60</v>
      </c>
      <c r="T777" s="35" t="s">
        <v>10148</v>
      </c>
    </row>
    <row r="780" spans="1:20" x14ac:dyDescent="0.25">
      <c r="A780" s="157" t="s">
        <v>10245</v>
      </c>
      <c r="B780" s="158"/>
      <c r="C780" s="158"/>
      <c r="D780" s="158"/>
      <c r="E780" s="139" t="s">
        <v>10241</v>
      </c>
    </row>
    <row r="781" spans="1:20" x14ac:dyDescent="0.25">
      <c r="A781" s="150" t="s">
        <v>10246</v>
      </c>
      <c r="B781" s="151"/>
      <c r="C781" s="151"/>
      <c r="D781" s="151"/>
      <c r="E781" s="123" t="s">
        <v>10242</v>
      </c>
    </row>
    <row r="782" spans="1:20" x14ac:dyDescent="0.25">
      <c r="A782" s="150" t="s">
        <v>10247</v>
      </c>
      <c r="B782" s="151"/>
      <c r="C782" s="151"/>
      <c r="D782" s="151"/>
      <c r="E782" s="123" t="s">
        <v>10243</v>
      </c>
    </row>
    <row r="783" spans="1:20" ht="17.25" customHeight="1" x14ac:dyDescent="0.25">
      <c r="A783" s="150" t="s">
        <v>10248</v>
      </c>
      <c r="B783" s="151"/>
      <c r="C783" s="151"/>
      <c r="D783" s="151"/>
      <c r="E783" s="123" t="s">
        <v>10250</v>
      </c>
    </row>
    <row r="784" spans="1:20" x14ac:dyDescent="0.25">
      <c r="A784" s="150" t="s">
        <v>10249</v>
      </c>
      <c r="B784" s="151"/>
      <c r="C784" s="151"/>
      <c r="D784" s="151"/>
      <c r="E784" s="123" t="s">
        <v>10251</v>
      </c>
    </row>
    <row r="785" spans="1:5" x14ac:dyDescent="0.25">
      <c r="A785" s="136"/>
      <c r="B785" s="114"/>
      <c r="C785" s="114"/>
      <c r="D785" s="114"/>
      <c r="E785" s="132"/>
    </row>
    <row r="786" spans="1:5" x14ac:dyDescent="0.25">
      <c r="A786" s="137"/>
      <c r="B786" s="138"/>
      <c r="C786" s="138"/>
      <c r="D786" s="138"/>
      <c r="E786" s="133"/>
    </row>
    <row r="787" spans="1:5" x14ac:dyDescent="0.25">
      <c r="A787" s="19"/>
      <c r="B787" s="36"/>
      <c r="D787"/>
    </row>
    <row r="791" spans="1:5" x14ac:dyDescent="0.25">
      <c r="E791" t="s">
        <v>14</v>
      </c>
    </row>
  </sheetData>
  <mergeCells count="23">
    <mergeCell ref="A781:D781"/>
    <mergeCell ref="A782:D782"/>
    <mergeCell ref="A783:D783"/>
    <mergeCell ref="A784:D784"/>
    <mergeCell ref="A1:D3"/>
    <mergeCell ref="A5:E5"/>
    <mergeCell ref="A6:E6"/>
    <mergeCell ref="F6:I6"/>
    <mergeCell ref="A780:D780"/>
    <mergeCell ref="M5:T5"/>
    <mergeCell ref="M6:O6"/>
    <mergeCell ref="P6:Q6"/>
    <mergeCell ref="R6:T6"/>
    <mergeCell ref="M7:O8"/>
    <mergeCell ref="P7:Q8"/>
    <mergeCell ref="R7:T8"/>
    <mergeCell ref="M9:T10"/>
    <mergeCell ref="A9:E9"/>
    <mergeCell ref="A10:E10"/>
    <mergeCell ref="F10:I10"/>
    <mergeCell ref="A7:E7"/>
    <mergeCell ref="F7:I7"/>
    <mergeCell ref="A8:E8"/>
  </mergeCells>
  <conditionalFormatting sqref="K5:L10">
    <cfRule type="duplicateValues" dxfId="34" priority="18"/>
  </conditionalFormatting>
  <conditionalFormatting sqref="B778:B779 B5:B10 B788:B1048576">
    <cfRule type="duplicateValues" dxfId="33" priority="15"/>
    <cfRule type="duplicateValues" dxfId="32" priority="16"/>
  </conditionalFormatting>
  <conditionalFormatting sqref="B787">
    <cfRule type="duplicateValues" dxfId="31" priority="9"/>
    <cfRule type="duplicateValues" dxfId="30" priority="10"/>
    <cfRule type="duplicateValues" dxfId="29" priority="11"/>
    <cfRule type="duplicateValues" dxfId="28" priority="12"/>
  </conditionalFormatting>
  <conditionalFormatting sqref="C4">
    <cfRule type="duplicateValues" dxfId="27" priority="5"/>
  </conditionalFormatting>
  <conditionalFormatting sqref="K1:L4">
    <cfRule type="duplicateValues" dxfId="26" priority="6"/>
  </conditionalFormatting>
  <conditionalFormatting sqref="B1:B4">
    <cfRule type="duplicateValues" dxfId="25" priority="3"/>
    <cfRule type="duplicateValues" dxfId="24" priority="4"/>
  </conditionalFormatting>
  <conditionalFormatting sqref="B785:B786">
    <cfRule type="duplicateValues" dxfId="23" priority="1"/>
    <cfRule type="duplicateValues" dxfId="22" priority="2"/>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Y745"/>
  <sheetViews>
    <sheetView zoomScale="90" zoomScaleNormal="90" workbookViewId="0">
      <selection activeCell="E741" sqref="E741:E742"/>
    </sheetView>
  </sheetViews>
  <sheetFormatPr baseColWidth="10" defaultRowHeight="15" x14ac:dyDescent="0.25"/>
  <cols>
    <col min="1" max="2" width="11.5703125" bestFit="1" customWidth="1"/>
    <col min="4" max="4" width="38" customWidth="1"/>
    <col min="5" max="5" width="61" customWidth="1"/>
    <col min="6" max="6" width="18.5703125" style="19" customWidth="1"/>
    <col min="7" max="7" width="18.85546875" style="19" customWidth="1"/>
    <col min="8" max="8" width="17.140625" style="56" customWidth="1"/>
    <col min="9" max="9" width="54.5703125" customWidth="1"/>
    <col min="10" max="10" width="16.28515625" style="19" customWidth="1"/>
    <col min="11" max="11" width="11.85546875" customWidth="1"/>
    <col min="12" max="12" width="11.85546875" style="19" bestFit="1" customWidth="1"/>
    <col min="13" max="13" width="11.42578125" style="19"/>
    <col min="17" max="17" width="11.42578125" style="19"/>
    <col min="18" max="18" width="31.85546875" style="36" customWidth="1"/>
    <col min="20" max="20" width="22.5703125" customWidth="1"/>
  </cols>
  <sheetData>
    <row r="1" spans="1:25" s="4" customFormat="1" ht="41.25" customHeight="1" x14ac:dyDescent="0.2">
      <c r="A1" s="140"/>
      <c r="B1" s="140"/>
      <c r="C1" s="140"/>
      <c r="D1" s="140"/>
      <c r="E1" s="1"/>
      <c r="F1" s="1"/>
      <c r="G1" s="1"/>
      <c r="H1" s="1"/>
      <c r="I1" s="1"/>
      <c r="J1" s="1"/>
      <c r="K1" s="45"/>
      <c r="L1" s="2"/>
      <c r="M1" s="1"/>
      <c r="N1" s="3"/>
      <c r="O1" s="3"/>
      <c r="P1" s="3"/>
      <c r="Q1" s="1"/>
      <c r="R1" s="1"/>
      <c r="S1" s="1"/>
      <c r="T1" s="1"/>
      <c r="U1" s="27"/>
      <c r="V1" s="27"/>
      <c r="W1" s="27"/>
      <c r="X1" s="27"/>
    </row>
    <row r="2" spans="1:25" s="4" customFormat="1" ht="48" customHeight="1" x14ac:dyDescent="0.2">
      <c r="A2" s="140"/>
      <c r="B2" s="140"/>
      <c r="C2" s="140"/>
      <c r="D2" s="140"/>
      <c r="E2" s="1"/>
      <c r="F2" s="1"/>
      <c r="G2" s="1"/>
      <c r="H2" s="1"/>
      <c r="I2" s="1"/>
      <c r="J2" s="1"/>
      <c r="K2" s="45"/>
      <c r="L2" s="2"/>
      <c r="M2" s="1"/>
      <c r="N2" s="3"/>
      <c r="O2" s="3"/>
      <c r="P2" s="3"/>
      <c r="Q2" s="1"/>
      <c r="R2" s="1"/>
      <c r="S2" s="1"/>
      <c r="T2" s="1"/>
      <c r="U2" s="27"/>
      <c r="V2" s="27"/>
      <c r="W2" s="27"/>
      <c r="X2" s="27"/>
    </row>
    <row r="3" spans="1:25" s="4" customFormat="1" ht="45" customHeight="1" x14ac:dyDescent="0.2">
      <c r="A3" s="140"/>
      <c r="B3" s="140"/>
      <c r="C3" s="140"/>
      <c r="D3" s="140"/>
      <c r="E3" s="1"/>
      <c r="F3" s="1"/>
      <c r="G3" s="1"/>
      <c r="H3" s="1"/>
      <c r="I3" s="1"/>
      <c r="J3" s="1"/>
      <c r="K3" s="45"/>
      <c r="L3" s="2"/>
      <c r="M3" s="1"/>
      <c r="N3" s="3"/>
      <c r="O3" s="3"/>
      <c r="P3" s="3"/>
      <c r="Q3" s="1"/>
      <c r="R3" s="1"/>
      <c r="S3" s="1"/>
      <c r="T3" s="1"/>
      <c r="U3" s="27"/>
      <c r="V3" s="27"/>
      <c r="W3" s="27"/>
      <c r="X3" s="27"/>
    </row>
    <row r="4" spans="1:25" s="4" customFormat="1" ht="21.75" customHeight="1" x14ac:dyDescent="0.2">
      <c r="A4" s="95"/>
      <c r="B4" s="1"/>
      <c r="C4" s="1"/>
      <c r="D4" s="1"/>
      <c r="E4" s="1"/>
      <c r="F4" s="5"/>
      <c r="G4" s="5"/>
      <c r="H4" s="5"/>
      <c r="I4" s="5"/>
      <c r="J4" s="5"/>
      <c r="K4" s="46"/>
      <c r="L4" s="6"/>
      <c r="M4" s="1"/>
      <c r="N4" s="114"/>
      <c r="O4" s="114"/>
      <c r="P4" s="114"/>
      <c r="Q4" s="1"/>
      <c r="R4" s="1"/>
      <c r="S4" s="1"/>
      <c r="T4" s="1"/>
      <c r="U4" s="27"/>
      <c r="V4" s="27"/>
      <c r="W4" s="27"/>
      <c r="X4" s="27"/>
    </row>
    <row r="5" spans="1:25" s="4" customFormat="1" ht="26.25" customHeight="1" x14ac:dyDescent="0.2">
      <c r="A5" s="148" t="s">
        <v>0</v>
      </c>
      <c r="B5" s="148"/>
      <c r="C5" s="148"/>
      <c r="D5" s="148"/>
      <c r="E5" s="148"/>
      <c r="F5" s="25"/>
      <c r="G5" s="26"/>
      <c r="H5" s="55"/>
      <c r="I5" s="8"/>
      <c r="J5" s="48"/>
      <c r="K5" s="10"/>
      <c r="L5" s="49"/>
      <c r="M5" s="148" t="s">
        <v>1</v>
      </c>
      <c r="N5" s="148"/>
      <c r="O5" s="148"/>
      <c r="P5" s="148"/>
      <c r="Q5" s="148"/>
      <c r="R5" s="148"/>
      <c r="S5" s="148"/>
      <c r="T5" s="148"/>
    </row>
    <row r="6" spans="1:25" s="4" customFormat="1" ht="23.25" customHeight="1" x14ac:dyDescent="0.2">
      <c r="A6" s="148" t="s">
        <v>2</v>
      </c>
      <c r="B6" s="148"/>
      <c r="C6" s="148"/>
      <c r="D6" s="148"/>
      <c r="E6" s="148"/>
      <c r="F6" s="144" t="s">
        <v>3</v>
      </c>
      <c r="G6" s="145"/>
      <c r="H6" s="145"/>
      <c r="I6" s="145"/>
      <c r="J6" s="48"/>
      <c r="K6" s="10"/>
      <c r="L6" s="49"/>
      <c r="M6" s="149" t="s">
        <v>4</v>
      </c>
      <c r="N6" s="149"/>
      <c r="O6" s="149"/>
      <c r="P6" s="148" t="s">
        <v>5</v>
      </c>
      <c r="Q6" s="148"/>
      <c r="R6" s="148" t="s">
        <v>6</v>
      </c>
      <c r="S6" s="148"/>
      <c r="T6" s="148"/>
    </row>
    <row r="7" spans="1:25" s="4" customFormat="1" ht="22.5" customHeight="1" x14ac:dyDescent="0.2">
      <c r="A7" s="148" t="s">
        <v>7</v>
      </c>
      <c r="B7" s="148"/>
      <c r="C7" s="148"/>
      <c r="D7" s="148"/>
      <c r="E7" s="148"/>
      <c r="F7" s="144" t="s">
        <v>8</v>
      </c>
      <c r="G7" s="145"/>
      <c r="H7" s="145"/>
      <c r="I7" s="145"/>
      <c r="J7" s="48"/>
      <c r="K7" s="10"/>
      <c r="L7" s="49"/>
      <c r="M7" s="148">
        <v>26</v>
      </c>
      <c r="N7" s="148"/>
      <c r="O7" s="148"/>
      <c r="P7" s="148">
        <v>10</v>
      </c>
      <c r="Q7" s="148"/>
      <c r="R7" s="148">
        <v>2020</v>
      </c>
      <c r="S7" s="148"/>
      <c r="T7" s="148"/>
    </row>
    <row r="8" spans="1:25" s="4" customFormat="1" ht="37.5" customHeight="1" x14ac:dyDescent="0.2">
      <c r="A8" s="148" t="s">
        <v>9</v>
      </c>
      <c r="B8" s="148"/>
      <c r="C8" s="148"/>
      <c r="D8" s="148"/>
      <c r="E8" s="148"/>
      <c r="F8" s="25"/>
      <c r="G8" s="26"/>
      <c r="H8" s="55"/>
      <c r="I8" s="8"/>
      <c r="J8" s="48"/>
      <c r="K8" s="10"/>
      <c r="L8" s="49"/>
      <c r="M8" s="148"/>
      <c r="N8" s="148"/>
      <c r="O8" s="148"/>
      <c r="P8" s="148"/>
      <c r="Q8" s="148"/>
      <c r="R8" s="148"/>
      <c r="S8" s="148"/>
      <c r="T8" s="148"/>
    </row>
    <row r="9" spans="1:25" s="4" customFormat="1" ht="35.25" customHeight="1" x14ac:dyDescent="0.2">
      <c r="A9" s="148" t="s">
        <v>10</v>
      </c>
      <c r="B9" s="148"/>
      <c r="C9" s="148"/>
      <c r="D9" s="148"/>
      <c r="E9" s="148"/>
      <c r="F9" s="25"/>
      <c r="G9" s="26"/>
      <c r="H9" s="55"/>
      <c r="I9" s="8"/>
      <c r="J9" s="48"/>
      <c r="K9" s="10"/>
      <c r="L9" s="49"/>
      <c r="M9" s="148" t="s">
        <v>1516</v>
      </c>
      <c r="N9" s="148"/>
      <c r="O9" s="148"/>
      <c r="P9" s="148"/>
      <c r="Q9" s="148"/>
      <c r="R9" s="148"/>
      <c r="S9" s="148"/>
      <c r="T9" s="148"/>
    </row>
    <row r="10" spans="1:25" s="4" customFormat="1" ht="24" customHeight="1" x14ac:dyDescent="0.2">
      <c r="A10" s="148" t="s">
        <v>12</v>
      </c>
      <c r="B10" s="148"/>
      <c r="C10" s="148"/>
      <c r="D10" s="148"/>
      <c r="E10" s="148"/>
      <c r="F10" s="155" t="s">
        <v>13</v>
      </c>
      <c r="G10" s="156"/>
      <c r="H10" s="156"/>
      <c r="I10" s="156"/>
      <c r="J10" s="48"/>
      <c r="K10" s="10"/>
      <c r="L10" s="49"/>
      <c r="M10" s="148"/>
      <c r="N10" s="148"/>
      <c r="O10" s="148"/>
      <c r="P10" s="148"/>
      <c r="Q10" s="148"/>
      <c r="R10" s="148"/>
      <c r="S10" s="148"/>
      <c r="T10" s="148"/>
    </row>
    <row r="11" spans="1:25" s="4" customFormat="1" ht="33" customHeight="1" x14ac:dyDescent="0.2">
      <c r="A11" s="119" t="s">
        <v>577</v>
      </c>
      <c r="B11" s="72" t="s">
        <v>15</v>
      </c>
      <c r="C11" s="119" t="s">
        <v>16</v>
      </c>
      <c r="D11" s="73" t="s">
        <v>17</v>
      </c>
      <c r="E11" s="119" t="s">
        <v>18</v>
      </c>
      <c r="F11" s="73" t="s">
        <v>19</v>
      </c>
      <c r="G11" s="119" t="s">
        <v>20</v>
      </c>
      <c r="H11" s="73" t="s">
        <v>21</v>
      </c>
      <c r="I11" s="119" t="s">
        <v>22</v>
      </c>
      <c r="J11" s="73" t="s">
        <v>23</v>
      </c>
      <c r="K11" s="119" t="s">
        <v>24</v>
      </c>
      <c r="L11" s="73" t="s">
        <v>25</v>
      </c>
      <c r="M11" s="119" t="s">
        <v>6</v>
      </c>
      <c r="N11" s="73" t="s">
        <v>26</v>
      </c>
      <c r="O11" s="119" t="s">
        <v>27</v>
      </c>
      <c r="P11" s="73" t="s">
        <v>28</v>
      </c>
      <c r="Q11" s="119" t="s">
        <v>29</v>
      </c>
      <c r="R11" s="73" t="s">
        <v>30</v>
      </c>
      <c r="S11" s="119" t="s">
        <v>31</v>
      </c>
      <c r="T11" s="73" t="s">
        <v>10149</v>
      </c>
      <c r="U11" s="27"/>
      <c r="V11" s="27"/>
      <c r="W11" s="27"/>
      <c r="X11" s="27"/>
      <c r="Y11" s="27"/>
    </row>
    <row r="12" spans="1:25" ht="12" customHeight="1" x14ac:dyDescent="0.25">
      <c r="A12" s="38">
        <v>1</v>
      </c>
      <c r="B12" s="22">
        <v>22060882</v>
      </c>
      <c r="C12" s="18" t="s">
        <v>1517</v>
      </c>
      <c r="D12" s="15" t="s">
        <v>1518</v>
      </c>
      <c r="E12" s="15" t="s">
        <v>1519</v>
      </c>
      <c r="F12" s="38">
        <v>1220</v>
      </c>
      <c r="G12" s="38">
        <v>2762570</v>
      </c>
      <c r="H12" s="52">
        <v>1700</v>
      </c>
      <c r="I12" s="18" t="s">
        <v>1520</v>
      </c>
      <c r="J12" s="38" t="s">
        <v>37</v>
      </c>
      <c r="K12" s="37">
        <v>37054</v>
      </c>
      <c r="L12" s="16">
        <v>37166</v>
      </c>
      <c r="M12" s="38">
        <f>YEAR(L12)</f>
        <v>2001</v>
      </c>
      <c r="N12" s="18">
        <v>85</v>
      </c>
      <c r="O12" s="18" t="s">
        <v>38</v>
      </c>
      <c r="P12" s="18" t="s">
        <v>39</v>
      </c>
      <c r="Q12" s="38">
        <f>SUM(M12+10)</f>
        <v>2011</v>
      </c>
      <c r="R12" s="15" t="s">
        <v>60</v>
      </c>
      <c r="S12" s="14">
        <v>2109</v>
      </c>
      <c r="T12" s="14"/>
    </row>
    <row r="13" spans="1:25" ht="12" customHeight="1" x14ac:dyDescent="0.25">
      <c r="A13" s="38">
        <v>2</v>
      </c>
      <c r="B13" s="22">
        <v>22060883</v>
      </c>
      <c r="C13" s="18" t="s">
        <v>1517</v>
      </c>
      <c r="D13" s="15" t="s">
        <v>1518</v>
      </c>
      <c r="E13" s="15" t="s">
        <v>1519</v>
      </c>
      <c r="F13" s="38">
        <v>1220</v>
      </c>
      <c r="G13" s="38">
        <v>2762570</v>
      </c>
      <c r="H13" s="52">
        <v>1700</v>
      </c>
      <c r="I13" s="18" t="s">
        <v>1520</v>
      </c>
      <c r="J13" s="38" t="s">
        <v>37</v>
      </c>
      <c r="K13" s="37">
        <v>36942</v>
      </c>
      <c r="L13" s="16">
        <v>37155</v>
      </c>
      <c r="M13" s="38">
        <f t="shared" ref="M13:M76" si="0">YEAR(L13)</f>
        <v>2001</v>
      </c>
      <c r="N13" s="18">
        <v>111</v>
      </c>
      <c r="O13" s="18" t="s">
        <v>38</v>
      </c>
      <c r="P13" s="18" t="s">
        <v>39</v>
      </c>
      <c r="Q13" s="38">
        <f t="shared" ref="Q13:Q19" si="1">SUM(M13+10)</f>
        <v>2011</v>
      </c>
      <c r="R13" s="15" t="s">
        <v>60</v>
      </c>
      <c r="S13" s="14">
        <v>2109</v>
      </c>
      <c r="T13" s="14"/>
    </row>
    <row r="14" spans="1:25" ht="12" customHeight="1" x14ac:dyDescent="0.25">
      <c r="A14" s="38">
        <v>3</v>
      </c>
      <c r="B14" s="22">
        <v>22060884</v>
      </c>
      <c r="C14" s="18" t="s">
        <v>1517</v>
      </c>
      <c r="D14" s="15" t="s">
        <v>1518</v>
      </c>
      <c r="E14" s="15" t="s">
        <v>1519</v>
      </c>
      <c r="F14" s="38">
        <v>1220</v>
      </c>
      <c r="G14" s="38">
        <v>2762570</v>
      </c>
      <c r="H14" s="52">
        <v>1700</v>
      </c>
      <c r="I14" s="18" t="s">
        <v>1520</v>
      </c>
      <c r="J14" s="38" t="s">
        <v>37</v>
      </c>
      <c r="K14" s="37">
        <v>36531</v>
      </c>
      <c r="L14" s="16">
        <v>37154</v>
      </c>
      <c r="M14" s="38">
        <f t="shared" si="0"/>
        <v>2001</v>
      </c>
      <c r="N14" s="18">
        <v>147</v>
      </c>
      <c r="O14" s="18" t="s">
        <v>38</v>
      </c>
      <c r="P14" s="18" t="s">
        <v>39</v>
      </c>
      <c r="Q14" s="38">
        <f t="shared" si="1"/>
        <v>2011</v>
      </c>
      <c r="R14" s="15" t="s">
        <v>60</v>
      </c>
      <c r="S14" s="14">
        <v>2109</v>
      </c>
      <c r="T14" s="14"/>
    </row>
    <row r="15" spans="1:25" ht="12" customHeight="1" x14ac:dyDescent="0.25">
      <c r="A15" s="38">
        <v>4</v>
      </c>
      <c r="B15" s="22">
        <v>22060885</v>
      </c>
      <c r="C15" s="18" t="s">
        <v>1517</v>
      </c>
      <c r="D15" s="15" t="s">
        <v>1518</v>
      </c>
      <c r="E15" s="15" t="s">
        <v>1519</v>
      </c>
      <c r="F15" s="38">
        <v>1220</v>
      </c>
      <c r="G15" s="38">
        <v>2762570</v>
      </c>
      <c r="H15" s="52">
        <v>1700</v>
      </c>
      <c r="I15" s="18" t="s">
        <v>1520</v>
      </c>
      <c r="J15" s="38" t="s">
        <v>37</v>
      </c>
      <c r="K15" s="37">
        <v>36531</v>
      </c>
      <c r="L15" s="16">
        <v>37154</v>
      </c>
      <c r="M15" s="38">
        <f t="shared" si="0"/>
        <v>2001</v>
      </c>
      <c r="N15" s="18">
        <v>170</v>
      </c>
      <c r="O15" s="18" t="s">
        <v>38</v>
      </c>
      <c r="P15" s="18" t="s">
        <v>39</v>
      </c>
      <c r="Q15" s="38">
        <f t="shared" si="1"/>
        <v>2011</v>
      </c>
      <c r="R15" s="15" t="s">
        <v>60</v>
      </c>
      <c r="S15" s="14">
        <v>2109</v>
      </c>
      <c r="T15" s="14"/>
    </row>
    <row r="16" spans="1:25" ht="12" customHeight="1" x14ac:dyDescent="0.25">
      <c r="A16" s="38">
        <v>5</v>
      </c>
      <c r="B16" s="22">
        <v>22060886</v>
      </c>
      <c r="C16" s="18" t="s">
        <v>1517</v>
      </c>
      <c r="D16" s="15" t="s">
        <v>1518</v>
      </c>
      <c r="E16" s="15" t="s">
        <v>1519</v>
      </c>
      <c r="F16" s="38">
        <v>1220</v>
      </c>
      <c r="G16" s="38">
        <v>2762570</v>
      </c>
      <c r="H16" s="52">
        <v>1700</v>
      </c>
      <c r="I16" s="18" t="s">
        <v>1520</v>
      </c>
      <c r="J16" s="38" t="s">
        <v>37</v>
      </c>
      <c r="K16" s="37">
        <v>37001</v>
      </c>
      <c r="L16" s="16">
        <v>37159</v>
      </c>
      <c r="M16" s="38">
        <f t="shared" si="0"/>
        <v>2001</v>
      </c>
      <c r="N16" s="18">
        <v>83</v>
      </c>
      <c r="O16" s="18" t="s">
        <v>38</v>
      </c>
      <c r="P16" s="18" t="s">
        <v>39</v>
      </c>
      <c r="Q16" s="38">
        <f t="shared" si="1"/>
        <v>2011</v>
      </c>
      <c r="R16" s="15" t="s">
        <v>60</v>
      </c>
      <c r="S16" s="14">
        <v>2109</v>
      </c>
      <c r="T16" s="14"/>
    </row>
    <row r="17" spans="1:20" ht="12" customHeight="1" x14ac:dyDescent="0.25">
      <c r="A17" s="38">
        <v>6</v>
      </c>
      <c r="B17" s="22">
        <v>22060887</v>
      </c>
      <c r="C17" s="18" t="s">
        <v>1517</v>
      </c>
      <c r="D17" s="15" t="s">
        <v>1518</v>
      </c>
      <c r="E17" s="15" t="s">
        <v>1519</v>
      </c>
      <c r="F17" s="38">
        <v>1220</v>
      </c>
      <c r="G17" s="38">
        <v>2762570</v>
      </c>
      <c r="H17" s="52">
        <v>1700</v>
      </c>
      <c r="I17" s="18" t="s">
        <v>1520</v>
      </c>
      <c r="J17" s="38" t="s">
        <v>37</v>
      </c>
      <c r="K17" s="37">
        <v>37047</v>
      </c>
      <c r="L17" s="16">
        <v>37155</v>
      </c>
      <c r="M17" s="38">
        <f t="shared" si="0"/>
        <v>2001</v>
      </c>
      <c r="N17" s="18">
        <v>95</v>
      </c>
      <c r="O17" s="18" t="s">
        <v>38</v>
      </c>
      <c r="P17" s="18" t="s">
        <v>39</v>
      </c>
      <c r="Q17" s="38">
        <f t="shared" si="1"/>
        <v>2011</v>
      </c>
      <c r="R17" s="15" t="s">
        <v>60</v>
      </c>
      <c r="S17" s="14">
        <v>2109</v>
      </c>
      <c r="T17" s="14"/>
    </row>
    <row r="18" spans="1:20" ht="12" customHeight="1" x14ac:dyDescent="0.25">
      <c r="A18" s="38">
        <v>7</v>
      </c>
      <c r="B18" s="22">
        <v>22060888</v>
      </c>
      <c r="C18" s="18" t="s">
        <v>1517</v>
      </c>
      <c r="D18" s="15" t="s">
        <v>1518</v>
      </c>
      <c r="E18" s="15" t="s">
        <v>1519</v>
      </c>
      <c r="F18" s="38">
        <v>1220</v>
      </c>
      <c r="G18" s="38">
        <v>2762570</v>
      </c>
      <c r="H18" s="52">
        <v>1700</v>
      </c>
      <c r="I18" s="18" t="s">
        <v>1520</v>
      </c>
      <c r="J18" s="38" t="s">
        <v>37</v>
      </c>
      <c r="K18" s="37">
        <v>37127</v>
      </c>
      <c r="L18" s="16">
        <v>37155</v>
      </c>
      <c r="M18" s="38">
        <f t="shared" si="0"/>
        <v>2001</v>
      </c>
      <c r="N18" s="18">
        <v>146</v>
      </c>
      <c r="O18" s="18" t="s">
        <v>38</v>
      </c>
      <c r="P18" s="18" t="s">
        <v>39</v>
      </c>
      <c r="Q18" s="38">
        <f t="shared" si="1"/>
        <v>2011</v>
      </c>
      <c r="R18" s="15" t="s">
        <v>60</v>
      </c>
      <c r="S18" s="14">
        <v>2109</v>
      </c>
      <c r="T18" s="14"/>
    </row>
    <row r="19" spans="1:20" ht="12" customHeight="1" x14ac:dyDescent="0.25">
      <c r="A19" s="38">
        <v>8</v>
      </c>
      <c r="B19" s="22">
        <v>22060889</v>
      </c>
      <c r="C19" s="18" t="s">
        <v>1517</v>
      </c>
      <c r="D19" s="15" t="s">
        <v>1518</v>
      </c>
      <c r="E19" s="15" t="s">
        <v>1519</v>
      </c>
      <c r="F19" s="38">
        <v>1220</v>
      </c>
      <c r="G19" s="38">
        <v>2762570</v>
      </c>
      <c r="H19" s="52">
        <v>1700</v>
      </c>
      <c r="I19" s="18" t="s">
        <v>1520</v>
      </c>
      <c r="J19" s="38" t="s">
        <v>37</v>
      </c>
      <c r="K19" s="37">
        <v>33873</v>
      </c>
      <c r="L19" s="16">
        <v>37154</v>
      </c>
      <c r="M19" s="38">
        <f t="shared" si="0"/>
        <v>2001</v>
      </c>
      <c r="N19" s="18">
        <v>152</v>
      </c>
      <c r="O19" s="18" t="s">
        <v>38</v>
      </c>
      <c r="P19" s="18" t="s">
        <v>39</v>
      </c>
      <c r="Q19" s="38">
        <f t="shared" si="1"/>
        <v>2011</v>
      </c>
      <c r="R19" s="15" t="s">
        <v>60</v>
      </c>
      <c r="S19" s="14">
        <v>2109</v>
      </c>
      <c r="T19" s="14"/>
    </row>
    <row r="20" spans="1:20" ht="12" customHeight="1" x14ac:dyDescent="0.25">
      <c r="A20" s="38">
        <v>9</v>
      </c>
      <c r="B20" s="22">
        <v>22083477</v>
      </c>
      <c r="C20" s="18" t="s">
        <v>1517</v>
      </c>
      <c r="D20" s="51" t="s">
        <v>1521</v>
      </c>
      <c r="E20" s="51" t="s">
        <v>543</v>
      </c>
      <c r="F20" s="38">
        <v>1210</v>
      </c>
      <c r="G20" s="38">
        <v>2715489</v>
      </c>
      <c r="H20" s="52" t="s">
        <v>335</v>
      </c>
      <c r="I20" s="18" t="s">
        <v>1522</v>
      </c>
      <c r="J20" s="38" t="s">
        <v>37</v>
      </c>
      <c r="K20" s="37">
        <v>37600</v>
      </c>
      <c r="L20" s="16">
        <v>37616</v>
      </c>
      <c r="M20" s="38">
        <f t="shared" si="0"/>
        <v>2002</v>
      </c>
      <c r="N20" s="18">
        <v>550</v>
      </c>
      <c r="O20" s="18" t="s">
        <v>38</v>
      </c>
      <c r="P20" s="18" t="s">
        <v>39</v>
      </c>
      <c r="Q20" s="38">
        <f>SUM(M20+10)</f>
        <v>2012</v>
      </c>
      <c r="R20" s="15" t="s">
        <v>40</v>
      </c>
      <c r="S20" s="14">
        <v>2109</v>
      </c>
      <c r="T20" s="14"/>
    </row>
    <row r="21" spans="1:20" ht="12" customHeight="1" x14ac:dyDescent="0.25">
      <c r="A21" s="38">
        <v>10</v>
      </c>
      <c r="B21" s="22">
        <v>22083478</v>
      </c>
      <c r="C21" s="18" t="s">
        <v>1517</v>
      </c>
      <c r="D21" s="51" t="s">
        <v>1521</v>
      </c>
      <c r="E21" s="51" t="s">
        <v>543</v>
      </c>
      <c r="F21" s="38">
        <v>1210</v>
      </c>
      <c r="G21" s="38">
        <v>2715489</v>
      </c>
      <c r="H21" s="52" t="s">
        <v>335</v>
      </c>
      <c r="I21" s="18" t="s">
        <v>1522</v>
      </c>
      <c r="J21" s="38" t="s">
        <v>37</v>
      </c>
      <c r="K21" s="37">
        <v>37620</v>
      </c>
      <c r="L21" s="16">
        <v>37621</v>
      </c>
      <c r="M21" s="38">
        <f t="shared" si="0"/>
        <v>2002</v>
      </c>
      <c r="N21" s="18">
        <v>550</v>
      </c>
      <c r="O21" s="18" t="s">
        <v>38</v>
      </c>
      <c r="P21" s="18" t="s">
        <v>39</v>
      </c>
      <c r="Q21" s="38">
        <f t="shared" ref="Q21:Q23" si="2">SUM(M21+10)</f>
        <v>2012</v>
      </c>
      <c r="R21" s="15" t="s">
        <v>40</v>
      </c>
      <c r="S21" s="14">
        <v>2109</v>
      </c>
      <c r="T21" s="14"/>
    </row>
    <row r="22" spans="1:20" ht="12" customHeight="1" x14ac:dyDescent="0.25">
      <c r="A22" s="38">
        <v>11</v>
      </c>
      <c r="B22" s="22">
        <v>22083479</v>
      </c>
      <c r="C22" s="18" t="s">
        <v>1517</v>
      </c>
      <c r="D22" s="51" t="s">
        <v>1521</v>
      </c>
      <c r="E22" s="51" t="s">
        <v>543</v>
      </c>
      <c r="F22" s="38">
        <v>1210</v>
      </c>
      <c r="G22" s="38">
        <v>2715489</v>
      </c>
      <c r="H22" s="52" t="s">
        <v>335</v>
      </c>
      <c r="I22" s="18" t="s">
        <v>1522</v>
      </c>
      <c r="J22" s="38" t="s">
        <v>37</v>
      </c>
      <c r="K22" s="37">
        <v>37607</v>
      </c>
      <c r="L22" s="16">
        <v>37623</v>
      </c>
      <c r="M22" s="38">
        <f t="shared" si="0"/>
        <v>2003</v>
      </c>
      <c r="N22" s="18">
        <v>550</v>
      </c>
      <c r="O22" s="18" t="s">
        <v>38</v>
      </c>
      <c r="P22" s="18" t="s">
        <v>39</v>
      </c>
      <c r="Q22" s="38">
        <f t="shared" si="2"/>
        <v>2013</v>
      </c>
      <c r="R22" s="15" t="s">
        <v>40</v>
      </c>
      <c r="S22" s="14">
        <v>2109</v>
      </c>
      <c r="T22" s="14"/>
    </row>
    <row r="23" spans="1:20" ht="12" customHeight="1" x14ac:dyDescent="0.25">
      <c r="A23" s="38">
        <v>12</v>
      </c>
      <c r="B23" s="22">
        <v>22083481</v>
      </c>
      <c r="C23" s="18" t="s">
        <v>1517</v>
      </c>
      <c r="D23" s="51" t="s">
        <v>1521</v>
      </c>
      <c r="E23" s="51" t="s">
        <v>543</v>
      </c>
      <c r="F23" s="38">
        <v>1210</v>
      </c>
      <c r="G23" s="38">
        <v>2715489</v>
      </c>
      <c r="H23" s="52" t="s">
        <v>335</v>
      </c>
      <c r="I23" s="18" t="s">
        <v>1522</v>
      </c>
      <c r="J23" s="38" t="s">
        <v>37</v>
      </c>
      <c r="K23" s="37">
        <v>37609</v>
      </c>
      <c r="L23" s="16">
        <v>37617</v>
      </c>
      <c r="M23" s="38">
        <f t="shared" si="0"/>
        <v>2002</v>
      </c>
      <c r="N23" s="18">
        <v>550</v>
      </c>
      <c r="O23" s="18" t="s">
        <v>38</v>
      </c>
      <c r="P23" s="18" t="s">
        <v>39</v>
      </c>
      <c r="Q23" s="38">
        <f t="shared" si="2"/>
        <v>2012</v>
      </c>
      <c r="R23" s="15" t="s">
        <v>40</v>
      </c>
      <c r="S23" s="14">
        <v>2109</v>
      </c>
      <c r="T23" s="14"/>
    </row>
    <row r="24" spans="1:20" ht="12" customHeight="1" x14ac:dyDescent="0.25">
      <c r="A24" s="38">
        <v>13</v>
      </c>
      <c r="B24" s="22">
        <v>22099470</v>
      </c>
      <c r="C24" s="18" t="s">
        <v>1517</v>
      </c>
      <c r="D24" s="51" t="s">
        <v>1523</v>
      </c>
      <c r="E24" s="51" t="s">
        <v>194</v>
      </c>
      <c r="F24" s="38">
        <v>1260</v>
      </c>
      <c r="G24" s="38">
        <v>2760680</v>
      </c>
      <c r="H24" s="52" t="s">
        <v>195</v>
      </c>
      <c r="I24" s="18" t="s">
        <v>1524</v>
      </c>
      <c r="J24" s="38" t="s">
        <v>37</v>
      </c>
      <c r="K24" s="37">
        <v>37347</v>
      </c>
      <c r="L24" s="16">
        <v>37657</v>
      </c>
      <c r="M24" s="38">
        <f t="shared" si="0"/>
        <v>2003</v>
      </c>
      <c r="N24" s="18">
        <v>200</v>
      </c>
      <c r="O24" s="18" t="s">
        <v>38</v>
      </c>
      <c r="P24" s="18" t="s">
        <v>39</v>
      </c>
      <c r="Q24" s="38">
        <f>SUM(M24+10)</f>
        <v>2013</v>
      </c>
      <c r="R24" s="15" t="s">
        <v>40</v>
      </c>
      <c r="S24" s="14">
        <v>2109</v>
      </c>
      <c r="T24" s="14"/>
    </row>
    <row r="25" spans="1:20" ht="12" customHeight="1" x14ac:dyDescent="0.25">
      <c r="A25" s="38">
        <v>14</v>
      </c>
      <c r="B25" s="22">
        <v>22107088</v>
      </c>
      <c r="C25" s="18" t="s">
        <v>1517</v>
      </c>
      <c r="D25" s="51" t="s">
        <v>1525</v>
      </c>
      <c r="E25" s="51" t="s">
        <v>334</v>
      </c>
      <c r="F25" s="38">
        <v>1100</v>
      </c>
      <c r="G25" s="38">
        <v>2760680</v>
      </c>
      <c r="H25" s="52" t="s">
        <v>1526</v>
      </c>
      <c r="I25" s="18" t="s">
        <v>1527</v>
      </c>
      <c r="J25" s="38" t="s">
        <v>37</v>
      </c>
      <c r="K25" s="37">
        <v>37333</v>
      </c>
      <c r="L25" s="16">
        <v>37351</v>
      </c>
      <c r="M25" s="38">
        <f t="shared" si="0"/>
        <v>2002</v>
      </c>
      <c r="N25" s="18">
        <v>100</v>
      </c>
      <c r="O25" s="18" t="s">
        <v>38</v>
      </c>
      <c r="P25" s="18" t="s">
        <v>39</v>
      </c>
      <c r="Q25" s="38">
        <f>SUM(M25+10)</f>
        <v>2012</v>
      </c>
      <c r="R25" s="15" t="s">
        <v>40</v>
      </c>
      <c r="S25" s="14">
        <v>2109</v>
      </c>
      <c r="T25" s="14"/>
    </row>
    <row r="26" spans="1:20" ht="12" customHeight="1" x14ac:dyDescent="0.25">
      <c r="A26" s="38">
        <v>15</v>
      </c>
      <c r="B26" s="22">
        <v>21901622</v>
      </c>
      <c r="C26" s="18" t="s">
        <v>1517</v>
      </c>
      <c r="D26" s="51" t="s">
        <v>1528</v>
      </c>
      <c r="E26" s="51" t="s">
        <v>632</v>
      </c>
      <c r="F26" s="38">
        <v>1320</v>
      </c>
      <c r="G26" s="38">
        <v>5251414</v>
      </c>
      <c r="H26" s="52">
        <v>3604</v>
      </c>
      <c r="I26" s="18" t="s">
        <v>1529</v>
      </c>
      <c r="J26" s="38" t="s">
        <v>37</v>
      </c>
      <c r="K26" s="37">
        <v>37538</v>
      </c>
      <c r="L26" s="16">
        <v>37902</v>
      </c>
      <c r="M26" s="38">
        <f t="shared" si="0"/>
        <v>2003</v>
      </c>
      <c r="N26" s="18">
        <v>260</v>
      </c>
      <c r="O26" s="18" t="s">
        <v>38</v>
      </c>
      <c r="P26" s="18" t="s">
        <v>39</v>
      </c>
      <c r="Q26" s="38">
        <f>SUM(M26+10)</f>
        <v>2013</v>
      </c>
      <c r="R26" s="15" t="s">
        <v>40</v>
      </c>
      <c r="S26" s="14">
        <v>2109</v>
      </c>
      <c r="T26" s="14"/>
    </row>
    <row r="27" spans="1:20" ht="12" customHeight="1" x14ac:dyDescent="0.25">
      <c r="A27" s="38">
        <v>16</v>
      </c>
      <c r="B27" s="22">
        <v>21902069</v>
      </c>
      <c r="C27" s="15" t="s">
        <v>1530</v>
      </c>
      <c r="D27" s="15" t="s">
        <v>1518</v>
      </c>
      <c r="E27" s="15" t="s">
        <v>1519</v>
      </c>
      <c r="F27" s="38">
        <v>1220</v>
      </c>
      <c r="G27" s="38">
        <v>2715603</v>
      </c>
      <c r="H27" s="52">
        <v>1700</v>
      </c>
      <c r="I27" s="18" t="s">
        <v>1531</v>
      </c>
      <c r="J27" s="38" t="s">
        <v>37</v>
      </c>
      <c r="K27" s="37">
        <v>37453</v>
      </c>
      <c r="L27" s="16">
        <v>37600</v>
      </c>
      <c r="M27" s="38">
        <f t="shared" si="0"/>
        <v>2002</v>
      </c>
      <c r="N27" s="18">
        <v>23</v>
      </c>
      <c r="O27" s="18" t="s">
        <v>38</v>
      </c>
      <c r="P27" s="18" t="s">
        <v>39</v>
      </c>
      <c r="Q27" s="38">
        <f t="shared" ref="Q27" si="3">SUM(M27+10)</f>
        <v>2012</v>
      </c>
      <c r="R27" s="15" t="s">
        <v>60</v>
      </c>
      <c r="S27" s="14">
        <v>2109</v>
      </c>
      <c r="T27" s="14"/>
    </row>
    <row r="28" spans="1:20" ht="12" customHeight="1" x14ac:dyDescent="0.25">
      <c r="A28" s="38">
        <v>17</v>
      </c>
      <c r="B28" s="22">
        <v>21901683</v>
      </c>
      <c r="C28" s="18" t="s">
        <v>1517</v>
      </c>
      <c r="D28" s="18" t="s">
        <v>1518</v>
      </c>
      <c r="E28" s="18" t="s">
        <v>2127</v>
      </c>
      <c r="F28" s="38">
        <v>1220</v>
      </c>
      <c r="G28" s="38">
        <v>2732934</v>
      </c>
      <c r="H28" s="52">
        <v>2400</v>
      </c>
      <c r="I28" s="18" t="s">
        <v>1532</v>
      </c>
      <c r="J28" s="38" t="s">
        <v>37</v>
      </c>
      <c r="K28" s="37">
        <v>37476</v>
      </c>
      <c r="L28" s="16">
        <v>37604</v>
      </c>
      <c r="M28" s="38">
        <f t="shared" si="0"/>
        <v>2002</v>
      </c>
      <c r="N28" s="18">
        <v>362</v>
      </c>
      <c r="O28" s="18" t="s">
        <v>38</v>
      </c>
      <c r="P28" s="18" t="s">
        <v>39</v>
      </c>
      <c r="Q28" s="38">
        <f>SUM(M28+5)</f>
        <v>2007</v>
      </c>
      <c r="R28" s="15" t="s">
        <v>40</v>
      </c>
      <c r="S28" s="14">
        <v>2109</v>
      </c>
      <c r="T28" s="14"/>
    </row>
    <row r="29" spans="1:20" ht="12" customHeight="1" x14ac:dyDescent="0.25">
      <c r="A29" s="38">
        <v>18</v>
      </c>
      <c r="B29" s="22">
        <v>22055426</v>
      </c>
      <c r="C29" s="18" t="s">
        <v>1517</v>
      </c>
      <c r="D29" s="18" t="s">
        <v>1518</v>
      </c>
      <c r="E29" s="18" t="s">
        <v>1519</v>
      </c>
      <c r="F29" s="38">
        <v>1220</v>
      </c>
      <c r="G29" s="38">
        <v>2714059</v>
      </c>
      <c r="H29" s="52">
        <v>1700</v>
      </c>
      <c r="I29" s="18" t="s">
        <v>1533</v>
      </c>
      <c r="J29" s="38" t="s">
        <v>37</v>
      </c>
      <c r="K29" s="37">
        <v>36151</v>
      </c>
      <c r="L29" s="16">
        <v>37622</v>
      </c>
      <c r="M29" s="38">
        <f t="shared" si="0"/>
        <v>2003</v>
      </c>
      <c r="N29" s="18">
        <v>24</v>
      </c>
      <c r="O29" s="18" t="s">
        <v>38</v>
      </c>
      <c r="P29" s="18" t="s">
        <v>39</v>
      </c>
      <c r="Q29" s="38">
        <f t="shared" ref="Q29" si="4">SUM(M29+10)</f>
        <v>2013</v>
      </c>
      <c r="R29" s="15" t="s">
        <v>60</v>
      </c>
      <c r="S29" s="14">
        <v>2109</v>
      </c>
      <c r="T29" s="14"/>
    </row>
    <row r="30" spans="1:20" ht="12" customHeight="1" x14ac:dyDescent="0.25">
      <c r="A30" s="38">
        <v>19</v>
      </c>
      <c r="B30" s="22">
        <v>25391711</v>
      </c>
      <c r="C30" s="18" t="s">
        <v>1517</v>
      </c>
      <c r="D30" s="18" t="s">
        <v>1521</v>
      </c>
      <c r="E30" s="18" t="s">
        <v>296</v>
      </c>
      <c r="F30" s="38">
        <v>1210</v>
      </c>
      <c r="G30" s="38">
        <v>2728413</v>
      </c>
      <c r="H30" s="52">
        <v>1602</v>
      </c>
      <c r="I30" s="18" t="s">
        <v>379</v>
      </c>
      <c r="J30" s="38" t="s">
        <v>37</v>
      </c>
      <c r="K30" s="37">
        <v>37499</v>
      </c>
      <c r="L30" s="16">
        <v>37719</v>
      </c>
      <c r="M30" s="38">
        <f t="shared" si="0"/>
        <v>2003</v>
      </c>
      <c r="N30" s="18">
        <v>300</v>
      </c>
      <c r="O30" s="18" t="s">
        <v>38</v>
      </c>
      <c r="P30" s="18" t="s">
        <v>39</v>
      </c>
      <c r="Q30" s="38">
        <f>SUM(M30+10)</f>
        <v>2013</v>
      </c>
      <c r="R30" s="15" t="s">
        <v>40</v>
      </c>
      <c r="S30" s="14">
        <v>2109</v>
      </c>
      <c r="T30" s="14"/>
    </row>
    <row r="31" spans="1:20" ht="12" customHeight="1" x14ac:dyDescent="0.25">
      <c r="A31" s="38">
        <v>20</v>
      </c>
      <c r="B31" s="22">
        <v>25391712</v>
      </c>
      <c r="C31" s="18" t="s">
        <v>1517</v>
      </c>
      <c r="D31" s="18" t="s">
        <v>1521</v>
      </c>
      <c r="E31" s="18" t="s">
        <v>296</v>
      </c>
      <c r="F31" s="38">
        <v>1210</v>
      </c>
      <c r="G31" s="38">
        <v>2728413</v>
      </c>
      <c r="H31" s="52">
        <v>1602</v>
      </c>
      <c r="I31" s="18" t="s">
        <v>379</v>
      </c>
      <c r="J31" s="38" t="s">
        <v>37</v>
      </c>
      <c r="K31" s="37">
        <v>37349</v>
      </c>
      <c r="L31" s="16">
        <v>37354</v>
      </c>
      <c r="M31" s="38">
        <f t="shared" si="0"/>
        <v>2002</v>
      </c>
      <c r="N31" s="18">
        <v>400</v>
      </c>
      <c r="O31" s="18" t="s">
        <v>38</v>
      </c>
      <c r="P31" s="18" t="s">
        <v>39</v>
      </c>
      <c r="Q31" s="38">
        <f t="shared" ref="Q31:Q33" si="5">SUM(M31+10)</f>
        <v>2012</v>
      </c>
      <c r="R31" s="15" t="s">
        <v>40</v>
      </c>
      <c r="S31" s="14">
        <v>2109</v>
      </c>
      <c r="T31" s="14"/>
    </row>
    <row r="32" spans="1:20" ht="12" customHeight="1" x14ac:dyDescent="0.25">
      <c r="A32" s="38">
        <v>21</v>
      </c>
      <c r="B32" s="22">
        <v>25391715</v>
      </c>
      <c r="C32" s="18" t="s">
        <v>1517</v>
      </c>
      <c r="D32" s="18" t="s">
        <v>1521</v>
      </c>
      <c r="E32" s="18" t="s">
        <v>1490</v>
      </c>
      <c r="F32" s="38">
        <v>1210</v>
      </c>
      <c r="G32" s="38">
        <v>2728413</v>
      </c>
      <c r="H32" s="52">
        <v>1604</v>
      </c>
      <c r="I32" s="18" t="s">
        <v>1534</v>
      </c>
      <c r="J32" s="38" t="s">
        <v>37</v>
      </c>
      <c r="K32" s="37">
        <v>37335</v>
      </c>
      <c r="L32" s="16">
        <v>37437</v>
      </c>
      <c r="M32" s="38">
        <f t="shared" si="0"/>
        <v>2002</v>
      </c>
      <c r="N32" s="18">
        <v>400</v>
      </c>
      <c r="O32" s="18" t="s">
        <v>38</v>
      </c>
      <c r="P32" s="18" t="s">
        <v>39</v>
      </c>
      <c r="Q32" s="38">
        <f t="shared" si="5"/>
        <v>2012</v>
      </c>
      <c r="R32" s="15" t="s">
        <v>40</v>
      </c>
      <c r="S32" s="14">
        <v>2109</v>
      </c>
      <c r="T32" s="14"/>
    </row>
    <row r="33" spans="1:20" ht="12" customHeight="1" x14ac:dyDescent="0.25">
      <c r="A33" s="38">
        <v>22</v>
      </c>
      <c r="B33" s="22">
        <v>22120046</v>
      </c>
      <c r="C33" s="15" t="s">
        <v>1530</v>
      </c>
      <c r="D33" s="15" t="s">
        <v>1525</v>
      </c>
      <c r="E33" s="15" t="s">
        <v>1519</v>
      </c>
      <c r="F33" s="38">
        <v>1100</v>
      </c>
      <c r="G33" s="38">
        <v>2715104</v>
      </c>
      <c r="H33" s="52">
        <v>1700</v>
      </c>
      <c r="I33" s="18" t="s">
        <v>1535</v>
      </c>
      <c r="J33" s="38" t="s">
        <v>37</v>
      </c>
      <c r="K33" s="37">
        <v>37139</v>
      </c>
      <c r="L33" s="16">
        <v>37484</v>
      </c>
      <c r="M33" s="38">
        <f t="shared" si="0"/>
        <v>2002</v>
      </c>
      <c r="N33" s="18">
        <v>987</v>
      </c>
      <c r="O33" s="18" t="s">
        <v>38</v>
      </c>
      <c r="P33" s="18" t="s">
        <v>39</v>
      </c>
      <c r="Q33" s="38">
        <f t="shared" si="5"/>
        <v>2012</v>
      </c>
      <c r="R33" s="15" t="s">
        <v>60</v>
      </c>
      <c r="S33" s="14">
        <v>2109</v>
      </c>
      <c r="T33" s="14"/>
    </row>
    <row r="34" spans="1:20" ht="12" customHeight="1" x14ac:dyDescent="0.25">
      <c r="A34" s="38">
        <v>23</v>
      </c>
      <c r="B34" s="22">
        <v>25387113</v>
      </c>
      <c r="C34" s="18" t="s">
        <v>1517</v>
      </c>
      <c r="D34" s="18" t="s">
        <v>1525</v>
      </c>
      <c r="E34" s="18" t="s">
        <v>1536</v>
      </c>
      <c r="F34" s="38" t="s">
        <v>2128</v>
      </c>
      <c r="G34" s="38">
        <v>5251412</v>
      </c>
      <c r="H34" s="52" t="s">
        <v>554</v>
      </c>
      <c r="I34" s="18" t="s">
        <v>1537</v>
      </c>
      <c r="J34" s="38" t="s">
        <v>37</v>
      </c>
      <c r="K34" s="37">
        <v>36648</v>
      </c>
      <c r="L34" s="16">
        <v>37176</v>
      </c>
      <c r="M34" s="38">
        <f t="shared" si="0"/>
        <v>2001</v>
      </c>
      <c r="N34" s="18">
        <v>110</v>
      </c>
      <c r="O34" s="18" t="s">
        <v>38</v>
      </c>
      <c r="P34" s="18" t="s">
        <v>39</v>
      </c>
      <c r="Q34" s="38">
        <f>SUM(M34+20)</f>
        <v>2021</v>
      </c>
      <c r="R34" s="15" t="s">
        <v>40</v>
      </c>
      <c r="S34" s="14">
        <v>2109</v>
      </c>
      <c r="T34" s="14"/>
    </row>
    <row r="35" spans="1:20" ht="12" customHeight="1" x14ac:dyDescent="0.25">
      <c r="A35" s="38">
        <v>24</v>
      </c>
      <c r="B35" s="22">
        <v>22112204</v>
      </c>
      <c r="C35" s="18" t="s">
        <v>1517</v>
      </c>
      <c r="D35" s="51" t="s">
        <v>1518</v>
      </c>
      <c r="E35" s="51" t="s">
        <v>1538</v>
      </c>
      <c r="F35" s="38">
        <v>1220</v>
      </c>
      <c r="G35" s="38">
        <v>2714912</v>
      </c>
      <c r="H35" s="52">
        <v>3603</v>
      </c>
      <c r="I35" s="18" t="s">
        <v>1539</v>
      </c>
      <c r="J35" s="38" t="s">
        <v>37</v>
      </c>
      <c r="K35" s="37">
        <v>37715</v>
      </c>
      <c r="L35" s="16">
        <v>37715</v>
      </c>
      <c r="M35" s="38">
        <f t="shared" si="0"/>
        <v>2003</v>
      </c>
      <c r="N35" s="18">
        <v>530</v>
      </c>
      <c r="O35" s="18" t="s">
        <v>38</v>
      </c>
      <c r="P35" s="18" t="s">
        <v>39</v>
      </c>
      <c r="Q35" s="38">
        <f>SUM(M35+10)</f>
        <v>2013</v>
      </c>
      <c r="R35" s="15" t="s">
        <v>40</v>
      </c>
      <c r="S35" s="14">
        <v>2109</v>
      </c>
      <c r="T35" s="14"/>
    </row>
    <row r="36" spans="1:20" ht="12" customHeight="1" x14ac:dyDescent="0.25">
      <c r="A36" s="38">
        <v>25</v>
      </c>
      <c r="B36" s="22">
        <v>22099932</v>
      </c>
      <c r="C36" s="18" t="s">
        <v>1517</v>
      </c>
      <c r="D36" s="51" t="s">
        <v>1521</v>
      </c>
      <c r="E36" s="51" t="s">
        <v>543</v>
      </c>
      <c r="F36" s="38">
        <v>1210</v>
      </c>
      <c r="G36" s="38">
        <v>2715278</v>
      </c>
      <c r="H36" s="52" t="s">
        <v>335</v>
      </c>
      <c r="I36" s="18" t="s">
        <v>1540</v>
      </c>
      <c r="J36" s="38" t="s">
        <v>37</v>
      </c>
      <c r="K36" s="37">
        <v>37256</v>
      </c>
      <c r="L36" s="16">
        <v>37256</v>
      </c>
      <c r="M36" s="38">
        <f t="shared" si="0"/>
        <v>2001</v>
      </c>
      <c r="N36" s="18">
        <v>450</v>
      </c>
      <c r="O36" s="18" t="s">
        <v>38</v>
      </c>
      <c r="P36" s="18" t="s">
        <v>39</v>
      </c>
      <c r="Q36" s="38">
        <f t="shared" ref="Q36:Q49" si="6">SUM(M36+10)</f>
        <v>2011</v>
      </c>
      <c r="R36" s="15" t="s">
        <v>40</v>
      </c>
      <c r="S36" s="14">
        <v>2109</v>
      </c>
      <c r="T36" s="14"/>
    </row>
    <row r="37" spans="1:20" ht="12" customHeight="1" x14ac:dyDescent="0.25">
      <c r="A37" s="38">
        <v>26</v>
      </c>
      <c r="B37" s="22">
        <v>22099933</v>
      </c>
      <c r="C37" s="18" t="s">
        <v>1517</v>
      </c>
      <c r="D37" s="51" t="s">
        <v>1521</v>
      </c>
      <c r="E37" s="51" t="s">
        <v>543</v>
      </c>
      <c r="F37" s="38">
        <v>1210</v>
      </c>
      <c r="G37" s="38">
        <v>2715278</v>
      </c>
      <c r="H37" s="52" t="s">
        <v>335</v>
      </c>
      <c r="I37" s="18" t="s">
        <v>1541</v>
      </c>
      <c r="J37" s="38" t="s">
        <v>37</v>
      </c>
      <c r="K37" s="37">
        <v>37256</v>
      </c>
      <c r="L37" s="16">
        <v>37256</v>
      </c>
      <c r="M37" s="38">
        <f t="shared" si="0"/>
        <v>2001</v>
      </c>
      <c r="N37" s="18">
        <v>550</v>
      </c>
      <c r="O37" s="18" t="s">
        <v>38</v>
      </c>
      <c r="P37" s="18" t="s">
        <v>39</v>
      </c>
      <c r="Q37" s="38">
        <f t="shared" si="6"/>
        <v>2011</v>
      </c>
      <c r="R37" s="15" t="s">
        <v>40</v>
      </c>
      <c r="S37" s="14">
        <v>2109</v>
      </c>
      <c r="T37" s="14"/>
    </row>
    <row r="38" spans="1:20" ht="12" customHeight="1" x14ac:dyDescent="0.25">
      <c r="A38" s="38">
        <v>27</v>
      </c>
      <c r="B38" s="22">
        <v>22082308</v>
      </c>
      <c r="C38" s="15" t="s">
        <v>1530</v>
      </c>
      <c r="D38" s="15" t="s">
        <v>1525</v>
      </c>
      <c r="E38" s="15" t="s">
        <v>1519</v>
      </c>
      <c r="F38" s="38">
        <v>1100</v>
      </c>
      <c r="G38" s="38">
        <v>2728917</v>
      </c>
      <c r="H38" s="52">
        <v>1700</v>
      </c>
      <c r="I38" s="18" t="s">
        <v>1542</v>
      </c>
      <c r="J38" s="38" t="s">
        <v>37</v>
      </c>
      <c r="K38" s="37">
        <v>37061</v>
      </c>
      <c r="L38" s="16">
        <v>37124</v>
      </c>
      <c r="M38" s="38">
        <f t="shared" si="0"/>
        <v>2001</v>
      </c>
      <c r="N38" s="18">
        <v>700</v>
      </c>
      <c r="O38" s="18" t="s">
        <v>38</v>
      </c>
      <c r="P38" s="18" t="s">
        <v>39</v>
      </c>
      <c r="Q38" s="38">
        <f t="shared" si="6"/>
        <v>2011</v>
      </c>
      <c r="R38" s="15" t="s">
        <v>60</v>
      </c>
      <c r="S38" s="14">
        <v>2109</v>
      </c>
      <c r="T38" s="14"/>
    </row>
    <row r="39" spans="1:20" ht="12" customHeight="1" x14ac:dyDescent="0.25">
      <c r="A39" s="38">
        <v>28</v>
      </c>
      <c r="B39" s="22">
        <v>21977237</v>
      </c>
      <c r="C39" s="18" t="s">
        <v>1517</v>
      </c>
      <c r="D39" s="18" t="s">
        <v>1528</v>
      </c>
      <c r="E39" s="18" t="s">
        <v>1599</v>
      </c>
      <c r="F39" s="38">
        <v>1320</v>
      </c>
      <c r="G39" s="38">
        <v>2727267</v>
      </c>
      <c r="H39" s="52" t="s">
        <v>452</v>
      </c>
      <c r="I39" s="18" t="s">
        <v>1543</v>
      </c>
      <c r="J39" s="38" t="s">
        <v>37</v>
      </c>
      <c r="K39" s="37">
        <v>31070</v>
      </c>
      <c r="L39" s="16">
        <v>37132</v>
      </c>
      <c r="M39" s="38">
        <f t="shared" si="0"/>
        <v>2001</v>
      </c>
      <c r="N39" s="18">
        <v>200</v>
      </c>
      <c r="O39" s="18" t="s">
        <v>38</v>
      </c>
      <c r="P39" s="18" t="s">
        <v>39</v>
      </c>
      <c r="Q39" s="38">
        <f t="shared" si="6"/>
        <v>2011</v>
      </c>
      <c r="R39" s="15" t="s">
        <v>40</v>
      </c>
      <c r="S39" s="14">
        <v>2109</v>
      </c>
      <c r="T39" s="14"/>
    </row>
    <row r="40" spans="1:20" ht="12" customHeight="1" x14ac:dyDescent="0.25">
      <c r="A40" s="38">
        <v>29</v>
      </c>
      <c r="B40" s="22">
        <v>21977238</v>
      </c>
      <c r="C40" s="18" t="s">
        <v>1517</v>
      </c>
      <c r="D40" s="18" t="s">
        <v>1528</v>
      </c>
      <c r="E40" s="18" t="s">
        <v>1599</v>
      </c>
      <c r="F40" s="38">
        <v>1320</v>
      </c>
      <c r="G40" s="38">
        <v>2727267</v>
      </c>
      <c r="H40" s="52" t="s">
        <v>452</v>
      </c>
      <c r="I40" s="18" t="s">
        <v>1544</v>
      </c>
      <c r="J40" s="38" t="s">
        <v>37</v>
      </c>
      <c r="K40" s="37">
        <v>37211</v>
      </c>
      <c r="L40" s="16">
        <v>37378</v>
      </c>
      <c r="M40" s="38">
        <f t="shared" si="0"/>
        <v>2002</v>
      </c>
      <c r="N40" s="18">
        <v>500</v>
      </c>
      <c r="O40" s="18" t="s">
        <v>38</v>
      </c>
      <c r="P40" s="18" t="s">
        <v>39</v>
      </c>
      <c r="Q40" s="38">
        <f t="shared" si="6"/>
        <v>2012</v>
      </c>
      <c r="R40" s="15" t="s">
        <v>40</v>
      </c>
      <c r="S40" s="14">
        <v>2109</v>
      </c>
      <c r="T40" s="14"/>
    </row>
    <row r="41" spans="1:20" ht="12" customHeight="1" x14ac:dyDescent="0.25">
      <c r="A41" s="38">
        <v>30</v>
      </c>
      <c r="B41" s="22">
        <v>22104052</v>
      </c>
      <c r="C41" s="18" t="s">
        <v>1517</v>
      </c>
      <c r="D41" s="15" t="s">
        <v>1525</v>
      </c>
      <c r="E41" s="15" t="s">
        <v>1519</v>
      </c>
      <c r="F41" s="38">
        <v>1100</v>
      </c>
      <c r="G41" s="38">
        <v>2729505</v>
      </c>
      <c r="H41" s="52">
        <v>1700</v>
      </c>
      <c r="I41" s="18" t="s">
        <v>1545</v>
      </c>
      <c r="J41" s="38" t="s">
        <v>37</v>
      </c>
      <c r="K41" s="37">
        <v>36986</v>
      </c>
      <c r="L41" s="16">
        <v>37201</v>
      </c>
      <c r="M41" s="38">
        <f t="shared" si="0"/>
        <v>2001</v>
      </c>
      <c r="N41" s="18">
        <v>600</v>
      </c>
      <c r="O41" s="18" t="s">
        <v>38</v>
      </c>
      <c r="P41" s="18" t="s">
        <v>39</v>
      </c>
      <c r="Q41" s="38">
        <f t="shared" si="6"/>
        <v>2011</v>
      </c>
      <c r="R41" s="15" t="s">
        <v>60</v>
      </c>
      <c r="S41" s="14">
        <v>2109</v>
      </c>
      <c r="T41" s="14"/>
    </row>
    <row r="42" spans="1:20" ht="12" customHeight="1" x14ac:dyDescent="0.25">
      <c r="A42" s="38">
        <v>31</v>
      </c>
      <c r="B42" s="22">
        <v>22060956</v>
      </c>
      <c r="C42" s="18" t="s">
        <v>1517</v>
      </c>
      <c r="D42" s="15" t="s">
        <v>1525</v>
      </c>
      <c r="E42" s="15" t="s">
        <v>1519</v>
      </c>
      <c r="F42" s="38">
        <v>1100</v>
      </c>
      <c r="G42" s="38">
        <v>2730399</v>
      </c>
      <c r="H42" s="52">
        <v>1700</v>
      </c>
      <c r="I42" s="18" t="s">
        <v>1546</v>
      </c>
      <c r="J42" s="38" t="s">
        <v>37</v>
      </c>
      <c r="K42" s="37">
        <v>37370</v>
      </c>
      <c r="L42" s="16">
        <v>37445</v>
      </c>
      <c r="M42" s="38">
        <f t="shared" si="0"/>
        <v>2002</v>
      </c>
      <c r="N42" s="18">
        <v>98</v>
      </c>
      <c r="O42" s="18" t="s">
        <v>38</v>
      </c>
      <c r="P42" s="18" t="s">
        <v>39</v>
      </c>
      <c r="Q42" s="38">
        <f t="shared" si="6"/>
        <v>2012</v>
      </c>
      <c r="R42" s="15" t="s">
        <v>60</v>
      </c>
      <c r="S42" s="14">
        <v>2109</v>
      </c>
      <c r="T42" s="14"/>
    </row>
    <row r="43" spans="1:20" ht="12" customHeight="1" x14ac:dyDescent="0.25">
      <c r="A43" s="38">
        <v>32</v>
      </c>
      <c r="B43" s="22">
        <v>22060958</v>
      </c>
      <c r="C43" s="18" t="s">
        <v>1517</v>
      </c>
      <c r="D43" s="15" t="s">
        <v>1525</v>
      </c>
      <c r="E43" s="15" t="s">
        <v>1519</v>
      </c>
      <c r="F43" s="38">
        <v>1100</v>
      </c>
      <c r="G43" s="38">
        <v>2730399</v>
      </c>
      <c r="H43" s="52">
        <v>1700</v>
      </c>
      <c r="I43" s="18" t="s">
        <v>1546</v>
      </c>
      <c r="J43" s="38" t="s">
        <v>37</v>
      </c>
      <c r="K43" s="37">
        <v>37294</v>
      </c>
      <c r="L43" s="16">
        <v>37452</v>
      </c>
      <c r="M43" s="38">
        <f t="shared" si="0"/>
        <v>2002</v>
      </c>
      <c r="N43" s="18">
        <v>85</v>
      </c>
      <c r="O43" s="18" t="s">
        <v>38</v>
      </c>
      <c r="P43" s="18" t="s">
        <v>39</v>
      </c>
      <c r="Q43" s="38">
        <f t="shared" si="6"/>
        <v>2012</v>
      </c>
      <c r="R43" s="15" t="s">
        <v>60</v>
      </c>
      <c r="S43" s="14">
        <v>2109</v>
      </c>
      <c r="T43" s="14"/>
    </row>
    <row r="44" spans="1:20" ht="12" customHeight="1" x14ac:dyDescent="0.25">
      <c r="A44" s="38">
        <v>33</v>
      </c>
      <c r="B44" s="22">
        <v>22104243</v>
      </c>
      <c r="C44" s="15" t="s">
        <v>1530</v>
      </c>
      <c r="D44" s="15" t="s">
        <v>1525</v>
      </c>
      <c r="E44" s="15" t="s">
        <v>1519</v>
      </c>
      <c r="F44" s="38">
        <v>1100</v>
      </c>
      <c r="G44" s="38">
        <v>2715142</v>
      </c>
      <c r="H44" s="52">
        <v>1700</v>
      </c>
      <c r="I44" s="18" t="s">
        <v>1547</v>
      </c>
      <c r="J44" s="38" t="s">
        <v>37</v>
      </c>
      <c r="K44" s="37">
        <v>35632</v>
      </c>
      <c r="L44" s="16">
        <v>37309</v>
      </c>
      <c r="M44" s="38">
        <f t="shared" si="0"/>
        <v>2002</v>
      </c>
      <c r="N44" s="18">
        <v>200</v>
      </c>
      <c r="O44" s="18" t="s">
        <v>38</v>
      </c>
      <c r="P44" s="18" t="s">
        <v>39</v>
      </c>
      <c r="Q44" s="38">
        <f t="shared" si="6"/>
        <v>2012</v>
      </c>
      <c r="R44" s="15" t="s">
        <v>60</v>
      </c>
      <c r="S44" s="14">
        <v>2109</v>
      </c>
      <c r="T44" s="14"/>
    </row>
    <row r="45" spans="1:20" ht="12" customHeight="1" x14ac:dyDescent="0.25">
      <c r="A45" s="38">
        <v>34</v>
      </c>
      <c r="B45" s="22">
        <v>22104244</v>
      </c>
      <c r="C45" s="15" t="s">
        <v>1530</v>
      </c>
      <c r="D45" s="15" t="s">
        <v>1525</v>
      </c>
      <c r="E45" s="15" t="s">
        <v>1519</v>
      </c>
      <c r="F45" s="38">
        <v>1100</v>
      </c>
      <c r="G45" s="38">
        <v>2715142</v>
      </c>
      <c r="H45" s="52">
        <v>1700</v>
      </c>
      <c r="I45" s="18" t="s">
        <v>1547</v>
      </c>
      <c r="J45" s="38" t="s">
        <v>37</v>
      </c>
      <c r="K45" s="37">
        <v>37298</v>
      </c>
      <c r="L45" s="16">
        <v>37405</v>
      </c>
      <c r="M45" s="38">
        <f t="shared" si="0"/>
        <v>2002</v>
      </c>
      <c r="N45" s="18">
        <v>200</v>
      </c>
      <c r="O45" s="18" t="s">
        <v>38</v>
      </c>
      <c r="P45" s="18" t="s">
        <v>39</v>
      </c>
      <c r="Q45" s="38">
        <f t="shared" si="6"/>
        <v>2012</v>
      </c>
      <c r="R45" s="15" t="s">
        <v>60</v>
      </c>
      <c r="S45" s="14">
        <v>2109</v>
      </c>
      <c r="T45" s="14"/>
    </row>
    <row r="46" spans="1:20" ht="12" customHeight="1" x14ac:dyDescent="0.25">
      <c r="A46" s="38">
        <v>35</v>
      </c>
      <c r="B46" s="22">
        <v>21952005</v>
      </c>
      <c r="C46" s="18" t="s">
        <v>1517</v>
      </c>
      <c r="D46" s="53" t="s">
        <v>1528</v>
      </c>
      <c r="E46" s="18" t="s">
        <v>632</v>
      </c>
      <c r="F46" s="38">
        <v>1320</v>
      </c>
      <c r="G46" s="38">
        <v>2726081</v>
      </c>
      <c r="H46" s="52">
        <v>3604</v>
      </c>
      <c r="I46" s="18" t="s">
        <v>1548</v>
      </c>
      <c r="J46" s="38" t="s">
        <v>37</v>
      </c>
      <c r="K46" s="37">
        <v>31708</v>
      </c>
      <c r="L46" s="16">
        <v>37215</v>
      </c>
      <c r="M46" s="38">
        <f t="shared" si="0"/>
        <v>2001</v>
      </c>
      <c r="N46" s="18">
        <v>750</v>
      </c>
      <c r="O46" s="18" t="s">
        <v>38</v>
      </c>
      <c r="P46" s="18" t="s">
        <v>39</v>
      </c>
      <c r="Q46" s="38">
        <f t="shared" si="6"/>
        <v>2011</v>
      </c>
      <c r="R46" s="15" t="s">
        <v>40</v>
      </c>
      <c r="S46" s="14">
        <v>2109</v>
      </c>
      <c r="T46" s="14"/>
    </row>
    <row r="47" spans="1:20" ht="12" customHeight="1" x14ac:dyDescent="0.25">
      <c r="A47" s="38">
        <v>36</v>
      </c>
      <c r="B47" s="22">
        <v>21952006</v>
      </c>
      <c r="C47" s="18" t="s">
        <v>1517</v>
      </c>
      <c r="D47" s="53" t="s">
        <v>1528</v>
      </c>
      <c r="E47" s="18" t="s">
        <v>632</v>
      </c>
      <c r="F47" s="38">
        <v>1320</v>
      </c>
      <c r="G47" s="38">
        <v>2726081</v>
      </c>
      <c r="H47" s="52">
        <v>3604</v>
      </c>
      <c r="I47" s="18" t="s">
        <v>1549</v>
      </c>
      <c r="J47" s="38" t="s">
        <v>37</v>
      </c>
      <c r="K47" s="37">
        <v>37351</v>
      </c>
      <c r="L47" s="16">
        <v>37435</v>
      </c>
      <c r="M47" s="38">
        <f t="shared" si="0"/>
        <v>2002</v>
      </c>
      <c r="N47" s="18">
        <v>500</v>
      </c>
      <c r="O47" s="18" t="s">
        <v>38</v>
      </c>
      <c r="P47" s="18" t="s">
        <v>39</v>
      </c>
      <c r="Q47" s="38">
        <f t="shared" si="6"/>
        <v>2012</v>
      </c>
      <c r="R47" s="15" t="s">
        <v>40</v>
      </c>
      <c r="S47" s="14">
        <v>2109</v>
      </c>
      <c r="T47" s="14"/>
    </row>
    <row r="48" spans="1:20" ht="12" customHeight="1" x14ac:dyDescent="0.25">
      <c r="A48" s="38">
        <v>37</v>
      </c>
      <c r="B48" s="22">
        <v>21952007</v>
      </c>
      <c r="C48" s="18" t="s">
        <v>1517</v>
      </c>
      <c r="D48" s="53" t="s">
        <v>1528</v>
      </c>
      <c r="E48" s="18" t="s">
        <v>632</v>
      </c>
      <c r="F48" s="38">
        <v>1320</v>
      </c>
      <c r="G48" s="38">
        <v>2726081</v>
      </c>
      <c r="H48" s="52">
        <v>3604</v>
      </c>
      <c r="I48" s="18" t="s">
        <v>1550</v>
      </c>
      <c r="J48" s="38" t="s">
        <v>37</v>
      </c>
      <c r="K48" s="37">
        <v>37286</v>
      </c>
      <c r="L48" s="16">
        <v>37378</v>
      </c>
      <c r="M48" s="38">
        <f t="shared" si="0"/>
        <v>2002</v>
      </c>
      <c r="N48" s="18">
        <v>950</v>
      </c>
      <c r="O48" s="18" t="s">
        <v>38</v>
      </c>
      <c r="P48" s="18" t="s">
        <v>39</v>
      </c>
      <c r="Q48" s="38">
        <f t="shared" si="6"/>
        <v>2012</v>
      </c>
      <c r="R48" s="15" t="s">
        <v>40</v>
      </c>
      <c r="S48" s="14">
        <v>2109</v>
      </c>
      <c r="T48" s="14"/>
    </row>
    <row r="49" spans="1:20" ht="12" customHeight="1" x14ac:dyDescent="0.25">
      <c r="A49" s="38">
        <v>38</v>
      </c>
      <c r="B49" s="22">
        <v>22119922</v>
      </c>
      <c r="C49" s="18" t="s">
        <v>1517</v>
      </c>
      <c r="D49" s="15" t="s">
        <v>1525</v>
      </c>
      <c r="E49" s="15" t="s">
        <v>1519</v>
      </c>
      <c r="F49" s="38">
        <v>1100</v>
      </c>
      <c r="G49" s="38">
        <v>2726747</v>
      </c>
      <c r="H49" s="52">
        <v>1700</v>
      </c>
      <c r="I49" s="18" t="s">
        <v>1551</v>
      </c>
      <c r="J49" s="38" t="s">
        <v>37</v>
      </c>
      <c r="K49" s="37">
        <v>36804</v>
      </c>
      <c r="L49" s="16">
        <v>37504</v>
      </c>
      <c r="M49" s="38">
        <f t="shared" si="0"/>
        <v>2002</v>
      </c>
      <c r="N49" s="18">
        <v>550</v>
      </c>
      <c r="O49" s="18" t="s">
        <v>38</v>
      </c>
      <c r="P49" s="18" t="s">
        <v>39</v>
      </c>
      <c r="Q49" s="38">
        <f t="shared" si="6"/>
        <v>2012</v>
      </c>
      <c r="R49" s="15" t="s">
        <v>60</v>
      </c>
      <c r="S49" s="14">
        <v>2109</v>
      </c>
      <c r="T49" s="14"/>
    </row>
    <row r="50" spans="1:20" ht="12" customHeight="1" x14ac:dyDescent="0.25">
      <c r="A50" s="38">
        <v>39</v>
      </c>
      <c r="B50" s="22">
        <v>21881734</v>
      </c>
      <c r="C50" s="18" t="s">
        <v>1517</v>
      </c>
      <c r="D50" s="18" t="s">
        <v>1523</v>
      </c>
      <c r="E50" s="18" t="s">
        <v>1536</v>
      </c>
      <c r="F50" s="38">
        <v>1260</v>
      </c>
      <c r="G50" s="38">
        <v>2732155</v>
      </c>
      <c r="H50" s="52" t="s">
        <v>554</v>
      </c>
      <c r="I50" s="18" t="s">
        <v>1552</v>
      </c>
      <c r="J50" s="38" t="s">
        <v>37</v>
      </c>
      <c r="K50" s="37">
        <v>37530</v>
      </c>
      <c r="L50" s="16">
        <v>37545</v>
      </c>
      <c r="M50" s="38">
        <f t="shared" si="0"/>
        <v>2002</v>
      </c>
      <c r="N50" s="18">
        <v>200</v>
      </c>
      <c r="O50" s="18" t="s">
        <v>38</v>
      </c>
      <c r="P50" s="18" t="s">
        <v>39</v>
      </c>
      <c r="Q50" s="38">
        <f>SUM(M50+20)</f>
        <v>2022</v>
      </c>
      <c r="R50" s="15" t="s">
        <v>40</v>
      </c>
      <c r="S50" s="14">
        <v>2109</v>
      </c>
      <c r="T50" s="14"/>
    </row>
    <row r="51" spans="1:20" ht="12" customHeight="1" x14ac:dyDescent="0.25">
      <c r="A51" s="38">
        <v>40</v>
      </c>
      <c r="B51" s="22">
        <v>21902073</v>
      </c>
      <c r="C51" s="18" t="s">
        <v>1517</v>
      </c>
      <c r="D51" s="51" t="s">
        <v>1525</v>
      </c>
      <c r="E51" s="50" t="s">
        <v>1519</v>
      </c>
      <c r="F51" s="38">
        <v>1100</v>
      </c>
      <c r="G51" s="38">
        <v>2735005</v>
      </c>
      <c r="H51" s="52">
        <v>1700</v>
      </c>
      <c r="I51" s="18" t="s">
        <v>1553</v>
      </c>
      <c r="J51" s="38" t="s">
        <v>37</v>
      </c>
      <c r="K51" s="37">
        <v>37474</v>
      </c>
      <c r="L51" s="16">
        <v>37602</v>
      </c>
      <c r="M51" s="38">
        <f t="shared" si="0"/>
        <v>2002</v>
      </c>
      <c r="N51" s="18">
        <v>137</v>
      </c>
      <c r="O51" s="18" t="s">
        <v>38</v>
      </c>
      <c r="P51" s="18" t="s">
        <v>39</v>
      </c>
      <c r="Q51" s="38">
        <f t="shared" ref="Q51:Q52" si="7">SUM(M51+10)</f>
        <v>2012</v>
      </c>
      <c r="R51" s="15" t="s">
        <v>60</v>
      </c>
      <c r="S51" s="14">
        <v>2109</v>
      </c>
      <c r="T51" s="14"/>
    </row>
    <row r="52" spans="1:20" ht="12" customHeight="1" x14ac:dyDescent="0.25">
      <c r="A52" s="38">
        <v>41</v>
      </c>
      <c r="B52" s="22">
        <v>22117598</v>
      </c>
      <c r="C52" s="18" t="s">
        <v>1517</v>
      </c>
      <c r="D52" s="51" t="s">
        <v>1525</v>
      </c>
      <c r="E52" s="50" t="s">
        <v>1519</v>
      </c>
      <c r="F52" s="38">
        <v>1100</v>
      </c>
      <c r="G52" s="38">
        <v>2735005</v>
      </c>
      <c r="H52" s="52">
        <v>1700</v>
      </c>
      <c r="I52" s="18" t="s">
        <v>1554</v>
      </c>
      <c r="J52" s="38" t="s">
        <v>37</v>
      </c>
      <c r="K52" s="37">
        <v>37509</v>
      </c>
      <c r="L52" s="16">
        <v>37634</v>
      </c>
      <c r="M52" s="38">
        <f t="shared" si="0"/>
        <v>2003</v>
      </c>
      <c r="N52" s="18">
        <v>530</v>
      </c>
      <c r="O52" s="18" t="s">
        <v>38</v>
      </c>
      <c r="P52" s="18" t="s">
        <v>39</v>
      </c>
      <c r="Q52" s="38">
        <f t="shared" si="7"/>
        <v>2013</v>
      </c>
      <c r="R52" s="15" t="s">
        <v>60</v>
      </c>
      <c r="S52" s="14">
        <v>2109</v>
      </c>
      <c r="T52" s="14"/>
    </row>
    <row r="53" spans="1:20" ht="12" customHeight="1" x14ac:dyDescent="0.25">
      <c r="A53" s="38">
        <v>42</v>
      </c>
      <c r="B53" s="22">
        <v>21979465</v>
      </c>
      <c r="C53" s="18" t="s">
        <v>1517</v>
      </c>
      <c r="D53" s="18" t="s">
        <v>113</v>
      </c>
      <c r="E53" s="18" t="s">
        <v>1536</v>
      </c>
      <c r="F53" s="38" t="s">
        <v>2129</v>
      </c>
      <c r="G53" s="38">
        <v>2761091</v>
      </c>
      <c r="H53" s="52" t="s">
        <v>554</v>
      </c>
      <c r="I53" s="18" t="s">
        <v>1555</v>
      </c>
      <c r="J53" s="38" t="s">
        <v>37</v>
      </c>
      <c r="K53" s="37">
        <v>37560</v>
      </c>
      <c r="L53" s="16">
        <v>37560</v>
      </c>
      <c r="M53" s="38">
        <f t="shared" si="0"/>
        <v>2002</v>
      </c>
      <c r="N53" s="18">
        <v>100</v>
      </c>
      <c r="O53" s="18" t="s">
        <v>38</v>
      </c>
      <c r="P53" s="18" t="s">
        <v>39</v>
      </c>
      <c r="Q53" s="38">
        <f>SUM(M53+20)</f>
        <v>2022</v>
      </c>
      <c r="R53" s="15" t="s">
        <v>40</v>
      </c>
      <c r="S53" s="14">
        <v>2109</v>
      </c>
      <c r="T53" s="14"/>
    </row>
    <row r="54" spans="1:20" ht="12" customHeight="1" x14ac:dyDescent="0.25">
      <c r="A54" s="38">
        <v>43</v>
      </c>
      <c r="B54" s="22">
        <v>22101334</v>
      </c>
      <c r="C54" s="18" t="s">
        <v>1517</v>
      </c>
      <c r="D54" s="18" t="s">
        <v>1525</v>
      </c>
      <c r="E54" s="18" t="s">
        <v>1519</v>
      </c>
      <c r="F54" s="38">
        <v>1100</v>
      </c>
      <c r="G54" s="38">
        <v>2715444</v>
      </c>
      <c r="H54" s="52">
        <v>1700</v>
      </c>
      <c r="I54" s="18" t="s">
        <v>1556</v>
      </c>
      <c r="J54" s="38" t="s">
        <v>37</v>
      </c>
      <c r="K54" s="37">
        <v>37061</v>
      </c>
      <c r="L54" s="16">
        <v>37420</v>
      </c>
      <c r="M54" s="38">
        <f t="shared" si="0"/>
        <v>2002</v>
      </c>
      <c r="N54" s="18">
        <v>115</v>
      </c>
      <c r="O54" s="18" t="s">
        <v>38</v>
      </c>
      <c r="P54" s="18" t="s">
        <v>39</v>
      </c>
      <c r="Q54" s="38">
        <f t="shared" ref="Q54" si="8">SUM(M54+10)</f>
        <v>2012</v>
      </c>
      <c r="R54" s="15" t="s">
        <v>60</v>
      </c>
      <c r="S54" s="14">
        <v>2109</v>
      </c>
      <c r="T54" s="14"/>
    </row>
    <row r="55" spans="1:20" ht="12" customHeight="1" x14ac:dyDescent="0.25">
      <c r="A55" s="38">
        <v>44</v>
      </c>
      <c r="B55" s="22">
        <v>21951975</v>
      </c>
      <c r="C55" s="18" t="s">
        <v>1517</v>
      </c>
      <c r="D55" s="18" t="s">
        <v>1525</v>
      </c>
      <c r="E55" s="18" t="s">
        <v>1536</v>
      </c>
      <c r="F55" s="38">
        <v>1100</v>
      </c>
      <c r="G55" s="38">
        <v>5251430</v>
      </c>
      <c r="H55" s="52" t="s">
        <v>554</v>
      </c>
      <c r="I55" s="18" t="s">
        <v>1557</v>
      </c>
      <c r="J55" s="38" t="s">
        <v>37</v>
      </c>
      <c r="K55" s="37">
        <v>37496</v>
      </c>
      <c r="L55" s="16">
        <v>37496</v>
      </c>
      <c r="M55" s="38">
        <f t="shared" si="0"/>
        <v>2002</v>
      </c>
      <c r="N55" s="18">
        <v>200</v>
      </c>
      <c r="O55" s="18" t="s">
        <v>38</v>
      </c>
      <c r="P55" s="18" t="s">
        <v>39</v>
      </c>
      <c r="Q55" s="38">
        <f t="shared" ref="Q55:Q56" si="9">SUM(M55+20)</f>
        <v>2022</v>
      </c>
      <c r="R55" s="15" t="s">
        <v>40</v>
      </c>
      <c r="S55" s="14">
        <v>2109</v>
      </c>
      <c r="T55" s="14"/>
    </row>
    <row r="56" spans="1:20" ht="12" customHeight="1" x14ac:dyDescent="0.25">
      <c r="A56" s="38">
        <v>45</v>
      </c>
      <c r="B56" s="22">
        <v>21951976</v>
      </c>
      <c r="C56" s="18" t="s">
        <v>1517</v>
      </c>
      <c r="D56" s="18" t="s">
        <v>1525</v>
      </c>
      <c r="E56" s="18" t="s">
        <v>1536</v>
      </c>
      <c r="F56" s="38">
        <v>1100</v>
      </c>
      <c r="G56" s="38">
        <v>5251430</v>
      </c>
      <c r="H56" s="52" t="s">
        <v>554</v>
      </c>
      <c r="I56" s="18" t="s">
        <v>1558</v>
      </c>
      <c r="J56" s="38" t="s">
        <v>37</v>
      </c>
      <c r="K56" s="37">
        <v>36826</v>
      </c>
      <c r="L56" s="16">
        <v>37256</v>
      </c>
      <c r="M56" s="38">
        <f t="shared" si="0"/>
        <v>2001</v>
      </c>
      <c r="N56" s="18">
        <v>230</v>
      </c>
      <c r="O56" s="18" t="s">
        <v>38</v>
      </c>
      <c r="P56" s="18" t="s">
        <v>39</v>
      </c>
      <c r="Q56" s="38">
        <f t="shared" si="9"/>
        <v>2021</v>
      </c>
      <c r="R56" s="15" t="s">
        <v>40</v>
      </c>
      <c r="S56" s="14">
        <v>2109</v>
      </c>
      <c r="T56" s="14"/>
    </row>
    <row r="57" spans="1:20" ht="12" customHeight="1" x14ac:dyDescent="0.25">
      <c r="A57" s="38">
        <v>46</v>
      </c>
      <c r="B57" s="22">
        <v>22109839</v>
      </c>
      <c r="C57" s="18" t="s">
        <v>1517</v>
      </c>
      <c r="D57" s="51" t="s">
        <v>1525</v>
      </c>
      <c r="E57" s="51" t="s">
        <v>334</v>
      </c>
      <c r="F57" s="38">
        <v>1100</v>
      </c>
      <c r="G57" s="38">
        <v>2716303</v>
      </c>
      <c r="H57" s="52" t="s">
        <v>1526</v>
      </c>
      <c r="I57" s="18" t="s">
        <v>1559</v>
      </c>
      <c r="J57" s="38" t="s">
        <v>37</v>
      </c>
      <c r="K57" s="37">
        <v>37533</v>
      </c>
      <c r="L57" s="16">
        <v>37609</v>
      </c>
      <c r="M57" s="38">
        <f t="shared" si="0"/>
        <v>2002</v>
      </c>
      <c r="N57" s="18">
        <v>400</v>
      </c>
      <c r="O57" s="18" t="s">
        <v>38</v>
      </c>
      <c r="P57" s="18" t="s">
        <v>39</v>
      </c>
      <c r="Q57" s="38">
        <f>SUM(M57+10)</f>
        <v>2012</v>
      </c>
      <c r="R57" s="15" t="s">
        <v>40</v>
      </c>
      <c r="S57" s="14">
        <v>2109</v>
      </c>
      <c r="T57" s="14"/>
    </row>
    <row r="58" spans="1:20" ht="12" customHeight="1" x14ac:dyDescent="0.25">
      <c r="A58" s="38">
        <v>47</v>
      </c>
      <c r="B58" s="22">
        <v>22098908</v>
      </c>
      <c r="C58" s="18" t="s">
        <v>1517</v>
      </c>
      <c r="D58" s="51" t="s">
        <v>1525</v>
      </c>
      <c r="E58" s="18" t="s">
        <v>1519</v>
      </c>
      <c r="F58" s="38">
        <v>1100</v>
      </c>
      <c r="G58" s="38">
        <v>2735794</v>
      </c>
      <c r="H58" s="52">
        <v>1700</v>
      </c>
      <c r="I58" s="18" t="s">
        <v>1560</v>
      </c>
      <c r="J58" s="38" t="s">
        <v>37</v>
      </c>
      <c r="K58" s="37">
        <v>37694</v>
      </c>
      <c r="L58" s="16">
        <v>37694</v>
      </c>
      <c r="M58" s="38">
        <f t="shared" si="0"/>
        <v>2003</v>
      </c>
      <c r="N58" s="18">
        <v>100</v>
      </c>
      <c r="O58" s="18" t="s">
        <v>38</v>
      </c>
      <c r="P58" s="18" t="s">
        <v>39</v>
      </c>
      <c r="Q58" s="38">
        <f t="shared" ref="Q58:Q61" si="10">SUM(M58+10)</f>
        <v>2013</v>
      </c>
      <c r="R58" s="15" t="s">
        <v>60</v>
      </c>
      <c r="S58" s="14">
        <v>2109</v>
      </c>
      <c r="T58" s="14"/>
    </row>
    <row r="59" spans="1:20" ht="12" customHeight="1" x14ac:dyDescent="0.25">
      <c r="A59" s="38">
        <v>48</v>
      </c>
      <c r="B59" s="22">
        <v>22063198</v>
      </c>
      <c r="C59" s="18" t="s">
        <v>1517</v>
      </c>
      <c r="D59" s="18" t="s">
        <v>1525</v>
      </c>
      <c r="E59" s="18" t="s">
        <v>334</v>
      </c>
      <c r="F59" s="38">
        <v>1100</v>
      </c>
      <c r="G59" s="38">
        <v>2714157</v>
      </c>
      <c r="H59" s="52" t="s">
        <v>1526</v>
      </c>
      <c r="I59" s="18" t="s">
        <v>1561</v>
      </c>
      <c r="J59" s="38" t="s">
        <v>37</v>
      </c>
      <c r="K59" s="37">
        <v>37232</v>
      </c>
      <c r="L59" s="16">
        <v>37232</v>
      </c>
      <c r="M59" s="38">
        <f t="shared" si="0"/>
        <v>2001</v>
      </c>
      <c r="N59" s="18">
        <v>11</v>
      </c>
      <c r="O59" s="18" t="s">
        <v>38</v>
      </c>
      <c r="P59" s="18" t="s">
        <v>39</v>
      </c>
      <c r="Q59" s="38">
        <f t="shared" si="10"/>
        <v>2011</v>
      </c>
      <c r="R59" s="15" t="s">
        <v>40</v>
      </c>
      <c r="S59" s="14">
        <v>2109</v>
      </c>
      <c r="T59" s="14"/>
    </row>
    <row r="60" spans="1:20" ht="12" customHeight="1" x14ac:dyDescent="0.25">
      <c r="A60" s="38">
        <v>49</v>
      </c>
      <c r="B60" s="22">
        <v>22063201</v>
      </c>
      <c r="C60" s="18" t="s">
        <v>1517</v>
      </c>
      <c r="D60" s="51" t="s">
        <v>1525</v>
      </c>
      <c r="E60" s="51" t="s">
        <v>334</v>
      </c>
      <c r="F60" s="38">
        <v>1100</v>
      </c>
      <c r="G60" s="38">
        <v>2714157</v>
      </c>
      <c r="H60" s="52" t="s">
        <v>1526</v>
      </c>
      <c r="I60" s="18" t="s">
        <v>1562</v>
      </c>
      <c r="J60" s="38" t="s">
        <v>37</v>
      </c>
      <c r="K60" s="37">
        <v>36902</v>
      </c>
      <c r="L60" s="16">
        <v>37204</v>
      </c>
      <c r="M60" s="38">
        <f t="shared" si="0"/>
        <v>2001</v>
      </c>
      <c r="N60" s="18">
        <v>300</v>
      </c>
      <c r="O60" s="18" t="s">
        <v>38</v>
      </c>
      <c r="P60" s="18" t="s">
        <v>39</v>
      </c>
      <c r="Q60" s="38">
        <f t="shared" si="10"/>
        <v>2011</v>
      </c>
      <c r="R60" s="15" t="s">
        <v>40</v>
      </c>
      <c r="S60" s="14">
        <v>2109</v>
      </c>
      <c r="T60" s="14"/>
    </row>
    <row r="61" spans="1:20" ht="12" customHeight="1" x14ac:dyDescent="0.25">
      <c r="A61" s="38">
        <v>50</v>
      </c>
      <c r="B61" s="22">
        <v>21872222</v>
      </c>
      <c r="C61" s="18" t="s">
        <v>1517</v>
      </c>
      <c r="D61" s="18" t="s">
        <v>1525</v>
      </c>
      <c r="E61" s="18" t="s">
        <v>334</v>
      </c>
      <c r="F61" s="38">
        <v>1100</v>
      </c>
      <c r="G61" s="38">
        <v>2726821</v>
      </c>
      <c r="H61" s="52" t="s">
        <v>1526</v>
      </c>
      <c r="I61" s="18" t="s">
        <v>1563</v>
      </c>
      <c r="J61" s="38" t="s">
        <v>37</v>
      </c>
      <c r="K61" s="37">
        <v>37467</v>
      </c>
      <c r="L61" s="16">
        <v>37477</v>
      </c>
      <c r="M61" s="38">
        <f t="shared" si="0"/>
        <v>2002</v>
      </c>
      <c r="N61" s="18">
        <v>110</v>
      </c>
      <c r="O61" s="18" t="s">
        <v>38</v>
      </c>
      <c r="P61" s="18" t="s">
        <v>39</v>
      </c>
      <c r="Q61" s="38">
        <f t="shared" si="10"/>
        <v>2012</v>
      </c>
      <c r="R61" s="15" t="s">
        <v>40</v>
      </c>
      <c r="S61" s="14">
        <v>2109</v>
      </c>
      <c r="T61" s="14"/>
    </row>
    <row r="62" spans="1:20" ht="12" customHeight="1" x14ac:dyDescent="0.25">
      <c r="A62" s="38">
        <v>51</v>
      </c>
      <c r="B62" s="22">
        <v>21897737</v>
      </c>
      <c r="C62" s="18" t="s">
        <v>1517</v>
      </c>
      <c r="D62" s="18" t="s">
        <v>1525</v>
      </c>
      <c r="E62" s="18" t="s">
        <v>1536</v>
      </c>
      <c r="F62" s="38" t="s">
        <v>2128</v>
      </c>
      <c r="G62" s="38">
        <v>5251410</v>
      </c>
      <c r="H62" s="52" t="s">
        <v>554</v>
      </c>
      <c r="I62" s="18" t="s">
        <v>1564</v>
      </c>
      <c r="J62" s="38" t="s">
        <v>37</v>
      </c>
      <c r="K62" s="37">
        <v>37691</v>
      </c>
      <c r="L62" s="16">
        <v>37691</v>
      </c>
      <c r="M62" s="38">
        <f t="shared" si="0"/>
        <v>2003</v>
      </c>
      <c r="N62" s="18">
        <v>130</v>
      </c>
      <c r="O62" s="18" t="s">
        <v>38</v>
      </c>
      <c r="P62" s="18" t="s">
        <v>39</v>
      </c>
      <c r="Q62" s="38">
        <f t="shared" ref="Q62:Q63" si="11">SUM(M62+20)</f>
        <v>2023</v>
      </c>
      <c r="R62" s="15" t="s">
        <v>40</v>
      </c>
      <c r="S62" s="14">
        <v>2109</v>
      </c>
      <c r="T62" s="14"/>
    </row>
    <row r="63" spans="1:20" ht="12" customHeight="1" x14ac:dyDescent="0.25">
      <c r="A63" s="38">
        <v>52</v>
      </c>
      <c r="B63" s="22">
        <v>21897738</v>
      </c>
      <c r="C63" s="18" t="s">
        <v>1517</v>
      </c>
      <c r="D63" s="18" t="s">
        <v>1525</v>
      </c>
      <c r="E63" s="18" t="s">
        <v>1536</v>
      </c>
      <c r="F63" s="38" t="s">
        <v>2128</v>
      </c>
      <c r="G63" s="38">
        <v>5251410</v>
      </c>
      <c r="H63" s="52" t="s">
        <v>554</v>
      </c>
      <c r="I63" s="18" t="s">
        <v>1564</v>
      </c>
      <c r="J63" s="38" t="s">
        <v>37</v>
      </c>
      <c r="K63" s="37">
        <v>37691</v>
      </c>
      <c r="L63" s="16">
        <v>37691</v>
      </c>
      <c r="M63" s="38">
        <f t="shared" si="0"/>
        <v>2003</v>
      </c>
      <c r="N63" s="18">
        <v>130</v>
      </c>
      <c r="O63" s="18" t="s">
        <v>38</v>
      </c>
      <c r="P63" s="18" t="s">
        <v>39</v>
      </c>
      <c r="Q63" s="38">
        <f t="shared" si="11"/>
        <v>2023</v>
      </c>
      <c r="R63" s="15" t="s">
        <v>40</v>
      </c>
      <c r="S63" s="14">
        <v>2109</v>
      </c>
      <c r="T63" s="14"/>
    </row>
    <row r="64" spans="1:20" ht="12" customHeight="1" x14ac:dyDescent="0.25">
      <c r="A64" s="38">
        <v>53</v>
      </c>
      <c r="B64" s="22">
        <v>22073086</v>
      </c>
      <c r="C64" s="18" t="s">
        <v>1517</v>
      </c>
      <c r="D64" s="51" t="s">
        <v>1521</v>
      </c>
      <c r="E64" s="51" t="s">
        <v>543</v>
      </c>
      <c r="F64" s="38">
        <v>1210</v>
      </c>
      <c r="G64" s="38">
        <v>2715202</v>
      </c>
      <c r="H64" s="52" t="s">
        <v>335</v>
      </c>
      <c r="I64" s="18" t="s">
        <v>1565</v>
      </c>
      <c r="J64" s="38" t="s">
        <v>37</v>
      </c>
      <c r="K64" s="37">
        <v>37238</v>
      </c>
      <c r="L64" s="16">
        <v>37253</v>
      </c>
      <c r="M64" s="38">
        <f t="shared" si="0"/>
        <v>2001</v>
      </c>
      <c r="N64" s="18">
        <v>300</v>
      </c>
      <c r="O64" s="18" t="s">
        <v>38</v>
      </c>
      <c r="P64" s="18" t="s">
        <v>39</v>
      </c>
      <c r="Q64" s="38">
        <f t="shared" ref="Q64:Q67" si="12">SUM(M64+10)</f>
        <v>2011</v>
      </c>
      <c r="R64" s="15" t="s">
        <v>40</v>
      </c>
      <c r="S64" s="14">
        <v>2109</v>
      </c>
      <c r="T64" s="14"/>
    </row>
    <row r="65" spans="1:20" ht="12" customHeight="1" x14ac:dyDescent="0.25">
      <c r="A65" s="38">
        <v>54</v>
      </c>
      <c r="B65" s="22">
        <v>22073087</v>
      </c>
      <c r="C65" s="18" t="s">
        <v>1517</v>
      </c>
      <c r="D65" s="51" t="s">
        <v>1521</v>
      </c>
      <c r="E65" s="51" t="s">
        <v>543</v>
      </c>
      <c r="F65" s="38">
        <v>1210</v>
      </c>
      <c r="G65" s="38">
        <v>2715202</v>
      </c>
      <c r="H65" s="52" t="s">
        <v>335</v>
      </c>
      <c r="I65" s="18" t="s">
        <v>1566</v>
      </c>
      <c r="J65" s="38" t="s">
        <v>37</v>
      </c>
      <c r="K65" s="37">
        <v>37243</v>
      </c>
      <c r="L65" s="16">
        <v>37259</v>
      </c>
      <c r="M65" s="38">
        <f t="shared" si="0"/>
        <v>2002</v>
      </c>
      <c r="N65" s="18">
        <v>300</v>
      </c>
      <c r="O65" s="18" t="s">
        <v>38</v>
      </c>
      <c r="P65" s="18" t="s">
        <v>39</v>
      </c>
      <c r="Q65" s="38">
        <f t="shared" si="12"/>
        <v>2012</v>
      </c>
      <c r="R65" s="15" t="s">
        <v>40</v>
      </c>
      <c r="S65" s="14">
        <v>2109</v>
      </c>
      <c r="T65" s="14"/>
    </row>
    <row r="66" spans="1:20" ht="12" customHeight="1" x14ac:dyDescent="0.25">
      <c r="A66" s="38">
        <v>55</v>
      </c>
      <c r="B66" s="22">
        <v>22073090</v>
      </c>
      <c r="C66" s="18" t="s">
        <v>1517</v>
      </c>
      <c r="D66" s="51" t="s">
        <v>1521</v>
      </c>
      <c r="E66" s="51" t="s">
        <v>982</v>
      </c>
      <c r="F66" s="38">
        <v>1210</v>
      </c>
      <c r="G66" s="38">
        <v>2715202</v>
      </c>
      <c r="H66" s="52" t="s">
        <v>101</v>
      </c>
      <c r="I66" s="18" t="s">
        <v>984</v>
      </c>
      <c r="J66" s="38" t="s">
        <v>37</v>
      </c>
      <c r="K66" s="37">
        <v>37043</v>
      </c>
      <c r="L66" s="16">
        <v>37134</v>
      </c>
      <c r="M66" s="38">
        <f t="shared" si="0"/>
        <v>2001</v>
      </c>
      <c r="N66" s="18">
        <v>250</v>
      </c>
      <c r="O66" s="18" t="s">
        <v>38</v>
      </c>
      <c r="P66" s="18" t="s">
        <v>39</v>
      </c>
      <c r="Q66" s="38">
        <f t="shared" si="12"/>
        <v>2011</v>
      </c>
      <c r="R66" s="15" t="s">
        <v>40</v>
      </c>
      <c r="S66" s="14">
        <v>2109</v>
      </c>
      <c r="T66" s="14"/>
    </row>
    <row r="67" spans="1:20" ht="12" customHeight="1" x14ac:dyDescent="0.25">
      <c r="A67" s="38">
        <v>56</v>
      </c>
      <c r="B67" s="22">
        <v>22073091</v>
      </c>
      <c r="C67" s="18" t="s">
        <v>1517</v>
      </c>
      <c r="D67" s="51" t="s">
        <v>1521</v>
      </c>
      <c r="E67" s="51" t="s">
        <v>982</v>
      </c>
      <c r="F67" s="38">
        <v>1210</v>
      </c>
      <c r="G67" s="38">
        <v>2715202</v>
      </c>
      <c r="H67" s="52" t="s">
        <v>101</v>
      </c>
      <c r="I67" s="18" t="s">
        <v>984</v>
      </c>
      <c r="J67" s="38" t="s">
        <v>37</v>
      </c>
      <c r="K67" s="37">
        <v>37138</v>
      </c>
      <c r="L67" s="16">
        <v>37259</v>
      </c>
      <c r="M67" s="38">
        <f t="shared" si="0"/>
        <v>2002</v>
      </c>
      <c r="N67" s="18">
        <v>400</v>
      </c>
      <c r="O67" s="18" t="s">
        <v>38</v>
      </c>
      <c r="P67" s="18" t="s">
        <v>39</v>
      </c>
      <c r="Q67" s="38">
        <f t="shared" si="12"/>
        <v>2012</v>
      </c>
      <c r="R67" s="15" t="s">
        <v>40</v>
      </c>
      <c r="S67" s="14">
        <v>2109</v>
      </c>
      <c r="T67" s="14"/>
    </row>
    <row r="68" spans="1:20" ht="12" customHeight="1" x14ac:dyDescent="0.25">
      <c r="A68" s="38">
        <v>57</v>
      </c>
      <c r="B68" s="22">
        <v>22057041</v>
      </c>
      <c r="C68" s="18" t="s">
        <v>1517</v>
      </c>
      <c r="D68" s="51" t="s">
        <v>1525</v>
      </c>
      <c r="E68" s="51" t="s">
        <v>339</v>
      </c>
      <c r="F68" s="38">
        <v>1100</v>
      </c>
      <c r="G68" s="38">
        <v>9051592</v>
      </c>
      <c r="H68" s="52" t="s">
        <v>340</v>
      </c>
      <c r="I68" s="18" t="s">
        <v>1567</v>
      </c>
      <c r="J68" s="38" t="s">
        <v>37</v>
      </c>
      <c r="K68" s="37">
        <v>37245</v>
      </c>
      <c r="L68" s="16">
        <v>37279</v>
      </c>
      <c r="M68" s="38">
        <f t="shared" si="0"/>
        <v>2002</v>
      </c>
      <c r="N68" s="18">
        <v>100</v>
      </c>
      <c r="O68" s="18" t="s">
        <v>38</v>
      </c>
      <c r="P68" s="18" t="s">
        <v>39</v>
      </c>
      <c r="Q68" s="38">
        <f>SUM(M68+10)</f>
        <v>2012</v>
      </c>
      <c r="R68" s="15" t="s">
        <v>40</v>
      </c>
      <c r="S68" s="14">
        <v>2109</v>
      </c>
      <c r="T68" s="14"/>
    </row>
    <row r="69" spans="1:20" ht="12" customHeight="1" x14ac:dyDescent="0.25">
      <c r="A69" s="38">
        <v>58</v>
      </c>
      <c r="B69" s="22">
        <v>22057042</v>
      </c>
      <c r="C69" s="18" t="s">
        <v>1517</v>
      </c>
      <c r="D69" s="51" t="s">
        <v>1525</v>
      </c>
      <c r="E69" s="51" t="s">
        <v>339</v>
      </c>
      <c r="F69" s="38">
        <v>1100</v>
      </c>
      <c r="G69" s="38">
        <v>9051592</v>
      </c>
      <c r="H69" s="52" t="s">
        <v>340</v>
      </c>
      <c r="I69" s="18" t="s">
        <v>1567</v>
      </c>
      <c r="J69" s="38" t="s">
        <v>37</v>
      </c>
      <c r="K69" s="37">
        <v>36906</v>
      </c>
      <c r="L69" s="16">
        <v>37223</v>
      </c>
      <c r="M69" s="38">
        <f t="shared" si="0"/>
        <v>2001</v>
      </c>
      <c r="N69" s="18">
        <v>200</v>
      </c>
      <c r="O69" s="18" t="s">
        <v>38</v>
      </c>
      <c r="P69" s="18" t="s">
        <v>39</v>
      </c>
      <c r="Q69" s="38">
        <f t="shared" ref="Q69:Q72" si="13">SUM(M69+10)</f>
        <v>2011</v>
      </c>
      <c r="R69" s="15" t="s">
        <v>40</v>
      </c>
      <c r="S69" s="14">
        <v>2109</v>
      </c>
      <c r="T69" s="14"/>
    </row>
    <row r="70" spans="1:20" ht="12" customHeight="1" x14ac:dyDescent="0.25">
      <c r="A70" s="38">
        <v>59</v>
      </c>
      <c r="B70" s="22">
        <v>22057045</v>
      </c>
      <c r="C70" s="18" t="s">
        <v>1517</v>
      </c>
      <c r="D70" s="51" t="s">
        <v>1525</v>
      </c>
      <c r="E70" s="51" t="s">
        <v>339</v>
      </c>
      <c r="F70" s="38">
        <v>1100</v>
      </c>
      <c r="G70" s="38">
        <v>9051592</v>
      </c>
      <c r="H70" s="52" t="s">
        <v>340</v>
      </c>
      <c r="I70" s="18" t="s">
        <v>1567</v>
      </c>
      <c r="J70" s="38" t="s">
        <v>37</v>
      </c>
      <c r="K70" s="37">
        <v>37223</v>
      </c>
      <c r="L70" s="16">
        <v>37245</v>
      </c>
      <c r="M70" s="38">
        <f t="shared" si="0"/>
        <v>2001</v>
      </c>
      <c r="N70" s="18">
        <v>150</v>
      </c>
      <c r="O70" s="18" t="s">
        <v>38</v>
      </c>
      <c r="P70" s="18" t="s">
        <v>39</v>
      </c>
      <c r="Q70" s="38">
        <f t="shared" si="13"/>
        <v>2011</v>
      </c>
      <c r="R70" s="15" t="s">
        <v>40</v>
      </c>
      <c r="S70" s="14">
        <v>2109</v>
      </c>
      <c r="T70" s="14"/>
    </row>
    <row r="71" spans="1:20" ht="12" customHeight="1" x14ac:dyDescent="0.25">
      <c r="A71" s="38">
        <v>60</v>
      </c>
      <c r="B71" s="22">
        <v>22057047</v>
      </c>
      <c r="C71" s="18" t="s">
        <v>1517</v>
      </c>
      <c r="D71" s="51" t="s">
        <v>1525</v>
      </c>
      <c r="E71" s="51" t="s">
        <v>339</v>
      </c>
      <c r="F71" s="38">
        <v>1100</v>
      </c>
      <c r="G71" s="38">
        <v>9051592</v>
      </c>
      <c r="H71" s="52" t="s">
        <v>340</v>
      </c>
      <c r="I71" s="18" t="s">
        <v>1567</v>
      </c>
      <c r="J71" s="38" t="s">
        <v>37</v>
      </c>
      <c r="K71" s="37">
        <v>37245</v>
      </c>
      <c r="L71" s="16">
        <v>37245</v>
      </c>
      <c r="M71" s="38">
        <f t="shared" si="0"/>
        <v>2001</v>
      </c>
      <c r="N71" s="18">
        <v>85</v>
      </c>
      <c r="O71" s="18" t="s">
        <v>38</v>
      </c>
      <c r="P71" s="18" t="s">
        <v>39</v>
      </c>
      <c r="Q71" s="38">
        <f t="shared" si="13"/>
        <v>2011</v>
      </c>
      <c r="R71" s="15" t="s">
        <v>40</v>
      </c>
      <c r="S71" s="14">
        <v>2109</v>
      </c>
      <c r="T71" s="14"/>
    </row>
    <row r="72" spans="1:20" ht="12" customHeight="1" x14ac:dyDescent="0.25">
      <c r="A72" s="38">
        <v>61</v>
      </c>
      <c r="B72" s="22">
        <v>22057054</v>
      </c>
      <c r="C72" s="18" t="s">
        <v>1517</v>
      </c>
      <c r="D72" s="51" t="s">
        <v>1525</v>
      </c>
      <c r="E72" s="51" t="s">
        <v>339</v>
      </c>
      <c r="F72" s="38">
        <v>1100</v>
      </c>
      <c r="G72" s="38">
        <v>9051592</v>
      </c>
      <c r="H72" s="52" t="s">
        <v>340</v>
      </c>
      <c r="I72" s="18" t="s">
        <v>1568</v>
      </c>
      <c r="J72" s="38" t="s">
        <v>37</v>
      </c>
      <c r="K72" s="37">
        <v>36900</v>
      </c>
      <c r="L72" s="16">
        <v>37245</v>
      </c>
      <c r="M72" s="38">
        <f t="shared" si="0"/>
        <v>2001</v>
      </c>
      <c r="N72" s="18">
        <v>250</v>
      </c>
      <c r="O72" s="18" t="s">
        <v>38</v>
      </c>
      <c r="P72" s="18" t="s">
        <v>39</v>
      </c>
      <c r="Q72" s="38">
        <f t="shared" si="13"/>
        <v>2011</v>
      </c>
      <c r="R72" s="15" t="s">
        <v>40</v>
      </c>
      <c r="S72" s="14">
        <v>2109</v>
      </c>
      <c r="T72" s="14"/>
    </row>
    <row r="73" spans="1:20" ht="12" customHeight="1" x14ac:dyDescent="0.25">
      <c r="A73" s="38">
        <v>62</v>
      </c>
      <c r="B73" s="22">
        <v>21949057</v>
      </c>
      <c r="C73" s="18" t="s">
        <v>1517</v>
      </c>
      <c r="D73" s="51" t="s">
        <v>1521</v>
      </c>
      <c r="E73" s="51" t="s">
        <v>543</v>
      </c>
      <c r="F73" s="38">
        <v>1210</v>
      </c>
      <c r="G73" s="38">
        <v>2726309</v>
      </c>
      <c r="H73" s="52" t="s">
        <v>335</v>
      </c>
      <c r="I73" s="18" t="s">
        <v>1569</v>
      </c>
      <c r="J73" s="38" t="s">
        <v>37</v>
      </c>
      <c r="K73" s="37">
        <v>37652</v>
      </c>
      <c r="L73" s="16">
        <v>37670</v>
      </c>
      <c r="M73" s="38">
        <f t="shared" si="0"/>
        <v>2003</v>
      </c>
      <c r="N73" s="18">
        <v>230</v>
      </c>
      <c r="O73" s="18" t="s">
        <v>38</v>
      </c>
      <c r="P73" s="18" t="s">
        <v>39</v>
      </c>
      <c r="Q73" s="38">
        <f>SUM(M73+10)</f>
        <v>2013</v>
      </c>
      <c r="R73" s="15" t="s">
        <v>40</v>
      </c>
      <c r="S73" s="14">
        <v>2109</v>
      </c>
      <c r="T73" s="14"/>
    </row>
    <row r="74" spans="1:20" ht="12" customHeight="1" x14ac:dyDescent="0.25">
      <c r="A74" s="38">
        <v>63</v>
      </c>
      <c r="B74" s="22">
        <v>21864326</v>
      </c>
      <c r="C74" s="18" t="s">
        <v>1517</v>
      </c>
      <c r="D74" s="51" t="s">
        <v>1525</v>
      </c>
      <c r="E74" s="50" t="s">
        <v>1519</v>
      </c>
      <c r="F74" s="38">
        <v>1100</v>
      </c>
      <c r="G74" s="38">
        <v>2726896</v>
      </c>
      <c r="H74" s="52">
        <v>1700</v>
      </c>
      <c r="I74" s="18" t="s">
        <v>1570</v>
      </c>
      <c r="J74" s="38" t="s">
        <v>37</v>
      </c>
      <c r="K74" s="37">
        <v>37684</v>
      </c>
      <c r="L74" s="16">
        <v>37714</v>
      </c>
      <c r="M74" s="38">
        <f t="shared" si="0"/>
        <v>2003</v>
      </c>
      <c r="N74" s="18">
        <v>500</v>
      </c>
      <c r="O74" s="18" t="s">
        <v>38</v>
      </c>
      <c r="P74" s="18" t="s">
        <v>39</v>
      </c>
      <c r="Q74" s="38">
        <f t="shared" ref="Q74:Q76" si="14">SUM(M74+10)</f>
        <v>2013</v>
      </c>
      <c r="R74" s="15" t="s">
        <v>60</v>
      </c>
      <c r="S74" s="14">
        <v>2109</v>
      </c>
      <c r="T74" s="14"/>
    </row>
    <row r="75" spans="1:20" ht="12" customHeight="1" x14ac:dyDescent="0.25">
      <c r="A75" s="38">
        <v>64</v>
      </c>
      <c r="B75" s="22">
        <v>22074264</v>
      </c>
      <c r="C75" s="18" t="s">
        <v>1517</v>
      </c>
      <c r="D75" s="18" t="s">
        <v>1521</v>
      </c>
      <c r="E75" s="18" t="s">
        <v>109</v>
      </c>
      <c r="F75" s="38">
        <v>1210</v>
      </c>
      <c r="G75" s="38">
        <v>2715247</v>
      </c>
      <c r="H75" s="52">
        <v>1603</v>
      </c>
      <c r="I75" s="18" t="s">
        <v>1571</v>
      </c>
      <c r="J75" s="38" t="s">
        <v>37</v>
      </c>
      <c r="K75" s="37">
        <v>36931</v>
      </c>
      <c r="L75" s="16">
        <v>37386</v>
      </c>
      <c r="M75" s="38">
        <f t="shared" si="0"/>
        <v>2002</v>
      </c>
      <c r="N75" s="18">
        <v>530</v>
      </c>
      <c r="O75" s="18" t="s">
        <v>38</v>
      </c>
      <c r="P75" s="18" t="s">
        <v>39</v>
      </c>
      <c r="Q75" s="38">
        <f t="shared" si="14"/>
        <v>2012</v>
      </c>
      <c r="R75" s="15" t="s">
        <v>40</v>
      </c>
      <c r="S75" s="14">
        <v>2109</v>
      </c>
      <c r="T75" s="14"/>
    </row>
    <row r="76" spans="1:20" ht="12" customHeight="1" x14ac:dyDescent="0.25">
      <c r="A76" s="38">
        <v>65</v>
      </c>
      <c r="B76" s="22">
        <v>22074265</v>
      </c>
      <c r="C76" s="18" t="s">
        <v>1517</v>
      </c>
      <c r="D76" s="18" t="s">
        <v>1521</v>
      </c>
      <c r="E76" s="18" t="s">
        <v>692</v>
      </c>
      <c r="F76" s="38">
        <v>1210</v>
      </c>
      <c r="G76" s="38">
        <v>2715247</v>
      </c>
      <c r="H76" s="52">
        <v>1601</v>
      </c>
      <c r="I76" s="18" t="s">
        <v>1572</v>
      </c>
      <c r="J76" s="38" t="s">
        <v>37</v>
      </c>
      <c r="K76" s="37">
        <v>37197</v>
      </c>
      <c r="L76" s="16">
        <v>37385</v>
      </c>
      <c r="M76" s="38">
        <f t="shared" si="0"/>
        <v>2002</v>
      </c>
      <c r="N76" s="18">
        <v>235</v>
      </c>
      <c r="O76" s="18" t="s">
        <v>38</v>
      </c>
      <c r="P76" s="18" t="s">
        <v>39</v>
      </c>
      <c r="Q76" s="38">
        <f t="shared" si="14"/>
        <v>2012</v>
      </c>
      <c r="R76" s="15" t="s">
        <v>40</v>
      </c>
      <c r="S76" s="14">
        <v>2109</v>
      </c>
      <c r="T76" s="14"/>
    </row>
    <row r="77" spans="1:20" ht="12" customHeight="1" x14ac:dyDescent="0.25">
      <c r="A77" s="38">
        <v>66</v>
      </c>
      <c r="B77" s="22">
        <v>22115534</v>
      </c>
      <c r="C77" s="18" t="s">
        <v>1517</v>
      </c>
      <c r="D77" s="51" t="s">
        <v>1525</v>
      </c>
      <c r="E77" s="51" t="s">
        <v>339</v>
      </c>
      <c r="F77" s="38">
        <v>1100</v>
      </c>
      <c r="G77" s="38">
        <v>2735085</v>
      </c>
      <c r="H77" s="52" t="s">
        <v>340</v>
      </c>
      <c r="I77" s="18" t="s">
        <v>1573</v>
      </c>
      <c r="J77" s="38" t="s">
        <v>37</v>
      </c>
      <c r="K77" s="37">
        <v>37495</v>
      </c>
      <c r="L77" s="16">
        <v>37495</v>
      </c>
      <c r="M77" s="38">
        <f t="shared" ref="M77:M140" si="15">YEAR(L77)</f>
        <v>2002</v>
      </c>
      <c r="N77" s="18">
        <v>19</v>
      </c>
      <c r="O77" s="18" t="s">
        <v>38</v>
      </c>
      <c r="P77" s="18" t="s">
        <v>39</v>
      </c>
      <c r="Q77" s="38">
        <f>SUM(M77+10)</f>
        <v>2012</v>
      </c>
      <c r="R77" s="15" t="s">
        <v>40</v>
      </c>
      <c r="S77" s="14">
        <v>2109</v>
      </c>
      <c r="T77" s="14"/>
    </row>
    <row r="78" spans="1:20" ht="12" customHeight="1" x14ac:dyDescent="0.25">
      <c r="A78" s="38">
        <v>67</v>
      </c>
      <c r="B78" s="22">
        <v>22118524</v>
      </c>
      <c r="C78" s="18" t="s">
        <v>1517</v>
      </c>
      <c r="D78" s="51" t="s">
        <v>1521</v>
      </c>
      <c r="E78" s="51" t="s">
        <v>543</v>
      </c>
      <c r="F78" s="38">
        <v>1210</v>
      </c>
      <c r="G78" s="38">
        <v>2715276</v>
      </c>
      <c r="H78" s="52" t="s">
        <v>335</v>
      </c>
      <c r="I78" s="18" t="s">
        <v>1574</v>
      </c>
      <c r="J78" s="38" t="s">
        <v>37</v>
      </c>
      <c r="K78" s="37">
        <v>37147</v>
      </c>
      <c r="L78" s="16">
        <v>37151</v>
      </c>
      <c r="M78" s="38">
        <f t="shared" si="15"/>
        <v>2001</v>
      </c>
      <c r="N78" s="18">
        <v>260</v>
      </c>
      <c r="O78" s="18" t="s">
        <v>38</v>
      </c>
      <c r="P78" s="18" t="s">
        <v>39</v>
      </c>
      <c r="Q78" s="38">
        <f t="shared" ref="Q78:Q85" si="16">SUM(M78+10)</f>
        <v>2011</v>
      </c>
      <c r="R78" s="15" t="s">
        <v>40</v>
      </c>
      <c r="S78" s="14">
        <v>2109</v>
      </c>
      <c r="T78" s="14"/>
    </row>
    <row r="79" spans="1:20" ht="12" customHeight="1" x14ac:dyDescent="0.25">
      <c r="A79" s="38">
        <v>68</v>
      </c>
      <c r="B79" s="22">
        <v>22118525</v>
      </c>
      <c r="C79" s="18" t="s">
        <v>1517</v>
      </c>
      <c r="D79" s="51" t="s">
        <v>1521</v>
      </c>
      <c r="E79" s="51" t="s">
        <v>543</v>
      </c>
      <c r="F79" s="38">
        <v>1210</v>
      </c>
      <c r="G79" s="38">
        <v>2715276</v>
      </c>
      <c r="H79" s="52" t="s">
        <v>335</v>
      </c>
      <c r="I79" s="18" t="s">
        <v>1574</v>
      </c>
      <c r="J79" s="38" t="s">
        <v>37</v>
      </c>
      <c r="K79" s="37">
        <v>37147</v>
      </c>
      <c r="L79" s="16">
        <v>37147</v>
      </c>
      <c r="M79" s="38">
        <f t="shared" si="15"/>
        <v>2001</v>
      </c>
      <c r="N79" s="18">
        <v>210</v>
      </c>
      <c r="O79" s="18" t="s">
        <v>38</v>
      </c>
      <c r="P79" s="18" t="s">
        <v>39</v>
      </c>
      <c r="Q79" s="38">
        <f t="shared" si="16"/>
        <v>2011</v>
      </c>
      <c r="R79" s="15" t="s">
        <v>40</v>
      </c>
      <c r="S79" s="14">
        <v>2109</v>
      </c>
      <c r="T79" s="14"/>
    </row>
    <row r="80" spans="1:20" ht="12" customHeight="1" x14ac:dyDescent="0.25">
      <c r="A80" s="38">
        <v>69</v>
      </c>
      <c r="B80" s="22">
        <v>22118527</v>
      </c>
      <c r="C80" s="18" t="s">
        <v>1517</v>
      </c>
      <c r="D80" s="51" t="s">
        <v>1521</v>
      </c>
      <c r="E80" s="51" t="s">
        <v>543</v>
      </c>
      <c r="F80" s="38">
        <v>1210</v>
      </c>
      <c r="G80" s="38">
        <v>2715276</v>
      </c>
      <c r="H80" s="52" t="s">
        <v>335</v>
      </c>
      <c r="I80" s="18" t="s">
        <v>1574</v>
      </c>
      <c r="J80" s="38" t="s">
        <v>37</v>
      </c>
      <c r="K80" s="37">
        <v>37138</v>
      </c>
      <c r="L80" s="16">
        <v>37142</v>
      </c>
      <c r="M80" s="38">
        <f t="shared" si="15"/>
        <v>2001</v>
      </c>
      <c r="N80" s="18">
        <v>210</v>
      </c>
      <c r="O80" s="18" t="s">
        <v>38</v>
      </c>
      <c r="P80" s="18" t="s">
        <v>39</v>
      </c>
      <c r="Q80" s="38">
        <f t="shared" si="16"/>
        <v>2011</v>
      </c>
      <c r="R80" s="15" t="s">
        <v>40</v>
      </c>
      <c r="S80" s="14">
        <v>2109</v>
      </c>
      <c r="T80" s="14"/>
    </row>
    <row r="81" spans="1:20" ht="12" customHeight="1" x14ac:dyDescent="0.25">
      <c r="A81" s="38">
        <v>70</v>
      </c>
      <c r="B81" s="22">
        <v>22118528</v>
      </c>
      <c r="C81" s="18" t="s">
        <v>1517</v>
      </c>
      <c r="D81" s="51" t="s">
        <v>1521</v>
      </c>
      <c r="E81" s="51" t="s">
        <v>543</v>
      </c>
      <c r="F81" s="38">
        <v>1210</v>
      </c>
      <c r="G81" s="38">
        <v>2715276</v>
      </c>
      <c r="H81" s="52" t="s">
        <v>335</v>
      </c>
      <c r="I81" s="18" t="s">
        <v>1574</v>
      </c>
      <c r="J81" s="38" t="s">
        <v>37</v>
      </c>
      <c r="K81" s="37">
        <v>37132</v>
      </c>
      <c r="L81" s="16">
        <v>37138</v>
      </c>
      <c r="M81" s="38">
        <f t="shared" si="15"/>
        <v>2001</v>
      </c>
      <c r="N81" s="18">
        <v>200</v>
      </c>
      <c r="O81" s="18" t="s">
        <v>38</v>
      </c>
      <c r="P81" s="18" t="s">
        <v>39</v>
      </c>
      <c r="Q81" s="38">
        <f t="shared" si="16"/>
        <v>2011</v>
      </c>
      <c r="R81" s="15" t="s">
        <v>40</v>
      </c>
      <c r="S81" s="14">
        <v>2109</v>
      </c>
      <c r="T81" s="14"/>
    </row>
    <row r="82" spans="1:20" ht="12" customHeight="1" x14ac:dyDescent="0.25">
      <c r="A82" s="38">
        <v>71</v>
      </c>
      <c r="B82" s="22">
        <v>22118529</v>
      </c>
      <c r="C82" s="18" t="s">
        <v>1517</v>
      </c>
      <c r="D82" s="51" t="s">
        <v>1521</v>
      </c>
      <c r="E82" s="51" t="s">
        <v>543</v>
      </c>
      <c r="F82" s="38">
        <v>1210</v>
      </c>
      <c r="G82" s="38">
        <v>2715276</v>
      </c>
      <c r="H82" s="52" t="s">
        <v>335</v>
      </c>
      <c r="I82" s="18" t="s">
        <v>1574</v>
      </c>
      <c r="J82" s="38" t="s">
        <v>37</v>
      </c>
      <c r="K82" s="37">
        <v>37132</v>
      </c>
      <c r="L82" s="16">
        <v>37132</v>
      </c>
      <c r="M82" s="38">
        <f t="shared" si="15"/>
        <v>2001</v>
      </c>
      <c r="N82" s="18">
        <v>280</v>
      </c>
      <c r="O82" s="18" t="s">
        <v>38</v>
      </c>
      <c r="P82" s="18" t="s">
        <v>39</v>
      </c>
      <c r="Q82" s="38">
        <f t="shared" si="16"/>
        <v>2011</v>
      </c>
      <c r="R82" s="15" t="s">
        <v>40</v>
      </c>
      <c r="S82" s="14">
        <v>2109</v>
      </c>
      <c r="T82" s="14"/>
    </row>
    <row r="83" spans="1:20" ht="12" customHeight="1" x14ac:dyDescent="0.25">
      <c r="A83" s="38">
        <v>72</v>
      </c>
      <c r="B83" s="22">
        <v>22118530</v>
      </c>
      <c r="C83" s="18" t="s">
        <v>1517</v>
      </c>
      <c r="D83" s="51" t="s">
        <v>1521</v>
      </c>
      <c r="E83" s="51" t="s">
        <v>543</v>
      </c>
      <c r="F83" s="38">
        <v>1210</v>
      </c>
      <c r="G83" s="38">
        <v>2715276</v>
      </c>
      <c r="H83" s="52" t="s">
        <v>335</v>
      </c>
      <c r="I83" s="18" t="s">
        <v>1574</v>
      </c>
      <c r="J83" s="38" t="s">
        <v>37</v>
      </c>
      <c r="K83" s="37">
        <v>37130</v>
      </c>
      <c r="L83" s="16">
        <v>37132</v>
      </c>
      <c r="M83" s="38">
        <f t="shared" si="15"/>
        <v>2001</v>
      </c>
      <c r="N83" s="18">
        <v>200</v>
      </c>
      <c r="O83" s="18" t="s">
        <v>38</v>
      </c>
      <c r="P83" s="18" t="s">
        <v>39</v>
      </c>
      <c r="Q83" s="38">
        <f t="shared" si="16"/>
        <v>2011</v>
      </c>
      <c r="R83" s="15" t="s">
        <v>40</v>
      </c>
      <c r="S83" s="14">
        <v>2109</v>
      </c>
      <c r="T83" s="14"/>
    </row>
    <row r="84" spans="1:20" ht="12" customHeight="1" x14ac:dyDescent="0.25">
      <c r="A84" s="38">
        <v>73</v>
      </c>
      <c r="B84" s="22">
        <v>22118531</v>
      </c>
      <c r="C84" s="18" t="s">
        <v>1517</v>
      </c>
      <c r="D84" s="51" t="s">
        <v>1521</v>
      </c>
      <c r="E84" s="51" t="s">
        <v>543</v>
      </c>
      <c r="F84" s="38">
        <v>1210</v>
      </c>
      <c r="G84" s="38">
        <v>2715276</v>
      </c>
      <c r="H84" s="52" t="s">
        <v>335</v>
      </c>
      <c r="I84" s="18" t="s">
        <v>1574</v>
      </c>
      <c r="J84" s="38" t="s">
        <v>37</v>
      </c>
      <c r="K84" s="37">
        <v>37105</v>
      </c>
      <c r="L84" s="16">
        <v>37131</v>
      </c>
      <c r="M84" s="38">
        <f t="shared" si="15"/>
        <v>2001</v>
      </c>
      <c r="N84" s="18">
        <v>205</v>
      </c>
      <c r="O84" s="18" t="s">
        <v>38</v>
      </c>
      <c r="P84" s="18" t="s">
        <v>39</v>
      </c>
      <c r="Q84" s="38">
        <f t="shared" si="16"/>
        <v>2011</v>
      </c>
      <c r="R84" s="15" t="s">
        <v>40</v>
      </c>
      <c r="S84" s="14">
        <v>2109</v>
      </c>
      <c r="T84" s="14"/>
    </row>
    <row r="85" spans="1:20" ht="12" customHeight="1" x14ac:dyDescent="0.25">
      <c r="A85" s="38">
        <v>74</v>
      </c>
      <c r="B85" s="22">
        <v>22115301</v>
      </c>
      <c r="C85" s="18" t="s">
        <v>1517</v>
      </c>
      <c r="D85" s="18" t="s">
        <v>1521</v>
      </c>
      <c r="E85" s="18" t="s">
        <v>543</v>
      </c>
      <c r="F85" s="38">
        <v>1210</v>
      </c>
      <c r="G85" s="38">
        <v>2735064</v>
      </c>
      <c r="H85" s="52" t="s">
        <v>335</v>
      </c>
      <c r="I85" s="18" t="s">
        <v>1575</v>
      </c>
      <c r="J85" s="38" t="s">
        <v>37</v>
      </c>
      <c r="K85" s="37">
        <v>37256</v>
      </c>
      <c r="L85" s="16">
        <v>37256</v>
      </c>
      <c r="M85" s="38">
        <f t="shared" si="15"/>
        <v>2001</v>
      </c>
      <c r="N85" s="18">
        <v>270</v>
      </c>
      <c r="O85" s="18" t="s">
        <v>38</v>
      </c>
      <c r="P85" s="18" t="s">
        <v>39</v>
      </c>
      <c r="Q85" s="38">
        <f t="shared" si="16"/>
        <v>2011</v>
      </c>
      <c r="R85" s="15" t="s">
        <v>40</v>
      </c>
      <c r="S85" s="14">
        <v>2109</v>
      </c>
      <c r="T85" s="14"/>
    </row>
    <row r="86" spans="1:20" ht="12" customHeight="1" x14ac:dyDescent="0.25">
      <c r="A86" s="38">
        <v>75</v>
      </c>
      <c r="B86" s="22">
        <v>22071808</v>
      </c>
      <c r="C86" s="18" t="s">
        <v>1517</v>
      </c>
      <c r="D86" s="51" t="s">
        <v>1528</v>
      </c>
      <c r="E86" s="51" t="s">
        <v>131</v>
      </c>
      <c r="F86" s="38">
        <v>1320</v>
      </c>
      <c r="G86" s="38">
        <v>2735173</v>
      </c>
      <c r="H86" s="52" t="s">
        <v>132</v>
      </c>
      <c r="I86" s="18" t="s">
        <v>1576</v>
      </c>
      <c r="J86" s="38" t="s">
        <v>37</v>
      </c>
      <c r="K86" s="37">
        <v>37119</v>
      </c>
      <c r="L86" s="16">
        <v>37210</v>
      </c>
      <c r="M86" s="38">
        <f t="shared" si="15"/>
        <v>2001</v>
      </c>
      <c r="N86" s="18">
        <v>360</v>
      </c>
      <c r="O86" s="18" t="s">
        <v>38</v>
      </c>
      <c r="P86" s="18" t="s">
        <v>39</v>
      </c>
      <c r="Q86" s="38">
        <f>SUM(M86+10)</f>
        <v>2011</v>
      </c>
      <c r="R86" s="15" t="s">
        <v>40</v>
      </c>
      <c r="S86" s="14">
        <v>2109</v>
      </c>
      <c r="T86" s="14"/>
    </row>
    <row r="87" spans="1:20" ht="12" customHeight="1" x14ac:dyDescent="0.25">
      <c r="A87" s="38">
        <v>76</v>
      </c>
      <c r="B87" s="22">
        <v>22071810</v>
      </c>
      <c r="C87" s="18" t="s">
        <v>1517</v>
      </c>
      <c r="D87" s="51" t="s">
        <v>1528</v>
      </c>
      <c r="E87" s="51" t="s">
        <v>131</v>
      </c>
      <c r="F87" s="38">
        <v>1320</v>
      </c>
      <c r="G87" s="38">
        <v>2735173</v>
      </c>
      <c r="H87" s="52" t="s">
        <v>132</v>
      </c>
      <c r="I87" s="18" t="s">
        <v>1577</v>
      </c>
      <c r="J87" s="38" t="s">
        <v>37</v>
      </c>
      <c r="K87" s="37">
        <v>37029</v>
      </c>
      <c r="L87" s="16">
        <v>37426</v>
      </c>
      <c r="M87" s="38">
        <f t="shared" si="15"/>
        <v>2002</v>
      </c>
      <c r="N87" s="18">
        <v>400</v>
      </c>
      <c r="O87" s="18" t="s">
        <v>38</v>
      </c>
      <c r="P87" s="18" t="s">
        <v>39</v>
      </c>
      <c r="Q87" s="38">
        <f t="shared" ref="Q87:Q88" si="17">SUM(M87+10)</f>
        <v>2012</v>
      </c>
      <c r="R87" s="15" t="s">
        <v>40</v>
      </c>
      <c r="S87" s="14">
        <v>2109</v>
      </c>
      <c r="T87" s="14"/>
    </row>
    <row r="88" spans="1:20" ht="12" customHeight="1" x14ac:dyDescent="0.25">
      <c r="A88" s="38">
        <v>77</v>
      </c>
      <c r="B88" s="22">
        <v>22071811</v>
      </c>
      <c r="C88" s="18" t="s">
        <v>1517</v>
      </c>
      <c r="D88" s="51" t="s">
        <v>1528</v>
      </c>
      <c r="E88" s="51" t="s">
        <v>131</v>
      </c>
      <c r="F88" s="38">
        <v>1320</v>
      </c>
      <c r="G88" s="38">
        <v>2735173</v>
      </c>
      <c r="H88" s="52" t="s">
        <v>132</v>
      </c>
      <c r="I88" s="18" t="s">
        <v>1578</v>
      </c>
      <c r="J88" s="38" t="s">
        <v>37</v>
      </c>
      <c r="K88" s="37">
        <v>37210</v>
      </c>
      <c r="L88" s="16">
        <v>37273</v>
      </c>
      <c r="M88" s="38">
        <f t="shared" si="15"/>
        <v>2002</v>
      </c>
      <c r="N88" s="18">
        <v>220</v>
      </c>
      <c r="O88" s="18" t="s">
        <v>38</v>
      </c>
      <c r="P88" s="18" t="s">
        <v>39</v>
      </c>
      <c r="Q88" s="38">
        <f t="shared" si="17"/>
        <v>2012</v>
      </c>
      <c r="R88" s="15" t="s">
        <v>40</v>
      </c>
      <c r="S88" s="14">
        <v>2109</v>
      </c>
      <c r="T88" s="14"/>
    </row>
    <row r="89" spans="1:20" ht="12" customHeight="1" x14ac:dyDescent="0.25">
      <c r="A89" s="38">
        <v>78</v>
      </c>
      <c r="B89" s="22">
        <v>21950449</v>
      </c>
      <c r="C89" s="18" t="s">
        <v>1517</v>
      </c>
      <c r="D89" s="18" t="s">
        <v>1525</v>
      </c>
      <c r="E89" s="18" t="s">
        <v>2130</v>
      </c>
      <c r="F89" s="38">
        <v>1240</v>
      </c>
      <c r="G89" s="38">
        <v>2726506</v>
      </c>
      <c r="H89" s="52">
        <v>3605</v>
      </c>
      <c r="I89" s="18" t="s">
        <v>1579</v>
      </c>
      <c r="J89" s="38" t="s">
        <v>37</v>
      </c>
      <c r="K89" s="37">
        <v>37259</v>
      </c>
      <c r="L89" s="16">
        <v>37473</v>
      </c>
      <c r="M89" s="38">
        <f t="shared" si="15"/>
        <v>2002</v>
      </c>
      <c r="N89" s="18">
        <v>500</v>
      </c>
      <c r="O89" s="18" t="s">
        <v>38</v>
      </c>
      <c r="P89" s="18" t="s">
        <v>39</v>
      </c>
      <c r="Q89" s="38">
        <f>SUM(M89+10)</f>
        <v>2012</v>
      </c>
      <c r="R89" s="18" t="s">
        <v>60</v>
      </c>
      <c r="S89" s="14">
        <v>2109</v>
      </c>
      <c r="T89" s="14"/>
    </row>
    <row r="90" spans="1:20" ht="12" customHeight="1" x14ac:dyDescent="0.25">
      <c r="A90" s="38">
        <v>79</v>
      </c>
      <c r="B90" s="22">
        <v>21950451</v>
      </c>
      <c r="C90" s="18" t="s">
        <v>1517</v>
      </c>
      <c r="D90" s="18" t="s">
        <v>1525</v>
      </c>
      <c r="E90" s="18" t="s">
        <v>2130</v>
      </c>
      <c r="F90" s="38">
        <v>1240</v>
      </c>
      <c r="G90" s="38">
        <v>2726506</v>
      </c>
      <c r="H90" s="52">
        <v>3605</v>
      </c>
      <c r="I90" s="18" t="s">
        <v>1580</v>
      </c>
      <c r="J90" s="38" t="s">
        <v>37</v>
      </c>
      <c r="K90" s="37">
        <v>37265</v>
      </c>
      <c r="L90" s="16">
        <v>37578</v>
      </c>
      <c r="M90" s="38">
        <f t="shared" si="15"/>
        <v>2002</v>
      </c>
      <c r="N90" s="18">
        <v>450</v>
      </c>
      <c r="O90" s="18" t="s">
        <v>38</v>
      </c>
      <c r="P90" s="18" t="s">
        <v>39</v>
      </c>
      <c r="Q90" s="38">
        <f>SUM(M90+10)</f>
        <v>2012</v>
      </c>
      <c r="R90" s="15" t="s">
        <v>60</v>
      </c>
      <c r="S90" s="14">
        <v>2109</v>
      </c>
      <c r="T90" s="14"/>
    </row>
    <row r="91" spans="1:20" ht="12" customHeight="1" x14ac:dyDescent="0.25">
      <c r="A91" s="38">
        <v>80</v>
      </c>
      <c r="B91" s="22">
        <v>21856845</v>
      </c>
      <c r="C91" s="15" t="s">
        <v>1530</v>
      </c>
      <c r="D91" s="15" t="s">
        <v>1525</v>
      </c>
      <c r="E91" s="15" t="s">
        <v>1519</v>
      </c>
      <c r="F91" s="38">
        <v>1100</v>
      </c>
      <c r="G91" s="38">
        <v>2735165</v>
      </c>
      <c r="H91" s="52">
        <v>1700</v>
      </c>
      <c r="I91" s="18" t="s">
        <v>1581</v>
      </c>
      <c r="J91" s="38" t="s">
        <v>37</v>
      </c>
      <c r="K91" s="37">
        <v>37342</v>
      </c>
      <c r="L91" s="16">
        <v>37532</v>
      </c>
      <c r="M91" s="38">
        <f t="shared" si="15"/>
        <v>2002</v>
      </c>
      <c r="N91" s="18">
        <v>450</v>
      </c>
      <c r="O91" s="18" t="s">
        <v>38</v>
      </c>
      <c r="P91" s="18" t="s">
        <v>39</v>
      </c>
      <c r="Q91" s="38">
        <f t="shared" ref="Q91:Q103" si="18">SUM(M91+10)</f>
        <v>2012</v>
      </c>
      <c r="R91" s="15" t="s">
        <v>60</v>
      </c>
      <c r="S91" s="14">
        <v>2109</v>
      </c>
      <c r="T91" s="14"/>
    </row>
    <row r="92" spans="1:20" ht="12" customHeight="1" x14ac:dyDescent="0.25">
      <c r="A92" s="38">
        <v>81</v>
      </c>
      <c r="B92" s="22">
        <v>22070840</v>
      </c>
      <c r="C92" s="18" t="s">
        <v>1517</v>
      </c>
      <c r="D92" s="51" t="s">
        <v>1528</v>
      </c>
      <c r="E92" s="51" t="s">
        <v>632</v>
      </c>
      <c r="F92" s="38">
        <v>1320</v>
      </c>
      <c r="G92" s="38">
        <v>2714610</v>
      </c>
      <c r="H92" s="52">
        <v>3604</v>
      </c>
      <c r="I92" s="18" t="s">
        <v>1582</v>
      </c>
      <c r="J92" s="38" t="s">
        <v>37</v>
      </c>
      <c r="K92" s="37">
        <v>37186</v>
      </c>
      <c r="L92" s="16">
        <v>37204</v>
      </c>
      <c r="M92" s="38">
        <f t="shared" si="15"/>
        <v>2001</v>
      </c>
      <c r="N92" s="18">
        <v>230</v>
      </c>
      <c r="O92" s="18" t="s">
        <v>38</v>
      </c>
      <c r="P92" s="18" t="s">
        <v>39</v>
      </c>
      <c r="Q92" s="38">
        <f t="shared" si="18"/>
        <v>2011</v>
      </c>
      <c r="R92" s="15" t="s">
        <v>40</v>
      </c>
      <c r="S92" s="14">
        <v>2109</v>
      </c>
      <c r="T92" s="14"/>
    </row>
    <row r="93" spans="1:20" ht="12" customHeight="1" x14ac:dyDescent="0.25">
      <c r="A93" s="38">
        <v>82</v>
      </c>
      <c r="B93" s="22">
        <v>22070841</v>
      </c>
      <c r="C93" s="18" t="s">
        <v>1517</v>
      </c>
      <c r="D93" s="51" t="s">
        <v>1528</v>
      </c>
      <c r="E93" s="51" t="s">
        <v>632</v>
      </c>
      <c r="F93" s="38">
        <v>1320</v>
      </c>
      <c r="G93" s="38">
        <v>2714610</v>
      </c>
      <c r="H93" s="52">
        <v>3604</v>
      </c>
      <c r="I93" s="18" t="s">
        <v>1583</v>
      </c>
      <c r="J93" s="38" t="s">
        <v>37</v>
      </c>
      <c r="K93" s="37">
        <v>37124</v>
      </c>
      <c r="L93" s="16">
        <v>37138</v>
      </c>
      <c r="M93" s="38">
        <f t="shared" si="15"/>
        <v>2001</v>
      </c>
      <c r="N93" s="18">
        <v>240</v>
      </c>
      <c r="O93" s="18" t="s">
        <v>38</v>
      </c>
      <c r="P93" s="18" t="s">
        <v>39</v>
      </c>
      <c r="Q93" s="38">
        <f t="shared" si="18"/>
        <v>2011</v>
      </c>
      <c r="R93" s="15" t="s">
        <v>40</v>
      </c>
      <c r="S93" s="14">
        <v>2109</v>
      </c>
      <c r="T93" s="14"/>
    </row>
    <row r="94" spans="1:20" ht="12" customHeight="1" x14ac:dyDescent="0.25">
      <c r="A94" s="38">
        <v>83</v>
      </c>
      <c r="B94" s="22">
        <v>22070842</v>
      </c>
      <c r="C94" s="18" t="s">
        <v>1517</v>
      </c>
      <c r="D94" s="51" t="s">
        <v>1528</v>
      </c>
      <c r="E94" s="51" t="s">
        <v>632</v>
      </c>
      <c r="F94" s="38">
        <v>1320</v>
      </c>
      <c r="G94" s="38">
        <v>2714610</v>
      </c>
      <c r="H94" s="52">
        <v>3604</v>
      </c>
      <c r="I94" s="18" t="s">
        <v>1583</v>
      </c>
      <c r="J94" s="38" t="s">
        <v>37</v>
      </c>
      <c r="K94" s="37">
        <v>37142</v>
      </c>
      <c r="L94" s="16">
        <v>37159</v>
      </c>
      <c r="M94" s="38">
        <f t="shared" si="15"/>
        <v>2001</v>
      </c>
      <c r="N94" s="18">
        <v>180</v>
      </c>
      <c r="O94" s="18" t="s">
        <v>38</v>
      </c>
      <c r="P94" s="18" t="s">
        <v>39</v>
      </c>
      <c r="Q94" s="38">
        <f t="shared" si="18"/>
        <v>2011</v>
      </c>
      <c r="R94" s="15" t="s">
        <v>40</v>
      </c>
      <c r="S94" s="14">
        <v>2109</v>
      </c>
      <c r="T94" s="14"/>
    </row>
    <row r="95" spans="1:20" ht="12" customHeight="1" x14ac:dyDescent="0.25">
      <c r="A95" s="38">
        <v>84</v>
      </c>
      <c r="B95" s="22">
        <v>22070843</v>
      </c>
      <c r="C95" s="18" t="s">
        <v>1517</v>
      </c>
      <c r="D95" s="51" t="s">
        <v>1528</v>
      </c>
      <c r="E95" s="51" t="s">
        <v>632</v>
      </c>
      <c r="F95" s="38">
        <v>1320</v>
      </c>
      <c r="G95" s="38">
        <v>2714610</v>
      </c>
      <c r="H95" s="52">
        <v>3604</v>
      </c>
      <c r="I95" s="18" t="s">
        <v>1583</v>
      </c>
      <c r="J95" s="38" t="s">
        <v>37</v>
      </c>
      <c r="K95" s="37">
        <v>37125</v>
      </c>
      <c r="L95" s="16">
        <v>37140</v>
      </c>
      <c r="M95" s="38">
        <f t="shared" si="15"/>
        <v>2001</v>
      </c>
      <c r="N95" s="18">
        <v>150</v>
      </c>
      <c r="O95" s="18" t="s">
        <v>38</v>
      </c>
      <c r="P95" s="18" t="s">
        <v>39</v>
      </c>
      <c r="Q95" s="38">
        <f t="shared" si="18"/>
        <v>2011</v>
      </c>
      <c r="R95" s="15" t="s">
        <v>40</v>
      </c>
      <c r="S95" s="14">
        <v>2109</v>
      </c>
      <c r="T95" s="14"/>
    </row>
    <row r="96" spans="1:20" ht="12" customHeight="1" x14ac:dyDescent="0.25">
      <c r="A96" s="38">
        <v>85</v>
      </c>
      <c r="B96" s="22">
        <v>25406011</v>
      </c>
      <c r="C96" s="18" t="s">
        <v>1517</v>
      </c>
      <c r="D96" s="51" t="s">
        <v>1525</v>
      </c>
      <c r="E96" s="51" t="s">
        <v>339</v>
      </c>
      <c r="F96" s="38">
        <v>1100</v>
      </c>
      <c r="G96" s="38">
        <v>2729603</v>
      </c>
      <c r="H96" s="52" t="s">
        <v>340</v>
      </c>
      <c r="I96" s="18" t="s">
        <v>1584</v>
      </c>
      <c r="J96" s="38" t="s">
        <v>37</v>
      </c>
      <c r="K96" s="37">
        <v>37590</v>
      </c>
      <c r="L96" s="16">
        <v>37671</v>
      </c>
      <c r="M96" s="38">
        <f t="shared" si="15"/>
        <v>2003</v>
      </c>
      <c r="N96" s="18">
        <v>420</v>
      </c>
      <c r="O96" s="18" t="s">
        <v>38</v>
      </c>
      <c r="P96" s="18" t="s">
        <v>39</v>
      </c>
      <c r="Q96" s="38">
        <f t="shared" si="18"/>
        <v>2013</v>
      </c>
      <c r="R96" s="15" t="s">
        <v>40</v>
      </c>
      <c r="S96" s="14">
        <v>2109</v>
      </c>
      <c r="T96" s="14"/>
    </row>
    <row r="97" spans="1:20" ht="12" customHeight="1" x14ac:dyDescent="0.25">
      <c r="A97" s="38">
        <v>86</v>
      </c>
      <c r="B97" s="22">
        <v>25406012</v>
      </c>
      <c r="C97" s="18" t="s">
        <v>1517</v>
      </c>
      <c r="D97" s="51" t="s">
        <v>1525</v>
      </c>
      <c r="E97" s="51" t="s">
        <v>339</v>
      </c>
      <c r="F97" s="38">
        <v>1100</v>
      </c>
      <c r="G97" s="38">
        <v>2729603</v>
      </c>
      <c r="H97" s="52" t="s">
        <v>340</v>
      </c>
      <c r="I97" s="18" t="s">
        <v>1584</v>
      </c>
      <c r="J97" s="38" t="s">
        <v>37</v>
      </c>
      <c r="K97" s="37">
        <v>37590</v>
      </c>
      <c r="L97" s="16">
        <v>37671</v>
      </c>
      <c r="M97" s="38">
        <f t="shared" si="15"/>
        <v>2003</v>
      </c>
      <c r="N97" s="18">
        <v>370</v>
      </c>
      <c r="O97" s="18" t="s">
        <v>38</v>
      </c>
      <c r="P97" s="18" t="s">
        <v>39</v>
      </c>
      <c r="Q97" s="38">
        <f t="shared" si="18"/>
        <v>2013</v>
      </c>
      <c r="R97" s="15" t="s">
        <v>40</v>
      </c>
      <c r="S97" s="14">
        <v>2109</v>
      </c>
      <c r="T97" s="14"/>
    </row>
    <row r="98" spans="1:20" ht="12" customHeight="1" x14ac:dyDescent="0.25">
      <c r="A98" s="38">
        <v>87</v>
      </c>
      <c r="B98" s="22">
        <v>25406013</v>
      </c>
      <c r="C98" s="18" t="s">
        <v>1517</v>
      </c>
      <c r="D98" s="51" t="s">
        <v>1525</v>
      </c>
      <c r="E98" s="51" t="s">
        <v>339</v>
      </c>
      <c r="F98" s="38">
        <v>1100</v>
      </c>
      <c r="G98" s="38">
        <v>2729603</v>
      </c>
      <c r="H98" s="52" t="s">
        <v>340</v>
      </c>
      <c r="I98" s="18" t="s">
        <v>1584</v>
      </c>
      <c r="J98" s="38" t="s">
        <v>37</v>
      </c>
      <c r="K98" s="37">
        <v>37621</v>
      </c>
      <c r="L98" s="16">
        <v>37698</v>
      </c>
      <c r="M98" s="38">
        <f t="shared" si="15"/>
        <v>2003</v>
      </c>
      <c r="N98" s="18">
        <v>430</v>
      </c>
      <c r="O98" s="18" t="s">
        <v>38</v>
      </c>
      <c r="P98" s="18" t="s">
        <v>39</v>
      </c>
      <c r="Q98" s="38">
        <f t="shared" si="18"/>
        <v>2013</v>
      </c>
      <c r="R98" s="15" t="s">
        <v>40</v>
      </c>
      <c r="S98" s="14">
        <v>2109</v>
      </c>
      <c r="T98" s="14"/>
    </row>
    <row r="99" spans="1:20" ht="12" customHeight="1" x14ac:dyDescent="0.25">
      <c r="A99" s="38">
        <v>88</v>
      </c>
      <c r="B99" s="22">
        <v>25406014</v>
      </c>
      <c r="C99" s="18" t="s">
        <v>1517</v>
      </c>
      <c r="D99" s="51" t="s">
        <v>1525</v>
      </c>
      <c r="E99" s="51" t="s">
        <v>339</v>
      </c>
      <c r="F99" s="38">
        <v>1100</v>
      </c>
      <c r="G99" s="38">
        <v>2729603</v>
      </c>
      <c r="H99" s="52" t="s">
        <v>340</v>
      </c>
      <c r="I99" s="18" t="s">
        <v>1584</v>
      </c>
      <c r="J99" s="38" t="s">
        <v>37</v>
      </c>
      <c r="K99" s="37">
        <v>37609</v>
      </c>
      <c r="L99" s="16">
        <v>37621</v>
      </c>
      <c r="M99" s="38">
        <f t="shared" si="15"/>
        <v>2002</v>
      </c>
      <c r="N99" s="18">
        <v>370</v>
      </c>
      <c r="O99" s="18" t="s">
        <v>38</v>
      </c>
      <c r="P99" s="18" t="s">
        <v>39</v>
      </c>
      <c r="Q99" s="38">
        <f t="shared" si="18"/>
        <v>2012</v>
      </c>
      <c r="R99" s="15" t="s">
        <v>40</v>
      </c>
      <c r="S99" s="14">
        <v>2109</v>
      </c>
      <c r="T99" s="14"/>
    </row>
    <row r="100" spans="1:20" ht="12" customHeight="1" x14ac:dyDescent="0.25">
      <c r="A100" s="38">
        <v>89</v>
      </c>
      <c r="B100" s="22">
        <v>25406015</v>
      </c>
      <c r="C100" s="18" t="s">
        <v>1517</v>
      </c>
      <c r="D100" s="51" t="s">
        <v>1525</v>
      </c>
      <c r="E100" s="51" t="s">
        <v>339</v>
      </c>
      <c r="F100" s="38">
        <v>1100</v>
      </c>
      <c r="G100" s="38">
        <v>2729603</v>
      </c>
      <c r="H100" s="52" t="s">
        <v>340</v>
      </c>
      <c r="I100" s="18" t="s">
        <v>1584</v>
      </c>
      <c r="J100" s="38" t="s">
        <v>37</v>
      </c>
      <c r="K100" s="37">
        <v>37652</v>
      </c>
      <c r="L100" s="16">
        <v>37706</v>
      </c>
      <c r="M100" s="38">
        <f t="shared" si="15"/>
        <v>2003</v>
      </c>
      <c r="N100" s="18">
        <v>500</v>
      </c>
      <c r="O100" s="18" t="s">
        <v>38</v>
      </c>
      <c r="P100" s="18" t="s">
        <v>39</v>
      </c>
      <c r="Q100" s="38">
        <f t="shared" si="18"/>
        <v>2013</v>
      </c>
      <c r="R100" s="15" t="s">
        <v>40</v>
      </c>
      <c r="S100" s="14">
        <v>2109</v>
      </c>
      <c r="T100" s="14"/>
    </row>
    <row r="101" spans="1:20" ht="12" customHeight="1" x14ac:dyDescent="0.25">
      <c r="A101" s="38">
        <v>90</v>
      </c>
      <c r="B101" s="22">
        <v>25406016</v>
      </c>
      <c r="C101" s="18" t="s">
        <v>1517</v>
      </c>
      <c r="D101" s="51" t="s">
        <v>1525</v>
      </c>
      <c r="E101" s="51" t="s">
        <v>339</v>
      </c>
      <c r="F101" s="38">
        <v>1100</v>
      </c>
      <c r="G101" s="38">
        <v>2729603</v>
      </c>
      <c r="H101" s="52" t="s">
        <v>340</v>
      </c>
      <c r="I101" s="18" t="s">
        <v>1584</v>
      </c>
      <c r="J101" s="38" t="s">
        <v>37</v>
      </c>
      <c r="K101" s="37">
        <v>37652</v>
      </c>
      <c r="L101" s="16">
        <v>37706</v>
      </c>
      <c r="M101" s="38">
        <f t="shared" si="15"/>
        <v>2003</v>
      </c>
      <c r="N101" s="18">
        <v>500</v>
      </c>
      <c r="O101" s="18" t="s">
        <v>38</v>
      </c>
      <c r="P101" s="18" t="s">
        <v>39</v>
      </c>
      <c r="Q101" s="38">
        <f t="shared" si="18"/>
        <v>2013</v>
      </c>
      <c r="R101" s="15" t="s">
        <v>40</v>
      </c>
      <c r="S101" s="14">
        <v>2109</v>
      </c>
      <c r="T101" s="14"/>
    </row>
    <row r="102" spans="1:20" ht="12" customHeight="1" x14ac:dyDescent="0.25">
      <c r="A102" s="38">
        <v>91</v>
      </c>
      <c r="B102" s="22">
        <v>25406017</v>
      </c>
      <c r="C102" s="18" t="s">
        <v>1517</v>
      </c>
      <c r="D102" s="51" t="s">
        <v>1525</v>
      </c>
      <c r="E102" s="51" t="s">
        <v>339</v>
      </c>
      <c r="F102" s="38">
        <v>1100</v>
      </c>
      <c r="G102" s="38">
        <v>2729603</v>
      </c>
      <c r="H102" s="52" t="s">
        <v>340</v>
      </c>
      <c r="I102" s="18" t="s">
        <v>1584</v>
      </c>
      <c r="J102" s="38" t="s">
        <v>37</v>
      </c>
      <c r="K102" s="37">
        <v>37652</v>
      </c>
      <c r="L102" s="16">
        <v>37707</v>
      </c>
      <c r="M102" s="38">
        <f t="shared" si="15"/>
        <v>2003</v>
      </c>
      <c r="N102" s="18">
        <v>510</v>
      </c>
      <c r="O102" s="18" t="s">
        <v>38</v>
      </c>
      <c r="P102" s="18" t="s">
        <v>39</v>
      </c>
      <c r="Q102" s="38">
        <f t="shared" si="18"/>
        <v>2013</v>
      </c>
      <c r="R102" s="15" t="s">
        <v>40</v>
      </c>
      <c r="S102" s="14">
        <v>2109</v>
      </c>
      <c r="T102" s="14"/>
    </row>
    <row r="103" spans="1:20" ht="12" customHeight="1" x14ac:dyDescent="0.25">
      <c r="A103" s="38">
        <v>92</v>
      </c>
      <c r="B103" s="22">
        <v>25406018</v>
      </c>
      <c r="C103" s="18" t="s">
        <v>1517</v>
      </c>
      <c r="D103" s="51" t="s">
        <v>1525</v>
      </c>
      <c r="E103" s="51" t="s">
        <v>339</v>
      </c>
      <c r="F103" s="38">
        <v>1100</v>
      </c>
      <c r="G103" s="38">
        <v>2729603</v>
      </c>
      <c r="H103" s="52" t="s">
        <v>340</v>
      </c>
      <c r="I103" s="18" t="s">
        <v>1584</v>
      </c>
      <c r="J103" s="38" t="s">
        <v>37</v>
      </c>
      <c r="K103" s="37">
        <v>37662</v>
      </c>
      <c r="L103" s="16">
        <v>37671</v>
      </c>
      <c r="M103" s="38">
        <f t="shared" si="15"/>
        <v>2003</v>
      </c>
      <c r="N103" s="18">
        <v>350</v>
      </c>
      <c r="O103" s="18" t="s">
        <v>38</v>
      </c>
      <c r="P103" s="18" t="s">
        <v>39</v>
      </c>
      <c r="Q103" s="38">
        <f t="shared" si="18"/>
        <v>2013</v>
      </c>
      <c r="R103" s="15" t="s">
        <v>40</v>
      </c>
      <c r="S103" s="14">
        <v>2109</v>
      </c>
      <c r="T103" s="14"/>
    </row>
    <row r="104" spans="1:20" ht="12" customHeight="1" x14ac:dyDescent="0.25">
      <c r="A104" s="38">
        <v>93</v>
      </c>
      <c r="B104" s="22">
        <v>21938699</v>
      </c>
      <c r="C104" s="18" t="s">
        <v>1517</v>
      </c>
      <c r="D104" s="51" t="s">
        <v>1528</v>
      </c>
      <c r="E104" s="51" t="s">
        <v>131</v>
      </c>
      <c r="F104" s="38">
        <v>1320</v>
      </c>
      <c r="G104" s="38">
        <v>2762736</v>
      </c>
      <c r="H104" s="52" t="s">
        <v>132</v>
      </c>
      <c r="I104" s="18" t="s">
        <v>1585</v>
      </c>
      <c r="J104" s="38" t="s">
        <v>37</v>
      </c>
      <c r="K104" s="37">
        <v>36000</v>
      </c>
      <c r="L104" s="16">
        <v>37559</v>
      </c>
      <c r="M104" s="38">
        <f t="shared" si="15"/>
        <v>2002</v>
      </c>
      <c r="N104" s="18">
        <v>57</v>
      </c>
      <c r="O104" s="18" t="s">
        <v>38</v>
      </c>
      <c r="P104" s="18" t="s">
        <v>39</v>
      </c>
      <c r="Q104" s="38">
        <f>SUM(M104+10)</f>
        <v>2012</v>
      </c>
      <c r="R104" s="15" t="s">
        <v>40</v>
      </c>
      <c r="S104" s="14">
        <v>2109</v>
      </c>
      <c r="T104" s="14"/>
    </row>
    <row r="105" spans="1:20" ht="12" customHeight="1" x14ac:dyDescent="0.25">
      <c r="A105" s="38">
        <v>94</v>
      </c>
      <c r="B105" s="22">
        <v>25394241</v>
      </c>
      <c r="C105" s="18" t="s">
        <v>1517</v>
      </c>
      <c r="D105" s="18" t="s">
        <v>1523</v>
      </c>
      <c r="E105" s="18" t="s">
        <v>1536</v>
      </c>
      <c r="F105" s="38">
        <v>1260</v>
      </c>
      <c r="G105" s="38">
        <v>2713298</v>
      </c>
      <c r="H105" s="52" t="s">
        <v>554</v>
      </c>
      <c r="I105" s="18" t="s">
        <v>1586</v>
      </c>
      <c r="J105" s="38" t="s">
        <v>37</v>
      </c>
      <c r="K105" s="37">
        <v>37283</v>
      </c>
      <c r="L105" s="16">
        <v>37617</v>
      </c>
      <c r="M105" s="38">
        <f t="shared" si="15"/>
        <v>2002</v>
      </c>
      <c r="N105" s="18">
        <v>48</v>
      </c>
      <c r="O105" s="18" t="s">
        <v>38</v>
      </c>
      <c r="P105" s="18" t="s">
        <v>39</v>
      </c>
      <c r="Q105" s="38">
        <f t="shared" ref="Q105:Q112" si="19">SUM(M105+20)</f>
        <v>2022</v>
      </c>
      <c r="R105" s="15" t="s">
        <v>40</v>
      </c>
      <c r="S105" s="14">
        <v>2109</v>
      </c>
      <c r="T105" s="14"/>
    </row>
    <row r="106" spans="1:20" ht="12" customHeight="1" x14ac:dyDescent="0.25">
      <c r="A106" s="38">
        <v>95</v>
      </c>
      <c r="B106" s="22">
        <v>25394246</v>
      </c>
      <c r="C106" s="18" t="s">
        <v>1517</v>
      </c>
      <c r="D106" s="53" t="s">
        <v>113</v>
      </c>
      <c r="E106" s="18" t="s">
        <v>1536</v>
      </c>
      <c r="F106" s="38">
        <v>1010</v>
      </c>
      <c r="G106" s="38">
        <v>2713298</v>
      </c>
      <c r="H106" s="52" t="s">
        <v>554</v>
      </c>
      <c r="I106" s="18" t="s">
        <v>1587</v>
      </c>
      <c r="J106" s="38" t="s">
        <v>37</v>
      </c>
      <c r="K106" s="37">
        <v>37257</v>
      </c>
      <c r="L106" s="16">
        <v>37621</v>
      </c>
      <c r="M106" s="38">
        <f t="shared" si="15"/>
        <v>2002</v>
      </c>
      <c r="N106" s="18">
        <v>110</v>
      </c>
      <c r="O106" s="18" t="s">
        <v>38</v>
      </c>
      <c r="P106" s="18" t="s">
        <v>39</v>
      </c>
      <c r="Q106" s="38">
        <f t="shared" si="19"/>
        <v>2022</v>
      </c>
      <c r="R106" s="15" t="s">
        <v>40</v>
      </c>
      <c r="S106" s="14">
        <v>2109</v>
      </c>
      <c r="T106" s="14"/>
    </row>
    <row r="107" spans="1:20" ht="12" customHeight="1" x14ac:dyDescent="0.25">
      <c r="A107" s="38">
        <v>96</v>
      </c>
      <c r="B107" s="22">
        <v>25394248</v>
      </c>
      <c r="C107" s="18" t="s">
        <v>1517</v>
      </c>
      <c r="D107" s="18" t="s">
        <v>1523</v>
      </c>
      <c r="E107" s="18" t="s">
        <v>1536</v>
      </c>
      <c r="F107" s="38">
        <v>1260</v>
      </c>
      <c r="G107" s="38">
        <v>2713298</v>
      </c>
      <c r="H107" s="52" t="s">
        <v>554</v>
      </c>
      <c r="I107" s="18" t="s">
        <v>1588</v>
      </c>
      <c r="J107" s="38" t="s">
        <v>37</v>
      </c>
      <c r="K107" s="37">
        <v>37257</v>
      </c>
      <c r="L107" s="16">
        <v>37621</v>
      </c>
      <c r="M107" s="38">
        <f t="shared" si="15"/>
        <v>2002</v>
      </c>
      <c r="N107" s="18">
        <v>160</v>
      </c>
      <c r="O107" s="18" t="s">
        <v>38</v>
      </c>
      <c r="P107" s="18" t="s">
        <v>39</v>
      </c>
      <c r="Q107" s="38">
        <f t="shared" si="19"/>
        <v>2022</v>
      </c>
      <c r="R107" s="15" t="s">
        <v>40</v>
      </c>
      <c r="S107" s="14">
        <v>2109</v>
      </c>
      <c r="T107" s="14"/>
    </row>
    <row r="108" spans="1:20" ht="12" customHeight="1" x14ac:dyDescent="0.25">
      <c r="A108" s="38">
        <v>97</v>
      </c>
      <c r="B108" s="22">
        <v>25394249</v>
      </c>
      <c r="C108" s="18" t="s">
        <v>1517</v>
      </c>
      <c r="D108" s="53" t="s">
        <v>113</v>
      </c>
      <c r="E108" s="18" t="s">
        <v>1536</v>
      </c>
      <c r="F108" s="38">
        <v>1010</v>
      </c>
      <c r="G108" s="38">
        <v>2713298</v>
      </c>
      <c r="H108" s="52" t="s">
        <v>554</v>
      </c>
      <c r="I108" s="18" t="s">
        <v>1589</v>
      </c>
      <c r="J108" s="38" t="s">
        <v>37</v>
      </c>
      <c r="K108" s="37">
        <v>37302</v>
      </c>
      <c r="L108" s="16">
        <v>37302</v>
      </c>
      <c r="M108" s="38">
        <f t="shared" si="15"/>
        <v>2002</v>
      </c>
      <c r="N108" s="18">
        <v>60</v>
      </c>
      <c r="O108" s="18" t="s">
        <v>38</v>
      </c>
      <c r="P108" s="18" t="s">
        <v>39</v>
      </c>
      <c r="Q108" s="38">
        <f t="shared" si="19"/>
        <v>2022</v>
      </c>
      <c r="R108" s="15" t="s">
        <v>40</v>
      </c>
      <c r="S108" s="14">
        <v>2109</v>
      </c>
      <c r="T108" s="14"/>
    </row>
    <row r="109" spans="1:20" ht="12" customHeight="1" x14ac:dyDescent="0.25">
      <c r="A109" s="38">
        <v>98</v>
      </c>
      <c r="B109" s="22">
        <v>25394250</v>
      </c>
      <c r="C109" s="18" t="s">
        <v>1517</v>
      </c>
      <c r="D109" s="18" t="s">
        <v>1523</v>
      </c>
      <c r="E109" s="18" t="s">
        <v>1536</v>
      </c>
      <c r="F109" s="38" t="s">
        <v>2131</v>
      </c>
      <c r="G109" s="38">
        <v>2713298</v>
      </c>
      <c r="H109" s="52" t="s">
        <v>554</v>
      </c>
      <c r="I109" s="18" t="s">
        <v>1590</v>
      </c>
      <c r="J109" s="38" t="s">
        <v>37</v>
      </c>
      <c r="K109" s="37">
        <v>37257</v>
      </c>
      <c r="L109" s="16">
        <v>37621</v>
      </c>
      <c r="M109" s="38">
        <f t="shared" si="15"/>
        <v>2002</v>
      </c>
      <c r="N109" s="18">
        <v>320</v>
      </c>
      <c r="O109" s="18" t="s">
        <v>38</v>
      </c>
      <c r="P109" s="18" t="s">
        <v>39</v>
      </c>
      <c r="Q109" s="38">
        <f t="shared" si="19"/>
        <v>2022</v>
      </c>
      <c r="R109" s="15" t="s">
        <v>40</v>
      </c>
      <c r="S109" s="14">
        <v>2109</v>
      </c>
      <c r="T109" s="14"/>
    </row>
    <row r="110" spans="1:20" ht="12" customHeight="1" x14ac:dyDescent="0.25">
      <c r="A110" s="38">
        <v>99</v>
      </c>
      <c r="B110" s="22">
        <v>25394252</v>
      </c>
      <c r="C110" s="18" t="s">
        <v>1517</v>
      </c>
      <c r="D110" s="53" t="s">
        <v>113</v>
      </c>
      <c r="E110" s="18" t="s">
        <v>1536</v>
      </c>
      <c r="F110" s="38">
        <v>1010</v>
      </c>
      <c r="G110" s="38">
        <v>2713298</v>
      </c>
      <c r="H110" s="52" t="s">
        <v>554</v>
      </c>
      <c r="I110" s="18" t="s">
        <v>1591</v>
      </c>
      <c r="J110" s="38" t="s">
        <v>37</v>
      </c>
      <c r="K110" s="37">
        <v>37680</v>
      </c>
      <c r="L110" s="16">
        <v>37680</v>
      </c>
      <c r="M110" s="38">
        <f t="shared" si="15"/>
        <v>2003</v>
      </c>
      <c r="N110" s="18">
        <v>86</v>
      </c>
      <c r="O110" s="18" t="s">
        <v>38</v>
      </c>
      <c r="P110" s="18" t="s">
        <v>39</v>
      </c>
      <c r="Q110" s="38">
        <f t="shared" si="19"/>
        <v>2023</v>
      </c>
      <c r="R110" s="15" t="s">
        <v>40</v>
      </c>
      <c r="S110" s="14">
        <v>2109</v>
      </c>
      <c r="T110" s="14"/>
    </row>
    <row r="111" spans="1:20" ht="12" customHeight="1" x14ac:dyDescent="0.25">
      <c r="A111" s="38">
        <v>100</v>
      </c>
      <c r="B111" s="22">
        <v>21951259</v>
      </c>
      <c r="C111" s="18" t="s">
        <v>1517</v>
      </c>
      <c r="D111" s="53" t="s">
        <v>113</v>
      </c>
      <c r="E111" s="18" t="s">
        <v>1536</v>
      </c>
      <c r="F111" s="38">
        <v>1010</v>
      </c>
      <c r="G111" s="38">
        <v>2727185</v>
      </c>
      <c r="H111" s="52" t="s">
        <v>554</v>
      </c>
      <c r="I111" s="18" t="s">
        <v>1592</v>
      </c>
      <c r="J111" s="38" t="s">
        <v>37</v>
      </c>
      <c r="K111" s="37">
        <v>36891</v>
      </c>
      <c r="L111" s="16">
        <v>37256</v>
      </c>
      <c r="M111" s="38">
        <f t="shared" si="15"/>
        <v>2001</v>
      </c>
      <c r="N111" s="18">
        <v>1478</v>
      </c>
      <c r="O111" s="18" t="s">
        <v>38</v>
      </c>
      <c r="P111" s="18" t="s">
        <v>39</v>
      </c>
      <c r="Q111" s="38">
        <f t="shared" si="19"/>
        <v>2021</v>
      </c>
      <c r="R111" s="15" t="s">
        <v>40</v>
      </c>
      <c r="S111" s="14">
        <v>2109</v>
      </c>
      <c r="T111" s="14"/>
    </row>
    <row r="112" spans="1:20" ht="12" customHeight="1" x14ac:dyDescent="0.25">
      <c r="A112" s="38">
        <v>101</v>
      </c>
      <c r="B112" s="22">
        <v>21951261</v>
      </c>
      <c r="C112" s="18" t="s">
        <v>1517</v>
      </c>
      <c r="D112" s="53" t="s">
        <v>113</v>
      </c>
      <c r="E112" s="18" t="s">
        <v>1536</v>
      </c>
      <c r="F112" s="38">
        <v>1010</v>
      </c>
      <c r="G112" s="38">
        <v>2727185</v>
      </c>
      <c r="H112" s="52" t="s">
        <v>554</v>
      </c>
      <c r="I112" s="18" t="s">
        <v>1593</v>
      </c>
      <c r="J112" s="38" t="s">
        <v>37</v>
      </c>
      <c r="K112" s="37">
        <v>36922</v>
      </c>
      <c r="L112" s="16">
        <v>37287</v>
      </c>
      <c r="M112" s="38">
        <f t="shared" si="15"/>
        <v>2002</v>
      </c>
      <c r="N112" s="18">
        <v>1178</v>
      </c>
      <c r="O112" s="18" t="s">
        <v>38</v>
      </c>
      <c r="P112" s="18" t="s">
        <v>39</v>
      </c>
      <c r="Q112" s="38">
        <f t="shared" si="19"/>
        <v>2022</v>
      </c>
      <c r="R112" s="15" t="s">
        <v>40</v>
      </c>
      <c r="S112" s="14">
        <v>2109</v>
      </c>
      <c r="T112" s="14"/>
    </row>
    <row r="113" spans="1:20" ht="12" customHeight="1" x14ac:dyDescent="0.25">
      <c r="A113" s="38">
        <v>102</v>
      </c>
      <c r="B113" s="22">
        <v>22058747</v>
      </c>
      <c r="C113" s="18" t="s">
        <v>1517</v>
      </c>
      <c r="D113" s="51" t="s">
        <v>1525</v>
      </c>
      <c r="E113" s="51" t="s">
        <v>339</v>
      </c>
      <c r="F113" s="38">
        <v>1100</v>
      </c>
      <c r="G113" s="38">
        <v>2714200</v>
      </c>
      <c r="H113" s="52" t="s">
        <v>340</v>
      </c>
      <c r="I113" s="18" t="s">
        <v>1594</v>
      </c>
      <c r="J113" s="38" t="s">
        <v>37</v>
      </c>
      <c r="K113" s="39" t="s">
        <v>1595</v>
      </c>
      <c r="L113" s="16">
        <v>37223</v>
      </c>
      <c r="M113" s="38">
        <f t="shared" si="15"/>
        <v>2001</v>
      </c>
      <c r="N113" s="18">
        <v>250</v>
      </c>
      <c r="O113" s="18" t="s">
        <v>38</v>
      </c>
      <c r="P113" s="18" t="s">
        <v>39</v>
      </c>
      <c r="Q113" s="38">
        <f t="shared" ref="Q113:Q123" si="20">SUM(M113+10)</f>
        <v>2011</v>
      </c>
      <c r="R113" s="15" t="s">
        <v>40</v>
      </c>
      <c r="S113" s="14">
        <v>2109</v>
      </c>
      <c r="T113" s="14"/>
    </row>
    <row r="114" spans="1:20" ht="12" customHeight="1" x14ac:dyDescent="0.25">
      <c r="A114" s="38">
        <v>103</v>
      </c>
      <c r="B114" s="22">
        <v>22058748</v>
      </c>
      <c r="C114" s="18" t="s">
        <v>1517</v>
      </c>
      <c r="D114" s="51" t="s">
        <v>1525</v>
      </c>
      <c r="E114" s="51" t="s">
        <v>339</v>
      </c>
      <c r="F114" s="38">
        <v>1100</v>
      </c>
      <c r="G114" s="38">
        <v>2714200</v>
      </c>
      <c r="H114" s="52" t="s">
        <v>340</v>
      </c>
      <c r="I114" s="18" t="s">
        <v>1596</v>
      </c>
      <c r="J114" s="38" t="s">
        <v>37</v>
      </c>
      <c r="K114" s="39" t="s">
        <v>1595</v>
      </c>
      <c r="L114" s="16">
        <v>37223</v>
      </c>
      <c r="M114" s="38">
        <f t="shared" si="15"/>
        <v>2001</v>
      </c>
      <c r="N114" s="18">
        <v>120</v>
      </c>
      <c r="O114" s="18" t="s">
        <v>38</v>
      </c>
      <c r="P114" s="18" t="s">
        <v>39</v>
      </c>
      <c r="Q114" s="38">
        <f t="shared" si="20"/>
        <v>2011</v>
      </c>
      <c r="R114" s="15" t="s">
        <v>40</v>
      </c>
      <c r="S114" s="14">
        <v>2109</v>
      </c>
      <c r="T114" s="14"/>
    </row>
    <row r="115" spans="1:20" ht="12" customHeight="1" x14ac:dyDescent="0.25">
      <c r="A115" s="38">
        <v>104</v>
      </c>
      <c r="B115" s="22">
        <v>22058749</v>
      </c>
      <c r="C115" s="18" t="s">
        <v>1517</v>
      </c>
      <c r="D115" s="51" t="s">
        <v>1525</v>
      </c>
      <c r="E115" s="51" t="s">
        <v>339</v>
      </c>
      <c r="F115" s="38">
        <v>1100</v>
      </c>
      <c r="G115" s="38">
        <v>2714200</v>
      </c>
      <c r="H115" s="52" t="s">
        <v>340</v>
      </c>
      <c r="I115" s="18" t="s">
        <v>1596</v>
      </c>
      <c r="J115" s="38" t="s">
        <v>37</v>
      </c>
      <c r="K115" s="37">
        <v>37223</v>
      </c>
      <c r="L115" s="16">
        <v>37245</v>
      </c>
      <c r="M115" s="38">
        <f t="shared" si="15"/>
        <v>2001</v>
      </c>
      <c r="N115" s="18">
        <v>290</v>
      </c>
      <c r="O115" s="18" t="s">
        <v>38</v>
      </c>
      <c r="P115" s="18" t="s">
        <v>39</v>
      </c>
      <c r="Q115" s="38">
        <f t="shared" si="20"/>
        <v>2011</v>
      </c>
      <c r="R115" s="15" t="s">
        <v>40</v>
      </c>
      <c r="S115" s="14">
        <v>2109</v>
      </c>
      <c r="T115" s="14"/>
    </row>
    <row r="116" spans="1:20" ht="12" customHeight="1" x14ac:dyDescent="0.25">
      <c r="A116" s="38">
        <v>105</v>
      </c>
      <c r="B116" s="22">
        <v>22058750</v>
      </c>
      <c r="C116" s="18" t="s">
        <v>1517</v>
      </c>
      <c r="D116" s="51" t="s">
        <v>1525</v>
      </c>
      <c r="E116" s="51" t="s">
        <v>339</v>
      </c>
      <c r="F116" s="38">
        <v>1100</v>
      </c>
      <c r="G116" s="38">
        <v>2714200</v>
      </c>
      <c r="H116" s="52" t="s">
        <v>340</v>
      </c>
      <c r="I116" s="18" t="s">
        <v>1594</v>
      </c>
      <c r="J116" s="38" t="s">
        <v>37</v>
      </c>
      <c r="K116" s="37">
        <v>37239</v>
      </c>
      <c r="L116" s="16">
        <v>37279</v>
      </c>
      <c r="M116" s="38">
        <f t="shared" si="15"/>
        <v>2002</v>
      </c>
      <c r="N116" s="18">
        <v>190</v>
      </c>
      <c r="O116" s="18" t="s">
        <v>38</v>
      </c>
      <c r="P116" s="18" t="s">
        <v>39</v>
      </c>
      <c r="Q116" s="38">
        <f t="shared" si="20"/>
        <v>2012</v>
      </c>
      <c r="R116" s="15" t="s">
        <v>40</v>
      </c>
      <c r="S116" s="14">
        <v>2109</v>
      </c>
      <c r="T116" s="14"/>
    </row>
    <row r="117" spans="1:20" ht="12" customHeight="1" x14ac:dyDescent="0.25">
      <c r="A117" s="38">
        <v>106</v>
      </c>
      <c r="B117" s="22">
        <v>22058751</v>
      </c>
      <c r="C117" s="18" t="s">
        <v>1517</v>
      </c>
      <c r="D117" s="51" t="s">
        <v>1525</v>
      </c>
      <c r="E117" s="51" t="s">
        <v>339</v>
      </c>
      <c r="F117" s="38">
        <v>1100</v>
      </c>
      <c r="G117" s="38">
        <v>2714200</v>
      </c>
      <c r="H117" s="52" t="s">
        <v>340</v>
      </c>
      <c r="I117" s="18" t="s">
        <v>1597</v>
      </c>
      <c r="J117" s="38" t="s">
        <v>37</v>
      </c>
      <c r="K117" s="37">
        <v>37245</v>
      </c>
      <c r="L117" s="16">
        <v>37245</v>
      </c>
      <c r="M117" s="38">
        <f t="shared" si="15"/>
        <v>2001</v>
      </c>
      <c r="N117" s="18">
        <v>250</v>
      </c>
      <c r="O117" s="18" t="s">
        <v>38</v>
      </c>
      <c r="P117" s="18" t="s">
        <v>39</v>
      </c>
      <c r="Q117" s="38">
        <f t="shared" si="20"/>
        <v>2011</v>
      </c>
      <c r="R117" s="15" t="s">
        <v>40</v>
      </c>
      <c r="S117" s="14">
        <v>2109</v>
      </c>
      <c r="T117" s="14"/>
    </row>
    <row r="118" spans="1:20" ht="12" customHeight="1" x14ac:dyDescent="0.25">
      <c r="A118" s="38">
        <v>107</v>
      </c>
      <c r="B118" s="22">
        <v>22058752</v>
      </c>
      <c r="C118" s="18" t="s">
        <v>1517</v>
      </c>
      <c r="D118" s="51" t="s">
        <v>1525</v>
      </c>
      <c r="E118" s="51" t="s">
        <v>339</v>
      </c>
      <c r="F118" s="38">
        <v>1100</v>
      </c>
      <c r="G118" s="38">
        <v>2714200</v>
      </c>
      <c r="H118" s="52" t="s">
        <v>340</v>
      </c>
      <c r="I118" s="18" t="s">
        <v>1597</v>
      </c>
      <c r="J118" s="38" t="s">
        <v>37</v>
      </c>
      <c r="K118" s="39" t="s">
        <v>1595</v>
      </c>
      <c r="L118" s="16">
        <v>37223</v>
      </c>
      <c r="M118" s="38">
        <f t="shared" si="15"/>
        <v>2001</v>
      </c>
      <c r="N118" s="18">
        <v>230</v>
      </c>
      <c r="O118" s="18" t="s">
        <v>38</v>
      </c>
      <c r="P118" s="18" t="s">
        <v>39</v>
      </c>
      <c r="Q118" s="38">
        <f t="shared" si="20"/>
        <v>2011</v>
      </c>
      <c r="R118" s="15" t="s">
        <v>40</v>
      </c>
      <c r="S118" s="14">
        <v>2109</v>
      </c>
      <c r="T118" s="14"/>
    </row>
    <row r="119" spans="1:20" ht="12" customHeight="1" x14ac:dyDescent="0.25">
      <c r="A119" s="38">
        <v>108</v>
      </c>
      <c r="B119" s="22">
        <v>22058753</v>
      </c>
      <c r="C119" s="18" t="s">
        <v>1517</v>
      </c>
      <c r="D119" s="51" t="s">
        <v>1525</v>
      </c>
      <c r="E119" s="51" t="s">
        <v>339</v>
      </c>
      <c r="F119" s="38">
        <v>1100</v>
      </c>
      <c r="G119" s="38">
        <v>2714200</v>
      </c>
      <c r="H119" s="52" t="s">
        <v>340</v>
      </c>
      <c r="I119" s="18" t="s">
        <v>1597</v>
      </c>
      <c r="J119" s="38" t="s">
        <v>37</v>
      </c>
      <c r="K119" s="37">
        <v>37223</v>
      </c>
      <c r="L119" s="16">
        <v>37245</v>
      </c>
      <c r="M119" s="38">
        <f t="shared" si="15"/>
        <v>2001</v>
      </c>
      <c r="N119" s="18">
        <v>250</v>
      </c>
      <c r="O119" s="18" t="s">
        <v>38</v>
      </c>
      <c r="P119" s="18" t="s">
        <v>39</v>
      </c>
      <c r="Q119" s="38">
        <f t="shared" si="20"/>
        <v>2011</v>
      </c>
      <c r="R119" s="15" t="s">
        <v>40</v>
      </c>
      <c r="S119" s="14">
        <v>2109</v>
      </c>
      <c r="T119" s="14"/>
    </row>
    <row r="120" spans="1:20" ht="12" customHeight="1" x14ac:dyDescent="0.25">
      <c r="A120" s="38">
        <v>109</v>
      </c>
      <c r="B120" s="22">
        <v>22058754</v>
      </c>
      <c r="C120" s="18" t="s">
        <v>1517</v>
      </c>
      <c r="D120" s="51" t="s">
        <v>1525</v>
      </c>
      <c r="E120" s="51" t="s">
        <v>339</v>
      </c>
      <c r="F120" s="38">
        <v>1100</v>
      </c>
      <c r="G120" s="38">
        <v>2714200</v>
      </c>
      <c r="H120" s="52" t="s">
        <v>340</v>
      </c>
      <c r="I120" s="18" t="s">
        <v>1597</v>
      </c>
      <c r="J120" s="38" t="s">
        <v>37</v>
      </c>
      <c r="K120" s="37">
        <v>37223</v>
      </c>
      <c r="L120" s="16">
        <v>37223</v>
      </c>
      <c r="M120" s="38">
        <f t="shared" si="15"/>
        <v>2001</v>
      </c>
      <c r="N120" s="18">
        <v>180</v>
      </c>
      <c r="O120" s="18" t="s">
        <v>38</v>
      </c>
      <c r="P120" s="18" t="s">
        <v>39</v>
      </c>
      <c r="Q120" s="38">
        <f t="shared" si="20"/>
        <v>2011</v>
      </c>
      <c r="R120" s="15" t="s">
        <v>40</v>
      </c>
      <c r="S120" s="14">
        <v>2109</v>
      </c>
      <c r="T120" s="14"/>
    </row>
    <row r="121" spans="1:20" ht="12" customHeight="1" x14ac:dyDescent="0.25">
      <c r="A121" s="38">
        <v>110</v>
      </c>
      <c r="B121" s="22">
        <v>22058755</v>
      </c>
      <c r="C121" s="18" t="s">
        <v>1517</v>
      </c>
      <c r="D121" s="51" t="s">
        <v>1525</v>
      </c>
      <c r="E121" s="51" t="s">
        <v>339</v>
      </c>
      <c r="F121" s="38">
        <v>1100</v>
      </c>
      <c r="G121" s="38">
        <v>2714200</v>
      </c>
      <c r="H121" s="52" t="s">
        <v>340</v>
      </c>
      <c r="I121" s="18" t="s">
        <v>1597</v>
      </c>
      <c r="J121" s="38" t="s">
        <v>37</v>
      </c>
      <c r="K121" s="37">
        <v>37223</v>
      </c>
      <c r="L121" s="16">
        <v>37223</v>
      </c>
      <c r="M121" s="38">
        <f t="shared" si="15"/>
        <v>2001</v>
      </c>
      <c r="N121" s="18">
        <v>280</v>
      </c>
      <c r="O121" s="18" t="s">
        <v>38</v>
      </c>
      <c r="P121" s="18" t="s">
        <v>39</v>
      </c>
      <c r="Q121" s="38">
        <f t="shared" si="20"/>
        <v>2011</v>
      </c>
      <c r="R121" s="15" t="s">
        <v>40</v>
      </c>
      <c r="S121" s="14">
        <v>2109</v>
      </c>
      <c r="T121" s="14"/>
    </row>
    <row r="122" spans="1:20" ht="12" customHeight="1" x14ac:dyDescent="0.25">
      <c r="A122" s="38">
        <v>111</v>
      </c>
      <c r="B122" s="22">
        <v>22058756</v>
      </c>
      <c r="C122" s="18" t="s">
        <v>1517</v>
      </c>
      <c r="D122" s="51" t="s">
        <v>1525</v>
      </c>
      <c r="E122" s="51" t="s">
        <v>339</v>
      </c>
      <c r="F122" s="38">
        <v>1100</v>
      </c>
      <c r="G122" s="38">
        <v>2714200</v>
      </c>
      <c r="H122" s="52" t="s">
        <v>340</v>
      </c>
      <c r="I122" s="18" t="s">
        <v>1597</v>
      </c>
      <c r="J122" s="38" t="s">
        <v>37</v>
      </c>
      <c r="K122" s="37">
        <v>37223</v>
      </c>
      <c r="L122" s="16">
        <v>37223</v>
      </c>
      <c r="M122" s="38">
        <f t="shared" si="15"/>
        <v>2001</v>
      </c>
      <c r="N122" s="18">
        <v>200</v>
      </c>
      <c r="O122" s="18" t="s">
        <v>38</v>
      </c>
      <c r="P122" s="18" t="s">
        <v>39</v>
      </c>
      <c r="Q122" s="38">
        <f t="shared" si="20"/>
        <v>2011</v>
      </c>
      <c r="R122" s="15" t="s">
        <v>40</v>
      </c>
      <c r="S122" s="14">
        <v>2109</v>
      </c>
      <c r="T122" s="14"/>
    </row>
    <row r="123" spans="1:20" ht="12" customHeight="1" x14ac:dyDescent="0.25">
      <c r="A123" s="38">
        <v>112</v>
      </c>
      <c r="B123" s="22">
        <v>22105078</v>
      </c>
      <c r="C123" s="18" t="s">
        <v>1517</v>
      </c>
      <c r="D123" s="51" t="s">
        <v>1525</v>
      </c>
      <c r="E123" s="50" t="s">
        <v>1519</v>
      </c>
      <c r="F123" s="38">
        <v>1100</v>
      </c>
      <c r="G123" s="38">
        <v>2734147</v>
      </c>
      <c r="H123" s="52">
        <v>1700</v>
      </c>
      <c r="I123" s="18" t="s">
        <v>1598</v>
      </c>
      <c r="J123" s="38" t="s">
        <v>37</v>
      </c>
      <c r="K123" s="37">
        <v>37405</v>
      </c>
      <c r="L123" s="16">
        <v>37580</v>
      </c>
      <c r="M123" s="38">
        <f t="shared" si="15"/>
        <v>2002</v>
      </c>
      <c r="N123" s="18">
        <v>600</v>
      </c>
      <c r="O123" s="18" t="s">
        <v>38</v>
      </c>
      <c r="P123" s="18" t="s">
        <v>39</v>
      </c>
      <c r="Q123" s="38">
        <f t="shared" si="20"/>
        <v>2012</v>
      </c>
      <c r="R123" s="15" t="s">
        <v>60</v>
      </c>
      <c r="S123" s="14">
        <v>2109</v>
      </c>
      <c r="T123" s="14"/>
    </row>
    <row r="124" spans="1:20" ht="12" customHeight="1" x14ac:dyDescent="0.25">
      <c r="A124" s="38">
        <v>113</v>
      </c>
      <c r="B124" s="22">
        <v>22092767</v>
      </c>
      <c r="C124" s="18" t="s">
        <v>1517</v>
      </c>
      <c r="D124" s="51" t="s">
        <v>1528</v>
      </c>
      <c r="E124" s="51" t="s">
        <v>1599</v>
      </c>
      <c r="F124" s="38">
        <v>1320</v>
      </c>
      <c r="G124" s="38">
        <v>2761003</v>
      </c>
      <c r="H124" s="52" t="s">
        <v>452</v>
      </c>
      <c r="I124" s="18" t="s">
        <v>1600</v>
      </c>
      <c r="J124" s="38" t="s">
        <v>37</v>
      </c>
      <c r="K124" s="37">
        <v>35451</v>
      </c>
      <c r="L124" s="16">
        <v>37628</v>
      </c>
      <c r="M124" s="38">
        <f t="shared" si="15"/>
        <v>2003</v>
      </c>
      <c r="N124" s="18">
        <v>400</v>
      </c>
      <c r="O124" s="18" t="s">
        <v>38</v>
      </c>
      <c r="P124" s="18" t="s">
        <v>39</v>
      </c>
      <c r="Q124" s="38">
        <f>SUM(M124+10)</f>
        <v>2013</v>
      </c>
      <c r="R124" s="15" t="s">
        <v>40</v>
      </c>
      <c r="S124" s="14">
        <v>2109</v>
      </c>
      <c r="T124" s="14"/>
    </row>
    <row r="125" spans="1:20" ht="12" customHeight="1" x14ac:dyDescent="0.25">
      <c r="A125" s="38">
        <v>114</v>
      </c>
      <c r="B125" s="22">
        <v>22120625</v>
      </c>
      <c r="C125" s="18" t="s">
        <v>1517</v>
      </c>
      <c r="D125" s="51" t="s">
        <v>1518</v>
      </c>
      <c r="E125" s="51" t="s">
        <v>1538</v>
      </c>
      <c r="F125" s="38">
        <v>1220</v>
      </c>
      <c r="G125" s="38">
        <v>2714931</v>
      </c>
      <c r="H125" s="52">
        <v>3603</v>
      </c>
      <c r="I125" s="18" t="s">
        <v>1601</v>
      </c>
      <c r="J125" s="38" t="s">
        <v>37</v>
      </c>
      <c r="K125" s="37">
        <v>37260</v>
      </c>
      <c r="L125" s="16">
        <v>37637</v>
      </c>
      <c r="M125" s="38">
        <f t="shared" si="15"/>
        <v>2003</v>
      </c>
      <c r="N125" s="18">
        <v>97</v>
      </c>
      <c r="O125" s="18" t="s">
        <v>38</v>
      </c>
      <c r="P125" s="18" t="s">
        <v>39</v>
      </c>
      <c r="Q125" s="38">
        <f t="shared" ref="Q125:Q151" si="21">SUM(M125+10)</f>
        <v>2013</v>
      </c>
      <c r="R125" s="15" t="s">
        <v>40</v>
      </c>
      <c r="S125" s="14">
        <v>2109</v>
      </c>
      <c r="T125" s="14"/>
    </row>
    <row r="126" spans="1:20" ht="12" customHeight="1" x14ac:dyDescent="0.25">
      <c r="A126" s="38">
        <v>115</v>
      </c>
      <c r="B126" s="22">
        <v>22120626</v>
      </c>
      <c r="C126" s="18" t="s">
        <v>1517</v>
      </c>
      <c r="D126" s="51" t="s">
        <v>1518</v>
      </c>
      <c r="E126" s="51" t="s">
        <v>1538</v>
      </c>
      <c r="F126" s="38">
        <v>1220</v>
      </c>
      <c r="G126" s="38">
        <v>2714931</v>
      </c>
      <c r="H126" s="52">
        <v>3603</v>
      </c>
      <c r="I126" s="18" t="s">
        <v>1602</v>
      </c>
      <c r="J126" s="38" t="s">
        <v>37</v>
      </c>
      <c r="K126" s="37">
        <v>37260</v>
      </c>
      <c r="L126" s="16">
        <v>37637</v>
      </c>
      <c r="M126" s="38">
        <f t="shared" si="15"/>
        <v>2003</v>
      </c>
      <c r="N126" s="18">
        <v>96</v>
      </c>
      <c r="O126" s="18" t="s">
        <v>38</v>
      </c>
      <c r="P126" s="18" t="s">
        <v>39</v>
      </c>
      <c r="Q126" s="38">
        <f t="shared" si="21"/>
        <v>2013</v>
      </c>
      <c r="R126" s="15" t="s">
        <v>40</v>
      </c>
      <c r="S126" s="14">
        <v>2109</v>
      </c>
      <c r="T126" s="14"/>
    </row>
    <row r="127" spans="1:20" ht="12" customHeight="1" x14ac:dyDescent="0.25">
      <c r="A127" s="38">
        <v>116</v>
      </c>
      <c r="B127" s="22">
        <v>22120627</v>
      </c>
      <c r="C127" s="18" t="s">
        <v>1517</v>
      </c>
      <c r="D127" s="51" t="s">
        <v>1518</v>
      </c>
      <c r="E127" s="51" t="s">
        <v>1538</v>
      </c>
      <c r="F127" s="38">
        <v>1220</v>
      </c>
      <c r="G127" s="38">
        <v>2714931</v>
      </c>
      <c r="H127" s="52">
        <v>3603</v>
      </c>
      <c r="I127" s="18" t="s">
        <v>1603</v>
      </c>
      <c r="J127" s="38" t="s">
        <v>37</v>
      </c>
      <c r="K127" s="37">
        <v>37391</v>
      </c>
      <c r="L127" s="16">
        <v>37637</v>
      </c>
      <c r="M127" s="38">
        <f t="shared" si="15"/>
        <v>2003</v>
      </c>
      <c r="N127" s="18">
        <v>120</v>
      </c>
      <c r="O127" s="18" t="s">
        <v>38</v>
      </c>
      <c r="P127" s="18" t="s">
        <v>39</v>
      </c>
      <c r="Q127" s="38">
        <f t="shared" si="21"/>
        <v>2013</v>
      </c>
      <c r="R127" s="15" t="s">
        <v>40</v>
      </c>
      <c r="S127" s="14">
        <v>2109</v>
      </c>
      <c r="T127" s="14"/>
    </row>
    <row r="128" spans="1:20" ht="12" customHeight="1" x14ac:dyDescent="0.25">
      <c r="A128" s="38">
        <v>117</v>
      </c>
      <c r="B128" s="22">
        <v>22120628</v>
      </c>
      <c r="C128" s="18" t="s">
        <v>1517</v>
      </c>
      <c r="D128" s="51" t="s">
        <v>1518</v>
      </c>
      <c r="E128" s="51" t="s">
        <v>1538</v>
      </c>
      <c r="F128" s="38">
        <v>1220</v>
      </c>
      <c r="G128" s="38">
        <v>2714931</v>
      </c>
      <c r="H128" s="52">
        <v>3603</v>
      </c>
      <c r="I128" s="18" t="s">
        <v>1604</v>
      </c>
      <c r="J128" s="38" t="s">
        <v>37</v>
      </c>
      <c r="K128" s="37">
        <v>37391</v>
      </c>
      <c r="L128" s="16">
        <v>37637</v>
      </c>
      <c r="M128" s="38">
        <f t="shared" si="15"/>
        <v>2003</v>
      </c>
      <c r="N128" s="18">
        <v>124</v>
      </c>
      <c r="O128" s="18" t="s">
        <v>38</v>
      </c>
      <c r="P128" s="18" t="s">
        <v>39</v>
      </c>
      <c r="Q128" s="38">
        <f t="shared" si="21"/>
        <v>2013</v>
      </c>
      <c r="R128" s="15" t="s">
        <v>40</v>
      </c>
      <c r="S128" s="14">
        <v>2109</v>
      </c>
      <c r="T128" s="14"/>
    </row>
    <row r="129" spans="1:20" ht="12" customHeight="1" x14ac:dyDescent="0.25">
      <c r="A129" s="38">
        <v>118</v>
      </c>
      <c r="B129" s="22">
        <v>22120629</v>
      </c>
      <c r="C129" s="18" t="s">
        <v>1517</v>
      </c>
      <c r="D129" s="51" t="s">
        <v>1518</v>
      </c>
      <c r="E129" s="51" t="s">
        <v>1538</v>
      </c>
      <c r="F129" s="38">
        <v>1220</v>
      </c>
      <c r="G129" s="38">
        <v>2714931</v>
      </c>
      <c r="H129" s="52">
        <v>3603</v>
      </c>
      <c r="I129" s="18" t="s">
        <v>1605</v>
      </c>
      <c r="J129" s="38" t="s">
        <v>37</v>
      </c>
      <c r="K129" s="37">
        <v>37473</v>
      </c>
      <c r="L129" s="16">
        <v>37652</v>
      </c>
      <c r="M129" s="38">
        <f t="shared" si="15"/>
        <v>2003</v>
      </c>
      <c r="N129" s="18">
        <v>45</v>
      </c>
      <c r="O129" s="18" t="s">
        <v>38</v>
      </c>
      <c r="P129" s="18" t="s">
        <v>39</v>
      </c>
      <c r="Q129" s="38">
        <f t="shared" si="21"/>
        <v>2013</v>
      </c>
      <c r="R129" s="15" t="s">
        <v>40</v>
      </c>
      <c r="S129" s="14">
        <v>2109</v>
      </c>
      <c r="T129" s="14"/>
    </row>
    <row r="130" spans="1:20" ht="12" customHeight="1" x14ac:dyDescent="0.25">
      <c r="A130" s="38">
        <v>119</v>
      </c>
      <c r="B130" s="22">
        <v>22120630</v>
      </c>
      <c r="C130" s="18" t="s">
        <v>1517</v>
      </c>
      <c r="D130" s="51" t="s">
        <v>1518</v>
      </c>
      <c r="E130" s="51" t="s">
        <v>1538</v>
      </c>
      <c r="F130" s="38">
        <v>1220</v>
      </c>
      <c r="G130" s="38">
        <v>2714931</v>
      </c>
      <c r="H130" s="52">
        <v>3603</v>
      </c>
      <c r="I130" s="18" t="s">
        <v>1605</v>
      </c>
      <c r="J130" s="38" t="s">
        <v>37</v>
      </c>
      <c r="K130" s="37">
        <v>37473</v>
      </c>
      <c r="L130" s="16">
        <v>37652</v>
      </c>
      <c r="M130" s="38">
        <f t="shared" si="15"/>
        <v>2003</v>
      </c>
      <c r="N130" s="18">
        <v>56</v>
      </c>
      <c r="O130" s="18" t="s">
        <v>38</v>
      </c>
      <c r="P130" s="18" t="s">
        <v>39</v>
      </c>
      <c r="Q130" s="38">
        <f t="shared" si="21"/>
        <v>2013</v>
      </c>
      <c r="R130" s="15" t="s">
        <v>40</v>
      </c>
      <c r="S130" s="14">
        <v>2109</v>
      </c>
      <c r="T130" s="14"/>
    </row>
    <row r="131" spans="1:20" ht="12" customHeight="1" x14ac:dyDescent="0.25">
      <c r="A131" s="38">
        <v>120</v>
      </c>
      <c r="B131" s="22">
        <v>22120631</v>
      </c>
      <c r="C131" s="18" t="s">
        <v>1517</v>
      </c>
      <c r="D131" s="51" t="s">
        <v>1518</v>
      </c>
      <c r="E131" s="51" t="s">
        <v>1538</v>
      </c>
      <c r="F131" s="38">
        <v>1220</v>
      </c>
      <c r="G131" s="38">
        <v>2714931</v>
      </c>
      <c r="H131" s="52">
        <v>3603</v>
      </c>
      <c r="I131" s="18" t="s">
        <v>1606</v>
      </c>
      <c r="J131" s="38" t="s">
        <v>37</v>
      </c>
      <c r="K131" s="37">
        <v>37550</v>
      </c>
      <c r="L131" s="16">
        <v>37637</v>
      </c>
      <c r="M131" s="38">
        <f t="shared" si="15"/>
        <v>2003</v>
      </c>
      <c r="N131" s="18">
        <v>150</v>
      </c>
      <c r="O131" s="18" t="s">
        <v>38</v>
      </c>
      <c r="P131" s="18" t="s">
        <v>39</v>
      </c>
      <c r="Q131" s="38">
        <f t="shared" si="21"/>
        <v>2013</v>
      </c>
      <c r="R131" s="15" t="s">
        <v>40</v>
      </c>
      <c r="S131" s="14">
        <v>2109</v>
      </c>
      <c r="T131" s="14"/>
    </row>
    <row r="132" spans="1:20" ht="12" customHeight="1" x14ac:dyDescent="0.25">
      <c r="A132" s="38">
        <v>121</v>
      </c>
      <c r="B132" s="22">
        <v>22120632</v>
      </c>
      <c r="C132" s="18" t="s">
        <v>1517</v>
      </c>
      <c r="D132" s="51" t="s">
        <v>1518</v>
      </c>
      <c r="E132" s="51" t="s">
        <v>1538</v>
      </c>
      <c r="F132" s="38">
        <v>1220</v>
      </c>
      <c r="G132" s="38">
        <v>2714931</v>
      </c>
      <c r="H132" s="52">
        <v>3603</v>
      </c>
      <c r="I132" s="18" t="s">
        <v>1607</v>
      </c>
      <c r="J132" s="38" t="s">
        <v>37</v>
      </c>
      <c r="K132" s="37">
        <v>37550</v>
      </c>
      <c r="L132" s="16">
        <v>37608</v>
      </c>
      <c r="M132" s="38">
        <f t="shared" si="15"/>
        <v>2002</v>
      </c>
      <c r="N132" s="18">
        <v>146</v>
      </c>
      <c r="O132" s="18" t="s">
        <v>38</v>
      </c>
      <c r="P132" s="18" t="s">
        <v>39</v>
      </c>
      <c r="Q132" s="38">
        <f t="shared" si="21"/>
        <v>2012</v>
      </c>
      <c r="R132" s="15" t="s">
        <v>40</v>
      </c>
      <c r="S132" s="14">
        <v>2109</v>
      </c>
      <c r="T132" s="14"/>
    </row>
    <row r="133" spans="1:20" ht="12" customHeight="1" x14ac:dyDescent="0.25">
      <c r="A133" s="38">
        <v>122</v>
      </c>
      <c r="B133" s="22">
        <v>22120633</v>
      </c>
      <c r="C133" s="18" t="s">
        <v>1517</v>
      </c>
      <c r="D133" s="51" t="s">
        <v>1518</v>
      </c>
      <c r="E133" s="51" t="s">
        <v>1538</v>
      </c>
      <c r="F133" s="38">
        <v>1220</v>
      </c>
      <c r="G133" s="38">
        <v>2714931</v>
      </c>
      <c r="H133" s="52">
        <v>3603</v>
      </c>
      <c r="I133" s="18" t="s">
        <v>1608</v>
      </c>
      <c r="J133" s="38" t="s">
        <v>37</v>
      </c>
      <c r="K133" s="37">
        <v>37561</v>
      </c>
      <c r="L133" s="16">
        <v>37652</v>
      </c>
      <c r="M133" s="38">
        <f t="shared" si="15"/>
        <v>2003</v>
      </c>
      <c r="N133" s="18">
        <v>45</v>
      </c>
      <c r="O133" s="18" t="s">
        <v>38</v>
      </c>
      <c r="P133" s="18" t="s">
        <v>39</v>
      </c>
      <c r="Q133" s="38">
        <f t="shared" si="21"/>
        <v>2013</v>
      </c>
      <c r="R133" s="15" t="s">
        <v>40</v>
      </c>
      <c r="S133" s="14">
        <v>2109</v>
      </c>
      <c r="T133" s="14"/>
    </row>
    <row r="134" spans="1:20" ht="12" customHeight="1" x14ac:dyDescent="0.25">
      <c r="A134" s="38">
        <v>123</v>
      </c>
      <c r="B134" s="22">
        <v>22120634</v>
      </c>
      <c r="C134" s="18" t="s">
        <v>1517</v>
      </c>
      <c r="D134" s="51" t="s">
        <v>1518</v>
      </c>
      <c r="E134" s="51" t="s">
        <v>1538</v>
      </c>
      <c r="F134" s="38">
        <v>1220</v>
      </c>
      <c r="G134" s="38">
        <v>2714931</v>
      </c>
      <c r="H134" s="52">
        <v>3603</v>
      </c>
      <c r="I134" s="18" t="s">
        <v>1608</v>
      </c>
      <c r="J134" s="38" t="s">
        <v>37</v>
      </c>
      <c r="K134" s="37">
        <v>37561</v>
      </c>
      <c r="L134" s="16">
        <v>37652</v>
      </c>
      <c r="M134" s="38">
        <f t="shared" si="15"/>
        <v>2003</v>
      </c>
      <c r="N134" s="18">
        <v>45</v>
      </c>
      <c r="O134" s="18" t="s">
        <v>38</v>
      </c>
      <c r="P134" s="18" t="s">
        <v>39</v>
      </c>
      <c r="Q134" s="38">
        <f t="shared" si="21"/>
        <v>2013</v>
      </c>
      <c r="R134" s="15" t="s">
        <v>40</v>
      </c>
      <c r="S134" s="14">
        <v>2109</v>
      </c>
      <c r="T134" s="14"/>
    </row>
    <row r="135" spans="1:20" ht="12" customHeight="1" x14ac:dyDescent="0.25">
      <c r="A135" s="38">
        <v>124</v>
      </c>
      <c r="B135" s="22">
        <v>22120635</v>
      </c>
      <c r="C135" s="18" t="s">
        <v>1517</v>
      </c>
      <c r="D135" s="51" t="s">
        <v>1518</v>
      </c>
      <c r="E135" s="51" t="s">
        <v>1538</v>
      </c>
      <c r="F135" s="38">
        <v>1220</v>
      </c>
      <c r="G135" s="38">
        <v>2714931</v>
      </c>
      <c r="H135" s="52">
        <v>3603</v>
      </c>
      <c r="I135" s="18" t="s">
        <v>1609</v>
      </c>
      <c r="J135" s="38" t="s">
        <v>37</v>
      </c>
      <c r="K135" s="37">
        <v>37610</v>
      </c>
      <c r="L135" s="16">
        <v>37637</v>
      </c>
      <c r="M135" s="38">
        <f t="shared" si="15"/>
        <v>2003</v>
      </c>
      <c r="N135" s="18">
        <v>34</v>
      </c>
      <c r="O135" s="18" t="s">
        <v>38</v>
      </c>
      <c r="P135" s="18" t="s">
        <v>39</v>
      </c>
      <c r="Q135" s="38">
        <f t="shared" si="21"/>
        <v>2013</v>
      </c>
      <c r="R135" s="15" t="s">
        <v>40</v>
      </c>
      <c r="S135" s="14">
        <v>2109</v>
      </c>
      <c r="T135" s="14"/>
    </row>
    <row r="136" spans="1:20" ht="12" customHeight="1" x14ac:dyDescent="0.25">
      <c r="A136" s="38">
        <v>125</v>
      </c>
      <c r="B136" s="22">
        <v>22120636</v>
      </c>
      <c r="C136" s="18" t="s">
        <v>1517</v>
      </c>
      <c r="D136" s="51" t="s">
        <v>1518</v>
      </c>
      <c r="E136" s="51" t="s">
        <v>1538</v>
      </c>
      <c r="F136" s="38">
        <v>1220</v>
      </c>
      <c r="G136" s="38">
        <v>2714931</v>
      </c>
      <c r="H136" s="52">
        <v>3603</v>
      </c>
      <c r="I136" s="18" t="s">
        <v>1609</v>
      </c>
      <c r="J136" s="38" t="s">
        <v>37</v>
      </c>
      <c r="K136" s="37">
        <v>37580</v>
      </c>
      <c r="L136" s="16">
        <v>37637</v>
      </c>
      <c r="M136" s="38">
        <f t="shared" si="15"/>
        <v>2003</v>
      </c>
      <c r="N136" s="18">
        <v>36</v>
      </c>
      <c r="O136" s="18" t="s">
        <v>38</v>
      </c>
      <c r="P136" s="18" t="s">
        <v>39</v>
      </c>
      <c r="Q136" s="38">
        <f t="shared" si="21"/>
        <v>2013</v>
      </c>
      <c r="R136" s="15" t="s">
        <v>40</v>
      </c>
      <c r="S136" s="14">
        <v>2109</v>
      </c>
      <c r="T136" s="14"/>
    </row>
    <row r="137" spans="1:20" ht="12" customHeight="1" x14ac:dyDescent="0.25">
      <c r="A137" s="38">
        <v>126</v>
      </c>
      <c r="B137" s="22">
        <v>22120637</v>
      </c>
      <c r="C137" s="18" t="s">
        <v>1517</v>
      </c>
      <c r="D137" s="51" t="s">
        <v>1518</v>
      </c>
      <c r="E137" s="51" t="s">
        <v>1538</v>
      </c>
      <c r="F137" s="38">
        <v>1220</v>
      </c>
      <c r="G137" s="38">
        <v>2714931</v>
      </c>
      <c r="H137" s="52">
        <v>3603</v>
      </c>
      <c r="I137" s="18" t="s">
        <v>1610</v>
      </c>
      <c r="J137" s="38" t="s">
        <v>37</v>
      </c>
      <c r="K137" s="37">
        <v>37440</v>
      </c>
      <c r="L137" s="16">
        <v>37631</v>
      </c>
      <c r="M137" s="38">
        <f t="shared" si="15"/>
        <v>2003</v>
      </c>
      <c r="N137" s="18">
        <v>69</v>
      </c>
      <c r="O137" s="18" t="s">
        <v>38</v>
      </c>
      <c r="P137" s="18" t="s">
        <v>39</v>
      </c>
      <c r="Q137" s="38">
        <f t="shared" si="21"/>
        <v>2013</v>
      </c>
      <c r="R137" s="15" t="s">
        <v>40</v>
      </c>
      <c r="S137" s="14">
        <v>2109</v>
      </c>
      <c r="T137" s="14"/>
    </row>
    <row r="138" spans="1:20" ht="12" customHeight="1" x14ac:dyDescent="0.25">
      <c r="A138" s="38">
        <v>127</v>
      </c>
      <c r="B138" s="22">
        <v>22120638</v>
      </c>
      <c r="C138" s="18" t="s">
        <v>1517</v>
      </c>
      <c r="D138" s="51" t="s">
        <v>1518</v>
      </c>
      <c r="E138" s="51" t="s">
        <v>1538</v>
      </c>
      <c r="F138" s="38">
        <v>1220</v>
      </c>
      <c r="G138" s="38">
        <v>2714931</v>
      </c>
      <c r="H138" s="52">
        <v>3603</v>
      </c>
      <c r="I138" s="18" t="s">
        <v>1611</v>
      </c>
      <c r="J138" s="38" t="s">
        <v>37</v>
      </c>
      <c r="K138" s="37">
        <v>37469</v>
      </c>
      <c r="L138" s="16">
        <v>37637</v>
      </c>
      <c r="M138" s="38">
        <f t="shared" si="15"/>
        <v>2003</v>
      </c>
      <c r="N138" s="18">
        <v>403</v>
      </c>
      <c r="O138" s="18" t="s">
        <v>38</v>
      </c>
      <c r="P138" s="18" t="s">
        <v>39</v>
      </c>
      <c r="Q138" s="38">
        <f t="shared" si="21"/>
        <v>2013</v>
      </c>
      <c r="R138" s="15" t="s">
        <v>40</v>
      </c>
      <c r="S138" s="14">
        <v>2109</v>
      </c>
      <c r="T138" s="14"/>
    </row>
    <row r="139" spans="1:20" ht="12" customHeight="1" x14ac:dyDescent="0.25">
      <c r="A139" s="38">
        <v>128</v>
      </c>
      <c r="B139" s="22">
        <v>22120639</v>
      </c>
      <c r="C139" s="18" t="s">
        <v>1517</v>
      </c>
      <c r="D139" s="51" t="s">
        <v>1518</v>
      </c>
      <c r="E139" s="51" t="s">
        <v>1538</v>
      </c>
      <c r="F139" s="38">
        <v>1220</v>
      </c>
      <c r="G139" s="38">
        <v>2714931</v>
      </c>
      <c r="H139" s="52">
        <v>3603</v>
      </c>
      <c r="I139" s="18" t="s">
        <v>1612</v>
      </c>
      <c r="J139" s="38" t="s">
        <v>37</v>
      </c>
      <c r="K139" s="37">
        <v>37461</v>
      </c>
      <c r="L139" s="16">
        <v>37637</v>
      </c>
      <c r="M139" s="38">
        <f t="shared" si="15"/>
        <v>2003</v>
      </c>
      <c r="N139" s="18">
        <v>49</v>
      </c>
      <c r="O139" s="18" t="s">
        <v>38</v>
      </c>
      <c r="P139" s="18" t="s">
        <v>39</v>
      </c>
      <c r="Q139" s="38">
        <f t="shared" si="21"/>
        <v>2013</v>
      </c>
      <c r="R139" s="15" t="s">
        <v>40</v>
      </c>
      <c r="S139" s="14">
        <v>2109</v>
      </c>
      <c r="T139" s="14"/>
    </row>
    <row r="140" spans="1:20" ht="12" customHeight="1" x14ac:dyDescent="0.25">
      <c r="A140" s="38">
        <v>129</v>
      </c>
      <c r="B140" s="22">
        <v>22120644</v>
      </c>
      <c r="C140" s="18" t="s">
        <v>1517</v>
      </c>
      <c r="D140" s="51" t="s">
        <v>1518</v>
      </c>
      <c r="E140" s="51" t="s">
        <v>1538</v>
      </c>
      <c r="F140" s="38">
        <v>1220</v>
      </c>
      <c r="G140" s="38">
        <v>2714931</v>
      </c>
      <c r="H140" s="52">
        <v>3603</v>
      </c>
      <c r="I140" s="18" t="s">
        <v>1613</v>
      </c>
      <c r="J140" s="38" t="s">
        <v>37</v>
      </c>
      <c r="K140" s="37">
        <v>36916</v>
      </c>
      <c r="L140" s="16">
        <v>37308</v>
      </c>
      <c r="M140" s="38">
        <f t="shared" si="15"/>
        <v>2002</v>
      </c>
      <c r="N140" s="18">
        <v>28</v>
      </c>
      <c r="O140" s="18" t="s">
        <v>38</v>
      </c>
      <c r="P140" s="18" t="s">
        <v>39</v>
      </c>
      <c r="Q140" s="38">
        <f t="shared" si="21"/>
        <v>2012</v>
      </c>
      <c r="R140" s="15" t="s">
        <v>40</v>
      </c>
      <c r="S140" s="14">
        <v>2109</v>
      </c>
      <c r="T140" s="14"/>
    </row>
    <row r="141" spans="1:20" ht="12" customHeight="1" x14ac:dyDescent="0.25">
      <c r="A141" s="38">
        <v>130</v>
      </c>
      <c r="B141" s="22">
        <v>22120645</v>
      </c>
      <c r="C141" s="18" t="s">
        <v>1517</v>
      </c>
      <c r="D141" s="51" t="s">
        <v>1518</v>
      </c>
      <c r="E141" s="51" t="s">
        <v>1538</v>
      </c>
      <c r="F141" s="38">
        <v>1220</v>
      </c>
      <c r="G141" s="38">
        <v>2714931</v>
      </c>
      <c r="H141" s="52">
        <v>3603</v>
      </c>
      <c r="I141" s="18" t="s">
        <v>1613</v>
      </c>
      <c r="J141" s="38" t="s">
        <v>37</v>
      </c>
      <c r="K141" s="37">
        <v>36916</v>
      </c>
      <c r="L141" s="16">
        <v>37308</v>
      </c>
      <c r="M141" s="38">
        <f t="shared" ref="M141:M204" si="22">YEAR(L141)</f>
        <v>2002</v>
      </c>
      <c r="N141" s="18">
        <v>28</v>
      </c>
      <c r="O141" s="18" t="s">
        <v>38</v>
      </c>
      <c r="P141" s="18" t="s">
        <v>39</v>
      </c>
      <c r="Q141" s="38">
        <f t="shared" si="21"/>
        <v>2012</v>
      </c>
      <c r="R141" s="15" t="s">
        <v>40</v>
      </c>
      <c r="S141" s="14">
        <v>2109</v>
      </c>
      <c r="T141" s="14"/>
    </row>
    <row r="142" spans="1:20" ht="12" customHeight="1" x14ac:dyDescent="0.25">
      <c r="A142" s="38">
        <v>131</v>
      </c>
      <c r="B142" s="22">
        <v>22120646</v>
      </c>
      <c r="C142" s="18" t="s">
        <v>1517</v>
      </c>
      <c r="D142" s="51" t="s">
        <v>1518</v>
      </c>
      <c r="E142" s="51" t="s">
        <v>1538</v>
      </c>
      <c r="F142" s="38">
        <v>1220</v>
      </c>
      <c r="G142" s="38">
        <v>2714931</v>
      </c>
      <c r="H142" s="52">
        <v>3603</v>
      </c>
      <c r="I142" s="18" t="s">
        <v>1614</v>
      </c>
      <c r="J142" s="38" t="s">
        <v>37</v>
      </c>
      <c r="K142" s="37">
        <v>37419</v>
      </c>
      <c r="L142" s="16">
        <v>37470</v>
      </c>
      <c r="M142" s="38">
        <f t="shared" si="22"/>
        <v>2002</v>
      </c>
      <c r="N142" s="18">
        <v>122</v>
      </c>
      <c r="O142" s="18" t="s">
        <v>38</v>
      </c>
      <c r="P142" s="18" t="s">
        <v>39</v>
      </c>
      <c r="Q142" s="38">
        <f t="shared" si="21"/>
        <v>2012</v>
      </c>
      <c r="R142" s="15" t="s">
        <v>40</v>
      </c>
      <c r="S142" s="14">
        <v>2109</v>
      </c>
      <c r="T142" s="14"/>
    </row>
    <row r="143" spans="1:20" ht="12" customHeight="1" x14ac:dyDescent="0.25">
      <c r="A143" s="38">
        <v>132</v>
      </c>
      <c r="B143" s="22">
        <v>22120647</v>
      </c>
      <c r="C143" s="18" t="s">
        <v>1517</v>
      </c>
      <c r="D143" s="51" t="s">
        <v>1518</v>
      </c>
      <c r="E143" s="51" t="s">
        <v>1538</v>
      </c>
      <c r="F143" s="38">
        <v>1220</v>
      </c>
      <c r="G143" s="38">
        <v>2714931</v>
      </c>
      <c r="H143" s="52">
        <v>3603</v>
      </c>
      <c r="I143" s="18" t="s">
        <v>1614</v>
      </c>
      <c r="J143" s="38" t="s">
        <v>37</v>
      </c>
      <c r="K143" s="37">
        <v>37419</v>
      </c>
      <c r="L143" s="16">
        <v>37470</v>
      </c>
      <c r="M143" s="38">
        <f t="shared" si="22"/>
        <v>2002</v>
      </c>
      <c r="N143" s="18">
        <v>150</v>
      </c>
      <c r="O143" s="18" t="s">
        <v>38</v>
      </c>
      <c r="P143" s="18" t="s">
        <v>39</v>
      </c>
      <c r="Q143" s="38">
        <f t="shared" si="21"/>
        <v>2012</v>
      </c>
      <c r="R143" s="15" t="s">
        <v>40</v>
      </c>
      <c r="S143" s="14">
        <v>2109</v>
      </c>
      <c r="T143" s="14"/>
    </row>
    <row r="144" spans="1:20" ht="12" customHeight="1" x14ac:dyDescent="0.25">
      <c r="A144" s="38">
        <v>133</v>
      </c>
      <c r="B144" s="22">
        <v>22120648</v>
      </c>
      <c r="C144" s="18" t="s">
        <v>1517</v>
      </c>
      <c r="D144" s="51" t="s">
        <v>1518</v>
      </c>
      <c r="E144" s="51" t="s">
        <v>1538</v>
      </c>
      <c r="F144" s="38">
        <v>1220</v>
      </c>
      <c r="G144" s="38">
        <v>2714931</v>
      </c>
      <c r="H144" s="52">
        <v>3603</v>
      </c>
      <c r="I144" s="18" t="s">
        <v>1615</v>
      </c>
      <c r="J144" s="38" t="s">
        <v>37</v>
      </c>
      <c r="K144" s="37">
        <v>37439</v>
      </c>
      <c r="L144" s="16">
        <v>37443</v>
      </c>
      <c r="M144" s="38">
        <f t="shared" si="22"/>
        <v>2002</v>
      </c>
      <c r="N144" s="18">
        <v>101</v>
      </c>
      <c r="O144" s="18" t="s">
        <v>38</v>
      </c>
      <c r="P144" s="18" t="s">
        <v>39</v>
      </c>
      <c r="Q144" s="38">
        <f t="shared" si="21"/>
        <v>2012</v>
      </c>
      <c r="R144" s="15" t="s">
        <v>40</v>
      </c>
      <c r="S144" s="14">
        <v>2109</v>
      </c>
      <c r="T144" s="14"/>
    </row>
    <row r="145" spans="1:20" ht="12" customHeight="1" x14ac:dyDescent="0.25">
      <c r="A145" s="38">
        <v>134</v>
      </c>
      <c r="B145" s="22">
        <v>22120649</v>
      </c>
      <c r="C145" s="18" t="s">
        <v>1517</v>
      </c>
      <c r="D145" s="51" t="s">
        <v>1518</v>
      </c>
      <c r="E145" s="51" t="s">
        <v>1538</v>
      </c>
      <c r="F145" s="38">
        <v>1220</v>
      </c>
      <c r="G145" s="38">
        <v>2714931</v>
      </c>
      <c r="H145" s="52">
        <v>3603</v>
      </c>
      <c r="I145" s="18" t="s">
        <v>1615</v>
      </c>
      <c r="J145" s="38" t="s">
        <v>37</v>
      </c>
      <c r="K145" s="37">
        <v>37439</v>
      </c>
      <c r="L145" s="16">
        <v>37443</v>
      </c>
      <c r="M145" s="38">
        <f t="shared" si="22"/>
        <v>2002</v>
      </c>
      <c r="N145" s="18">
        <v>101</v>
      </c>
      <c r="O145" s="18" t="s">
        <v>38</v>
      </c>
      <c r="P145" s="18" t="s">
        <v>39</v>
      </c>
      <c r="Q145" s="38">
        <f t="shared" si="21"/>
        <v>2012</v>
      </c>
      <c r="R145" s="15" t="s">
        <v>40</v>
      </c>
      <c r="S145" s="14">
        <v>2109</v>
      </c>
      <c r="T145" s="14"/>
    </row>
    <row r="146" spans="1:20" ht="12" customHeight="1" x14ac:dyDescent="0.25">
      <c r="A146" s="38">
        <v>135</v>
      </c>
      <c r="B146" s="22">
        <v>22120650</v>
      </c>
      <c r="C146" s="18" t="s">
        <v>1517</v>
      </c>
      <c r="D146" s="51" t="s">
        <v>1518</v>
      </c>
      <c r="E146" s="51" t="s">
        <v>1538</v>
      </c>
      <c r="F146" s="38">
        <v>1220</v>
      </c>
      <c r="G146" s="38">
        <v>2714931</v>
      </c>
      <c r="H146" s="52">
        <v>3603</v>
      </c>
      <c r="I146" s="18" t="s">
        <v>1616</v>
      </c>
      <c r="J146" s="38" t="s">
        <v>37</v>
      </c>
      <c r="K146" s="37">
        <v>37229</v>
      </c>
      <c r="L146" s="16">
        <v>37253</v>
      </c>
      <c r="M146" s="38">
        <f t="shared" si="22"/>
        <v>2001</v>
      </c>
      <c r="N146" s="18">
        <v>16</v>
      </c>
      <c r="O146" s="18" t="s">
        <v>38</v>
      </c>
      <c r="P146" s="18" t="s">
        <v>39</v>
      </c>
      <c r="Q146" s="38">
        <f t="shared" si="21"/>
        <v>2011</v>
      </c>
      <c r="R146" s="15" t="s">
        <v>40</v>
      </c>
      <c r="S146" s="14">
        <v>2109</v>
      </c>
      <c r="T146" s="14"/>
    </row>
    <row r="147" spans="1:20" ht="12" customHeight="1" x14ac:dyDescent="0.25">
      <c r="A147" s="38">
        <v>136</v>
      </c>
      <c r="B147" s="22">
        <v>22120651</v>
      </c>
      <c r="C147" s="18" t="s">
        <v>1517</v>
      </c>
      <c r="D147" s="51" t="s">
        <v>1518</v>
      </c>
      <c r="E147" s="51" t="s">
        <v>1538</v>
      </c>
      <c r="F147" s="38">
        <v>1220</v>
      </c>
      <c r="G147" s="38">
        <v>2714931</v>
      </c>
      <c r="H147" s="52">
        <v>3603</v>
      </c>
      <c r="I147" s="18" t="s">
        <v>1616</v>
      </c>
      <c r="J147" s="38" t="s">
        <v>37</v>
      </c>
      <c r="K147" s="37">
        <v>37229</v>
      </c>
      <c r="L147" s="16">
        <v>37253</v>
      </c>
      <c r="M147" s="38">
        <f t="shared" si="22"/>
        <v>2001</v>
      </c>
      <c r="N147" s="18">
        <v>15</v>
      </c>
      <c r="O147" s="18" t="s">
        <v>38</v>
      </c>
      <c r="P147" s="18" t="s">
        <v>39</v>
      </c>
      <c r="Q147" s="38">
        <f t="shared" si="21"/>
        <v>2011</v>
      </c>
      <c r="R147" s="15" t="s">
        <v>40</v>
      </c>
      <c r="S147" s="14">
        <v>2109</v>
      </c>
      <c r="T147" s="14"/>
    </row>
    <row r="148" spans="1:20" ht="12" customHeight="1" x14ac:dyDescent="0.25">
      <c r="A148" s="38">
        <v>137</v>
      </c>
      <c r="B148" s="22">
        <v>21977244</v>
      </c>
      <c r="C148" s="18" t="s">
        <v>1517</v>
      </c>
      <c r="D148" s="18" t="s">
        <v>1528</v>
      </c>
      <c r="E148" s="18" t="s">
        <v>1599</v>
      </c>
      <c r="F148" s="38">
        <v>1320</v>
      </c>
      <c r="G148" s="38">
        <v>5251779</v>
      </c>
      <c r="H148" s="52" t="s">
        <v>452</v>
      </c>
      <c r="I148" s="18" t="s">
        <v>1617</v>
      </c>
      <c r="J148" s="38" t="s">
        <v>37</v>
      </c>
      <c r="K148" s="37">
        <v>37595</v>
      </c>
      <c r="L148" s="16">
        <v>37662</v>
      </c>
      <c r="M148" s="38">
        <f t="shared" si="22"/>
        <v>2003</v>
      </c>
      <c r="N148" s="18">
        <v>620</v>
      </c>
      <c r="O148" s="18" t="s">
        <v>38</v>
      </c>
      <c r="P148" s="18" t="s">
        <v>39</v>
      </c>
      <c r="Q148" s="38">
        <f t="shared" si="21"/>
        <v>2013</v>
      </c>
      <c r="R148" s="15" t="s">
        <v>40</v>
      </c>
      <c r="S148" s="14">
        <v>2109</v>
      </c>
      <c r="T148" s="14"/>
    </row>
    <row r="149" spans="1:20" ht="12" customHeight="1" x14ac:dyDescent="0.25">
      <c r="A149" s="38">
        <v>138</v>
      </c>
      <c r="B149" s="22">
        <v>22095076</v>
      </c>
      <c r="C149" s="18" t="s">
        <v>1517</v>
      </c>
      <c r="D149" s="51" t="s">
        <v>1528</v>
      </c>
      <c r="E149" s="51" t="s">
        <v>1599</v>
      </c>
      <c r="F149" s="38">
        <v>1320</v>
      </c>
      <c r="G149" s="38">
        <v>2715700</v>
      </c>
      <c r="H149" s="52" t="s">
        <v>452</v>
      </c>
      <c r="I149" s="18" t="s">
        <v>1618</v>
      </c>
      <c r="J149" s="38" t="s">
        <v>37</v>
      </c>
      <c r="K149" s="37">
        <v>37312</v>
      </c>
      <c r="L149" s="16">
        <v>37407</v>
      </c>
      <c r="M149" s="38">
        <f t="shared" si="22"/>
        <v>2002</v>
      </c>
      <c r="N149" s="18">
        <v>350</v>
      </c>
      <c r="O149" s="18" t="s">
        <v>38</v>
      </c>
      <c r="P149" s="18" t="s">
        <v>39</v>
      </c>
      <c r="Q149" s="38">
        <f t="shared" si="21"/>
        <v>2012</v>
      </c>
      <c r="R149" s="15" t="s">
        <v>40</v>
      </c>
      <c r="S149" s="14">
        <v>2109</v>
      </c>
      <c r="T149" s="14"/>
    </row>
    <row r="150" spans="1:20" ht="12" customHeight="1" x14ac:dyDescent="0.25">
      <c r="A150" s="38">
        <v>139</v>
      </c>
      <c r="B150" s="22">
        <v>22095082</v>
      </c>
      <c r="C150" s="18" t="s">
        <v>1517</v>
      </c>
      <c r="D150" s="51" t="s">
        <v>1528</v>
      </c>
      <c r="E150" s="51" t="s">
        <v>1599</v>
      </c>
      <c r="F150" s="38">
        <v>1320</v>
      </c>
      <c r="G150" s="38">
        <v>2715700</v>
      </c>
      <c r="H150" s="52" t="s">
        <v>452</v>
      </c>
      <c r="I150" s="18" t="s">
        <v>1618</v>
      </c>
      <c r="J150" s="38" t="s">
        <v>37</v>
      </c>
      <c r="K150" s="37">
        <v>37581</v>
      </c>
      <c r="L150" s="16">
        <v>37608</v>
      </c>
      <c r="M150" s="38">
        <f t="shared" si="22"/>
        <v>2002</v>
      </c>
      <c r="N150" s="18">
        <v>650</v>
      </c>
      <c r="O150" s="18" t="s">
        <v>38</v>
      </c>
      <c r="P150" s="18" t="s">
        <v>39</v>
      </c>
      <c r="Q150" s="38">
        <f t="shared" si="21"/>
        <v>2012</v>
      </c>
      <c r="R150" s="15" t="s">
        <v>40</v>
      </c>
      <c r="S150" s="14">
        <v>2109</v>
      </c>
      <c r="T150" s="14"/>
    </row>
    <row r="151" spans="1:20" ht="12" customHeight="1" x14ac:dyDescent="0.25">
      <c r="A151" s="38">
        <v>140</v>
      </c>
      <c r="B151" s="22">
        <v>22082323</v>
      </c>
      <c r="C151" s="18" t="s">
        <v>1517</v>
      </c>
      <c r="D151" s="18" t="s">
        <v>1525</v>
      </c>
      <c r="E151" s="18" t="s">
        <v>334</v>
      </c>
      <c r="F151" s="38">
        <v>1100</v>
      </c>
      <c r="G151" s="38">
        <v>2762609</v>
      </c>
      <c r="H151" s="52" t="s">
        <v>1526</v>
      </c>
      <c r="I151" s="18" t="s">
        <v>1619</v>
      </c>
      <c r="J151" s="38" t="s">
        <v>37</v>
      </c>
      <c r="K151" s="37">
        <v>37221</v>
      </c>
      <c r="L151" s="16">
        <v>37421</v>
      </c>
      <c r="M151" s="38">
        <f t="shared" si="22"/>
        <v>2002</v>
      </c>
      <c r="N151" s="18">
        <v>500</v>
      </c>
      <c r="O151" s="18" t="s">
        <v>38</v>
      </c>
      <c r="P151" s="18" t="s">
        <v>39</v>
      </c>
      <c r="Q151" s="38">
        <f t="shared" si="21"/>
        <v>2012</v>
      </c>
      <c r="R151" s="15" t="s">
        <v>40</v>
      </c>
      <c r="S151" s="14">
        <v>2109</v>
      </c>
      <c r="T151" s="14"/>
    </row>
    <row r="152" spans="1:20" ht="12" customHeight="1" x14ac:dyDescent="0.25">
      <c r="A152" s="38">
        <v>141</v>
      </c>
      <c r="B152" s="22">
        <v>21948753</v>
      </c>
      <c r="C152" s="18" t="s">
        <v>1517</v>
      </c>
      <c r="D152" s="18" t="s">
        <v>2132</v>
      </c>
      <c r="E152" s="18" t="s">
        <v>2130</v>
      </c>
      <c r="F152" s="38">
        <v>1200</v>
      </c>
      <c r="G152" s="38">
        <v>5251698</v>
      </c>
      <c r="H152" s="52">
        <v>3605</v>
      </c>
      <c r="I152" s="18" t="s">
        <v>1620</v>
      </c>
      <c r="J152" s="38" t="s">
        <v>37</v>
      </c>
      <c r="K152" s="37">
        <v>37574</v>
      </c>
      <c r="L152" s="16">
        <v>37581</v>
      </c>
      <c r="M152" s="38">
        <f t="shared" si="22"/>
        <v>2002</v>
      </c>
      <c r="N152" s="18">
        <v>100</v>
      </c>
      <c r="O152" s="18" t="s">
        <v>38</v>
      </c>
      <c r="P152" s="18" t="s">
        <v>39</v>
      </c>
      <c r="Q152" s="38">
        <f>SUM(M152+10)</f>
        <v>2012</v>
      </c>
      <c r="R152" s="18" t="s">
        <v>60</v>
      </c>
      <c r="S152" s="14">
        <v>2109</v>
      </c>
      <c r="T152" s="14"/>
    </row>
    <row r="153" spans="1:20" ht="12" customHeight="1" x14ac:dyDescent="0.25">
      <c r="A153" s="38">
        <v>142</v>
      </c>
      <c r="B153" s="22">
        <v>21979476</v>
      </c>
      <c r="C153" s="18" t="s">
        <v>1517</v>
      </c>
      <c r="D153" s="18" t="s">
        <v>1525</v>
      </c>
      <c r="E153" s="18" t="s">
        <v>1536</v>
      </c>
      <c r="F153" s="38">
        <v>1100</v>
      </c>
      <c r="G153" s="38">
        <v>2761092</v>
      </c>
      <c r="H153" s="52" t="s">
        <v>554</v>
      </c>
      <c r="I153" s="18" t="s">
        <v>1621</v>
      </c>
      <c r="J153" s="38" t="s">
        <v>37</v>
      </c>
      <c r="K153" s="37">
        <v>36565</v>
      </c>
      <c r="L153" s="16">
        <v>37427</v>
      </c>
      <c r="M153" s="38">
        <f t="shared" si="22"/>
        <v>2002</v>
      </c>
      <c r="N153" s="18">
        <v>200</v>
      </c>
      <c r="O153" s="18" t="s">
        <v>38</v>
      </c>
      <c r="P153" s="18" t="s">
        <v>39</v>
      </c>
      <c r="Q153" s="38">
        <f>SUM(M153+20)</f>
        <v>2022</v>
      </c>
      <c r="R153" s="15" t="s">
        <v>40</v>
      </c>
      <c r="S153" s="14">
        <v>2109</v>
      </c>
      <c r="T153" s="14"/>
    </row>
    <row r="154" spans="1:20" ht="12" customHeight="1" x14ac:dyDescent="0.25">
      <c r="A154" s="38">
        <v>143</v>
      </c>
      <c r="B154" s="22">
        <v>21951049</v>
      </c>
      <c r="C154" s="18" t="s">
        <v>1517</v>
      </c>
      <c r="D154" s="51" t="s">
        <v>1521</v>
      </c>
      <c r="E154" s="51" t="s">
        <v>982</v>
      </c>
      <c r="F154" s="38">
        <v>1210</v>
      </c>
      <c r="G154" s="38">
        <v>2735018</v>
      </c>
      <c r="H154" s="52" t="s">
        <v>101</v>
      </c>
      <c r="I154" s="18" t="s">
        <v>1622</v>
      </c>
      <c r="J154" s="38" t="s">
        <v>37</v>
      </c>
      <c r="K154" s="37">
        <v>36957</v>
      </c>
      <c r="L154" s="16">
        <v>37251</v>
      </c>
      <c r="M154" s="38">
        <f t="shared" si="22"/>
        <v>2001</v>
      </c>
      <c r="N154" s="18">
        <v>40</v>
      </c>
      <c r="O154" s="18" t="s">
        <v>38</v>
      </c>
      <c r="P154" s="18" t="s">
        <v>39</v>
      </c>
      <c r="Q154" s="38">
        <f t="shared" ref="Q154:Q155" si="23">SUM(M154+10)</f>
        <v>2011</v>
      </c>
      <c r="R154" s="15" t="s">
        <v>40</v>
      </c>
      <c r="S154" s="14">
        <v>2109</v>
      </c>
      <c r="T154" s="14"/>
    </row>
    <row r="155" spans="1:20" ht="12" customHeight="1" x14ac:dyDescent="0.25">
      <c r="A155" s="38">
        <v>144</v>
      </c>
      <c r="B155" s="22">
        <v>22116123</v>
      </c>
      <c r="C155" s="18" t="s">
        <v>1517</v>
      </c>
      <c r="D155" s="51" t="s">
        <v>1521</v>
      </c>
      <c r="E155" s="51" t="s">
        <v>543</v>
      </c>
      <c r="F155" s="38">
        <v>1210</v>
      </c>
      <c r="G155" s="38">
        <v>2735018</v>
      </c>
      <c r="H155" s="52" t="s">
        <v>335</v>
      </c>
      <c r="I155" s="18" t="s">
        <v>1623</v>
      </c>
      <c r="J155" s="38" t="s">
        <v>37</v>
      </c>
      <c r="K155" s="37">
        <v>37662</v>
      </c>
      <c r="L155" s="16">
        <v>37664</v>
      </c>
      <c r="M155" s="38">
        <f t="shared" si="22"/>
        <v>2003</v>
      </c>
      <c r="N155" s="18">
        <v>450</v>
      </c>
      <c r="O155" s="18" t="s">
        <v>38</v>
      </c>
      <c r="P155" s="18" t="s">
        <v>39</v>
      </c>
      <c r="Q155" s="38">
        <f t="shared" si="23"/>
        <v>2013</v>
      </c>
      <c r="R155" s="15" t="s">
        <v>40</v>
      </c>
      <c r="S155" s="14">
        <v>2109</v>
      </c>
      <c r="T155" s="14"/>
    </row>
    <row r="156" spans="1:20" ht="12" customHeight="1" x14ac:dyDescent="0.25">
      <c r="A156" s="38">
        <v>145</v>
      </c>
      <c r="B156" s="22">
        <v>22108696</v>
      </c>
      <c r="C156" s="18" t="s">
        <v>1517</v>
      </c>
      <c r="D156" s="18" t="s">
        <v>1518</v>
      </c>
      <c r="E156" s="18" t="s">
        <v>1536</v>
      </c>
      <c r="F156" s="38" t="s">
        <v>2133</v>
      </c>
      <c r="G156" s="38">
        <v>5251398</v>
      </c>
      <c r="H156" s="52" t="s">
        <v>554</v>
      </c>
      <c r="I156" s="18" t="s">
        <v>1624</v>
      </c>
      <c r="J156" s="38" t="s">
        <v>37</v>
      </c>
      <c r="K156" s="37">
        <v>37476</v>
      </c>
      <c r="L156" s="16">
        <v>37503</v>
      </c>
      <c r="M156" s="38">
        <f t="shared" si="22"/>
        <v>2002</v>
      </c>
      <c r="N156" s="18">
        <v>100</v>
      </c>
      <c r="O156" s="18" t="s">
        <v>38</v>
      </c>
      <c r="P156" s="18" t="s">
        <v>39</v>
      </c>
      <c r="Q156" s="38">
        <f>SUM(M156+20)</f>
        <v>2022</v>
      </c>
      <c r="R156" s="15" t="s">
        <v>40</v>
      </c>
      <c r="S156" s="14">
        <v>2109</v>
      </c>
      <c r="T156" s="14"/>
    </row>
    <row r="157" spans="1:20" ht="12" customHeight="1" x14ac:dyDescent="0.25">
      <c r="A157" s="38">
        <v>146</v>
      </c>
      <c r="B157" s="22">
        <v>21881048</v>
      </c>
      <c r="C157" s="18" t="s">
        <v>1517</v>
      </c>
      <c r="D157" s="18" t="s">
        <v>1525</v>
      </c>
      <c r="E157" s="18" t="s">
        <v>1519</v>
      </c>
      <c r="F157" s="38">
        <v>1100</v>
      </c>
      <c r="G157" s="38">
        <v>2726798</v>
      </c>
      <c r="H157" s="52">
        <v>1700</v>
      </c>
      <c r="I157" s="18" t="s">
        <v>1625</v>
      </c>
      <c r="J157" s="38" t="s">
        <v>37</v>
      </c>
      <c r="K157" s="37">
        <v>37378</v>
      </c>
      <c r="L157" s="16">
        <v>37558</v>
      </c>
      <c r="M157" s="38">
        <f t="shared" si="22"/>
        <v>2002</v>
      </c>
      <c r="N157" s="18">
        <v>9</v>
      </c>
      <c r="O157" s="18" t="s">
        <v>38</v>
      </c>
      <c r="P157" s="18" t="s">
        <v>39</v>
      </c>
      <c r="Q157" s="38">
        <f t="shared" ref="Q157:Q167" si="24">SUM(M157+10)</f>
        <v>2012</v>
      </c>
      <c r="R157" s="15" t="s">
        <v>60</v>
      </c>
      <c r="S157" s="14">
        <v>2109</v>
      </c>
      <c r="T157" s="14"/>
    </row>
    <row r="158" spans="1:20" ht="12" customHeight="1" x14ac:dyDescent="0.25">
      <c r="A158" s="38">
        <v>147</v>
      </c>
      <c r="B158" s="22">
        <v>21951123</v>
      </c>
      <c r="C158" s="18" t="s">
        <v>1517</v>
      </c>
      <c r="D158" s="51" t="s">
        <v>1525</v>
      </c>
      <c r="E158" s="51" t="s">
        <v>339</v>
      </c>
      <c r="F158" s="38">
        <v>1100</v>
      </c>
      <c r="G158" s="38">
        <v>2727071</v>
      </c>
      <c r="H158" s="52" t="s">
        <v>340</v>
      </c>
      <c r="I158" s="18" t="s">
        <v>1626</v>
      </c>
      <c r="J158" s="38" t="s">
        <v>37</v>
      </c>
      <c r="K158" s="37">
        <v>37586</v>
      </c>
      <c r="L158" s="16">
        <v>37609</v>
      </c>
      <c r="M158" s="38">
        <f t="shared" si="22"/>
        <v>2002</v>
      </c>
      <c r="N158" s="18">
        <v>190</v>
      </c>
      <c r="O158" s="18" t="s">
        <v>38</v>
      </c>
      <c r="P158" s="18" t="s">
        <v>39</v>
      </c>
      <c r="Q158" s="38">
        <f t="shared" si="24"/>
        <v>2012</v>
      </c>
      <c r="R158" s="15" t="s">
        <v>40</v>
      </c>
      <c r="S158" s="14">
        <v>2109</v>
      </c>
      <c r="T158" s="14"/>
    </row>
    <row r="159" spans="1:20" ht="12" customHeight="1" x14ac:dyDescent="0.25">
      <c r="A159" s="38">
        <v>148</v>
      </c>
      <c r="B159" s="22">
        <v>21951124</v>
      </c>
      <c r="C159" s="18" t="s">
        <v>1517</v>
      </c>
      <c r="D159" s="51" t="s">
        <v>1525</v>
      </c>
      <c r="E159" s="51" t="s">
        <v>339</v>
      </c>
      <c r="F159" s="38">
        <v>1100</v>
      </c>
      <c r="G159" s="38">
        <v>2727071</v>
      </c>
      <c r="H159" s="52" t="s">
        <v>340</v>
      </c>
      <c r="I159" s="18" t="s">
        <v>1627</v>
      </c>
      <c r="J159" s="38" t="s">
        <v>37</v>
      </c>
      <c r="K159" s="37">
        <v>34952</v>
      </c>
      <c r="L159" s="16">
        <v>37197</v>
      </c>
      <c r="M159" s="38">
        <f t="shared" si="22"/>
        <v>2001</v>
      </c>
      <c r="N159" s="18">
        <v>197</v>
      </c>
      <c r="O159" s="18" t="s">
        <v>38</v>
      </c>
      <c r="P159" s="18" t="s">
        <v>39</v>
      </c>
      <c r="Q159" s="38">
        <f t="shared" si="24"/>
        <v>2011</v>
      </c>
      <c r="R159" s="15" t="s">
        <v>40</v>
      </c>
      <c r="S159" s="14">
        <v>2109</v>
      </c>
      <c r="T159" s="14"/>
    </row>
    <row r="160" spans="1:20" ht="12" customHeight="1" x14ac:dyDescent="0.25">
      <c r="A160" s="38">
        <v>149</v>
      </c>
      <c r="B160" s="22">
        <v>21951125</v>
      </c>
      <c r="C160" s="18" t="s">
        <v>1517</v>
      </c>
      <c r="D160" s="51" t="s">
        <v>1525</v>
      </c>
      <c r="E160" s="51" t="s">
        <v>339</v>
      </c>
      <c r="F160" s="38">
        <v>1100</v>
      </c>
      <c r="G160" s="38">
        <v>2727071</v>
      </c>
      <c r="H160" s="52" t="s">
        <v>340</v>
      </c>
      <c r="I160" s="18" t="s">
        <v>1628</v>
      </c>
      <c r="J160" s="38" t="s">
        <v>37</v>
      </c>
      <c r="K160" s="37">
        <v>37447</v>
      </c>
      <c r="L160" s="16">
        <v>37595</v>
      </c>
      <c r="M160" s="38">
        <f t="shared" si="22"/>
        <v>2002</v>
      </c>
      <c r="N160" s="18">
        <v>395</v>
      </c>
      <c r="O160" s="18" t="s">
        <v>38</v>
      </c>
      <c r="P160" s="18" t="s">
        <v>39</v>
      </c>
      <c r="Q160" s="38">
        <f t="shared" si="24"/>
        <v>2012</v>
      </c>
      <c r="R160" s="15" t="s">
        <v>40</v>
      </c>
      <c r="S160" s="14">
        <v>2109</v>
      </c>
      <c r="T160" s="14"/>
    </row>
    <row r="161" spans="1:20" ht="12" customHeight="1" x14ac:dyDescent="0.25">
      <c r="A161" s="38">
        <v>150</v>
      </c>
      <c r="B161" s="22">
        <v>21951126</v>
      </c>
      <c r="C161" s="18" t="s">
        <v>1517</v>
      </c>
      <c r="D161" s="51" t="s">
        <v>1525</v>
      </c>
      <c r="E161" s="51" t="s">
        <v>339</v>
      </c>
      <c r="F161" s="38">
        <v>1100</v>
      </c>
      <c r="G161" s="38">
        <v>2727071</v>
      </c>
      <c r="H161" s="52" t="s">
        <v>340</v>
      </c>
      <c r="I161" s="18" t="s">
        <v>1629</v>
      </c>
      <c r="J161" s="38" t="s">
        <v>37</v>
      </c>
      <c r="K161" s="37">
        <v>37565</v>
      </c>
      <c r="L161" s="16">
        <v>37586</v>
      </c>
      <c r="M161" s="38">
        <f t="shared" si="22"/>
        <v>2002</v>
      </c>
      <c r="N161" s="18">
        <v>195</v>
      </c>
      <c r="O161" s="18" t="s">
        <v>38</v>
      </c>
      <c r="P161" s="18" t="s">
        <v>39</v>
      </c>
      <c r="Q161" s="38">
        <f t="shared" si="24"/>
        <v>2012</v>
      </c>
      <c r="R161" s="15" t="s">
        <v>40</v>
      </c>
      <c r="S161" s="14">
        <v>2109</v>
      </c>
      <c r="T161" s="14"/>
    </row>
    <row r="162" spans="1:20" ht="12" customHeight="1" x14ac:dyDescent="0.25">
      <c r="A162" s="38">
        <v>151</v>
      </c>
      <c r="B162" s="22">
        <v>21951127</v>
      </c>
      <c r="C162" s="18" t="s">
        <v>1517</v>
      </c>
      <c r="D162" s="51" t="s">
        <v>1525</v>
      </c>
      <c r="E162" s="51" t="s">
        <v>339</v>
      </c>
      <c r="F162" s="38">
        <v>1100</v>
      </c>
      <c r="G162" s="38">
        <v>2727071</v>
      </c>
      <c r="H162" s="52" t="s">
        <v>340</v>
      </c>
      <c r="I162" s="18" t="s">
        <v>1630</v>
      </c>
      <c r="J162" s="38" t="s">
        <v>37</v>
      </c>
      <c r="K162" s="37">
        <v>37530</v>
      </c>
      <c r="L162" s="16">
        <v>37547</v>
      </c>
      <c r="M162" s="38">
        <f t="shared" si="22"/>
        <v>2002</v>
      </c>
      <c r="N162" s="18">
        <v>250</v>
      </c>
      <c r="O162" s="18" t="s">
        <v>38</v>
      </c>
      <c r="P162" s="18" t="s">
        <v>39</v>
      </c>
      <c r="Q162" s="38">
        <f t="shared" si="24"/>
        <v>2012</v>
      </c>
      <c r="R162" s="15" t="s">
        <v>40</v>
      </c>
      <c r="S162" s="14">
        <v>2109</v>
      </c>
      <c r="T162" s="14"/>
    </row>
    <row r="163" spans="1:20" ht="12" customHeight="1" x14ac:dyDescent="0.25">
      <c r="A163" s="38">
        <v>152</v>
      </c>
      <c r="B163" s="22">
        <v>21951128</v>
      </c>
      <c r="C163" s="18" t="s">
        <v>1517</v>
      </c>
      <c r="D163" s="51" t="s">
        <v>1525</v>
      </c>
      <c r="E163" s="51" t="s">
        <v>339</v>
      </c>
      <c r="F163" s="38">
        <v>1100</v>
      </c>
      <c r="G163" s="38">
        <v>2727071</v>
      </c>
      <c r="H163" s="52" t="s">
        <v>340</v>
      </c>
      <c r="I163" s="18" t="s">
        <v>1631</v>
      </c>
      <c r="J163" s="38" t="s">
        <v>37</v>
      </c>
      <c r="K163" s="37">
        <v>37572</v>
      </c>
      <c r="L163" s="16">
        <v>37573</v>
      </c>
      <c r="M163" s="38">
        <f t="shared" si="22"/>
        <v>2002</v>
      </c>
      <c r="N163" s="18">
        <v>310</v>
      </c>
      <c r="O163" s="18" t="s">
        <v>38</v>
      </c>
      <c r="P163" s="18" t="s">
        <v>39</v>
      </c>
      <c r="Q163" s="38">
        <f t="shared" si="24"/>
        <v>2012</v>
      </c>
      <c r="R163" s="15" t="s">
        <v>40</v>
      </c>
      <c r="S163" s="14">
        <v>2109</v>
      </c>
      <c r="T163" s="14"/>
    </row>
    <row r="164" spans="1:20" ht="12" customHeight="1" x14ac:dyDescent="0.25">
      <c r="A164" s="38">
        <v>153</v>
      </c>
      <c r="B164" s="22">
        <v>21951129</v>
      </c>
      <c r="C164" s="18" t="s">
        <v>1517</v>
      </c>
      <c r="D164" s="51" t="s">
        <v>1525</v>
      </c>
      <c r="E164" s="51" t="s">
        <v>339</v>
      </c>
      <c r="F164" s="38">
        <v>1100</v>
      </c>
      <c r="G164" s="38">
        <v>2727071</v>
      </c>
      <c r="H164" s="52" t="s">
        <v>340</v>
      </c>
      <c r="I164" s="18" t="s">
        <v>1632</v>
      </c>
      <c r="J164" s="38" t="s">
        <v>37</v>
      </c>
      <c r="K164" s="37">
        <v>37519</v>
      </c>
      <c r="L164" s="16">
        <v>37534</v>
      </c>
      <c r="M164" s="38">
        <f t="shared" si="22"/>
        <v>2002</v>
      </c>
      <c r="N164" s="18">
        <v>300</v>
      </c>
      <c r="O164" s="18" t="s">
        <v>38</v>
      </c>
      <c r="P164" s="18" t="s">
        <v>39</v>
      </c>
      <c r="Q164" s="38">
        <f t="shared" si="24"/>
        <v>2012</v>
      </c>
      <c r="R164" s="15" t="s">
        <v>40</v>
      </c>
      <c r="S164" s="14">
        <v>2109</v>
      </c>
      <c r="T164" s="14"/>
    </row>
    <row r="165" spans="1:20" ht="12" customHeight="1" x14ac:dyDescent="0.25">
      <c r="A165" s="38">
        <v>154</v>
      </c>
      <c r="B165" s="22">
        <v>21951130</v>
      </c>
      <c r="C165" s="18" t="s">
        <v>1517</v>
      </c>
      <c r="D165" s="51" t="s">
        <v>1525</v>
      </c>
      <c r="E165" s="51" t="s">
        <v>339</v>
      </c>
      <c r="F165" s="38">
        <v>1100</v>
      </c>
      <c r="G165" s="38">
        <v>2727071</v>
      </c>
      <c r="H165" s="52" t="s">
        <v>340</v>
      </c>
      <c r="I165" s="18" t="s">
        <v>1633</v>
      </c>
      <c r="J165" s="38" t="s">
        <v>37</v>
      </c>
      <c r="K165" s="37">
        <v>37517</v>
      </c>
      <c r="L165" s="16">
        <v>37536</v>
      </c>
      <c r="M165" s="38">
        <f t="shared" si="22"/>
        <v>2002</v>
      </c>
      <c r="N165" s="18">
        <v>330</v>
      </c>
      <c r="O165" s="18" t="s">
        <v>38</v>
      </c>
      <c r="P165" s="18" t="s">
        <v>39</v>
      </c>
      <c r="Q165" s="38">
        <f t="shared" si="24"/>
        <v>2012</v>
      </c>
      <c r="R165" s="15" t="s">
        <v>40</v>
      </c>
      <c r="S165" s="14">
        <v>2109</v>
      </c>
      <c r="T165" s="14"/>
    </row>
    <row r="166" spans="1:20" ht="12" customHeight="1" x14ac:dyDescent="0.25">
      <c r="A166" s="38">
        <v>155</v>
      </c>
      <c r="B166" s="22">
        <v>21951131</v>
      </c>
      <c r="C166" s="18" t="s">
        <v>1517</v>
      </c>
      <c r="D166" s="51" t="s">
        <v>1525</v>
      </c>
      <c r="E166" s="51" t="s">
        <v>339</v>
      </c>
      <c r="F166" s="38">
        <v>1100</v>
      </c>
      <c r="G166" s="38">
        <v>2727071</v>
      </c>
      <c r="H166" s="52" t="s">
        <v>340</v>
      </c>
      <c r="I166" s="18" t="s">
        <v>1634</v>
      </c>
      <c r="J166" s="38" t="s">
        <v>37</v>
      </c>
      <c r="K166" s="37">
        <v>37342</v>
      </c>
      <c r="L166" s="16">
        <v>37503</v>
      </c>
      <c r="M166" s="38">
        <f t="shared" si="22"/>
        <v>2002</v>
      </c>
      <c r="N166" s="18">
        <v>250</v>
      </c>
      <c r="O166" s="18" t="s">
        <v>38</v>
      </c>
      <c r="P166" s="18" t="s">
        <v>39</v>
      </c>
      <c r="Q166" s="38">
        <f t="shared" si="24"/>
        <v>2012</v>
      </c>
      <c r="R166" s="15" t="s">
        <v>40</v>
      </c>
      <c r="S166" s="14">
        <v>2109</v>
      </c>
      <c r="T166" s="14"/>
    </row>
    <row r="167" spans="1:20" ht="12" customHeight="1" x14ac:dyDescent="0.25">
      <c r="A167" s="38">
        <v>156</v>
      </c>
      <c r="B167" s="22">
        <v>21951132</v>
      </c>
      <c r="C167" s="18" t="s">
        <v>1517</v>
      </c>
      <c r="D167" s="51" t="s">
        <v>1525</v>
      </c>
      <c r="E167" s="51" t="s">
        <v>339</v>
      </c>
      <c r="F167" s="38">
        <v>1100</v>
      </c>
      <c r="G167" s="38">
        <v>2727071</v>
      </c>
      <c r="H167" s="52" t="s">
        <v>340</v>
      </c>
      <c r="I167" s="18" t="s">
        <v>1635</v>
      </c>
      <c r="J167" s="38" t="s">
        <v>37</v>
      </c>
      <c r="K167" s="37">
        <v>37483</v>
      </c>
      <c r="L167" s="16">
        <v>37501</v>
      </c>
      <c r="M167" s="38">
        <f t="shared" si="22"/>
        <v>2002</v>
      </c>
      <c r="N167" s="18">
        <v>320</v>
      </c>
      <c r="O167" s="18" t="s">
        <v>38</v>
      </c>
      <c r="P167" s="18" t="s">
        <v>39</v>
      </c>
      <c r="Q167" s="38">
        <f t="shared" si="24"/>
        <v>2012</v>
      </c>
      <c r="R167" s="15" t="s">
        <v>40</v>
      </c>
      <c r="S167" s="14">
        <v>2109</v>
      </c>
      <c r="T167" s="14"/>
    </row>
    <row r="168" spans="1:20" ht="12" customHeight="1" x14ac:dyDescent="0.25">
      <c r="A168" s="38">
        <v>157</v>
      </c>
      <c r="B168" s="22">
        <v>21895915</v>
      </c>
      <c r="C168" s="18" t="s">
        <v>1517</v>
      </c>
      <c r="D168" s="51" t="s">
        <v>1528</v>
      </c>
      <c r="E168" s="51" t="s">
        <v>131</v>
      </c>
      <c r="F168" s="38">
        <v>1320</v>
      </c>
      <c r="G168" s="38">
        <v>2761480</v>
      </c>
      <c r="H168" s="52" t="s">
        <v>132</v>
      </c>
      <c r="I168" s="18" t="s">
        <v>1636</v>
      </c>
      <c r="J168" s="38" t="s">
        <v>37</v>
      </c>
      <c r="K168" s="37">
        <v>37524</v>
      </c>
      <c r="L168" s="16">
        <v>37592</v>
      </c>
      <c r="M168" s="38">
        <f t="shared" si="22"/>
        <v>2002</v>
      </c>
      <c r="N168" s="18">
        <v>550</v>
      </c>
      <c r="O168" s="18" t="s">
        <v>38</v>
      </c>
      <c r="P168" s="18" t="s">
        <v>39</v>
      </c>
      <c r="Q168" s="38">
        <f>SUM(M168+10)</f>
        <v>2012</v>
      </c>
      <c r="R168" s="15" t="s">
        <v>40</v>
      </c>
      <c r="S168" s="14">
        <v>2109</v>
      </c>
      <c r="T168" s="14"/>
    </row>
    <row r="169" spans="1:20" ht="12" customHeight="1" x14ac:dyDescent="0.25">
      <c r="A169" s="38">
        <v>158</v>
      </c>
      <c r="B169" s="22">
        <v>25389683</v>
      </c>
      <c r="C169" s="18" t="s">
        <v>1517</v>
      </c>
      <c r="D169" s="18" t="s">
        <v>1525</v>
      </c>
      <c r="E169" s="18" t="s">
        <v>334</v>
      </c>
      <c r="F169" s="38">
        <v>1100</v>
      </c>
      <c r="G169" s="38">
        <v>2715456</v>
      </c>
      <c r="H169" s="52" t="s">
        <v>1526</v>
      </c>
      <c r="I169" s="18" t="s">
        <v>1637</v>
      </c>
      <c r="J169" s="38" t="s">
        <v>37</v>
      </c>
      <c r="K169" s="37">
        <v>37028</v>
      </c>
      <c r="L169" s="16">
        <v>37711</v>
      </c>
      <c r="M169" s="38">
        <f t="shared" si="22"/>
        <v>2003</v>
      </c>
      <c r="N169" s="18">
        <v>35</v>
      </c>
      <c r="O169" s="18" t="s">
        <v>38</v>
      </c>
      <c r="P169" s="18" t="s">
        <v>39</v>
      </c>
      <c r="Q169" s="38">
        <f t="shared" ref="Q169:Q171" si="25">SUM(M169+10)</f>
        <v>2013</v>
      </c>
      <c r="R169" s="15" t="s">
        <v>40</v>
      </c>
      <c r="S169" s="14">
        <v>2109</v>
      </c>
      <c r="T169" s="14"/>
    </row>
    <row r="170" spans="1:20" ht="12" customHeight="1" x14ac:dyDescent="0.25">
      <c r="A170" s="38">
        <v>159</v>
      </c>
      <c r="B170" s="22">
        <v>22116500</v>
      </c>
      <c r="C170" s="18" t="s">
        <v>1517</v>
      </c>
      <c r="D170" s="18" t="s">
        <v>1521</v>
      </c>
      <c r="E170" s="18" t="s">
        <v>982</v>
      </c>
      <c r="F170" s="38">
        <v>1210</v>
      </c>
      <c r="G170" s="38">
        <v>5251327</v>
      </c>
      <c r="H170" s="52" t="s">
        <v>101</v>
      </c>
      <c r="I170" s="18" t="s">
        <v>1638</v>
      </c>
      <c r="J170" s="38" t="s">
        <v>37</v>
      </c>
      <c r="K170" s="37">
        <v>37292</v>
      </c>
      <c r="L170" s="16">
        <v>37648</v>
      </c>
      <c r="M170" s="38">
        <f t="shared" si="22"/>
        <v>2003</v>
      </c>
      <c r="N170" s="18">
        <v>650</v>
      </c>
      <c r="O170" s="18" t="s">
        <v>38</v>
      </c>
      <c r="P170" s="18" t="s">
        <v>39</v>
      </c>
      <c r="Q170" s="38">
        <f t="shared" si="25"/>
        <v>2013</v>
      </c>
      <c r="R170" s="15" t="s">
        <v>40</v>
      </c>
      <c r="S170" s="14">
        <v>2109</v>
      </c>
      <c r="T170" s="14"/>
    </row>
    <row r="171" spans="1:20" ht="12" customHeight="1" x14ac:dyDescent="0.25">
      <c r="A171" s="38">
        <v>160</v>
      </c>
      <c r="B171" s="22">
        <v>22116501</v>
      </c>
      <c r="C171" s="18" t="s">
        <v>1517</v>
      </c>
      <c r="D171" s="18" t="s">
        <v>1521</v>
      </c>
      <c r="E171" s="18" t="s">
        <v>982</v>
      </c>
      <c r="F171" s="38">
        <v>1210</v>
      </c>
      <c r="G171" s="38">
        <v>5251327</v>
      </c>
      <c r="H171" s="52" t="s">
        <v>101</v>
      </c>
      <c r="I171" s="18" t="s">
        <v>1639</v>
      </c>
      <c r="J171" s="38" t="s">
        <v>37</v>
      </c>
      <c r="K171" s="37">
        <v>37090</v>
      </c>
      <c r="L171" s="16">
        <v>37298</v>
      </c>
      <c r="M171" s="38">
        <f t="shared" si="22"/>
        <v>2002</v>
      </c>
      <c r="N171" s="18">
        <v>350</v>
      </c>
      <c r="O171" s="18" t="s">
        <v>38</v>
      </c>
      <c r="P171" s="18" t="s">
        <v>39</v>
      </c>
      <c r="Q171" s="38">
        <f t="shared" si="25"/>
        <v>2012</v>
      </c>
      <c r="R171" s="15" t="s">
        <v>40</v>
      </c>
      <c r="S171" s="14">
        <v>2109</v>
      </c>
      <c r="T171" s="14"/>
    </row>
    <row r="172" spans="1:20" ht="12" customHeight="1" x14ac:dyDescent="0.25">
      <c r="A172" s="38">
        <v>161</v>
      </c>
      <c r="B172" s="22">
        <v>21952131</v>
      </c>
      <c r="C172" s="18" t="s">
        <v>1517</v>
      </c>
      <c r="D172" s="18" t="s">
        <v>1525</v>
      </c>
      <c r="E172" s="18" t="s">
        <v>2130</v>
      </c>
      <c r="F172" s="38">
        <v>1240</v>
      </c>
      <c r="G172" s="38">
        <v>2714894</v>
      </c>
      <c r="H172" s="52">
        <v>3605</v>
      </c>
      <c r="I172" s="18" t="s">
        <v>1640</v>
      </c>
      <c r="J172" s="38" t="s">
        <v>37</v>
      </c>
      <c r="K172" s="37">
        <v>37655</v>
      </c>
      <c r="L172" s="16">
        <v>37676</v>
      </c>
      <c r="M172" s="38">
        <f t="shared" si="22"/>
        <v>2003</v>
      </c>
      <c r="N172" s="18">
        <v>10</v>
      </c>
      <c r="O172" s="18" t="s">
        <v>38</v>
      </c>
      <c r="P172" s="18" t="s">
        <v>39</v>
      </c>
      <c r="Q172" s="38">
        <f>SUM(M172+10)</f>
        <v>2013</v>
      </c>
      <c r="R172" s="15" t="s">
        <v>60</v>
      </c>
      <c r="S172" s="14">
        <v>2109</v>
      </c>
      <c r="T172" s="14"/>
    </row>
    <row r="173" spans="1:20" ht="12" customHeight="1" x14ac:dyDescent="0.25">
      <c r="A173" s="38">
        <v>162</v>
      </c>
      <c r="B173" s="22">
        <v>22100136</v>
      </c>
      <c r="C173" s="18" t="s">
        <v>1517</v>
      </c>
      <c r="D173" s="15" t="s">
        <v>1525</v>
      </c>
      <c r="E173" s="15" t="s">
        <v>1519</v>
      </c>
      <c r="F173" s="38">
        <v>1100</v>
      </c>
      <c r="G173" s="38">
        <v>2716419</v>
      </c>
      <c r="H173" s="52">
        <v>1700</v>
      </c>
      <c r="I173" s="18" t="s">
        <v>1641</v>
      </c>
      <c r="J173" s="38" t="s">
        <v>37</v>
      </c>
      <c r="K173" s="37">
        <v>37253</v>
      </c>
      <c r="L173" s="16">
        <v>37505</v>
      </c>
      <c r="M173" s="38">
        <f t="shared" si="22"/>
        <v>2002</v>
      </c>
      <c r="N173" s="18">
        <v>710</v>
      </c>
      <c r="O173" s="18" t="s">
        <v>38</v>
      </c>
      <c r="P173" s="18" t="s">
        <v>39</v>
      </c>
      <c r="Q173" s="38">
        <f t="shared" ref="Q173:Q189" si="26">SUM(M173+10)</f>
        <v>2012</v>
      </c>
      <c r="R173" s="15" t="s">
        <v>60</v>
      </c>
      <c r="S173" s="14">
        <v>2109</v>
      </c>
      <c r="T173" s="14"/>
    </row>
    <row r="174" spans="1:20" ht="12" customHeight="1" x14ac:dyDescent="0.25">
      <c r="A174" s="38">
        <v>163</v>
      </c>
      <c r="B174" s="22">
        <v>25408203</v>
      </c>
      <c r="C174" s="18" t="s">
        <v>1517</v>
      </c>
      <c r="D174" s="51" t="s">
        <v>1525</v>
      </c>
      <c r="E174" s="50" t="s">
        <v>1519</v>
      </c>
      <c r="F174" s="38">
        <v>1100</v>
      </c>
      <c r="G174" s="38">
        <v>2735015</v>
      </c>
      <c r="H174" s="52">
        <v>1700</v>
      </c>
      <c r="I174" s="18" t="s">
        <v>1642</v>
      </c>
      <c r="J174" s="38" t="s">
        <v>37</v>
      </c>
      <c r="K174" s="37">
        <v>37405</v>
      </c>
      <c r="L174" s="16">
        <v>37473</v>
      </c>
      <c r="M174" s="38">
        <f t="shared" si="22"/>
        <v>2002</v>
      </c>
      <c r="N174" s="18">
        <v>550</v>
      </c>
      <c r="O174" s="18" t="s">
        <v>38</v>
      </c>
      <c r="P174" s="18" t="s">
        <v>39</v>
      </c>
      <c r="Q174" s="38">
        <f t="shared" si="26"/>
        <v>2012</v>
      </c>
      <c r="R174" s="15" t="s">
        <v>60</v>
      </c>
      <c r="S174" s="14">
        <v>2109</v>
      </c>
      <c r="T174" s="14"/>
    </row>
    <row r="175" spans="1:20" ht="12" customHeight="1" x14ac:dyDescent="0.25">
      <c r="A175" s="38">
        <v>164</v>
      </c>
      <c r="B175" s="22">
        <v>22098117</v>
      </c>
      <c r="C175" s="18" t="s">
        <v>1517</v>
      </c>
      <c r="D175" s="18" t="s">
        <v>1525</v>
      </c>
      <c r="E175" s="18" t="s">
        <v>1519</v>
      </c>
      <c r="F175" s="38">
        <v>1100</v>
      </c>
      <c r="G175" s="38">
        <v>2716681</v>
      </c>
      <c r="H175" s="52">
        <v>1700</v>
      </c>
      <c r="I175" s="18" t="s">
        <v>1643</v>
      </c>
      <c r="J175" s="38" t="s">
        <v>37</v>
      </c>
      <c r="K175" s="37">
        <v>37061</v>
      </c>
      <c r="L175" s="16">
        <v>37288</v>
      </c>
      <c r="M175" s="38">
        <f t="shared" si="22"/>
        <v>2002</v>
      </c>
      <c r="N175" s="18">
        <v>430</v>
      </c>
      <c r="O175" s="18" t="s">
        <v>38</v>
      </c>
      <c r="P175" s="18" t="s">
        <v>39</v>
      </c>
      <c r="Q175" s="38">
        <f t="shared" si="26"/>
        <v>2012</v>
      </c>
      <c r="R175" s="15" t="s">
        <v>60</v>
      </c>
      <c r="S175" s="14">
        <v>2109</v>
      </c>
      <c r="T175" s="14"/>
    </row>
    <row r="176" spans="1:20" ht="12" customHeight="1" x14ac:dyDescent="0.25">
      <c r="A176" s="38">
        <v>165</v>
      </c>
      <c r="B176" s="22">
        <v>22098118</v>
      </c>
      <c r="C176" s="18" t="s">
        <v>1517</v>
      </c>
      <c r="D176" s="18" t="s">
        <v>1525</v>
      </c>
      <c r="E176" s="18" t="s">
        <v>1519</v>
      </c>
      <c r="F176" s="38">
        <v>1100</v>
      </c>
      <c r="G176" s="38">
        <v>2716681</v>
      </c>
      <c r="H176" s="52">
        <v>1700</v>
      </c>
      <c r="I176" s="18" t="s">
        <v>1644</v>
      </c>
      <c r="J176" s="38" t="s">
        <v>37</v>
      </c>
      <c r="K176" s="37">
        <v>37266</v>
      </c>
      <c r="L176" s="16">
        <v>37376</v>
      </c>
      <c r="M176" s="38">
        <f t="shared" si="22"/>
        <v>2002</v>
      </c>
      <c r="N176" s="18">
        <v>100</v>
      </c>
      <c r="O176" s="18" t="s">
        <v>38</v>
      </c>
      <c r="P176" s="18" t="s">
        <v>39</v>
      </c>
      <c r="Q176" s="38">
        <f t="shared" si="26"/>
        <v>2012</v>
      </c>
      <c r="R176" s="15" t="s">
        <v>60</v>
      </c>
      <c r="S176" s="14">
        <v>2109</v>
      </c>
      <c r="T176" s="14"/>
    </row>
    <row r="177" spans="1:20" ht="12" customHeight="1" x14ac:dyDescent="0.25">
      <c r="A177" s="38">
        <v>166</v>
      </c>
      <c r="B177" s="22">
        <v>22074251</v>
      </c>
      <c r="C177" s="18" t="s">
        <v>1517</v>
      </c>
      <c r="D177" s="51" t="s">
        <v>1521</v>
      </c>
      <c r="E177" s="51" t="s">
        <v>543</v>
      </c>
      <c r="F177" s="38">
        <v>1210</v>
      </c>
      <c r="G177" s="38">
        <v>2715486</v>
      </c>
      <c r="H177" s="52" t="s">
        <v>335</v>
      </c>
      <c r="I177" s="18" t="s">
        <v>1645</v>
      </c>
      <c r="J177" s="38" t="s">
        <v>37</v>
      </c>
      <c r="K177" s="37">
        <v>37581</v>
      </c>
      <c r="L177" s="16">
        <v>37594</v>
      </c>
      <c r="M177" s="38">
        <f t="shared" si="22"/>
        <v>2002</v>
      </c>
      <c r="N177" s="18">
        <v>600</v>
      </c>
      <c r="O177" s="18" t="s">
        <v>38</v>
      </c>
      <c r="P177" s="18" t="s">
        <v>39</v>
      </c>
      <c r="Q177" s="38">
        <f t="shared" si="26"/>
        <v>2012</v>
      </c>
      <c r="R177" s="15" t="s">
        <v>40</v>
      </c>
      <c r="S177" s="14">
        <v>2109</v>
      </c>
      <c r="T177" s="14"/>
    </row>
    <row r="178" spans="1:20" ht="12" customHeight="1" x14ac:dyDescent="0.25">
      <c r="A178" s="38">
        <v>167</v>
      </c>
      <c r="B178" s="22">
        <v>22074252</v>
      </c>
      <c r="C178" s="18" t="s">
        <v>1517</v>
      </c>
      <c r="D178" s="51" t="s">
        <v>1521</v>
      </c>
      <c r="E178" s="51" t="s">
        <v>543</v>
      </c>
      <c r="F178" s="38">
        <v>1210</v>
      </c>
      <c r="G178" s="38">
        <v>2715486</v>
      </c>
      <c r="H178" s="52" t="s">
        <v>335</v>
      </c>
      <c r="I178" s="18" t="s">
        <v>1646</v>
      </c>
      <c r="J178" s="38" t="s">
        <v>37</v>
      </c>
      <c r="K178" s="37">
        <v>37586</v>
      </c>
      <c r="L178" s="16">
        <v>37592</v>
      </c>
      <c r="M178" s="38">
        <f t="shared" si="22"/>
        <v>2002</v>
      </c>
      <c r="N178" s="18">
        <v>600</v>
      </c>
      <c r="O178" s="18" t="s">
        <v>38</v>
      </c>
      <c r="P178" s="18" t="s">
        <v>39</v>
      </c>
      <c r="Q178" s="38">
        <f t="shared" si="26"/>
        <v>2012</v>
      </c>
      <c r="R178" s="15" t="s">
        <v>40</v>
      </c>
      <c r="S178" s="14">
        <v>2109</v>
      </c>
      <c r="T178" s="14"/>
    </row>
    <row r="179" spans="1:20" ht="12" customHeight="1" x14ac:dyDescent="0.25">
      <c r="A179" s="38">
        <v>168</v>
      </c>
      <c r="B179" s="22">
        <v>22074253</v>
      </c>
      <c r="C179" s="18" t="s">
        <v>1517</v>
      </c>
      <c r="D179" s="51" t="s">
        <v>1521</v>
      </c>
      <c r="E179" s="51" t="s">
        <v>543</v>
      </c>
      <c r="F179" s="38">
        <v>1210</v>
      </c>
      <c r="G179" s="38">
        <v>2715486</v>
      </c>
      <c r="H179" s="52" t="s">
        <v>335</v>
      </c>
      <c r="I179" s="18" t="s">
        <v>1647</v>
      </c>
      <c r="J179" s="38" t="s">
        <v>37</v>
      </c>
      <c r="K179" s="37">
        <v>37223</v>
      </c>
      <c r="L179" s="16">
        <v>37589</v>
      </c>
      <c r="M179" s="38">
        <f t="shared" si="22"/>
        <v>2002</v>
      </c>
      <c r="N179" s="18">
        <v>574</v>
      </c>
      <c r="O179" s="18" t="s">
        <v>38</v>
      </c>
      <c r="P179" s="18" t="s">
        <v>39</v>
      </c>
      <c r="Q179" s="38">
        <f t="shared" si="26"/>
        <v>2012</v>
      </c>
      <c r="R179" s="15" t="s">
        <v>40</v>
      </c>
      <c r="S179" s="14">
        <v>2109</v>
      </c>
      <c r="T179" s="14"/>
    </row>
    <row r="180" spans="1:20" ht="12" customHeight="1" x14ac:dyDescent="0.25">
      <c r="A180" s="38">
        <v>169</v>
      </c>
      <c r="B180" s="22">
        <v>22074254</v>
      </c>
      <c r="C180" s="18" t="s">
        <v>1517</v>
      </c>
      <c r="D180" s="51" t="s">
        <v>1521</v>
      </c>
      <c r="E180" s="51" t="s">
        <v>543</v>
      </c>
      <c r="F180" s="38">
        <v>1210</v>
      </c>
      <c r="G180" s="38">
        <v>2715486</v>
      </c>
      <c r="H180" s="52" t="s">
        <v>335</v>
      </c>
      <c r="I180" s="18" t="s">
        <v>1648</v>
      </c>
      <c r="J180" s="38" t="s">
        <v>37</v>
      </c>
      <c r="K180" s="37">
        <v>37592</v>
      </c>
      <c r="L180" s="16">
        <v>37620</v>
      </c>
      <c r="M180" s="38">
        <f t="shared" si="22"/>
        <v>2002</v>
      </c>
      <c r="N180" s="18">
        <v>605</v>
      </c>
      <c r="O180" s="18" t="s">
        <v>38</v>
      </c>
      <c r="P180" s="18" t="s">
        <v>39</v>
      </c>
      <c r="Q180" s="38">
        <f t="shared" si="26"/>
        <v>2012</v>
      </c>
      <c r="R180" s="15" t="s">
        <v>40</v>
      </c>
      <c r="S180" s="14">
        <v>2109</v>
      </c>
      <c r="T180" s="14"/>
    </row>
    <row r="181" spans="1:20" ht="12" customHeight="1" x14ac:dyDescent="0.25">
      <c r="A181" s="38">
        <v>170</v>
      </c>
      <c r="B181" s="22">
        <v>22074255</v>
      </c>
      <c r="C181" s="18" t="s">
        <v>1517</v>
      </c>
      <c r="D181" s="51" t="s">
        <v>1521</v>
      </c>
      <c r="E181" s="51" t="s">
        <v>543</v>
      </c>
      <c r="F181" s="38">
        <v>1210</v>
      </c>
      <c r="G181" s="38">
        <v>2715486</v>
      </c>
      <c r="H181" s="52" t="s">
        <v>335</v>
      </c>
      <c r="I181" s="18" t="s">
        <v>1649</v>
      </c>
      <c r="J181" s="38" t="s">
        <v>37</v>
      </c>
      <c r="K181" s="37">
        <v>37593</v>
      </c>
      <c r="L181" s="16">
        <v>37613</v>
      </c>
      <c r="M181" s="38">
        <f t="shared" si="22"/>
        <v>2002</v>
      </c>
      <c r="N181" s="18">
        <v>522</v>
      </c>
      <c r="O181" s="18" t="s">
        <v>38</v>
      </c>
      <c r="P181" s="18" t="s">
        <v>39</v>
      </c>
      <c r="Q181" s="38">
        <f t="shared" si="26"/>
        <v>2012</v>
      </c>
      <c r="R181" s="15" t="s">
        <v>40</v>
      </c>
      <c r="S181" s="14">
        <v>2109</v>
      </c>
      <c r="T181" s="14"/>
    </row>
    <row r="182" spans="1:20" ht="12" customHeight="1" x14ac:dyDescent="0.25">
      <c r="A182" s="38">
        <v>171</v>
      </c>
      <c r="B182" s="22">
        <v>22099883</v>
      </c>
      <c r="C182" s="18" t="s">
        <v>1517</v>
      </c>
      <c r="D182" s="51" t="s">
        <v>1521</v>
      </c>
      <c r="E182" s="51" t="s">
        <v>543</v>
      </c>
      <c r="F182" s="38">
        <v>1210</v>
      </c>
      <c r="G182" s="38">
        <v>2715284</v>
      </c>
      <c r="H182" s="52" t="s">
        <v>335</v>
      </c>
      <c r="I182" s="18" t="s">
        <v>1574</v>
      </c>
      <c r="J182" s="38" t="s">
        <v>37</v>
      </c>
      <c r="K182" s="37">
        <v>37145</v>
      </c>
      <c r="L182" s="16">
        <v>37153</v>
      </c>
      <c r="M182" s="38">
        <f t="shared" si="22"/>
        <v>2001</v>
      </c>
      <c r="N182" s="18">
        <v>300</v>
      </c>
      <c r="O182" s="18" t="s">
        <v>38</v>
      </c>
      <c r="P182" s="18" t="s">
        <v>39</v>
      </c>
      <c r="Q182" s="38">
        <f t="shared" si="26"/>
        <v>2011</v>
      </c>
      <c r="R182" s="15" t="s">
        <v>40</v>
      </c>
      <c r="S182" s="14">
        <v>2109</v>
      </c>
      <c r="T182" s="14"/>
    </row>
    <row r="183" spans="1:20" ht="12" customHeight="1" x14ac:dyDescent="0.25">
      <c r="A183" s="38">
        <v>172</v>
      </c>
      <c r="B183" s="22">
        <v>22099884</v>
      </c>
      <c r="C183" s="18" t="s">
        <v>1517</v>
      </c>
      <c r="D183" s="51" t="s">
        <v>1521</v>
      </c>
      <c r="E183" s="51" t="s">
        <v>543</v>
      </c>
      <c r="F183" s="38">
        <v>1210</v>
      </c>
      <c r="G183" s="38">
        <v>2715284</v>
      </c>
      <c r="H183" s="52" t="s">
        <v>335</v>
      </c>
      <c r="I183" s="18" t="s">
        <v>1574</v>
      </c>
      <c r="J183" s="38" t="s">
        <v>37</v>
      </c>
      <c r="K183" s="37">
        <v>37152</v>
      </c>
      <c r="L183" s="16">
        <v>37159</v>
      </c>
      <c r="M183" s="38">
        <f t="shared" si="22"/>
        <v>2001</v>
      </c>
      <c r="N183" s="18">
        <v>400</v>
      </c>
      <c r="O183" s="18" t="s">
        <v>38</v>
      </c>
      <c r="P183" s="18" t="s">
        <v>39</v>
      </c>
      <c r="Q183" s="38">
        <f t="shared" si="26"/>
        <v>2011</v>
      </c>
      <c r="R183" s="15" t="s">
        <v>40</v>
      </c>
      <c r="S183" s="14">
        <v>2109</v>
      </c>
      <c r="T183" s="14"/>
    </row>
    <row r="184" spans="1:20" ht="12" customHeight="1" x14ac:dyDescent="0.25">
      <c r="A184" s="38">
        <v>173</v>
      </c>
      <c r="B184" s="22">
        <v>22099885</v>
      </c>
      <c r="C184" s="18" t="s">
        <v>1517</v>
      </c>
      <c r="D184" s="51" t="s">
        <v>1521</v>
      </c>
      <c r="E184" s="51" t="s">
        <v>543</v>
      </c>
      <c r="F184" s="38">
        <v>1210</v>
      </c>
      <c r="G184" s="38">
        <v>2715284</v>
      </c>
      <c r="H184" s="52" t="s">
        <v>335</v>
      </c>
      <c r="I184" s="18" t="s">
        <v>1574</v>
      </c>
      <c r="J184" s="38" t="s">
        <v>37</v>
      </c>
      <c r="K184" s="37">
        <v>37159</v>
      </c>
      <c r="L184" s="16">
        <v>37159</v>
      </c>
      <c r="M184" s="38">
        <f t="shared" si="22"/>
        <v>2001</v>
      </c>
      <c r="N184" s="18">
        <v>400</v>
      </c>
      <c r="O184" s="18" t="s">
        <v>38</v>
      </c>
      <c r="P184" s="18" t="s">
        <v>39</v>
      </c>
      <c r="Q184" s="38">
        <f t="shared" si="26"/>
        <v>2011</v>
      </c>
      <c r="R184" s="15" t="s">
        <v>40</v>
      </c>
      <c r="S184" s="14">
        <v>2109</v>
      </c>
      <c r="T184" s="14"/>
    </row>
    <row r="185" spans="1:20" ht="12" customHeight="1" x14ac:dyDescent="0.25">
      <c r="A185" s="38">
        <v>174</v>
      </c>
      <c r="B185" s="22">
        <v>22099886</v>
      </c>
      <c r="C185" s="18" t="s">
        <v>1517</v>
      </c>
      <c r="D185" s="51" t="s">
        <v>1521</v>
      </c>
      <c r="E185" s="51" t="s">
        <v>543</v>
      </c>
      <c r="F185" s="38">
        <v>1210</v>
      </c>
      <c r="G185" s="38">
        <v>2715284</v>
      </c>
      <c r="H185" s="52" t="s">
        <v>335</v>
      </c>
      <c r="I185" s="18" t="s">
        <v>1574</v>
      </c>
      <c r="J185" s="38" t="s">
        <v>37</v>
      </c>
      <c r="K185" s="37">
        <v>37155</v>
      </c>
      <c r="L185" s="16">
        <v>37162</v>
      </c>
      <c r="M185" s="38">
        <f t="shared" si="22"/>
        <v>2001</v>
      </c>
      <c r="N185" s="18">
        <v>400</v>
      </c>
      <c r="O185" s="18" t="s">
        <v>38</v>
      </c>
      <c r="P185" s="18" t="s">
        <v>39</v>
      </c>
      <c r="Q185" s="38">
        <f t="shared" si="26"/>
        <v>2011</v>
      </c>
      <c r="R185" s="15" t="s">
        <v>40</v>
      </c>
      <c r="S185" s="14">
        <v>2109</v>
      </c>
      <c r="T185" s="14"/>
    </row>
    <row r="186" spans="1:20" ht="12" customHeight="1" x14ac:dyDescent="0.25">
      <c r="A186" s="38">
        <v>175</v>
      </c>
      <c r="B186" s="22">
        <v>22099887</v>
      </c>
      <c r="C186" s="18" t="s">
        <v>1517</v>
      </c>
      <c r="D186" s="51" t="s">
        <v>1521</v>
      </c>
      <c r="E186" s="51" t="s">
        <v>543</v>
      </c>
      <c r="F186" s="38">
        <v>1210</v>
      </c>
      <c r="G186" s="38">
        <v>2715284</v>
      </c>
      <c r="H186" s="52" t="s">
        <v>335</v>
      </c>
      <c r="I186" s="18" t="s">
        <v>1574</v>
      </c>
      <c r="J186" s="38" t="s">
        <v>37</v>
      </c>
      <c r="K186" s="37">
        <v>37159</v>
      </c>
      <c r="L186" s="16">
        <v>37169</v>
      </c>
      <c r="M186" s="38">
        <f t="shared" si="22"/>
        <v>2001</v>
      </c>
      <c r="N186" s="18">
        <v>350</v>
      </c>
      <c r="O186" s="18" t="s">
        <v>38</v>
      </c>
      <c r="P186" s="18" t="s">
        <v>39</v>
      </c>
      <c r="Q186" s="38">
        <f t="shared" si="26"/>
        <v>2011</v>
      </c>
      <c r="R186" s="15" t="s">
        <v>40</v>
      </c>
      <c r="S186" s="14">
        <v>2109</v>
      </c>
      <c r="T186" s="14"/>
    </row>
    <row r="187" spans="1:20" ht="12" customHeight="1" x14ac:dyDescent="0.25">
      <c r="A187" s="38">
        <v>176</v>
      </c>
      <c r="B187" s="22">
        <v>22099888</v>
      </c>
      <c r="C187" s="18" t="s">
        <v>1517</v>
      </c>
      <c r="D187" s="51" t="s">
        <v>1521</v>
      </c>
      <c r="E187" s="51" t="s">
        <v>543</v>
      </c>
      <c r="F187" s="38">
        <v>1210</v>
      </c>
      <c r="G187" s="38">
        <v>2715284</v>
      </c>
      <c r="H187" s="52" t="s">
        <v>335</v>
      </c>
      <c r="I187" s="18" t="s">
        <v>1574</v>
      </c>
      <c r="J187" s="38" t="s">
        <v>37</v>
      </c>
      <c r="K187" s="37">
        <v>37169</v>
      </c>
      <c r="L187" s="16">
        <v>37174</v>
      </c>
      <c r="M187" s="38">
        <f t="shared" si="22"/>
        <v>2001</v>
      </c>
      <c r="N187" s="18">
        <v>350</v>
      </c>
      <c r="O187" s="18" t="s">
        <v>38</v>
      </c>
      <c r="P187" s="18" t="s">
        <v>39</v>
      </c>
      <c r="Q187" s="38">
        <f t="shared" si="26"/>
        <v>2011</v>
      </c>
      <c r="R187" s="15" t="s">
        <v>40</v>
      </c>
      <c r="S187" s="14">
        <v>2109</v>
      </c>
      <c r="T187" s="14"/>
    </row>
    <row r="188" spans="1:20" ht="12" customHeight="1" x14ac:dyDescent="0.25">
      <c r="A188" s="38">
        <v>177</v>
      </c>
      <c r="B188" s="22">
        <v>22099889</v>
      </c>
      <c r="C188" s="18" t="s">
        <v>1517</v>
      </c>
      <c r="D188" s="51" t="s">
        <v>1521</v>
      </c>
      <c r="E188" s="51" t="s">
        <v>543</v>
      </c>
      <c r="F188" s="38">
        <v>1210</v>
      </c>
      <c r="G188" s="38">
        <v>2715284</v>
      </c>
      <c r="H188" s="52" t="s">
        <v>335</v>
      </c>
      <c r="I188" s="18" t="s">
        <v>1574</v>
      </c>
      <c r="J188" s="38" t="s">
        <v>37</v>
      </c>
      <c r="K188" s="37">
        <v>37071</v>
      </c>
      <c r="L188" s="16">
        <v>37173</v>
      </c>
      <c r="M188" s="38">
        <f t="shared" si="22"/>
        <v>2001</v>
      </c>
      <c r="N188" s="18">
        <v>300</v>
      </c>
      <c r="O188" s="18" t="s">
        <v>38</v>
      </c>
      <c r="P188" s="18" t="s">
        <v>39</v>
      </c>
      <c r="Q188" s="38">
        <f t="shared" si="26"/>
        <v>2011</v>
      </c>
      <c r="R188" s="15" t="s">
        <v>40</v>
      </c>
      <c r="S188" s="14">
        <v>2109</v>
      </c>
      <c r="T188" s="14"/>
    </row>
    <row r="189" spans="1:20" ht="12" customHeight="1" x14ac:dyDescent="0.25">
      <c r="A189" s="38">
        <v>178</v>
      </c>
      <c r="B189" s="22">
        <v>22099890</v>
      </c>
      <c r="C189" s="18" t="s">
        <v>1517</v>
      </c>
      <c r="D189" s="51" t="s">
        <v>1521</v>
      </c>
      <c r="E189" s="51" t="s">
        <v>543</v>
      </c>
      <c r="F189" s="38">
        <v>1210</v>
      </c>
      <c r="G189" s="38">
        <v>2715284</v>
      </c>
      <c r="H189" s="52" t="s">
        <v>335</v>
      </c>
      <c r="I189" s="18" t="s">
        <v>1574</v>
      </c>
      <c r="J189" s="38" t="s">
        <v>37</v>
      </c>
      <c r="K189" s="37">
        <v>37161</v>
      </c>
      <c r="L189" s="16">
        <v>37186</v>
      </c>
      <c r="M189" s="38">
        <f t="shared" si="22"/>
        <v>2001</v>
      </c>
      <c r="N189" s="18">
        <v>350</v>
      </c>
      <c r="O189" s="18" t="s">
        <v>38</v>
      </c>
      <c r="P189" s="18" t="s">
        <v>39</v>
      </c>
      <c r="Q189" s="38">
        <f t="shared" si="26"/>
        <v>2011</v>
      </c>
      <c r="R189" s="15" t="s">
        <v>40</v>
      </c>
      <c r="S189" s="14">
        <v>2109</v>
      </c>
      <c r="T189" s="14"/>
    </row>
    <row r="190" spans="1:20" ht="12" customHeight="1" x14ac:dyDescent="0.25">
      <c r="A190" s="38">
        <v>179</v>
      </c>
      <c r="B190" s="22">
        <v>22118810</v>
      </c>
      <c r="C190" s="18" t="s">
        <v>1517</v>
      </c>
      <c r="D190" s="51" t="s">
        <v>1525</v>
      </c>
      <c r="E190" s="51" t="s">
        <v>637</v>
      </c>
      <c r="F190" s="38">
        <v>1100</v>
      </c>
      <c r="G190" s="38">
        <v>2735032</v>
      </c>
      <c r="H190" s="52">
        <v>3300</v>
      </c>
      <c r="I190" s="18" t="s">
        <v>1650</v>
      </c>
      <c r="J190" s="38" t="s">
        <v>37</v>
      </c>
      <c r="K190" s="37">
        <v>36748</v>
      </c>
      <c r="L190" s="16">
        <v>37315</v>
      </c>
      <c r="M190" s="38">
        <f t="shared" si="22"/>
        <v>2002</v>
      </c>
      <c r="N190" s="18">
        <v>280</v>
      </c>
      <c r="O190" s="18" t="s">
        <v>38</v>
      </c>
      <c r="P190" s="18" t="s">
        <v>39</v>
      </c>
      <c r="Q190" s="38">
        <f>SUM(M190+5)</f>
        <v>2007</v>
      </c>
      <c r="R190" s="15" t="s">
        <v>40</v>
      </c>
      <c r="S190" s="14">
        <v>2109</v>
      </c>
      <c r="T190" s="14"/>
    </row>
    <row r="191" spans="1:20" ht="12" customHeight="1" x14ac:dyDescent="0.25">
      <c r="A191" s="38">
        <v>180</v>
      </c>
      <c r="B191" s="22">
        <v>22118811</v>
      </c>
      <c r="C191" s="18" t="s">
        <v>1517</v>
      </c>
      <c r="D191" s="51" t="s">
        <v>1525</v>
      </c>
      <c r="E191" s="51" t="s">
        <v>637</v>
      </c>
      <c r="F191" s="38">
        <v>1100</v>
      </c>
      <c r="G191" s="38">
        <v>2735032</v>
      </c>
      <c r="H191" s="52">
        <v>3300</v>
      </c>
      <c r="I191" s="18" t="s">
        <v>1650</v>
      </c>
      <c r="J191" s="38" t="s">
        <v>37</v>
      </c>
      <c r="K191" s="37">
        <v>37316</v>
      </c>
      <c r="L191" s="16">
        <v>37405</v>
      </c>
      <c r="M191" s="38">
        <f t="shared" si="22"/>
        <v>2002</v>
      </c>
      <c r="N191" s="18">
        <v>110</v>
      </c>
      <c r="O191" s="18" t="s">
        <v>38</v>
      </c>
      <c r="P191" s="18" t="s">
        <v>39</v>
      </c>
      <c r="Q191" s="38">
        <f t="shared" ref="Q191:Q192" si="27">SUM(M191+5)</f>
        <v>2007</v>
      </c>
      <c r="R191" s="15" t="s">
        <v>40</v>
      </c>
      <c r="S191" s="14">
        <v>2109</v>
      </c>
      <c r="T191" s="14"/>
    </row>
    <row r="192" spans="1:20" ht="12" customHeight="1" x14ac:dyDescent="0.25">
      <c r="A192" s="38">
        <v>181</v>
      </c>
      <c r="B192" s="22">
        <v>22118812</v>
      </c>
      <c r="C192" s="18" t="s">
        <v>1517</v>
      </c>
      <c r="D192" s="51" t="s">
        <v>1525</v>
      </c>
      <c r="E192" s="51" t="s">
        <v>637</v>
      </c>
      <c r="F192" s="38">
        <v>1100</v>
      </c>
      <c r="G192" s="38">
        <v>2735032</v>
      </c>
      <c r="H192" s="52">
        <v>3300</v>
      </c>
      <c r="I192" s="18" t="s">
        <v>1650</v>
      </c>
      <c r="J192" s="38" t="s">
        <v>37</v>
      </c>
      <c r="K192" s="37">
        <v>37410</v>
      </c>
      <c r="L192" s="16">
        <v>37592</v>
      </c>
      <c r="M192" s="38">
        <f t="shared" si="22"/>
        <v>2002</v>
      </c>
      <c r="N192" s="18">
        <v>71</v>
      </c>
      <c r="O192" s="18" t="s">
        <v>38</v>
      </c>
      <c r="P192" s="18" t="s">
        <v>39</v>
      </c>
      <c r="Q192" s="38">
        <f t="shared" si="27"/>
        <v>2007</v>
      </c>
      <c r="R192" s="15" t="s">
        <v>40</v>
      </c>
      <c r="S192" s="14">
        <v>2109</v>
      </c>
      <c r="T192" s="14"/>
    </row>
    <row r="193" spans="1:20" ht="12" customHeight="1" x14ac:dyDescent="0.25">
      <c r="A193" s="38">
        <v>182</v>
      </c>
      <c r="B193" s="22">
        <v>21950456</v>
      </c>
      <c r="C193" s="18" t="s">
        <v>1517</v>
      </c>
      <c r="D193" s="18" t="s">
        <v>1525</v>
      </c>
      <c r="E193" s="18" t="s">
        <v>2130</v>
      </c>
      <c r="F193" s="38">
        <v>1240</v>
      </c>
      <c r="G193" s="38">
        <v>2726501</v>
      </c>
      <c r="H193" s="52">
        <v>3605</v>
      </c>
      <c r="I193" s="18" t="s">
        <v>1651</v>
      </c>
      <c r="J193" s="38" t="s">
        <v>37</v>
      </c>
      <c r="K193" s="37">
        <v>37267</v>
      </c>
      <c r="L193" s="16">
        <v>37295</v>
      </c>
      <c r="M193" s="38">
        <f t="shared" si="22"/>
        <v>2002</v>
      </c>
      <c r="N193" s="18">
        <v>250</v>
      </c>
      <c r="O193" s="18" t="s">
        <v>38</v>
      </c>
      <c r="P193" s="18" t="s">
        <v>39</v>
      </c>
      <c r="Q193" s="38">
        <f>SUM(M193+10)</f>
        <v>2012</v>
      </c>
      <c r="R193" s="15" t="s">
        <v>60</v>
      </c>
      <c r="S193" s="14">
        <v>2109</v>
      </c>
      <c r="T193" s="14"/>
    </row>
    <row r="194" spans="1:20" ht="12" customHeight="1" x14ac:dyDescent="0.25">
      <c r="A194" s="38">
        <v>183</v>
      </c>
      <c r="B194" s="22">
        <v>22092234</v>
      </c>
      <c r="C194" s="18" t="s">
        <v>1517</v>
      </c>
      <c r="D194" s="51" t="s">
        <v>1521</v>
      </c>
      <c r="E194" s="51" t="s">
        <v>543</v>
      </c>
      <c r="F194" s="38">
        <v>1210</v>
      </c>
      <c r="G194" s="38">
        <v>2715459</v>
      </c>
      <c r="H194" s="52" t="s">
        <v>335</v>
      </c>
      <c r="I194" s="18" t="s">
        <v>1652</v>
      </c>
      <c r="J194" s="38" t="s">
        <v>37</v>
      </c>
      <c r="K194" s="37">
        <v>37365</v>
      </c>
      <c r="L194" s="16">
        <v>37403</v>
      </c>
      <c r="M194" s="38">
        <f t="shared" si="22"/>
        <v>2002</v>
      </c>
      <c r="N194" s="18">
        <v>500</v>
      </c>
      <c r="O194" s="18" t="s">
        <v>38</v>
      </c>
      <c r="P194" s="18" t="s">
        <v>39</v>
      </c>
      <c r="Q194" s="38">
        <f t="shared" ref="Q194:Q199" si="28">SUM(M194+10)</f>
        <v>2012</v>
      </c>
      <c r="R194" s="15" t="s">
        <v>40</v>
      </c>
      <c r="S194" s="14">
        <v>2109</v>
      </c>
      <c r="T194" s="14"/>
    </row>
    <row r="195" spans="1:20" ht="12" customHeight="1" x14ac:dyDescent="0.25">
      <c r="A195" s="38">
        <v>184</v>
      </c>
      <c r="B195" s="22">
        <v>22092235</v>
      </c>
      <c r="C195" s="18" t="s">
        <v>1517</v>
      </c>
      <c r="D195" s="51" t="s">
        <v>1521</v>
      </c>
      <c r="E195" s="51" t="s">
        <v>543</v>
      </c>
      <c r="F195" s="38">
        <v>1210</v>
      </c>
      <c r="G195" s="38">
        <v>2715459</v>
      </c>
      <c r="H195" s="52" t="s">
        <v>335</v>
      </c>
      <c r="I195" s="18" t="s">
        <v>1652</v>
      </c>
      <c r="J195" s="38" t="s">
        <v>37</v>
      </c>
      <c r="K195" s="37">
        <v>37399</v>
      </c>
      <c r="L195" s="16">
        <v>37405</v>
      </c>
      <c r="M195" s="38">
        <f t="shared" si="22"/>
        <v>2002</v>
      </c>
      <c r="N195" s="18">
        <v>500</v>
      </c>
      <c r="O195" s="18" t="s">
        <v>38</v>
      </c>
      <c r="P195" s="18" t="s">
        <v>39</v>
      </c>
      <c r="Q195" s="38">
        <f t="shared" si="28"/>
        <v>2012</v>
      </c>
      <c r="R195" s="15" t="s">
        <v>40</v>
      </c>
      <c r="S195" s="14">
        <v>2109</v>
      </c>
      <c r="T195" s="14"/>
    </row>
    <row r="196" spans="1:20" ht="12" customHeight="1" x14ac:dyDescent="0.25">
      <c r="A196" s="38">
        <v>185</v>
      </c>
      <c r="B196" s="22">
        <v>22099906</v>
      </c>
      <c r="C196" s="18" t="s">
        <v>1517</v>
      </c>
      <c r="D196" s="51" t="s">
        <v>1528</v>
      </c>
      <c r="E196" s="51" t="s">
        <v>1599</v>
      </c>
      <c r="F196" s="38">
        <v>1320</v>
      </c>
      <c r="G196" s="38">
        <v>2715870</v>
      </c>
      <c r="H196" s="52" t="s">
        <v>452</v>
      </c>
      <c r="I196" s="18" t="s">
        <v>1653</v>
      </c>
      <c r="J196" s="38" t="s">
        <v>37</v>
      </c>
      <c r="K196" s="37">
        <v>37607</v>
      </c>
      <c r="L196" s="16">
        <v>37607</v>
      </c>
      <c r="M196" s="38">
        <f t="shared" si="22"/>
        <v>2002</v>
      </c>
      <c r="N196" s="18">
        <v>506</v>
      </c>
      <c r="O196" s="18" t="s">
        <v>38</v>
      </c>
      <c r="P196" s="18" t="s">
        <v>39</v>
      </c>
      <c r="Q196" s="38">
        <f t="shared" si="28"/>
        <v>2012</v>
      </c>
      <c r="R196" s="15" t="s">
        <v>40</v>
      </c>
      <c r="S196" s="14">
        <v>2109</v>
      </c>
      <c r="T196" s="14"/>
    </row>
    <row r="197" spans="1:20" ht="12" customHeight="1" x14ac:dyDescent="0.25">
      <c r="A197" s="38">
        <v>186</v>
      </c>
      <c r="B197" s="22">
        <v>22099907</v>
      </c>
      <c r="C197" s="18" t="s">
        <v>1517</v>
      </c>
      <c r="D197" s="51" t="s">
        <v>1528</v>
      </c>
      <c r="E197" s="51" t="s">
        <v>1599</v>
      </c>
      <c r="F197" s="38">
        <v>1320</v>
      </c>
      <c r="G197" s="38">
        <v>2715870</v>
      </c>
      <c r="H197" s="52" t="s">
        <v>452</v>
      </c>
      <c r="I197" s="18" t="s">
        <v>1654</v>
      </c>
      <c r="J197" s="38" t="s">
        <v>37</v>
      </c>
      <c r="K197" s="37">
        <v>37603</v>
      </c>
      <c r="L197" s="16">
        <v>37603</v>
      </c>
      <c r="M197" s="38">
        <f t="shared" si="22"/>
        <v>2002</v>
      </c>
      <c r="N197" s="18">
        <v>221</v>
      </c>
      <c r="O197" s="18" t="s">
        <v>38</v>
      </c>
      <c r="P197" s="18" t="s">
        <v>39</v>
      </c>
      <c r="Q197" s="38">
        <f t="shared" si="28"/>
        <v>2012</v>
      </c>
      <c r="R197" s="15" t="s">
        <v>40</v>
      </c>
      <c r="S197" s="14">
        <v>2109</v>
      </c>
      <c r="T197" s="14"/>
    </row>
    <row r="198" spans="1:20" ht="12" customHeight="1" x14ac:dyDescent="0.25">
      <c r="A198" s="38">
        <v>187</v>
      </c>
      <c r="B198" s="22">
        <v>22099908</v>
      </c>
      <c r="C198" s="18" t="s">
        <v>1517</v>
      </c>
      <c r="D198" s="51" t="s">
        <v>1528</v>
      </c>
      <c r="E198" s="51" t="s">
        <v>1599</v>
      </c>
      <c r="F198" s="38">
        <v>1320</v>
      </c>
      <c r="G198" s="38">
        <v>2715870</v>
      </c>
      <c r="H198" s="52" t="s">
        <v>452</v>
      </c>
      <c r="I198" s="18" t="s">
        <v>1655</v>
      </c>
      <c r="J198" s="38" t="s">
        <v>37</v>
      </c>
      <c r="K198" s="37">
        <v>37652</v>
      </c>
      <c r="L198" s="16">
        <v>37672</v>
      </c>
      <c r="M198" s="38">
        <f t="shared" si="22"/>
        <v>2003</v>
      </c>
      <c r="N198" s="18">
        <v>523</v>
      </c>
      <c r="O198" s="18" t="s">
        <v>38</v>
      </c>
      <c r="P198" s="18" t="s">
        <v>39</v>
      </c>
      <c r="Q198" s="38">
        <f t="shared" si="28"/>
        <v>2013</v>
      </c>
      <c r="R198" s="15" t="s">
        <v>40</v>
      </c>
      <c r="S198" s="14">
        <v>2109</v>
      </c>
      <c r="T198" s="14"/>
    </row>
    <row r="199" spans="1:20" ht="12" customHeight="1" x14ac:dyDescent="0.25">
      <c r="A199" s="38">
        <v>188</v>
      </c>
      <c r="B199" s="22">
        <v>21949532</v>
      </c>
      <c r="C199" s="18" t="s">
        <v>1517</v>
      </c>
      <c r="D199" s="51" t="s">
        <v>1528</v>
      </c>
      <c r="E199" s="51" t="s">
        <v>1599</v>
      </c>
      <c r="F199" s="38">
        <v>1320</v>
      </c>
      <c r="G199" s="38">
        <v>5251276</v>
      </c>
      <c r="H199" s="52" t="s">
        <v>452</v>
      </c>
      <c r="I199" s="18" t="s">
        <v>1656</v>
      </c>
      <c r="J199" s="38" t="s">
        <v>37</v>
      </c>
      <c r="K199" s="37">
        <v>36891</v>
      </c>
      <c r="L199" s="16">
        <v>37379</v>
      </c>
      <c r="M199" s="38">
        <f t="shared" si="22"/>
        <v>2002</v>
      </c>
      <c r="N199" s="18">
        <v>700</v>
      </c>
      <c r="O199" s="18" t="s">
        <v>38</v>
      </c>
      <c r="P199" s="18" t="s">
        <v>39</v>
      </c>
      <c r="Q199" s="38">
        <f t="shared" si="28"/>
        <v>2012</v>
      </c>
      <c r="R199" s="15" t="s">
        <v>40</v>
      </c>
      <c r="S199" s="14">
        <v>2109</v>
      </c>
      <c r="T199" s="14"/>
    </row>
    <row r="200" spans="1:20" ht="12" customHeight="1" x14ac:dyDescent="0.25">
      <c r="A200" s="38">
        <v>189</v>
      </c>
      <c r="B200" s="22">
        <v>21902218</v>
      </c>
      <c r="C200" s="18" t="s">
        <v>1517</v>
      </c>
      <c r="D200" s="51" t="s">
        <v>1525</v>
      </c>
      <c r="E200" s="51" t="s">
        <v>637</v>
      </c>
      <c r="F200" s="38">
        <v>1100</v>
      </c>
      <c r="G200" s="38">
        <v>2734184</v>
      </c>
      <c r="H200" s="52">
        <v>3300</v>
      </c>
      <c r="I200" s="18" t="s">
        <v>1657</v>
      </c>
      <c r="J200" s="38" t="s">
        <v>37</v>
      </c>
      <c r="K200" s="37">
        <v>37617</v>
      </c>
      <c r="L200" s="16">
        <v>37659</v>
      </c>
      <c r="M200" s="38">
        <f t="shared" si="22"/>
        <v>2003</v>
      </c>
      <c r="N200" s="18">
        <v>300</v>
      </c>
      <c r="O200" s="18" t="s">
        <v>38</v>
      </c>
      <c r="P200" s="18" t="s">
        <v>39</v>
      </c>
      <c r="Q200" s="38">
        <f t="shared" ref="Q200:Q203" si="29">SUM(M200+5)</f>
        <v>2008</v>
      </c>
      <c r="R200" s="15" t="s">
        <v>40</v>
      </c>
      <c r="S200" s="14">
        <v>2109</v>
      </c>
      <c r="T200" s="14"/>
    </row>
    <row r="201" spans="1:20" ht="12" customHeight="1" x14ac:dyDescent="0.25">
      <c r="A201" s="38">
        <v>190</v>
      </c>
      <c r="B201" s="22">
        <v>21902219</v>
      </c>
      <c r="C201" s="18" t="s">
        <v>1517</v>
      </c>
      <c r="D201" s="51" t="s">
        <v>1525</v>
      </c>
      <c r="E201" s="51" t="s">
        <v>637</v>
      </c>
      <c r="F201" s="38">
        <v>1100</v>
      </c>
      <c r="G201" s="38">
        <v>2734184</v>
      </c>
      <c r="H201" s="52">
        <v>3300</v>
      </c>
      <c r="I201" s="18" t="s">
        <v>1658</v>
      </c>
      <c r="J201" s="38" t="s">
        <v>37</v>
      </c>
      <c r="K201" s="37">
        <v>37636</v>
      </c>
      <c r="L201" s="16">
        <v>37648</v>
      </c>
      <c r="M201" s="38">
        <f t="shared" si="22"/>
        <v>2003</v>
      </c>
      <c r="N201" s="18">
        <v>300</v>
      </c>
      <c r="O201" s="18" t="s">
        <v>38</v>
      </c>
      <c r="P201" s="18" t="s">
        <v>39</v>
      </c>
      <c r="Q201" s="38">
        <f t="shared" si="29"/>
        <v>2008</v>
      </c>
      <c r="R201" s="15" t="s">
        <v>40</v>
      </c>
      <c r="S201" s="14">
        <v>2109</v>
      </c>
      <c r="T201" s="14"/>
    </row>
    <row r="202" spans="1:20" ht="12" customHeight="1" x14ac:dyDescent="0.25">
      <c r="A202" s="38">
        <v>191</v>
      </c>
      <c r="B202" s="22">
        <v>21902221</v>
      </c>
      <c r="C202" s="18" t="s">
        <v>1517</v>
      </c>
      <c r="D202" s="51" t="s">
        <v>1525</v>
      </c>
      <c r="E202" s="51" t="s">
        <v>637</v>
      </c>
      <c r="F202" s="38">
        <v>1100</v>
      </c>
      <c r="G202" s="38">
        <v>2734184</v>
      </c>
      <c r="H202" s="52">
        <v>3300</v>
      </c>
      <c r="I202" s="18" t="s">
        <v>1659</v>
      </c>
      <c r="J202" s="38" t="s">
        <v>37</v>
      </c>
      <c r="K202" s="37">
        <v>37656</v>
      </c>
      <c r="L202" s="16">
        <v>37680</v>
      </c>
      <c r="M202" s="38">
        <f t="shared" si="22"/>
        <v>2003</v>
      </c>
      <c r="N202" s="18">
        <v>300</v>
      </c>
      <c r="O202" s="18" t="s">
        <v>38</v>
      </c>
      <c r="P202" s="18" t="s">
        <v>39</v>
      </c>
      <c r="Q202" s="38">
        <f t="shared" si="29"/>
        <v>2008</v>
      </c>
      <c r="R202" s="15" t="s">
        <v>40</v>
      </c>
      <c r="S202" s="14">
        <v>2109</v>
      </c>
      <c r="T202" s="14"/>
    </row>
    <row r="203" spans="1:20" ht="12" customHeight="1" x14ac:dyDescent="0.25">
      <c r="A203" s="38">
        <v>192</v>
      </c>
      <c r="B203" s="22">
        <v>21902222</v>
      </c>
      <c r="C203" s="18" t="s">
        <v>1517</v>
      </c>
      <c r="D203" s="51" t="s">
        <v>1525</v>
      </c>
      <c r="E203" s="51" t="s">
        <v>637</v>
      </c>
      <c r="F203" s="38">
        <v>1100</v>
      </c>
      <c r="G203" s="38">
        <v>2734184</v>
      </c>
      <c r="H203" s="52">
        <v>3300</v>
      </c>
      <c r="I203" s="18" t="s">
        <v>1660</v>
      </c>
      <c r="J203" s="38" t="s">
        <v>37</v>
      </c>
      <c r="K203" s="37">
        <v>37583</v>
      </c>
      <c r="L203" s="16">
        <v>37684</v>
      </c>
      <c r="M203" s="38">
        <f t="shared" si="22"/>
        <v>2003</v>
      </c>
      <c r="N203" s="18">
        <v>300</v>
      </c>
      <c r="O203" s="18" t="s">
        <v>38</v>
      </c>
      <c r="P203" s="18" t="s">
        <v>39</v>
      </c>
      <c r="Q203" s="38">
        <f t="shared" si="29"/>
        <v>2008</v>
      </c>
      <c r="R203" s="15" t="s">
        <v>40</v>
      </c>
      <c r="S203" s="14">
        <v>2109</v>
      </c>
      <c r="T203" s="14"/>
    </row>
    <row r="204" spans="1:20" ht="12" customHeight="1" x14ac:dyDescent="0.25">
      <c r="A204" s="38">
        <v>193</v>
      </c>
      <c r="B204" s="22">
        <v>22119326</v>
      </c>
      <c r="C204" s="18" t="s">
        <v>1517</v>
      </c>
      <c r="D204" s="51" t="s">
        <v>1521</v>
      </c>
      <c r="E204" s="51" t="s">
        <v>543</v>
      </c>
      <c r="F204" s="38">
        <v>1210</v>
      </c>
      <c r="G204" s="38">
        <v>2715609</v>
      </c>
      <c r="H204" s="52" t="s">
        <v>335</v>
      </c>
      <c r="I204" s="18" t="s">
        <v>1661</v>
      </c>
      <c r="J204" s="38" t="s">
        <v>37</v>
      </c>
      <c r="K204" s="37">
        <v>37697</v>
      </c>
      <c r="L204" s="16">
        <v>37698</v>
      </c>
      <c r="M204" s="38">
        <f t="shared" si="22"/>
        <v>2003</v>
      </c>
      <c r="N204" s="18">
        <v>500</v>
      </c>
      <c r="O204" s="18" t="s">
        <v>38</v>
      </c>
      <c r="P204" s="18" t="s">
        <v>39</v>
      </c>
      <c r="Q204" s="38">
        <f t="shared" ref="Q204:Q250" si="30">SUM(M204+10)</f>
        <v>2013</v>
      </c>
      <c r="R204" s="15" t="s">
        <v>40</v>
      </c>
      <c r="S204" s="14">
        <v>2109</v>
      </c>
      <c r="T204" s="14"/>
    </row>
    <row r="205" spans="1:20" ht="12" customHeight="1" x14ac:dyDescent="0.25">
      <c r="A205" s="38">
        <v>194</v>
      </c>
      <c r="B205" s="22">
        <v>22119327</v>
      </c>
      <c r="C205" s="18" t="s">
        <v>1517</v>
      </c>
      <c r="D205" s="51" t="s">
        <v>1521</v>
      </c>
      <c r="E205" s="51" t="s">
        <v>543</v>
      </c>
      <c r="F205" s="38">
        <v>1210</v>
      </c>
      <c r="G205" s="38">
        <v>2715609</v>
      </c>
      <c r="H205" s="52" t="s">
        <v>335</v>
      </c>
      <c r="I205" s="18" t="s">
        <v>1662</v>
      </c>
      <c r="J205" s="38" t="s">
        <v>37</v>
      </c>
      <c r="K205" s="37">
        <v>37698</v>
      </c>
      <c r="L205" s="16">
        <v>37701</v>
      </c>
      <c r="M205" s="38">
        <f t="shared" ref="M205:M268" si="31">YEAR(L205)</f>
        <v>2003</v>
      </c>
      <c r="N205" s="18">
        <v>500</v>
      </c>
      <c r="O205" s="18" t="s">
        <v>38</v>
      </c>
      <c r="P205" s="18" t="s">
        <v>39</v>
      </c>
      <c r="Q205" s="38">
        <f t="shared" si="30"/>
        <v>2013</v>
      </c>
      <c r="R205" s="15" t="s">
        <v>40</v>
      </c>
      <c r="S205" s="14">
        <v>2109</v>
      </c>
      <c r="T205" s="14"/>
    </row>
    <row r="206" spans="1:20" ht="12" customHeight="1" x14ac:dyDescent="0.25">
      <c r="A206" s="38">
        <v>195</v>
      </c>
      <c r="B206" s="22">
        <v>22119328</v>
      </c>
      <c r="C206" s="18" t="s">
        <v>1517</v>
      </c>
      <c r="D206" s="51" t="s">
        <v>1521</v>
      </c>
      <c r="E206" s="51" t="s">
        <v>543</v>
      </c>
      <c r="F206" s="38">
        <v>1210</v>
      </c>
      <c r="G206" s="38">
        <v>2715609</v>
      </c>
      <c r="H206" s="52" t="s">
        <v>335</v>
      </c>
      <c r="I206" s="18" t="s">
        <v>1662</v>
      </c>
      <c r="J206" s="38" t="s">
        <v>37</v>
      </c>
      <c r="K206" s="37">
        <v>37700</v>
      </c>
      <c r="L206" s="16">
        <v>37706</v>
      </c>
      <c r="M206" s="38">
        <f t="shared" si="31"/>
        <v>2003</v>
      </c>
      <c r="N206" s="18">
        <v>400</v>
      </c>
      <c r="O206" s="18" t="s">
        <v>38</v>
      </c>
      <c r="P206" s="18" t="s">
        <v>39</v>
      </c>
      <c r="Q206" s="38">
        <f t="shared" si="30"/>
        <v>2013</v>
      </c>
      <c r="R206" s="15" t="s">
        <v>40</v>
      </c>
      <c r="S206" s="14">
        <v>2109</v>
      </c>
      <c r="T206" s="14"/>
    </row>
    <row r="207" spans="1:20" ht="12" customHeight="1" x14ac:dyDescent="0.25">
      <c r="A207" s="38">
        <v>196</v>
      </c>
      <c r="B207" s="22">
        <v>21949446</v>
      </c>
      <c r="C207" s="18" t="s">
        <v>1517</v>
      </c>
      <c r="D207" s="18" t="s">
        <v>1521</v>
      </c>
      <c r="E207" s="18" t="s">
        <v>100</v>
      </c>
      <c r="F207" s="38">
        <v>1210</v>
      </c>
      <c r="G207" s="38">
        <v>2726727</v>
      </c>
      <c r="H207" s="52" t="s">
        <v>544</v>
      </c>
      <c r="I207" s="18" t="s">
        <v>1663</v>
      </c>
      <c r="J207" s="38" t="s">
        <v>37</v>
      </c>
      <c r="K207" s="37">
        <v>37332</v>
      </c>
      <c r="L207" s="16">
        <v>37368</v>
      </c>
      <c r="M207" s="38">
        <f t="shared" si="31"/>
        <v>2002</v>
      </c>
      <c r="N207" s="18">
        <v>550</v>
      </c>
      <c r="O207" s="18" t="s">
        <v>38</v>
      </c>
      <c r="P207" s="18" t="s">
        <v>39</v>
      </c>
      <c r="Q207" s="38">
        <f t="shared" si="30"/>
        <v>2012</v>
      </c>
      <c r="R207" s="15" t="s">
        <v>40</v>
      </c>
      <c r="S207" s="14">
        <v>2109</v>
      </c>
      <c r="T207" s="14"/>
    </row>
    <row r="208" spans="1:20" ht="12" customHeight="1" x14ac:dyDescent="0.25">
      <c r="A208" s="38">
        <v>197</v>
      </c>
      <c r="B208" s="22">
        <v>22114429</v>
      </c>
      <c r="C208" s="18" t="s">
        <v>1517</v>
      </c>
      <c r="D208" s="18" t="s">
        <v>1518</v>
      </c>
      <c r="E208" s="18" t="s">
        <v>1519</v>
      </c>
      <c r="F208" s="38">
        <v>1220</v>
      </c>
      <c r="G208" s="38">
        <v>5251740</v>
      </c>
      <c r="H208" s="52">
        <v>1700</v>
      </c>
      <c r="I208" s="18" t="s">
        <v>1664</v>
      </c>
      <c r="J208" s="38" t="s">
        <v>37</v>
      </c>
      <c r="K208" s="37">
        <v>37271</v>
      </c>
      <c r="L208" s="16">
        <v>37516</v>
      </c>
      <c r="M208" s="38">
        <f t="shared" si="31"/>
        <v>2002</v>
      </c>
      <c r="N208" s="18">
        <v>260</v>
      </c>
      <c r="O208" s="18" t="s">
        <v>38</v>
      </c>
      <c r="P208" s="18" t="s">
        <v>39</v>
      </c>
      <c r="Q208" s="38">
        <f t="shared" si="30"/>
        <v>2012</v>
      </c>
      <c r="R208" s="15" t="s">
        <v>60</v>
      </c>
      <c r="S208" s="14">
        <v>2109</v>
      </c>
      <c r="T208" s="14"/>
    </row>
    <row r="209" spans="1:20" ht="12" customHeight="1" x14ac:dyDescent="0.25">
      <c r="A209" s="38">
        <v>198</v>
      </c>
      <c r="B209" s="22">
        <v>22116490</v>
      </c>
      <c r="C209" s="18" t="s">
        <v>1517</v>
      </c>
      <c r="D209" s="51" t="s">
        <v>1521</v>
      </c>
      <c r="E209" s="51" t="s">
        <v>982</v>
      </c>
      <c r="F209" s="38">
        <v>1210</v>
      </c>
      <c r="G209" s="38">
        <v>5251740</v>
      </c>
      <c r="H209" s="52" t="s">
        <v>101</v>
      </c>
      <c r="I209" s="18" t="s">
        <v>1665</v>
      </c>
      <c r="J209" s="38" t="s">
        <v>37</v>
      </c>
      <c r="K209" s="37">
        <v>37319</v>
      </c>
      <c r="L209" s="16">
        <v>37578</v>
      </c>
      <c r="M209" s="38">
        <f t="shared" si="31"/>
        <v>2002</v>
      </c>
      <c r="N209" s="18">
        <v>560</v>
      </c>
      <c r="O209" s="18" t="s">
        <v>38</v>
      </c>
      <c r="P209" s="18" t="s">
        <v>39</v>
      </c>
      <c r="Q209" s="38">
        <f t="shared" si="30"/>
        <v>2012</v>
      </c>
      <c r="R209" s="15" t="s">
        <v>40</v>
      </c>
      <c r="S209" s="14">
        <v>2109</v>
      </c>
      <c r="T209" s="14"/>
    </row>
    <row r="210" spans="1:20" ht="12" customHeight="1" x14ac:dyDescent="0.25">
      <c r="A210" s="38">
        <v>199</v>
      </c>
      <c r="B210" s="22">
        <v>22116491</v>
      </c>
      <c r="C210" s="18" t="s">
        <v>1517</v>
      </c>
      <c r="D210" s="51" t="s">
        <v>1521</v>
      </c>
      <c r="E210" s="51" t="s">
        <v>982</v>
      </c>
      <c r="F210" s="38">
        <v>1210</v>
      </c>
      <c r="G210" s="38">
        <v>5251740</v>
      </c>
      <c r="H210" s="52" t="s">
        <v>101</v>
      </c>
      <c r="I210" s="18" t="s">
        <v>1665</v>
      </c>
      <c r="J210" s="38" t="s">
        <v>37</v>
      </c>
      <c r="K210" s="37">
        <v>37645</v>
      </c>
      <c r="L210" s="16">
        <v>37697</v>
      </c>
      <c r="M210" s="38">
        <f t="shared" si="31"/>
        <v>2003</v>
      </c>
      <c r="N210" s="18">
        <v>220</v>
      </c>
      <c r="O210" s="18" t="s">
        <v>38</v>
      </c>
      <c r="P210" s="18" t="s">
        <v>39</v>
      </c>
      <c r="Q210" s="38">
        <f t="shared" si="30"/>
        <v>2013</v>
      </c>
      <c r="R210" s="15" t="s">
        <v>40</v>
      </c>
      <c r="S210" s="14">
        <v>2109</v>
      </c>
      <c r="T210" s="14"/>
    </row>
    <row r="211" spans="1:20" ht="12" customHeight="1" x14ac:dyDescent="0.25">
      <c r="A211" s="38">
        <v>200</v>
      </c>
      <c r="B211" s="22">
        <v>25406036</v>
      </c>
      <c r="C211" s="18" t="s">
        <v>1517</v>
      </c>
      <c r="D211" s="51" t="s">
        <v>1525</v>
      </c>
      <c r="E211" s="51" t="s">
        <v>339</v>
      </c>
      <c r="F211" s="38">
        <v>1100</v>
      </c>
      <c r="G211" s="38">
        <v>2729606</v>
      </c>
      <c r="H211" s="52" t="s">
        <v>340</v>
      </c>
      <c r="I211" s="18" t="s">
        <v>1666</v>
      </c>
      <c r="J211" s="38" t="s">
        <v>37</v>
      </c>
      <c r="K211" s="37">
        <v>37624</v>
      </c>
      <c r="L211" s="16">
        <v>37629</v>
      </c>
      <c r="M211" s="38">
        <f t="shared" si="31"/>
        <v>2003</v>
      </c>
      <c r="N211" s="18">
        <v>600</v>
      </c>
      <c r="O211" s="18" t="s">
        <v>38</v>
      </c>
      <c r="P211" s="18" t="s">
        <v>39</v>
      </c>
      <c r="Q211" s="38">
        <f t="shared" si="30"/>
        <v>2013</v>
      </c>
      <c r="R211" s="15" t="s">
        <v>40</v>
      </c>
      <c r="S211" s="14">
        <v>2109</v>
      </c>
      <c r="T211" s="14"/>
    </row>
    <row r="212" spans="1:20" ht="12" customHeight="1" x14ac:dyDescent="0.25">
      <c r="A212" s="38">
        <v>201</v>
      </c>
      <c r="B212" s="22">
        <v>25406037</v>
      </c>
      <c r="C212" s="18" t="s">
        <v>1517</v>
      </c>
      <c r="D212" s="51" t="s">
        <v>1525</v>
      </c>
      <c r="E212" s="51" t="s">
        <v>339</v>
      </c>
      <c r="F212" s="38">
        <v>1100</v>
      </c>
      <c r="G212" s="38">
        <v>2729606</v>
      </c>
      <c r="H212" s="52" t="s">
        <v>340</v>
      </c>
      <c r="I212" s="18" t="s">
        <v>1666</v>
      </c>
      <c r="J212" s="38" t="s">
        <v>37</v>
      </c>
      <c r="K212" s="37">
        <v>37630</v>
      </c>
      <c r="L212" s="16">
        <v>37641</v>
      </c>
      <c r="M212" s="38">
        <f t="shared" si="31"/>
        <v>2003</v>
      </c>
      <c r="N212" s="18">
        <v>630</v>
      </c>
      <c r="O212" s="18" t="s">
        <v>38</v>
      </c>
      <c r="P212" s="18" t="s">
        <v>39</v>
      </c>
      <c r="Q212" s="38">
        <f t="shared" si="30"/>
        <v>2013</v>
      </c>
      <c r="R212" s="15" t="s">
        <v>40</v>
      </c>
      <c r="S212" s="14">
        <v>2109</v>
      </c>
      <c r="T212" s="14"/>
    </row>
    <row r="213" spans="1:20" ht="12" customHeight="1" x14ac:dyDescent="0.25">
      <c r="A213" s="38">
        <v>202</v>
      </c>
      <c r="B213" s="22">
        <v>25406038</v>
      </c>
      <c r="C213" s="18" t="s">
        <v>1517</v>
      </c>
      <c r="D213" s="51" t="s">
        <v>1525</v>
      </c>
      <c r="E213" s="51" t="s">
        <v>339</v>
      </c>
      <c r="F213" s="38">
        <v>1100</v>
      </c>
      <c r="G213" s="38">
        <v>2729606</v>
      </c>
      <c r="H213" s="52" t="s">
        <v>340</v>
      </c>
      <c r="I213" s="18" t="s">
        <v>1666</v>
      </c>
      <c r="J213" s="38" t="s">
        <v>37</v>
      </c>
      <c r="K213" s="37">
        <v>37645</v>
      </c>
      <c r="L213" s="16">
        <v>37648</v>
      </c>
      <c r="M213" s="38">
        <f t="shared" si="31"/>
        <v>2003</v>
      </c>
      <c r="N213" s="18">
        <v>622</v>
      </c>
      <c r="O213" s="18" t="s">
        <v>38</v>
      </c>
      <c r="P213" s="18" t="s">
        <v>39</v>
      </c>
      <c r="Q213" s="38">
        <f t="shared" si="30"/>
        <v>2013</v>
      </c>
      <c r="R213" s="15" t="s">
        <v>40</v>
      </c>
      <c r="S213" s="14">
        <v>2109</v>
      </c>
      <c r="T213" s="14"/>
    </row>
    <row r="214" spans="1:20" ht="12" customHeight="1" x14ac:dyDescent="0.25">
      <c r="A214" s="38">
        <v>203</v>
      </c>
      <c r="B214" s="22">
        <v>25406039</v>
      </c>
      <c r="C214" s="18" t="s">
        <v>1517</v>
      </c>
      <c r="D214" s="51" t="s">
        <v>1525</v>
      </c>
      <c r="E214" s="51" t="s">
        <v>339</v>
      </c>
      <c r="F214" s="38">
        <v>1100</v>
      </c>
      <c r="G214" s="38">
        <v>2729606</v>
      </c>
      <c r="H214" s="52" t="s">
        <v>340</v>
      </c>
      <c r="I214" s="18" t="s">
        <v>1666</v>
      </c>
      <c r="J214" s="38" t="s">
        <v>37</v>
      </c>
      <c r="K214" s="37">
        <v>37645</v>
      </c>
      <c r="L214" s="16">
        <v>37650</v>
      </c>
      <c r="M214" s="38">
        <f t="shared" si="31"/>
        <v>2003</v>
      </c>
      <c r="N214" s="18">
        <v>410</v>
      </c>
      <c r="O214" s="18" t="s">
        <v>38</v>
      </c>
      <c r="P214" s="18" t="s">
        <v>39</v>
      </c>
      <c r="Q214" s="38">
        <f t="shared" si="30"/>
        <v>2013</v>
      </c>
      <c r="R214" s="15" t="s">
        <v>40</v>
      </c>
      <c r="S214" s="14">
        <v>2109</v>
      </c>
      <c r="T214" s="14"/>
    </row>
    <row r="215" spans="1:20" ht="12" customHeight="1" x14ac:dyDescent="0.25">
      <c r="A215" s="38">
        <v>204</v>
      </c>
      <c r="B215" s="22">
        <v>25406040</v>
      </c>
      <c r="C215" s="18" t="s">
        <v>1517</v>
      </c>
      <c r="D215" s="51" t="s">
        <v>1525</v>
      </c>
      <c r="E215" s="51" t="s">
        <v>339</v>
      </c>
      <c r="F215" s="38">
        <v>1100</v>
      </c>
      <c r="G215" s="38">
        <v>2729606</v>
      </c>
      <c r="H215" s="52" t="s">
        <v>340</v>
      </c>
      <c r="I215" s="18" t="s">
        <v>1666</v>
      </c>
      <c r="J215" s="38" t="s">
        <v>37</v>
      </c>
      <c r="K215" s="37">
        <v>37663</v>
      </c>
      <c r="L215" s="16">
        <v>37665</v>
      </c>
      <c r="M215" s="38">
        <f t="shared" si="31"/>
        <v>2003</v>
      </c>
      <c r="N215" s="18">
        <v>600</v>
      </c>
      <c r="O215" s="18" t="s">
        <v>38</v>
      </c>
      <c r="P215" s="18" t="s">
        <v>39</v>
      </c>
      <c r="Q215" s="38">
        <f t="shared" si="30"/>
        <v>2013</v>
      </c>
      <c r="R215" s="15" t="s">
        <v>40</v>
      </c>
      <c r="S215" s="14">
        <v>2109</v>
      </c>
      <c r="T215" s="14"/>
    </row>
    <row r="216" spans="1:20" ht="12" customHeight="1" x14ac:dyDescent="0.25">
      <c r="A216" s="38">
        <v>205</v>
      </c>
      <c r="B216" s="22">
        <v>25406041</v>
      </c>
      <c r="C216" s="18" t="s">
        <v>1517</v>
      </c>
      <c r="D216" s="51" t="s">
        <v>1525</v>
      </c>
      <c r="E216" s="51" t="s">
        <v>339</v>
      </c>
      <c r="F216" s="38">
        <v>1100</v>
      </c>
      <c r="G216" s="38">
        <v>2729606</v>
      </c>
      <c r="H216" s="52" t="s">
        <v>340</v>
      </c>
      <c r="I216" s="18" t="s">
        <v>1666</v>
      </c>
      <c r="J216" s="38" t="s">
        <v>37</v>
      </c>
      <c r="K216" s="37">
        <v>37665</v>
      </c>
      <c r="L216" s="16">
        <v>37673</v>
      </c>
      <c r="M216" s="38">
        <f t="shared" si="31"/>
        <v>2003</v>
      </c>
      <c r="N216" s="18">
        <v>610</v>
      </c>
      <c r="O216" s="18" t="s">
        <v>38</v>
      </c>
      <c r="P216" s="18" t="s">
        <v>39</v>
      </c>
      <c r="Q216" s="38">
        <f t="shared" si="30"/>
        <v>2013</v>
      </c>
      <c r="R216" s="15" t="s">
        <v>40</v>
      </c>
      <c r="S216" s="14">
        <v>2109</v>
      </c>
      <c r="T216" s="14"/>
    </row>
    <row r="217" spans="1:20" ht="12" customHeight="1" x14ac:dyDescent="0.25">
      <c r="A217" s="38">
        <v>206</v>
      </c>
      <c r="B217" s="22">
        <v>25406042</v>
      </c>
      <c r="C217" s="18" t="s">
        <v>1517</v>
      </c>
      <c r="D217" s="51" t="s">
        <v>1525</v>
      </c>
      <c r="E217" s="51" t="s">
        <v>339</v>
      </c>
      <c r="F217" s="38">
        <v>1100</v>
      </c>
      <c r="G217" s="38">
        <v>2729607</v>
      </c>
      <c r="H217" s="52" t="s">
        <v>340</v>
      </c>
      <c r="I217" s="18" t="s">
        <v>1666</v>
      </c>
      <c r="J217" s="38" t="s">
        <v>37</v>
      </c>
      <c r="K217" s="37">
        <v>37676</v>
      </c>
      <c r="L217" s="16">
        <v>37676</v>
      </c>
      <c r="M217" s="38">
        <f t="shared" si="31"/>
        <v>2003</v>
      </c>
      <c r="N217" s="18">
        <v>410</v>
      </c>
      <c r="O217" s="18" t="s">
        <v>38</v>
      </c>
      <c r="P217" s="18" t="s">
        <v>39</v>
      </c>
      <c r="Q217" s="38">
        <f t="shared" si="30"/>
        <v>2013</v>
      </c>
      <c r="R217" s="15" t="s">
        <v>40</v>
      </c>
      <c r="S217" s="14">
        <v>2109</v>
      </c>
      <c r="T217" s="14"/>
    </row>
    <row r="218" spans="1:20" ht="12" customHeight="1" x14ac:dyDescent="0.25">
      <c r="A218" s="38">
        <v>207</v>
      </c>
      <c r="B218" s="22">
        <v>25406043</v>
      </c>
      <c r="C218" s="18" t="s">
        <v>1517</v>
      </c>
      <c r="D218" s="51" t="s">
        <v>1525</v>
      </c>
      <c r="E218" s="51" t="s">
        <v>339</v>
      </c>
      <c r="F218" s="38">
        <v>1100</v>
      </c>
      <c r="G218" s="38">
        <v>2729607</v>
      </c>
      <c r="H218" s="52" t="s">
        <v>340</v>
      </c>
      <c r="I218" s="18" t="s">
        <v>1666</v>
      </c>
      <c r="J218" s="38" t="s">
        <v>37</v>
      </c>
      <c r="K218" s="37">
        <v>37676</v>
      </c>
      <c r="L218" s="16">
        <v>37679</v>
      </c>
      <c r="M218" s="38">
        <f t="shared" si="31"/>
        <v>2003</v>
      </c>
      <c r="N218" s="18">
        <v>220</v>
      </c>
      <c r="O218" s="18" t="s">
        <v>38</v>
      </c>
      <c r="P218" s="18" t="s">
        <v>39</v>
      </c>
      <c r="Q218" s="38">
        <f t="shared" si="30"/>
        <v>2013</v>
      </c>
      <c r="R218" s="15" t="s">
        <v>40</v>
      </c>
      <c r="S218" s="14">
        <v>2109</v>
      </c>
      <c r="T218" s="14"/>
    </row>
    <row r="219" spans="1:20" ht="12" customHeight="1" x14ac:dyDescent="0.25">
      <c r="A219" s="38">
        <v>208</v>
      </c>
      <c r="B219" s="22">
        <v>25406044</v>
      </c>
      <c r="C219" s="18" t="s">
        <v>1517</v>
      </c>
      <c r="D219" s="51" t="s">
        <v>1525</v>
      </c>
      <c r="E219" s="51" t="s">
        <v>339</v>
      </c>
      <c r="F219" s="38">
        <v>1100</v>
      </c>
      <c r="G219" s="38">
        <v>2729607</v>
      </c>
      <c r="H219" s="52" t="s">
        <v>340</v>
      </c>
      <c r="I219" s="18" t="s">
        <v>1666</v>
      </c>
      <c r="J219" s="38" t="s">
        <v>37</v>
      </c>
      <c r="K219" s="37">
        <v>37684</v>
      </c>
      <c r="L219" s="16">
        <v>37685</v>
      </c>
      <c r="M219" s="38">
        <f t="shared" si="31"/>
        <v>2003</v>
      </c>
      <c r="N219" s="18">
        <v>550</v>
      </c>
      <c r="O219" s="18" t="s">
        <v>38</v>
      </c>
      <c r="P219" s="18" t="s">
        <v>39</v>
      </c>
      <c r="Q219" s="38">
        <f t="shared" si="30"/>
        <v>2013</v>
      </c>
      <c r="R219" s="15" t="s">
        <v>40</v>
      </c>
      <c r="S219" s="14">
        <v>2109</v>
      </c>
      <c r="T219" s="14"/>
    </row>
    <row r="220" spans="1:20" ht="12" customHeight="1" x14ac:dyDescent="0.25">
      <c r="A220" s="38">
        <v>209</v>
      </c>
      <c r="B220" s="22">
        <v>25406045</v>
      </c>
      <c r="C220" s="18" t="s">
        <v>1517</v>
      </c>
      <c r="D220" s="51" t="s">
        <v>1525</v>
      </c>
      <c r="E220" s="51" t="s">
        <v>339</v>
      </c>
      <c r="F220" s="38">
        <v>1100</v>
      </c>
      <c r="G220" s="38">
        <v>2729607</v>
      </c>
      <c r="H220" s="52" t="s">
        <v>340</v>
      </c>
      <c r="I220" s="18" t="s">
        <v>1666</v>
      </c>
      <c r="J220" s="38" t="s">
        <v>37</v>
      </c>
      <c r="K220" s="37">
        <v>37687</v>
      </c>
      <c r="L220" s="16">
        <v>37698</v>
      </c>
      <c r="M220" s="38">
        <f t="shared" si="31"/>
        <v>2003</v>
      </c>
      <c r="N220" s="18">
        <v>550</v>
      </c>
      <c r="O220" s="18" t="s">
        <v>38</v>
      </c>
      <c r="P220" s="18" t="s">
        <v>39</v>
      </c>
      <c r="Q220" s="38">
        <f t="shared" si="30"/>
        <v>2013</v>
      </c>
      <c r="R220" s="15" t="s">
        <v>40</v>
      </c>
      <c r="S220" s="14">
        <v>2109</v>
      </c>
      <c r="T220" s="14"/>
    </row>
    <row r="221" spans="1:20" ht="12" customHeight="1" x14ac:dyDescent="0.25">
      <c r="A221" s="38">
        <v>210</v>
      </c>
      <c r="B221" s="22">
        <v>25406046</v>
      </c>
      <c r="C221" s="18" t="s">
        <v>1517</v>
      </c>
      <c r="D221" s="51" t="s">
        <v>1525</v>
      </c>
      <c r="E221" s="51" t="s">
        <v>339</v>
      </c>
      <c r="F221" s="38">
        <v>1100</v>
      </c>
      <c r="G221" s="38">
        <v>2729607</v>
      </c>
      <c r="H221" s="52" t="s">
        <v>340</v>
      </c>
      <c r="I221" s="18" t="s">
        <v>1666</v>
      </c>
      <c r="J221" s="38" t="s">
        <v>37</v>
      </c>
      <c r="K221" s="37">
        <v>37699</v>
      </c>
      <c r="L221" s="16">
        <v>37700</v>
      </c>
      <c r="M221" s="38">
        <f t="shared" si="31"/>
        <v>2003</v>
      </c>
      <c r="N221" s="18">
        <v>600</v>
      </c>
      <c r="O221" s="18" t="s">
        <v>38</v>
      </c>
      <c r="P221" s="18" t="s">
        <v>39</v>
      </c>
      <c r="Q221" s="38">
        <f t="shared" si="30"/>
        <v>2013</v>
      </c>
      <c r="R221" s="15" t="s">
        <v>40</v>
      </c>
      <c r="S221" s="14">
        <v>2109</v>
      </c>
      <c r="T221" s="14"/>
    </row>
    <row r="222" spans="1:20" ht="12" customHeight="1" x14ac:dyDescent="0.25">
      <c r="A222" s="38">
        <v>211</v>
      </c>
      <c r="B222" s="22">
        <v>25406047</v>
      </c>
      <c r="C222" s="18" t="s">
        <v>1517</v>
      </c>
      <c r="D222" s="51" t="s">
        <v>1525</v>
      </c>
      <c r="E222" s="51" t="s">
        <v>339</v>
      </c>
      <c r="F222" s="38">
        <v>1100</v>
      </c>
      <c r="G222" s="38">
        <v>2729607</v>
      </c>
      <c r="H222" s="52" t="s">
        <v>340</v>
      </c>
      <c r="I222" s="18" t="s">
        <v>1666</v>
      </c>
      <c r="J222" s="38" t="s">
        <v>37</v>
      </c>
      <c r="K222" s="37">
        <v>37701</v>
      </c>
      <c r="L222" s="16">
        <v>37711</v>
      </c>
      <c r="M222" s="38">
        <f t="shared" si="31"/>
        <v>2003</v>
      </c>
      <c r="N222" s="18">
        <v>510</v>
      </c>
      <c r="O222" s="18" t="s">
        <v>38</v>
      </c>
      <c r="P222" s="18" t="s">
        <v>39</v>
      </c>
      <c r="Q222" s="38">
        <f t="shared" si="30"/>
        <v>2013</v>
      </c>
      <c r="R222" s="15" t="s">
        <v>40</v>
      </c>
      <c r="S222" s="14">
        <v>2109</v>
      </c>
      <c r="T222" s="14"/>
    </row>
    <row r="223" spans="1:20" ht="12" customHeight="1" x14ac:dyDescent="0.25">
      <c r="A223" s="38">
        <v>212</v>
      </c>
      <c r="B223" s="22">
        <v>25406048</v>
      </c>
      <c r="C223" s="18" t="s">
        <v>1517</v>
      </c>
      <c r="D223" s="51" t="s">
        <v>1525</v>
      </c>
      <c r="E223" s="51" t="s">
        <v>339</v>
      </c>
      <c r="F223" s="38">
        <v>1100</v>
      </c>
      <c r="G223" s="38">
        <v>2729607</v>
      </c>
      <c r="H223" s="52" t="s">
        <v>340</v>
      </c>
      <c r="I223" s="18" t="s">
        <v>1666</v>
      </c>
      <c r="J223" s="38" t="s">
        <v>37</v>
      </c>
      <c r="K223" s="37">
        <v>37715</v>
      </c>
      <c r="L223" s="16">
        <v>37722</v>
      </c>
      <c r="M223" s="38">
        <f t="shared" si="31"/>
        <v>2003</v>
      </c>
      <c r="N223" s="18">
        <v>540</v>
      </c>
      <c r="O223" s="18" t="s">
        <v>38</v>
      </c>
      <c r="P223" s="18" t="s">
        <v>39</v>
      </c>
      <c r="Q223" s="38">
        <f t="shared" si="30"/>
        <v>2013</v>
      </c>
      <c r="R223" s="15" t="s">
        <v>40</v>
      </c>
      <c r="S223" s="14">
        <v>2109</v>
      </c>
      <c r="T223" s="14"/>
    </row>
    <row r="224" spans="1:20" ht="12" customHeight="1" x14ac:dyDescent="0.25">
      <c r="A224" s="38">
        <v>213</v>
      </c>
      <c r="B224" s="22">
        <v>22099947</v>
      </c>
      <c r="C224" s="18" t="s">
        <v>1517</v>
      </c>
      <c r="D224" s="18" t="s">
        <v>1525</v>
      </c>
      <c r="E224" s="18" t="s">
        <v>1519</v>
      </c>
      <c r="F224" s="38">
        <v>1100</v>
      </c>
      <c r="G224" s="38">
        <v>2716671</v>
      </c>
      <c r="H224" s="52">
        <v>1700</v>
      </c>
      <c r="I224" s="18" t="s">
        <v>1667</v>
      </c>
      <c r="J224" s="38" t="s">
        <v>37</v>
      </c>
      <c r="K224" s="37">
        <v>37354</v>
      </c>
      <c r="L224" s="16">
        <v>37490</v>
      </c>
      <c r="M224" s="38">
        <f t="shared" si="31"/>
        <v>2002</v>
      </c>
      <c r="N224" s="18">
        <v>596</v>
      </c>
      <c r="O224" s="18" t="s">
        <v>38</v>
      </c>
      <c r="P224" s="18" t="s">
        <v>39</v>
      </c>
      <c r="Q224" s="38">
        <f t="shared" si="30"/>
        <v>2012</v>
      </c>
      <c r="R224" s="15" t="s">
        <v>60</v>
      </c>
      <c r="S224" s="14">
        <v>2109</v>
      </c>
      <c r="T224" s="14"/>
    </row>
    <row r="225" spans="1:20" ht="12" customHeight="1" x14ac:dyDescent="0.25">
      <c r="A225" s="38">
        <v>214</v>
      </c>
      <c r="B225" s="22">
        <v>22115042</v>
      </c>
      <c r="C225" s="18" t="s">
        <v>1517</v>
      </c>
      <c r="D225" s="51" t="s">
        <v>1521</v>
      </c>
      <c r="E225" s="51" t="s">
        <v>543</v>
      </c>
      <c r="F225" s="38">
        <v>1210</v>
      </c>
      <c r="G225" s="38">
        <v>2715710</v>
      </c>
      <c r="H225" s="52" t="s">
        <v>335</v>
      </c>
      <c r="I225" s="18" t="s">
        <v>1668</v>
      </c>
      <c r="J225" s="38" t="s">
        <v>37</v>
      </c>
      <c r="K225" s="37">
        <v>37630</v>
      </c>
      <c r="L225" s="16">
        <v>37641</v>
      </c>
      <c r="M225" s="38">
        <f t="shared" si="31"/>
        <v>2003</v>
      </c>
      <c r="N225" s="18">
        <v>622</v>
      </c>
      <c r="O225" s="18" t="s">
        <v>38</v>
      </c>
      <c r="P225" s="18" t="s">
        <v>39</v>
      </c>
      <c r="Q225" s="38">
        <f t="shared" si="30"/>
        <v>2013</v>
      </c>
      <c r="R225" s="15" t="s">
        <v>40</v>
      </c>
      <c r="S225" s="14">
        <v>2109</v>
      </c>
      <c r="T225" s="14"/>
    </row>
    <row r="226" spans="1:20" ht="12" customHeight="1" x14ac:dyDescent="0.25">
      <c r="A226" s="38">
        <v>215</v>
      </c>
      <c r="B226" s="22">
        <v>22115043</v>
      </c>
      <c r="C226" s="18" t="s">
        <v>1517</v>
      </c>
      <c r="D226" s="51" t="s">
        <v>1521</v>
      </c>
      <c r="E226" s="51" t="s">
        <v>543</v>
      </c>
      <c r="F226" s="38">
        <v>1210</v>
      </c>
      <c r="G226" s="38">
        <v>2715710</v>
      </c>
      <c r="H226" s="52" t="s">
        <v>335</v>
      </c>
      <c r="I226" s="18" t="s">
        <v>1623</v>
      </c>
      <c r="J226" s="38" t="s">
        <v>37</v>
      </c>
      <c r="K226" s="37">
        <v>37641</v>
      </c>
      <c r="L226" s="16">
        <v>37644</v>
      </c>
      <c r="M226" s="38">
        <f t="shared" si="31"/>
        <v>2003</v>
      </c>
      <c r="N226" s="18">
        <v>480</v>
      </c>
      <c r="O226" s="18" t="s">
        <v>38</v>
      </c>
      <c r="P226" s="18" t="s">
        <v>39</v>
      </c>
      <c r="Q226" s="38">
        <f t="shared" si="30"/>
        <v>2013</v>
      </c>
      <c r="R226" s="15" t="s">
        <v>40</v>
      </c>
      <c r="S226" s="14">
        <v>2109</v>
      </c>
      <c r="T226" s="14"/>
    </row>
    <row r="227" spans="1:20" ht="12" customHeight="1" x14ac:dyDescent="0.25">
      <c r="A227" s="38">
        <v>216</v>
      </c>
      <c r="B227" s="22">
        <v>22115044</v>
      </c>
      <c r="C227" s="18" t="s">
        <v>1517</v>
      </c>
      <c r="D227" s="51" t="s">
        <v>1521</v>
      </c>
      <c r="E227" s="51" t="s">
        <v>543</v>
      </c>
      <c r="F227" s="38">
        <v>1210</v>
      </c>
      <c r="G227" s="38">
        <v>2715710</v>
      </c>
      <c r="H227" s="52" t="s">
        <v>335</v>
      </c>
      <c r="I227" s="18" t="s">
        <v>1668</v>
      </c>
      <c r="J227" s="38" t="s">
        <v>37</v>
      </c>
      <c r="K227" s="37">
        <v>37645</v>
      </c>
      <c r="L227" s="16">
        <v>37648</v>
      </c>
      <c r="M227" s="38">
        <f t="shared" si="31"/>
        <v>2003</v>
      </c>
      <c r="N227" s="18">
        <v>475</v>
      </c>
      <c r="O227" s="18" t="s">
        <v>38</v>
      </c>
      <c r="P227" s="18" t="s">
        <v>39</v>
      </c>
      <c r="Q227" s="38">
        <f t="shared" si="30"/>
        <v>2013</v>
      </c>
      <c r="R227" s="15" t="s">
        <v>40</v>
      </c>
      <c r="S227" s="14">
        <v>2109</v>
      </c>
      <c r="T227" s="14"/>
    </row>
    <row r="228" spans="1:20" ht="12" customHeight="1" x14ac:dyDescent="0.25">
      <c r="A228" s="38">
        <v>217</v>
      </c>
      <c r="B228" s="22">
        <v>22115045</v>
      </c>
      <c r="C228" s="18" t="s">
        <v>1517</v>
      </c>
      <c r="D228" s="51" t="s">
        <v>1521</v>
      </c>
      <c r="E228" s="51" t="s">
        <v>543</v>
      </c>
      <c r="F228" s="38">
        <v>1210</v>
      </c>
      <c r="G228" s="38">
        <v>2715710</v>
      </c>
      <c r="H228" s="52" t="s">
        <v>335</v>
      </c>
      <c r="I228" s="18" t="s">
        <v>1623</v>
      </c>
      <c r="J228" s="38" t="s">
        <v>37</v>
      </c>
      <c r="K228" s="37">
        <v>37648</v>
      </c>
      <c r="L228" s="16">
        <v>37650</v>
      </c>
      <c r="M228" s="38">
        <f t="shared" si="31"/>
        <v>2003</v>
      </c>
      <c r="N228" s="18">
        <v>650</v>
      </c>
      <c r="O228" s="18" t="s">
        <v>38</v>
      </c>
      <c r="P228" s="18" t="s">
        <v>39</v>
      </c>
      <c r="Q228" s="38">
        <f t="shared" si="30"/>
        <v>2013</v>
      </c>
      <c r="R228" s="15" t="s">
        <v>40</v>
      </c>
      <c r="S228" s="14">
        <v>2109</v>
      </c>
      <c r="T228" s="14"/>
    </row>
    <row r="229" spans="1:20" ht="12" customHeight="1" x14ac:dyDescent="0.25">
      <c r="A229" s="38">
        <v>218</v>
      </c>
      <c r="B229" s="22">
        <v>22108390</v>
      </c>
      <c r="C229" s="18" t="s">
        <v>1517</v>
      </c>
      <c r="D229" s="51" t="s">
        <v>1521</v>
      </c>
      <c r="E229" s="51" t="s">
        <v>543</v>
      </c>
      <c r="F229" s="38">
        <v>1210</v>
      </c>
      <c r="G229" s="38">
        <v>2716218</v>
      </c>
      <c r="H229" s="52" t="s">
        <v>335</v>
      </c>
      <c r="I229" s="18" t="s">
        <v>1669</v>
      </c>
      <c r="J229" s="38" t="s">
        <v>37</v>
      </c>
      <c r="K229" s="37">
        <v>37273</v>
      </c>
      <c r="L229" s="16">
        <v>37547</v>
      </c>
      <c r="M229" s="38">
        <f t="shared" si="31"/>
        <v>2002</v>
      </c>
      <c r="N229" s="18">
        <v>580</v>
      </c>
      <c r="O229" s="18" t="s">
        <v>38</v>
      </c>
      <c r="P229" s="18" t="s">
        <v>39</v>
      </c>
      <c r="Q229" s="38">
        <f t="shared" si="30"/>
        <v>2012</v>
      </c>
      <c r="R229" s="15" t="s">
        <v>40</v>
      </c>
      <c r="S229" s="14">
        <v>2109</v>
      </c>
      <c r="T229" s="14"/>
    </row>
    <row r="230" spans="1:20" ht="12" customHeight="1" x14ac:dyDescent="0.25">
      <c r="A230" s="38">
        <v>219</v>
      </c>
      <c r="B230" s="22">
        <v>21951133</v>
      </c>
      <c r="C230" s="18" t="s">
        <v>1517</v>
      </c>
      <c r="D230" s="51" t="s">
        <v>1525</v>
      </c>
      <c r="E230" s="51" t="s">
        <v>339</v>
      </c>
      <c r="F230" s="38">
        <v>1100</v>
      </c>
      <c r="G230" s="38">
        <v>2727072</v>
      </c>
      <c r="H230" s="52" t="s">
        <v>340</v>
      </c>
      <c r="I230" s="18" t="s">
        <v>1670</v>
      </c>
      <c r="J230" s="38" t="s">
        <v>37</v>
      </c>
      <c r="K230" s="37">
        <v>37560</v>
      </c>
      <c r="L230" s="16">
        <v>37630</v>
      </c>
      <c r="M230" s="38">
        <f t="shared" si="31"/>
        <v>2003</v>
      </c>
      <c r="N230" s="18">
        <v>400</v>
      </c>
      <c r="O230" s="18" t="s">
        <v>38</v>
      </c>
      <c r="P230" s="18" t="s">
        <v>39</v>
      </c>
      <c r="Q230" s="38">
        <f t="shared" si="30"/>
        <v>2013</v>
      </c>
      <c r="R230" s="15" t="s">
        <v>40</v>
      </c>
      <c r="S230" s="14">
        <v>2109</v>
      </c>
      <c r="T230" s="14"/>
    </row>
    <row r="231" spans="1:20" ht="12" customHeight="1" x14ac:dyDescent="0.25">
      <c r="A231" s="38">
        <v>220</v>
      </c>
      <c r="B231" s="22">
        <v>21951134</v>
      </c>
      <c r="C231" s="18" t="s">
        <v>1517</v>
      </c>
      <c r="D231" s="51" t="s">
        <v>1525</v>
      </c>
      <c r="E231" s="51" t="s">
        <v>339</v>
      </c>
      <c r="F231" s="38">
        <v>1100</v>
      </c>
      <c r="G231" s="38">
        <v>2727072</v>
      </c>
      <c r="H231" s="52" t="s">
        <v>340</v>
      </c>
      <c r="I231" s="18" t="s">
        <v>1671</v>
      </c>
      <c r="J231" s="38" t="s">
        <v>37</v>
      </c>
      <c r="K231" s="37">
        <v>37673</v>
      </c>
      <c r="L231" s="16">
        <v>37697</v>
      </c>
      <c r="M231" s="38">
        <f t="shared" si="31"/>
        <v>2003</v>
      </c>
      <c r="N231" s="18">
        <v>290</v>
      </c>
      <c r="O231" s="18" t="s">
        <v>38</v>
      </c>
      <c r="P231" s="18" t="s">
        <v>39</v>
      </c>
      <c r="Q231" s="38">
        <f t="shared" si="30"/>
        <v>2013</v>
      </c>
      <c r="R231" s="15" t="s">
        <v>40</v>
      </c>
      <c r="S231" s="14">
        <v>2109</v>
      </c>
      <c r="T231" s="14"/>
    </row>
    <row r="232" spans="1:20" ht="12" customHeight="1" x14ac:dyDescent="0.25">
      <c r="A232" s="38">
        <v>221</v>
      </c>
      <c r="B232" s="22">
        <v>21951135</v>
      </c>
      <c r="C232" s="18" t="s">
        <v>1517</v>
      </c>
      <c r="D232" s="51" t="s">
        <v>1525</v>
      </c>
      <c r="E232" s="51" t="s">
        <v>339</v>
      </c>
      <c r="F232" s="38">
        <v>1100</v>
      </c>
      <c r="G232" s="38">
        <v>2727072</v>
      </c>
      <c r="H232" s="52" t="s">
        <v>340</v>
      </c>
      <c r="I232" s="18" t="s">
        <v>1672</v>
      </c>
      <c r="J232" s="38" t="s">
        <v>37</v>
      </c>
      <c r="K232" s="37">
        <v>37601</v>
      </c>
      <c r="L232" s="16">
        <v>37685</v>
      </c>
      <c r="M232" s="38">
        <f t="shared" si="31"/>
        <v>2003</v>
      </c>
      <c r="N232" s="18">
        <v>415</v>
      </c>
      <c r="O232" s="18" t="s">
        <v>38</v>
      </c>
      <c r="P232" s="18" t="s">
        <v>39</v>
      </c>
      <c r="Q232" s="38">
        <f t="shared" si="30"/>
        <v>2013</v>
      </c>
      <c r="R232" s="15" t="s">
        <v>40</v>
      </c>
      <c r="S232" s="14">
        <v>2109</v>
      </c>
      <c r="T232" s="14"/>
    </row>
    <row r="233" spans="1:20" ht="12" customHeight="1" x14ac:dyDescent="0.25">
      <c r="A233" s="38">
        <v>222</v>
      </c>
      <c r="B233" s="22">
        <v>21951136</v>
      </c>
      <c r="C233" s="18" t="s">
        <v>1517</v>
      </c>
      <c r="D233" s="51" t="s">
        <v>1525</v>
      </c>
      <c r="E233" s="51" t="s">
        <v>339</v>
      </c>
      <c r="F233" s="38">
        <v>1100</v>
      </c>
      <c r="G233" s="38">
        <v>2727072</v>
      </c>
      <c r="H233" s="52" t="s">
        <v>340</v>
      </c>
      <c r="I233" s="18" t="s">
        <v>1673</v>
      </c>
      <c r="J233" s="38" t="s">
        <v>37</v>
      </c>
      <c r="K233" s="37">
        <v>37602</v>
      </c>
      <c r="L233" s="16">
        <v>37649</v>
      </c>
      <c r="M233" s="38">
        <f t="shared" si="31"/>
        <v>2003</v>
      </c>
      <c r="N233" s="18">
        <v>110</v>
      </c>
      <c r="O233" s="18" t="s">
        <v>38</v>
      </c>
      <c r="P233" s="18" t="s">
        <v>39</v>
      </c>
      <c r="Q233" s="38">
        <f t="shared" si="30"/>
        <v>2013</v>
      </c>
      <c r="R233" s="15" t="s">
        <v>40</v>
      </c>
      <c r="S233" s="14">
        <v>2109</v>
      </c>
      <c r="T233" s="14"/>
    </row>
    <row r="234" spans="1:20" ht="12" customHeight="1" x14ac:dyDescent="0.25">
      <c r="A234" s="38">
        <v>223</v>
      </c>
      <c r="B234" s="22">
        <v>21951137</v>
      </c>
      <c r="C234" s="18" t="s">
        <v>1517</v>
      </c>
      <c r="D234" s="51" t="s">
        <v>1525</v>
      </c>
      <c r="E234" s="51" t="s">
        <v>339</v>
      </c>
      <c r="F234" s="38">
        <v>1100</v>
      </c>
      <c r="G234" s="38">
        <v>2727072</v>
      </c>
      <c r="H234" s="52" t="s">
        <v>340</v>
      </c>
      <c r="I234" s="18" t="s">
        <v>1674</v>
      </c>
      <c r="J234" s="38" t="s">
        <v>37</v>
      </c>
      <c r="K234" s="37">
        <v>37607</v>
      </c>
      <c r="L234" s="16">
        <v>37677</v>
      </c>
      <c r="M234" s="38">
        <f t="shared" si="31"/>
        <v>2003</v>
      </c>
      <c r="N234" s="18">
        <v>400</v>
      </c>
      <c r="O234" s="18" t="s">
        <v>38</v>
      </c>
      <c r="P234" s="18" t="s">
        <v>39</v>
      </c>
      <c r="Q234" s="38">
        <f t="shared" si="30"/>
        <v>2013</v>
      </c>
      <c r="R234" s="15" t="s">
        <v>40</v>
      </c>
      <c r="S234" s="14">
        <v>2109</v>
      </c>
      <c r="T234" s="14"/>
    </row>
    <row r="235" spans="1:20" ht="12" customHeight="1" x14ac:dyDescent="0.25">
      <c r="A235" s="38">
        <v>224</v>
      </c>
      <c r="B235" s="22">
        <v>21951140</v>
      </c>
      <c r="C235" s="18" t="s">
        <v>1517</v>
      </c>
      <c r="D235" s="51" t="s">
        <v>1525</v>
      </c>
      <c r="E235" s="51" t="s">
        <v>339</v>
      </c>
      <c r="F235" s="38">
        <v>1100</v>
      </c>
      <c r="G235" s="38">
        <v>2727072</v>
      </c>
      <c r="H235" s="52" t="s">
        <v>340</v>
      </c>
      <c r="I235" s="18" t="s">
        <v>1675</v>
      </c>
      <c r="J235" s="38" t="s">
        <v>37</v>
      </c>
      <c r="K235" s="37">
        <v>37302</v>
      </c>
      <c r="L235" s="16">
        <v>37658</v>
      </c>
      <c r="M235" s="38">
        <f t="shared" si="31"/>
        <v>2003</v>
      </c>
      <c r="N235" s="18">
        <v>400</v>
      </c>
      <c r="O235" s="18" t="s">
        <v>38</v>
      </c>
      <c r="P235" s="18" t="s">
        <v>39</v>
      </c>
      <c r="Q235" s="38">
        <f t="shared" si="30"/>
        <v>2013</v>
      </c>
      <c r="R235" s="15" t="s">
        <v>40</v>
      </c>
      <c r="S235" s="14">
        <v>2109</v>
      </c>
      <c r="T235" s="14"/>
    </row>
    <row r="236" spans="1:20" ht="12" customHeight="1" x14ac:dyDescent="0.25">
      <c r="A236" s="38">
        <v>225</v>
      </c>
      <c r="B236" s="22">
        <v>21951141</v>
      </c>
      <c r="C236" s="18" t="s">
        <v>1517</v>
      </c>
      <c r="D236" s="51" t="s">
        <v>1525</v>
      </c>
      <c r="E236" s="51" t="s">
        <v>339</v>
      </c>
      <c r="F236" s="38">
        <v>1100</v>
      </c>
      <c r="G236" s="38">
        <v>2727072</v>
      </c>
      <c r="H236" s="52" t="s">
        <v>340</v>
      </c>
      <c r="I236" s="18" t="s">
        <v>1676</v>
      </c>
      <c r="J236" s="38" t="s">
        <v>37</v>
      </c>
      <c r="K236" s="37">
        <v>37522</v>
      </c>
      <c r="L236" s="16">
        <v>37638</v>
      </c>
      <c r="M236" s="38">
        <f t="shared" si="31"/>
        <v>2003</v>
      </c>
      <c r="N236" s="18">
        <v>380</v>
      </c>
      <c r="O236" s="18" t="s">
        <v>38</v>
      </c>
      <c r="P236" s="18" t="s">
        <v>39</v>
      </c>
      <c r="Q236" s="38">
        <f t="shared" si="30"/>
        <v>2013</v>
      </c>
      <c r="R236" s="15" t="s">
        <v>40</v>
      </c>
      <c r="S236" s="14">
        <v>2109</v>
      </c>
      <c r="T236" s="14"/>
    </row>
    <row r="237" spans="1:20" ht="12" customHeight="1" x14ac:dyDescent="0.25">
      <c r="A237" s="38">
        <v>226</v>
      </c>
      <c r="B237" s="22">
        <v>21951142</v>
      </c>
      <c r="C237" s="18" t="s">
        <v>1517</v>
      </c>
      <c r="D237" s="51" t="s">
        <v>1525</v>
      </c>
      <c r="E237" s="51" t="s">
        <v>339</v>
      </c>
      <c r="F237" s="38">
        <v>1100</v>
      </c>
      <c r="G237" s="38">
        <v>2727072</v>
      </c>
      <c r="H237" s="52" t="s">
        <v>340</v>
      </c>
      <c r="I237" s="18" t="s">
        <v>1677</v>
      </c>
      <c r="J237" s="38" t="s">
        <v>37</v>
      </c>
      <c r="K237" s="37">
        <v>37330</v>
      </c>
      <c r="L237" s="16">
        <v>37600</v>
      </c>
      <c r="M237" s="38">
        <f t="shared" si="31"/>
        <v>2002</v>
      </c>
      <c r="N237" s="18">
        <v>200</v>
      </c>
      <c r="O237" s="18" t="s">
        <v>38</v>
      </c>
      <c r="P237" s="18" t="s">
        <v>39</v>
      </c>
      <c r="Q237" s="38">
        <f t="shared" si="30"/>
        <v>2012</v>
      </c>
      <c r="R237" s="15" t="s">
        <v>40</v>
      </c>
      <c r="S237" s="14">
        <v>2109</v>
      </c>
      <c r="T237" s="14"/>
    </row>
    <row r="238" spans="1:20" ht="12" customHeight="1" x14ac:dyDescent="0.25">
      <c r="A238" s="38">
        <v>227</v>
      </c>
      <c r="B238" s="22">
        <v>22108901</v>
      </c>
      <c r="C238" s="18" t="s">
        <v>1517</v>
      </c>
      <c r="D238" s="51" t="s">
        <v>1523</v>
      </c>
      <c r="E238" s="51" t="s">
        <v>194</v>
      </c>
      <c r="F238" s="38">
        <v>1260</v>
      </c>
      <c r="G238" s="38">
        <v>5251294</v>
      </c>
      <c r="H238" s="52" t="s">
        <v>195</v>
      </c>
      <c r="I238" s="18" t="s">
        <v>1678</v>
      </c>
      <c r="J238" s="38" t="s">
        <v>37</v>
      </c>
      <c r="K238" s="37">
        <v>37400</v>
      </c>
      <c r="L238" s="16">
        <v>37620</v>
      </c>
      <c r="M238" s="38">
        <f t="shared" si="31"/>
        <v>2002</v>
      </c>
      <c r="N238" s="18">
        <v>500</v>
      </c>
      <c r="O238" s="18" t="s">
        <v>38</v>
      </c>
      <c r="P238" s="18" t="s">
        <v>39</v>
      </c>
      <c r="Q238" s="38">
        <f t="shared" si="30"/>
        <v>2012</v>
      </c>
      <c r="R238" s="15" t="s">
        <v>40</v>
      </c>
      <c r="S238" s="14">
        <v>2109</v>
      </c>
      <c r="T238" s="14"/>
    </row>
    <row r="239" spans="1:20" ht="12" customHeight="1" x14ac:dyDescent="0.25">
      <c r="A239" s="38">
        <v>228</v>
      </c>
      <c r="B239" s="22">
        <v>22108902</v>
      </c>
      <c r="C239" s="18" t="s">
        <v>1517</v>
      </c>
      <c r="D239" s="51" t="s">
        <v>1523</v>
      </c>
      <c r="E239" s="51" t="s">
        <v>194</v>
      </c>
      <c r="F239" s="38">
        <v>1260</v>
      </c>
      <c r="G239" s="38">
        <v>5251294</v>
      </c>
      <c r="H239" s="52" t="s">
        <v>195</v>
      </c>
      <c r="I239" s="18" t="s">
        <v>1679</v>
      </c>
      <c r="J239" s="38" t="s">
        <v>37</v>
      </c>
      <c r="K239" s="37">
        <v>37518</v>
      </c>
      <c r="L239" s="16">
        <v>37550</v>
      </c>
      <c r="M239" s="38">
        <f t="shared" si="31"/>
        <v>2002</v>
      </c>
      <c r="N239" s="18">
        <v>410</v>
      </c>
      <c r="O239" s="18" t="s">
        <v>38</v>
      </c>
      <c r="P239" s="18" t="s">
        <v>39</v>
      </c>
      <c r="Q239" s="38">
        <f t="shared" si="30"/>
        <v>2012</v>
      </c>
      <c r="R239" s="15" t="s">
        <v>40</v>
      </c>
      <c r="S239" s="14">
        <v>2109</v>
      </c>
      <c r="T239" s="14"/>
    </row>
    <row r="240" spans="1:20" ht="12" customHeight="1" x14ac:dyDescent="0.25">
      <c r="A240" s="38">
        <v>229</v>
      </c>
      <c r="B240" s="22">
        <v>22113184</v>
      </c>
      <c r="C240" s="18" t="s">
        <v>1517</v>
      </c>
      <c r="D240" s="51" t="s">
        <v>1523</v>
      </c>
      <c r="E240" s="51" t="s">
        <v>194</v>
      </c>
      <c r="F240" s="38">
        <v>1260</v>
      </c>
      <c r="G240" s="38">
        <v>5251294</v>
      </c>
      <c r="H240" s="52" t="s">
        <v>195</v>
      </c>
      <c r="I240" s="18" t="s">
        <v>1680</v>
      </c>
      <c r="J240" s="38" t="s">
        <v>37</v>
      </c>
      <c r="K240" s="37">
        <v>37364</v>
      </c>
      <c r="L240" s="16">
        <v>37525</v>
      </c>
      <c r="M240" s="38">
        <f t="shared" si="31"/>
        <v>2002</v>
      </c>
      <c r="N240" s="18">
        <v>250</v>
      </c>
      <c r="O240" s="18" t="s">
        <v>38</v>
      </c>
      <c r="P240" s="18" t="s">
        <v>39</v>
      </c>
      <c r="Q240" s="38">
        <f t="shared" si="30"/>
        <v>2012</v>
      </c>
      <c r="R240" s="15" t="s">
        <v>40</v>
      </c>
      <c r="S240" s="14">
        <v>2109</v>
      </c>
      <c r="T240" s="14"/>
    </row>
    <row r="241" spans="1:20" ht="12" customHeight="1" x14ac:dyDescent="0.25">
      <c r="A241" s="38">
        <v>230</v>
      </c>
      <c r="B241" s="22">
        <v>22113186</v>
      </c>
      <c r="C241" s="18" t="s">
        <v>1517</v>
      </c>
      <c r="D241" s="51" t="s">
        <v>1523</v>
      </c>
      <c r="E241" s="51" t="s">
        <v>194</v>
      </c>
      <c r="F241" s="38">
        <v>1260</v>
      </c>
      <c r="G241" s="38">
        <v>5251294</v>
      </c>
      <c r="H241" s="52" t="s">
        <v>195</v>
      </c>
      <c r="I241" s="18" t="s">
        <v>1681</v>
      </c>
      <c r="J241" s="38" t="s">
        <v>37</v>
      </c>
      <c r="K241" s="37">
        <v>37496</v>
      </c>
      <c r="L241" s="16">
        <v>37504</v>
      </c>
      <c r="M241" s="38">
        <f t="shared" si="31"/>
        <v>2002</v>
      </c>
      <c r="N241" s="18">
        <v>500</v>
      </c>
      <c r="O241" s="18" t="s">
        <v>38</v>
      </c>
      <c r="P241" s="18" t="s">
        <v>39</v>
      </c>
      <c r="Q241" s="38">
        <f t="shared" si="30"/>
        <v>2012</v>
      </c>
      <c r="R241" s="15" t="s">
        <v>40</v>
      </c>
      <c r="S241" s="14">
        <v>2109</v>
      </c>
      <c r="T241" s="14"/>
    </row>
    <row r="242" spans="1:20" ht="12" customHeight="1" x14ac:dyDescent="0.25">
      <c r="A242" s="38">
        <v>231</v>
      </c>
      <c r="B242" s="22">
        <v>22113187</v>
      </c>
      <c r="C242" s="18" t="s">
        <v>1517</v>
      </c>
      <c r="D242" s="51" t="s">
        <v>1523</v>
      </c>
      <c r="E242" s="51" t="s">
        <v>194</v>
      </c>
      <c r="F242" s="38">
        <v>1260</v>
      </c>
      <c r="G242" s="38">
        <v>5251294</v>
      </c>
      <c r="H242" s="52" t="s">
        <v>195</v>
      </c>
      <c r="I242" s="18" t="s">
        <v>1680</v>
      </c>
      <c r="J242" s="38" t="s">
        <v>37</v>
      </c>
      <c r="K242" s="37">
        <v>37460</v>
      </c>
      <c r="L242" s="16">
        <v>37508</v>
      </c>
      <c r="M242" s="38">
        <f t="shared" si="31"/>
        <v>2002</v>
      </c>
      <c r="N242" s="18">
        <v>500</v>
      </c>
      <c r="O242" s="18" t="s">
        <v>38</v>
      </c>
      <c r="P242" s="18" t="s">
        <v>39</v>
      </c>
      <c r="Q242" s="38">
        <f t="shared" si="30"/>
        <v>2012</v>
      </c>
      <c r="R242" s="15" t="s">
        <v>40</v>
      </c>
      <c r="S242" s="14">
        <v>2109</v>
      </c>
      <c r="T242" s="14"/>
    </row>
    <row r="243" spans="1:20" ht="12" customHeight="1" x14ac:dyDescent="0.25">
      <c r="A243" s="38">
        <v>232</v>
      </c>
      <c r="B243" s="22">
        <v>22076068</v>
      </c>
      <c r="C243" s="18" t="s">
        <v>1517</v>
      </c>
      <c r="D243" s="51" t="s">
        <v>1528</v>
      </c>
      <c r="E243" s="51" t="s">
        <v>632</v>
      </c>
      <c r="F243" s="38">
        <v>1320</v>
      </c>
      <c r="G243" s="38">
        <v>2762908</v>
      </c>
      <c r="H243" s="52">
        <v>3604</v>
      </c>
      <c r="I243" s="18" t="s">
        <v>1682</v>
      </c>
      <c r="J243" s="38" t="s">
        <v>37</v>
      </c>
      <c r="K243" s="37">
        <v>36395</v>
      </c>
      <c r="L243" s="16">
        <v>37216</v>
      </c>
      <c r="M243" s="38">
        <f t="shared" si="31"/>
        <v>2001</v>
      </c>
      <c r="N243" s="18">
        <v>240</v>
      </c>
      <c r="O243" s="18" t="s">
        <v>38</v>
      </c>
      <c r="P243" s="18" t="s">
        <v>39</v>
      </c>
      <c r="Q243" s="38">
        <f t="shared" si="30"/>
        <v>2011</v>
      </c>
      <c r="R243" s="15" t="s">
        <v>40</v>
      </c>
      <c r="S243" s="14">
        <v>2109</v>
      </c>
      <c r="T243" s="14"/>
    </row>
    <row r="244" spans="1:20" ht="12" customHeight="1" x14ac:dyDescent="0.25">
      <c r="A244" s="38">
        <v>233</v>
      </c>
      <c r="B244" s="22">
        <v>22076069</v>
      </c>
      <c r="C244" s="18" t="s">
        <v>1517</v>
      </c>
      <c r="D244" s="18" t="s">
        <v>1528</v>
      </c>
      <c r="E244" s="18" t="s">
        <v>632</v>
      </c>
      <c r="F244" s="38">
        <v>1320</v>
      </c>
      <c r="G244" s="38">
        <v>2762908</v>
      </c>
      <c r="H244" s="52">
        <v>3604</v>
      </c>
      <c r="I244" s="18" t="s">
        <v>1683</v>
      </c>
      <c r="J244" s="38" t="s">
        <v>37</v>
      </c>
      <c r="K244" s="39" t="s">
        <v>1684</v>
      </c>
      <c r="L244" s="16">
        <v>37211</v>
      </c>
      <c r="M244" s="38">
        <f t="shared" si="31"/>
        <v>2001</v>
      </c>
      <c r="N244" s="18">
        <v>180</v>
      </c>
      <c r="O244" s="18" t="s">
        <v>38</v>
      </c>
      <c r="P244" s="18" t="s">
        <v>39</v>
      </c>
      <c r="Q244" s="38">
        <f t="shared" si="30"/>
        <v>2011</v>
      </c>
      <c r="R244" s="15" t="s">
        <v>40</v>
      </c>
      <c r="S244" s="14">
        <v>2109</v>
      </c>
      <c r="T244" s="14"/>
    </row>
    <row r="245" spans="1:20" ht="12" customHeight="1" x14ac:dyDescent="0.25">
      <c r="A245" s="38">
        <v>234</v>
      </c>
      <c r="B245" s="22">
        <v>22076070</v>
      </c>
      <c r="C245" s="18" t="s">
        <v>1517</v>
      </c>
      <c r="D245" s="18" t="s">
        <v>1528</v>
      </c>
      <c r="E245" s="18" t="s">
        <v>632</v>
      </c>
      <c r="F245" s="38">
        <v>1320</v>
      </c>
      <c r="G245" s="38">
        <v>2762908</v>
      </c>
      <c r="H245" s="52">
        <v>3604</v>
      </c>
      <c r="I245" s="18" t="s">
        <v>1683</v>
      </c>
      <c r="J245" s="38" t="s">
        <v>37</v>
      </c>
      <c r="K245" s="37">
        <v>37211</v>
      </c>
      <c r="L245" s="16">
        <v>37216</v>
      </c>
      <c r="M245" s="38">
        <f t="shared" si="31"/>
        <v>2001</v>
      </c>
      <c r="N245" s="18">
        <v>190</v>
      </c>
      <c r="O245" s="18" t="s">
        <v>38</v>
      </c>
      <c r="P245" s="18" t="s">
        <v>39</v>
      </c>
      <c r="Q245" s="38">
        <f t="shared" si="30"/>
        <v>2011</v>
      </c>
      <c r="R245" s="15" t="s">
        <v>40</v>
      </c>
      <c r="S245" s="14">
        <v>2109</v>
      </c>
      <c r="T245" s="14"/>
    </row>
    <row r="246" spans="1:20" ht="12" customHeight="1" x14ac:dyDescent="0.25">
      <c r="A246" s="38">
        <v>235</v>
      </c>
      <c r="B246" s="22">
        <v>21945767</v>
      </c>
      <c r="C246" s="18" t="s">
        <v>1517</v>
      </c>
      <c r="D246" s="51" t="s">
        <v>1528</v>
      </c>
      <c r="E246" s="51" t="s">
        <v>131</v>
      </c>
      <c r="F246" s="38">
        <v>1320</v>
      </c>
      <c r="G246" s="38">
        <v>2732890</v>
      </c>
      <c r="H246" s="52" t="s">
        <v>132</v>
      </c>
      <c r="I246" s="18" t="s">
        <v>1685</v>
      </c>
      <c r="J246" s="38" t="s">
        <v>37</v>
      </c>
      <c r="K246" s="37">
        <v>37274</v>
      </c>
      <c r="L246" s="16">
        <v>37663</v>
      </c>
      <c r="M246" s="38">
        <f t="shared" si="31"/>
        <v>2003</v>
      </c>
      <c r="N246" s="18">
        <v>46</v>
      </c>
      <c r="O246" s="18" t="s">
        <v>38</v>
      </c>
      <c r="P246" s="18" t="s">
        <v>39</v>
      </c>
      <c r="Q246" s="38">
        <f t="shared" si="30"/>
        <v>2013</v>
      </c>
      <c r="R246" s="15" t="s">
        <v>40</v>
      </c>
      <c r="S246" s="14">
        <v>2109</v>
      </c>
      <c r="T246" s="14"/>
    </row>
    <row r="247" spans="1:20" ht="12" customHeight="1" x14ac:dyDescent="0.25">
      <c r="A247" s="38">
        <v>236</v>
      </c>
      <c r="B247" s="22">
        <v>21950906</v>
      </c>
      <c r="C247" s="18" t="s">
        <v>1517</v>
      </c>
      <c r="D247" s="51" t="s">
        <v>1528</v>
      </c>
      <c r="E247" s="51" t="s">
        <v>131</v>
      </c>
      <c r="F247" s="38">
        <v>1320</v>
      </c>
      <c r="G247" s="38">
        <v>2732890</v>
      </c>
      <c r="H247" s="52" t="s">
        <v>132</v>
      </c>
      <c r="I247" s="18" t="s">
        <v>1686</v>
      </c>
      <c r="J247" s="38" t="s">
        <v>37</v>
      </c>
      <c r="K247" s="37">
        <v>36664</v>
      </c>
      <c r="L247" s="16">
        <v>37736</v>
      </c>
      <c r="M247" s="38">
        <f t="shared" si="31"/>
        <v>2003</v>
      </c>
      <c r="N247" s="18">
        <v>4</v>
      </c>
      <c r="O247" s="18" t="s">
        <v>38</v>
      </c>
      <c r="P247" s="18" t="s">
        <v>39</v>
      </c>
      <c r="Q247" s="38">
        <f t="shared" si="30"/>
        <v>2013</v>
      </c>
      <c r="R247" s="15" t="s">
        <v>40</v>
      </c>
      <c r="S247" s="14">
        <v>2109</v>
      </c>
      <c r="T247" s="14"/>
    </row>
    <row r="248" spans="1:20" ht="12" customHeight="1" x14ac:dyDescent="0.25">
      <c r="A248" s="38">
        <v>237</v>
      </c>
      <c r="B248" s="22">
        <v>21949405</v>
      </c>
      <c r="C248" s="18" t="s">
        <v>1517</v>
      </c>
      <c r="D248" s="18" t="s">
        <v>1521</v>
      </c>
      <c r="E248" s="18" t="s">
        <v>982</v>
      </c>
      <c r="F248" s="38">
        <v>1210</v>
      </c>
      <c r="G248" s="38">
        <v>5251327</v>
      </c>
      <c r="H248" s="52" t="s">
        <v>101</v>
      </c>
      <c r="I248" s="18" t="s">
        <v>1687</v>
      </c>
      <c r="J248" s="38" t="s">
        <v>37</v>
      </c>
      <c r="K248" s="37">
        <v>37216</v>
      </c>
      <c r="L248" s="16">
        <v>37246</v>
      </c>
      <c r="M248" s="38">
        <f t="shared" si="31"/>
        <v>2001</v>
      </c>
      <c r="N248" s="18">
        <v>700</v>
      </c>
      <c r="O248" s="18" t="s">
        <v>38</v>
      </c>
      <c r="P248" s="18" t="s">
        <v>39</v>
      </c>
      <c r="Q248" s="38">
        <f t="shared" si="30"/>
        <v>2011</v>
      </c>
      <c r="R248" s="15" t="s">
        <v>40</v>
      </c>
      <c r="S248" s="14">
        <v>2109</v>
      </c>
      <c r="T248" s="14"/>
    </row>
    <row r="249" spans="1:20" ht="12" customHeight="1" x14ac:dyDescent="0.25">
      <c r="A249" s="38">
        <v>238</v>
      </c>
      <c r="B249" s="22">
        <v>22105614</v>
      </c>
      <c r="C249" s="18" t="s">
        <v>1517</v>
      </c>
      <c r="D249" s="51" t="s">
        <v>1521</v>
      </c>
      <c r="E249" s="51" t="s">
        <v>543</v>
      </c>
      <c r="F249" s="38">
        <v>1210</v>
      </c>
      <c r="G249" s="38">
        <v>2728830</v>
      </c>
      <c r="H249" s="52" t="s">
        <v>335</v>
      </c>
      <c r="I249" s="18" t="s">
        <v>1688</v>
      </c>
      <c r="J249" s="38" t="s">
        <v>37</v>
      </c>
      <c r="K249" s="37">
        <v>37347</v>
      </c>
      <c r="L249" s="16">
        <v>37362</v>
      </c>
      <c r="M249" s="38">
        <f t="shared" si="31"/>
        <v>2002</v>
      </c>
      <c r="N249" s="18">
        <v>211</v>
      </c>
      <c r="O249" s="18" t="s">
        <v>38</v>
      </c>
      <c r="P249" s="18" t="s">
        <v>39</v>
      </c>
      <c r="Q249" s="38">
        <f t="shared" si="30"/>
        <v>2012</v>
      </c>
      <c r="R249" s="15" t="s">
        <v>40</v>
      </c>
      <c r="S249" s="14">
        <v>2109</v>
      </c>
      <c r="T249" s="14"/>
    </row>
    <row r="250" spans="1:20" ht="12" customHeight="1" x14ac:dyDescent="0.25">
      <c r="A250" s="38">
        <v>239</v>
      </c>
      <c r="B250" s="22">
        <v>21947480</v>
      </c>
      <c r="C250" s="18" t="s">
        <v>1517</v>
      </c>
      <c r="D250" s="51" t="s">
        <v>1525</v>
      </c>
      <c r="E250" s="50" t="s">
        <v>1519</v>
      </c>
      <c r="F250" s="38">
        <v>1100</v>
      </c>
      <c r="G250" s="38">
        <v>2730774</v>
      </c>
      <c r="H250" s="52">
        <v>1700</v>
      </c>
      <c r="I250" s="18" t="s">
        <v>1689</v>
      </c>
      <c r="J250" s="38" t="s">
        <v>37</v>
      </c>
      <c r="K250" s="37">
        <v>36893</v>
      </c>
      <c r="L250" s="16">
        <v>37189</v>
      </c>
      <c r="M250" s="38">
        <f t="shared" si="31"/>
        <v>2001</v>
      </c>
      <c r="N250" s="18">
        <v>324</v>
      </c>
      <c r="O250" s="18" t="s">
        <v>38</v>
      </c>
      <c r="P250" s="18" t="s">
        <v>39</v>
      </c>
      <c r="Q250" s="38">
        <f t="shared" si="30"/>
        <v>2011</v>
      </c>
      <c r="R250" s="15" t="s">
        <v>60</v>
      </c>
      <c r="S250" s="14">
        <v>2109</v>
      </c>
      <c r="T250" s="14"/>
    </row>
    <row r="251" spans="1:20" ht="12" customHeight="1" x14ac:dyDescent="0.25">
      <c r="A251" s="38">
        <v>240</v>
      </c>
      <c r="B251" s="22">
        <v>25391795</v>
      </c>
      <c r="C251" s="18" t="s">
        <v>1517</v>
      </c>
      <c r="D251" s="18" t="s">
        <v>113</v>
      </c>
      <c r="E251" s="18" t="s">
        <v>1536</v>
      </c>
      <c r="F251" s="38">
        <v>1010</v>
      </c>
      <c r="G251" s="38">
        <v>2762812</v>
      </c>
      <c r="H251" s="52" t="s">
        <v>554</v>
      </c>
      <c r="I251" s="18" t="s">
        <v>1690</v>
      </c>
      <c r="J251" s="38" t="s">
        <v>37</v>
      </c>
      <c r="K251" s="37">
        <v>37529</v>
      </c>
      <c r="L251" s="16">
        <v>37529</v>
      </c>
      <c r="M251" s="38">
        <f t="shared" si="31"/>
        <v>2002</v>
      </c>
      <c r="N251" s="18">
        <v>3</v>
      </c>
      <c r="O251" s="18" t="s">
        <v>38</v>
      </c>
      <c r="P251" s="18" t="s">
        <v>39</v>
      </c>
      <c r="Q251" s="38">
        <f>SUM(M251+20)</f>
        <v>2022</v>
      </c>
      <c r="R251" s="15" t="s">
        <v>40</v>
      </c>
      <c r="S251" s="14">
        <v>2109</v>
      </c>
      <c r="T251" s="14"/>
    </row>
    <row r="252" spans="1:20" ht="12" customHeight="1" x14ac:dyDescent="0.25">
      <c r="A252" s="38">
        <v>241</v>
      </c>
      <c r="B252" s="22">
        <v>22111792</v>
      </c>
      <c r="C252" s="18" t="s">
        <v>1517</v>
      </c>
      <c r="D252" s="51" t="s">
        <v>1525</v>
      </c>
      <c r="E252" s="51" t="s">
        <v>637</v>
      </c>
      <c r="F252" s="38">
        <v>1100</v>
      </c>
      <c r="G252" s="38">
        <v>5251756</v>
      </c>
      <c r="H252" s="52">
        <v>3300</v>
      </c>
      <c r="I252" s="18" t="s">
        <v>1691</v>
      </c>
      <c r="J252" s="38" t="s">
        <v>37</v>
      </c>
      <c r="K252" s="37">
        <v>36999</v>
      </c>
      <c r="L252" s="16">
        <v>37085</v>
      </c>
      <c r="M252" s="38">
        <f t="shared" si="31"/>
        <v>2001</v>
      </c>
      <c r="N252" s="18">
        <v>7</v>
      </c>
      <c r="O252" s="18" t="s">
        <v>38</v>
      </c>
      <c r="P252" s="18" t="s">
        <v>39</v>
      </c>
      <c r="Q252" s="38">
        <f>SUM(M252+5)</f>
        <v>2006</v>
      </c>
      <c r="R252" s="15" t="s">
        <v>40</v>
      </c>
      <c r="S252" s="14">
        <v>2109</v>
      </c>
      <c r="T252" s="14"/>
    </row>
    <row r="253" spans="1:20" ht="12" customHeight="1" x14ac:dyDescent="0.25">
      <c r="A253" s="38">
        <v>242</v>
      </c>
      <c r="B253" s="22">
        <v>22113799</v>
      </c>
      <c r="C253" s="18" t="s">
        <v>1517</v>
      </c>
      <c r="D253" s="18" t="s">
        <v>1521</v>
      </c>
      <c r="E253" s="18" t="s">
        <v>982</v>
      </c>
      <c r="F253" s="38">
        <v>1210</v>
      </c>
      <c r="G253" s="38">
        <v>2761496</v>
      </c>
      <c r="H253" s="52" t="s">
        <v>101</v>
      </c>
      <c r="I253" s="18" t="s">
        <v>1692</v>
      </c>
      <c r="J253" s="38" t="s">
        <v>37</v>
      </c>
      <c r="K253" s="37">
        <v>37651</v>
      </c>
      <c r="L253" s="16">
        <v>37680</v>
      </c>
      <c r="M253" s="38">
        <f t="shared" si="31"/>
        <v>2003</v>
      </c>
      <c r="N253" s="18">
        <v>543</v>
      </c>
      <c r="O253" s="18" t="s">
        <v>38</v>
      </c>
      <c r="P253" s="18" t="s">
        <v>39</v>
      </c>
      <c r="Q253" s="38">
        <f>SUM(M253+10)</f>
        <v>2013</v>
      </c>
      <c r="R253" s="15" t="s">
        <v>40</v>
      </c>
      <c r="S253" s="14">
        <v>2109</v>
      </c>
      <c r="T253" s="14"/>
    </row>
    <row r="254" spans="1:20" ht="12" customHeight="1" x14ac:dyDescent="0.25">
      <c r="A254" s="38">
        <v>243</v>
      </c>
      <c r="B254" s="22">
        <v>28170444</v>
      </c>
      <c r="C254" s="18" t="s">
        <v>1517</v>
      </c>
      <c r="D254" s="18" t="s">
        <v>1525</v>
      </c>
      <c r="E254" s="18" t="s">
        <v>1536</v>
      </c>
      <c r="F254" s="38" t="s">
        <v>2128</v>
      </c>
      <c r="G254" s="38">
        <v>2726677</v>
      </c>
      <c r="H254" s="52" t="s">
        <v>554</v>
      </c>
      <c r="I254" s="18" t="s">
        <v>1483</v>
      </c>
      <c r="J254" s="38" t="s">
        <v>37</v>
      </c>
      <c r="K254" s="37">
        <v>36753</v>
      </c>
      <c r="L254" s="16">
        <v>37530</v>
      </c>
      <c r="M254" s="38">
        <f t="shared" si="31"/>
        <v>2002</v>
      </c>
      <c r="N254" s="18">
        <v>289</v>
      </c>
      <c r="O254" s="18" t="s">
        <v>38</v>
      </c>
      <c r="P254" s="18" t="s">
        <v>39</v>
      </c>
      <c r="Q254" s="38">
        <f t="shared" ref="Q254:Q255" si="32">SUM(M254+20)</f>
        <v>2022</v>
      </c>
      <c r="R254" s="15" t="s">
        <v>40</v>
      </c>
      <c r="S254" s="14">
        <v>2109</v>
      </c>
      <c r="T254" s="14"/>
    </row>
    <row r="255" spans="1:20" ht="12" customHeight="1" x14ac:dyDescent="0.25">
      <c r="A255" s="38">
        <v>244</v>
      </c>
      <c r="B255" s="22">
        <v>21979008</v>
      </c>
      <c r="C255" s="18" t="s">
        <v>1517</v>
      </c>
      <c r="D255" s="18" t="s">
        <v>2134</v>
      </c>
      <c r="E255" s="18" t="s">
        <v>1536</v>
      </c>
      <c r="F255" s="38">
        <v>1131</v>
      </c>
      <c r="G255" s="38">
        <v>5251133</v>
      </c>
      <c r="H255" s="52" t="s">
        <v>554</v>
      </c>
      <c r="I255" s="18" t="s">
        <v>1693</v>
      </c>
      <c r="J255" s="38" t="s">
        <v>37</v>
      </c>
      <c r="K255" s="37">
        <v>36808</v>
      </c>
      <c r="L255" s="16">
        <v>37320</v>
      </c>
      <c r="M255" s="38">
        <f t="shared" si="31"/>
        <v>2002</v>
      </c>
      <c r="N255" s="18">
        <v>290</v>
      </c>
      <c r="O255" s="18" t="s">
        <v>38</v>
      </c>
      <c r="P255" s="18" t="s">
        <v>39</v>
      </c>
      <c r="Q255" s="38">
        <f t="shared" si="32"/>
        <v>2022</v>
      </c>
      <c r="R255" s="15" t="s">
        <v>40</v>
      </c>
      <c r="S255" s="14">
        <v>2109</v>
      </c>
      <c r="T255" s="14"/>
    </row>
    <row r="256" spans="1:20" ht="12" customHeight="1" x14ac:dyDescent="0.25">
      <c r="A256" s="38">
        <v>245</v>
      </c>
      <c r="B256" s="22">
        <v>21869941</v>
      </c>
      <c r="C256" s="18" t="s">
        <v>1517</v>
      </c>
      <c r="D256" s="18" t="s">
        <v>1525</v>
      </c>
      <c r="E256" s="18" t="s">
        <v>334</v>
      </c>
      <c r="F256" s="38">
        <v>1100</v>
      </c>
      <c r="G256" s="38">
        <v>2715386</v>
      </c>
      <c r="H256" s="52" t="s">
        <v>1526</v>
      </c>
      <c r="I256" s="18" t="s">
        <v>1694</v>
      </c>
      <c r="J256" s="38" t="s">
        <v>37</v>
      </c>
      <c r="K256" s="37">
        <v>37404</v>
      </c>
      <c r="L256" s="16">
        <v>37676</v>
      </c>
      <c r="M256" s="38">
        <f t="shared" si="31"/>
        <v>2003</v>
      </c>
      <c r="N256" s="18">
        <v>172</v>
      </c>
      <c r="O256" s="18" t="s">
        <v>38</v>
      </c>
      <c r="P256" s="18" t="s">
        <v>39</v>
      </c>
      <c r="Q256" s="38">
        <f>SUM(M256+10)</f>
        <v>2013</v>
      </c>
      <c r="R256" s="15" t="s">
        <v>40</v>
      </c>
      <c r="S256" s="14">
        <v>2109</v>
      </c>
      <c r="T256" s="14"/>
    </row>
    <row r="257" spans="1:20" ht="12" customHeight="1" x14ac:dyDescent="0.25">
      <c r="A257" s="38">
        <v>246</v>
      </c>
      <c r="B257" s="22">
        <v>22115923</v>
      </c>
      <c r="C257" s="18" t="s">
        <v>1517</v>
      </c>
      <c r="D257" s="18" t="s">
        <v>1525</v>
      </c>
      <c r="E257" s="18" t="s">
        <v>2130</v>
      </c>
      <c r="F257" s="38">
        <v>1240</v>
      </c>
      <c r="G257" s="38">
        <v>2761758</v>
      </c>
      <c r="H257" s="52">
        <v>3605</v>
      </c>
      <c r="I257" s="18" t="s">
        <v>1695</v>
      </c>
      <c r="J257" s="38" t="s">
        <v>37</v>
      </c>
      <c r="K257" s="37">
        <v>37481</v>
      </c>
      <c r="L257" s="16">
        <v>37554</v>
      </c>
      <c r="M257" s="38">
        <f t="shared" si="31"/>
        <v>2002</v>
      </c>
      <c r="N257" s="18">
        <v>258</v>
      </c>
      <c r="O257" s="18" t="s">
        <v>38</v>
      </c>
      <c r="P257" s="18" t="s">
        <v>39</v>
      </c>
      <c r="Q257" s="38">
        <f>SUM(M257+10)</f>
        <v>2012</v>
      </c>
      <c r="R257" s="15" t="s">
        <v>60</v>
      </c>
      <c r="S257" s="14">
        <v>2109</v>
      </c>
      <c r="T257" s="14"/>
    </row>
    <row r="258" spans="1:20" ht="12" customHeight="1" x14ac:dyDescent="0.25">
      <c r="A258" s="38">
        <v>247</v>
      </c>
      <c r="B258" s="22">
        <v>22113798</v>
      </c>
      <c r="C258" s="18" t="s">
        <v>1517</v>
      </c>
      <c r="D258" s="18" t="s">
        <v>1521</v>
      </c>
      <c r="E258" s="18" t="s">
        <v>982</v>
      </c>
      <c r="F258" s="38">
        <v>1210</v>
      </c>
      <c r="G258" s="38">
        <v>2729057</v>
      </c>
      <c r="H258" s="52" t="s">
        <v>101</v>
      </c>
      <c r="I258" s="18" t="s">
        <v>1696</v>
      </c>
      <c r="J258" s="38" t="s">
        <v>37</v>
      </c>
      <c r="K258" s="37">
        <v>37284</v>
      </c>
      <c r="L258" s="16">
        <v>37629</v>
      </c>
      <c r="M258" s="38">
        <f t="shared" si="31"/>
        <v>2003</v>
      </c>
      <c r="N258" s="18">
        <v>420</v>
      </c>
      <c r="O258" s="18" t="s">
        <v>38</v>
      </c>
      <c r="P258" s="18" t="s">
        <v>39</v>
      </c>
      <c r="Q258" s="38">
        <f>SUM(M258+10)</f>
        <v>2013</v>
      </c>
      <c r="R258" s="15" t="s">
        <v>40</v>
      </c>
      <c r="S258" s="14">
        <v>2109</v>
      </c>
      <c r="T258" s="14"/>
    </row>
    <row r="259" spans="1:20" ht="12" customHeight="1" x14ac:dyDescent="0.25">
      <c r="A259" s="38">
        <v>248</v>
      </c>
      <c r="B259" s="22">
        <v>21879676</v>
      </c>
      <c r="C259" s="18" t="s">
        <v>1517</v>
      </c>
      <c r="D259" s="18" t="s">
        <v>1525</v>
      </c>
      <c r="E259" s="18" t="s">
        <v>1519</v>
      </c>
      <c r="F259" s="38">
        <v>1100</v>
      </c>
      <c r="G259" s="38">
        <v>2728261</v>
      </c>
      <c r="H259" s="52">
        <v>1700</v>
      </c>
      <c r="I259" s="18" t="s">
        <v>1697</v>
      </c>
      <c r="J259" s="38" t="s">
        <v>1698</v>
      </c>
      <c r="K259" s="37">
        <v>37167</v>
      </c>
      <c r="L259" s="16">
        <v>37167</v>
      </c>
      <c r="M259" s="38">
        <f t="shared" si="31"/>
        <v>2001</v>
      </c>
      <c r="N259" s="18">
        <v>25</v>
      </c>
      <c r="O259" s="18" t="s">
        <v>38</v>
      </c>
      <c r="P259" s="18" t="s">
        <v>39</v>
      </c>
      <c r="Q259" s="38">
        <f t="shared" ref="Q259:Q280" si="33">SUM(M259+10)</f>
        <v>2011</v>
      </c>
      <c r="R259" s="15" t="s">
        <v>60</v>
      </c>
      <c r="S259" s="14">
        <v>2109</v>
      </c>
      <c r="T259" s="14"/>
    </row>
    <row r="260" spans="1:20" ht="12" customHeight="1" x14ac:dyDescent="0.25">
      <c r="A260" s="38">
        <v>249</v>
      </c>
      <c r="B260" s="22">
        <v>21858720</v>
      </c>
      <c r="C260" s="18" t="s">
        <v>1517</v>
      </c>
      <c r="D260" s="18" t="s">
        <v>1521</v>
      </c>
      <c r="E260" s="18" t="s">
        <v>543</v>
      </c>
      <c r="F260" s="38">
        <v>1210</v>
      </c>
      <c r="G260" s="38">
        <v>2716213</v>
      </c>
      <c r="H260" s="52" t="s">
        <v>335</v>
      </c>
      <c r="I260" s="18" t="s">
        <v>1699</v>
      </c>
      <c r="J260" s="38" t="s">
        <v>37</v>
      </c>
      <c r="K260" s="37">
        <v>37426</v>
      </c>
      <c r="L260" s="16">
        <v>37461</v>
      </c>
      <c r="M260" s="38">
        <f t="shared" si="31"/>
        <v>2002</v>
      </c>
      <c r="N260" s="18">
        <v>150</v>
      </c>
      <c r="O260" s="18" t="s">
        <v>38</v>
      </c>
      <c r="P260" s="18" t="s">
        <v>39</v>
      </c>
      <c r="Q260" s="38">
        <f t="shared" si="33"/>
        <v>2012</v>
      </c>
      <c r="R260" s="15" t="s">
        <v>40</v>
      </c>
      <c r="S260" s="14">
        <v>2109</v>
      </c>
      <c r="T260" s="14"/>
    </row>
    <row r="261" spans="1:20" ht="12" customHeight="1" x14ac:dyDescent="0.25">
      <c r="A261" s="38">
        <v>250</v>
      </c>
      <c r="B261" s="22">
        <v>21952270</v>
      </c>
      <c r="C261" s="18" t="s">
        <v>1517</v>
      </c>
      <c r="D261" s="51" t="s">
        <v>1521</v>
      </c>
      <c r="E261" s="51" t="s">
        <v>543</v>
      </c>
      <c r="F261" s="38">
        <v>1210</v>
      </c>
      <c r="G261" s="38">
        <v>2716213</v>
      </c>
      <c r="H261" s="52" t="s">
        <v>335</v>
      </c>
      <c r="I261" s="18" t="s">
        <v>1574</v>
      </c>
      <c r="J261" s="38" t="s">
        <v>37</v>
      </c>
      <c r="K261" s="37">
        <v>37162</v>
      </c>
      <c r="L261" s="16">
        <v>37210</v>
      </c>
      <c r="M261" s="38">
        <f t="shared" si="31"/>
        <v>2001</v>
      </c>
      <c r="N261" s="18">
        <v>200</v>
      </c>
      <c r="O261" s="18" t="s">
        <v>38</v>
      </c>
      <c r="P261" s="18" t="s">
        <v>39</v>
      </c>
      <c r="Q261" s="38">
        <f t="shared" si="33"/>
        <v>2011</v>
      </c>
      <c r="R261" s="15" t="s">
        <v>40</v>
      </c>
      <c r="S261" s="14">
        <v>2109</v>
      </c>
      <c r="T261" s="14"/>
    </row>
    <row r="262" spans="1:20" ht="12" customHeight="1" x14ac:dyDescent="0.25">
      <c r="A262" s="38">
        <v>251</v>
      </c>
      <c r="B262" s="22">
        <v>22067475</v>
      </c>
      <c r="C262" s="18" t="s">
        <v>1517</v>
      </c>
      <c r="D262" s="51" t="s">
        <v>1521</v>
      </c>
      <c r="E262" s="51" t="s">
        <v>982</v>
      </c>
      <c r="F262" s="38">
        <v>1210</v>
      </c>
      <c r="G262" s="38">
        <v>2716213</v>
      </c>
      <c r="H262" s="52" t="s">
        <v>101</v>
      </c>
      <c r="I262" s="18" t="s">
        <v>1420</v>
      </c>
      <c r="J262" s="38" t="s">
        <v>37</v>
      </c>
      <c r="K262" s="37">
        <v>37230</v>
      </c>
      <c r="L262" s="16">
        <v>37235</v>
      </c>
      <c r="M262" s="38">
        <f t="shared" si="31"/>
        <v>2001</v>
      </c>
      <c r="N262" s="18">
        <v>108</v>
      </c>
      <c r="O262" s="18" t="s">
        <v>38</v>
      </c>
      <c r="P262" s="18" t="s">
        <v>39</v>
      </c>
      <c r="Q262" s="38">
        <f t="shared" si="33"/>
        <v>2011</v>
      </c>
      <c r="R262" s="15" t="s">
        <v>40</v>
      </c>
      <c r="S262" s="14">
        <v>2109</v>
      </c>
      <c r="T262" s="14"/>
    </row>
    <row r="263" spans="1:20" ht="12" customHeight="1" x14ac:dyDescent="0.25">
      <c r="A263" s="38">
        <v>252</v>
      </c>
      <c r="B263" s="22">
        <v>22067476</v>
      </c>
      <c r="C263" s="18" t="s">
        <v>1517</v>
      </c>
      <c r="D263" s="51" t="s">
        <v>1521</v>
      </c>
      <c r="E263" s="51" t="s">
        <v>982</v>
      </c>
      <c r="F263" s="38">
        <v>1210</v>
      </c>
      <c r="G263" s="38">
        <v>2716213</v>
      </c>
      <c r="H263" s="52" t="s">
        <v>101</v>
      </c>
      <c r="I263" s="18" t="s">
        <v>1420</v>
      </c>
      <c r="J263" s="38" t="s">
        <v>37</v>
      </c>
      <c r="K263" s="37">
        <v>37144</v>
      </c>
      <c r="L263" s="16">
        <v>37265</v>
      </c>
      <c r="M263" s="38">
        <f t="shared" si="31"/>
        <v>2002</v>
      </c>
      <c r="N263" s="18">
        <v>100</v>
      </c>
      <c r="O263" s="18" t="s">
        <v>38</v>
      </c>
      <c r="P263" s="18" t="s">
        <v>39</v>
      </c>
      <c r="Q263" s="38">
        <f t="shared" si="33"/>
        <v>2012</v>
      </c>
      <c r="R263" s="15" t="s">
        <v>40</v>
      </c>
      <c r="S263" s="14">
        <v>2109</v>
      </c>
      <c r="T263" s="14"/>
    </row>
    <row r="264" spans="1:20" ht="12" customHeight="1" x14ac:dyDescent="0.25">
      <c r="A264" s="38">
        <v>253</v>
      </c>
      <c r="B264" s="22">
        <v>22067478</v>
      </c>
      <c r="C264" s="18" t="s">
        <v>1517</v>
      </c>
      <c r="D264" s="51" t="s">
        <v>1521</v>
      </c>
      <c r="E264" s="51" t="s">
        <v>982</v>
      </c>
      <c r="F264" s="38">
        <v>1210</v>
      </c>
      <c r="G264" s="38">
        <v>2716213</v>
      </c>
      <c r="H264" s="52" t="s">
        <v>101</v>
      </c>
      <c r="I264" s="18" t="s">
        <v>1420</v>
      </c>
      <c r="J264" s="38" t="s">
        <v>37</v>
      </c>
      <c r="K264" s="37">
        <v>36928</v>
      </c>
      <c r="L264" s="16">
        <v>37284</v>
      </c>
      <c r="M264" s="38">
        <f t="shared" si="31"/>
        <v>2002</v>
      </c>
      <c r="N264" s="18">
        <v>200</v>
      </c>
      <c r="O264" s="18" t="s">
        <v>38</v>
      </c>
      <c r="P264" s="18" t="s">
        <v>39</v>
      </c>
      <c r="Q264" s="38">
        <f t="shared" si="33"/>
        <v>2012</v>
      </c>
      <c r="R264" s="15" t="s">
        <v>40</v>
      </c>
      <c r="S264" s="14">
        <v>2109</v>
      </c>
      <c r="T264" s="14"/>
    </row>
    <row r="265" spans="1:20" ht="12" customHeight="1" x14ac:dyDescent="0.25">
      <c r="A265" s="38">
        <v>254</v>
      </c>
      <c r="B265" s="22">
        <v>22067479</v>
      </c>
      <c r="C265" s="18" t="s">
        <v>1517</v>
      </c>
      <c r="D265" s="51" t="s">
        <v>1521</v>
      </c>
      <c r="E265" s="51" t="s">
        <v>543</v>
      </c>
      <c r="F265" s="38">
        <v>1210</v>
      </c>
      <c r="G265" s="38">
        <v>2716213</v>
      </c>
      <c r="H265" s="52" t="s">
        <v>335</v>
      </c>
      <c r="I265" s="18" t="s">
        <v>1700</v>
      </c>
      <c r="J265" s="38" t="s">
        <v>37</v>
      </c>
      <c r="K265" s="37">
        <v>37077</v>
      </c>
      <c r="L265" s="16">
        <v>37152</v>
      </c>
      <c r="M265" s="38">
        <f t="shared" si="31"/>
        <v>2001</v>
      </c>
      <c r="N265" s="18">
        <v>25</v>
      </c>
      <c r="O265" s="18" t="s">
        <v>38</v>
      </c>
      <c r="P265" s="18" t="s">
        <v>39</v>
      </c>
      <c r="Q265" s="38">
        <f t="shared" si="33"/>
        <v>2011</v>
      </c>
      <c r="R265" s="15" t="s">
        <v>40</v>
      </c>
      <c r="S265" s="14">
        <v>2109</v>
      </c>
      <c r="T265" s="14"/>
    </row>
    <row r="266" spans="1:20" ht="12" customHeight="1" x14ac:dyDescent="0.25">
      <c r="A266" s="38">
        <v>255</v>
      </c>
      <c r="B266" s="22">
        <v>22060851</v>
      </c>
      <c r="C266" s="18" t="s">
        <v>1517</v>
      </c>
      <c r="D266" s="51" t="s">
        <v>1521</v>
      </c>
      <c r="E266" s="51" t="s">
        <v>543</v>
      </c>
      <c r="F266" s="38">
        <v>1210</v>
      </c>
      <c r="G266" s="38">
        <v>2714248</v>
      </c>
      <c r="H266" s="52" t="s">
        <v>335</v>
      </c>
      <c r="I266" s="18" t="s">
        <v>1701</v>
      </c>
      <c r="J266" s="38" t="s">
        <v>37</v>
      </c>
      <c r="K266" s="37">
        <v>37267</v>
      </c>
      <c r="L266" s="16">
        <v>37300</v>
      </c>
      <c r="M266" s="38">
        <f t="shared" si="31"/>
        <v>2002</v>
      </c>
      <c r="N266" s="18">
        <v>200</v>
      </c>
      <c r="O266" s="18" t="s">
        <v>38</v>
      </c>
      <c r="P266" s="18" t="s">
        <v>39</v>
      </c>
      <c r="Q266" s="38">
        <f t="shared" si="33"/>
        <v>2012</v>
      </c>
      <c r="R266" s="15" t="s">
        <v>40</v>
      </c>
      <c r="S266" s="14">
        <v>2109</v>
      </c>
      <c r="T266" s="14"/>
    </row>
    <row r="267" spans="1:20" ht="12" customHeight="1" x14ac:dyDescent="0.25">
      <c r="A267" s="38">
        <v>256</v>
      </c>
      <c r="B267" s="22">
        <v>22060852</v>
      </c>
      <c r="C267" s="18" t="s">
        <v>1517</v>
      </c>
      <c r="D267" s="51" t="s">
        <v>1521</v>
      </c>
      <c r="E267" s="51" t="s">
        <v>543</v>
      </c>
      <c r="F267" s="38">
        <v>1210</v>
      </c>
      <c r="G267" s="38">
        <v>2714248</v>
      </c>
      <c r="H267" s="52" t="s">
        <v>335</v>
      </c>
      <c r="I267" s="18" t="s">
        <v>1702</v>
      </c>
      <c r="J267" s="38" t="s">
        <v>37</v>
      </c>
      <c r="K267" s="37">
        <v>37298</v>
      </c>
      <c r="L267" s="16">
        <v>37298</v>
      </c>
      <c r="M267" s="38">
        <f t="shared" si="31"/>
        <v>2002</v>
      </c>
      <c r="N267" s="18">
        <v>61</v>
      </c>
      <c r="O267" s="18" t="s">
        <v>38</v>
      </c>
      <c r="P267" s="18" t="s">
        <v>39</v>
      </c>
      <c r="Q267" s="38">
        <f t="shared" si="33"/>
        <v>2012</v>
      </c>
      <c r="R267" s="15" t="s">
        <v>40</v>
      </c>
      <c r="S267" s="14">
        <v>2109</v>
      </c>
      <c r="T267" s="14"/>
    </row>
    <row r="268" spans="1:20" ht="12" customHeight="1" x14ac:dyDescent="0.25">
      <c r="A268" s="38">
        <v>257</v>
      </c>
      <c r="B268" s="22">
        <v>22060854</v>
      </c>
      <c r="C268" s="18" t="s">
        <v>1517</v>
      </c>
      <c r="D268" s="51" t="s">
        <v>1521</v>
      </c>
      <c r="E268" s="51" t="s">
        <v>543</v>
      </c>
      <c r="F268" s="38">
        <v>1210</v>
      </c>
      <c r="G268" s="38">
        <v>2714248</v>
      </c>
      <c r="H268" s="52" t="s">
        <v>335</v>
      </c>
      <c r="I268" s="18" t="s">
        <v>1703</v>
      </c>
      <c r="J268" s="38" t="s">
        <v>37</v>
      </c>
      <c r="K268" s="37">
        <v>37235</v>
      </c>
      <c r="L268" s="16">
        <v>37246</v>
      </c>
      <c r="M268" s="38">
        <f t="shared" si="31"/>
        <v>2001</v>
      </c>
      <c r="N268" s="18">
        <v>120</v>
      </c>
      <c r="O268" s="18" t="s">
        <v>38</v>
      </c>
      <c r="P268" s="18" t="s">
        <v>39</v>
      </c>
      <c r="Q268" s="38">
        <f t="shared" si="33"/>
        <v>2011</v>
      </c>
      <c r="R268" s="15" t="s">
        <v>40</v>
      </c>
      <c r="S268" s="14">
        <v>2109</v>
      </c>
      <c r="T268" s="14"/>
    </row>
    <row r="269" spans="1:20" ht="12" customHeight="1" x14ac:dyDescent="0.25">
      <c r="A269" s="38">
        <v>258</v>
      </c>
      <c r="B269" s="22">
        <v>22060855</v>
      </c>
      <c r="C269" s="18" t="s">
        <v>1517</v>
      </c>
      <c r="D269" s="51" t="s">
        <v>1521</v>
      </c>
      <c r="E269" s="51" t="s">
        <v>543</v>
      </c>
      <c r="F269" s="38">
        <v>1210</v>
      </c>
      <c r="G269" s="38">
        <v>2714248</v>
      </c>
      <c r="H269" s="52" t="s">
        <v>335</v>
      </c>
      <c r="I269" s="18" t="s">
        <v>1702</v>
      </c>
      <c r="J269" s="38" t="s">
        <v>37</v>
      </c>
      <c r="K269" s="37">
        <v>37308</v>
      </c>
      <c r="L269" s="16">
        <v>37314</v>
      </c>
      <c r="M269" s="38">
        <f t="shared" ref="M269:M332" si="34">YEAR(L269)</f>
        <v>2002</v>
      </c>
      <c r="N269" s="18">
        <v>300</v>
      </c>
      <c r="O269" s="18" t="s">
        <v>38</v>
      </c>
      <c r="P269" s="18" t="s">
        <v>39</v>
      </c>
      <c r="Q269" s="38">
        <f t="shared" si="33"/>
        <v>2012</v>
      </c>
      <c r="R269" s="15" t="s">
        <v>40</v>
      </c>
      <c r="S269" s="14">
        <v>2109</v>
      </c>
      <c r="T269" s="14"/>
    </row>
    <row r="270" spans="1:20" ht="12" customHeight="1" x14ac:dyDescent="0.25">
      <c r="A270" s="38">
        <v>259</v>
      </c>
      <c r="B270" s="22">
        <v>22060856</v>
      </c>
      <c r="C270" s="18" t="s">
        <v>1517</v>
      </c>
      <c r="D270" s="51" t="s">
        <v>1521</v>
      </c>
      <c r="E270" s="51" t="s">
        <v>543</v>
      </c>
      <c r="F270" s="38">
        <v>1210</v>
      </c>
      <c r="G270" s="38">
        <v>2714248</v>
      </c>
      <c r="H270" s="52" t="s">
        <v>335</v>
      </c>
      <c r="I270" s="18" t="s">
        <v>1703</v>
      </c>
      <c r="J270" s="38" t="s">
        <v>37</v>
      </c>
      <c r="K270" s="37">
        <v>37228</v>
      </c>
      <c r="L270" s="16">
        <v>37230</v>
      </c>
      <c r="M270" s="38">
        <f t="shared" si="34"/>
        <v>2001</v>
      </c>
      <c r="N270" s="18">
        <v>170</v>
      </c>
      <c r="O270" s="18" t="s">
        <v>38</v>
      </c>
      <c r="P270" s="18" t="s">
        <v>39</v>
      </c>
      <c r="Q270" s="38">
        <f t="shared" si="33"/>
        <v>2011</v>
      </c>
      <c r="R270" s="15" t="s">
        <v>40</v>
      </c>
      <c r="S270" s="14">
        <v>2109</v>
      </c>
      <c r="T270" s="14"/>
    </row>
    <row r="271" spans="1:20" ht="12" customHeight="1" x14ac:dyDescent="0.25">
      <c r="A271" s="38">
        <v>260</v>
      </c>
      <c r="B271" s="22">
        <v>22060857</v>
      </c>
      <c r="C271" s="18" t="s">
        <v>1517</v>
      </c>
      <c r="D271" s="51" t="s">
        <v>1521</v>
      </c>
      <c r="E271" s="51" t="s">
        <v>543</v>
      </c>
      <c r="F271" s="38">
        <v>1210</v>
      </c>
      <c r="G271" s="38">
        <v>2714248</v>
      </c>
      <c r="H271" s="52" t="s">
        <v>335</v>
      </c>
      <c r="I271" s="18" t="s">
        <v>1702</v>
      </c>
      <c r="J271" s="38" t="s">
        <v>37</v>
      </c>
      <c r="K271" s="37">
        <v>37221</v>
      </c>
      <c r="L271" s="16">
        <v>37228</v>
      </c>
      <c r="M271" s="38">
        <f t="shared" si="34"/>
        <v>2001</v>
      </c>
      <c r="N271" s="18">
        <v>190</v>
      </c>
      <c r="O271" s="18" t="s">
        <v>38</v>
      </c>
      <c r="P271" s="18" t="s">
        <v>39</v>
      </c>
      <c r="Q271" s="38">
        <f t="shared" si="33"/>
        <v>2011</v>
      </c>
      <c r="R271" s="15" t="s">
        <v>40</v>
      </c>
      <c r="S271" s="14">
        <v>2109</v>
      </c>
      <c r="T271" s="14"/>
    </row>
    <row r="272" spans="1:20" ht="12" customHeight="1" x14ac:dyDescent="0.25">
      <c r="A272" s="38">
        <v>261</v>
      </c>
      <c r="B272" s="22">
        <v>22060858</v>
      </c>
      <c r="C272" s="18" t="s">
        <v>1517</v>
      </c>
      <c r="D272" s="51" t="s">
        <v>1521</v>
      </c>
      <c r="E272" s="51" t="s">
        <v>543</v>
      </c>
      <c r="F272" s="38">
        <v>1210</v>
      </c>
      <c r="G272" s="38">
        <v>2714248</v>
      </c>
      <c r="H272" s="52" t="s">
        <v>335</v>
      </c>
      <c r="I272" s="18" t="s">
        <v>1703</v>
      </c>
      <c r="J272" s="38" t="s">
        <v>37</v>
      </c>
      <c r="K272" s="37">
        <v>37211</v>
      </c>
      <c r="L272" s="16">
        <v>37221</v>
      </c>
      <c r="M272" s="38">
        <f t="shared" si="34"/>
        <v>2001</v>
      </c>
      <c r="N272" s="18">
        <v>109</v>
      </c>
      <c r="O272" s="18" t="s">
        <v>38</v>
      </c>
      <c r="P272" s="18" t="s">
        <v>39</v>
      </c>
      <c r="Q272" s="38">
        <f t="shared" si="33"/>
        <v>2011</v>
      </c>
      <c r="R272" s="15" t="s">
        <v>40</v>
      </c>
      <c r="S272" s="14">
        <v>2109</v>
      </c>
      <c r="T272" s="14"/>
    </row>
    <row r="273" spans="1:20" ht="12" customHeight="1" x14ac:dyDescent="0.25">
      <c r="A273" s="38">
        <v>262</v>
      </c>
      <c r="B273" s="22">
        <v>22060860</v>
      </c>
      <c r="C273" s="18" t="s">
        <v>1517</v>
      </c>
      <c r="D273" s="51" t="s">
        <v>1521</v>
      </c>
      <c r="E273" s="51" t="s">
        <v>543</v>
      </c>
      <c r="F273" s="38">
        <v>1210</v>
      </c>
      <c r="G273" s="38">
        <v>2714248</v>
      </c>
      <c r="H273" s="52" t="s">
        <v>335</v>
      </c>
      <c r="I273" s="18" t="s">
        <v>1574</v>
      </c>
      <c r="J273" s="38" t="s">
        <v>37</v>
      </c>
      <c r="K273" s="37">
        <v>36956</v>
      </c>
      <c r="L273" s="16">
        <v>37166</v>
      </c>
      <c r="M273" s="38">
        <f t="shared" si="34"/>
        <v>2001</v>
      </c>
      <c r="N273" s="18">
        <v>100</v>
      </c>
      <c r="O273" s="18" t="s">
        <v>38</v>
      </c>
      <c r="P273" s="18" t="s">
        <v>39</v>
      </c>
      <c r="Q273" s="38">
        <f t="shared" si="33"/>
        <v>2011</v>
      </c>
      <c r="R273" s="15" t="s">
        <v>40</v>
      </c>
      <c r="S273" s="14">
        <v>2109</v>
      </c>
      <c r="T273" s="14"/>
    </row>
    <row r="274" spans="1:20" ht="12" customHeight="1" x14ac:dyDescent="0.25">
      <c r="A274" s="38">
        <v>263</v>
      </c>
      <c r="B274" s="22">
        <v>22060862</v>
      </c>
      <c r="C274" s="18" t="s">
        <v>1517</v>
      </c>
      <c r="D274" s="51" t="s">
        <v>1521</v>
      </c>
      <c r="E274" s="51" t="s">
        <v>543</v>
      </c>
      <c r="F274" s="38">
        <v>1210</v>
      </c>
      <c r="G274" s="38">
        <v>2714248</v>
      </c>
      <c r="H274" s="52" t="s">
        <v>335</v>
      </c>
      <c r="I274" s="18" t="s">
        <v>1704</v>
      </c>
      <c r="J274" s="38" t="s">
        <v>37</v>
      </c>
      <c r="K274" s="37">
        <v>37063</v>
      </c>
      <c r="L274" s="16">
        <v>37245</v>
      </c>
      <c r="M274" s="38">
        <f t="shared" si="34"/>
        <v>2001</v>
      </c>
      <c r="N274" s="18">
        <v>100</v>
      </c>
      <c r="O274" s="18" t="s">
        <v>38</v>
      </c>
      <c r="P274" s="18" t="s">
        <v>39</v>
      </c>
      <c r="Q274" s="38">
        <f t="shared" si="33"/>
        <v>2011</v>
      </c>
      <c r="R274" s="15" t="s">
        <v>40</v>
      </c>
      <c r="S274" s="14">
        <v>2109</v>
      </c>
      <c r="T274" s="14"/>
    </row>
    <row r="275" spans="1:20" ht="12" customHeight="1" x14ac:dyDescent="0.25">
      <c r="A275" s="38">
        <v>264</v>
      </c>
      <c r="B275" s="22">
        <v>22060863</v>
      </c>
      <c r="C275" s="18" t="s">
        <v>1517</v>
      </c>
      <c r="D275" s="51" t="s">
        <v>1521</v>
      </c>
      <c r="E275" s="51" t="s">
        <v>543</v>
      </c>
      <c r="F275" s="38">
        <v>1210</v>
      </c>
      <c r="G275" s="38">
        <v>2714248</v>
      </c>
      <c r="H275" s="52" t="s">
        <v>335</v>
      </c>
      <c r="I275" s="18" t="s">
        <v>1705</v>
      </c>
      <c r="J275" s="38" t="s">
        <v>37</v>
      </c>
      <c r="K275" s="37">
        <v>37081</v>
      </c>
      <c r="L275" s="16">
        <v>37183</v>
      </c>
      <c r="M275" s="38">
        <f t="shared" si="34"/>
        <v>2001</v>
      </c>
      <c r="N275" s="18">
        <v>200</v>
      </c>
      <c r="O275" s="18" t="s">
        <v>38</v>
      </c>
      <c r="P275" s="18" t="s">
        <v>39</v>
      </c>
      <c r="Q275" s="38">
        <f t="shared" si="33"/>
        <v>2011</v>
      </c>
      <c r="R275" s="15" t="s">
        <v>40</v>
      </c>
      <c r="S275" s="14">
        <v>2109</v>
      </c>
      <c r="T275" s="14"/>
    </row>
    <row r="276" spans="1:20" ht="12" customHeight="1" x14ac:dyDescent="0.25">
      <c r="A276" s="38">
        <v>265</v>
      </c>
      <c r="B276" s="22">
        <v>22060864</v>
      </c>
      <c r="C276" s="18" t="s">
        <v>1517</v>
      </c>
      <c r="D276" s="51" t="s">
        <v>1521</v>
      </c>
      <c r="E276" s="51" t="s">
        <v>543</v>
      </c>
      <c r="F276" s="38">
        <v>1210</v>
      </c>
      <c r="G276" s="38">
        <v>2714248</v>
      </c>
      <c r="H276" s="52" t="s">
        <v>335</v>
      </c>
      <c r="I276" s="18" t="s">
        <v>1705</v>
      </c>
      <c r="J276" s="38" t="s">
        <v>37</v>
      </c>
      <c r="K276" s="37">
        <v>37183</v>
      </c>
      <c r="L276" s="16">
        <v>37288</v>
      </c>
      <c r="M276" s="38">
        <f t="shared" si="34"/>
        <v>2002</v>
      </c>
      <c r="N276" s="18">
        <v>200</v>
      </c>
      <c r="O276" s="18" t="s">
        <v>38</v>
      </c>
      <c r="P276" s="18" t="s">
        <v>39</v>
      </c>
      <c r="Q276" s="38">
        <f t="shared" si="33"/>
        <v>2012</v>
      </c>
      <c r="R276" s="15" t="s">
        <v>40</v>
      </c>
      <c r="S276" s="14">
        <v>2109</v>
      </c>
      <c r="T276" s="14"/>
    </row>
    <row r="277" spans="1:20" ht="12" customHeight="1" x14ac:dyDescent="0.25">
      <c r="A277" s="38">
        <v>266</v>
      </c>
      <c r="B277" s="22">
        <v>22057043</v>
      </c>
      <c r="C277" s="18" t="s">
        <v>1517</v>
      </c>
      <c r="D277" s="51" t="s">
        <v>1525</v>
      </c>
      <c r="E277" s="51" t="s">
        <v>339</v>
      </c>
      <c r="F277" s="38">
        <v>1100</v>
      </c>
      <c r="G277" s="38">
        <v>2714110</v>
      </c>
      <c r="H277" s="52" t="s">
        <v>340</v>
      </c>
      <c r="I277" s="18" t="s">
        <v>1567</v>
      </c>
      <c r="J277" s="38" t="s">
        <v>37</v>
      </c>
      <c r="K277" s="37">
        <v>37223</v>
      </c>
      <c r="L277" s="16">
        <v>37245</v>
      </c>
      <c r="M277" s="38">
        <f t="shared" si="34"/>
        <v>2001</v>
      </c>
      <c r="N277" s="18">
        <v>180</v>
      </c>
      <c r="O277" s="18" t="s">
        <v>38</v>
      </c>
      <c r="P277" s="18" t="s">
        <v>39</v>
      </c>
      <c r="Q277" s="38">
        <f t="shared" si="33"/>
        <v>2011</v>
      </c>
      <c r="R277" s="15" t="s">
        <v>40</v>
      </c>
      <c r="S277" s="14">
        <v>2109</v>
      </c>
      <c r="T277" s="14"/>
    </row>
    <row r="278" spans="1:20" ht="12" customHeight="1" x14ac:dyDescent="0.25">
      <c r="A278" s="38">
        <v>267</v>
      </c>
      <c r="B278" s="22">
        <v>22057046</v>
      </c>
      <c r="C278" s="18" t="s">
        <v>1517</v>
      </c>
      <c r="D278" s="51" t="s">
        <v>1525</v>
      </c>
      <c r="E278" s="51" t="s">
        <v>339</v>
      </c>
      <c r="F278" s="38">
        <v>1100</v>
      </c>
      <c r="G278" s="38">
        <v>2714110</v>
      </c>
      <c r="H278" s="52" t="s">
        <v>340</v>
      </c>
      <c r="I278" s="18" t="s">
        <v>1567</v>
      </c>
      <c r="J278" s="38" t="s">
        <v>37</v>
      </c>
      <c r="K278" s="37">
        <v>37245</v>
      </c>
      <c r="L278" s="16">
        <v>37245</v>
      </c>
      <c r="M278" s="38">
        <f t="shared" si="34"/>
        <v>2001</v>
      </c>
      <c r="N278" s="18">
        <v>210</v>
      </c>
      <c r="O278" s="18" t="s">
        <v>38</v>
      </c>
      <c r="P278" s="18" t="s">
        <v>39</v>
      </c>
      <c r="Q278" s="38">
        <f t="shared" si="33"/>
        <v>2011</v>
      </c>
      <c r="R278" s="15" t="s">
        <v>40</v>
      </c>
      <c r="S278" s="14">
        <v>2109</v>
      </c>
      <c r="T278" s="14"/>
    </row>
    <row r="279" spans="1:20" ht="12" customHeight="1" x14ac:dyDescent="0.25">
      <c r="A279" s="38">
        <v>268</v>
      </c>
      <c r="B279" s="22">
        <v>22057049</v>
      </c>
      <c r="C279" s="18" t="s">
        <v>1517</v>
      </c>
      <c r="D279" s="51" t="s">
        <v>1525</v>
      </c>
      <c r="E279" s="51" t="s">
        <v>339</v>
      </c>
      <c r="F279" s="38">
        <v>1100</v>
      </c>
      <c r="G279" s="38">
        <v>2714110</v>
      </c>
      <c r="H279" s="52" t="s">
        <v>340</v>
      </c>
      <c r="I279" s="18" t="s">
        <v>1597</v>
      </c>
      <c r="J279" s="38" t="s">
        <v>37</v>
      </c>
      <c r="K279" s="37">
        <v>37588</v>
      </c>
      <c r="L279" s="16">
        <v>37223</v>
      </c>
      <c r="M279" s="38">
        <f t="shared" si="34"/>
        <v>2001</v>
      </c>
      <c r="N279" s="18">
        <v>300</v>
      </c>
      <c r="O279" s="18" t="s">
        <v>38</v>
      </c>
      <c r="P279" s="18" t="s">
        <v>39</v>
      </c>
      <c r="Q279" s="38">
        <f t="shared" si="33"/>
        <v>2011</v>
      </c>
      <c r="R279" s="15" t="s">
        <v>40</v>
      </c>
      <c r="S279" s="14">
        <v>2109</v>
      </c>
      <c r="T279" s="14"/>
    </row>
    <row r="280" spans="1:20" ht="12" customHeight="1" x14ac:dyDescent="0.25">
      <c r="A280" s="38">
        <v>269</v>
      </c>
      <c r="B280" s="22">
        <v>22057053</v>
      </c>
      <c r="C280" s="18" t="s">
        <v>1517</v>
      </c>
      <c r="D280" s="51" t="s">
        <v>1525</v>
      </c>
      <c r="E280" s="51" t="s">
        <v>339</v>
      </c>
      <c r="F280" s="38">
        <v>1100</v>
      </c>
      <c r="G280" s="38">
        <v>2714110</v>
      </c>
      <c r="H280" s="52" t="s">
        <v>340</v>
      </c>
      <c r="I280" s="18" t="s">
        <v>1568</v>
      </c>
      <c r="J280" s="38" t="s">
        <v>37</v>
      </c>
      <c r="K280" s="37">
        <v>37245</v>
      </c>
      <c r="L280" s="16">
        <v>37245</v>
      </c>
      <c r="M280" s="38">
        <f t="shared" si="34"/>
        <v>2001</v>
      </c>
      <c r="N280" s="18">
        <v>200</v>
      </c>
      <c r="O280" s="18" t="s">
        <v>38</v>
      </c>
      <c r="P280" s="18" t="s">
        <v>39</v>
      </c>
      <c r="Q280" s="38">
        <f t="shared" si="33"/>
        <v>2011</v>
      </c>
      <c r="R280" s="15" t="s">
        <v>40</v>
      </c>
      <c r="S280" s="14">
        <v>2109</v>
      </c>
      <c r="T280" s="14"/>
    </row>
    <row r="281" spans="1:20" ht="12" customHeight="1" x14ac:dyDescent="0.25">
      <c r="A281" s="38">
        <v>270</v>
      </c>
      <c r="B281" s="22">
        <v>22117706</v>
      </c>
      <c r="C281" s="18" t="s">
        <v>1517</v>
      </c>
      <c r="D281" s="18" t="s">
        <v>2135</v>
      </c>
      <c r="E281" s="18" t="s">
        <v>2130</v>
      </c>
      <c r="F281" s="38">
        <v>1240</v>
      </c>
      <c r="G281" s="38">
        <v>2735060</v>
      </c>
      <c r="H281" s="52">
        <v>3605</v>
      </c>
      <c r="I281" s="18" t="s">
        <v>1706</v>
      </c>
      <c r="J281" s="38" t="s">
        <v>37</v>
      </c>
      <c r="K281" s="37">
        <v>37327</v>
      </c>
      <c r="L281" s="16">
        <v>37379</v>
      </c>
      <c r="M281" s="38">
        <f t="shared" si="34"/>
        <v>2002</v>
      </c>
      <c r="N281" s="18">
        <v>100</v>
      </c>
      <c r="O281" s="18" t="s">
        <v>38</v>
      </c>
      <c r="P281" s="18" t="s">
        <v>39</v>
      </c>
      <c r="Q281" s="38">
        <f>SUM(M281+10)</f>
        <v>2012</v>
      </c>
      <c r="R281" s="15" t="s">
        <v>60</v>
      </c>
      <c r="S281" s="14">
        <v>2109</v>
      </c>
      <c r="T281" s="14"/>
    </row>
    <row r="282" spans="1:20" ht="12" customHeight="1" x14ac:dyDescent="0.25">
      <c r="A282" s="38">
        <v>271</v>
      </c>
      <c r="B282" s="22">
        <v>21861445</v>
      </c>
      <c r="C282" s="18" t="s">
        <v>1517</v>
      </c>
      <c r="D282" s="51" t="s">
        <v>1525</v>
      </c>
      <c r="E282" s="51" t="s">
        <v>194</v>
      </c>
      <c r="F282" s="38">
        <v>1100</v>
      </c>
      <c r="G282" s="38">
        <v>2729026</v>
      </c>
      <c r="H282" s="52" t="s">
        <v>195</v>
      </c>
      <c r="I282" s="18" t="s">
        <v>1707</v>
      </c>
      <c r="J282" s="38" t="s">
        <v>37</v>
      </c>
      <c r="K282" s="37">
        <v>36766</v>
      </c>
      <c r="L282" s="16">
        <v>36886</v>
      </c>
      <c r="M282" s="38">
        <f t="shared" si="34"/>
        <v>2000</v>
      </c>
      <c r="N282" s="18">
        <v>20</v>
      </c>
      <c r="O282" s="18" t="s">
        <v>38</v>
      </c>
      <c r="P282" s="18" t="s">
        <v>39</v>
      </c>
      <c r="Q282" s="38">
        <f>SUM(M282+10)</f>
        <v>2010</v>
      </c>
      <c r="R282" s="15" t="s">
        <v>40</v>
      </c>
      <c r="S282" s="14">
        <v>2109</v>
      </c>
      <c r="T282" s="14"/>
    </row>
    <row r="283" spans="1:20" ht="12" customHeight="1" x14ac:dyDescent="0.25">
      <c r="A283" s="38">
        <v>272</v>
      </c>
      <c r="B283" s="22">
        <v>22120640</v>
      </c>
      <c r="C283" s="18" t="s">
        <v>1517</v>
      </c>
      <c r="D283" s="51" t="s">
        <v>1518</v>
      </c>
      <c r="E283" s="51" t="s">
        <v>1538</v>
      </c>
      <c r="F283" s="38">
        <v>1220</v>
      </c>
      <c r="G283" s="38">
        <v>2714931</v>
      </c>
      <c r="H283" s="52">
        <v>3603</v>
      </c>
      <c r="I283" s="18" t="s">
        <v>1708</v>
      </c>
      <c r="J283" s="38" t="s">
        <v>37</v>
      </c>
      <c r="K283" s="37">
        <v>37461</v>
      </c>
      <c r="L283" s="16">
        <v>37664</v>
      </c>
      <c r="M283" s="38">
        <f t="shared" si="34"/>
        <v>2003</v>
      </c>
      <c r="N283" s="18">
        <v>35</v>
      </c>
      <c r="O283" s="18" t="s">
        <v>38</v>
      </c>
      <c r="P283" s="18" t="s">
        <v>39</v>
      </c>
      <c r="Q283" s="38">
        <f t="shared" ref="Q283:Q286" si="35">SUM(M283+10)</f>
        <v>2013</v>
      </c>
      <c r="R283" s="15" t="s">
        <v>40</v>
      </c>
      <c r="S283" s="14">
        <v>2109</v>
      </c>
      <c r="T283" s="14"/>
    </row>
    <row r="284" spans="1:20" ht="12" customHeight="1" x14ac:dyDescent="0.25">
      <c r="A284" s="38">
        <v>273</v>
      </c>
      <c r="B284" s="22">
        <v>22120641</v>
      </c>
      <c r="C284" s="18" t="s">
        <v>1517</v>
      </c>
      <c r="D284" s="51" t="s">
        <v>1518</v>
      </c>
      <c r="E284" s="51" t="s">
        <v>1538</v>
      </c>
      <c r="F284" s="38">
        <v>1220</v>
      </c>
      <c r="G284" s="38">
        <v>2714931</v>
      </c>
      <c r="H284" s="52">
        <v>3603</v>
      </c>
      <c r="I284" s="18" t="s">
        <v>1709</v>
      </c>
      <c r="J284" s="38" t="s">
        <v>37</v>
      </c>
      <c r="K284" s="37">
        <v>37049</v>
      </c>
      <c r="L284" s="16">
        <v>37292</v>
      </c>
      <c r="M284" s="38">
        <f t="shared" si="34"/>
        <v>2002</v>
      </c>
      <c r="N284" s="18">
        <v>90</v>
      </c>
      <c r="O284" s="18" t="s">
        <v>38</v>
      </c>
      <c r="P284" s="18" t="s">
        <v>39</v>
      </c>
      <c r="Q284" s="38">
        <f t="shared" si="35"/>
        <v>2012</v>
      </c>
      <c r="R284" s="15" t="s">
        <v>40</v>
      </c>
      <c r="S284" s="14">
        <v>2109</v>
      </c>
      <c r="T284" s="14"/>
    </row>
    <row r="285" spans="1:20" ht="12" customHeight="1" x14ac:dyDescent="0.25">
      <c r="A285" s="38">
        <v>274</v>
      </c>
      <c r="B285" s="22">
        <v>22120642</v>
      </c>
      <c r="C285" s="18" t="s">
        <v>1517</v>
      </c>
      <c r="D285" s="51" t="s">
        <v>1518</v>
      </c>
      <c r="E285" s="51" t="s">
        <v>1538</v>
      </c>
      <c r="F285" s="38">
        <v>1220</v>
      </c>
      <c r="G285" s="38">
        <v>2714931</v>
      </c>
      <c r="H285" s="52">
        <v>3603</v>
      </c>
      <c r="I285" s="18" t="s">
        <v>1710</v>
      </c>
      <c r="J285" s="38" t="s">
        <v>37</v>
      </c>
      <c r="K285" s="37">
        <v>37027</v>
      </c>
      <c r="L285" s="16">
        <v>37253</v>
      </c>
      <c r="M285" s="38">
        <f t="shared" si="34"/>
        <v>2001</v>
      </c>
      <c r="N285" s="18">
        <v>75</v>
      </c>
      <c r="O285" s="18" t="s">
        <v>38</v>
      </c>
      <c r="P285" s="18" t="s">
        <v>39</v>
      </c>
      <c r="Q285" s="38">
        <f t="shared" si="35"/>
        <v>2011</v>
      </c>
      <c r="R285" s="15" t="s">
        <v>40</v>
      </c>
      <c r="S285" s="14">
        <v>2109</v>
      </c>
      <c r="T285" s="14"/>
    </row>
    <row r="286" spans="1:20" ht="12" customHeight="1" x14ac:dyDescent="0.25">
      <c r="A286" s="38">
        <v>275</v>
      </c>
      <c r="B286" s="22">
        <v>22120643</v>
      </c>
      <c r="C286" s="18" t="s">
        <v>1517</v>
      </c>
      <c r="D286" s="51" t="s">
        <v>1518</v>
      </c>
      <c r="E286" s="51" t="s">
        <v>1538</v>
      </c>
      <c r="F286" s="38">
        <v>1220</v>
      </c>
      <c r="G286" s="38">
        <v>2714931</v>
      </c>
      <c r="H286" s="52">
        <v>3603</v>
      </c>
      <c r="I286" s="18" t="s">
        <v>1710</v>
      </c>
      <c r="J286" s="38" t="s">
        <v>37</v>
      </c>
      <c r="K286" s="37">
        <v>37027</v>
      </c>
      <c r="L286" s="16">
        <v>37253</v>
      </c>
      <c r="M286" s="38">
        <f t="shared" si="34"/>
        <v>2001</v>
      </c>
      <c r="N286" s="18">
        <v>73</v>
      </c>
      <c r="O286" s="18" t="s">
        <v>38</v>
      </c>
      <c r="P286" s="18" t="s">
        <v>39</v>
      </c>
      <c r="Q286" s="38">
        <f t="shared" si="35"/>
        <v>2011</v>
      </c>
      <c r="R286" s="15" t="s">
        <v>40</v>
      </c>
      <c r="S286" s="14">
        <v>2109</v>
      </c>
      <c r="T286" s="14"/>
    </row>
    <row r="287" spans="1:20" ht="12" customHeight="1" x14ac:dyDescent="0.25">
      <c r="A287" s="38">
        <v>276</v>
      </c>
      <c r="B287" s="22">
        <v>21951138</v>
      </c>
      <c r="C287" s="18" t="s">
        <v>1517</v>
      </c>
      <c r="D287" s="51" t="s">
        <v>1525</v>
      </c>
      <c r="E287" s="51" t="s">
        <v>339</v>
      </c>
      <c r="F287" s="38">
        <v>1100</v>
      </c>
      <c r="G287" s="38">
        <v>2727072</v>
      </c>
      <c r="H287" s="52" t="s">
        <v>340</v>
      </c>
      <c r="I287" s="18" t="s">
        <v>1711</v>
      </c>
      <c r="J287" s="38" t="s">
        <v>37</v>
      </c>
      <c r="K287" s="37">
        <v>37648</v>
      </c>
      <c r="L287" s="16">
        <v>37666</v>
      </c>
      <c r="M287" s="38">
        <f t="shared" si="34"/>
        <v>2003</v>
      </c>
      <c r="N287" s="18">
        <v>300</v>
      </c>
      <c r="O287" s="18" t="s">
        <v>38</v>
      </c>
      <c r="P287" s="18" t="s">
        <v>39</v>
      </c>
      <c r="Q287" s="38">
        <f>SUM(M287+10)</f>
        <v>2013</v>
      </c>
      <c r="R287" s="15" t="s">
        <v>40</v>
      </c>
      <c r="S287" s="14">
        <v>2109</v>
      </c>
      <c r="T287" s="14"/>
    </row>
    <row r="288" spans="1:20" ht="12" customHeight="1" x14ac:dyDescent="0.25">
      <c r="A288" s="38">
        <v>277</v>
      </c>
      <c r="B288" s="18">
        <v>22093066</v>
      </c>
      <c r="C288" s="18" t="s">
        <v>1517</v>
      </c>
      <c r="D288" s="18" t="s">
        <v>1525</v>
      </c>
      <c r="E288" s="51" t="s">
        <v>194</v>
      </c>
      <c r="F288" s="38">
        <v>1100</v>
      </c>
      <c r="G288" s="38">
        <v>2714994</v>
      </c>
      <c r="H288" s="52" t="s">
        <v>195</v>
      </c>
      <c r="I288" s="18" t="s">
        <v>1712</v>
      </c>
      <c r="J288" s="38" t="s">
        <v>37</v>
      </c>
      <c r="K288" s="37">
        <v>37686</v>
      </c>
      <c r="L288" s="16">
        <v>37700</v>
      </c>
      <c r="M288" s="38">
        <f t="shared" si="34"/>
        <v>2003</v>
      </c>
      <c r="N288" s="18">
        <v>150</v>
      </c>
      <c r="O288" s="18" t="s">
        <v>38</v>
      </c>
      <c r="P288" s="18" t="s">
        <v>39</v>
      </c>
      <c r="Q288" s="38">
        <f>SUM(M288+10)</f>
        <v>2013</v>
      </c>
      <c r="R288" s="15" t="s">
        <v>40</v>
      </c>
      <c r="S288" s="14">
        <v>2109</v>
      </c>
      <c r="T288" s="14"/>
    </row>
    <row r="289" spans="1:20" ht="12" customHeight="1" x14ac:dyDescent="0.25">
      <c r="A289" s="38">
        <v>278</v>
      </c>
      <c r="B289" s="18">
        <v>22114631</v>
      </c>
      <c r="C289" s="18" t="s">
        <v>1517</v>
      </c>
      <c r="D289" s="51" t="s">
        <v>1525</v>
      </c>
      <c r="E289" s="51" t="s">
        <v>637</v>
      </c>
      <c r="F289" s="38">
        <v>1100</v>
      </c>
      <c r="G289" s="38">
        <v>2761941</v>
      </c>
      <c r="H289" s="52">
        <v>3300</v>
      </c>
      <c r="I289" s="18" t="s">
        <v>1713</v>
      </c>
      <c r="J289" s="38" t="s">
        <v>37</v>
      </c>
      <c r="K289" s="37">
        <v>37579</v>
      </c>
      <c r="L289" s="16">
        <v>37224</v>
      </c>
      <c r="M289" s="38">
        <f t="shared" si="34"/>
        <v>2001</v>
      </c>
      <c r="N289" s="18">
        <v>450</v>
      </c>
      <c r="O289" s="18" t="s">
        <v>38</v>
      </c>
      <c r="P289" s="18" t="s">
        <v>39</v>
      </c>
      <c r="Q289" s="38">
        <f>SUM(M289+5)</f>
        <v>2006</v>
      </c>
      <c r="R289" s="15" t="s">
        <v>40</v>
      </c>
      <c r="S289" s="14">
        <v>2109</v>
      </c>
      <c r="T289" s="14"/>
    </row>
    <row r="290" spans="1:20" ht="12" customHeight="1" x14ac:dyDescent="0.25">
      <c r="A290" s="38">
        <v>279</v>
      </c>
      <c r="B290" s="18">
        <v>21898623</v>
      </c>
      <c r="C290" s="18" t="s">
        <v>1517</v>
      </c>
      <c r="D290" s="15" t="s">
        <v>1525</v>
      </c>
      <c r="E290" s="15" t="s">
        <v>1519</v>
      </c>
      <c r="F290" s="38">
        <v>1100</v>
      </c>
      <c r="G290" s="38">
        <v>5250335</v>
      </c>
      <c r="H290" s="52">
        <v>1700</v>
      </c>
      <c r="I290" s="18" t="s">
        <v>1714</v>
      </c>
      <c r="J290" s="38" t="s">
        <v>37</v>
      </c>
      <c r="K290" s="37">
        <v>36975</v>
      </c>
      <c r="L290" s="16">
        <v>37358</v>
      </c>
      <c r="M290" s="38">
        <f t="shared" si="34"/>
        <v>2002</v>
      </c>
      <c r="N290" s="18">
        <v>300</v>
      </c>
      <c r="O290" s="18" t="s">
        <v>38</v>
      </c>
      <c r="P290" s="18" t="s">
        <v>39</v>
      </c>
      <c r="Q290" s="38">
        <f t="shared" ref="Q290" si="36">SUM(M290+10)</f>
        <v>2012</v>
      </c>
      <c r="R290" s="15" t="s">
        <v>60</v>
      </c>
      <c r="S290" s="14">
        <v>2109</v>
      </c>
      <c r="T290" s="14"/>
    </row>
    <row r="291" spans="1:20" ht="12" customHeight="1" x14ac:dyDescent="0.25">
      <c r="A291" s="38">
        <v>280</v>
      </c>
      <c r="B291" s="18">
        <v>22107658</v>
      </c>
      <c r="C291" s="18" t="s">
        <v>1517</v>
      </c>
      <c r="D291" s="51" t="s">
        <v>1525</v>
      </c>
      <c r="E291" s="51" t="s">
        <v>637</v>
      </c>
      <c r="F291" s="38">
        <v>1100</v>
      </c>
      <c r="G291" s="38">
        <v>5251325</v>
      </c>
      <c r="H291" s="52">
        <v>3300</v>
      </c>
      <c r="I291" s="18" t="s">
        <v>1715</v>
      </c>
      <c r="J291" s="38" t="s">
        <v>37</v>
      </c>
      <c r="K291" s="37">
        <v>36906</v>
      </c>
      <c r="L291" s="16">
        <v>37258</v>
      </c>
      <c r="M291" s="38">
        <f t="shared" si="34"/>
        <v>2002</v>
      </c>
      <c r="N291" s="18">
        <v>100</v>
      </c>
      <c r="O291" s="18" t="s">
        <v>38</v>
      </c>
      <c r="P291" s="18" t="s">
        <v>39</v>
      </c>
      <c r="Q291" s="38">
        <f t="shared" ref="Q291:Q293" si="37">SUM(M291+5)</f>
        <v>2007</v>
      </c>
      <c r="R291" s="15" t="s">
        <v>40</v>
      </c>
      <c r="S291" s="14">
        <v>2109</v>
      </c>
      <c r="T291" s="14"/>
    </row>
    <row r="292" spans="1:20" ht="12" customHeight="1" x14ac:dyDescent="0.25">
      <c r="A292" s="38">
        <v>281</v>
      </c>
      <c r="B292" s="18">
        <v>22107659</v>
      </c>
      <c r="C292" s="18" t="s">
        <v>1517</v>
      </c>
      <c r="D292" s="51" t="s">
        <v>1525</v>
      </c>
      <c r="E292" s="51" t="s">
        <v>637</v>
      </c>
      <c r="F292" s="38">
        <v>1100</v>
      </c>
      <c r="G292" s="38">
        <v>5251325</v>
      </c>
      <c r="H292" s="52">
        <v>3300</v>
      </c>
      <c r="I292" s="18" t="s">
        <v>1715</v>
      </c>
      <c r="J292" s="38" t="s">
        <v>37</v>
      </c>
      <c r="K292" s="37">
        <v>37258</v>
      </c>
      <c r="L292" s="16">
        <v>37368</v>
      </c>
      <c r="M292" s="38">
        <f t="shared" si="34"/>
        <v>2002</v>
      </c>
      <c r="N292" s="18">
        <v>130</v>
      </c>
      <c r="O292" s="18" t="s">
        <v>38</v>
      </c>
      <c r="P292" s="18" t="s">
        <v>39</v>
      </c>
      <c r="Q292" s="38">
        <f t="shared" si="37"/>
        <v>2007</v>
      </c>
      <c r="R292" s="15" t="s">
        <v>40</v>
      </c>
      <c r="S292" s="14">
        <v>2109</v>
      </c>
      <c r="T292" s="14"/>
    </row>
    <row r="293" spans="1:20" ht="12" customHeight="1" x14ac:dyDescent="0.25">
      <c r="A293" s="38">
        <v>282</v>
      </c>
      <c r="B293" s="18">
        <v>22107660</v>
      </c>
      <c r="C293" s="18" t="s">
        <v>1517</v>
      </c>
      <c r="D293" s="51" t="s">
        <v>1525</v>
      </c>
      <c r="E293" s="51" t="s">
        <v>637</v>
      </c>
      <c r="F293" s="38">
        <v>1100</v>
      </c>
      <c r="G293" s="38">
        <v>5251325</v>
      </c>
      <c r="H293" s="52">
        <v>3300</v>
      </c>
      <c r="I293" s="18" t="s">
        <v>1715</v>
      </c>
      <c r="J293" s="38" t="s">
        <v>37</v>
      </c>
      <c r="K293" s="37">
        <v>37368</v>
      </c>
      <c r="L293" s="16">
        <v>37565</v>
      </c>
      <c r="M293" s="38">
        <f t="shared" si="34"/>
        <v>2002</v>
      </c>
      <c r="N293" s="18">
        <v>200</v>
      </c>
      <c r="O293" s="18" t="s">
        <v>38</v>
      </c>
      <c r="P293" s="18" t="s">
        <v>39</v>
      </c>
      <c r="Q293" s="38">
        <f t="shared" si="37"/>
        <v>2007</v>
      </c>
      <c r="R293" s="15" t="s">
        <v>40</v>
      </c>
      <c r="S293" s="14">
        <v>2109</v>
      </c>
      <c r="T293" s="14"/>
    </row>
    <row r="294" spans="1:20" ht="12" customHeight="1" x14ac:dyDescent="0.25">
      <c r="A294" s="38">
        <v>283</v>
      </c>
      <c r="B294" s="18">
        <v>21951223</v>
      </c>
      <c r="C294" s="18" t="s">
        <v>1517</v>
      </c>
      <c r="D294" s="51" t="s">
        <v>1525</v>
      </c>
      <c r="E294" s="51" t="s">
        <v>339</v>
      </c>
      <c r="F294" s="38">
        <v>1100</v>
      </c>
      <c r="G294" s="38">
        <v>2761353</v>
      </c>
      <c r="H294" s="52" t="s">
        <v>340</v>
      </c>
      <c r="I294" s="18" t="s">
        <v>1716</v>
      </c>
      <c r="J294" s="38" t="s">
        <v>37</v>
      </c>
      <c r="K294" s="37">
        <v>37439</v>
      </c>
      <c r="L294" s="16">
        <v>37846</v>
      </c>
      <c r="M294" s="38">
        <f t="shared" si="34"/>
        <v>2003</v>
      </c>
      <c r="N294" s="18">
        <v>280</v>
      </c>
      <c r="O294" s="18" t="s">
        <v>38</v>
      </c>
      <c r="P294" s="18" t="s">
        <v>39</v>
      </c>
      <c r="Q294" s="38">
        <f>SUM(M294+10)</f>
        <v>2013</v>
      </c>
      <c r="R294" s="15" t="s">
        <v>40</v>
      </c>
      <c r="S294" s="14">
        <v>2109</v>
      </c>
      <c r="T294" s="14"/>
    </row>
    <row r="295" spans="1:20" ht="12" customHeight="1" x14ac:dyDescent="0.25">
      <c r="A295" s="38">
        <v>284</v>
      </c>
      <c r="B295" s="18">
        <v>22092288</v>
      </c>
      <c r="C295" s="18" t="s">
        <v>1517</v>
      </c>
      <c r="D295" s="51" t="s">
        <v>1521</v>
      </c>
      <c r="E295" s="51" t="s">
        <v>543</v>
      </c>
      <c r="F295" s="38">
        <v>1210</v>
      </c>
      <c r="G295" s="38">
        <v>2715291</v>
      </c>
      <c r="H295" s="52" t="s">
        <v>335</v>
      </c>
      <c r="I295" s="18" t="s">
        <v>1574</v>
      </c>
      <c r="J295" s="38" t="s">
        <v>37</v>
      </c>
      <c r="K295" s="37">
        <v>37231</v>
      </c>
      <c r="L295" s="16">
        <v>37253</v>
      </c>
      <c r="M295" s="38">
        <f t="shared" si="34"/>
        <v>2001</v>
      </c>
      <c r="N295" s="18">
        <v>340</v>
      </c>
      <c r="O295" s="18" t="s">
        <v>38</v>
      </c>
      <c r="P295" s="18" t="s">
        <v>39</v>
      </c>
      <c r="Q295" s="38">
        <f t="shared" ref="Q295:Q302" si="38">SUM(M295+10)</f>
        <v>2011</v>
      </c>
      <c r="R295" s="15" t="s">
        <v>40</v>
      </c>
      <c r="S295" s="14">
        <v>2109</v>
      </c>
      <c r="T295" s="14"/>
    </row>
    <row r="296" spans="1:20" ht="12" customHeight="1" x14ac:dyDescent="0.25">
      <c r="A296" s="38">
        <v>285</v>
      </c>
      <c r="B296" s="18">
        <v>22092289</v>
      </c>
      <c r="C296" s="18" t="s">
        <v>1517</v>
      </c>
      <c r="D296" s="51" t="s">
        <v>1521</v>
      </c>
      <c r="E296" s="51" t="s">
        <v>543</v>
      </c>
      <c r="F296" s="38">
        <v>1210</v>
      </c>
      <c r="G296" s="38">
        <v>2715291</v>
      </c>
      <c r="H296" s="52" t="s">
        <v>335</v>
      </c>
      <c r="I296" s="18" t="s">
        <v>1574</v>
      </c>
      <c r="J296" s="38" t="s">
        <v>37</v>
      </c>
      <c r="K296" s="37">
        <v>37252</v>
      </c>
      <c r="L296" s="16">
        <v>37253</v>
      </c>
      <c r="M296" s="38">
        <f t="shared" si="34"/>
        <v>2001</v>
      </c>
      <c r="N296" s="18">
        <v>340</v>
      </c>
      <c r="O296" s="18" t="s">
        <v>38</v>
      </c>
      <c r="P296" s="18" t="s">
        <v>39</v>
      </c>
      <c r="Q296" s="38">
        <f t="shared" si="38"/>
        <v>2011</v>
      </c>
      <c r="R296" s="15" t="s">
        <v>40</v>
      </c>
      <c r="S296" s="14">
        <v>2109</v>
      </c>
      <c r="T296" s="14"/>
    </row>
    <row r="297" spans="1:20" ht="12" customHeight="1" x14ac:dyDescent="0.25">
      <c r="A297" s="38">
        <v>286</v>
      </c>
      <c r="B297" s="18">
        <v>22092290</v>
      </c>
      <c r="C297" s="18" t="s">
        <v>1517</v>
      </c>
      <c r="D297" s="51" t="s">
        <v>1521</v>
      </c>
      <c r="E297" s="51" t="s">
        <v>543</v>
      </c>
      <c r="F297" s="38">
        <v>1210</v>
      </c>
      <c r="G297" s="38">
        <v>2715291</v>
      </c>
      <c r="H297" s="52" t="s">
        <v>335</v>
      </c>
      <c r="I297" s="18" t="s">
        <v>1574</v>
      </c>
      <c r="J297" s="38" t="s">
        <v>37</v>
      </c>
      <c r="K297" s="37">
        <v>37246</v>
      </c>
      <c r="L297" s="16">
        <v>37253</v>
      </c>
      <c r="M297" s="38">
        <f t="shared" si="34"/>
        <v>2001</v>
      </c>
      <c r="N297" s="18">
        <v>340</v>
      </c>
      <c r="O297" s="18" t="s">
        <v>38</v>
      </c>
      <c r="P297" s="18" t="s">
        <v>39</v>
      </c>
      <c r="Q297" s="38">
        <f t="shared" si="38"/>
        <v>2011</v>
      </c>
      <c r="R297" s="15" t="s">
        <v>40</v>
      </c>
      <c r="S297" s="14">
        <v>2109</v>
      </c>
      <c r="T297" s="14"/>
    </row>
    <row r="298" spans="1:20" ht="12" customHeight="1" x14ac:dyDescent="0.25">
      <c r="A298" s="38">
        <v>287</v>
      </c>
      <c r="B298" s="18">
        <v>22092291</v>
      </c>
      <c r="C298" s="18" t="s">
        <v>1517</v>
      </c>
      <c r="D298" s="51" t="s">
        <v>1521</v>
      </c>
      <c r="E298" s="51" t="s">
        <v>543</v>
      </c>
      <c r="F298" s="38">
        <v>1210</v>
      </c>
      <c r="G298" s="38">
        <v>2715291</v>
      </c>
      <c r="H298" s="52" t="s">
        <v>335</v>
      </c>
      <c r="I298" s="18" t="s">
        <v>1574</v>
      </c>
      <c r="J298" s="38" t="s">
        <v>37</v>
      </c>
      <c r="K298" s="37">
        <v>37247</v>
      </c>
      <c r="L298" s="16">
        <v>37251</v>
      </c>
      <c r="M298" s="38">
        <f t="shared" si="34"/>
        <v>2001</v>
      </c>
      <c r="N298" s="18">
        <v>370</v>
      </c>
      <c r="O298" s="18" t="s">
        <v>38</v>
      </c>
      <c r="P298" s="18" t="s">
        <v>39</v>
      </c>
      <c r="Q298" s="38">
        <f t="shared" si="38"/>
        <v>2011</v>
      </c>
      <c r="R298" s="15" t="s">
        <v>40</v>
      </c>
      <c r="S298" s="14">
        <v>2109</v>
      </c>
      <c r="T298" s="14"/>
    </row>
    <row r="299" spans="1:20" ht="12" customHeight="1" x14ac:dyDescent="0.25">
      <c r="A299" s="38">
        <v>288</v>
      </c>
      <c r="B299" s="18">
        <v>22092292</v>
      </c>
      <c r="C299" s="18" t="s">
        <v>1517</v>
      </c>
      <c r="D299" s="51" t="s">
        <v>1521</v>
      </c>
      <c r="E299" s="51" t="s">
        <v>543</v>
      </c>
      <c r="F299" s="38">
        <v>1210</v>
      </c>
      <c r="G299" s="38">
        <v>2715291</v>
      </c>
      <c r="H299" s="52" t="s">
        <v>335</v>
      </c>
      <c r="I299" s="18" t="s">
        <v>1574</v>
      </c>
      <c r="J299" s="38" t="s">
        <v>37</v>
      </c>
      <c r="K299" s="37">
        <v>37245</v>
      </c>
      <c r="L299" s="16">
        <v>37247</v>
      </c>
      <c r="M299" s="38">
        <f t="shared" si="34"/>
        <v>2001</v>
      </c>
      <c r="N299" s="18">
        <v>390</v>
      </c>
      <c r="O299" s="18" t="s">
        <v>38</v>
      </c>
      <c r="P299" s="18" t="s">
        <v>39</v>
      </c>
      <c r="Q299" s="38">
        <f t="shared" si="38"/>
        <v>2011</v>
      </c>
      <c r="R299" s="15" t="s">
        <v>40</v>
      </c>
      <c r="S299" s="14">
        <v>2109</v>
      </c>
      <c r="T299" s="14"/>
    </row>
    <row r="300" spans="1:20" ht="12" customHeight="1" x14ac:dyDescent="0.25">
      <c r="A300" s="38">
        <v>289</v>
      </c>
      <c r="B300" s="18">
        <v>22092293</v>
      </c>
      <c r="C300" s="18" t="s">
        <v>1517</v>
      </c>
      <c r="D300" s="51" t="s">
        <v>1521</v>
      </c>
      <c r="E300" s="51" t="s">
        <v>543</v>
      </c>
      <c r="F300" s="38">
        <v>1210</v>
      </c>
      <c r="G300" s="38">
        <v>2715291</v>
      </c>
      <c r="H300" s="52" t="s">
        <v>335</v>
      </c>
      <c r="I300" s="18" t="s">
        <v>1574</v>
      </c>
      <c r="J300" s="38" t="s">
        <v>37</v>
      </c>
      <c r="K300" s="37">
        <v>37237</v>
      </c>
      <c r="L300" s="16">
        <v>37245</v>
      </c>
      <c r="M300" s="38">
        <f t="shared" si="34"/>
        <v>2001</v>
      </c>
      <c r="N300" s="18">
        <v>320</v>
      </c>
      <c r="O300" s="18" t="s">
        <v>38</v>
      </c>
      <c r="P300" s="18" t="s">
        <v>39</v>
      </c>
      <c r="Q300" s="38">
        <f t="shared" si="38"/>
        <v>2011</v>
      </c>
      <c r="R300" s="15" t="s">
        <v>40</v>
      </c>
      <c r="S300" s="14">
        <v>2109</v>
      </c>
      <c r="T300" s="14"/>
    </row>
    <row r="301" spans="1:20" ht="12" customHeight="1" x14ac:dyDescent="0.25">
      <c r="A301" s="38">
        <v>290</v>
      </c>
      <c r="B301" s="18">
        <v>22092295</v>
      </c>
      <c r="C301" s="18" t="s">
        <v>1517</v>
      </c>
      <c r="D301" s="51" t="s">
        <v>1521</v>
      </c>
      <c r="E301" s="51" t="s">
        <v>543</v>
      </c>
      <c r="F301" s="38">
        <v>1210</v>
      </c>
      <c r="G301" s="38">
        <v>2715291</v>
      </c>
      <c r="H301" s="52" t="s">
        <v>335</v>
      </c>
      <c r="I301" s="18" t="s">
        <v>1574</v>
      </c>
      <c r="J301" s="38" t="s">
        <v>37</v>
      </c>
      <c r="K301" s="37">
        <v>37229</v>
      </c>
      <c r="L301" s="16">
        <v>37236</v>
      </c>
      <c r="M301" s="38">
        <f t="shared" si="34"/>
        <v>2001</v>
      </c>
      <c r="N301" s="18">
        <v>340</v>
      </c>
      <c r="O301" s="18" t="s">
        <v>38</v>
      </c>
      <c r="P301" s="18" t="s">
        <v>39</v>
      </c>
      <c r="Q301" s="38">
        <f t="shared" si="38"/>
        <v>2011</v>
      </c>
      <c r="R301" s="15" t="s">
        <v>40</v>
      </c>
      <c r="S301" s="14">
        <v>2109</v>
      </c>
      <c r="T301" s="14"/>
    </row>
    <row r="302" spans="1:20" ht="12" customHeight="1" x14ac:dyDescent="0.25">
      <c r="A302" s="38">
        <v>291</v>
      </c>
      <c r="B302" s="18">
        <v>22092294</v>
      </c>
      <c r="C302" s="18" t="s">
        <v>1517</v>
      </c>
      <c r="D302" s="51" t="s">
        <v>1521</v>
      </c>
      <c r="E302" s="51" t="s">
        <v>543</v>
      </c>
      <c r="F302" s="38">
        <v>1210</v>
      </c>
      <c r="G302" s="38">
        <v>2715291</v>
      </c>
      <c r="H302" s="52" t="s">
        <v>335</v>
      </c>
      <c r="I302" s="18" t="s">
        <v>1574</v>
      </c>
      <c r="J302" s="38" t="s">
        <v>37</v>
      </c>
      <c r="K302" s="37">
        <v>37231</v>
      </c>
      <c r="L302" s="16">
        <v>37238</v>
      </c>
      <c r="M302" s="38">
        <f t="shared" si="34"/>
        <v>2001</v>
      </c>
      <c r="N302" s="18">
        <v>370</v>
      </c>
      <c r="O302" s="18" t="s">
        <v>38</v>
      </c>
      <c r="P302" s="18" t="s">
        <v>39</v>
      </c>
      <c r="Q302" s="38">
        <f t="shared" si="38"/>
        <v>2011</v>
      </c>
      <c r="R302" s="15" t="s">
        <v>40</v>
      </c>
      <c r="S302" s="14">
        <v>2109</v>
      </c>
      <c r="T302" s="14"/>
    </row>
    <row r="303" spans="1:20" ht="12" customHeight="1" x14ac:dyDescent="0.25">
      <c r="A303" s="38">
        <v>292</v>
      </c>
      <c r="B303" s="18">
        <v>22104102</v>
      </c>
      <c r="C303" s="18" t="s">
        <v>1517</v>
      </c>
      <c r="D303" s="18" t="s">
        <v>2132</v>
      </c>
      <c r="E303" s="18" t="s">
        <v>1536</v>
      </c>
      <c r="F303" s="38" t="s">
        <v>2131</v>
      </c>
      <c r="G303" s="38">
        <v>2716338</v>
      </c>
      <c r="H303" s="52" t="s">
        <v>554</v>
      </c>
      <c r="I303" s="18" t="s">
        <v>1717</v>
      </c>
      <c r="J303" s="38" t="s">
        <v>37</v>
      </c>
      <c r="K303" s="37">
        <v>36991</v>
      </c>
      <c r="L303" s="16">
        <v>37504</v>
      </c>
      <c r="M303" s="38">
        <f t="shared" si="34"/>
        <v>2002</v>
      </c>
      <c r="N303" s="18">
        <v>240</v>
      </c>
      <c r="O303" s="18" t="s">
        <v>38</v>
      </c>
      <c r="P303" s="18" t="s">
        <v>39</v>
      </c>
      <c r="Q303" s="38">
        <f>SUM(M303+20)</f>
        <v>2022</v>
      </c>
      <c r="R303" s="15" t="s">
        <v>40</v>
      </c>
      <c r="S303" s="14">
        <v>2109</v>
      </c>
      <c r="T303" s="14"/>
    </row>
    <row r="304" spans="1:20" ht="12" customHeight="1" x14ac:dyDescent="0.25">
      <c r="A304" s="38">
        <v>293</v>
      </c>
      <c r="B304" s="18">
        <v>21863627</v>
      </c>
      <c r="C304" s="18" t="s">
        <v>1517</v>
      </c>
      <c r="D304" s="51" t="s">
        <v>1525</v>
      </c>
      <c r="E304" s="51" t="s">
        <v>637</v>
      </c>
      <c r="F304" s="38">
        <v>1100</v>
      </c>
      <c r="G304" s="38">
        <v>2726844</v>
      </c>
      <c r="H304" s="52">
        <v>3300</v>
      </c>
      <c r="I304" s="18" t="s">
        <v>1718</v>
      </c>
      <c r="J304" s="38" t="s">
        <v>37</v>
      </c>
      <c r="K304" s="37">
        <v>37683</v>
      </c>
      <c r="L304" s="16">
        <v>37720</v>
      </c>
      <c r="M304" s="38">
        <f t="shared" si="34"/>
        <v>2003</v>
      </c>
      <c r="N304" s="18">
        <v>550</v>
      </c>
      <c r="O304" s="18" t="s">
        <v>38</v>
      </c>
      <c r="P304" s="18" t="s">
        <v>39</v>
      </c>
      <c r="Q304" s="38">
        <f>SUM(M304+5)</f>
        <v>2008</v>
      </c>
      <c r="R304" s="15" t="s">
        <v>40</v>
      </c>
      <c r="S304" s="14">
        <v>2109</v>
      </c>
      <c r="T304" s="14"/>
    </row>
    <row r="305" spans="1:20" ht="12" customHeight="1" x14ac:dyDescent="0.25">
      <c r="A305" s="38">
        <v>294</v>
      </c>
      <c r="B305" s="18">
        <v>22104007</v>
      </c>
      <c r="C305" s="18" t="s">
        <v>1517</v>
      </c>
      <c r="D305" s="51" t="s">
        <v>1525</v>
      </c>
      <c r="E305" s="50" t="s">
        <v>1519</v>
      </c>
      <c r="F305" s="38">
        <v>1100</v>
      </c>
      <c r="G305" s="38">
        <v>5251401</v>
      </c>
      <c r="H305" s="52">
        <v>1700</v>
      </c>
      <c r="I305" s="18" t="s">
        <v>1719</v>
      </c>
      <c r="J305" s="38" t="s">
        <v>37</v>
      </c>
      <c r="K305" s="37">
        <v>36529</v>
      </c>
      <c r="L305" s="16">
        <v>37251</v>
      </c>
      <c r="M305" s="38">
        <f t="shared" si="34"/>
        <v>2001</v>
      </c>
      <c r="N305" s="18">
        <v>148</v>
      </c>
      <c r="O305" s="18" t="s">
        <v>38</v>
      </c>
      <c r="P305" s="18" t="s">
        <v>39</v>
      </c>
      <c r="Q305" s="38">
        <f t="shared" ref="Q305" si="39">SUM(M305+10)</f>
        <v>2011</v>
      </c>
      <c r="R305" s="15" t="s">
        <v>60</v>
      </c>
      <c r="S305" s="14">
        <v>2109</v>
      </c>
      <c r="T305" s="14"/>
    </row>
    <row r="306" spans="1:20" ht="12" customHeight="1" x14ac:dyDescent="0.25">
      <c r="A306" s="38">
        <v>295</v>
      </c>
      <c r="B306" s="18">
        <v>21895902</v>
      </c>
      <c r="C306" s="18" t="s">
        <v>1517</v>
      </c>
      <c r="D306" s="51" t="s">
        <v>1528</v>
      </c>
      <c r="E306" s="51" t="s">
        <v>131</v>
      </c>
      <c r="F306" s="38">
        <v>1320</v>
      </c>
      <c r="G306" s="38">
        <v>2760056</v>
      </c>
      <c r="H306" s="52" t="s">
        <v>132</v>
      </c>
      <c r="I306" s="18" t="s">
        <v>1720</v>
      </c>
      <c r="J306" s="38" t="s">
        <v>37</v>
      </c>
      <c r="K306" s="37">
        <v>37207</v>
      </c>
      <c r="L306" s="16">
        <v>37209</v>
      </c>
      <c r="M306" s="38">
        <f t="shared" si="34"/>
        <v>2001</v>
      </c>
      <c r="N306" s="18">
        <v>500</v>
      </c>
      <c r="O306" s="18" t="s">
        <v>38</v>
      </c>
      <c r="P306" s="18" t="s">
        <v>39</v>
      </c>
      <c r="Q306" s="38">
        <f>SUM(M306+10)</f>
        <v>2011</v>
      </c>
      <c r="R306" s="15" t="s">
        <v>40</v>
      </c>
      <c r="S306" s="14">
        <v>2109</v>
      </c>
      <c r="T306" s="14"/>
    </row>
    <row r="307" spans="1:20" ht="12" customHeight="1" x14ac:dyDescent="0.25">
      <c r="A307" s="38">
        <v>296</v>
      </c>
      <c r="B307" s="18">
        <v>21896064</v>
      </c>
      <c r="C307" s="18" t="s">
        <v>1517</v>
      </c>
      <c r="D307" s="18" t="s">
        <v>1528</v>
      </c>
      <c r="E307" s="18" t="s">
        <v>1599</v>
      </c>
      <c r="F307" s="38">
        <v>1320</v>
      </c>
      <c r="G307" s="38">
        <v>2760545</v>
      </c>
      <c r="H307" s="52" t="s">
        <v>452</v>
      </c>
      <c r="I307" s="18" t="s">
        <v>1721</v>
      </c>
      <c r="J307" s="38" t="s">
        <v>37</v>
      </c>
      <c r="K307" s="37">
        <v>37595</v>
      </c>
      <c r="L307" s="16">
        <v>37706</v>
      </c>
      <c r="M307" s="38">
        <f t="shared" si="34"/>
        <v>2003</v>
      </c>
      <c r="N307" s="18">
        <v>400</v>
      </c>
      <c r="O307" s="18" t="s">
        <v>38</v>
      </c>
      <c r="P307" s="18" t="s">
        <v>39</v>
      </c>
      <c r="Q307" s="38">
        <f>SUM(M307+10)</f>
        <v>2013</v>
      </c>
      <c r="R307" s="15" t="s">
        <v>40</v>
      </c>
      <c r="S307" s="14">
        <v>2109</v>
      </c>
      <c r="T307" s="14"/>
    </row>
    <row r="308" spans="1:20" ht="12" customHeight="1" x14ac:dyDescent="0.25">
      <c r="A308" s="38">
        <v>297</v>
      </c>
      <c r="B308" s="18">
        <v>22107330</v>
      </c>
      <c r="C308" s="18" t="s">
        <v>1517</v>
      </c>
      <c r="D308" s="51" t="s">
        <v>1525</v>
      </c>
      <c r="E308" s="51" t="s">
        <v>637</v>
      </c>
      <c r="F308" s="38">
        <v>1100</v>
      </c>
      <c r="G308" s="38">
        <v>2728995</v>
      </c>
      <c r="H308" s="52">
        <v>3300</v>
      </c>
      <c r="I308" s="18" t="s">
        <v>1722</v>
      </c>
      <c r="J308" s="38" t="s">
        <v>37</v>
      </c>
      <c r="K308" s="37">
        <v>37139</v>
      </c>
      <c r="L308" s="16">
        <v>37287</v>
      </c>
      <c r="M308" s="38">
        <f t="shared" si="34"/>
        <v>2002</v>
      </c>
      <c r="N308" s="18">
        <v>58</v>
      </c>
      <c r="O308" s="18" t="s">
        <v>38</v>
      </c>
      <c r="P308" s="18" t="s">
        <v>39</v>
      </c>
      <c r="Q308" s="38">
        <f t="shared" ref="Q308:Q316" si="40">SUM(M308+5)</f>
        <v>2007</v>
      </c>
      <c r="R308" s="15" t="s">
        <v>40</v>
      </c>
      <c r="S308" s="14">
        <v>2109</v>
      </c>
      <c r="T308" s="14"/>
    </row>
    <row r="309" spans="1:20" ht="12" customHeight="1" x14ac:dyDescent="0.25">
      <c r="A309" s="38">
        <v>298</v>
      </c>
      <c r="B309" s="18">
        <v>22107331</v>
      </c>
      <c r="C309" s="18" t="s">
        <v>1517</v>
      </c>
      <c r="D309" s="51" t="s">
        <v>1525</v>
      </c>
      <c r="E309" s="51" t="s">
        <v>637</v>
      </c>
      <c r="F309" s="38">
        <v>1100</v>
      </c>
      <c r="G309" s="38">
        <v>2728995</v>
      </c>
      <c r="H309" s="52">
        <v>3300</v>
      </c>
      <c r="I309" s="18" t="s">
        <v>1722</v>
      </c>
      <c r="J309" s="38" t="s">
        <v>37</v>
      </c>
      <c r="K309" s="37">
        <v>37288</v>
      </c>
      <c r="L309" s="16">
        <v>37411</v>
      </c>
      <c r="M309" s="38">
        <f t="shared" si="34"/>
        <v>2002</v>
      </c>
      <c r="N309" s="18">
        <v>26</v>
      </c>
      <c r="O309" s="18" t="s">
        <v>38</v>
      </c>
      <c r="P309" s="18" t="s">
        <v>39</v>
      </c>
      <c r="Q309" s="38">
        <f t="shared" si="40"/>
        <v>2007</v>
      </c>
      <c r="R309" s="15" t="s">
        <v>40</v>
      </c>
      <c r="S309" s="14">
        <v>2109</v>
      </c>
      <c r="T309" s="14"/>
    </row>
    <row r="310" spans="1:20" ht="12" customHeight="1" x14ac:dyDescent="0.25">
      <c r="A310" s="38">
        <v>299</v>
      </c>
      <c r="B310" s="18">
        <v>22107332</v>
      </c>
      <c r="C310" s="18" t="s">
        <v>1517</v>
      </c>
      <c r="D310" s="51" t="s">
        <v>1525</v>
      </c>
      <c r="E310" s="51" t="s">
        <v>637</v>
      </c>
      <c r="F310" s="38">
        <v>1100</v>
      </c>
      <c r="G310" s="38">
        <v>2728995</v>
      </c>
      <c r="H310" s="52">
        <v>3300</v>
      </c>
      <c r="I310" s="18" t="s">
        <v>1722</v>
      </c>
      <c r="J310" s="38" t="s">
        <v>37</v>
      </c>
      <c r="K310" s="37">
        <v>37316</v>
      </c>
      <c r="L310" s="16">
        <v>37376</v>
      </c>
      <c r="M310" s="38">
        <f t="shared" si="34"/>
        <v>2002</v>
      </c>
      <c r="N310" s="18">
        <v>72</v>
      </c>
      <c r="O310" s="18" t="s">
        <v>38</v>
      </c>
      <c r="P310" s="18" t="s">
        <v>39</v>
      </c>
      <c r="Q310" s="38">
        <f t="shared" si="40"/>
        <v>2007</v>
      </c>
      <c r="R310" s="15" t="s">
        <v>40</v>
      </c>
      <c r="S310" s="14">
        <v>2109</v>
      </c>
      <c r="T310" s="14"/>
    </row>
    <row r="311" spans="1:20" ht="12" customHeight="1" x14ac:dyDescent="0.25">
      <c r="A311" s="38">
        <v>300</v>
      </c>
      <c r="B311" s="18">
        <v>22107333</v>
      </c>
      <c r="C311" s="18" t="s">
        <v>1517</v>
      </c>
      <c r="D311" s="51" t="s">
        <v>1525</v>
      </c>
      <c r="E311" s="51" t="s">
        <v>637</v>
      </c>
      <c r="F311" s="38">
        <v>1100</v>
      </c>
      <c r="G311" s="38">
        <v>2728995</v>
      </c>
      <c r="H311" s="52">
        <v>3300</v>
      </c>
      <c r="I311" s="18" t="s">
        <v>1722</v>
      </c>
      <c r="J311" s="38" t="s">
        <v>37</v>
      </c>
      <c r="K311" s="37">
        <v>37378</v>
      </c>
      <c r="L311" s="16">
        <v>37413</v>
      </c>
      <c r="M311" s="38">
        <f t="shared" si="34"/>
        <v>2002</v>
      </c>
      <c r="N311" s="18">
        <v>28</v>
      </c>
      <c r="O311" s="18" t="s">
        <v>38</v>
      </c>
      <c r="P311" s="18" t="s">
        <v>39</v>
      </c>
      <c r="Q311" s="38">
        <f t="shared" si="40"/>
        <v>2007</v>
      </c>
      <c r="R311" s="15" t="s">
        <v>40</v>
      </c>
      <c r="S311" s="14">
        <v>2109</v>
      </c>
      <c r="T311" s="14"/>
    </row>
    <row r="312" spans="1:20" ht="12" customHeight="1" x14ac:dyDescent="0.25">
      <c r="A312" s="38">
        <v>301</v>
      </c>
      <c r="B312" s="18">
        <v>22107334</v>
      </c>
      <c r="C312" s="18" t="s">
        <v>1517</v>
      </c>
      <c r="D312" s="51" t="s">
        <v>1525</v>
      </c>
      <c r="E312" s="51" t="s">
        <v>637</v>
      </c>
      <c r="F312" s="38">
        <v>1100</v>
      </c>
      <c r="G312" s="38">
        <v>2728995</v>
      </c>
      <c r="H312" s="52">
        <v>3300</v>
      </c>
      <c r="I312" s="18" t="s">
        <v>1722</v>
      </c>
      <c r="J312" s="38" t="s">
        <v>37</v>
      </c>
      <c r="K312" s="37">
        <v>37319</v>
      </c>
      <c r="L312" s="16">
        <v>37412</v>
      </c>
      <c r="M312" s="38">
        <f t="shared" si="34"/>
        <v>2002</v>
      </c>
      <c r="N312" s="18">
        <v>67</v>
      </c>
      <c r="O312" s="18" t="s">
        <v>38</v>
      </c>
      <c r="P312" s="18" t="s">
        <v>39</v>
      </c>
      <c r="Q312" s="38">
        <f t="shared" si="40"/>
        <v>2007</v>
      </c>
      <c r="R312" s="15" t="s">
        <v>40</v>
      </c>
      <c r="S312" s="14">
        <v>2113</v>
      </c>
      <c r="T312" s="14"/>
    </row>
    <row r="313" spans="1:20" ht="12" customHeight="1" x14ac:dyDescent="0.25">
      <c r="A313" s="38">
        <v>302</v>
      </c>
      <c r="B313" s="18">
        <v>22107335</v>
      </c>
      <c r="C313" s="18" t="s">
        <v>1517</v>
      </c>
      <c r="D313" s="51" t="s">
        <v>1525</v>
      </c>
      <c r="E313" s="51" t="s">
        <v>637</v>
      </c>
      <c r="F313" s="38">
        <v>1100</v>
      </c>
      <c r="G313" s="38">
        <v>2728995</v>
      </c>
      <c r="H313" s="52">
        <v>3300</v>
      </c>
      <c r="I313" s="18" t="s">
        <v>1722</v>
      </c>
      <c r="J313" s="38" t="s">
        <v>37</v>
      </c>
      <c r="K313" s="37">
        <v>36928</v>
      </c>
      <c r="L313" s="16">
        <v>37315</v>
      </c>
      <c r="M313" s="38">
        <f t="shared" si="34"/>
        <v>2002</v>
      </c>
      <c r="N313" s="18">
        <v>68</v>
      </c>
      <c r="O313" s="18" t="s">
        <v>38</v>
      </c>
      <c r="P313" s="18" t="s">
        <v>39</v>
      </c>
      <c r="Q313" s="38">
        <f t="shared" si="40"/>
        <v>2007</v>
      </c>
      <c r="R313" s="15" t="s">
        <v>40</v>
      </c>
      <c r="S313" s="14">
        <v>2113</v>
      </c>
      <c r="T313" s="14"/>
    </row>
    <row r="314" spans="1:20" ht="12" customHeight="1" x14ac:dyDescent="0.25">
      <c r="A314" s="38">
        <v>303</v>
      </c>
      <c r="B314" s="18">
        <v>22104015</v>
      </c>
      <c r="C314" s="18" t="s">
        <v>1517</v>
      </c>
      <c r="D314" s="51" t="s">
        <v>1525</v>
      </c>
      <c r="E314" s="51" t="s">
        <v>637</v>
      </c>
      <c r="F314" s="38">
        <v>1100</v>
      </c>
      <c r="G314" s="38">
        <v>2713185</v>
      </c>
      <c r="H314" s="52">
        <v>3300</v>
      </c>
      <c r="I314" s="18" t="s">
        <v>1723</v>
      </c>
      <c r="J314" s="38" t="s">
        <v>37</v>
      </c>
      <c r="K314" s="37">
        <v>37337</v>
      </c>
      <c r="L314" s="16">
        <v>37355</v>
      </c>
      <c r="M314" s="38">
        <f t="shared" si="34"/>
        <v>2002</v>
      </c>
      <c r="N314" s="18">
        <v>130</v>
      </c>
      <c r="O314" s="18" t="s">
        <v>38</v>
      </c>
      <c r="P314" s="18" t="s">
        <v>39</v>
      </c>
      <c r="Q314" s="38">
        <f t="shared" si="40"/>
        <v>2007</v>
      </c>
      <c r="R314" s="15" t="s">
        <v>40</v>
      </c>
      <c r="S314" s="14">
        <v>2113</v>
      </c>
      <c r="T314" s="14"/>
    </row>
    <row r="315" spans="1:20" ht="12" customHeight="1" x14ac:dyDescent="0.25">
      <c r="A315" s="38">
        <v>304</v>
      </c>
      <c r="B315" s="18">
        <v>22104016</v>
      </c>
      <c r="C315" s="18" t="s">
        <v>1517</v>
      </c>
      <c r="D315" s="51" t="s">
        <v>1525</v>
      </c>
      <c r="E315" s="51" t="s">
        <v>637</v>
      </c>
      <c r="F315" s="38">
        <v>1100</v>
      </c>
      <c r="G315" s="38">
        <v>2713185</v>
      </c>
      <c r="H315" s="52">
        <v>3300</v>
      </c>
      <c r="I315" s="18" t="s">
        <v>1723</v>
      </c>
      <c r="J315" s="38" t="s">
        <v>37</v>
      </c>
      <c r="K315" s="37">
        <v>34502</v>
      </c>
      <c r="L315" s="16">
        <v>37278</v>
      </c>
      <c r="M315" s="38">
        <f t="shared" si="34"/>
        <v>2002</v>
      </c>
      <c r="N315" s="18">
        <v>500</v>
      </c>
      <c r="O315" s="18" t="s">
        <v>38</v>
      </c>
      <c r="P315" s="18" t="s">
        <v>39</v>
      </c>
      <c r="Q315" s="38">
        <f t="shared" si="40"/>
        <v>2007</v>
      </c>
      <c r="R315" s="15" t="s">
        <v>40</v>
      </c>
      <c r="S315" s="14">
        <v>2113</v>
      </c>
      <c r="T315" s="14"/>
    </row>
    <row r="316" spans="1:20" ht="12" customHeight="1" x14ac:dyDescent="0.25">
      <c r="A316" s="38">
        <v>305</v>
      </c>
      <c r="B316" s="18">
        <v>22104018</v>
      </c>
      <c r="C316" s="18" t="s">
        <v>1517</v>
      </c>
      <c r="D316" s="51" t="s">
        <v>1525</v>
      </c>
      <c r="E316" s="51" t="s">
        <v>637</v>
      </c>
      <c r="F316" s="38">
        <v>1100</v>
      </c>
      <c r="G316" s="38">
        <v>2713185</v>
      </c>
      <c r="H316" s="52">
        <v>3300</v>
      </c>
      <c r="I316" s="18" t="s">
        <v>1723</v>
      </c>
      <c r="J316" s="38" t="s">
        <v>37</v>
      </c>
      <c r="K316" s="37">
        <v>37071</v>
      </c>
      <c r="L316" s="16">
        <v>37700</v>
      </c>
      <c r="M316" s="38">
        <f t="shared" si="34"/>
        <v>2003</v>
      </c>
      <c r="N316" s="18">
        <v>180</v>
      </c>
      <c r="O316" s="18" t="s">
        <v>38</v>
      </c>
      <c r="P316" s="18" t="s">
        <v>39</v>
      </c>
      <c r="Q316" s="38">
        <f t="shared" si="40"/>
        <v>2008</v>
      </c>
      <c r="R316" s="15" t="s">
        <v>40</v>
      </c>
      <c r="S316" s="14">
        <v>2113</v>
      </c>
      <c r="T316" s="14"/>
    </row>
    <row r="317" spans="1:20" ht="12" customHeight="1" x14ac:dyDescent="0.25">
      <c r="A317" s="38">
        <v>306</v>
      </c>
      <c r="B317" s="18">
        <v>22119581</v>
      </c>
      <c r="C317" s="18" t="s">
        <v>1517</v>
      </c>
      <c r="D317" s="18" t="s">
        <v>1525</v>
      </c>
      <c r="E317" s="51" t="s">
        <v>194</v>
      </c>
      <c r="F317" s="38">
        <v>1100</v>
      </c>
      <c r="G317" s="38">
        <v>2714898</v>
      </c>
      <c r="H317" s="52" t="s">
        <v>195</v>
      </c>
      <c r="I317" s="18" t="s">
        <v>1724</v>
      </c>
      <c r="J317" s="38" t="s">
        <v>37</v>
      </c>
      <c r="K317" s="37">
        <v>37307</v>
      </c>
      <c r="L317" s="16">
        <v>37611</v>
      </c>
      <c r="M317" s="38">
        <f t="shared" si="34"/>
        <v>2002</v>
      </c>
      <c r="N317" s="18">
        <v>312</v>
      </c>
      <c r="O317" s="18" t="s">
        <v>38</v>
      </c>
      <c r="P317" s="18" t="s">
        <v>39</v>
      </c>
      <c r="Q317" s="38">
        <f>SUM(M317+10)</f>
        <v>2012</v>
      </c>
      <c r="R317" s="15" t="s">
        <v>40</v>
      </c>
      <c r="S317" s="14">
        <v>2113</v>
      </c>
      <c r="T317" s="14"/>
    </row>
    <row r="318" spans="1:20" ht="12" customHeight="1" x14ac:dyDescent="0.25">
      <c r="A318" s="38">
        <v>307</v>
      </c>
      <c r="B318" s="18">
        <v>21864692</v>
      </c>
      <c r="C318" s="18" t="s">
        <v>1517</v>
      </c>
      <c r="D318" s="51" t="s">
        <v>1525</v>
      </c>
      <c r="E318" s="50" t="s">
        <v>1519</v>
      </c>
      <c r="F318" s="38">
        <v>1100</v>
      </c>
      <c r="G318" s="38">
        <v>2726892</v>
      </c>
      <c r="H318" s="52">
        <v>1700</v>
      </c>
      <c r="I318" s="18" t="s">
        <v>1545</v>
      </c>
      <c r="J318" s="38" t="s">
        <v>37</v>
      </c>
      <c r="K318" s="37">
        <v>37393</v>
      </c>
      <c r="L318" s="16">
        <v>37586</v>
      </c>
      <c r="M318" s="38">
        <f t="shared" si="34"/>
        <v>2002</v>
      </c>
      <c r="N318" s="18">
        <v>600</v>
      </c>
      <c r="O318" s="18" t="s">
        <v>38</v>
      </c>
      <c r="P318" s="18" t="s">
        <v>39</v>
      </c>
      <c r="Q318" s="38">
        <f t="shared" ref="Q318:Q319" si="41">SUM(M318+10)</f>
        <v>2012</v>
      </c>
      <c r="R318" s="15" t="s">
        <v>60</v>
      </c>
      <c r="S318" s="14">
        <v>2113</v>
      </c>
      <c r="T318" s="14"/>
    </row>
    <row r="319" spans="1:20" ht="12" customHeight="1" x14ac:dyDescent="0.25">
      <c r="A319" s="38">
        <v>308</v>
      </c>
      <c r="B319" s="18">
        <v>21866014</v>
      </c>
      <c r="C319" s="18" t="s">
        <v>1517</v>
      </c>
      <c r="D319" s="51" t="s">
        <v>1525</v>
      </c>
      <c r="E319" s="50" t="s">
        <v>1519</v>
      </c>
      <c r="F319" s="38">
        <v>1100</v>
      </c>
      <c r="G319" s="38">
        <v>2732942</v>
      </c>
      <c r="H319" s="52">
        <v>1700</v>
      </c>
      <c r="I319" s="18" t="s">
        <v>1725</v>
      </c>
      <c r="J319" s="38" t="s">
        <v>37</v>
      </c>
      <c r="K319" s="37">
        <v>37585</v>
      </c>
      <c r="L319" s="16">
        <v>37671</v>
      </c>
      <c r="M319" s="38">
        <f t="shared" si="34"/>
        <v>2003</v>
      </c>
      <c r="N319" s="18">
        <v>350</v>
      </c>
      <c r="O319" s="18" t="s">
        <v>38</v>
      </c>
      <c r="P319" s="18" t="s">
        <v>39</v>
      </c>
      <c r="Q319" s="38">
        <f t="shared" si="41"/>
        <v>2013</v>
      </c>
      <c r="R319" s="15" t="s">
        <v>60</v>
      </c>
      <c r="S319" s="14">
        <v>2113</v>
      </c>
      <c r="T319" s="14"/>
    </row>
    <row r="320" spans="1:20" ht="12" customHeight="1" x14ac:dyDescent="0.25">
      <c r="A320" s="38">
        <v>309</v>
      </c>
      <c r="B320" s="18">
        <v>21863624</v>
      </c>
      <c r="C320" s="18" t="s">
        <v>1517</v>
      </c>
      <c r="D320" s="51" t="s">
        <v>1525</v>
      </c>
      <c r="E320" s="51" t="s">
        <v>637</v>
      </c>
      <c r="F320" s="38">
        <v>1100</v>
      </c>
      <c r="G320" s="38">
        <v>2726861</v>
      </c>
      <c r="H320" s="52">
        <v>3300</v>
      </c>
      <c r="I320" s="18" t="s">
        <v>1726</v>
      </c>
      <c r="J320" s="38" t="s">
        <v>37</v>
      </c>
      <c r="K320" s="37">
        <v>37505</v>
      </c>
      <c r="L320" s="16">
        <v>37630</v>
      </c>
      <c r="M320" s="38">
        <f t="shared" si="34"/>
        <v>2003</v>
      </c>
      <c r="N320" s="18">
        <v>400</v>
      </c>
      <c r="O320" s="18" t="s">
        <v>38</v>
      </c>
      <c r="P320" s="18" t="s">
        <v>39</v>
      </c>
      <c r="Q320" s="38">
        <f t="shared" ref="Q320:Q324" si="42">SUM(M320+5)</f>
        <v>2008</v>
      </c>
      <c r="R320" s="15" t="s">
        <v>40</v>
      </c>
      <c r="S320" s="14">
        <v>2113</v>
      </c>
      <c r="T320" s="14"/>
    </row>
    <row r="321" spans="1:20" ht="12" customHeight="1" x14ac:dyDescent="0.25">
      <c r="A321" s="38">
        <v>310</v>
      </c>
      <c r="B321" s="18">
        <v>21900698</v>
      </c>
      <c r="C321" s="18" t="s">
        <v>1517</v>
      </c>
      <c r="D321" s="51" t="s">
        <v>1525</v>
      </c>
      <c r="E321" s="51" t="s">
        <v>637</v>
      </c>
      <c r="F321" s="38">
        <v>1100</v>
      </c>
      <c r="G321" s="38">
        <v>2734118</v>
      </c>
      <c r="H321" s="52">
        <v>3300</v>
      </c>
      <c r="I321" s="18" t="s">
        <v>1727</v>
      </c>
      <c r="J321" s="38" t="s">
        <v>37</v>
      </c>
      <c r="K321" s="37">
        <v>37378</v>
      </c>
      <c r="L321" s="16">
        <v>37428</v>
      </c>
      <c r="M321" s="38">
        <f t="shared" si="34"/>
        <v>2002</v>
      </c>
      <c r="N321" s="18">
        <v>700</v>
      </c>
      <c r="O321" s="18" t="s">
        <v>38</v>
      </c>
      <c r="P321" s="18" t="s">
        <v>39</v>
      </c>
      <c r="Q321" s="38">
        <f t="shared" si="42"/>
        <v>2007</v>
      </c>
      <c r="R321" s="15" t="s">
        <v>40</v>
      </c>
      <c r="S321" s="14">
        <v>2113</v>
      </c>
      <c r="T321" s="14"/>
    </row>
    <row r="322" spans="1:20" ht="12" customHeight="1" x14ac:dyDescent="0.25">
      <c r="A322" s="38">
        <v>311</v>
      </c>
      <c r="B322" s="18">
        <v>21900699</v>
      </c>
      <c r="C322" s="18" t="s">
        <v>1517</v>
      </c>
      <c r="D322" s="51" t="s">
        <v>1525</v>
      </c>
      <c r="E322" s="51" t="s">
        <v>637</v>
      </c>
      <c r="F322" s="38">
        <v>1100</v>
      </c>
      <c r="G322" s="38">
        <v>2734118</v>
      </c>
      <c r="H322" s="52">
        <v>3300</v>
      </c>
      <c r="I322" s="18" t="s">
        <v>1728</v>
      </c>
      <c r="J322" s="38" t="s">
        <v>37</v>
      </c>
      <c r="K322" s="37">
        <v>37433</v>
      </c>
      <c r="L322" s="16">
        <v>37468</v>
      </c>
      <c r="M322" s="38">
        <f t="shared" si="34"/>
        <v>2002</v>
      </c>
      <c r="N322" s="18">
        <v>600</v>
      </c>
      <c r="O322" s="18" t="s">
        <v>38</v>
      </c>
      <c r="P322" s="18" t="s">
        <v>39</v>
      </c>
      <c r="Q322" s="38">
        <f t="shared" si="42"/>
        <v>2007</v>
      </c>
      <c r="R322" s="15" t="s">
        <v>40</v>
      </c>
      <c r="S322" s="14">
        <v>2113</v>
      </c>
      <c r="T322" s="14"/>
    </row>
    <row r="323" spans="1:20" ht="12" customHeight="1" x14ac:dyDescent="0.25">
      <c r="A323" s="38">
        <v>312</v>
      </c>
      <c r="B323" s="18">
        <v>21900700</v>
      </c>
      <c r="C323" s="18" t="s">
        <v>1517</v>
      </c>
      <c r="D323" s="51" t="s">
        <v>1525</v>
      </c>
      <c r="E323" s="51" t="s">
        <v>637</v>
      </c>
      <c r="F323" s="38">
        <v>1100</v>
      </c>
      <c r="G323" s="38">
        <v>2734118</v>
      </c>
      <c r="H323" s="52">
        <v>3300</v>
      </c>
      <c r="I323" s="18" t="s">
        <v>1729</v>
      </c>
      <c r="J323" s="38" t="s">
        <v>37</v>
      </c>
      <c r="K323" s="37">
        <v>37372</v>
      </c>
      <c r="L323" s="16">
        <v>37488</v>
      </c>
      <c r="M323" s="38">
        <f t="shared" si="34"/>
        <v>2002</v>
      </c>
      <c r="N323" s="18">
        <v>650</v>
      </c>
      <c r="O323" s="18" t="s">
        <v>38</v>
      </c>
      <c r="P323" s="18" t="s">
        <v>39</v>
      </c>
      <c r="Q323" s="38">
        <f t="shared" si="42"/>
        <v>2007</v>
      </c>
      <c r="R323" s="15" t="s">
        <v>40</v>
      </c>
      <c r="S323" s="14">
        <v>2113</v>
      </c>
      <c r="T323" s="14"/>
    </row>
    <row r="324" spans="1:20" ht="12" customHeight="1" x14ac:dyDescent="0.25">
      <c r="A324" s="38">
        <v>313</v>
      </c>
      <c r="B324" s="18">
        <v>21900701</v>
      </c>
      <c r="C324" s="18" t="s">
        <v>1517</v>
      </c>
      <c r="D324" s="51" t="s">
        <v>1525</v>
      </c>
      <c r="E324" s="51" t="s">
        <v>637</v>
      </c>
      <c r="F324" s="38">
        <v>1100</v>
      </c>
      <c r="G324" s="38">
        <v>2734118</v>
      </c>
      <c r="H324" s="52">
        <v>3300</v>
      </c>
      <c r="I324" s="18" t="s">
        <v>1730</v>
      </c>
      <c r="J324" s="38" t="s">
        <v>37</v>
      </c>
      <c r="K324" s="37">
        <v>37498</v>
      </c>
      <c r="L324" s="16">
        <v>37557</v>
      </c>
      <c r="M324" s="38">
        <f t="shared" si="34"/>
        <v>2002</v>
      </c>
      <c r="N324" s="18">
        <v>550</v>
      </c>
      <c r="O324" s="18" t="s">
        <v>38</v>
      </c>
      <c r="P324" s="18" t="s">
        <v>39</v>
      </c>
      <c r="Q324" s="38">
        <f t="shared" si="42"/>
        <v>2007</v>
      </c>
      <c r="R324" s="15" t="s">
        <v>40</v>
      </c>
      <c r="S324" s="14">
        <v>2113</v>
      </c>
      <c r="T324" s="14"/>
    </row>
    <row r="325" spans="1:20" ht="12" customHeight="1" x14ac:dyDescent="0.25">
      <c r="A325" s="38">
        <v>314</v>
      </c>
      <c r="B325" s="18">
        <v>21902246</v>
      </c>
      <c r="C325" s="18" t="s">
        <v>1517</v>
      </c>
      <c r="D325" s="18" t="s">
        <v>1525</v>
      </c>
      <c r="E325" s="18" t="s">
        <v>334</v>
      </c>
      <c r="F325" s="38">
        <v>1100</v>
      </c>
      <c r="G325" s="38">
        <v>2732442</v>
      </c>
      <c r="H325" s="52" t="s">
        <v>1526</v>
      </c>
      <c r="I325" s="18" t="s">
        <v>1731</v>
      </c>
      <c r="J325" s="38" t="s">
        <v>37</v>
      </c>
      <c r="K325" s="37">
        <v>37521</v>
      </c>
      <c r="L325" s="16">
        <v>37582</v>
      </c>
      <c r="M325" s="38">
        <f t="shared" si="34"/>
        <v>2002</v>
      </c>
      <c r="N325" s="18">
        <v>360</v>
      </c>
      <c r="O325" s="18" t="s">
        <v>38</v>
      </c>
      <c r="P325" s="18" t="s">
        <v>39</v>
      </c>
      <c r="Q325" s="38">
        <f>SUM(M325+10)</f>
        <v>2012</v>
      </c>
      <c r="R325" s="15" t="s">
        <v>40</v>
      </c>
      <c r="S325" s="14">
        <v>2113</v>
      </c>
      <c r="T325" s="14"/>
    </row>
    <row r="326" spans="1:20" ht="12" customHeight="1" x14ac:dyDescent="0.25">
      <c r="A326" s="38">
        <v>315</v>
      </c>
      <c r="B326" s="18">
        <v>25406003</v>
      </c>
      <c r="C326" s="18" t="s">
        <v>1517</v>
      </c>
      <c r="D326" s="51" t="s">
        <v>1525</v>
      </c>
      <c r="E326" s="51" t="s">
        <v>339</v>
      </c>
      <c r="F326" s="38">
        <v>1100</v>
      </c>
      <c r="G326" s="38">
        <v>2729602</v>
      </c>
      <c r="H326" s="52" t="s">
        <v>340</v>
      </c>
      <c r="I326" s="18" t="s">
        <v>1584</v>
      </c>
      <c r="J326" s="38" t="s">
        <v>37</v>
      </c>
      <c r="K326" s="37">
        <v>37473</v>
      </c>
      <c r="L326" s="16">
        <v>37484</v>
      </c>
      <c r="M326" s="38">
        <f t="shared" si="34"/>
        <v>2002</v>
      </c>
      <c r="N326" s="18">
        <v>500</v>
      </c>
      <c r="O326" s="18" t="s">
        <v>38</v>
      </c>
      <c r="P326" s="18" t="s">
        <v>39</v>
      </c>
      <c r="Q326" s="38">
        <f t="shared" ref="Q326:Q330" si="43">SUM(M326+10)</f>
        <v>2012</v>
      </c>
      <c r="R326" s="15" t="s">
        <v>40</v>
      </c>
      <c r="S326" s="14">
        <v>2113</v>
      </c>
      <c r="T326" s="14"/>
    </row>
    <row r="327" spans="1:20" ht="12" customHeight="1" x14ac:dyDescent="0.25">
      <c r="A327" s="38">
        <v>316</v>
      </c>
      <c r="B327" s="18">
        <v>25406004</v>
      </c>
      <c r="C327" s="18" t="s">
        <v>1517</v>
      </c>
      <c r="D327" s="51" t="s">
        <v>1525</v>
      </c>
      <c r="E327" s="51" t="s">
        <v>339</v>
      </c>
      <c r="F327" s="38">
        <v>1100</v>
      </c>
      <c r="G327" s="38">
        <v>2729602</v>
      </c>
      <c r="H327" s="52" t="s">
        <v>340</v>
      </c>
      <c r="I327" s="18" t="s">
        <v>1584</v>
      </c>
      <c r="J327" s="38" t="s">
        <v>37</v>
      </c>
      <c r="K327" s="37">
        <v>37490</v>
      </c>
      <c r="L327" s="16">
        <v>37498</v>
      </c>
      <c r="M327" s="38">
        <f t="shared" si="34"/>
        <v>2002</v>
      </c>
      <c r="N327" s="18">
        <v>450</v>
      </c>
      <c r="O327" s="18" t="s">
        <v>38</v>
      </c>
      <c r="P327" s="18" t="s">
        <v>39</v>
      </c>
      <c r="Q327" s="38">
        <f t="shared" si="43"/>
        <v>2012</v>
      </c>
      <c r="R327" s="15" t="s">
        <v>40</v>
      </c>
      <c r="S327" s="14">
        <v>2113</v>
      </c>
      <c r="T327" s="14"/>
    </row>
    <row r="328" spans="1:20" ht="12" customHeight="1" x14ac:dyDescent="0.25">
      <c r="A328" s="38">
        <v>317</v>
      </c>
      <c r="B328" s="18">
        <v>25406005</v>
      </c>
      <c r="C328" s="18" t="s">
        <v>1517</v>
      </c>
      <c r="D328" s="51" t="s">
        <v>1525</v>
      </c>
      <c r="E328" s="51" t="s">
        <v>339</v>
      </c>
      <c r="F328" s="38">
        <v>1100</v>
      </c>
      <c r="G328" s="38">
        <v>2729602</v>
      </c>
      <c r="H328" s="52" t="s">
        <v>340</v>
      </c>
      <c r="I328" s="18" t="s">
        <v>1584</v>
      </c>
      <c r="J328" s="38" t="s">
        <v>37</v>
      </c>
      <c r="K328" s="37">
        <v>37482</v>
      </c>
      <c r="L328" s="16">
        <v>37497</v>
      </c>
      <c r="M328" s="38">
        <f t="shared" si="34"/>
        <v>2002</v>
      </c>
      <c r="N328" s="18">
        <v>200</v>
      </c>
      <c r="O328" s="18" t="s">
        <v>38</v>
      </c>
      <c r="P328" s="18" t="s">
        <v>39</v>
      </c>
      <c r="Q328" s="38">
        <f t="shared" si="43"/>
        <v>2012</v>
      </c>
      <c r="R328" s="15" t="s">
        <v>40</v>
      </c>
      <c r="S328" s="14">
        <v>2113</v>
      </c>
      <c r="T328" s="14"/>
    </row>
    <row r="329" spans="1:20" ht="12" customHeight="1" x14ac:dyDescent="0.25">
      <c r="A329" s="38">
        <v>318</v>
      </c>
      <c r="B329" s="18">
        <v>25406007</v>
      </c>
      <c r="C329" s="18" t="s">
        <v>1517</v>
      </c>
      <c r="D329" s="51" t="s">
        <v>1525</v>
      </c>
      <c r="E329" s="51" t="s">
        <v>339</v>
      </c>
      <c r="F329" s="38">
        <v>1100</v>
      </c>
      <c r="G329" s="38">
        <v>2729602</v>
      </c>
      <c r="H329" s="52" t="s">
        <v>340</v>
      </c>
      <c r="I329" s="18" t="s">
        <v>1584</v>
      </c>
      <c r="J329" s="38" t="s">
        <v>37</v>
      </c>
      <c r="K329" s="37">
        <v>37512</v>
      </c>
      <c r="L329" s="16">
        <v>37526</v>
      </c>
      <c r="M329" s="38">
        <f t="shared" si="34"/>
        <v>2002</v>
      </c>
      <c r="N329" s="18">
        <v>350</v>
      </c>
      <c r="O329" s="18" t="s">
        <v>38</v>
      </c>
      <c r="P329" s="18" t="s">
        <v>39</v>
      </c>
      <c r="Q329" s="38">
        <f t="shared" si="43"/>
        <v>2012</v>
      </c>
      <c r="R329" s="15" t="s">
        <v>40</v>
      </c>
      <c r="S329" s="14">
        <v>2113</v>
      </c>
      <c r="T329" s="14"/>
    </row>
    <row r="330" spans="1:20" ht="12" customHeight="1" x14ac:dyDescent="0.25">
      <c r="A330" s="38">
        <v>319</v>
      </c>
      <c r="B330" s="18">
        <v>25406009</v>
      </c>
      <c r="C330" s="18" t="s">
        <v>1517</v>
      </c>
      <c r="D330" s="51" t="s">
        <v>1525</v>
      </c>
      <c r="E330" s="51" t="s">
        <v>339</v>
      </c>
      <c r="F330" s="38">
        <v>1100</v>
      </c>
      <c r="G330" s="38">
        <v>2729602</v>
      </c>
      <c r="H330" s="52" t="s">
        <v>340</v>
      </c>
      <c r="I330" s="18" t="s">
        <v>1584</v>
      </c>
      <c r="J330" s="38" t="s">
        <v>37</v>
      </c>
      <c r="K330" s="37">
        <v>37448</v>
      </c>
      <c r="L330" s="16">
        <v>37557</v>
      </c>
      <c r="M330" s="38">
        <f t="shared" si="34"/>
        <v>2002</v>
      </c>
      <c r="N330" s="18">
        <v>350</v>
      </c>
      <c r="O330" s="18" t="s">
        <v>38</v>
      </c>
      <c r="P330" s="18" t="s">
        <v>39</v>
      </c>
      <c r="Q330" s="38">
        <f t="shared" si="43"/>
        <v>2012</v>
      </c>
      <c r="R330" s="15" t="s">
        <v>40</v>
      </c>
      <c r="S330" s="14">
        <v>2113</v>
      </c>
      <c r="T330" s="14"/>
    </row>
    <row r="331" spans="1:20" ht="12" customHeight="1" x14ac:dyDescent="0.25">
      <c r="A331" s="38">
        <v>320</v>
      </c>
      <c r="B331" s="18">
        <v>21948013</v>
      </c>
      <c r="C331" s="18" t="s">
        <v>1517</v>
      </c>
      <c r="D331" s="18" t="s">
        <v>1525</v>
      </c>
      <c r="E331" s="18" t="s">
        <v>334</v>
      </c>
      <c r="F331" s="38">
        <v>1100</v>
      </c>
      <c r="G331" s="38">
        <v>2715769</v>
      </c>
      <c r="H331" s="52" t="s">
        <v>1526</v>
      </c>
      <c r="I331" s="18" t="s">
        <v>1732</v>
      </c>
      <c r="J331" s="38" t="s">
        <v>37</v>
      </c>
      <c r="K331" s="37">
        <v>37983</v>
      </c>
      <c r="L331" s="16">
        <v>37691</v>
      </c>
      <c r="M331" s="38">
        <f t="shared" si="34"/>
        <v>2003</v>
      </c>
      <c r="N331" s="18">
        <v>14</v>
      </c>
      <c r="O331" s="18" t="s">
        <v>38</v>
      </c>
      <c r="P331" s="18" t="s">
        <v>39</v>
      </c>
      <c r="Q331" s="38">
        <f>SUM(M331+10)</f>
        <v>2013</v>
      </c>
      <c r="R331" s="15" t="s">
        <v>40</v>
      </c>
      <c r="S331" s="14">
        <v>2113</v>
      </c>
      <c r="T331" s="14"/>
    </row>
    <row r="332" spans="1:20" ht="12" customHeight="1" x14ac:dyDescent="0.25">
      <c r="A332" s="38">
        <v>321</v>
      </c>
      <c r="B332" s="18">
        <v>21952079</v>
      </c>
      <c r="C332" s="18" t="s">
        <v>1517</v>
      </c>
      <c r="D332" s="51" t="s">
        <v>1528</v>
      </c>
      <c r="E332" s="51" t="s">
        <v>131</v>
      </c>
      <c r="F332" s="38">
        <v>1320</v>
      </c>
      <c r="G332" s="38">
        <v>2726076</v>
      </c>
      <c r="H332" s="52" t="s">
        <v>132</v>
      </c>
      <c r="I332" s="18" t="s">
        <v>1733</v>
      </c>
      <c r="J332" s="38" t="s">
        <v>37</v>
      </c>
      <c r="K332" s="37">
        <v>36804</v>
      </c>
      <c r="L332" s="16">
        <v>37197</v>
      </c>
      <c r="M332" s="38">
        <f t="shared" si="34"/>
        <v>2001</v>
      </c>
      <c r="N332" s="18">
        <v>280</v>
      </c>
      <c r="O332" s="18" t="s">
        <v>38</v>
      </c>
      <c r="P332" s="18" t="s">
        <v>39</v>
      </c>
      <c r="Q332" s="38">
        <f>SUM(M332+10)</f>
        <v>2011</v>
      </c>
      <c r="R332" s="15" t="s">
        <v>40</v>
      </c>
      <c r="S332" s="14">
        <v>2113</v>
      </c>
      <c r="T332" s="14"/>
    </row>
    <row r="333" spans="1:20" ht="12" customHeight="1" x14ac:dyDescent="0.25">
      <c r="A333" s="38">
        <v>322</v>
      </c>
      <c r="B333" s="18">
        <v>21902217</v>
      </c>
      <c r="C333" s="18" t="s">
        <v>1517</v>
      </c>
      <c r="D333" s="51" t="s">
        <v>1525</v>
      </c>
      <c r="E333" s="51" t="s">
        <v>637</v>
      </c>
      <c r="F333" s="38">
        <v>1100</v>
      </c>
      <c r="G333" s="38">
        <v>2716094</v>
      </c>
      <c r="H333" s="52">
        <v>3300</v>
      </c>
      <c r="I333" s="18" t="s">
        <v>1734</v>
      </c>
      <c r="J333" s="38" t="s">
        <v>37</v>
      </c>
      <c r="K333" s="37">
        <v>37616</v>
      </c>
      <c r="L333" s="16">
        <v>37649</v>
      </c>
      <c r="M333" s="38">
        <f t="shared" ref="M333:M396" si="44">YEAR(L333)</f>
        <v>2003</v>
      </c>
      <c r="N333" s="18">
        <v>370</v>
      </c>
      <c r="O333" s="18" t="s">
        <v>38</v>
      </c>
      <c r="P333" s="18" t="s">
        <v>39</v>
      </c>
      <c r="Q333" s="38">
        <f>SUM(M333+5)</f>
        <v>2008</v>
      </c>
      <c r="R333" s="15" t="s">
        <v>40</v>
      </c>
      <c r="S333" s="14">
        <v>2113</v>
      </c>
      <c r="T333" s="14"/>
    </row>
    <row r="334" spans="1:20" ht="12" customHeight="1" x14ac:dyDescent="0.25">
      <c r="A334" s="38">
        <v>323</v>
      </c>
      <c r="B334" s="18">
        <v>22103998</v>
      </c>
      <c r="C334" s="18" t="s">
        <v>1517</v>
      </c>
      <c r="D334" s="51" t="s">
        <v>1525</v>
      </c>
      <c r="E334" s="51" t="s">
        <v>334</v>
      </c>
      <c r="F334" s="38">
        <v>1100</v>
      </c>
      <c r="G334" s="38">
        <v>2716378</v>
      </c>
      <c r="H334" s="52" t="s">
        <v>1526</v>
      </c>
      <c r="I334" s="18" t="s">
        <v>1735</v>
      </c>
      <c r="J334" s="38" t="s">
        <v>37</v>
      </c>
      <c r="K334" s="37">
        <v>36525</v>
      </c>
      <c r="L334" s="16">
        <v>37286</v>
      </c>
      <c r="M334" s="38">
        <f t="shared" si="44"/>
        <v>2002</v>
      </c>
      <c r="N334" s="18">
        <v>150</v>
      </c>
      <c r="O334" s="18" t="s">
        <v>38</v>
      </c>
      <c r="P334" s="18" t="s">
        <v>39</v>
      </c>
      <c r="Q334" s="38">
        <f t="shared" ref="Q334:Q337" si="45">SUM(M334+10)</f>
        <v>2012</v>
      </c>
      <c r="R334" s="15" t="s">
        <v>40</v>
      </c>
      <c r="S334" s="14">
        <v>2113</v>
      </c>
      <c r="T334" s="14"/>
    </row>
    <row r="335" spans="1:20" ht="12" customHeight="1" x14ac:dyDescent="0.25">
      <c r="A335" s="38">
        <v>324</v>
      </c>
      <c r="B335" s="18">
        <v>22103999</v>
      </c>
      <c r="C335" s="18" t="s">
        <v>1517</v>
      </c>
      <c r="D335" s="51" t="s">
        <v>1525</v>
      </c>
      <c r="E335" s="51" t="s">
        <v>334</v>
      </c>
      <c r="F335" s="38">
        <v>1100</v>
      </c>
      <c r="G335" s="38">
        <v>2716378</v>
      </c>
      <c r="H335" s="52" t="s">
        <v>1526</v>
      </c>
      <c r="I335" s="18" t="s">
        <v>1736</v>
      </c>
      <c r="J335" s="38" t="s">
        <v>37</v>
      </c>
      <c r="K335" s="37">
        <v>37292</v>
      </c>
      <c r="L335" s="16">
        <v>37349</v>
      </c>
      <c r="M335" s="38">
        <f t="shared" si="44"/>
        <v>2002</v>
      </c>
      <c r="N335" s="18">
        <v>150</v>
      </c>
      <c r="O335" s="18" t="s">
        <v>38</v>
      </c>
      <c r="P335" s="18" t="s">
        <v>39</v>
      </c>
      <c r="Q335" s="38">
        <f t="shared" si="45"/>
        <v>2012</v>
      </c>
      <c r="R335" s="15" t="s">
        <v>40</v>
      </c>
      <c r="S335" s="14">
        <v>2113</v>
      </c>
      <c r="T335" s="14"/>
    </row>
    <row r="336" spans="1:20" ht="12" customHeight="1" x14ac:dyDescent="0.25">
      <c r="A336" s="38">
        <v>325</v>
      </c>
      <c r="B336" s="18">
        <v>22104000</v>
      </c>
      <c r="C336" s="18" t="s">
        <v>1517</v>
      </c>
      <c r="D336" s="51" t="s">
        <v>1525</v>
      </c>
      <c r="E336" s="51" t="s">
        <v>334</v>
      </c>
      <c r="F336" s="38">
        <v>1100</v>
      </c>
      <c r="G336" s="38">
        <v>2716378</v>
      </c>
      <c r="H336" s="52" t="s">
        <v>1526</v>
      </c>
      <c r="I336" s="18" t="s">
        <v>1735</v>
      </c>
      <c r="J336" s="38" t="s">
        <v>37</v>
      </c>
      <c r="K336" s="37">
        <v>37035</v>
      </c>
      <c r="L336" s="16">
        <v>37347</v>
      </c>
      <c r="M336" s="38">
        <f t="shared" si="44"/>
        <v>2002</v>
      </c>
      <c r="N336" s="18">
        <v>100</v>
      </c>
      <c r="O336" s="18" t="s">
        <v>38</v>
      </c>
      <c r="P336" s="18" t="s">
        <v>39</v>
      </c>
      <c r="Q336" s="38">
        <f t="shared" si="45"/>
        <v>2012</v>
      </c>
      <c r="R336" s="15" t="s">
        <v>40</v>
      </c>
      <c r="S336" s="14">
        <v>2113</v>
      </c>
      <c r="T336" s="14"/>
    </row>
    <row r="337" spans="1:20" ht="12" customHeight="1" x14ac:dyDescent="0.25">
      <c r="A337" s="38">
        <v>326</v>
      </c>
      <c r="B337" s="22">
        <v>22104001</v>
      </c>
      <c r="C337" s="18" t="s">
        <v>1517</v>
      </c>
      <c r="D337" s="51" t="s">
        <v>1525</v>
      </c>
      <c r="E337" s="51" t="s">
        <v>334</v>
      </c>
      <c r="F337" s="38">
        <v>1100</v>
      </c>
      <c r="G337" s="38">
        <v>2716378</v>
      </c>
      <c r="H337" s="52" t="s">
        <v>1526</v>
      </c>
      <c r="I337" s="18" t="s">
        <v>1736</v>
      </c>
      <c r="J337" s="38" t="s">
        <v>37</v>
      </c>
      <c r="K337" s="37">
        <v>37280</v>
      </c>
      <c r="L337" s="16">
        <v>37419</v>
      </c>
      <c r="M337" s="38">
        <f t="shared" si="44"/>
        <v>2002</v>
      </c>
      <c r="N337" s="18">
        <v>200</v>
      </c>
      <c r="O337" s="18" t="s">
        <v>38</v>
      </c>
      <c r="P337" s="18" t="s">
        <v>39</v>
      </c>
      <c r="Q337" s="38">
        <f t="shared" si="45"/>
        <v>2012</v>
      </c>
      <c r="R337" s="15" t="s">
        <v>40</v>
      </c>
      <c r="S337" s="14">
        <v>2113</v>
      </c>
      <c r="T337" s="14"/>
    </row>
    <row r="338" spans="1:20" ht="12" customHeight="1" x14ac:dyDescent="0.25">
      <c r="A338" s="38">
        <v>327</v>
      </c>
      <c r="B338" s="18">
        <v>21861918</v>
      </c>
      <c r="C338" s="18" t="s">
        <v>1517</v>
      </c>
      <c r="D338" s="51" t="s">
        <v>1525</v>
      </c>
      <c r="E338" s="51" t="s">
        <v>637</v>
      </c>
      <c r="F338" s="38">
        <v>1100</v>
      </c>
      <c r="G338" s="38">
        <v>2726478</v>
      </c>
      <c r="H338" s="52">
        <v>3300</v>
      </c>
      <c r="I338" s="18" t="s">
        <v>638</v>
      </c>
      <c r="J338" s="38" t="s">
        <v>37</v>
      </c>
      <c r="K338" s="37">
        <v>36775</v>
      </c>
      <c r="L338" s="16">
        <v>37454</v>
      </c>
      <c r="M338" s="38">
        <f t="shared" si="44"/>
        <v>2002</v>
      </c>
      <c r="N338" s="18">
        <v>180</v>
      </c>
      <c r="O338" s="18" t="s">
        <v>38</v>
      </c>
      <c r="P338" s="18" t="s">
        <v>39</v>
      </c>
      <c r="Q338" s="38">
        <f t="shared" ref="Q338:Q339" si="46">SUM(M338+5)</f>
        <v>2007</v>
      </c>
      <c r="R338" s="15" t="s">
        <v>40</v>
      </c>
      <c r="S338" s="14">
        <v>2113</v>
      </c>
      <c r="T338" s="14"/>
    </row>
    <row r="339" spans="1:20" ht="12" customHeight="1" x14ac:dyDescent="0.25">
      <c r="A339" s="38">
        <v>328</v>
      </c>
      <c r="B339" s="18">
        <v>21861919</v>
      </c>
      <c r="C339" s="18" t="s">
        <v>1517</v>
      </c>
      <c r="D339" s="51" t="s">
        <v>1525</v>
      </c>
      <c r="E339" s="51" t="s">
        <v>637</v>
      </c>
      <c r="F339" s="38">
        <v>1100</v>
      </c>
      <c r="G339" s="38">
        <v>2726478</v>
      </c>
      <c r="H339" s="52">
        <v>3300</v>
      </c>
      <c r="I339" s="18" t="s">
        <v>638</v>
      </c>
      <c r="J339" s="38" t="s">
        <v>37</v>
      </c>
      <c r="K339" s="37">
        <v>37134</v>
      </c>
      <c r="L339" s="16">
        <v>37454</v>
      </c>
      <c r="M339" s="38">
        <f t="shared" si="44"/>
        <v>2002</v>
      </c>
      <c r="N339" s="18">
        <v>180</v>
      </c>
      <c r="O339" s="18" t="s">
        <v>38</v>
      </c>
      <c r="P339" s="18" t="s">
        <v>39</v>
      </c>
      <c r="Q339" s="38">
        <f t="shared" si="46"/>
        <v>2007</v>
      </c>
      <c r="R339" s="15" t="s">
        <v>40</v>
      </c>
      <c r="S339" s="14">
        <v>2113</v>
      </c>
      <c r="T339" s="14"/>
    </row>
    <row r="340" spans="1:20" ht="12" customHeight="1" x14ac:dyDescent="0.25">
      <c r="A340" s="38">
        <v>329</v>
      </c>
      <c r="B340" s="18">
        <v>22104096</v>
      </c>
      <c r="C340" s="18" t="s">
        <v>1517</v>
      </c>
      <c r="D340" s="51" t="s">
        <v>1525</v>
      </c>
      <c r="E340" s="50" t="s">
        <v>1519</v>
      </c>
      <c r="F340" s="38">
        <v>1100</v>
      </c>
      <c r="G340" s="38">
        <v>2715768</v>
      </c>
      <c r="H340" s="52">
        <v>1700</v>
      </c>
      <c r="I340" s="18" t="s">
        <v>1545</v>
      </c>
      <c r="J340" s="38" t="s">
        <v>37</v>
      </c>
      <c r="K340" s="37">
        <v>37386</v>
      </c>
      <c r="L340" s="16">
        <v>37538</v>
      </c>
      <c r="M340" s="38">
        <f t="shared" si="44"/>
        <v>2002</v>
      </c>
      <c r="N340" s="18">
        <v>600</v>
      </c>
      <c r="O340" s="18" t="s">
        <v>38</v>
      </c>
      <c r="P340" s="18" t="s">
        <v>39</v>
      </c>
      <c r="Q340" s="38">
        <f t="shared" ref="Q340:Q341" si="47">SUM(M340+10)</f>
        <v>2012</v>
      </c>
      <c r="R340" s="15" t="s">
        <v>60</v>
      </c>
      <c r="S340" s="14">
        <v>2113</v>
      </c>
      <c r="T340" s="14"/>
    </row>
    <row r="341" spans="1:20" ht="12" customHeight="1" x14ac:dyDescent="0.25">
      <c r="A341" s="38">
        <v>330</v>
      </c>
      <c r="B341" s="18">
        <v>22104097</v>
      </c>
      <c r="C341" s="18" t="s">
        <v>1517</v>
      </c>
      <c r="D341" s="51" t="s">
        <v>1525</v>
      </c>
      <c r="E341" s="50" t="s">
        <v>1519</v>
      </c>
      <c r="F341" s="38">
        <v>1100</v>
      </c>
      <c r="G341" s="38">
        <v>2715768</v>
      </c>
      <c r="H341" s="52">
        <v>1700</v>
      </c>
      <c r="I341" s="18" t="s">
        <v>1545</v>
      </c>
      <c r="J341" s="38" t="s">
        <v>37</v>
      </c>
      <c r="K341" s="37">
        <v>37132</v>
      </c>
      <c r="L341" s="16">
        <v>37277</v>
      </c>
      <c r="M341" s="38">
        <f t="shared" si="44"/>
        <v>2002</v>
      </c>
      <c r="N341" s="18">
        <v>600</v>
      </c>
      <c r="O341" s="18" t="s">
        <v>38</v>
      </c>
      <c r="P341" s="18" t="s">
        <v>39</v>
      </c>
      <c r="Q341" s="38">
        <f t="shared" si="47"/>
        <v>2012</v>
      </c>
      <c r="R341" s="15" t="s">
        <v>60</v>
      </c>
      <c r="S341" s="14">
        <v>2113</v>
      </c>
      <c r="T341" s="14"/>
    </row>
    <row r="342" spans="1:20" ht="12" customHeight="1" x14ac:dyDescent="0.25">
      <c r="A342" s="38">
        <v>331</v>
      </c>
      <c r="B342" s="18">
        <v>21866021</v>
      </c>
      <c r="C342" s="18" t="s">
        <v>1517</v>
      </c>
      <c r="D342" s="51" t="s">
        <v>1528</v>
      </c>
      <c r="E342" s="51" t="s">
        <v>131</v>
      </c>
      <c r="F342" s="38">
        <v>1320</v>
      </c>
      <c r="G342" s="38">
        <v>2732570</v>
      </c>
      <c r="H342" s="52" t="s">
        <v>132</v>
      </c>
      <c r="I342" s="18" t="s">
        <v>1737</v>
      </c>
      <c r="J342" s="38" t="s">
        <v>37</v>
      </c>
      <c r="K342" s="37">
        <v>37529</v>
      </c>
      <c r="L342" s="16">
        <v>37539</v>
      </c>
      <c r="M342" s="38">
        <f t="shared" si="44"/>
        <v>2002</v>
      </c>
      <c r="N342" s="18">
        <v>350</v>
      </c>
      <c r="O342" s="18" t="s">
        <v>38</v>
      </c>
      <c r="P342" s="18" t="s">
        <v>39</v>
      </c>
      <c r="Q342" s="38">
        <f>SUM(M342+10)</f>
        <v>2012</v>
      </c>
      <c r="R342" s="15" t="s">
        <v>40</v>
      </c>
      <c r="S342" s="14">
        <v>2113</v>
      </c>
      <c r="T342" s="14"/>
    </row>
    <row r="343" spans="1:20" ht="12" customHeight="1" x14ac:dyDescent="0.25">
      <c r="A343" s="38">
        <v>332</v>
      </c>
      <c r="B343" s="18">
        <v>22057051</v>
      </c>
      <c r="C343" s="18" t="s">
        <v>1517</v>
      </c>
      <c r="D343" s="51" t="s">
        <v>1525</v>
      </c>
      <c r="E343" s="51" t="s">
        <v>339</v>
      </c>
      <c r="F343" s="38">
        <v>1100</v>
      </c>
      <c r="G343" s="38">
        <v>2734466</v>
      </c>
      <c r="H343" s="52" t="s">
        <v>340</v>
      </c>
      <c r="I343" s="18" t="s">
        <v>1597</v>
      </c>
      <c r="J343" s="38" t="s">
        <v>37</v>
      </c>
      <c r="K343" s="37">
        <v>37223</v>
      </c>
      <c r="L343" s="16">
        <v>37289</v>
      </c>
      <c r="M343" s="38">
        <f t="shared" si="44"/>
        <v>2002</v>
      </c>
      <c r="N343" s="18">
        <v>140</v>
      </c>
      <c r="O343" s="18" t="s">
        <v>38</v>
      </c>
      <c r="P343" s="18" t="s">
        <v>39</v>
      </c>
      <c r="Q343" s="38">
        <f>SUM(M343+10)</f>
        <v>2012</v>
      </c>
      <c r="R343" s="15" t="s">
        <v>40</v>
      </c>
      <c r="S343" s="14">
        <v>2113</v>
      </c>
      <c r="T343" s="14"/>
    </row>
    <row r="344" spans="1:20" ht="12" customHeight="1" x14ac:dyDescent="0.25">
      <c r="A344" s="38">
        <v>333</v>
      </c>
      <c r="B344" s="18">
        <v>22093058</v>
      </c>
      <c r="C344" s="18" t="s">
        <v>1517</v>
      </c>
      <c r="D344" s="18" t="s">
        <v>2135</v>
      </c>
      <c r="E344" s="18" t="s">
        <v>2130</v>
      </c>
      <c r="F344" s="38">
        <v>1240</v>
      </c>
      <c r="G344" s="38">
        <v>2715296</v>
      </c>
      <c r="H344" s="52">
        <v>3605</v>
      </c>
      <c r="I344" s="18" t="s">
        <v>1738</v>
      </c>
      <c r="J344" s="38" t="s">
        <v>37</v>
      </c>
      <c r="K344" s="37">
        <v>37503</v>
      </c>
      <c r="L344" s="16">
        <v>37553</v>
      </c>
      <c r="M344" s="38">
        <f t="shared" si="44"/>
        <v>2002</v>
      </c>
      <c r="N344" s="18">
        <v>140</v>
      </c>
      <c r="O344" s="18" t="s">
        <v>38</v>
      </c>
      <c r="P344" s="18" t="s">
        <v>39</v>
      </c>
      <c r="Q344" s="38">
        <f>SUM(M344+10)</f>
        <v>2012</v>
      </c>
      <c r="R344" s="15" t="s">
        <v>60</v>
      </c>
      <c r="S344" s="14">
        <v>2113</v>
      </c>
      <c r="T344" s="14"/>
    </row>
    <row r="345" spans="1:20" ht="12" customHeight="1" x14ac:dyDescent="0.25">
      <c r="A345" s="38">
        <v>334</v>
      </c>
      <c r="B345" s="18">
        <v>21943330</v>
      </c>
      <c r="C345" s="18" t="s">
        <v>1517</v>
      </c>
      <c r="D345" s="51" t="s">
        <v>1525</v>
      </c>
      <c r="E345" s="50" t="s">
        <v>1519</v>
      </c>
      <c r="F345" s="38">
        <v>1100</v>
      </c>
      <c r="G345" s="38">
        <v>5251413</v>
      </c>
      <c r="H345" s="52">
        <v>1700</v>
      </c>
      <c r="I345" s="18" t="s">
        <v>1739</v>
      </c>
      <c r="J345" s="38" t="s">
        <v>37</v>
      </c>
      <c r="K345" s="37">
        <v>37446</v>
      </c>
      <c r="L345" s="16">
        <v>37727</v>
      </c>
      <c r="M345" s="38">
        <f t="shared" si="44"/>
        <v>2003</v>
      </c>
      <c r="N345" s="18">
        <v>200</v>
      </c>
      <c r="O345" s="18" t="s">
        <v>38</v>
      </c>
      <c r="P345" s="18" t="s">
        <v>39</v>
      </c>
      <c r="Q345" s="38">
        <f t="shared" ref="Q345" si="48">SUM(M345+10)</f>
        <v>2013</v>
      </c>
      <c r="R345" s="15" t="s">
        <v>60</v>
      </c>
      <c r="S345" s="14">
        <v>2113</v>
      </c>
      <c r="T345" s="14"/>
    </row>
    <row r="346" spans="1:20" ht="12" customHeight="1" x14ac:dyDescent="0.25">
      <c r="A346" s="38">
        <v>335</v>
      </c>
      <c r="B346" s="18">
        <v>22118194</v>
      </c>
      <c r="C346" s="18" t="s">
        <v>1517</v>
      </c>
      <c r="D346" s="51" t="s">
        <v>1528</v>
      </c>
      <c r="E346" s="51" t="s">
        <v>1599</v>
      </c>
      <c r="F346" s="38">
        <v>1320</v>
      </c>
      <c r="G346" s="38">
        <v>2732902</v>
      </c>
      <c r="H346" s="52" t="s">
        <v>452</v>
      </c>
      <c r="I346" s="18" t="s">
        <v>1740</v>
      </c>
      <c r="J346" s="38" t="s">
        <v>37</v>
      </c>
      <c r="K346" s="37">
        <v>37119</v>
      </c>
      <c r="L346" s="16">
        <v>37124</v>
      </c>
      <c r="M346" s="38">
        <f t="shared" si="44"/>
        <v>2001</v>
      </c>
      <c r="N346" s="18">
        <v>150</v>
      </c>
      <c r="O346" s="18" t="s">
        <v>38</v>
      </c>
      <c r="P346" s="18" t="s">
        <v>39</v>
      </c>
      <c r="Q346" s="38">
        <f>SUM(M346+10)</f>
        <v>2011</v>
      </c>
      <c r="R346" s="15" t="s">
        <v>40</v>
      </c>
      <c r="S346" s="14">
        <v>2113</v>
      </c>
      <c r="T346" s="14"/>
    </row>
    <row r="347" spans="1:20" ht="12" customHeight="1" x14ac:dyDescent="0.25">
      <c r="A347" s="38">
        <v>336</v>
      </c>
      <c r="B347" s="18">
        <v>22119181</v>
      </c>
      <c r="C347" s="18" t="s">
        <v>1517</v>
      </c>
      <c r="D347" s="51" t="s">
        <v>1525</v>
      </c>
      <c r="E347" s="51" t="s">
        <v>194</v>
      </c>
      <c r="F347" s="38">
        <v>1100</v>
      </c>
      <c r="G347" s="38">
        <v>2715636</v>
      </c>
      <c r="H347" s="52" t="s">
        <v>195</v>
      </c>
      <c r="I347" s="18" t="s">
        <v>1741</v>
      </c>
      <c r="J347" s="38" t="s">
        <v>37</v>
      </c>
      <c r="K347" s="37">
        <v>37586</v>
      </c>
      <c r="L347" s="16">
        <v>37610</v>
      </c>
      <c r="M347" s="38">
        <f t="shared" si="44"/>
        <v>2002</v>
      </c>
      <c r="N347" s="18">
        <v>380</v>
      </c>
      <c r="O347" s="18" t="s">
        <v>38</v>
      </c>
      <c r="P347" s="18" t="s">
        <v>39</v>
      </c>
      <c r="Q347" s="38">
        <f t="shared" ref="Q347:Q351" si="49">SUM(M347+10)</f>
        <v>2012</v>
      </c>
      <c r="R347" s="15" t="s">
        <v>40</v>
      </c>
      <c r="S347" s="14">
        <v>2113</v>
      </c>
      <c r="T347" s="14"/>
    </row>
    <row r="348" spans="1:20" ht="12" customHeight="1" x14ac:dyDescent="0.25">
      <c r="A348" s="38">
        <v>337</v>
      </c>
      <c r="B348" s="18">
        <v>22119182</v>
      </c>
      <c r="C348" s="18" t="s">
        <v>1517</v>
      </c>
      <c r="D348" s="51" t="s">
        <v>1525</v>
      </c>
      <c r="E348" s="51" t="s">
        <v>194</v>
      </c>
      <c r="F348" s="38">
        <v>1100</v>
      </c>
      <c r="G348" s="38">
        <v>2715636</v>
      </c>
      <c r="H348" s="52" t="s">
        <v>195</v>
      </c>
      <c r="I348" s="18" t="s">
        <v>1741</v>
      </c>
      <c r="J348" s="38" t="s">
        <v>37</v>
      </c>
      <c r="K348" s="37">
        <v>37546</v>
      </c>
      <c r="L348" s="16">
        <v>37601</v>
      </c>
      <c r="M348" s="38">
        <f t="shared" si="44"/>
        <v>2002</v>
      </c>
      <c r="N348" s="18">
        <v>275</v>
      </c>
      <c r="O348" s="18" t="s">
        <v>38</v>
      </c>
      <c r="P348" s="18" t="s">
        <v>39</v>
      </c>
      <c r="Q348" s="38">
        <f t="shared" si="49"/>
        <v>2012</v>
      </c>
      <c r="R348" s="15" t="s">
        <v>40</v>
      </c>
      <c r="S348" s="14">
        <v>2113</v>
      </c>
      <c r="T348" s="14"/>
    </row>
    <row r="349" spans="1:20" ht="12" customHeight="1" x14ac:dyDescent="0.25">
      <c r="A349" s="38">
        <v>338</v>
      </c>
      <c r="B349" s="18">
        <v>22119183</v>
      </c>
      <c r="C349" s="18" t="s">
        <v>1517</v>
      </c>
      <c r="D349" s="51" t="s">
        <v>1525</v>
      </c>
      <c r="E349" s="51" t="s">
        <v>194</v>
      </c>
      <c r="F349" s="38">
        <v>1100</v>
      </c>
      <c r="G349" s="38">
        <v>2715636</v>
      </c>
      <c r="H349" s="52" t="s">
        <v>195</v>
      </c>
      <c r="I349" s="18" t="s">
        <v>1741</v>
      </c>
      <c r="J349" s="38" t="s">
        <v>37</v>
      </c>
      <c r="K349" s="37">
        <v>37579</v>
      </c>
      <c r="L349" s="16">
        <v>37581</v>
      </c>
      <c r="M349" s="38">
        <f t="shared" si="44"/>
        <v>2002</v>
      </c>
      <c r="N349" s="18">
        <v>380</v>
      </c>
      <c r="O349" s="18" t="s">
        <v>38</v>
      </c>
      <c r="P349" s="18" t="s">
        <v>39</v>
      </c>
      <c r="Q349" s="38">
        <f t="shared" si="49"/>
        <v>2012</v>
      </c>
      <c r="R349" s="15" t="s">
        <v>40</v>
      </c>
      <c r="S349" s="14">
        <v>2113</v>
      </c>
      <c r="T349" s="14"/>
    </row>
    <row r="350" spans="1:20" ht="12" customHeight="1" x14ac:dyDescent="0.25">
      <c r="A350" s="38">
        <v>339</v>
      </c>
      <c r="B350" s="18">
        <v>22119184</v>
      </c>
      <c r="C350" s="18" t="s">
        <v>1517</v>
      </c>
      <c r="D350" s="51" t="s">
        <v>1525</v>
      </c>
      <c r="E350" s="51" t="s">
        <v>194</v>
      </c>
      <c r="F350" s="38">
        <v>1100</v>
      </c>
      <c r="G350" s="38">
        <v>2715636</v>
      </c>
      <c r="H350" s="52" t="s">
        <v>195</v>
      </c>
      <c r="I350" s="18" t="s">
        <v>1741</v>
      </c>
      <c r="J350" s="38" t="s">
        <v>37</v>
      </c>
      <c r="K350" s="37">
        <v>37573</v>
      </c>
      <c r="L350" s="16">
        <v>44153</v>
      </c>
      <c r="M350" s="38">
        <f t="shared" si="44"/>
        <v>2020</v>
      </c>
      <c r="N350" s="18">
        <v>460</v>
      </c>
      <c r="O350" s="18" t="s">
        <v>38</v>
      </c>
      <c r="P350" s="18" t="s">
        <v>39</v>
      </c>
      <c r="Q350" s="38">
        <f t="shared" si="49"/>
        <v>2030</v>
      </c>
      <c r="R350" s="15" t="s">
        <v>40</v>
      </c>
      <c r="S350" s="14">
        <v>2113</v>
      </c>
      <c r="T350" s="14"/>
    </row>
    <row r="351" spans="1:20" ht="12" customHeight="1" x14ac:dyDescent="0.25">
      <c r="A351" s="38">
        <v>340</v>
      </c>
      <c r="B351" s="18">
        <v>21858044</v>
      </c>
      <c r="C351" s="18" t="s">
        <v>1517</v>
      </c>
      <c r="D351" s="51" t="s">
        <v>1525</v>
      </c>
      <c r="E351" s="51" t="s">
        <v>1519</v>
      </c>
      <c r="F351" s="38">
        <v>1100</v>
      </c>
      <c r="G351" s="38">
        <v>2716070</v>
      </c>
      <c r="H351" s="52">
        <v>1700</v>
      </c>
      <c r="I351" s="18" t="s">
        <v>1742</v>
      </c>
      <c r="J351" s="38" t="s">
        <v>37</v>
      </c>
      <c r="K351" s="37">
        <v>37474</v>
      </c>
      <c r="L351" s="16">
        <v>37582</v>
      </c>
      <c r="M351" s="38">
        <f t="shared" si="44"/>
        <v>2002</v>
      </c>
      <c r="N351" s="18">
        <v>500</v>
      </c>
      <c r="O351" s="18" t="s">
        <v>38</v>
      </c>
      <c r="P351" s="18" t="s">
        <v>39</v>
      </c>
      <c r="Q351" s="38">
        <f t="shared" si="49"/>
        <v>2012</v>
      </c>
      <c r="R351" s="15" t="s">
        <v>60</v>
      </c>
      <c r="S351" s="14">
        <v>2113</v>
      </c>
      <c r="T351" s="14"/>
    </row>
    <row r="352" spans="1:20" ht="12" customHeight="1" x14ac:dyDescent="0.25">
      <c r="A352" s="38">
        <v>341</v>
      </c>
      <c r="B352" s="18">
        <v>21935923</v>
      </c>
      <c r="C352" s="18" t="s">
        <v>1517</v>
      </c>
      <c r="D352" s="51" t="s">
        <v>1525</v>
      </c>
      <c r="E352" s="51" t="s">
        <v>637</v>
      </c>
      <c r="F352" s="38">
        <v>1100</v>
      </c>
      <c r="G352" s="38">
        <v>2762677</v>
      </c>
      <c r="H352" s="52">
        <v>3300</v>
      </c>
      <c r="I352" s="18" t="s">
        <v>1743</v>
      </c>
      <c r="J352" s="38" t="s">
        <v>37</v>
      </c>
      <c r="K352" s="37">
        <v>37515</v>
      </c>
      <c r="L352" s="16">
        <v>37721</v>
      </c>
      <c r="M352" s="38">
        <f t="shared" si="44"/>
        <v>2003</v>
      </c>
      <c r="N352" s="18">
        <v>420</v>
      </c>
      <c r="O352" s="18" t="s">
        <v>38</v>
      </c>
      <c r="P352" s="18" t="s">
        <v>39</v>
      </c>
      <c r="Q352" s="38">
        <f>SUM(M352+5)</f>
        <v>2008</v>
      </c>
      <c r="R352" s="15" t="s">
        <v>40</v>
      </c>
      <c r="S352" s="14">
        <v>2113</v>
      </c>
      <c r="T352" s="14"/>
    </row>
    <row r="353" spans="1:20" ht="12" customHeight="1" x14ac:dyDescent="0.25">
      <c r="A353" s="38">
        <v>342</v>
      </c>
      <c r="B353" s="18">
        <v>21863572</v>
      </c>
      <c r="C353" s="18" t="s">
        <v>1517</v>
      </c>
      <c r="D353" s="51" t="s">
        <v>1528</v>
      </c>
      <c r="E353" s="51" t="s">
        <v>1599</v>
      </c>
      <c r="F353" s="38">
        <v>1320</v>
      </c>
      <c r="G353" s="38">
        <v>2714717</v>
      </c>
      <c r="H353" s="52" t="s">
        <v>452</v>
      </c>
      <c r="I353" s="18" t="s">
        <v>1600</v>
      </c>
      <c r="J353" s="38" t="s">
        <v>37</v>
      </c>
      <c r="K353" s="37">
        <v>37628</v>
      </c>
      <c r="L353" s="16">
        <v>37628</v>
      </c>
      <c r="M353" s="38">
        <f t="shared" si="44"/>
        <v>2003</v>
      </c>
      <c r="N353" s="18">
        <v>570</v>
      </c>
      <c r="O353" s="18" t="s">
        <v>38</v>
      </c>
      <c r="P353" s="18" t="s">
        <v>39</v>
      </c>
      <c r="Q353" s="38">
        <f>SUM(M353+10)</f>
        <v>2013</v>
      </c>
      <c r="R353" s="15" t="s">
        <v>40</v>
      </c>
      <c r="S353" s="14">
        <v>2113</v>
      </c>
      <c r="T353" s="14"/>
    </row>
    <row r="354" spans="1:20" ht="12" customHeight="1" x14ac:dyDescent="0.25">
      <c r="A354" s="38">
        <v>343</v>
      </c>
      <c r="B354" s="18">
        <v>22119177</v>
      </c>
      <c r="C354" s="18" t="s">
        <v>1517</v>
      </c>
      <c r="D354" s="18" t="s">
        <v>1525</v>
      </c>
      <c r="E354" s="18" t="s">
        <v>2130</v>
      </c>
      <c r="F354" s="38">
        <v>1240</v>
      </c>
      <c r="G354" s="38">
        <v>2735127</v>
      </c>
      <c r="H354" s="52">
        <v>3605</v>
      </c>
      <c r="I354" s="18" t="s">
        <v>1744</v>
      </c>
      <c r="J354" s="38" t="s">
        <v>37</v>
      </c>
      <c r="K354" s="37">
        <v>37593</v>
      </c>
      <c r="L354" s="16">
        <v>37722</v>
      </c>
      <c r="M354" s="38">
        <f t="shared" si="44"/>
        <v>2003</v>
      </c>
      <c r="N354" s="18">
        <v>26</v>
      </c>
      <c r="O354" s="18" t="s">
        <v>38</v>
      </c>
      <c r="P354" s="18" t="s">
        <v>39</v>
      </c>
      <c r="Q354" s="38">
        <f>SUM(M354+10)</f>
        <v>2013</v>
      </c>
      <c r="R354" s="15" t="s">
        <v>60</v>
      </c>
      <c r="S354" s="14">
        <v>2113</v>
      </c>
      <c r="T354" s="14"/>
    </row>
    <row r="355" spans="1:20" ht="12" customHeight="1" x14ac:dyDescent="0.25">
      <c r="A355" s="38">
        <v>344</v>
      </c>
      <c r="B355" s="18">
        <v>22120594</v>
      </c>
      <c r="C355" s="18" t="s">
        <v>1517</v>
      </c>
      <c r="D355" s="51" t="s">
        <v>1528</v>
      </c>
      <c r="E355" s="51" t="s">
        <v>131</v>
      </c>
      <c r="F355" s="38">
        <v>1320</v>
      </c>
      <c r="G355" s="38">
        <v>2712754</v>
      </c>
      <c r="H355" s="52" t="s">
        <v>132</v>
      </c>
      <c r="I355" s="18" t="s">
        <v>1745</v>
      </c>
      <c r="J355" s="38" t="s">
        <v>37</v>
      </c>
      <c r="K355" s="37">
        <v>37449</v>
      </c>
      <c r="L355" s="16">
        <v>37616</v>
      </c>
      <c r="M355" s="38">
        <f t="shared" si="44"/>
        <v>2002</v>
      </c>
      <c r="N355" s="18">
        <v>310</v>
      </c>
      <c r="O355" s="18" t="s">
        <v>38</v>
      </c>
      <c r="P355" s="18" t="s">
        <v>39</v>
      </c>
      <c r="Q355" s="38">
        <f t="shared" ref="Q355:Q358" si="50">SUM(M355+10)</f>
        <v>2012</v>
      </c>
      <c r="R355" s="15" t="s">
        <v>40</v>
      </c>
      <c r="S355" s="14">
        <v>2113</v>
      </c>
      <c r="T355" s="14"/>
    </row>
    <row r="356" spans="1:20" ht="12" customHeight="1" x14ac:dyDescent="0.25">
      <c r="A356" s="38">
        <v>345</v>
      </c>
      <c r="B356" s="18">
        <v>22120595</v>
      </c>
      <c r="C356" s="18" t="s">
        <v>1517</v>
      </c>
      <c r="D356" s="51" t="s">
        <v>1528</v>
      </c>
      <c r="E356" s="51" t="s">
        <v>131</v>
      </c>
      <c r="F356" s="38">
        <v>1320</v>
      </c>
      <c r="G356" s="38">
        <v>2712754</v>
      </c>
      <c r="H356" s="52" t="s">
        <v>132</v>
      </c>
      <c r="I356" s="18" t="s">
        <v>1745</v>
      </c>
      <c r="J356" s="38" t="s">
        <v>37</v>
      </c>
      <c r="K356" s="37">
        <v>37465</v>
      </c>
      <c r="L356" s="16">
        <v>37501</v>
      </c>
      <c r="M356" s="38">
        <f t="shared" si="44"/>
        <v>2002</v>
      </c>
      <c r="N356" s="18">
        <v>360</v>
      </c>
      <c r="O356" s="18" t="s">
        <v>38</v>
      </c>
      <c r="P356" s="18" t="s">
        <v>39</v>
      </c>
      <c r="Q356" s="38">
        <f t="shared" si="50"/>
        <v>2012</v>
      </c>
      <c r="R356" s="15" t="s">
        <v>40</v>
      </c>
      <c r="S356" s="14">
        <v>2113</v>
      </c>
      <c r="T356" s="14"/>
    </row>
    <row r="357" spans="1:20" ht="12" customHeight="1" x14ac:dyDescent="0.25">
      <c r="A357" s="38">
        <v>346</v>
      </c>
      <c r="B357" s="18">
        <v>22120596</v>
      </c>
      <c r="C357" s="18" t="s">
        <v>1517</v>
      </c>
      <c r="D357" s="51" t="s">
        <v>1528</v>
      </c>
      <c r="E357" s="51" t="s">
        <v>131</v>
      </c>
      <c r="F357" s="38">
        <v>1320</v>
      </c>
      <c r="G357" s="38">
        <v>2712754</v>
      </c>
      <c r="H357" s="52" t="s">
        <v>132</v>
      </c>
      <c r="I357" s="18" t="s">
        <v>1745</v>
      </c>
      <c r="J357" s="38" t="s">
        <v>37</v>
      </c>
      <c r="K357" s="37">
        <v>37249</v>
      </c>
      <c r="L357" s="16">
        <v>37465</v>
      </c>
      <c r="M357" s="38">
        <f t="shared" si="44"/>
        <v>2002</v>
      </c>
      <c r="N357" s="18">
        <v>360</v>
      </c>
      <c r="O357" s="18" t="s">
        <v>38</v>
      </c>
      <c r="P357" s="18" t="s">
        <v>39</v>
      </c>
      <c r="Q357" s="38">
        <f t="shared" si="50"/>
        <v>2012</v>
      </c>
      <c r="R357" s="15" t="s">
        <v>40</v>
      </c>
      <c r="S357" s="14">
        <v>2113</v>
      </c>
      <c r="T357" s="14"/>
    </row>
    <row r="358" spans="1:20" ht="12" customHeight="1" x14ac:dyDescent="0.25">
      <c r="A358" s="38">
        <v>347</v>
      </c>
      <c r="B358" s="18">
        <v>22120597</v>
      </c>
      <c r="C358" s="18" t="s">
        <v>1517</v>
      </c>
      <c r="D358" s="51" t="s">
        <v>1528</v>
      </c>
      <c r="E358" s="51" t="s">
        <v>131</v>
      </c>
      <c r="F358" s="38">
        <v>1320</v>
      </c>
      <c r="G358" s="38">
        <v>2712754</v>
      </c>
      <c r="H358" s="52" t="s">
        <v>132</v>
      </c>
      <c r="I358" s="18" t="s">
        <v>1745</v>
      </c>
      <c r="J358" s="38" t="s">
        <v>37</v>
      </c>
      <c r="K358" s="37">
        <v>37396</v>
      </c>
      <c r="L358" s="16">
        <v>37510</v>
      </c>
      <c r="M358" s="38">
        <f t="shared" si="44"/>
        <v>2002</v>
      </c>
      <c r="N358" s="18">
        <v>320</v>
      </c>
      <c r="O358" s="18" t="s">
        <v>38</v>
      </c>
      <c r="P358" s="18" t="s">
        <v>39</v>
      </c>
      <c r="Q358" s="38">
        <f t="shared" si="50"/>
        <v>2012</v>
      </c>
      <c r="R358" s="15" t="s">
        <v>40</v>
      </c>
      <c r="S358" s="14">
        <v>2113</v>
      </c>
      <c r="T358" s="14"/>
    </row>
    <row r="359" spans="1:20" ht="12" customHeight="1" x14ac:dyDescent="0.25">
      <c r="A359" s="38">
        <v>348</v>
      </c>
      <c r="B359" s="18">
        <v>21935899</v>
      </c>
      <c r="C359" s="18" t="s">
        <v>1517</v>
      </c>
      <c r="D359" s="51" t="s">
        <v>1525</v>
      </c>
      <c r="E359" s="51" t="s">
        <v>637</v>
      </c>
      <c r="F359" s="38">
        <v>1100</v>
      </c>
      <c r="G359" s="38">
        <v>2762654</v>
      </c>
      <c r="H359" s="52">
        <v>3300</v>
      </c>
      <c r="I359" s="18" t="s">
        <v>1743</v>
      </c>
      <c r="J359" s="38" t="s">
        <v>37</v>
      </c>
      <c r="K359" s="37">
        <v>37518</v>
      </c>
      <c r="L359" s="16">
        <v>37648</v>
      </c>
      <c r="M359" s="38">
        <f t="shared" si="44"/>
        <v>2003</v>
      </c>
      <c r="N359" s="18">
        <v>400</v>
      </c>
      <c r="O359" s="18" t="s">
        <v>38</v>
      </c>
      <c r="P359" s="18" t="s">
        <v>39</v>
      </c>
      <c r="Q359" s="38">
        <f>SUM(M359+5)</f>
        <v>2008</v>
      </c>
      <c r="R359" s="15" t="s">
        <v>40</v>
      </c>
      <c r="S359" s="14">
        <v>2113</v>
      </c>
      <c r="T359" s="14"/>
    </row>
    <row r="360" spans="1:20" ht="12" customHeight="1" x14ac:dyDescent="0.25">
      <c r="A360" s="38">
        <v>349</v>
      </c>
      <c r="B360" s="18">
        <v>22104261</v>
      </c>
      <c r="C360" s="18" t="s">
        <v>1517</v>
      </c>
      <c r="D360" s="51" t="s">
        <v>1521</v>
      </c>
      <c r="E360" s="51" t="s">
        <v>543</v>
      </c>
      <c r="F360" s="38">
        <v>1210</v>
      </c>
      <c r="G360" s="38">
        <v>2715547</v>
      </c>
      <c r="H360" s="52" t="s">
        <v>335</v>
      </c>
      <c r="I360" s="18" t="s">
        <v>1522</v>
      </c>
      <c r="J360" s="38" t="s">
        <v>37</v>
      </c>
      <c r="K360" s="37">
        <v>37384</v>
      </c>
      <c r="L360" s="16">
        <v>37396</v>
      </c>
      <c r="M360" s="38">
        <f t="shared" si="44"/>
        <v>2002</v>
      </c>
      <c r="N360" s="18">
        <v>380</v>
      </c>
      <c r="O360" s="18" t="s">
        <v>38</v>
      </c>
      <c r="P360" s="18" t="s">
        <v>39</v>
      </c>
      <c r="Q360" s="38">
        <f t="shared" ref="Q360:Q365" si="51">SUM(M360+10)</f>
        <v>2012</v>
      </c>
      <c r="R360" s="15" t="s">
        <v>40</v>
      </c>
      <c r="S360" s="14">
        <v>2113</v>
      </c>
      <c r="T360" s="14"/>
    </row>
    <row r="361" spans="1:20" ht="12" customHeight="1" x14ac:dyDescent="0.25">
      <c r="A361" s="38">
        <v>350</v>
      </c>
      <c r="B361" s="18">
        <v>22104262</v>
      </c>
      <c r="C361" s="18" t="s">
        <v>1517</v>
      </c>
      <c r="D361" s="51" t="s">
        <v>1521</v>
      </c>
      <c r="E361" s="51" t="s">
        <v>543</v>
      </c>
      <c r="F361" s="38">
        <v>1210</v>
      </c>
      <c r="G361" s="38">
        <v>2715547</v>
      </c>
      <c r="H361" s="52" t="s">
        <v>335</v>
      </c>
      <c r="I361" s="18" t="s">
        <v>1522</v>
      </c>
      <c r="J361" s="38" t="s">
        <v>37</v>
      </c>
      <c r="K361" s="37">
        <v>37361</v>
      </c>
      <c r="L361" s="16">
        <v>37385</v>
      </c>
      <c r="M361" s="38">
        <f t="shared" si="44"/>
        <v>2002</v>
      </c>
      <c r="N361" s="18">
        <v>500</v>
      </c>
      <c r="O361" s="18" t="s">
        <v>38</v>
      </c>
      <c r="P361" s="18" t="s">
        <v>39</v>
      </c>
      <c r="Q361" s="38">
        <f t="shared" si="51"/>
        <v>2012</v>
      </c>
      <c r="R361" s="15" t="s">
        <v>40</v>
      </c>
      <c r="S361" s="14">
        <v>2113</v>
      </c>
      <c r="T361" s="14"/>
    </row>
    <row r="362" spans="1:20" ht="12" customHeight="1" x14ac:dyDescent="0.25">
      <c r="A362" s="38">
        <v>351</v>
      </c>
      <c r="B362" s="18">
        <v>22104263</v>
      </c>
      <c r="C362" s="18" t="s">
        <v>1517</v>
      </c>
      <c r="D362" s="51" t="s">
        <v>1521</v>
      </c>
      <c r="E362" s="51" t="s">
        <v>543</v>
      </c>
      <c r="F362" s="38">
        <v>1210</v>
      </c>
      <c r="G362" s="38">
        <v>2715547</v>
      </c>
      <c r="H362" s="52" t="s">
        <v>335</v>
      </c>
      <c r="I362" s="18" t="s">
        <v>1522</v>
      </c>
      <c r="J362" s="38" t="s">
        <v>37</v>
      </c>
      <c r="K362" s="37">
        <v>37371</v>
      </c>
      <c r="L362" s="16">
        <v>37376</v>
      </c>
      <c r="M362" s="38">
        <f t="shared" si="44"/>
        <v>2002</v>
      </c>
      <c r="N362" s="18">
        <v>520</v>
      </c>
      <c r="O362" s="18" t="s">
        <v>38</v>
      </c>
      <c r="P362" s="18" t="s">
        <v>39</v>
      </c>
      <c r="Q362" s="38">
        <f t="shared" si="51"/>
        <v>2012</v>
      </c>
      <c r="R362" s="15" t="s">
        <v>40</v>
      </c>
      <c r="S362" s="14">
        <v>2113</v>
      </c>
      <c r="T362" s="14"/>
    </row>
    <row r="363" spans="1:20" ht="12" customHeight="1" x14ac:dyDescent="0.25">
      <c r="A363" s="38">
        <v>352</v>
      </c>
      <c r="B363" s="18">
        <v>22104264</v>
      </c>
      <c r="C363" s="18" t="s">
        <v>1517</v>
      </c>
      <c r="D363" s="51" t="s">
        <v>1521</v>
      </c>
      <c r="E363" s="51" t="s">
        <v>543</v>
      </c>
      <c r="F363" s="38">
        <v>1210</v>
      </c>
      <c r="G363" s="38">
        <v>2715547</v>
      </c>
      <c r="H363" s="52" t="s">
        <v>335</v>
      </c>
      <c r="I363" s="18" t="s">
        <v>1522</v>
      </c>
      <c r="J363" s="38" t="s">
        <v>37</v>
      </c>
      <c r="K363" s="37">
        <v>37370</v>
      </c>
      <c r="L363" s="16">
        <v>37372</v>
      </c>
      <c r="M363" s="38">
        <f t="shared" si="44"/>
        <v>2002</v>
      </c>
      <c r="N363" s="18">
        <v>470</v>
      </c>
      <c r="O363" s="18" t="s">
        <v>38</v>
      </c>
      <c r="P363" s="18" t="s">
        <v>39</v>
      </c>
      <c r="Q363" s="38">
        <f t="shared" si="51"/>
        <v>2012</v>
      </c>
      <c r="R363" s="15" t="s">
        <v>40</v>
      </c>
      <c r="S363" s="14">
        <v>2113</v>
      </c>
      <c r="T363" s="14"/>
    </row>
    <row r="364" spans="1:20" ht="12" customHeight="1" x14ac:dyDescent="0.25">
      <c r="A364" s="38">
        <v>353</v>
      </c>
      <c r="B364" s="18">
        <v>22104265</v>
      </c>
      <c r="C364" s="18" t="s">
        <v>1517</v>
      </c>
      <c r="D364" s="51" t="s">
        <v>1521</v>
      </c>
      <c r="E364" s="51" t="s">
        <v>543</v>
      </c>
      <c r="F364" s="38">
        <v>1210</v>
      </c>
      <c r="G364" s="38">
        <v>2715547</v>
      </c>
      <c r="H364" s="52" t="s">
        <v>335</v>
      </c>
      <c r="I364" s="18" t="s">
        <v>1522</v>
      </c>
      <c r="J364" s="38" t="s">
        <v>37</v>
      </c>
      <c r="K364" s="37">
        <v>37364</v>
      </c>
      <c r="L364" s="16">
        <v>37370</v>
      </c>
      <c r="M364" s="38">
        <f t="shared" si="44"/>
        <v>2002</v>
      </c>
      <c r="N364" s="18">
        <v>375</v>
      </c>
      <c r="O364" s="18" t="s">
        <v>38</v>
      </c>
      <c r="P364" s="18" t="s">
        <v>39</v>
      </c>
      <c r="Q364" s="38">
        <f t="shared" si="51"/>
        <v>2012</v>
      </c>
      <c r="R364" s="15" t="s">
        <v>40</v>
      </c>
      <c r="S364" s="14">
        <v>2113</v>
      </c>
      <c r="T364" s="14"/>
    </row>
    <row r="365" spans="1:20" ht="12" customHeight="1" x14ac:dyDescent="0.25">
      <c r="A365" s="38">
        <v>354</v>
      </c>
      <c r="B365" s="18">
        <v>22104266</v>
      </c>
      <c r="C365" s="18" t="s">
        <v>1517</v>
      </c>
      <c r="D365" s="51" t="s">
        <v>1521</v>
      </c>
      <c r="E365" s="51" t="s">
        <v>543</v>
      </c>
      <c r="F365" s="38">
        <v>1210</v>
      </c>
      <c r="G365" s="38">
        <v>2715547</v>
      </c>
      <c r="H365" s="52" t="s">
        <v>335</v>
      </c>
      <c r="I365" s="18" t="s">
        <v>1522</v>
      </c>
      <c r="J365" s="38" t="s">
        <v>37</v>
      </c>
      <c r="K365" s="37">
        <v>37354</v>
      </c>
      <c r="L365" s="16">
        <v>37369</v>
      </c>
      <c r="M365" s="38">
        <f t="shared" si="44"/>
        <v>2002</v>
      </c>
      <c r="N365" s="18">
        <v>420</v>
      </c>
      <c r="O365" s="18" t="s">
        <v>38</v>
      </c>
      <c r="P365" s="18" t="s">
        <v>39</v>
      </c>
      <c r="Q365" s="38">
        <f t="shared" si="51"/>
        <v>2012</v>
      </c>
      <c r="R365" s="15" t="s">
        <v>40</v>
      </c>
      <c r="S365" s="14">
        <v>2113</v>
      </c>
      <c r="T365" s="14"/>
    </row>
    <row r="366" spans="1:20" ht="12" customHeight="1" x14ac:dyDescent="0.25">
      <c r="A366" s="38">
        <v>355</v>
      </c>
      <c r="B366" s="18">
        <v>22098074</v>
      </c>
      <c r="C366" s="18" t="s">
        <v>1517</v>
      </c>
      <c r="D366" s="51" t="s">
        <v>1528</v>
      </c>
      <c r="E366" s="51" t="s">
        <v>131</v>
      </c>
      <c r="F366" s="38">
        <v>1320</v>
      </c>
      <c r="G366" s="38">
        <v>2716456</v>
      </c>
      <c r="H366" s="52" t="s">
        <v>132</v>
      </c>
      <c r="I366" s="18" t="s">
        <v>1746</v>
      </c>
      <c r="J366" s="38" t="s">
        <v>37</v>
      </c>
      <c r="K366" s="37">
        <v>37214</v>
      </c>
      <c r="L366" s="16">
        <v>37251</v>
      </c>
      <c r="M366" s="38">
        <f t="shared" si="44"/>
        <v>2001</v>
      </c>
      <c r="N366" s="18">
        <v>100</v>
      </c>
      <c r="O366" s="18" t="s">
        <v>38</v>
      </c>
      <c r="P366" s="18" t="s">
        <v>39</v>
      </c>
      <c r="Q366" s="38">
        <f>SUM(M366+10)</f>
        <v>2011</v>
      </c>
      <c r="R366" s="15" t="s">
        <v>40</v>
      </c>
      <c r="S366" s="14">
        <v>2113</v>
      </c>
      <c r="T366" s="14"/>
    </row>
    <row r="367" spans="1:20" ht="12" customHeight="1" x14ac:dyDescent="0.25">
      <c r="A367" s="38">
        <v>356</v>
      </c>
      <c r="B367" s="18">
        <v>22100335</v>
      </c>
      <c r="C367" s="18" t="s">
        <v>1517</v>
      </c>
      <c r="D367" s="51" t="s">
        <v>1521</v>
      </c>
      <c r="E367" s="51" t="s">
        <v>543</v>
      </c>
      <c r="F367" s="38">
        <v>1210</v>
      </c>
      <c r="G367" s="38">
        <v>2716418</v>
      </c>
      <c r="H367" s="52" t="s">
        <v>335</v>
      </c>
      <c r="I367" s="18" t="s">
        <v>1668</v>
      </c>
      <c r="J367" s="38" t="s">
        <v>37</v>
      </c>
      <c r="K367" s="37">
        <v>37531</v>
      </c>
      <c r="L367" s="16">
        <v>37559</v>
      </c>
      <c r="M367" s="38">
        <f t="shared" si="44"/>
        <v>2002</v>
      </c>
      <c r="N367" s="18">
        <v>100</v>
      </c>
      <c r="O367" s="18" t="s">
        <v>38</v>
      </c>
      <c r="P367" s="18" t="s">
        <v>39</v>
      </c>
      <c r="Q367" s="38">
        <f t="shared" ref="Q367:Q379" si="52">SUM(M367+10)</f>
        <v>2012</v>
      </c>
      <c r="R367" s="15" t="s">
        <v>40</v>
      </c>
      <c r="S367" s="14">
        <v>2113</v>
      </c>
      <c r="T367" s="14"/>
    </row>
    <row r="368" spans="1:20" ht="12" customHeight="1" x14ac:dyDescent="0.25">
      <c r="A368" s="38">
        <v>357</v>
      </c>
      <c r="B368" s="18">
        <v>22072137</v>
      </c>
      <c r="C368" s="18" t="s">
        <v>1517</v>
      </c>
      <c r="D368" s="51" t="s">
        <v>1521</v>
      </c>
      <c r="E368" s="51" t="s">
        <v>543</v>
      </c>
      <c r="F368" s="38">
        <v>1210</v>
      </c>
      <c r="G368" s="38">
        <v>2715503</v>
      </c>
      <c r="H368" s="52" t="s">
        <v>335</v>
      </c>
      <c r="I368" s="18" t="s">
        <v>1661</v>
      </c>
      <c r="J368" s="38" t="s">
        <v>37</v>
      </c>
      <c r="K368" s="37">
        <v>37330</v>
      </c>
      <c r="L368" s="16">
        <v>37336</v>
      </c>
      <c r="M368" s="38">
        <f t="shared" si="44"/>
        <v>2002</v>
      </c>
      <c r="N368" s="18">
        <v>570</v>
      </c>
      <c r="O368" s="18" t="s">
        <v>38</v>
      </c>
      <c r="P368" s="18" t="s">
        <v>39</v>
      </c>
      <c r="Q368" s="38">
        <f t="shared" si="52"/>
        <v>2012</v>
      </c>
      <c r="R368" s="15" t="s">
        <v>40</v>
      </c>
      <c r="S368" s="14">
        <v>2113</v>
      </c>
      <c r="T368" s="14"/>
    </row>
    <row r="369" spans="1:20" ht="12" customHeight="1" x14ac:dyDescent="0.25">
      <c r="A369" s="38">
        <v>358</v>
      </c>
      <c r="B369" s="18">
        <v>22072138</v>
      </c>
      <c r="C369" s="18" t="s">
        <v>1517</v>
      </c>
      <c r="D369" s="51" t="s">
        <v>1521</v>
      </c>
      <c r="E369" s="51" t="s">
        <v>543</v>
      </c>
      <c r="F369" s="38">
        <v>1210</v>
      </c>
      <c r="G369" s="38">
        <v>2715503</v>
      </c>
      <c r="H369" s="52" t="s">
        <v>335</v>
      </c>
      <c r="I369" s="18" t="s">
        <v>1661</v>
      </c>
      <c r="J369" s="38" t="s">
        <v>37</v>
      </c>
      <c r="K369" s="37">
        <v>37334</v>
      </c>
      <c r="L369" s="16">
        <v>37336</v>
      </c>
      <c r="M369" s="38">
        <f t="shared" si="44"/>
        <v>2002</v>
      </c>
      <c r="N369" s="18">
        <v>550</v>
      </c>
      <c r="O369" s="18" t="s">
        <v>38</v>
      </c>
      <c r="P369" s="18" t="s">
        <v>39</v>
      </c>
      <c r="Q369" s="38">
        <f t="shared" si="52"/>
        <v>2012</v>
      </c>
      <c r="R369" s="15" t="s">
        <v>40</v>
      </c>
      <c r="S369" s="14">
        <v>2113</v>
      </c>
      <c r="T369" s="14"/>
    </row>
    <row r="370" spans="1:20" ht="12" customHeight="1" x14ac:dyDescent="0.25">
      <c r="A370" s="38">
        <v>359</v>
      </c>
      <c r="B370" s="18">
        <v>22072139</v>
      </c>
      <c r="C370" s="18" t="s">
        <v>1517</v>
      </c>
      <c r="D370" s="51" t="s">
        <v>1521</v>
      </c>
      <c r="E370" s="51" t="s">
        <v>543</v>
      </c>
      <c r="F370" s="38">
        <v>1210</v>
      </c>
      <c r="G370" s="38">
        <v>2715503</v>
      </c>
      <c r="H370" s="52" t="s">
        <v>335</v>
      </c>
      <c r="I370" s="18" t="s">
        <v>1661</v>
      </c>
      <c r="J370" s="38" t="s">
        <v>37</v>
      </c>
      <c r="K370" s="37">
        <v>37329</v>
      </c>
      <c r="L370" s="16">
        <v>37342</v>
      </c>
      <c r="M370" s="38">
        <f t="shared" si="44"/>
        <v>2002</v>
      </c>
      <c r="N370" s="18">
        <v>520</v>
      </c>
      <c r="O370" s="18" t="s">
        <v>38</v>
      </c>
      <c r="P370" s="18" t="s">
        <v>39</v>
      </c>
      <c r="Q370" s="38">
        <f t="shared" si="52"/>
        <v>2012</v>
      </c>
      <c r="R370" s="15" t="s">
        <v>40</v>
      </c>
      <c r="S370" s="14">
        <v>2113</v>
      </c>
      <c r="T370" s="14"/>
    </row>
    <row r="371" spans="1:20" ht="12" customHeight="1" x14ac:dyDescent="0.25">
      <c r="A371" s="38">
        <v>360</v>
      </c>
      <c r="B371" s="18">
        <v>22072140</v>
      </c>
      <c r="C371" s="18" t="s">
        <v>1517</v>
      </c>
      <c r="D371" s="51" t="s">
        <v>1521</v>
      </c>
      <c r="E371" s="51" t="s">
        <v>543</v>
      </c>
      <c r="F371" s="38">
        <v>1210</v>
      </c>
      <c r="G371" s="38">
        <v>2715503</v>
      </c>
      <c r="H371" s="52" t="s">
        <v>335</v>
      </c>
      <c r="I371" s="18" t="s">
        <v>1661</v>
      </c>
      <c r="J371" s="38" t="s">
        <v>37</v>
      </c>
      <c r="K371" s="37">
        <v>37342</v>
      </c>
      <c r="L371" s="16">
        <v>37355</v>
      </c>
      <c r="M371" s="38">
        <f t="shared" si="44"/>
        <v>2002</v>
      </c>
      <c r="N371" s="18">
        <v>600</v>
      </c>
      <c r="O371" s="18" t="s">
        <v>38</v>
      </c>
      <c r="P371" s="18" t="s">
        <v>39</v>
      </c>
      <c r="Q371" s="38">
        <f t="shared" si="52"/>
        <v>2012</v>
      </c>
      <c r="R371" s="15" t="s">
        <v>40</v>
      </c>
      <c r="S371" s="14">
        <v>2113</v>
      </c>
      <c r="T371" s="14"/>
    </row>
    <row r="372" spans="1:20" ht="12" customHeight="1" x14ac:dyDescent="0.25">
      <c r="A372" s="38">
        <v>361</v>
      </c>
      <c r="B372" s="18">
        <v>22072141</v>
      </c>
      <c r="C372" s="18" t="s">
        <v>1517</v>
      </c>
      <c r="D372" s="51" t="s">
        <v>1521</v>
      </c>
      <c r="E372" s="51" t="s">
        <v>543</v>
      </c>
      <c r="F372" s="38">
        <v>1210</v>
      </c>
      <c r="G372" s="38">
        <v>2715503</v>
      </c>
      <c r="H372" s="52" t="s">
        <v>335</v>
      </c>
      <c r="I372" s="18" t="s">
        <v>1661</v>
      </c>
      <c r="J372" s="38" t="s">
        <v>37</v>
      </c>
      <c r="K372" s="37">
        <v>37350</v>
      </c>
      <c r="L372" s="16">
        <v>37358</v>
      </c>
      <c r="M372" s="38">
        <f t="shared" si="44"/>
        <v>2002</v>
      </c>
      <c r="N372" s="18">
        <v>550</v>
      </c>
      <c r="O372" s="18" t="s">
        <v>38</v>
      </c>
      <c r="P372" s="18" t="s">
        <v>39</v>
      </c>
      <c r="Q372" s="38">
        <f t="shared" si="52"/>
        <v>2012</v>
      </c>
      <c r="R372" s="15" t="s">
        <v>40</v>
      </c>
      <c r="S372" s="14">
        <v>2113</v>
      </c>
      <c r="T372" s="14"/>
    </row>
    <row r="373" spans="1:20" ht="12" customHeight="1" x14ac:dyDescent="0.25">
      <c r="A373" s="38">
        <v>362</v>
      </c>
      <c r="B373" s="18">
        <v>22072142</v>
      </c>
      <c r="C373" s="18" t="s">
        <v>1517</v>
      </c>
      <c r="D373" s="51" t="s">
        <v>1521</v>
      </c>
      <c r="E373" s="51" t="s">
        <v>543</v>
      </c>
      <c r="F373" s="38">
        <v>1210</v>
      </c>
      <c r="G373" s="38">
        <v>2715503</v>
      </c>
      <c r="H373" s="52" t="s">
        <v>335</v>
      </c>
      <c r="I373" s="18" t="s">
        <v>1661</v>
      </c>
      <c r="J373" s="38" t="s">
        <v>37</v>
      </c>
      <c r="K373" s="37">
        <v>37357</v>
      </c>
      <c r="L373" s="16">
        <v>37361</v>
      </c>
      <c r="M373" s="38">
        <f t="shared" si="44"/>
        <v>2002</v>
      </c>
      <c r="N373" s="18">
        <v>550</v>
      </c>
      <c r="O373" s="18" t="s">
        <v>38</v>
      </c>
      <c r="P373" s="18" t="s">
        <v>39</v>
      </c>
      <c r="Q373" s="38">
        <f t="shared" si="52"/>
        <v>2012</v>
      </c>
      <c r="R373" s="15" t="s">
        <v>40</v>
      </c>
      <c r="S373" s="14">
        <v>2113</v>
      </c>
      <c r="T373" s="14"/>
    </row>
    <row r="374" spans="1:20" ht="12" customHeight="1" x14ac:dyDescent="0.25">
      <c r="A374" s="38">
        <v>363</v>
      </c>
      <c r="B374" s="18">
        <v>22072143</v>
      </c>
      <c r="C374" s="18" t="s">
        <v>1517</v>
      </c>
      <c r="D374" s="51" t="s">
        <v>1521</v>
      </c>
      <c r="E374" s="51" t="s">
        <v>543</v>
      </c>
      <c r="F374" s="38">
        <v>1210</v>
      </c>
      <c r="G374" s="38">
        <v>2715491</v>
      </c>
      <c r="H374" s="52" t="s">
        <v>335</v>
      </c>
      <c r="I374" s="18" t="s">
        <v>1522</v>
      </c>
      <c r="J374" s="38" t="s">
        <v>37</v>
      </c>
      <c r="K374" s="37">
        <v>37435</v>
      </c>
      <c r="L374" s="16">
        <v>37448</v>
      </c>
      <c r="M374" s="38">
        <f t="shared" si="44"/>
        <v>2002</v>
      </c>
      <c r="N374" s="18">
        <v>550</v>
      </c>
      <c r="O374" s="18" t="s">
        <v>38</v>
      </c>
      <c r="P374" s="18" t="s">
        <v>39</v>
      </c>
      <c r="Q374" s="38">
        <f t="shared" si="52"/>
        <v>2012</v>
      </c>
      <c r="R374" s="15" t="s">
        <v>40</v>
      </c>
      <c r="S374" s="14">
        <v>2113</v>
      </c>
      <c r="T374" s="14"/>
    </row>
    <row r="375" spans="1:20" ht="12" customHeight="1" x14ac:dyDescent="0.25">
      <c r="A375" s="38">
        <v>364</v>
      </c>
      <c r="B375" s="18">
        <v>22072144</v>
      </c>
      <c r="C375" s="18" t="s">
        <v>1517</v>
      </c>
      <c r="D375" s="51" t="s">
        <v>1521</v>
      </c>
      <c r="E375" s="51" t="s">
        <v>543</v>
      </c>
      <c r="F375" s="38">
        <v>1210</v>
      </c>
      <c r="G375" s="38">
        <v>2715491</v>
      </c>
      <c r="H375" s="52" t="s">
        <v>335</v>
      </c>
      <c r="I375" s="18" t="s">
        <v>1522</v>
      </c>
      <c r="J375" s="38" t="s">
        <v>37</v>
      </c>
      <c r="K375" s="37">
        <v>37448</v>
      </c>
      <c r="L375" s="16">
        <v>37453</v>
      </c>
      <c r="M375" s="38">
        <f t="shared" si="44"/>
        <v>2002</v>
      </c>
      <c r="N375" s="18">
        <v>500</v>
      </c>
      <c r="O375" s="18" t="s">
        <v>38</v>
      </c>
      <c r="P375" s="18" t="s">
        <v>39</v>
      </c>
      <c r="Q375" s="38">
        <f t="shared" si="52"/>
        <v>2012</v>
      </c>
      <c r="R375" s="15" t="s">
        <v>40</v>
      </c>
      <c r="S375" s="14">
        <v>2113</v>
      </c>
      <c r="T375" s="14"/>
    </row>
    <row r="376" spans="1:20" ht="12" customHeight="1" x14ac:dyDescent="0.25">
      <c r="A376" s="38">
        <v>365</v>
      </c>
      <c r="B376" s="18">
        <v>22072145</v>
      </c>
      <c r="C376" s="18" t="s">
        <v>1517</v>
      </c>
      <c r="D376" s="51" t="s">
        <v>1521</v>
      </c>
      <c r="E376" s="51" t="s">
        <v>543</v>
      </c>
      <c r="F376" s="38">
        <v>1210</v>
      </c>
      <c r="G376" s="38">
        <v>2715491</v>
      </c>
      <c r="H376" s="52" t="s">
        <v>335</v>
      </c>
      <c r="I376" s="18" t="s">
        <v>1522</v>
      </c>
      <c r="J376" s="38" t="s">
        <v>37</v>
      </c>
      <c r="K376" s="37">
        <v>37446</v>
      </c>
      <c r="L376" s="16">
        <v>37456</v>
      </c>
      <c r="M376" s="38">
        <f t="shared" si="44"/>
        <v>2002</v>
      </c>
      <c r="N376" s="18">
        <v>500</v>
      </c>
      <c r="O376" s="18" t="s">
        <v>38</v>
      </c>
      <c r="P376" s="18" t="s">
        <v>39</v>
      </c>
      <c r="Q376" s="38">
        <f t="shared" si="52"/>
        <v>2012</v>
      </c>
      <c r="R376" s="15" t="s">
        <v>40</v>
      </c>
      <c r="S376" s="14">
        <v>2113</v>
      </c>
      <c r="T376" s="14"/>
    </row>
    <row r="377" spans="1:20" ht="12" customHeight="1" x14ac:dyDescent="0.25">
      <c r="A377" s="38">
        <v>366</v>
      </c>
      <c r="B377" s="18">
        <v>22072146</v>
      </c>
      <c r="C377" s="18" t="s">
        <v>1517</v>
      </c>
      <c r="D377" s="51" t="s">
        <v>1521</v>
      </c>
      <c r="E377" s="51" t="s">
        <v>543</v>
      </c>
      <c r="F377" s="38">
        <v>1210</v>
      </c>
      <c r="G377" s="38">
        <v>2715491</v>
      </c>
      <c r="H377" s="52" t="s">
        <v>335</v>
      </c>
      <c r="I377" s="18" t="s">
        <v>1522</v>
      </c>
      <c r="J377" s="38" t="s">
        <v>37</v>
      </c>
      <c r="K377" s="37">
        <v>37456</v>
      </c>
      <c r="L377" s="16">
        <v>37461</v>
      </c>
      <c r="M377" s="38">
        <f t="shared" si="44"/>
        <v>2002</v>
      </c>
      <c r="N377" s="18">
        <v>500</v>
      </c>
      <c r="O377" s="18" t="s">
        <v>38</v>
      </c>
      <c r="P377" s="18" t="s">
        <v>39</v>
      </c>
      <c r="Q377" s="38">
        <f t="shared" si="52"/>
        <v>2012</v>
      </c>
      <c r="R377" s="15" t="s">
        <v>40</v>
      </c>
      <c r="S377" s="14">
        <v>2113</v>
      </c>
      <c r="T377" s="14"/>
    </row>
    <row r="378" spans="1:20" ht="12" customHeight="1" x14ac:dyDescent="0.25">
      <c r="A378" s="38">
        <v>367</v>
      </c>
      <c r="B378" s="18">
        <v>22072147</v>
      </c>
      <c r="C378" s="18" t="s">
        <v>1517</v>
      </c>
      <c r="D378" s="51" t="s">
        <v>1521</v>
      </c>
      <c r="E378" s="51" t="s">
        <v>543</v>
      </c>
      <c r="F378" s="38">
        <v>1210</v>
      </c>
      <c r="G378" s="38">
        <v>2715491</v>
      </c>
      <c r="H378" s="52" t="s">
        <v>335</v>
      </c>
      <c r="I378" s="18" t="s">
        <v>1522</v>
      </c>
      <c r="J378" s="38" t="s">
        <v>37</v>
      </c>
      <c r="K378" s="37">
        <v>37461</v>
      </c>
      <c r="L378" s="16">
        <v>37463</v>
      </c>
      <c r="M378" s="38">
        <f t="shared" si="44"/>
        <v>2002</v>
      </c>
      <c r="N378" s="18">
        <v>600</v>
      </c>
      <c r="O378" s="18" t="s">
        <v>38</v>
      </c>
      <c r="P378" s="18" t="s">
        <v>39</v>
      </c>
      <c r="Q378" s="38">
        <f t="shared" si="52"/>
        <v>2012</v>
      </c>
      <c r="R378" s="15" t="s">
        <v>40</v>
      </c>
      <c r="S378" s="14">
        <v>2113</v>
      </c>
      <c r="T378" s="14"/>
    </row>
    <row r="379" spans="1:20" ht="12" customHeight="1" x14ac:dyDescent="0.25">
      <c r="A379" s="38">
        <v>368</v>
      </c>
      <c r="B379" s="18">
        <v>22070808</v>
      </c>
      <c r="C379" s="18" t="s">
        <v>1517</v>
      </c>
      <c r="D379" s="18" t="s">
        <v>1525</v>
      </c>
      <c r="E379" s="18" t="s">
        <v>1519</v>
      </c>
      <c r="F379" s="38">
        <v>1100</v>
      </c>
      <c r="G379" s="38">
        <v>2714575</v>
      </c>
      <c r="H379" s="52">
        <v>1700</v>
      </c>
      <c r="I379" s="18" t="s">
        <v>1747</v>
      </c>
      <c r="J379" s="38" t="s">
        <v>37</v>
      </c>
      <c r="K379" s="37">
        <v>36867</v>
      </c>
      <c r="L379" s="16">
        <v>37251</v>
      </c>
      <c r="M379" s="38">
        <f t="shared" si="44"/>
        <v>2001</v>
      </c>
      <c r="N379" s="18">
        <v>200</v>
      </c>
      <c r="O379" s="18" t="s">
        <v>38</v>
      </c>
      <c r="P379" s="18" t="s">
        <v>39</v>
      </c>
      <c r="Q379" s="38">
        <f t="shared" si="52"/>
        <v>2011</v>
      </c>
      <c r="R379" s="15" t="s">
        <v>60</v>
      </c>
      <c r="S379" s="14">
        <v>2113</v>
      </c>
      <c r="T379" s="14"/>
    </row>
    <row r="380" spans="1:20" ht="12" customHeight="1" x14ac:dyDescent="0.25">
      <c r="A380" s="38">
        <v>369</v>
      </c>
      <c r="B380" s="18">
        <v>22070813</v>
      </c>
      <c r="C380" s="18" t="s">
        <v>1517</v>
      </c>
      <c r="D380" s="51" t="s">
        <v>113</v>
      </c>
      <c r="E380" s="51" t="s">
        <v>1748</v>
      </c>
      <c r="F380" s="38">
        <v>1010</v>
      </c>
      <c r="G380" s="38">
        <v>2714575</v>
      </c>
      <c r="H380" s="52">
        <v>3608</v>
      </c>
      <c r="I380" s="18" t="s">
        <v>1749</v>
      </c>
      <c r="J380" s="38" t="s">
        <v>37</v>
      </c>
      <c r="K380" s="37">
        <v>37376</v>
      </c>
      <c r="L380" s="16">
        <v>37376</v>
      </c>
      <c r="M380" s="38">
        <f t="shared" si="44"/>
        <v>2002</v>
      </c>
      <c r="N380" s="18">
        <v>170</v>
      </c>
      <c r="O380" s="18" t="s">
        <v>38</v>
      </c>
      <c r="P380" s="18" t="s">
        <v>39</v>
      </c>
      <c r="Q380" s="38">
        <f>SUM(M380+20)</f>
        <v>2022</v>
      </c>
      <c r="R380" s="15" t="s">
        <v>60</v>
      </c>
      <c r="S380" s="14">
        <v>2113</v>
      </c>
      <c r="T380" s="14"/>
    </row>
    <row r="381" spans="1:20" ht="12" customHeight="1" x14ac:dyDescent="0.25">
      <c r="A381" s="38">
        <v>370</v>
      </c>
      <c r="B381" s="18">
        <v>22070814</v>
      </c>
      <c r="C381" s="18" t="s">
        <v>1517</v>
      </c>
      <c r="D381" s="51" t="s">
        <v>113</v>
      </c>
      <c r="E381" s="51" t="s">
        <v>1748</v>
      </c>
      <c r="F381" s="38">
        <v>1010</v>
      </c>
      <c r="G381" s="38">
        <v>2714575</v>
      </c>
      <c r="H381" s="52">
        <v>3608</v>
      </c>
      <c r="I381" s="18" t="s">
        <v>1750</v>
      </c>
      <c r="J381" s="38" t="s">
        <v>37</v>
      </c>
      <c r="K381" s="37">
        <v>37372</v>
      </c>
      <c r="L381" s="16">
        <v>37378</v>
      </c>
      <c r="M381" s="38">
        <f t="shared" si="44"/>
        <v>2002</v>
      </c>
      <c r="N381" s="18">
        <v>210</v>
      </c>
      <c r="O381" s="18" t="s">
        <v>38</v>
      </c>
      <c r="P381" s="18" t="s">
        <v>39</v>
      </c>
      <c r="Q381" s="38">
        <f t="shared" ref="Q381:Q391" si="53">SUM(M381+20)</f>
        <v>2022</v>
      </c>
      <c r="R381" s="15" t="s">
        <v>60</v>
      </c>
      <c r="S381" s="14">
        <v>2113</v>
      </c>
      <c r="T381" s="14"/>
    </row>
    <row r="382" spans="1:20" ht="12" customHeight="1" x14ac:dyDescent="0.25">
      <c r="A382" s="38">
        <v>371</v>
      </c>
      <c r="B382" s="18">
        <v>22070815</v>
      </c>
      <c r="C382" s="18" t="s">
        <v>1517</v>
      </c>
      <c r="D382" s="51" t="s">
        <v>113</v>
      </c>
      <c r="E382" s="51" t="s">
        <v>1748</v>
      </c>
      <c r="F382" s="38">
        <v>1010</v>
      </c>
      <c r="G382" s="38">
        <v>2714575</v>
      </c>
      <c r="H382" s="52">
        <v>3608</v>
      </c>
      <c r="I382" s="18" t="s">
        <v>1751</v>
      </c>
      <c r="J382" s="38" t="s">
        <v>37</v>
      </c>
      <c r="K382" s="37">
        <v>37369</v>
      </c>
      <c r="L382" s="16">
        <v>37370</v>
      </c>
      <c r="M382" s="38">
        <f t="shared" si="44"/>
        <v>2002</v>
      </c>
      <c r="N382" s="18">
        <v>120</v>
      </c>
      <c r="O382" s="18" t="s">
        <v>38</v>
      </c>
      <c r="P382" s="18" t="s">
        <v>39</v>
      </c>
      <c r="Q382" s="38">
        <f t="shared" si="53"/>
        <v>2022</v>
      </c>
      <c r="R382" s="15" t="s">
        <v>60</v>
      </c>
      <c r="S382" s="14">
        <v>2113</v>
      </c>
      <c r="T382" s="14"/>
    </row>
    <row r="383" spans="1:20" ht="12" customHeight="1" x14ac:dyDescent="0.25">
      <c r="A383" s="38">
        <v>372</v>
      </c>
      <c r="B383" s="18">
        <v>22070816</v>
      </c>
      <c r="C383" s="18" t="s">
        <v>1517</v>
      </c>
      <c r="D383" s="51" t="s">
        <v>113</v>
      </c>
      <c r="E383" s="51" t="s">
        <v>1748</v>
      </c>
      <c r="F383" s="38">
        <v>1010</v>
      </c>
      <c r="G383" s="38">
        <v>2714575</v>
      </c>
      <c r="H383" s="52">
        <v>3608</v>
      </c>
      <c r="I383" s="18" t="s">
        <v>1752</v>
      </c>
      <c r="J383" s="38" t="s">
        <v>37</v>
      </c>
      <c r="K383" s="37">
        <v>37379</v>
      </c>
      <c r="L383" s="16">
        <v>37379</v>
      </c>
      <c r="M383" s="38">
        <f t="shared" si="44"/>
        <v>2002</v>
      </c>
      <c r="N383" s="18">
        <v>70</v>
      </c>
      <c r="O383" s="18" t="s">
        <v>38</v>
      </c>
      <c r="P383" s="18" t="s">
        <v>39</v>
      </c>
      <c r="Q383" s="38">
        <f t="shared" si="53"/>
        <v>2022</v>
      </c>
      <c r="R383" s="15" t="s">
        <v>60</v>
      </c>
      <c r="S383" s="14">
        <v>2113</v>
      </c>
      <c r="T383" s="14"/>
    </row>
    <row r="384" spans="1:20" ht="12" customHeight="1" x14ac:dyDescent="0.25">
      <c r="A384" s="38">
        <v>373</v>
      </c>
      <c r="B384" s="18">
        <v>22070817</v>
      </c>
      <c r="C384" s="18" t="s">
        <v>1517</v>
      </c>
      <c r="D384" s="51" t="s">
        <v>113</v>
      </c>
      <c r="E384" s="51" t="s">
        <v>1748</v>
      </c>
      <c r="F384" s="38">
        <v>1010</v>
      </c>
      <c r="G384" s="38">
        <v>2714575</v>
      </c>
      <c r="H384" s="52">
        <v>3608</v>
      </c>
      <c r="I384" s="18" t="s">
        <v>1753</v>
      </c>
      <c r="J384" s="38" t="s">
        <v>37</v>
      </c>
      <c r="K384" s="37">
        <v>37271</v>
      </c>
      <c r="L384" s="16">
        <v>37372</v>
      </c>
      <c r="M384" s="38">
        <f t="shared" si="44"/>
        <v>2002</v>
      </c>
      <c r="N384" s="18">
        <v>200</v>
      </c>
      <c r="O384" s="18" t="s">
        <v>38</v>
      </c>
      <c r="P384" s="18" t="s">
        <v>39</v>
      </c>
      <c r="Q384" s="38">
        <f t="shared" si="53"/>
        <v>2022</v>
      </c>
      <c r="R384" s="15" t="s">
        <v>60</v>
      </c>
      <c r="S384" s="14">
        <v>2113</v>
      </c>
      <c r="T384" s="14"/>
    </row>
    <row r="385" spans="1:20" ht="12" customHeight="1" x14ac:dyDescent="0.25">
      <c r="A385" s="38">
        <v>374</v>
      </c>
      <c r="B385" s="18">
        <v>22070818</v>
      </c>
      <c r="C385" s="18" t="s">
        <v>1517</v>
      </c>
      <c r="D385" s="51" t="s">
        <v>113</v>
      </c>
      <c r="E385" s="51" t="s">
        <v>1748</v>
      </c>
      <c r="F385" s="38">
        <v>1010</v>
      </c>
      <c r="G385" s="38">
        <v>2714575</v>
      </c>
      <c r="H385" s="52">
        <v>3608</v>
      </c>
      <c r="I385" s="18" t="s">
        <v>1754</v>
      </c>
      <c r="J385" s="38" t="s">
        <v>37</v>
      </c>
      <c r="K385" s="37">
        <v>37372</v>
      </c>
      <c r="L385" s="16">
        <v>37372</v>
      </c>
      <c r="M385" s="38">
        <f t="shared" si="44"/>
        <v>2002</v>
      </c>
      <c r="N385" s="18">
        <v>240</v>
      </c>
      <c r="O385" s="18" t="s">
        <v>38</v>
      </c>
      <c r="P385" s="18" t="s">
        <v>39</v>
      </c>
      <c r="Q385" s="38">
        <f t="shared" si="53"/>
        <v>2022</v>
      </c>
      <c r="R385" s="15" t="s">
        <v>60</v>
      </c>
      <c r="S385" s="14">
        <v>2113</v>
      </c>
      <c r="T385" s="14"/>
    </row>
    <row r="386" spans="1:20" ht="12" customHeight="1" x14ac:dyDescent="0.25">
      <c r="A386" s="38">
        <v>375</v>
      </c>
      <c r="B386" s="18">
        <v>22070819</v>
      </c>
      <c r="C386" s="18" t="s">
        <v>1517</v>
      </c>
      <c r="D386" s="51" t="s">
        <v>113</v>
      </c>
      <c r="E386" s="51" t="s">
        <v>1748</v>
      </c>
      <c r="F386" s="38">
        <v>1010</v>
      </c>
      <c r="G386" s="38">
        <v>2714575</v>
      </c>
      <c r="H386" s="52">
        <v>3608</v>
      </c>
      <c r="I386" s="18" t="s">
        <v>1754</v>
      </c>
      <c r="J386" s="38" t="s">
        <v>37</v>
      </c>
      <c r="K386" s="37">
        <v>37372</v>
      </c>
      <c r="L386" s="16">
        <v>37372</v>
      </c>
      <c r="M386" s="38">
        <f t="shared" si="44"/>
        <v>2002</v>
      </c>
      <c r="N386" s="18">
        <v>160</v>
      </c>
      <c r="O386" s="18" t="s">
        <v>38</v>
      </c>
      <c r="P386" s="18" t="s">
        <v>39</v>
      </c>
      <c r="Q386" s="38">
        <f t="shared" si="53"/>
        <v>2022</v>
      </c>
      <c r="R386" s="15" t="s">
        <v>60</v>
      </c>
      <c r="S386" s="14">
        <v>2113</v>
      </c>
      <c r="T386" s="14"/>
    </row>
    <row r="387" spans="1:20" ht="12" customHeight="1" x14ac:dyDescent="0.25">
      <c r="A387" s="38">
        <v>376</v>
      </c>
      <c r="B387" s="18">
        <v>22070820</v>
      </c>
      <c r="C387" s="18" t="s">
        <v>1517</v>
      </c>
      <c r="D387" s="51" t="s">
        <v>113</v>
      </c>
      <c r="E387" s="51" t="s">
        <v>1748</v>
      </c>
      <c r="F387" s="38">
        <v>1010</v>
      </c>
      <c r="G387" s="38">
        <v>2714575</v>
      </c>
      <c r="H387" s="52">
        <v>3608</v>
      </c>
      <c r="I387" s="18" t="s">
        <v>1755</v>
      </c>
      <c r="J387" s="38" t="s">
        <v>37</v>
      </c>
      <c r="K387" s="37">
        <v>37371</v>
      </c>
      <c r="L387" s="16">
        <v>37378</v>
      </c>
      <c r="M387" s="38">
        <f t="shared" si="44"/>
        <v>2002</v>
      </c>
      <c r="N387" s="18">
        <v>43</v>
      </c>
      <c r="O387" s="18" t="s">
        <v>38</v>
      </c>
      <c r="P387" s="18" t="s">
        <v>39</v>
      </c>
      <c r="Q387" s="38">
        <f t="shared" si="53"/>
        <v>2022</v>
      </c>
      <c r="R387" s="15" t="s">
        <v>60</v>
      </c>
      <c r="S387" s="14">
        <v>2113</v>
      </c>
      <c r="T387" s="14"/>
    </row>
    <row r="388" spans="1:20" ht="12" customHeight="1" x14ac:dyDescent="0.25">
      <c r="A388" s="38">
        <v>377</v>
      </c>
      <c r="B388" s="18">
        <v>22070821</v>
      </c>
      <c r="C388" s="18" t="s">
        <v>1517</v>
      </c>
      <c r="D388" s="51" t="s">
        <v>113</v>
      </c>
      <c r="E388" s="51" t="s">
        <v>1748</v>
      </c>
      <c r="F388" s="38">
        <v>1010</v>
      </c>
      <c r="G388" s="38">
        <v>2714575</v>
      </c>
      <c r="H388" s="52">
        <v>3608</v>
      </c>
      <c r="I388" s="18" t="s">
        <v>1756</v>
      </c>
      <c r="J388" s="38" t="s">
        <v>37</v>
      </c>
      <c r="K388" s="37">
        <v>37372</v>
      </c>
      <c r="L388" s="16">
        <v>37372</v>
      </c>
      <c r="M388" s="38">
        <f t="shared" si="44"/>
        <v>2002</v>
      </c>
      <c r="N388" s="18">
        <v>150</v>
      </c>
      <c r="O388" s="18" t="s">
        <v>38</v>
      </c>
      <c r="P388" s="18" t="s">
        <v>39</v>
      </c>
      <c r="Q388" s="38">
        <f t="shared" si="53"/>
        <v>2022</v>
      </c>
      <c r="R388" s="15" t="s">
        <v>60</v>
      </c>
      <c r="S388" s="14">
        <v>2113</v>
      </c>
      <c r="T388" s="14"/>
    </row>
    <row r="389" spans="1:20" ht="12" customHeight="1" x14ac:dyDescent="0.25">
      <c r="A389" s="38">
        <v>378</v>
      </c>
      <c r="B389" s="18">
        <v>22070822</v>
      </c>
      <c r="C389" s="18" t="s">
        <v>1517</v>
      </c>
      <c r="D389" s="51" t="s">
        <v>113</v>
      </c>
      <c r="E389" s="51" t="s">
        <v>1748</v>
      </c>
      <c r="F389" s="38">
        <v>1010</v>
      </c>
      <c r="G389" s="38">
        <v>2714575</v>
      </c>
      <c r="H389" s="52">
        <v>3608</v>
      </c>
      <c r="I389" s="18" t="s">
        <v>1757</v>
      </c>
      <c r="J389" s="38" t="s">
        <v>37</v>
      </c>
      <c r="K389" s="37">
        <v>37372</v>
      </c>
      <c r="L389" s="16">
        <v>37372</v>
      </c>
      <c r="M389" s="38">
        <f t="shared" si="44"/>
        <v>2002</v>
      </c>
      <c r="N389" s="18">
        <v>120</v>
      </c>
      <c r="O389" s="18" t="s">
        <v>38</v>
      </c>
      <c r="P389" s="18" t="s">
        <v>39</v>
      </c>
      <c r="Q389" s="38">
        <f t="shared" si="53"/>
        <v>2022</v>
      </c>
      <c r="R389" s="15" t="s">
        <v>60</v>
      </c>
      <c r="S389" s="14">
        <v>2113</v>
      </c>
      <c r="T389" s="14"/>
    </row>
    <row r="390" spans="1:20" ht="12" customHeight="1" x14ac:dyDescent="0.25">
      <c r="A390" s="38">
        <v>379</v>
      </c>
      <c r="B390" s="18">
        <v>22070823</v>
      </c>
      <c r="C390" s="18" t="s">
        <v>1517</v>
      </c>
      <c r="D390" s="51" t="s">
        <v>113</v>
      </c>
      <c r="E390" s="51" t="s">
        <v>1748</v>
      </c>
      <c r="F390" s="38">
        <v>1010</v>
      </c>
      <c r="G390" s="38">
        <v>2714575</v>
      </c>
      <c r="H390" s="52">
        <v>3608</v>
      </c>
      <c r="I390" s="18" t="s">
        <v>1758</v>
      </c>
      <c r="J390" s="38" t="s">
        <v>37</v>
      </c>
      <c r="K390" s="37">
        <v>37375</v>
      </c>
      <c r="L390" s="16">
        <v>37375</v>
      </c>
      <c r="M390" s="38">
        <f t="shared" si="44"/>
        <v>2002</v>
      </c>
      <c r="N390" s="18">
        <v>250</v>
      </c>
      <c r="O390" s="18" t="s">
        <v>38</v>
      </c>
      <c r="P390" s="18" t="s">
        <v>39</v>
      </c>
      <c r="Q390" s="38">
        <f t="shared" si="53"/>
        <v>2022</v>
      </c>
      <c r="R390" s="15" t="s">
        <v>60</v>
      </c>
      <c r="S390" s="14">
        <v>2113</v>
      </c>
      <c r="T390" s="14"/>
    </row>
    <row r="391" spans="1:20" ht="12" customHeight="1" x14ac:dyDescent="0.25">
      <c r="A391" s="38">
        <v>380</v>
      </c>
      <c r="B391" s="18">
        <v>22070824</v>
      </c>
      <c r="C391" s="18" t="s">
        <v>1517</v>
      </c>
      <c r="D391" s="51" t="s">
        <v>113</v>
      </c>
      <c r="E391" s="51" t="s">
        <v>1748</v>
      </c>
      <c r="F391" s="38">
        <v>1010</v>
      </c>
      <c r="G391" s="38">
        <v>2714575</v>
      </c>
      <c r="H391" s="52">
        <v>3608</v>
      </c>
      <c r="I391" s="18" t="s">
        <v>1759</v>
      </c>
      <c r="J391" s="38" t="s">
        <v>37</v>
      </c>
      <c r="K391" s="37">
        <v>37375</v>
      </c>
      <c r="L391" s="16">
        <v>37375</v>
      </c>
      <c r="M391" s="38">
        <f t="shared" si="44"/>
        <v>2002</v>
      </c>
      <c r="N391" s="18">
        <v>21</v>
      </c>
      <c r="O391" s="18" t="s">
        <v>38</v>
      </c>
      <c r="P391" s="18" t="s">
        <v>39</v>
      </c>
      <c r="Q391" s="38">
        <f t="shared" si="53"/>
        <v>2022</v>
      </c>
      <c r="R391" s="15" t="s">
        <v>60</v>
      </c>
      <c r="S391" s="14">
        <v>2113</v>
      </c>
      <c r="T391" s="14"/>
    </row>
    <row r="392" spans="1:20" ht="12" customHeight="1" x14ac:dyDescent="0.25">
      <c r="A392" s="38">
        <v>381</v>
      </c>
      <c r="B392" s="18">
        <v>22099878</v>
      </c>
      <c r="C392" s="18" t="s">
        <v>1517</v>
      </c>
      <c r="D392" s="51" t="s">
        <v>1521</v>
      </c>
      <c r="E392" s="51" t="s">
        <v>543</v>
      </c>
      <c r="F392" s="38">
        <v>1210</v>
      </c>
      <c r="G392" s="38">
        <v>2715689</v>
      </c>
      <c r="H392" s="52" t="s">
        <v>335</v>
      </c>
      <c r="I392" s="18" t="s">
        <v>1652</v>
      </c>
      <c r="J392" s="38" t="s">
        <v>37</v>
      </c>
      <c r="K392" s="37">
        <v>37683</v>
      </c>
      <c r="L392" s="16">
        <v>37691</v>
      </c>
      <c r="M392" s="38">
        <f t="shared" si="44"/>
        <v>2003</v>
      </c>
      <c r="N392" s="18">
        <v>650</v>
      </c>
      <c r="O392" s="18" t="s">
        <v>38</v>
      </c>
      <c r="P392" s="18" t="s">
        <v>39</v>
      </c>
      <c r="Q392" s="38">
        <f t="shared" ref="Q392:Q406" si="54">SUM(M392+10)</f>
        <v>2013</v>
      </c>
      <c r="R392" s="15" t="s">
        <v>40</v>
      </c>
      <c r="S392" s="14">
        <v>2113</v>
      </c>
      <c r="T392" s="14"/>
    </row>
    <row r="393" spans="1:20" ht="12" customHeight="1" x14ac:dyDescent="0.25">
      <c r="A393" s="38">
        <v>382</v>
      </c>
      <c r="B393" s="18">
        <v>22099879</v>
      </c>
      <c r="C393" s="18" t="s">
        <v>1517</v>
      </c>
      <c r="D393" s="51" t="s">
        <v>1521</v>
      </c>
      <c r="E393" s="51" t="s">
        <v>543</v>
      </c>
      <c r="F393" s="38">
        <v>1210</v>
      </c>
      <c r="G393" s="38">
        <v>2715689</v>
      </c>
      <c r="H393" s="52" t="s">
        <v>335</v>
      </c>
      <c r="I393" s="18" t="s">
        <v>1652</v>
      </c>
      <c r="J393" s="38" t="s">
        <v>37</v>
      </c>
      <c r="K393" s="37">
        <v>37679</v>
      </c>
      <c r="L393" s="16">
        <v>37683</v>
      </c>
      <c r="M393" s="38">
        <f t="shared" si="44"/>
        <v>2003</v>
      </c>
      <c r="N393" s="18">
        <v>850</v>
      </c>
      <c r="O393" s="18" t="s">
        <v>38</v>
      </c>
      <c r="P393" s="18" t="s">
        <v>39</v>
      </c>
      <c r="Q393" s="38">
        <f t="shared" si="54"/>
        <v>2013</v>
      </c>
      <c r="R393" s="15" t="s">
        <v>40</v>
      </c>
      <c r="S393" s="14">
        <v>2113</v>
      </c>
      <c r="T393" s="14"/>
    </row>
    <row r="394" spans="1:20" ht="12" customHeight="1" x14ac:dyDescent="0.25">
      <c r="A394" s="38">
        <v>383</v>
      </c>
      <c r="B394" s="18">
        <v>22099880</v>
      </c>
      <c r="C394" s="18" t="s">
        <v>1517</v>
      </c>
      <c r="D394" s="51" t="s">
        <v>1521</v>
      </c>
      <c r="E394" s="51" t="s">
        <v>543</v>
      </c>
      <c r="F394" s="38">
        <v>1210</v>
      </c>
      <c r="G394" s="38">
        <v>2715689</v>
      </c>
      <c r="H394" s="52" t="s">
        <v>335</v>
      </c>
      <c r="I394" s="18" t="s">
        <v>1652</v>
      </c>
      <c r="J394" s="38" t="s">
        <v>37</v>
      </c>
      <c r="K394" s="37">
        <v>37589</v>
      </c>
      <c r="L394" s="16">
        <v>37692</v>
      </c>
      <c r="M394" s="38">
        <f t="shared" si="44"/>
        <v>2003</v>
      </c>
      <c r="N394" s="18">
        <v>500</v>
      </c>
      <c r="O394" s="18" t="s">
        <v>38</v>
      </c>
      <c r="P394" s="18" t="s">
        <v>39</v>
      </c>
      <c r="Q394" s="38">
        <f t="shared" si="54"/>
        <v>2013</v>
      </c>
      <c r="R394" s="15" t="s">
        <v>40</v>
      </c>
      <c r="S394" s="14">
        <v>2113</v>
      </c>
      <c r="T394" s="14"/>
    </row>
    <row r="395" spans="1:20" ht="12" customHeight="1" x14ac:dyDescent="0.25">
      <c r="A395" s="38">
        <v>384</v>
      </c>
      <c r="B395" s="18">
        <v>22099881</v>
      </c>
      <c r="C395" s="18" t="s">
        <v>1517</v>
      </c>
      <c r="D395" s="51" t="s">
        <v>1521</v>
      </c>
      <c r="E395" s="51" t="s">
        <v>543</v>
      </c>
      <c r="F395" s="38">
        <v>1210</v>
      </c>
      <c r="G395" s="38">
        <v>2715689</v>
      </c>
      <c r="H395" s="52" t="s">
        <v>335</v>
      </c>
      <c r="I395" s="18" t="s">
        <v>1652</v>
      </c>
      <c r="J395" s="38" t="s">
        <v>37</v>
      </c>
      <c r="K395" s="37">
        <v>37678</v>
      </c>
      <c r="L395" s="16">
        <v>37683</v>
      </c>
      <c r="M395" s="38">
        <f t="shared" si="44"/>
        <v>2003</v>
      </c>
      <c r="N395" s="18">
        <v>350</v>
      </c>
      <c r="O395" s="18" t="s">
        <v>38</v>
      </c>
      <c r="P395" s="18" t="s">
        <v>39</v>
      </c>
      <c r="Q395" s="38">
        <f t="shared" si="54"/>
        <v>2013</v>
      </c>
      <c r="R395" s="15" t="s">
        <v>40</v>
      </c>
      <c r="S395" s="14">
        <v>2113</v>
      </c>
      <c r="T395" s="14"/>
    </row>
    <row r="396" spans="1:20" ht="12" customHeight="1" x14ac:dyDescent="0.25">
      <c r="A396" s="38">
        <v>385</v>
      </c>
      <c r="B396" s="18">
        <v>22099882</v>
      </c>
      <c r="C396" s="18" t="s">
        <v>1517</v>
      </c>
      <c r="D396" s="51" t="s">
        <v>1521</v>
      </c>
      <c r="E396" s="51" t="s">
        <v>543</v>
      </c>
      <c r="F396" s="38">
        <v>1210</v>
      </c>
      <c r="G396" s="38">
        <v>2715689</v>
      </c>
      <c r="H396" s="52" t="s">
        <v>335</v>
      </c>
      <c r="I396" s="18" t="s">
        <v>1652</v>
      </c>
      <c r="J396" s="38" t="s">
        <v>37</v>
      </c>
      <c r="K396" s="37">
        <v>37676</v>
      </c>
      <c r="L396" s="16">
        <v>37678</v>
      </c>
      <c r="M396" s="38">
        <f t="shared" si="44"/>
        <v>2003</v>
      </c>
      <c r="N396" s="18">
        <v>450</v>
      </c>
      <c r="O396" s="18" t="s">
        <v>38</v>
      </c>
      <c r="P396" s="18" t="s">
        <v>39</v>
      </c>
      <c r="Q396" s="38">
        <f t="shared" si="54"/>
        <v>2013</v>
      </c>
      <c r="R396" s="15" t="s">
        <v>40</v>
      </c>
      <c r="S396" s="14">
        <v>2113</v>
      </c>
      <c r="T396" s="14"/>
    </row>
    <row r="397" spans="1:20" ht="12" customHeight="1" x14ac:dyDescent="0.25">
      <c r="A397" s="38">
        <v>386</v>
      </c>
      <c r="B397" s="18">
        <v>22099936</v>
      </c>
      <c r="C397" s="18" t="s">
        <v>1517</v>
      </c>
      <c r="D397" s="51" t="s">
        <v>1521</v>
      </c>
      <c r="E397" s="51" t="s">
        <v>543</v>
      </c>
      <c r="F397" s="38">
        <v>1210</v>
      </c>
      <c r="G397" s="38">
        <v>2715275</v>
      </c>
      <c r="H397" s="52" t="s">
        <v>335</v>
      </c>
      <c r="I397" s="18" t="s">
        <v>1574</v>
      </c>
      <c r="J397" s="38" t="s">
        <v>37</v>
      </c>
      <c r="K397" s="37">
        <v>37203</v>
      </c>
      <c r="L397" s="16">
        <v>37210</v>
      </c>
      <c r="M397" s="38">
        <f t="shared" ref="M397:M460" si="55">YEAR(L397)</f>
        <v>2001</v>
      </c>
      <c r="N397" s="18">
        <v>300</v>
      </c>
      <c r="O397" s="18" t="s">
        <v>38</v>
      </c>
      <c r="P397" s="18" t="s">
        <v>39</v>
      </c>
      <c r="Q397" s="38">
        <f t="shared" si="54"/>
        <v>2011</v>
      </c>
      <c r="R397" s="15" t="s">
        <v>40</v>
      </c>
      <c r="S397" s="14">
        <v>2113</v>
      </c>
      <c r="T397" s="14"/>
    </row>
    <row r="398" spans="1:20" ht="12" customHeight="1" x14ac:dyDescent="0.25">
      <c r="A398" s="38">
        <v>387</v>
      </c>
      <c r="B398" s="18">
        <v>22099937</v>
      </c>
      <c r="C398" s="18" t="s">
        <v>1517</v>
      </c>
      <c r="D398" s="51" t="s">
        <v>1521</v>
      </c>
      <c r="E398" s="51" t="s">
        <v>543</v>
      </c>
      <c r="F398" s="38">
        <v>1210</v>
      </c>
      <c r="G398" s="38">
        <v>2715275</v>
      </c>
      <c r="H398" s="52" t="s">
        <v>335</v>
      </c>
      <c r="I398" s="18" t="s">
        <v>1574</v>
      </c>
      <c r="J398" s="38" t="s">
        <v>37</v>
      </c>
      <c r="K398" s="37">
        <v>37201</v>
      </c>
      <c r="L398" s="16">
        <v>37203</v>
      </c>
      <c r="M398" s="38">
        <f t="shared" si="55"/>
        <v>2001</v>
      </c>
      <c r="N398" s="18">
        <v>300</v>
      </c>
      <c r="O398" s="18" t="s">
        <v>38</v>
      </c>
      <c r="P398" s="18" t="s">
        <v>39</v>
      </c>
      <c r="Q398" s="38">
        <f t="shared" si="54"/>
        <v>2011</v>
      </c>
      <c r="R398" s="15" t="s">
        <v>40</v>
      </c>
      <c r="S398" s="14">
        <v>2113</v>
      </c>
      <c r="T398" s="14"/>
    </row>
    <row r="399" spans="1:20" ht="12" customHeight="1" x14ac:dyDescent="0.25">
      <c r="A399" s="38">
        <v>388</v>
      </c>
      <c r="B399" s="18">
        <v>22099938</v>
      </c>
      <c r="C399" s="18" t="s">
        <v>1517</v>
      </c>
      <c r="D399" s="51" t="s">
        <v>1521</v>
      </c>
      <c r="E399" s="51" t="s">
        <v>543</v>
      </c>
      <c r="F399" s="38">
        <v>1210</v>
      </c>
      <c r="G399" s="38">
        <v>2715275</v>
      </c>
      <c r="H399" s="52" t="s">
        <v>335</v>
      </c>
      <c r="I399" s="18" t="s">
        <v>1574</v>
      </c>
      <c r="J399" s="38" t="s">
        <v>37</v>
      </c>
      <c r="K399" s="37">
        <v>37196</v>
      </c>
      <c r="L399" s="16">
        <v>37201</v>
      </c>
      <c r="M399" s="38">
        <f t="shared" si="55"/>
        <v>2001</v>
      </c>
      <c r="N399" s="18">
        <v>350</v>
      </c>
      <c r="O399" s="18" t="s">
        <v>38</v>
      </c>
      <c r="P399" s="18" t="s">
        <v>39</v>
      </c>
      <c r="Q399" s="38">
        <f t="shared" si="54"/>
        <v>2011</v>
      </c>
      <c r="R399" s="15" t="s">
        <v>40</v>
      </c>
      <c r="S399" s="14">
        <v>2113</v>
      </c>
      <c r="T399" s="14"/>
    </row>
    <row r="400" spans="1:20" ht="12" customHeight="1" x14ac:dyDescent="0.25">
      <c r="A400" s="38">
        <v>389</v>
      </c>
      <c r="B400" s="18">
        <v>22099939</v>
      </c>
      <c r="C400" s="18" t="s">
        <v>1517</v>
      </c>
      <c r="D400" s="51" t="s">
        <v>1521</v>
      </c>
      <c r="E400" s="51" t="s">
        <v>543</v>
      </c>
      <c r="F400" s="38">
        <v>1210</v>
      </c>
      <c r="G400" s="38">
        <v>2715275</v>
      </c>
      <c r="H400" s="52" t="s">
        <v>335</v>
      </c>
      <c r="I400" s="18" t="s">
        <v>1574</v>
      </c>
      <c r="J400" s="38" t="s">
        <v>37</v>
      </c>
      <c r="K400" s="37">
        <v>37168</v>
      </c>
      <c r="L400" s="16">
        <v>37195</v>
      </c>
      <c r="M400" s="38">
        <f t="shared" si="55"/>
        <v>2001</v>
      </c>
      <c r="N400" s="18">
        <v>200</v>
      </c>
      <c r="O400" s="18" t="s">
        <v>38</v>
      </c>
      <c r="P400" s="18" t="s">
        <v>39</v>
      </c>
      <c r="Q400" s="38">
        <f t="shared" si="54"/>
        <v>2011</v>
      </c>
      <c r="R400" s="15" t="s">
        <v>40</v>
      </c>
      <c r="S400" s="14">
        <v>2113</v>
      </c>
      <c r="T400" s="14"/>
    </row>
    <row r="401" spans="1:20" ht="12" customHeight="1" x14ac:dyDescent="0.25">
      <c r="A401" s="38">
        <v>390</v>
      </c>
      <c r="B401" s="18">
        <v>22099940</v>
      </c>
      <c r="C401" s="18" t="s">
        <v>1517</v>
      </c>
      <c r="D401" s="51" t="s">
        <v>1521</v>
      </c>
      <c r="E401" s="51" t="s">
        <v>543</v>
      </c>
      <c r="F401" s="38">
        <v>1210</v>
      </c>
      <c r="G401" s="38">
        <v>2715275</v>
      </c>
      <c r="H401" s="52" t="s">
        <v>335</v>
      </c>
      <c r="I401" s="18" t="s">
        <v>1574</v>
      </c>
      <c r="J401" s="38" t="s">
        <v>37</v>
      </c>
      <c r="K401" s="37">
        <v>37183</v>
      </c>
      <c r="L401" s="16">
        <v>37190</v>
      </c>
      <c r="M401" s="38">
        <f t="shared" si="55"/>
        <v>2001</v>
      </c>
      <c r="N401" s="18">
        <v>200</v>
      </c>
      <c r="O401" s="18" t="s">
        <v>38</v>
      </c>
      <c r="P401" s="18" t="s">
        <v>39</v>
      </c>
      <c r="Q401" s="38">
        <f t="shared" si="54"/>
        <v>2011</v>
      </c>
      <c r="R401" s="15" t="s">
        <v>40</v>
      </c>
      <c r="S401" s="14">
        <v>2113</v>
      </c>
      <c r="T401" s="14"/>
    </row>
    <row r="402" spans="1:20" ht="12" customHeight="1" x14ac:dyDescent="0.25">
      <c r="A402" s="38">
        <v>391</v>
      </c>
      <c r="B402" s="18">
        <v>22099941</v>
      </c>
      <c r="C402" s="18" t="s">
        <v>1517</v>
      </c>
      <c r="D402" s="51" t="s">
        <v>1521</v>
      </c>
      <c r="E402" s="51" t="s">
        <v>543</v>
      </c>
      <c r="F402" s="38">
        <v>1210</v>
      </c>
      <c r="G402" s="38">
        <v>2715275</v>
      </c>
      <c r="H402" s="52" t="s">
        <v>335</v>
      </c>
      <c r="I402" s="18" t="s">
        <v>1574</v>
      </c>
      <c r="J402" s="38" t="s">
        <v>37</v>
      </c>
      <c r="K402" s="37">
        <v>37175</v>
      </c>
      <c r="L402" s="16">
        <v>37188</v>
      </c>
      <c r="M402" s="38">
        <f t="shared" si="55"/>
        <v>2001</v>
      </c>
      <c r="N402" s="18">
        <v>200</v>
      </c>
      <c r="O402" s="18" t="s">
        <v>38</v>
      </c>
      <c r="P402" s="18" t="s">
        <v>39</v>
      </c>
      <c r="Q402" s="38">
        <f t="shared" si="54"/>
        <v>2011</v>
      </c>
      <c r="R402" s="15" t="s">
        <v>40</v>
      </c>
      <c r="S402" s="14">
        <v>2113</v>
      </c>
      <c r="T402" s="14"/>
    </row>
    <row r="403" spans="1:20" ht="12" customHeight="1" x14ac:dyDescent="0.25">
      <c r="A403" s="38">
        <v>392</v>
      </c>
      <c r="B403" s="18">
        <v>22099942</v>
      </c>
      <c r="C403" s="18" t="s">
        <v>1517</v>
      </c>
      <c r="D403" s="51" t="s">
        <v>1521</v>
      </c>
      <c r="E403" s="51" t="s">
        <v>543</v>
      </c>
      <c r="F403" s="38">
        <v>1210</v>
      </c>
      <c r="G403" s="38">
        <v>2715275</v>
      </c>
      <c r="H403" s="52" t="s">
        <v>335</v>
      </c>
      <c r="I403" s="18" t="s">
        <v>1574</v>
      </c>
      <c r="J403" s="38" t="s">
        <v>37</v>
      </c>
      <c r="K403" s="37">
        <v>37183</v>
      </c>
      <c r="L403" s="16">
        <v>37186</v>
      </c>
      <c r="M403" s="38">
        <f t="shared" si="55"/>
        <v>2001</v>
      </c>
      <c r="N403" s="18">
        <v>200</v>
      </c>
      <c r="O403" s="18" t="s">
        <v>38</v>
      </c>
      <c r="P403" s="18" t="s">
        <v>39</v>
      </c>
      <c r="Q403" s="38">
        <f t="shared" si="54"/>
        <v>2011</v>
      </c>
      <c r="R403" s="15" t="s">
        <v>40</v>
      </c>
      <c r="S403" s="14">
        <v>2113</v>
      </c>
      <c r="T403" s="14"/>
    </row>
    <row r="404" spans="1:20" ht="12" customHeight="1" x14ac:dyDescent="0.25">
      <c r="A404" s="38">
        <v>393</v>
      </c>
      <c r="B404" s="18">
        <v>22099943</v>
      </c>
      <c r="C404" s="18" t="s">
        <v>1517</v>
      </c>
      <c r="D404" s="51" t="s">
        <v>1521</v>
      </c>
      <c r="E404" s="51" t="s">
        <v>543</v>
      </c>
      <c r="F404" s="38">
        <v>1210</v>
      </c>
      <c r="G404" s="38">
        <v>2715275</v>
      </c>
      <c r="H404" s="52" t="s">
        <v>335</v>
      </c>
      <c r="I404" s="18" t="s">
        <v>1574</v>
      </c>
      <c r="J404" s="38" t="s">
        <v>37</v>
      </c>
      <c r="K404" s="37">
        <v>37180</v>
      </c>
      <c r="L404" s="16">
        <v>37183</v>
      </c>
      <c r="M404" s="38">
        <f t="shared" si="55"/>
        <v>2001</v>
      </c>
      <c r="N404" s="18">
        <v>250</v>
      </c>
      <c r="O404" s="18" t="s">
        <v>38</v>
      </c>
      <c r="P404" s="18" t="s">
        <v>39</v>
      </c>
      <c r="Q404" s="38">
        <f t="shared" si="54"/>
        <v>2011</v>
      </c>
      <c r="R404" s="15" t="s">
        <v>40</v>
      </c>
      <c r="S404" s="14">
        <v>2113</v>
      </c>
      <c r="T404" s="14"/>
    </row>
    <row r="405" spans="1:20" ht="12" customHeight="1" x14ac:dyDescent="0.25">
      <c r="A405" s="38">
        <v>394</v>
      </c>
      <c r="B405" s="18">
        <v>25442609</v>
      </c>
      <c r="C405" s="18" t="s">
        <v>1517</v>
      </c>
      <c r="D405" s="53" t="s">
        <v>1528</v>
      </c>
      <c r="E405" s="18" t="s">
        <v>632</v>
      </c>
      <c r="F405" s="38">
        <v>1320</v>
      </c>
      <c r="G405" s="38">
        <v>2730352</v>
      </c>
      <c r="H405" s="52">
        <v>3604</v>
      </c>
      <c r="I405" s="18" t="s">
        <v>1760</v>
      </c>
      <c r="J405" s="38" t="s">
        <v>37</v>
      </c>
      <c r="K405" s="37">
        <v>37385</v>
      </c>
      <c r="L405" s="16">
        <v>37715</v>
      </c>
      <c r="M405" s="38">
        <f t="shared" si="55"/>
        <v>2003</v>
      </c>
      <c r="N405" s="18">
        <v>500</v>
      </c>
      <c r="O405" s="18" t="s">
        <v>38</v>
      </c>
      <c r="P405" s="18" t="s">
        <v>39</v>
      </c>
      <c r="Q405" s="38">
        <f t="shared" si="54"/>
        <v>2013</v>
      </c>
      <c r="R405" s="15" t="s">
        <v>40</v>
      </c>
      <c r="S405" s="14">
        <v>2113</v>
      </c>
      <c r="T405" s="14"/>
    </row>
    <row r="406" spans="1:20" ht="12" customHeight="1" x14ac:dyDescent="0.25">
      <c r="A406" s="38">
        <v>395</v>
      </c>
      <c r="B406" s="18">
        <v>25442610</v>
      </c>
      <c r="C406" s="18" t="s">
        <v>1517</v>
      </c>
      <c r="D406" s="53" t="s">
        <v>1528</v>
      </c>
      <c r="E406" s="18" t="s">
        <v>632</v>
      </c>
      <c r="F406" s="38">
        <v>1320</v>
      </c>
      <c r="G406" s="38">
        <v>2730352</v>
      </c>
      <c r="H406" s="52">
        <v>3604</v>
      </c>
      <c r="I406" s="18" t="s">
        <v>1761</v>
      </c>
      <c r="J406" s="38" t="s">
        <v>37</v>
      </c>
      <c r="K406" s="37">
        <v>37714</v>
      </c>
      <c r="L406" s="16">
        <v>37714</v>
      </c>
      <c r="M406" s="38">
        <f t="shared" si="55"/>
        <v>2003</v>
      </c>
      <c r="N406" s="18">
        <v>470</v>
      </c>
      <c r="O406" s="18" t="s">
        <v>38</v>
      </c>
      <c r="P406" s="18" t="s">
        <v>39</v>
      </c>
      <c r="Q406" s="38">
        <f t="shared" si="54"/>
        <v>2013</v>
      </c>
      <c r="R406" s="15" t="s">
        <v>40</v>
      </c>
      <c r="S406" s="14">
        <v>2113</v>
      </c>
      <c r="T406" s="14"/>
    </row>
    <row r="407" spans="1:20" ht="12" customHeight="1" x14ac:dyDescent="0.25">
      <c r="A407" s="38">
        <v>396</v>
      </c>
      <c r="B407" s="18">
        <v>22862061</v>
      </c>
      <c r="C407" s="18" t="s">
        <v>1517</v>
      </c>
      <c r="D407" s="18" t="s">
        <v>2135</v>
      </c>
      <c r="E407" s="18" t="s">
        <v>1536</v>
      </c>
      <c r="F407" s="38" t="s">
        <v>2136</v>
      </c>
      <c r="G407" s="38">
        <v>2762897</v>
      </c>
      <c r="H407" s="52" t="s">
        <v>554</v>
      </c>
      <c r="I407" s="18" t="s">
        <v>1762</v>
      </c>
      <c r="J407" s="38" t="s">
        <v>37</v>
      </c>
      <c r="K407" s="37">
        <v>36311</v>
      </c>
      <c r="L407" s="16">
        <v>37490</v>
      </c>
      <c r="M407" s="38">
        <f t="shared" si="55"/>
        <v>2002</v>
      </c>
      <c r="N407" s="18">
        <v>420</v>
      </c>
      <c r="O407" s="18" t="s">
        <v>38</v>
      </c>
      <c r="P407" s="18" t="s">
        <v>39</v>
      </c>
      <c r="Q407" s="38">
        <f>SUM(M407+20)</f>
        <v>2022</v>
      </c>
      <c r="R407" s="15" t="s">
        <v>40</v>
      </c>
      <c r="S407" s="14">
        <v>2113</v>
      </c>
      <c r="T407" s="14"/>
    </row>
    <row r="408" spans="1:20" ht="12" customHeight="1" x14ac:dyDescent="0.25">
      <c r="A408" s="38">
        <v>397</v>
      </c>
      <c r="B408" s="18">
        <v>21951716</v>
      </c>
      <c r="C408" s="18" t="s">
        <v>1517</v>
      </c>
      <c r="D408" s="18" t="s">
        <v>2132</v>
      </c>
      <c r="E408" s="18" t="s">
        <v>2130</v>
      </c>
      <c r="F408" s="38">
        <v>1200</v>
      </c>
      <c r="G408" s="38">
        <v>5251425</v>
      </c>
      <c r="H408" s="52">
        <v>3605</v>
      </c>
      <c r="I408" s="18" t="s">
        <v>1763</v>
      </c>
      <c r="J408" s="38" t="s">
        <v>37</v>
      </c>
      <c r="K408" s="37">
        <v>37707</v>
      </c>
      <c r="L408" s="16">
        <v>37708</v>
      </c>
      <c r="M408" s="38">
        <f t="shared" si="55"/>
        <v>2003</v>
      </c>
      <c r="N408" s="18">
        <v>39</v>
      </c>
      <c r="O408" s="18" t="s">
        <v>38</v>
      </c>
      <c r="P408" s="18" t="s">
        <v>39</v>
      </c>
      <c r="Q408" s="38">
        <f>SUM(M408+10)</f>
        <v>2013</v>
      </c>
      <c r="R408" s="15" t="s">
        <v>60</v>
      </c>
      <c r="S408" s="14">
        <v>2113</v>
      </c>
      <c r="T408" s="14"/>
    </row>
    <row r="409" spans="1:20" ht="12" customHeight="1" x14ac:dyDescent="0.25">
      <c r="A409" s="38">
        <v>398</v>
      </c>
      <c r="B409" s="18">
        <v>22100127</v>
      </c>
      <c r="C409" s="18" t="s">
        <v>1517</v>
      </c>
      <c r="D409" s="18" t="s">
        <v>1525</v>
      </c>
      <c r="E409" s="18" t="s">
        <v>1519</v>
      </c>
      <c r="F409" s="38">
        <v>1100</v>
      </c>
      <c r="G409" s="38">
        <v>2716479</v>
      </c>
      <c r="H409" s="52">
        <v>1700</v>
      </c>
      <c r="I409" s="18" t="s">
        <v>1764</v>
      </c>
      <c r="J409" s="38" t="s">
        <v>37</v>
      </c>
      <c r="K409" s="37">
        <v>37277</v>
      </c>
      <c r="L409" s="16">
        <v>37336</v>
      </c>
      <c r="M409" s="38">
        <f t="shared" si="55"/>
        <v>2002</v>
      </c>
      <c r="N409" s="18">
        <v>550</v>
      </c>
      <c r="O409" s="18" t="s">
        <v>38</v>
      </c>
      <c r="P409" s="18" t="s">
        <v>39</v>
      </c>
      <c r="Q409" s="38">
        <f t="shared" ref="Q409:Q411" si="56">SUM(M409+10)</f>
        <v>2012</v>
      </c>
      <c r="R409" s="15" t="s">
        <v>60</v>
      </c>
      <c r="S409" s="14">
        <v>2113</v>
      </c>
      <c r="T409" s="14"/>
    </row>
    <row r="410" spans="1:20" ht="12" customHeight="1" x14ac:dyDescent="0.25">
      <c r="A410" s="38">
        <v>399</v>
      </c>
      <c r="B410" s="18">
        <v>25394423</v>
      </c>
      <c r="C410" s="18" t="s">
        <v>1517</v>
      </c>
      <c r="D410" s="51" t="s">
        <v>1518</v>
      </c>
      <c r="E410" s="51" t="s">
        <v>1538</v>
      </c>
      <c r="F410" s="38">
        <v>1220</v>
      </c>
      <c r="G410" s="38">
        <v>5251437</v>
      </c>
      <c r="H410" s="52">
        <v>3603</v>
      </c>
      <c r="I410" s="18" t="s">
        <v>1765</v>
      </c>
      <c r="J410" s="38" t="s">
        <v>37</v>
      </c>
      <c r="K410" s="37">
        <v>37312</v>
      </c>
      <c r="L410" s="16">
        <v>37600</v>
      </c>
      <c r="M410" s="38">
        <f t="shared" si="55"/>
        <v>2002</v>
      </c>
      <c r="N410" s="18">
        <v>400</v>
      </c>
      <c r="O410" s="18" t="s">
        <v>38</v>
      </c>
      <c r="P410" s="18" t="s">
        <v>39</v>
      </c>
      <c r="Q410" s="38">
        <f t="shared" si="56"/>
        <v>2012</v>
      </c>
      <c r="R410" s="15" t="s">
        <v>40</v>
      </c>
      <c r="S410" s="14">
        <v>2113</v>
      </c>
      <c r="T410" s="14"/>
    </row>
    <row r="411" spans="1:20" ht="12" customHeight="1" x14ac:dyDescent="0.25">
      <c r="A411" s="38">
        <v>400</v>
      </c>
      <c r="B411" s="18">
        <v>25394424</v>
      </c>
      <c r="C411" s="18" t="s">
        <v>1517</v>
      </c>
      <c r="D411" s="51" t="s">
        <v>1518</v>
      </c>
      <c r="E411" s="51" t="s">
        <v>1538</v>
      </c>
      <c r="F411" s="38">
        <v>1220</v>
      </c>
      <c r="G411" s="38">
        <v>5251437</v>
      </c>
      <c r="H411" s="52">
        <v>3603</v>
      </c>
      <c r="I411" s="18" t="s">
        <v>1766</v>
      </c>
      <c r="J411" s="38" t="s">
        <v>37</v>
      </c>
      <c r="K411" s="37">
        <v>37312</v>
      </c>
      <c r="L411" s="16">
        <v>37585</v>
      </c>
      <c r="M411" s="38">
        <f t="shared" si="55"/>
        <v>2002</v>
      </c>
      <c r="N411" s="18">
        <v>300</v>
      </c>
      <c r="O411" s="18" t="s">
        <v>38</v>
      </c>
      <c r="P411" s="18" t="s">
        <v>39</v>
      </c>
      <c r="Q411" s="38">
        <f t="shared" si="56"/>
        <v>2012</v>
      </c>
      <c r="R411" s="15" t="s">
        <v>40</v>
      </c>
      <c r="S411" s="14">
        <v>2113</v>
      </c>
      <c r="T411" s="14"/>
    </row>
    <row r="412" spans="1:20" ht="12" customHeight="1" x14ac:dyDescent="0.25">
      <c r="A412" s="38">
        <v>401</v>
      </c>
      <c r="B412" s="18">
        <v>22072997</v>
      </c>
      <c r="C412" s="18" t="s">
        <v>1517</v>
      </c>
      <c r="D412" s="18" t="s">
        <v>1525</v>
      </c>
      <c r="E412" s="18" t="s">
        <v>2130</v>
      </c>
      <c r="F412" s="38">
        <v>1240</v>
      </c>
      <c r="G412" s="38">
        <v>2714607</v>
      </c>
      <c r="H412" s="52">
        <v>3605</v>
      </c>
      <c r="I412" s="18" t="s">
        <v>1767</v>
      </c>
      <c r="J412" s="38" t="s">
        <v>37</v>
      </c>
      <c r="K412" s="37">
        <v>37153</v>
      </c>
      <c r="L412" s="16">
        <v>37176</v>
      </c>
      <c r="M412" s="38">
        <f t="shared" si="55"/>
        <v>2001</v>
      </c>
      <c r="N412" s="18">
        <v>210</v>
      </c>
      <c r="O412" s="18" t="s">
        <v>38</v>
      </c>
      <c r="P412" s="18" t="s">
        <v>39</v>
      </c>
      <c r="Q412" s="38">
        <f>SUM(M412+10)</f>
        <v>2011</v>
      </c>
      <c r="R412" s="15" t="s">
        <v>60</v>
      </c>
      <c r="S412" s="14">
        <v>2113</v>
      </c>
      <c r="T412" s="14"/>
    </row>
    <row r="413" spans="1:20" ht="12" customHeight="1" x14ac:dyDescent="0.25">
      <c r="A413" s="38">
        <v>402</v>
      </c>
      <c r="B413" s="18">
        <v>22104196</v>
      </c>
      <c r="C413" s="18" t="s">
        <v>1517</v>
      </c>
      <c r="D413" s="51" t="s">
        <v>1525</v>
      </c>
      <c r="E413" s="50" t="s">
        <v>1519</v>
      </c>
      <c r="F413" s="38">
        <v>1100</v>
      </c>
      <c r="G413" s="38">
        <v>2760537</v>
      </c>
      <c r="H413" s="52">
        <v>1700</v>
      </c>
      <c r="I413" s="18" t="s">
        <v>1768</v>
      </c>
      <c r="J413" s="38" t="s">
        <v>37</v>
      </c>
      <c r="K413" s="37">
        <v>37326</v>
      </c>
      <c r="L413" s="16">
        <v>37354</v>
      </c>
      <c r="M413" s="38">
        <f t="shared" si="55"/>
        <v>2002</v>
      </c>
      <c r="N413" s="18">
        <v>250</v>
      </c>
      <c r="O413" s="18" t="s">
        <v>38</v>
      </c>
      <c r="P413" s="18" t="s">
        <v>39</v>
      </c>
      <c r="Q413" s="38">
        <f t="shared" ref="Q413:Q414" si="57">SUM(M413+10)</f>
        <v>2012</v>
      </c>
      <c r="R413" s="15" t="s">
        <v>60</v>
      </c>
      <c r="S413" s="14">
        <v>2113</v>
      </c>
      <c r="T413" s="14"/>
    </row>
    <row r="414" spans="1:20" ht="12" customHeight="1" x14ac:dyDescent="0.25">
      <c r="A414" s="38">
        <v>403</v>
      </c>
      <c r="B414" s="18">
        <v>22104195</v>
      </c>
      <c r="C414" s="18" t="s">
        <v>1517</v>
      </c>
      <c r="D414" s="51" t="s">
        <v>1525</v>
      </c>
      <c r="E414" s="50" t="s">
        <v>1519</v>
      </c>
      <c r="F414" s="38">
        <v>1100</v>
      </c>
      <c r="G414" s="38">
        <v>2760537</v>
      </c>
      <c r="H414" s="52">
        <v>1700</v>
      </c>
      <c r="I414" s="18" t="s">
        <v>1768</v>
      </c>
      <c r="J414" s="38" t="s">
        <v>37</v>
      </c>
      <c r="K414" s="37">
        <v>37354</v>
      </c>
      <c r="L414" s="16">
        <v>37414</v>
      </c>
      <c r="M414" s="38">
        <f t="shared" si="55"/>
        <v>2002</v>
      </c>
      <c r="N414" s="18">
        <v>250</v>
      </c>
      <c r="O414" s="18" t="s">
        <v>38</v>
      </c>
      <c r="P414" s="18" t="s">
        <v>39</v>
      </c>
      <c r="Q414" s="38">
        <f t="shared" si="57"/>
        <v>2012</v>
      </c>
      <c r="R414" s="15" t="s">
        <v>60</v>
      </c>
      <c r="S414" s="14">
        <v>2113</v>
      </c>
      <c r="T414" s="14"/>
    </row>
    <row r="415" spans="1:20" ht="12" customHeight="1" x14ac:dyDescent="0.25">
      <c r="A415" s="38">
        <v>404</v>
      </c>
      <c r="B415" s="18">
        <v>22113935</v>
      </c>
      <c r="C415" s="18" t="s">
        <v>1517</v>
      </c>
      <c r="D415" s="51" t="s">
        <v>1525</v>
      </c>
      <c r="E415" s="51" t="s">
        <v>194</v>
      </c>
      <c r="F415" s="38">
        <v>1100</v>
      </c>
      <c r="G415" s="38">
        <v>2715730</v>
      </c>
      <c r="H415" s="52" t="s">
        <v>195</v>
      </c>
      <c r="I415" s="18" t="s">
        <v>1769</v>
      </c>
      <c r="J415" s="38" t="s">
        <v>37</v>
      </c>
      <c r="K415" s="37">
        <v>37510</v>
      </c>
      <c r="L415" s="16">
        <v>37656</v>
      </c>
      <c r="M415" s="38">
        <f t="shared" si="55"/>
        <v>2003</v>
      </c>
      <c r="N415" s="18">
        <v>300</v>
      </c>
      <c r="O415" s="18" t="s">
        <v>38</v>
      </c>
      <c r="P415" s="18" t="s">
        <v>39</v>
      </c>
      <c r="Q415" s="38">
        <f>SUM(M415+10)</f>
        <v>2013</v>
      </c>
      <c r="R415" s="15" t="s">
        <v>40</v>
      </c>
      <c r="S415" s="14">
        <v>2113</v>
      </c>
      <c r="T415" s="14"/>
    </row>
    <row r="416" spans="1:20" ht="12" customHeight="1" x14ac:dyDescent="0.25">
      <c r="A416" s="38">
        <v>405</v>
      </c>
      <c r="B416" s="18">
        <v>21856816</v>
      </c>
      <c r="C416" s="18" t="s">
        <v>1517</v>
      </c>
      <c r="D416" s="15" t="s">
        <v>1525</v>
      </c>
      <c r="E416" s="15" t="s">
        <v>1519</v>
      </c>
      <c r="F416" s="38">
        <v>1100</v>
      </c>
      <c r="G416" s="38">
        <v>2716798</v>
      </c>
      <c r="H416" s="52">
        <v>1700</v>
      </c>
      <c r="I416" s="18" t="s">
        <v>1770</v>
      </c>
      <c r="J416" s="38" t="s">
        <v>37</v>
      </c>
      <c r="K416" s="37">
        <v>37228</v>
      </c>
      <c r="L416" s="16">
        <v>37482</v>
      </c>
      <c r="M416" s="38">
        <f t="shared" si="55"/>
        <v>2002</v>
      </c>
      <c r="N416" s="18">
        <v>110</v>
      </c>
      <c r="O416" s="18" t="s">
        <v>38</v>
      </c>
      <c r="P416" s="18" t="s">
        <v>39</v>
      </c>
      <c r="Q416" s="38">
        <f t="shared" ref="Q416:Q419" si="58">SUM(M416+10)</f>
        <v>2012</v>
      </c>
      <c r="R416" s="15" t="s">
        <v>60</v>
      </c>
      <c r="S416" s="14">
        <v>2113</v>
      </c>
      <c r="T416" s="14"/>
    </row>
    <row r="417" spans="1:20" ht="12" customHeight="1" x14ac:dyDescent="0.25">
      <c r="A417" s="38">
        <v>406</v>
      </c>
      <c r="B417" s="18">
        <v>28375782</v>
      </c>
      <c r="C417" s="18" t="s">
        <v>1517</v>
      </c>
      <c r="D417" s="18" t="s">
        <v>2137</v>
      </c>
      <c r="E417" s="18" t="s">
        <v>131</v>
      </c>
      <c r="F417" s="38">
        <v>1310</v>
      </c>
      <c r="G417" s="38">
        <v>2732230</v>
      </c>
      <c r="H417" s="52" t="s">
        <v>132</v>
      </c>
      <c r="I417" s="18" t="s">
        <v>1771</v>
      </c>
      <c r="J417" s="38" t="s">
        <v>1772</v>
      </c>
      <c r="K417" s="37">
        <v>37199</v>
      </c>
      <c r="L417" s="16">
        <v>37199</v>
      </c>
      <c r="M417" s="38">
        <f t="shared" si="55"/>
        <v>2001</v>
      </c>
      <c r="N417" s="18">
        <v>15</v>
      </c>
      <c r="O417" s="18" t="s">
        <v>38</v>
      </c>
      <c r="P417" s="18" t="s">
        <v>39</v>
      </c>
      <c r="Q417" s="38">
        <f t="shared" si="58"/>
        <v>2011</v>
      </c>
      <c r="R417" s="15" t="s">
        <v>40</v>
      </c>
      <c r="S417" s="14">
        <v>2113</v>
      </c>
      <c r="T417" s="14"/>
    </row>
    <row r="418" spans="1:20" ht="12" customHeight="1" x14ac:dyDescent="0.25">
      <c r="A418" s="38">
        <v>407</v>
      </c>
      <c r="B418" s="18">
        <v>28375783</v>
      </c>
      <c r="C418" s="18" t="s">
        <v>1517</v>
      </c>
      <c r="D418" s="18" t="s">
        <v>2137</v>
      </c>
      <c r="E418" s="18" t="s">
        <v>131</v>
      </c>
      <c r="F418" s="38">
        <v>1310</v>
      </c>
      <c r="G418" s="38">
        <v>2732230</v>
      </c>
      <c r="H418" s="52" t="s">
        <v>132</v>
      </c>
      <c r="I418" s="18" t="s">
        <v>1771</v>
      </c>
      <c r="J418" s="38" t="s">
        <v>1772</v>
      </c>
      <c r="K418" s="37">
        <v>37489</v>
      </c>
      <c r="L418" s="16">
        <v>37496</v>
      </c>
      <c r="M418" s="38">
        <f t="shared" si="55"/>
        <v>2002</v>
      </c>
      <c r="N418" s="18">
        <v>100</v>
      </c>
      <c r="O418" s="18" t="s">
        <v>38</v>
      </c>
      <c r="P418" s="18" t="s">
        <v>39</v>
      </c>
      <c r="Q418" s="38">
        <f t="shared" si="58"/>
        <v>2012</v>
      </c>
      <c r="R418" s="15" t="s">
        <v>40</v>
      </c>
      <c r="S418" s="14">
        <v>2113</v>
      </c>
      <c r="T418" s="14"/>
    </row>
    <row r="419" spans="1:20" ht="12" customHeight="1" x14ac:dyDescent="0.25">
      <c r="A419" s="38">
        <v>408</v>
      </c>
      <c r="B419" s="18">
        <v>21871671</v>
      </c>
      <c r="C419" s="18" t="s">
        <v>1517</v>
      </c>
      <c r="D419" s="18" t="s">
        <v>1525</v>
      </c>
      <c r="E419" s="18" t="s">
        <v>1519</v>
      </c>
      <c r="F419" s="38">
        <v>1100</v>
      </c>
      <c r="G419" s="38">
        <v>5251383</v>
      </c>
      <c r="H419" s="52">
        <v>1700</v>
      </c>
      <c r="I419" s="18" t="s">
        <v>1773</v>
      </c>
      <c r="J419" s="38" t="s">
        <v>37</v>
      </c>
      <c r="K419" s="37">
        <v>37439</v>
      </c>
      <c r="L419" s="16">
        <v>37490</v>
      </c>
      <c r="M419" s="38">
        <f t="shared" si="55"/>
        <v>2002</v>
      </c>
      <c r="N419" s="18">
        <v>460</v>
      </c>
      <c r="O419" s="18" t="s">
        <v>38</v>
      </c>
      <c r="P419" s="18" t="s">
        <v>39</v>
      </c>
      <c r="Q419" s="38">
        <f t="shared" si="58"/>
        <v>2012</v>
      </c>
      <c r="R419" s="15" t="s">
        <v>60</v>
      </c>
      <c r="S419" s="14">
        <v>2113</v>
      </c>
      <c r="T419" s="14"/>
    </row>
    <row r="420" spans="1:20" ht="12" customHeight="1" x14ac:dyDescent="0.25">
      <c r="A420" s="38">
        <v>409</v>
      </c>
      <c r="B420" s="18">
        <v>21950901</v>
      </c>
      <c r="C420" s="18" t="s">
        <v>1517</v>
      </c>
      <c r="D420" s="51" t="s">
        <v>1528</v>
      </c>
      <c r="E420" s="51" t="s">
        <v>131</v>
      </c>
      <c r="F420" s="38">
        <v>1320</v>
      </c>
      <c r="G420" s="38">
        <v>2761430</v>
      </c>
      <c r="H420" s="52" t="s">
        <v>132</v>
      </c>
      <c r="I420" s="18" t="s">
        <v>1774</v>
      </c>
      <c r="J420" s="38" t="s">
        <v>37</v>
      </c>
      <c r="K420" s="37">
        <v>37471</v>
      </c>
      <c r="L420" s="16">
        <v>37488</v>
      </c>
      <c r="M420" s="38">
        <f t="shared" si="55"/>
        <v>2002</v>
      </c>
      <c r="N420" s="18">
        <v>200</v>
      </c>
      <c r="O420" s="18" t="s">
        <v>38</v>
      </c>
      <c r="P420" s="18" t="s">
        <v>39</v>
      </c>
      <c r="Q420" s="38">
        <f>SUM(M420+10)</f>
        <v>2012</v>
      </c>
      <c r="R420" s="15" t="s">
        <v>40</v>
      </c>
      <c r="S420" s="14">
        <v>2113</v>
      </c>
      <c r="T420" s="14"/>
    </row>
    <row r="421" spans="1:20" ht="12" customHeight="1" x14ac:dyDescent="0.25">
      <c r="A421" s="38">
        <v>410</v>
      </c>
      <c r="B421" s="18">
        <v>22112883</v>
      </c>
      <c r="C421" s="18" t="s">
        <v>1517</v>
      </c>
      <c r="D421" s="18" t="s">
        <v>1521</v>
      </c>
      <c r="E421" s="18" t="s">
        <v>982</v>
      </c>
      <c r="F421" s="38">
        <v>1210</v>
      </c>
      <c r="G421" s="38">
        <v>2733943</v>
      </c>
      <c r="H421" s="52" t="s">
        <v>101</v>
      </c>
      <c r="I421" s="18" t="s">
        <v>1775</v>
      </c>
      <c r="J421" s="38" t="s">
        <v>37</v>
      </c>
      <c r="K421" s="37">
        <v>37246</v>
      </c>
      <c r="L421" s="16">
        <v>37253</v>
      </c>
      <c r="M421" s="38">
        <f t="shared" si="55"/>
        <v>2001</v>
      </c>
      <c r="N421" s="18">
        <v>450</v>
      </c>
      <c r="O421" s="18" t="s">
        <v>38</v>
      </c>
      <c r="P421" s="18" t="s">
        <v>39</v>
      </c>
      <c r="Q421" s="38">
        <f t="shared" ref="Q421:Q446" si="59">SUM(M421+10)</f>
        <v>2011</v>
      </c>
      <c r="R421" s="15" t="s">
        <v>40</v>
      </c>
      <c r="S421" s="14">
        <v>2113</v>
      </c>
      <c r="T421" s="14"/>
    </row>
    <row r="422" spans="1:20" ht="12" customHeight="1" x14ac:dyDescent="0.25">
      <c r="A422" s="38">
        <v>411</v>
      </c>
      <c r="B422" s="18">
        <v>22112884</v>
      </c>
      <c r="C422" s="18" t="s">
        <v>1517</v>
      </c>
      <c r="D422" s="18" t="s">
        <v>1521</v>
      </c>
      <c r="E422" s="18" t="s">
        <v>982</v>
      </c>
      <c r="F422" s="38">
        <v>1210</v>
      </c>
      <c r="G422" s="38">
        <v>2733943</v>
      </c>
      <c r="H422" s="52" t="s">
        <v>101</v>
      </c>
      <c r="I422" s="18" t="s">
        <v>1775</v>
      </c>
      <c r="J422" s="38" t="s">
        <v>37</v>
      </c>
      <c r="K422" s="37">
        <v>37167</v>
      </c>
      <c r="L422" s="16">
        <v>37253</v>
      </c>
      <c r="M422" s="38">
        <f t="shared" si="55"/>
        <v>2001</v>
      </c>
      <c r="N422" s="18">
        <v>98</v>
      </c>
      <c r="O422" s="18" t="s">
        <v>38</v>
      </c>
      <c r="P422" s="18" t="s">
        <v>39</v>
      </c>
      <c r="Q422" s="38">
        <f t="shared" si="59"/>
        <v>2011</v>
      </c>
      <c r="R422" s="15" t="s">
        <v>40</v>
      </c>
      <c r="S422" s="14">
        <v>2113</v>
      </c>
      <c r="T422" s="14"/>
    </row>
    <row r="423" spans="1:20" ht="12" customHeight="1" x14ac:dyDescent="0.25">
      <c r="A423" s="38">
        <v>412</v>
      </c>
      <c r="B423" s="18">
        <v>22112885</v>
      </c>
      <c r="C423" s="18" t="s">
        <v>1517</v>
      </c>
      <c r="D423" s="51" t="s">
        <v>1521</v>
      </c>
      <c r="E423" s="51" t="s">
        <v>982</v>
      </c>
      <c r="F423" s="38">
        <v>1210</v>
      </c>
      <c r="G423" s="38">
        <v>2733943</v>
      </c>
      <c r="H423" s="52" t="s">
        <v>101</v>
      </c>
      <c r="I423" s="18" t="s">
        <v>1776</v>
      </c>
      <c r="J423" s="38" t="s">
        <v>37</v>
      </c>
      <c r="K423" s="37">
        <v>37119</v>
      </c>
      <c r="L423" s="16">
        <v>37133</v>
      </c>
      <c r="M423" s="38">
        <f t="shared" si="55"/>
        <v>2001</v>
      </c>
      <c r="N423" s="18">
        <v>350</v>
      </c>
      <c r="O423" s="18" t="s">
        <v>38</v>
      </c>
      <c r="P423" s="18" t="s">
        <v>39</v>
      </c>
      <c r="Q423" s="38">
        <f t="shared" si="59"/>
        <v>2011</v>
      </c>
      <c r="R423" s="15" t="s">
        <v>40</v>
      </c>
      <c r="S423" s="14">
        <v>2113</v>
      </c>
      <c r="T423" s="14"/>
    </row>
    <row r="424" spans="1:20" ht="12" customHeight="1" x14ac:dyDescent="0.25">
      <c r="A424" s="38">
        <v>413</v>
      </c>
      <c r="B424" s="18">
        <v>22086432</v>
      </c>
      <c r="C424" s="18" t="s">
        <v>1517</v>
      </c>
      <c r="D424" s="51" t="s">
        <v>1521</v>
      </c>
      <c r="E424" s="51" t="s">
        <v>543</v>
      </c>
      <c r="F424" s="38">
        <v>1210</v>
      </c>
      <c r="G424" s="38">
        <v>2715535</v>
      </c>
      <c r="H424" s="52" t="s">
        <v>335</v>
      </c>
      <c r="I424" s="18" t="s">
        <v>1652</v>
      </c>
      <c r="J424" s="38" t="s">
        <v>37</v>
      </c>
      <c r="K424" s="37">
        <v>37496</v>
      </c>
      <c r="L424" s="16">
        <v>37498</v>
      </c>
      <c r="M424" s="38">
        <f t="shared" si="55"/>
        <v>2002</v>
      </c>
      <c r="N424" s="18">
        <v>420</v>
      </c>
      <c r="O424" s="18" t="s">
        <v>38</v>
      </c>
      <c r="P424" s="18" t="s">
        <v>39</v>
      </c>
      <c r="Q424" s="38">
        <f t="shared" si="59"/>
        <v>2012</v>
      </c>
      <c r="R424" s="15" t="s">
        <v>40</v>
      </c>
      <c r="S424" s="14">
        <v>2113</v>
      </c>
      <c r="T424" s="14"/>
    </row>
    <row r="425" spans="1:20" ht="12" customHeight="1" x14ac:dyDescent="0.25">
      <c r="A425" s="38">
        <v>414</v>
      </c>
      <c r="B425" s="18">
        <v>22086433</v>
      </c>
      <c r="C425" s="18" t="s">
        <v>1517</v>
      </c>
      <c r="D425" s="51" t="s">
        <v>1521</v>
      </c>
      <c r="E425" s="51" t="s">
        <v>543</v>
      </c>
      <c r="F425" s="38">
        <v>1210</v>
      </c>
      <c r="G425" s="38">
        <v>2715535</v>
      </c>
      <c r="H425" s="52" t="s">
        <v>335</v>
      </c>
      <c r="I425" s="18" t="s">
        <v>1652</v>
      </c>
      <c r="J425" s="38" t="s">
        <v>37</v>
      </c>
      <c r="K425" s="37">
        <v>37496</v>
      </c>
      <c r="L425" s="16">
        <v>37509</v>
      </c>
      <c r="M425" s="38">
        <f t="shared" si="55"/>
        <v>2002</v>
      </c>
      <c r="N425" s="18">
        <v>702</v>
      </c>
      <c r="O425" s="18" t="s">
        <v>38</v>
      </c>
      <c r="P425" s="18" t="s">
        <v>39</v>
      </c>
      <c r="Q425" s="38">
        <f t="shared" si="59"/>
        <v>2012</v>
      </c>
      <c r="R425" s="15" t="s">
        <v>40</v>
      </c>
      <c r="S425" s="14">
        <v>2113</v>
      </c>
      <c r="T425" s="14"/>
    </row>
    <row r="426" spans="1:20" ht="12" customHeight="1" x14ac:dyDescent="0.25">
      <c r="A426" s="38">
        <v>415</v>
      </c>
      <c r="B426" s="18">
        <v>22086434</v>
      </c>
      <c r="C426" s="18" t="s">
        <v>1517</v>
      </c>
      <c r="D426" s="51" t="s">
        <v>1521</v>
      </c>
      <c r="E426" s="51" t="s">
        <v>543</v>
      </c>
      <c r="F426" s="38">
        <v>1210</v>
      </c>
      <c r="G426" s="38">
        <v>2715535</v>
      </c>
      <c r="H426" s="52" t="s">
        <v>335</v>
      </c>
      <c r="I426" s="18" t="s">
        <v>1652</v>
      </c>
      <c r="J426" s="38" t="s">
        <v>37</v>
      </c>
      <c r="K426" s="37">
        <v>37508</v>
      </c>
      <c r="L426" s="16">
        <v>37516</v>
      </c>
      <c r="M426" s="38">
        <f t="shared" si="55"/>
        <v>2002</v>
      </c>
      <c r="N426" s="18">
        <v>610</v>
      </c>
      <c r="O426" s="18" t="s">
        <v>38</v>
      </c>
      <c r="P426" s="18" t="s">
        <v>39</v>
      </c>
      <c r="Q426" s="38">
        <f t="shared" si="59"/>
        <v>2012</v>
      </c>
      <c r="R426" s="15" t="s">
        <v>40</v>
      </c>
      <c r="S426" s="14">
        <v>2113</v>
      </c>
      <c r="T426" s="14"/>
    </row>
    <row r="427" spans="1:20" ht="12" customHeight="1" x14ac:dyDescent="0.25">
      <c r="A427" s="38">
        <v>416</v>
      </c>
      <c r="B427" s="18">
        <v>22086435</v>
      </c>
      <c r="C427" s="18" t="s">
        <v>1517</v>
      </c>
      <c r="D427" s="51" t="s">
        <v>1521</v>
      </c>
      <c r="E427" s="51" t="s">
        <v>543</v>
      </c>
      <c r="F427" s="38">
        <v>1210</v>
      </c>
      <c r="G427" s="38">
        <v>2715535</v>
      </c>
      <c r="H427" s="52" t="s">
        <v>335</v>
      </c>
      <c r="I427" s="18" t="s">
        <v>1652</v>
      </c>
      <c r="J427" s="38" t="s">
        <v>37</v>
      </c>
      <c r="K427" s="37">
        <v>37511</v>
      </c>
      <c r="L427" s="16">
        <v>37522</v>
      </c>
      <c r="M427" s="38">
        <f t="shared" si="55"/>
        <v>2002</v>
      </c>
      <c r="N427" s="18">
        <v>600</v>
      </c>
      <c r="O427" s="18" t="s">
        <v>38</v>
      </c>
      <c r="P427" s="18" t="s">
        <v>39</v>
      </c>
      <c r="Q427" s="38">
        <f t="shared" si="59"/>
        <v>2012</v>
      </c>
      <c r="R427" s="15" t="s">
        <v>40</v>
      </c>
      <c r="S427" s="14">
        <v>2113</v>
      </c>
      <c r="T427" s="14"/>
    </row>
    <row r="428" spans="1:20" ht="12" customHeight="1" x14ac:dyDescent="0.25">
      <c r="A428" s="38">
        <v>417</v>
      </c>
      <c r="B428" s="18">
        <v>22086436</v>
      </c>
      <c r="C428" s="18" t="s">
        <v>1517</v>
      </c>
      <c r="D428" s="51" t="s">
        <v>1521</v>
      </c>
      <c r="E428" s="51" t="s">
        <v>543</v>
      </c>
      <c r="F428" s="38">
        <v>1210</v>
      </c>
      <c r="G428" s="38">
        <v>2715535</v>
      </c>
      <c r="H428" s="52" t="s">
        <v>335</v>
      </c>
      <c r="I428" s="18" t="s">
        <v>1652</v>
      </c>
      <c r="J428" s="38" t="s">
        <v>37</v>
      </c>
      <c r="K428" s="37">
        <v>37510</v>
      </c>
      <c r="L428" s="16">
        <v>37524</v>
      </c>
      <c r="M428" s="38">
        <f t="shared" si="55"/>
        <v>2002</v>
      </c>
      <c r="N428" s="18">
        <v>600</v>
      </c>
      <c r="O428" s="18" t="s">
        <v>38</v>
      </c>
      <c r="P428" s="18" t="s">
        <v>39</v>
      </c>
      <c r="Q428" s="38">
        <f t="shared" si="59"/>
        <v>2012</v>
      </c>
      <c r="R428" s="15" t="s">
        <v>40</v>
      </c>
      <c r="S428" s="14">
        <v>2113</v>
      </c>
      <c r="T428" s="14"/>
    </row>
    <row r="429" spans="1:20" ht="12" customHeight="1" x14ac:dyDescent="0.25">
      <c r="A429" s="38">
        <v>418</v>
      </c>
      <c r="B429" s="18">
        <v>21948216</v>
      </c>
      <c r="C429" s="18" t="s">
        <v>1517</v>
      </c>
      <c r="D429" s="51" t="s">
        <v>1525</v>
      </c>
      <c r="E429" s="51" t="s">
        <v>334</v>
      </c>
      <c r="F429" s="38">
        <v>1100</v>
      </c>
      <c r="G429" s="38">
        <v>2762845</v>
      </c>
      <c r="H429" s="52" t="s">
        <v>1526</v>
      </c>
      <c r="I429" s="18" t="s">
        <v>698</v>
      </c>
      <c r="J429" s="38" t="s">
        <v>37</v>
      </c>
      <c r="K429" s="37">
        <v>37482</v>
      </c>
      <c r="L429" s="16">
        <v>37494</v>
      </c>
      <c r="M429" s="38">
        <f t="shared" si="55"/>
        <v>2002</v>
      </c>
      <c r="N429" s="18">
        <v>19</v>
      </c>
      <c r="O429" s="18" t="s">
        <v>38</v>
      </c>
      <c r="P429" s="18" t="s">
        <v>39</v>
      </c>
      <c r="Q429" s="38">
        <f t="shared" si="59"/>
        <v>2012</v>
      </c>
      <c r="R429" s="15" t="s">
        <v>40</v>
      </c>
      <c r="S429" s="14">
        <v>2113</v>
      </c>
      <c r="T429" s="14"/>
    </row>
    <row r="430" spans="1:20" ht="12" customHeight="1" x14ac:dyDescent="0.25">
      <c r="A430" s="38">
        <v>419</v>
      </c>
      <c r="B430" s="18">
        <v>22100436</v>
      </c>
      <c r="C430" s="18" t="s">
        <v>1517</v>
      </c>
      <c r="D430" s="51" t="s">
        <v>1521</v>
      </c>
      <c r="E430" s="51" t="s">
        <v>543</v>
      </c>
      <c r="F430" s="38">
        <v>1210</v>
      </c>
      <c r="G430" s="38">
        <v>2717175</v>
      </c>
      <c r="H430" s="52" t="s">
        <v>335</v>
      </c>
      <c r="I430" s="18" t="s">
        <v>1777</v>
      </c>
      <c r="J430" s="38" t="s">
        <v>37</v>
      </c>
      <c r="K430" s="37">
        <v>37007</v>
      </c>
      <c r="L430" s="16">
        <v>37165</v>
      </c>
      <c r="M430" s="38">
        <f t="shared" si="55"/>
        <v>2001</v>
      </c>
      <c r="N430" s="18">
        <v>350</v>
      </c>
      <c r="O430" s="18" t="s">
        <v>38</v>
      </c>
      <c r="P430" s="18" t="s">
        <v>39</v>
      </c>
      <c r="Q430" s="38">
        <f t="shared" si="59"/>
        <v>2011</v>
      </c>
      <c r="R430" s="15" t="s">
        <v>40</v>
      </c>
      <c r="S430" s="14">
        <v>2113</v>
      </c>
      <c r="T430" s="14"/>
    </row>
    <row r="431" spans="1:20" ht="12" customHeight="1" x14ac:dyDescent="0.25">
      <c r="A431" s="38">
        <v>420</v>
      </c>
      <c r="B431" s="18">
        <v>22057416</v>
      </c>
      <c r="C431" s="18" t="s">
        <v>1517</v>
      </c>
      <c r="D431" s="51" t="s">
        <v>1521</v>
      </c>
      <c r="E431" s="51" t="s">
        <v>982</v>
      </c>
      <c r="F431" s="38">
        <v>1210</v>
      </c>
      <c r="G431" s="38">
        <v>2714127</v>
      </c>
      <c r="H431" s="52" t="s">
        <v>101</v>
      </c>
      <c r="I431" s="18" t="s">
        <v>1420</v>
      </c>
      <c r="J431" s="38" t="s">
        <v>37</v>
      </c>
      <c r="K431" s="37">
        <v>37113</v>
      </c>
      <c r="L431" s="16">
        <v>37147</v>
      </c>
      <c r="M431" s="38">
        <f t="shared" si="55"/>
        <v>2001</v>
      </c>
      <c r="N431" s="18">
        <v>250</v>
      </c>
      <c r="O431" s="18" t="s">
        <v>38</v>
      </c>
      <c r="P431" s="18" t="s">
        <v>39</v>
      </c>
      <c r="Q431" s="38">
        <f t="shared" si="59"/>
        <v>2011</v>
      </c>
      <c r="R431" s="15" t="s">
        <v>40</v>
      </c>
      <c r="S431" s="14">
        <v>2113</v>
      </c>
      <c r="T431" s="14"/>
    </row>
    <row r="432" spans="1:20" ht="12" customHeight="1" x14ac:dyDescent="0.25">
      <c r="A432" s="38">
        <v>421</v>
      </c>
      <c r="B432" s="18">
        <v>22057418</v>
      </c>
      <c r="C432" s="18" t="s">
        <v>1517</v>
      </c>
      <c r="D432" s="51" t="s">
        <v>1521</v>
      </c>
      <c r="E432" s="51" t="s">
        <v>543</v>
      </c>
      <c r="F432" s="38">
        <v>1210</v>
      </c>
      <c r="G432" s="38">
        <v>2714127</v>
      </c>
      <c r="H432" s="52" t="s">
        <v>335</v>
      </c>
      <c r="I432" s="18" t="s">
        <v>1778</v>
      </c>
      <c r="J432" s="38" t="s">
        <v>37</v>
      </c>
      <c r="K432" s="37">
        <v>37126</v>
      </c>
      <c r="L432" s="16">
        <v>37127</v>
      </c>
      <c r="M432" s="38">
        <f t="shared" si="55"/>
        <v>2001</v>
      </c>
      <c r="N432" s="18">
        <v>150</v>
      </c>
      <c r="O432" s="18" t="s">
        <v>38</v>
      </c>
      <c r="P432" s="18" t="s">
        <v>39</v>
      </c>
      <c r="Q432" s="38">
        <f t="shared" si="59"/>
        <v>2011</v>
      </c>
      <c r="R432" s="15" t="s">
        <v>40</v>
      </c>
      <c r="S432" s="14">
        <v>2113</v>
      </c>
      <c r="T432" s="14"/>
    </row>
    <row r="433" spans="1:20" ht="12" customHeight="1" x14ac:dyDescent="0.25">
      <c r="A433" s="38">
        <v>422</v>
      </c>
      <c r="B433" s="18">
        <v>22057419</v>
      </c>
      <c r="C433" s="18" t="s">
        <v>1517</v>
      </c>
      <c r="D433" s="51" t="s">
        <v>1521</v>
      </c>
      <c r="E433" s="51" t="s">
        <v>543</v>
      </c>
      <c r="F433" s="38">
        <v>1210</v>
      </c>
      <c r="G433" s="38">
        <v>2714127</v>
      </c>
      <c r="H433" s="52" t="s">
        <v>335</v>
      </c>
      <c r="I433" s="18" t="s">
        <v>1778</v>
      </c>
      <c r="J433" s="38" t="s">
        <v>37</v>
      </c>
      <c r="K433" s="37">
        <v>37109</v>
      </c>
      <c r="L433" s="16">
        <v>37142</v>
      </c>
      <c r="M433" s="38">
        <f t="shared" si="55"/>
        <v>2001</v>
      </c>
      <c r="N433" s="18">
        <v>200</v>
      </c>
      <c r="O433" s="18" t="s">
        <v>38</v>
      </c>
      <c r="P433" s="18" t="s">
        <v>39</v>
      </c>
      <c r="Q433" s="38">
        <f t="shared" si="59"/>
        <v>2011</v>
      </c>
      <c r="R433" s="15" t="s">
        <v>40</v>
      </c>
      <c r="S433" s="14">
        <v>2113</v>
      </c>
      <c r="T433" s="14"/>
    </row>
    <row r="434" spans="1:20" ht="12" customHeight="1" x14ac:dyDescent="0.25">
      <c r="A434" s="38">
        <v>423</v>
      </c>
      <c r="B434" s="18">
        <v>22057420</v>
      </c>
      <c r="C434" s="18" t="s">
        <v>1517</v>
      </c>
      <c r="D434" s="51" t="s">
        <v>1521</v>
      </c>
      <c r="E434" s="51" t="s">
        <v>543</v>
      </c>
      <c r="F434" s="38">
        <v>1210</v>
      </c>
      <c r="G434" s="38">
        <v>2714127</v>
      </c>
      <c r="H434" s="52" t="s">
        <v>335</v>
      </c>
      <c r="I434" s="18" t="s">
        <v>1779</v>
      </c>
      <c r="J434" s="38" t="s">
        <v>37</v>
      </c>
      <c r="K434" s="37">
        <v>37064</v>
      </c>
      <c r="L434" s="16">
        <v>37112</v>
      </c>
      <c r="M434" s="38">
        <f t="shared" si="55"/>
        <v>2001</v>
      </c>
      <c r="N434" s="18">
        <v>250</v>
      </c>
      <c r="O434" s="18" t="s">
        <v>38</v>
      </c>
      <c r="P434" s="18" t="s">
        <v>39</v>
      </c>
      <c r="Q434" s="38">
        <f t="shared" si="59"/>
        <v>2011</v>
      </c>
      <c r="R434" s="15" t="s">
        <v>40</v>
      </c>
      <c r="S434" s="14">
        <v>2113</v>
      </c>
      <c r="T434" s="14"/>
    </row>
    <row r="435" spans="1:20" ht="12" customHeight="1" x14ac:dyDescent="0.25">
      <c r="A435" s="38">
        <v>424</v>
      </c>
      <c r="B435" s="18">
        <v>22057422</v>
      </c>
      <c r="C435" s="18" t="s">
        <v>1517</v>
      </c>
      <c r="D435" s="51" t="s">
        <v>1521</v>
      </c>
      <c r="E435" s="51" t="s">
        <v>543</v>
      </c>
      <c r="F435" s="38">
        <v>1210</v>
      </c>
      <c r="G435" s="38">
        <v>2714127</v>
      </c>
      <c r="H435" s="52" t="s">
        <v>335</v>
      </c>
      <c r="I435" s="18" t="s">
        <v>1135</v>
      </c>
      <c r="J435" s="38" t="s">
        <v>37</v>
      </c>
      <c r="K435" s="37">
        <v>37118</v>
      </c>
      <c r="L435" s="16">
        <v>37175</v>
      </c>
      <c r="M435" s="38">
        <f t="shared" si="55"/>
        <v>2001</v>
      </c>
      <c r="N435" s="18">
        <v>107</v>
      </c>
      <c r="O435" s="18" t="s">
        <v>38</v>
      </c>
      <c r="P435" s="18" t="s">
        <v>39</v>
      </c>
      <c r="Q435" s="38">
        <f t="shared" si="59"/>
        <v>2011</v>
      </c>
      <c r="R435" s="15" t="s">
        <v>40</v>
      </c>
      <c r="S435" s="14">
        <v>2113</v>
      </c>
      <c r="T435" s="14"/>
    </row>
    <row r="436" spans="1:20" ht="12" customHeight="1" x14ac:dyDescent="0.25">
      <c r="A436" s="38">
        <v>425</v>
      </c>
      <c r="B436" s="18">
        <v>22057424</v>
      </c>
      <c r="C436" s="18" t="s">
        <v>1517</v>
      </c>
      <c r="D436" s="51" t="s">
        <v>1521</v>
      </c>
      <c r="E436" s="51" t="s">
        <v>543</v>
      </c>
      <c r="F436" s="38">
        <v>1210</v>
      </c>
      <c r="G436" s="38">
        <v>2714127</v>
      </c>
      <c r="H436" s="52" t="s">
        <v>335</v>
      </c>
      <c r="I436" s="18" t="s">
        <v>1780</v>
      </c>
      <c r="J436" s="38" t="s">
        <v>37</v>
      </c>
      <c r="K436" s="37">
        <v>37231</v>
      </c>
      <c r="L436" s="16">
        <v>37175</v>
      </c>
      <c r="M436" s="38">
        <f t="shared" si="55"/>
        <v>2001</v>
      </c>
      <c r="N436" s="18">
        <v>150</v>
      </c>
      <c r="O436" s="18" t="s">
        <v>38</v>
      </c>
      <c r="P436" s="18" t="s">
        <v>39</v>
      </c>
      <c r="Q436" s="38">
        <f t="shared" si="59"/>
        <v>2011</v>
      </c>
      <c r="R436" s="15" t="s">
        <v>40</v>
      </c>
      <c r="S436" s="14">
        <v>2113</v>
      </c>
      <c r="T436" s="14"/>
    </row>
    <row r="437" spans="1:20" ht="12" customHeight="1" x14ac:dyDescent="0.25">
      <c r="A437" s="38">
        <v>426</v>
      </c>
      <c r="B437" s="18">
        <v>22057425</v>
      </c>
      <c r="C437" s="18" t="s">
        <v>1517</v>
      </c>
      <c r="D437" s="51" t="s">
        <v>1521</v>
      </c>
      <c r="E437" s="51" t="s">
        <v>543</v>
      </c>
      <c r="F437" s="38">
        <v>1210</v>
      </c>
      <c r="G437" s="38">
        <v>2714127</v>
      </c>
      <c r="H437" s="52" t="s">
        <v>335</v>
      </c>
      <c r="I437" s="18" t="s">
        <v>1780</v>
      </c>
      <c r="J437" s="38" t="s">
        <v>37</v>
      </c>
      <c r="K437" s="37">
        <v>37230</v>
      </c>
      <c r="L437" s="16">
        <v>37235</v>
      </c>
      <c r="M437" s="38">
        <f t="shared" si="55"/>
        <v>2001</v>
      </c>
      <c r="N437" s="18">
        <v>42</v>
      </c>
      <c r="O437" s="18" t="s">
        <v>38</v>
      </c>
      <c r="P437" s="18" t="s">
        <v>39</v>
      </c>
      <c r="Q437" s="38">
        <f t="shared" si="59"/>
        <v>2011</v>
      </c>
      <c r="R437" s="15" t="s">
        <v>40</v>
      </c>
      <c r="S437" s="14">
        <v>2113</v>
      </c>
      <c r="T437" s="14"/>
    </row>
    <row r="438" spans="1:20" ht="12" customHeight="1" x14ac:dyDescent="0.25">
      <c r="A438" s="38">
        <v>427</v>
      </c>
      <c r="B438" s="18">
        <v>22057427</v>
      </c>
      <c r="C438" s="18" t="s">
        <v>1517</v>
      </c>
      <c r="D438" s="51" t="s">
        <v>1521</v>
      </c>
      <c r="E438" s="51" t="s">
        <v>543</v>
      </c>
      <c r="F438" s="38">
        <v>1210</v>
      </c>
      <c r="G438" s="38">
        <v>2714127</v>
      </c>
      <c r="H438" s="52" t="s">
        <v>335</v>
      </c>
      <c r="I438" s="18" t="s">
        <v>1136</v>
      </c>
      <c r="J438" s="38" t="s">
        <v>37</v>
      </c>
      <c r="K438" s="37">
        <v>37169</v>
      </c>
      <c r="L438" s="16">
        <v>37232</v>
      </c>
      <c r="M438" s="38">
        <f t="shared" si="55"/>
        <v>2001</v>
      </c>
      <c r="N438" s="18">
        <v>100</v>
      </c>
      <c r="O438" s="18" t="s">
        <v>38</v>
      </c>
      <c r="P438" s="18" t="s">
        <v>39</v>
      </c>
      <c r="Q438" s="38">
        <f t="shared" si="59"/>
        <v>2011</v>
      </c>
      <c r="R438" s="15" t="s">
        <v>40</v>
      </c>
      <c r="S438" s="14">
        <v>2113</v>
      </c>
      <c r="T438" s="14"/>
    </row>
    <row r="439" spans="1:20" ht="12" customHeight="1" x14ac:dyDescent="0.25">
      <c r="A439" s="38">
        <v>428</v>
      </c>
      <c r="B439" s="18">
        <v>22057428</v>
      </c>
      <c r="C439" s="18" t="s">
        <v>1517</v>
      </c>
      <c r="D439" s="51" t="s">
        <v>1521</v>
      </c>
      <c r="E439" s="51" t="s">
        <v>543</v>
      </c>
      <c r="F439" s="38">
        <v>1210</v>
      </c>
      <c r="G439" s="38">
        <v>2714127</v>
      </c>
      <c r="H439" s="52" t="s">
        <v>335</v>
      </c>
      <c r="I439" s="18" t="s">
        <v>1136</v>
      </c>
      <c r="J439" s="38" t="s">
        <v>37</v>
      </c>
      <c r="K439" s="37">
        <v>37125</v>
      </c>
      <c r="L439" s="16">
        <v>37169</v>
      </c>
      <c r="M439" s="38">
        <f t="shared" si="55"/>
        <v>2001</v>
      </c>
      <c r="N439" s="18">
        <v>100</v>
      </c>
      <c r="O439" s="18" t="s">
        <v>38</v>
      </c>
      <c r="P439" s="18" t="s">
        <v>39</v>
      </c>
      <c r="Q439" s="38">
        <f t="shared" si="59"/>
        <v>2011</v>
      </c>
      <c r="R439" s="15" t="s">
        <v>40</v>
      </c>
      <c r="S439" s="14">
        <v>2113</v>
      </c>
      <c r="T439" s="14"/>
    </row>
    <row r="440" spans="1:20" ht="12" customHeight="1" x14ac:dyDescent="0.25">
      <c r="A440" s="38">
        <v>429</v>
      </c>
      <c r="B440" s="18">
        <v>22057429</v>
      </c>
      <c r="C440" s="18" t="s">
        <v>1517</v>
      </c>
      <c r="D440" s="51" t="s">
        <v>1521</v>
      </c>
      <c r="E440" s="51" t="s">
        <v>543</v>
      </c>
      <c r="F440" s="38">
        <v>1210</v>
      </c>
      <c r="G440" s="38">
        <v>2714127</v>
      </c>
      <c r="H440" s="52" t="s">
        <v>335</v>
      </c>
      <c r="I440" s="18" t="s">
        <v>1136</v>
      </c>
      <c r="J440" s="38" t="s">
        <v>37</v>
      </c>
      <c r="K440" s="37">
        <v>37082</v>
      </c>
      <c r="L440" s="16">
        <v>37126</v>
      </c>
      <c r="M440" s="38">
        <f t="shared" si="55"/>
        <v>2001</v>
      </c>
      <c r="N440" s="18">
        <v>101</v>
      </c>
      <c r="O440" s="18" t="s">
        <v>38</v>
      </c>
      <c r="P440" s="18" t="s">
        <v>39</v>
      </c>
      <c r="Q440" s="38">
        <f t="shared" si="59"/>
        <v>2011</v>
      </c>
      <c r="R440" s="15" t="s">
        <v>40</v>
      </c>
      <c r="S440" s="14">
        <v>2113</v>
      </c>
      <c r="T440" s="14"/>
    </row>
    <row r="441" spans="1:20" ht="12" customHeight="1" x14ac:dyDescent="0.25">
      <c r="A441" s="38">
        <v>430</v>
      </c>
      <c r="B441" s="18">
        <v>25405988</v>
      </c>
      <c r="C441" s="18" t="s">
        <v>1517</v>
      </c>
      <c r="D441" s="51" t="s">
        <v>1525</v>
      </c>
      <c r="E441" s="51" t="s">
        <v>339</v>
      </c>
      <c r="F441" s="38">
        <v>1100</v>
      </c>
      <c r="G441" s="38">
        <v>2729600</v>
      </c>
      <c r="H441" s="52" t="s">
        <v>340</v>
      </c>
      <c r="I441" s="18" t="s">
        <v>1666</v>
      </c>
      <c r="J441" s="38" t="s">
        <v>37</v>
      </c>
      <c r="K441" s="37">
        <v>37446</v>
      </c>
      <c r="L441" s="16">
        <v>37539</v>
      </c>
      <c r="M441" s="38">
        <f t="shared" si="55"/>
        <v>2002</v>
      </c>
      <c r="N441" s="18">
        <v>510</v>
      </c>
      <c r="O441" s="18" t="s">
        <v>38</v>
      </c>
      <c r="P441" s="18" t="s">
        <v>39</v>
      </c>
      <c r="Q441" s="38">
        <f t="shared" si="59"/>
        <v>2012</v>
      </c>
      <c r="R441" s="15" t="s">
        <v>40</v>
      </c>
      <c r="S441" s="14">
        <v>2113</v>
      </c>
      <c r="T441" s="14"/>
    </row>
    <row r="442" spans="1:20" ht="12" customHeight="1" x14ac:dyDescent="0.25">
      <c r="A442" s="38">
        <v>431</v>
      </c>
      <c r="B442" s="18">
        <v>25405989</v>
      </c>
      <c r="C442" s="18" t="s">
        <v>1517</v>
      </c>
      <c r="D442" s="51" t="s">
        <v>1525</v>
      </c>
      <c r="E442" s="51" t="s">
        <v>339</v>
      </c>
      <c r="F442" s="38">
        <v>1100</v>
      </c>
      <c r="G442" s="38">
        <v>2729600</v>
      </c>
      <c r="H442" s="52" t="s">
        <v>340</v>
      </c>
      <c r="I442" s="18" t="s">
        <v>1666</v>
      </c>
      <c r="J442" s="38" t="s">
        <v>37</v>
      </c>
      <c r="K442" s="37">
        <v>37560</v>
      </c>
      <c r="L442" s="16">
        <v>37200</v>
      </c>
      <c r="M442" s="38">
        <f t="shared" si="55"/>
        <v>2001</v>
      </c>
      <c r="N442" s="18">
        <v>520</v>
      </c>
      <c r="O442" s="18" t="s">
        <v>38</v>
      </c>
      <c r="P442" s="18" t="s">
        <v>39</v>
      </c>
      <c r="Q442" s="38">
        <f t="shared" si="59"/>
        <v>2011</v>
      </c>
      <c r="R442" s="15" t="s">
        <v>40</v>
      </c>
      <c r="S442" s="14">
        <v>2113</v>
      </c>
      <c r="T442" s="14"/>
    </row>
    <row r="443" spans="1:20" ht="12" customHeight="1" x14ac:dyDescent="0.25">
      <c r="A443" s="38">
        <v>432</v>
      </c>
      <c r="B443" s="18">
        <v>25405990</v>
      </c>
      <c r="C443" s="18" t="s">
        <v>1517</v>
      </c>
      <c r="D443" s="51" t="s">
        <v>1525</v>
      </c>
      <c r="E443" s="51" t="s">
        <v>339</v>
      </c>
      <c r="F443" s="38">
        <v>1100</v>
      </c>
      <c r="G443" s="38">
        <v>2729600</v>
      </c>
      <c r="H443" s="52" t="s">
        <v>340</v>
      </c>
      <c r="I443" s="18" t="s">
        <v>1666</v>
      </c>
      <c r="J443" s="38" t="s">
        <v>37</v>
      </c>
      <c r="K443" s="37">
        <v>37575</v>
      </c>
      <c r="L443" s="16">
        <v>37575</v>
      </c>
      <c r="M443" s="38">
        <f t="shared" si="55"/>
        <v>2002</v>
      </c>
      <c r="N443" s="18">
        <v>550</v>
      </c>
      <c r="O443" s="18" t="s">
        <v>38</v>
      </c>
      <c r="P443" s="18" t="s">
        <v>39</v>
      </c>
      <c r="Q443" s="38">
        <f t="shared" si="59"/>
        <v>2012</v>
      </c>
      <c r="R443" s="15" t="s">
        <v>40</v>
      </c>
      <c r="S443" s="14">
        <v>2113</v>
      </c>
      <c r="T443" s="14"/>
    </row>
    <row r="444" spans="1:20" ht="12" customHeight="1" x14ac:dyDescent="0.25">
      <c r="A444" s="38">
        <v>433</v>
      </c>
      <c r="B444" s="18">
        <v>25405991</v>
      </c>
      <c r="C444" s="18" t="s">
        <v>1517</v>
      </c>
      <c r="D444" s="51" t="s">
        <v>1525</v>
      </c>
      <c r="E444" s="51" t="s">
        <v>339</v>
      </c>
      <c r="F444" s="38">
        <v>1100</v>
      </c>
      <c r="G444" s="38">
        <v>2729600</v>
      </c>
      <c r="H444" s="52" t="s">
        <v>340</v>
      </c>
      <c r="I444" s="18" t="s">
        <v>1666</v>
      </c>
      <c r="J444" s="38" t="s">
        <v>37</v>
      </c>
      <c r="K444" s="37">
        <v>37569</v>
      </c>
      <c r="L444" s="16">
        <v>37575</v>
      </c>
      <c r="M444" s="38">
        <f t="shared" si="55"/>
        <v>2002</v>
      </c>
      <c r="N444" s="18">
        <v>600</v>
      </c>
      <c r="O444" s="18" t="s">
        <v>38</v>
      </c>
      <c r="P444" s="18" t="s">
        <v>39</v>
      </c>
      <c r="Q444" s="38">
        <f t="shared" si="59"/>
        <v>2012</v>
      </c>
      <c r="R444" s="15" t="s">
        <v>40</v>
      </c>
      <c r="S444" s="14">
        <v>2113</v>
      </c>
      <c r="T444" s="14"/>
    </row>
    <row r="445" spans="1:20" ht="12" customHeight="1" x14ac:dyDescent="0.25">
      <c r="A445" s="38">
        <v>434</v>
      </c>
      <c r="B445" s="18">
        <v>25405992</v>
      </c>
      <c r="C445" s="18" t="s">
        <v>1517</v>
      </c>
      <c r="D445" s="51" t="s">
        <v>1525</v>
      </c>
      <c r="E445" s="51" t="s">
        <v>339</v>
      </c>
      <c r="F445" s="38">
        <v>1100</v>
      </c>
      <c r="G445" s="38">
        <v>2729600</v>
      </c>
      <c r="H445" s="52" t="s">
        <v>340</v>
      </c>
      <c r="I445" s="18" t="s">
        <v>1666</v>
      </c>
      <c r="J445" s="38" t="s">
        <v>37</v>
      </c>
      <c r="K445" s="37">
        <v>37456</v>
      </c>
      <c r="L445" s="16">
        <v>37612</v>
      </c>
      <c r="M445" s="38">
        <f t="shared" si="55"/>
        <v>2002</v>
      </c>
      <c r="N445" s="18">
        <v>400</v>
      </c>
      <c r="O445" s="18" t="s">
        <v>38</v>
      </c>
      <c r="P445" s="18" t="s">
        <v>39</v>
      </c>
      <c r="Q445" s="38">
        <f t="shared" si="59"/>
        <v>2012</v>
      </c>
      <c r="R445" s="15" t="s">
        <v>40</v>
      </c>
      <c r="S445" s="14">
        <v>2113</v>
      </c>
      <c r="T445" s="14"/>
    </row>
    <row r="446" spans="1:20" ht="12" customHeight="1" x14ac:dyDescent="0.25">
      <c r="A446" s="38">
        <v>435</v>
      </c>
      <c r="B446" s="18">
        <v>25405994</v>
      </c>
      <c r="C446" s="18" t="s">
        <v>1517</v>
      </c>
      <c r="D446" s="51" t="s">
        <v>1525</v>
      </c>
      <c r="E446" s="51" t="s">
        <v>339</v>
      </c>
      <c r="F446" s="38">
        <v>1100</v>
      </c>
      <c r="G446" s="38">
        <v>2729600</v>
      </c>
      <c r="H446" s="52" t="s">
        <v>340</v>
      </c>
      <c r="I446" s="18" t="s">
        <v>1666</v>
      </c>
      <c r="J446" s="38" t="s">
        <v>37</v>
      </c>
      <c r="K446" s="37">
        <v>37596</v>
      </c>
      <c r="L446" s="16">
        <v>37602</v>
      </c>
      <c r="M446" s="38">
        <f t="shared" si="55"/>
        <v>2002</v>
      </c>
      <c r="N446" s="18">
        <v>600</v>
      </c>
      <c r="O446" s="18" t="s">
        <v>38</v>
      </c>
      <c r="P446" s="18" t="s">
        <v>39</v>
      </c>
      <c r="Q446" s="38">
        <f t="shared" si="59"/>
        <v>2012</v>
      </c>
      <c r="R446" s="15" t="s">
        <v>40</v>
      </c>
      <c r="S446" s="14">
        <v>2113</v>
      </c>
      <c r="T446" s="14"/>
    </row>
    <row r="447" spans="1:20" ht="12" customHeight="1" x14ac:dyDescent="0.25">
      <c r="A447" s="38">
        <v>436</v>
      </c>
      <c r="B447" s="18">
        <v>25391713</v>
      </c>
      <c r="C447" s="18" t="s">
        <v>1517</v>
      </c>
      <c r="D447" s="18" t="s">
        <v>1521</v>
      </c>
      <c r="E447" s="18" t="s">
        <v>296</v>
      </c>
      <c r="F447" s="38">
        <v>1210</v>
      </c>
      <c r="G447" s="38">
        <v>2728504</v>
      </c>
      <c r="H447" s="52">
        <v>1602</v>
      </c>
      <c r="I447" s="18" t="s">
        <v>1781</v>
      </c>
      <c r="J447" s="38" t="s">
        <v>37</v>
      </c>
      <c r="K447" s="37">
        <v>36987</v>
      </c>
      <c r="L447" s="16">
        <v>37175</v>
      </c>
      <c r="M447" s="38">
        <f t="shared" si="55"/>
        <v>2001</v>
      </c>
      <c r="N447" s="18">
        <v>321</v>
      </c>
      <c r="O447" s="18" t="s">
        <v>38</v>
      </c>
      <c r="P447" s="18" t="s">
        <v>39</v>
      </c>
      <c r="Q447" s="38">
        <f>SUM(M447+10)</f>
        <v>2011</v>
      </c>
      <c r="R447" s="15" t="s">
        <v>40</v>
      </c>
      <c r="S447" s="14">
        <v>2113</v>
      </c>
      <c r="T447" s="14"/>
    </row>
    <row r="448" spans="1:20" ht="12" customHeight="1" x14ac:dyDescent="0.25">
      <c r="A448" s="38">
        <v>437</v>
      </c>
      <c r="B448" s="18">
        <v>22115702</v>
      </c>
      <c r="C448" s="18" t="s">
        <v>1517</v>
      </c>
      <c r="D448" s="51" t="s">
        <v>1521</v>
      </c>
      <c r="E448" s="51" t="s">
        <v>543</v>
      </c>
      <c r="F448" s="38">
        <v>1210</v>
      </c>
      <c r="G448" s="38">
        <v>2715683</v>
      </c>
      <c r="H448" s="52" t="s">
        <v>335</v>
      </c>
      <c r="I448" s="18" t="s">
        <v>1782</v>
      </c>
      <c r="J448" s="38" t="s">
        <v>37</v>
      </c>
      <c r="K448" s="37">
        <v>37673</v>
      </c>
      <c r="L448" s="16">
        <v>37679</v>
      </c>
      <c r="M448" s="38">
        <f t="shared" si="55"/>
        <v>2003</v>
      </c>
      <c r="N448" s="18">
        <v>600</v>
      </c>
      <c r="O448" s="18" t="s">
        <v>38</v>
      </c>
      <c r="P448" s="18" t="s">
        <v>39</v>
      </c>
      <c r="Q448" s="38">
        <f t="shared" ref="Q448:Q452" si="60">SUM(M448+10)</f>
        <v>2013</v>
      </c>
      <c r="R448" s="15" t="s">
        <v>40</v>
      </c>
      <c r="S448" s="14">
        <v>2113</v>
      </c>
      <c r="T448" s="14"/>
    </row>
    <row r="449" spans="1:20" ht="12" customHeight="1" x14ac:dyDescent="0.25">
      <c r="A449" s="38">
        <v>438</v>
      </c>
      <c r="B449" s="18">
        <v>22115703</v>
      </c>
      <c r="C449" s="18" t="s">
        <v>1517</v>
      </c>
      <c r="D449" s="51" t="s">
        <v>1521</v>
      </c>
      <c r="E449" s="51" t="s">
        <v>543</v>
      </c>
      <c r="F449" s="38">
        <v>1210</v>
      </c>
      <c r="G449" s="38">
        <v>2715683</v>
      </c>
      <c r="H449" s="52" t="s">
        <v>335</v>
      </c>
      <c r="I449" s="18" t="s">
        <v>1783</v>
      </c>
      <c r="J449" s="38" t="s">
        <v>37</v>
      </c>
      <c r="K449" s="37">
        <v>37672</v>
      </c>
      <c r="L449" s="16">
        <v>37677</v>
      </c>
      <c r="M449" s="38">
        <f t="shared" si="55"/>
        <v>2003</v>
      </c>
      <c r="N449" s="18">
        <v>500</v>
      </c>
      <c r="O449" s="18" t="s">
        <v>38</v>
      </c>
      <c r="P449" s="18" t="s">
        <v>39</v>
      </c>
      <c r="Q449" s="38">
        <f t="shared" si="60"/>
        <v>2013</v>
      </c>
      <c r="R449" s="15" t="s">
        <v>40</v>
      </c>
      <c r="S449" s="14">
        <v>2113</v>
      </c>
      <c r="T449" s="14"/>
    </row>
    <row r="450" spans="1:20" ht="12" customHeight="1" x14ac:dyDescent="0.25">
      <c r="A450" s="38">
        <v>439</v>
      </c>
      <c r="B450" s="18">
        <v>22115704</v>
      </c>
      <c r="C450" s="18" t="s">
        <v>1517</v>
      </c>
      <c r="D450" s="51" t="s">
        <v>1521</v>
      </c>
      <c r="E450" s="51" t="s">
        <v>543</v>
      </c>
      <c r="F450" s="38">
        <v>1210</v>
      </c>
      <c r="G450" s="38">
        <v>2715683</v>
      </c>
      <c r="H450" s="52" t="s">
        <v>335</v>
      </c>
      <c r="I450" s="18" t="s">
        <v>1784</v>
      </c>
      <c r="J450" s="38" t="s">
        <v>37</v>
      </c>
      <c r="K450" s="37">
        <v>37671</v>
      </c>
      <c r="L450" s="16">
        <v>37975</v>
      </c>
      <c r="M450" s="38">
        <f t="shared" si="55"/>
        <v>2003</v>
      </c>
      <c r="N450" s="18">
        <v>500</v>
      </c>
      <c r="O450" s="18" t="s">
        <v>38</v>
      </c>
      <c r="P450" s="18" t="s">
        <v>39</v>
      </c>
      <c r="Q450" s="38">
        <f t="shared" si="60"/>
        <v>2013</v>
      </c>
      <c r="R450" s="15" t="s">
        <v>40</v>
      </c>
      <c r="S450" s="14">
        <v>2113</v>
      </c>
      <c r="T450" s="14"/>
    </row>
    <row r="451" spans="1:20" ht="12" customHeight="1" x14ac:dyDescent="0.25">
      <c r="A451" s="38">
        <v>440</v>
      </c>
      <c r="B451" s="18">
        <v>22082375</v>
      </c>
      <c r="C451" s="18" t="s">
        <v>1517</v>
      </c>
      <c r="D451" s="51" t="s">
        <v>1525</v>
      </c>
      <c r="E451" s="51" t="s">
        <v>194</v>
      </c>
      <c r="F451" s="38">
        <v>1100</v>
      </c>
      <c r="G451" s="38">
        <v>2714231</v>
      </c>
      <c r="H451" s="52" t="s">
        <v>195</v>
      </c>
      <c r="I451" s="18" t="s">
        <v>1741</v>
      </c>
      <c r="J451" s="38" t="s">
        <v>37</v>
      </c>
      <c r="K451" s="37">
        <v>37690</v>
      </c>
      <c r="L451" s="16">
        <v>37327</v>
      </c>
      <c r="M451" s="38">
        <f t="shared" si="55"/>
        <v>2002</v>
      </c>
      <c r="N451" s="18">
        <v>230</v>
      </c>
      <c r="O451" s="18" t="s">
        <v>38</v>
      </c>
      <c r="P451" s="18" t="s">
        <v>39</v>
      </c>
      <c r="Q451" s="38">
        <f t="shared" si="60"/>
        <v>2012</v>
      </c>
      <c r="R451" s="15" t="s">
        <v>40</v>
      </c>
      <c r="S451" s="14">
        <v>2113</v>
      </c>
      <c r="T451" s="14"/>
    </row>
    <row r="452" spans="1:20" ht="12" customHeight="1" x14ac:dyDescent="0.25">
      <c r="A452" s="38">
        <v>441</v>
      </c>
      <c r="B452" s="18">
        <v>22082376</v>
      </c>
      <c r="C452" s="18" t="s">
        <v>1517</v>
      </c>
      <c r="D452" s="51" t="s">
        <v>1525</v>
      </c>
      <c r="E452" s="51" t="s">
        <v>194</v>
      </c>
      <c r="F452" s="38">
        <v>1100</v>
      </c>
      <c r="G452" s="38">
        <v>2714231</v>
      </c>
      <c r="H452" s="52" t="s">
        <v>195</v>
      </c>
      <c r="I452" s="18" t="s">
        <v>1741</v>
      </c>
      <c r="J452" s="38" t="s">
        <v>37</v>
      </c>
      <c r="K452" s="37">
        <v>37698</v>
      </c>
      <c r="L452" s="16">
        <v>37721</v>
      </c>
      <c r="M452" s="38">
        <f t="shared" si="55"/>
        <v>2003</v>
      </c>
      <c r="N452" s="18">
        <v>1400</v>
      </c>
      <c r="O452" s="18" t="s">
        <v>38</v>
      </c>
      <c r="P452" s="18" t="s">
        <v>39</v>
      </c>
      <c r="Q452" s="38">
        <f t="shared" si="60"/>
        <v>2013</v>
      </c>
      <c r="R452" s="15" t="s">
        <v>40</v>
      </c>
      <c r="S452" s="14">
        <v>2113</v>
      </c>
      <c r="T452" s="14"/>
    </row>
    <row r="453" spans="1:20" ht="12" customHeight="1" x14ac:dyDescent="0.25">
      <c r="A453" s="38">
        <v>442</v>
      </c>
      <c r="B453" s="18">
        <v>28241162</v>
      </c>
      <c r="C453" s="18" t="s">
        <v>1517</v>
      </c>
      <c r="D453" s="18" t="s">
        <v>1525</v>
      </c>
      <c r="E453" s="18" t="s">
        <v>1536</v>
      </c>
      <c r="F453" s="38" t="s">
        <v>2128</v>
      </c>
      <c r="G453" s="38">
        <v>2714556</v>
      </c>
      <c r="H453" s="52" t="s">
        <v>554</v>
      </c>
      <c r="I453" s="18" t="s">
        <v>1785</v>
      </c>
      <c r="J453" s="38" t="s">
        <v>37</v>
      </c>
      <c r="K453" s="37">
        <v>37124</v>
      </c>
      <c r="L453" s="16">
        <v>37239</v>
      </c>
      <c r="M453" s="38">
        <f t="shared" si="55"/>
        <v>2001</v>
      </c>
      <c r="N453" s="18">
        <v>59</v>
      </c>
      <c r="O453" s="18" t="s">
        <v>38</v>
      </c>
      <c r="P453" s="18" t="s">
        <v>39</v>
      </c>
      <c r="Q453" s="38">
        <f>SUM(M453+20)</f>
        <v>2021</v>
      </c>
      <c r="R453" s="15" t="s">
        <v>40</v>
      </c>
      <c r="S453" s="14">
        <v>2113</v>
      </c>
      <c r="T453" s="14"/>
    </row>
    <row r="454" spans="1:20" ht="12" customHeight="1" x14ac:dyDescent="0.25">
      <c r="A454" s="38">
        <v>443</v>
      </c>
      <c r="B454" s="18">
        <v>22104022</v>
      </c>
      <c r="C454" s="18" t="s">
        <v>1517</v>
      </c>
      <c r="D454" s="51" t="s">
        <v>1525</v>
      </c>
      <c r="E454" s="51" t="s">
        <v>637</v>
      </c>
      <c r="F454" s="38">
        <v>1100</v>
      </c>
      <c r="G454" s="38">
        <v>5251292</v>
      </c>
      <c r="H454" s="52">
        <v>3300</v>
      </c>
      <c r="I454" s="18" t="s">
        <v>638</v>
      </c>
      <c r="J454" s="38" t="s">
        <v>37</v>
      </c>
      <c r="K454" s="37">
        <v>37259</v>
      </c>
      <c r="L454" s="16">
        <v>37318</v>
      </c>
      <c r="M454" s="38">
        <f t="shared" si="55"/>
        <v>2002</v>
      </c>
      <c r="N454" s="18">
        <v>88</v>
      </c>
      <c r="O454" s="18" t="s">
        <v>38</v>
      </c>
      <c r="P454" s="18" t="s">
        <v>39</v>
      </c>
      <c r="Q454" s="38">
        <f t="shared" ref="Q454:Q455" si="61">SUM(M454+5)</f>
        <v>2007</v>
      </c>
      <c r="R454" s="15" t="s">
        <v>40</v>
      </c>
      <c r="S454" s="14">
        <v>2113</v>
      </c>
      <c r="T454" s="14"/>
    </row>
    <row r="455" spans="1:20" ht="12" customHeight="1" x14ac:dyDescent="0.25">
      <c r="A455" s="38">
        <v>444</v>
      </c>
      <c r="B455" s="18">
        <v>22104023</v>
      </c>
      <c r="C455" s="18" t="s">
        <v>1517</v>
      </c>
      <c r="D455" s="51" t="s">
        <v>1525</v>
      </c>
      <c r="E455" s="51" t="s">
        <v>637</v>
      </c>
      <c r="F455" s="38">
        <v>1100</v>
      </c>
      <c r="G455" s="38">
        <v>5251292</v>
      </c>
      <c r="H455" s="52">
        <v>3300</v>
      </c>
      <c r="I455" s="18" t="s">
        <v>638</v>
      </c>
      <c r="J455" s="38" t="s">
        <v>37</v>
      </c>
      <c r="K455" s="37">
        <v>37249</v>
      </c>
      <c r="L455" s="16">
        <v>37643</v>
      </c>
      <c r="M455" s="38">
        <f t="shared" si="55"/>
        <v>2003</v>
      </c>
      <c r="N455" s="18">
        <v>81</v>
      </c>
      <c r="O455" s="18" t="s">
        <v>38</v>
      </c>
      <c r="P455" s="18" t="s">
        <v>39</v>
      </c>
      <c r="Q455" s="38">
        <f t="shared" si="61"/>
        <v>2008</v>
      </c>
      <c r="R455" s="15" t="s">
        <v>40</v>
      </c>
      <c r="S455" s="14">
        <v>2113</v>
      </c>
      <c r="T455" s="14"/>
    </row>
    <row r="456" spans="1:20" ht="12" customHeight="1" x14ac:dyDescent="0.25">
      <c r="A456" s="38">
        <v>445</v>
      </c>
      <c r="B456" s="18">
        <v>21977240</v>
      </c>
      <c r="C456" s="18" t="s">
        <v>1517</v>
      </c>
      <c r="D456" s="51" t="s">
        <v>1521</v>
      </c>
      <c r="E456" s="51" t="s">
        <v>543</v>
      </c>
      <c r="F456" s="38">
        <v>1210</v>
      </c>
      <c r="G456" s="38">
        <v>2727266</v>
      </c>
      <c r="H456" s="52" t="s">
        <v>335</v>
      </c>
      <c r="I456" s="18" t="s">
        <v>1786</v>
      </c>
      <c r="J456" s="38" t="s">
        <v>37</v>
      </c>
      <c r="K456" s="37">
        <v>37316</v>
      </c>
      <c r="L456" s="16">
        <v>37579</v>
      </c>
      <c r="M456" s="38">
        <f t="shared" si="55"/>
        <v>2002</v>
      </c>
      <c r="N456" s="18">
        <v>420</v>
      </c>
      <c r="O456" s="18" t="s">
        <v>38</v>
      </c>
      <c r="P456" s="18" t="s">
        <v>39</v>
      </c>
      <c r="Q456" s="38">
        <f>SUM(M456+10)</f>
        <v>2012</v>
      </c>
      <c r="R456" s="15" t="s">
        <v>40</v>
      </c>
      <c r="S456" s="14">
        <v>2113</v>
      </c>
      <c r="T456" s="14"/>
    </row>
    <row r="457" spans="1:20" ht="12" customHeight="1" x14ac:dyDescent="0.25">
      <c r="A457" s="38">
        <v>446</v>
      </c>
      <c r="B457" s="18">
        <v>21935416</v>
      </c>
      <c r="C457" s="18" t="s">
        <v>1517</v>
      </c>
      <c r="D457" s="51" t="s">
        <v>1525</v>
      </c>
      <c r="E457" s="51" t="s">
        <v>637</v>
      </c>
      <c r="F457" s="38">
        <v>1100</v>
      </c>
      <c r="G457" s="38">
        <v>2714905</v>
      </c>
      <c r="H457" s="52">
        <v>3300</v>
      </c>
      <c r="I457" s="18" t="s">
        <v>1787</v>
      </c>
      <c r="J457" s="38" t="s">
        <v>37</v>
      </c>
      <c r="K457" s="37">
        <v>37568</v>
      </c>
      <c r="L457" s="16">
        <v>37597</v>
      </c>
      <c r="M457" s="38">
        <f t="shared" si="55"/>
        <v>2002</v>
      </c>
      <c r="N457" s="18">
        <v>470</v>
      </c>
      <c r="O457" s="18" t="s">
        <v>38</v>
      </c>
      <c r="P457" s="18" t="s">
        <v>39</v>
      </c>
      <c r="Q457" s="38">
        <f t="shared" ref="Q457:Q458" si="62">SUM(M457+5)</f>
        <v>2007</v>
      </c>
      <c r="R457" s="15" t="s">
        <v>40</v>
      </c>
      <c r="S457" s="14">
        <v>2113</v>
      </c>
      <c r="T457" s="14"/>
    </row>
    <row r="458" spans="1:20" ht="12" customHeight="1" x14ac:dyDescent="0.25">
      <c r="A458" s="38">
        <v>447</v>
      </c>
      <c r="B458" s="18">
        <v>21935419</v>
      </c>
      <c r="C458" s="18" t="s">
        <v>1517</v>
      </c>
      <c r="D458" s="51" t="s">
        <v>1525</v>
      </c>
      <c r="E458" s="51" t="s">
        <v>637</v>
      </c>
      <c r="F458" s="38">
        <v>1100</v>
      </c>
      <c r="G458" s="38">
        <v>2714905</v>
      </c>
      <c r="H458" s="52">
        <v>3300</v>
      </c>
      <c r="I458" s="18" t="s">
        <v>1788</v>
      </c>
      <c r="J458" s="38" t="s">
        <v>37</v>
      </c>
      <c r="K458" s="37">
        <v>37372</v>
      </c>
      <c r="L458" s="16">
        <v>37495</v>
      </c>
      <c r="M458" s="38">
        <f t="shared" si="55"/>
        <v>2002</v>
      </c>
      <c r="N458" s="18">
        <v>490</v>
      </c>
      <c r="O458" s="18" t="s">
        <v>38</v>
      </c>
      <c r="P458" s="18" t="s">
        <v>39</v>
      </c>
      <c r="Q458" s="38">
        <f t="shared" si="62"/>
        <v>2007</v>
      </c>
      <c r="R458" s="15" t="s">
        <v>40</v>
      </c>
      <c r="S458" s="14">
        <v>2113</v>
      </c>
      <c r="T458" s="14"/>
    </row>
    <row r="459" spans="1:20" ht="12" customHeight="1" x14ac:dyDescent="0.25">
      <c r="A459" s="38">
        <v>448</v>
      </c>
      <c r="B459" s="18">
        <v>22095149</v>
      </c>
      <c r="C459" s="18" t="s">
        <v>1517</v>
      </c>
      <c r="D459" s="18" t="s">
        <v>1521</v>
      </c>
      <c r="E459" s="18" t="s">
        <v>982</v>
      </c>
      <c r="F459" s="38">
        <v>1210</v>
      </c>
      <c r="G459" s="38">
        <v>5251293</v>
      </c>
      <c r="H459" s="52" t="s">
        <v>101</v>
      </c>
      <c r="I459" s="18" t="s">
        <v>1789</v>
      </c>
      <c r="J459" s="38" t="s">
        <v>37</v>
      </c>
      <c r="K459" s="39">
        <v>36922</v>
      </c>
      <c r="L459" s="16">
        <v>37252</v>
      </c>
      <c r="M459" s="38">
        <f t="shared" si="55"/>
        <v>2001</v>
      </c>
      <c r="N459" s="18">
        <v>300</v>
      </c>
      <c r="O459" s="18" t="s">
        <v>38</v>
      </c>
      <c r="P459" s="18" t="s">
        <v>39</v>
      </c>
      <c r="Q459" s="38">
        <f t="shared" ref="Q459:Q462" si="63">SUM(M459+10)</f>
        <v>2011</v>
      </c>
      <c r="R459" s="15" t="s">
        <v>40</v>
      </c>
      <c r="S459" s="14">
        <v>2113</v>
      </c>
      <c r="T459" s="14"/>
    </row>
    <row r="460" spans="1:20" ht="12" customHeight="1" x14ac:dyDescent="0.25">
      <c r="A460" s="38">
        <v>449</v>
      </c>
      <c r="B460" s="18">
        <v>22095150</v>
      </c>
      <c r="C460" s="18" t="s">
        <v>1517</v>
      </c>
      <c r="D460" s="51" t="s">
        <v>1521</v>
      </c>
      <c r="E460" s="51" t="s">
        <v>543</v>
      </c>
      <c r="F460" s="38">
        <v>1210</v>
      </c>
      <c r="G460" s="38">
        <v>5251293</v>
      </c>
      <c r="H460" s="52" t="s">
        <v>335</v>
      </c>
      <c r="I460" s="18" t="s">
        <v>1790</v>
      </c>
      <c r="J460" s="38" t="s">
        <v>37</v>
      </c>
      <c r="K460" s="39">
        <v>36973</v>
      </c>
      <c r="L460" s="16">
        <v>37252</v>
      </c>
      <c r="M460" s="38">
        <f t="shared" si="55"/>
        <v>2001</v>
      </c>
      <c r="N460" s="18">
        <v>200</v>
      </c>
      <c r="O460" s="18" t="s">
        <v>38</v>
      </c>
      <c r="P460" s="18" t="s">
        <v>39</v>
      </c>
      <c r="Q460" s="38">
        <f t="shared" si="63"/>
        <v>2011</v>
      </c>
      <c r="R460" s="15" t="s">
        <v>40</v>
      </c>
      <c r="S460" s="14">
        <v>2113</v>
      </c>
      <c r="T460" s="14"/>
    </row>
    <row r="461" spans="1:20" ht="12" customHeight="1" x14ac:dyDescent="0.25">
      <c r="A461" s="38">
        <v>450</v>
      </c>
      <c r="B461" s="18">
        <v>22077831</v>
      </c>
      <c r="C461" s="18" t="s">
        <v>1517</v>
      </c>
      <c r="D461" s="51" t="s">
        <v>1521</v>
      </c>
      <c r="E461" s="51" t="s">
        <v>543</v>
      </c>
      <c r="F461" s="38">
        <v>1210</v>
      </c>
      <c r="G461" s="38">
        <v>2715473</v>
      </c>
      <c r="H461" s="52" t="s">
        <v>335</v>
      </c>
      <c r="I461" s="18" t="s">
        <v>1791</v>
      </c>
      <c r="J461" s="38" t="s">
        <v>37</v>
      </c>
      <c r="K461" s="37">
        <v>37579</v>
      </c>
      <c r="L461" s="16">
        <v>37582</v>
      </c>
      <c r="M461" s="38">
        <f t="shared" ref="M461:M524" si="64">YEAR(L461)</f>
        <v>2002</v>
      </c>
      <c r="N461" s="18">
        <v>620</v>
      </c>
      <c r="O461" s="18" t="s">
        <v>38</v>
      </c>
      <c r="P461" s="18" t="s">
        <v>39</v>
      </c>
      <c r="Q461" s="38">
        <f t="shared" si="63"/>
        <v>2012</v>
      </c>
      <c r="R461" s="15" t="s">
        <v>40</v>
      </c>
      <c r="S461" s="14">
        <v>2113</v>
      </c>
      <c r="T461" s="14"/>
    </row>
    <row r="462" spans="1:20" ht="12" customHeight="1" x14ac:dyDescent="0.25">
      <c r="A462" s="38">
        <v>451</v>
      </c>
      <c r="B462" s="18">
        <v>22077832</v>
      </c>
      <c r="C462" s="18" t="s">
        <v>1517</v>
      </c>
      <c r="D462" s="51" t="s">
        <v>1521</v>
      </c>
      <c r="E462" s="51" t="s">
        <v>543</v>
      </c>
      <c r="F462" s="38">
        <v>1210</v>
      </c>
      <c r="G462" s="38">
        <v>2715473</v>
      </c>
      <c r="H462" s="52" t="s">
        <v>335</v>
      </c>
      <c r="I462" s="18" t="s">
        <v>1791</v>
      </c>
      <c r="J462" s="38" t="s">
        <v>37</v>
      </c>
      <c r="K462" s="37">
        <v>37582</v>
      </c>
      <c r="L462" s="16">
        <v>37586</v>
      </c>
      <c r="M462" s="38">
        <f t="shared" si="64"/>
        <v>2002</v>
      </c>
      <c r="N462" s="18">
        <v>544</v>
      </c>
      <c r="O462" s="18" t="s">
        <v>38</v>
      </c>
      <c r="P462" s="18" t="s">
        <v>39</v>
      </c>
      <c r="Q462" s="38">
        <f t="shared" si="63"/>
        <v>2012</v>
      </c>
      <c r="R462" s="15" t="s">
        <v>40</v>
      </c>
      <c r="S462" s="14">
        <v>2113</v>
      </c>
      <c r="T462" s="14"/>
    </row>
    <row r="463" spans="1:20" ht="12" customHeight="1" x14ac:dyDescent="0.25">
      <c r="A463" s="38">
        <v>452</v>
      </c>
      <c r="B463" s="18">
        <v>21901616</v>
      </c>
      <c r="C463" s="18" t="s">
        <v>1517</v>
      </c>
      <c r="D463" s="51" t="s">
        <v>1528</v>
      </c>
      <c r="E463" s="51" t="s">
        <v>131</v>
      </c>
      <c r="F463" s="38">
        <v>1320</v>
      </c>
      <c r="G463" s="38">
        <v>2727256</v>
      </c>
      <c r="H463" s="52" t="s">
        <v>132</v>
      </c>
      <c r="I463" s="18" t="s">
        <v>1792</v>
      </c>
      <c r="J463" s="38" t="s">
        <v>37</v>
      </c>
      <c r="K463" s="37">
        <v>37054</v>
      </c>
      <c r="L463" s="16">
        <v>37243</v>
      </c>
      <c r="M463" s="38">
        <f t="shared" si="64"/>
        <v>2001</v>
      </c>
      <c r="N463" s="18">
        <v>39</v>
      </c>
      <c r="O463" s="18" t="s">
        <v>38</v>
      </c>
      <c r="P463" s="18" t="s">
        <v>39</v>
      </c>
      <c r="Q463" s="38">
        <f>SUM(M463+10)</f>
        <v>2011</v>
      </c>
      <c r="R463" s="15" t="s">
        <v>40</v>
      </c>
      <c r="S463" s="14">
        <v>2113</v>
      </c>
      <c r="T463" s="14"/>
    </row>
    <row r="464" spans="1:20" ht="12" customHeight="1" x14ac:dyDescent="0.25">
      <c r="A464" s="38">
        <v>453</v>
      </c>
      <c r="B464" s="18">
        <v>22096062</v>
      </c>
      <c r="C464" s="18" t="s">
        <v>1517</v>
      </c>
      <c r="D464" s="51" t="s">
        <v>1525</v>
      </c>
      <c r="E464" s="51" t="s">
        <v>637</v>
      </c>
      <c r="F464" s="38">
        <v>1100</v>
      </c>
      <c r="G464" s="38">
        <v>2715079</v>
      </c>
      <c r="H464" s="52">
        <v>3300</v>
      </c>
      <c r="I464" s="18" t="s">
        <v>1793</v>
      </c>
      <c r="J464" s="38" t="s">
        <v>37</v>
      </c>
      <c r="K464" s="37">
        <v>37348</v>
      </c>
      <c r="L464" s="16">
        <v>37411</v>
      </c>
      <c r="M464" s="38">
        <f t="shared" si="64"/>
        <v>2002</v>
      </c>
      <c r="N464" s="18">
        <v>150</v>
      </c>
      <c r="O464" s="18" t="s">
        <v>38</v>
      </c>
      <c r="P464" s="18" t="s">
        <v>39</v>
      </c>
      <c r="Q464" s="38">
        <f>SUM(M464+5)</f>
        <v>2007</v>
      </c>
      <c r="R464" s="15" t="s">
        <v>40</v>
      </c>
      <c r="S464" s="14">
        <v>2113</v>
      </c>
      <c r="T464" s="14"/>
    </row>
    <row r="465" spans="1:20" ht="12" customHeight="1" x14ac:dyDescent="0.25">
      <c r="A465" s="38">
        <v>454</v>
      </c>
      <c r="B465" s="18">
        <v>21943384</v>
      </c>
      <c r="C465" s="18" t="s">
        <v>1517</v>
      </c>
      <c r="D465" s="18" t="s">
        <v>2138</v>
      </c>
      <c r="E465" s="18" t="s">
        <v>1536</v>
      </c>
      <c r="F465" s="38">
        <v>1240</v>
      </c>
      <c r="G465" s="38">
        <v>9050130</v>
      </c>
      <c r="H465" s="52" t="s">
        <v>554</v>
      </c>
      <c r="I465" s="18" t="s">
        <v>1794</v>
      </c>
      <c r="J465" s="38" t="s">
        <v>37</v>
      </c>
      <c r="K465" s="37">
        <v>37315</v>
      </c>
      <c r="L465" s="16">
        <v>37362</v>
      </c>
      <c r="M465" s="38">
        <f t="shared" si="64"/>
        <v>2002</v>
      </c>
      <c r="N465" s="18">
        <v>170</v>
      </c>
      <c r="O465" s="18" t="s">
        <v>38</v>
      </c>
      <c r="P465" s="18" t="s">
        <v>39</v>
      </c>
      <c r="Q465" s="38">
        <f>SUM(M465+20)</f>
        <v>2022</v>
      </c>
      <c r="R465" s="15" t="s">
        <v>40</v>
      </c>
      <c r="S465" s="14">
        <v>2113</v>
      </c>
      <c r="T465" s="14"/>
    </row>
    <row r="466" spans="1:20" ht="12" customHeight="1" x14ac:dyDescent="0.25">
      <c r="A466" s="38">
        <v>455</v>
      </c>
      <c r="B466" s="18">
        <v>22091554</v>
      </c>
      <c r="C466" s="18" t="s">
        <v>1517</v>
      </c>
      <c r="D466" s="51" t="s">
        <v>1521</v>
      </c>
      <c r="E466" s="51" t="s">
        <v>543</v>
      </c>
      <c r="F466" s="38">
        <v>1210</v>
      </c>
      <c r="G466" s="38">
        <v>2715477</v>
      </c>
      <c r="H466" s="52" t="s">
        <v>335</v>
      </c>
      <c r="I466" s="18" t="s">
        <v>1522</v>
      </c>
      <c r="J466" s="38" t="s">
        <v>37</v>
      </c>
      <c r="K466" s="37">
        <v>37609</v>
      </c>
      <c r="L466" s="16">
        <v>37616</v>
      </c>
      <c r="M466" s="38">
        <f t="shared" si="64"/>
        <v>2002</v>
      </c>
      <c r="N466" s="18">
        <v>585</v>
      </c>
      <c r="O466" s="18" t="s">
        <v>38</v>
      </c>
      <c r="P466" s="18" t="s">
        <v>39</v>
      </c>
      <c r="Q466" s="38">
        <f t="shared" ref="Q466:Q473" si="65">SUM(M466+10)</f>
        <v>2012</v>
      </c>
      <c r="R466" s="15" t="s">
        <v>40</v>
      </c>
      <c r="S466" s="14">
        <v>2113</v>
      </c>
      <c r="T466" s="14"/>
    </row>
    <row r="467" spans="1:20" ht="12" customHeight="1" x14ac:dyDescent="0.25">
      <c r="A467" s="38">
        <v>456</v>
      </c>
      <c r="B467" s="18">
        <v>22091555</v>
      </c>
      <c r="C467" s="18" t="s">
        <v>1517</v>
      </c>
      <c r="D467" s="51" t="s">
        <v>1521</v>
      </c>
      <c r="E467" s="51" t="s">
        <v>543</v>
      </c>
      <c r="F467" s="38">
        <v>1210</v>
      </c>
      <c r="G467" s="38">
        <v>2715477</v>
      </c>
      <c r="H467" s="52" t="s">
        <v>335</v>
      </c>
      <c r="I467" s="18" t="s">
        <v>1522</v>
      </c>
      <c r="J467" s="38" t="s">
        <v>37</v>
      </c>
      <c r="K467" s="37">
        <v>37610</v>
      </c>
      <c r="L467" s="16">
        <v>37614</v>
      </c>
      <c r="M467" s="38">
        <f t="shared" si="64"/>
        <v>2002</v>
      </c>
      <c r="N467" s="18">
        <v>600</v>
      </c>
      <c r="O467" s="18" t="s">
        <v>38</v>
      </c>
      <c r="P467" s="18" t="s">
        <v>39</v>
      </c>
      <c r="Q467" s="38">
        <f t="shared" si="65"/>
        <v>2012</v>
      </c>
      <c r="R467" s="15" t="s">
        <v>40</v>
      </c>
      <c r="S467" s="14">
        <v>2113</v>
      </c>
      <c r="T467" s="14"/>
    </row>
    <row r="468" spans="1:20" ht="12" customHeight="1" x14ac:dyDescent="0.25">
      <c r="A468" s="38">
        <v>457</v>
      </c>
      <c r="B468" s="18">
        <v>22091556</v>
      </c>
      <c r="C468" s="18" t="s">
        <v>1517</v>
      </c>
      <c r="D468" s="51" t="s">
        <v>1521</v>
      </c>
      <c r="E468" s="51" t="s">
        <v>543</v>
      </c>
      <c r="F468" s="38">
        <v>1210</v>
      </c>
      <c r="G468" s="38">
        <v>2715477</v>
      </c>
      <c r="H468" s="52" t="s">
        <v>335</v>
      </c>
      <c r="I468" s="18" t="s">
        <v>1522</v>
      </c>
      <c r="J468" s="38" t="s">
        <v>37</v>
      </c>
      <c r="K468" s="37">
        <v>37607</v>
      </c>
      <c r="L468" s="16">
        <v>37617</v>
      </c>
      <c r="M468" s="38">
        <f t="shared" si="64"/>
        <v>2002</v>
      </c>
      <c r="N468" s="18">
        <v>550</v>
      </c>
      <c r="O468" s="18" t="s">
        <v>38</v>
      </c>
      <c r="P468" s="18" t="s">
        <v>39</v>
      </c>
      <c r="Q468" s="38">
        <f t="shared" si="65"/>
        <v>2012</v>
      </c>
      <c r="R468" s="15" t="s">
        <v>40</v>
      </c>
      <c r="S468" s="14">
        <v>2113</v>
      </c>
      <c r="T468" s="14"/>
    </row>
    <row r="469" spans="1:20" ht="12" customHeight="1" x14ac:dyDescent="0.25">
      <c r="A469" s="38">
        <v>458</v>
      </c>
      <c r="B469" s="18">
        <v>22091557</v>
      </c>
      <c r="C469" s="18" t="s">
        <v>1517</v>
      </c>
      <c r="D469" s="51" t="s">
        <v>1521</v>
      </c>
      <c r="E469" s="51" t="s">
        <v>543</v>
      </c>
      <c r="F469" s="38">
        <v>1210</v>
      </c>
      <c r="G469" s="38">
        <v>2715477</v>
      </c>
      <c r="H469" s="52" t="s">
        <v>335</v>
      </c>
      <c r="I469" s="18" t="s">
        <v>1522</v>
      </c>
      <c r="J469" s="38" t="s">
        <v>37</v>
      </c>
      <c r="K469" s="37">
        <v>37617</v>
      </c>
      <c r="L469" s="16">
        <v>37621</v>
      </c>
      <c r="M469" s="38">
        <f t="shared" si="64"/>
        <v>2002</v>
      </c>
      <c r="N469" s="18">
        <v>380</v>
      </c>
      <c r="O469" s="18" t="s">
        <v>38</v>
      </c>
      <c r="P469" s="18" t="s">
        <v>39</v>
      </c>
      <c r="Q469" s="38">
        <f t="shared" si="65"/>
        <v>2012</v>
      </c>
      <c r="R469" s="15" t="s">
        <v>40</v>
      </c>
      <c r="S469" s="14">
        <v>2113</v>
      </c>
      <c r="T469" s="14"/>
    </row>
    <row r="470" spans="1:20" ht="12" customHeight="1" x14ac:dyDescent="0.25">
      <c r="A470" s="38">
        <v>459</v>
      </c>
      <c r="B470" s="18">
        <v>22091558</v>
      </c>
      <c r="C470" s="18" t="s">
        <v>1517</v>
      </c>
      <c r="D470" s="51" t="s">
        <v>1521</v>
      </c>
      <c r="E470" s="51" t="s">
        <v>982</v>
      </c>
      <c r="F470" s="38">
        <v>1210</v>
      </c>
      <c r="G470" s="38">
        <v>2715477</v>
      </c>
      <c r="H470" s="52" t="s">
        <v>101</v>
      </c>
      <c r="I470" s="18" t="s">
        <v>1795</v>
      </c>
      <c r="J470" s="38" t="s">
        <v>37</v>
      </c>
      <c r="K470" s="37">
        <v>37258</v>
      </c>
      <c r="L470" s="16">
        <v>37308</v>
      </c>
      <c r="M470" s="38">
        <f t="shared" si="64"/>
        <v>2002</v>
      </c>
      <c r="N470" s="18">
        <v>580</v>
      </c>
      <c r="O470" s="18" t="s">
        <v>38</v>
      </c>
      <c r="P470" s="18" t="s">
        <v>39</v>
      </c>
      <c r="Q470" s="38">
        <f t="shared" si="65"/>
        <v>2012</v>
      </c>
      <c r="R470" s="15" t="s">
        <v>40</v>
      </c>
      <c r="S470" s="14">
        <v>2113</v>
      </c>
      <c r="T470" s="14"/>
    </row>
    <row r="471" spans="1:20" ht="12" customHeight="1" x14ac:dyDescent="0.25">
      <c r="A471" s="38">
        <v>460</v>
      </c>
      <c r="B471" s="18">
        <v>21952278</v>
      </c>
      <c r="C471" s="18" t="s">
        <v>1517</v>
      </c>
      <c r="D471" s="15" t="s">
        <v>1525</v>
      </c>
      <c r="E471" s="15" t="s">
        <v>1519</v>
      </c>
      <c r="F471" s="38">
        <v>1100</v>
      </c>
      <c r="G471" s="38">
        <v>2762920</v>
      </c>
      <c r="H471" s="52">
        <v>1700</v>
      </c>
      <c r="I471" s="18" t="s">
        <v>1796</v>
      </c>
      <c r="J471" s="38" t="s">
        <v>37</v>
      </c>
      <c r="K471" s="37">
        <v>37229</v>
      </c>
      <c r="L471" s="16">
        <v>37560</v>
      </c>
      <c r="M471" s="38">
        <f t="shared" si="64"/>
        <v>2002</v>
      </c>
      <c r="N471" s="18">
        <v>61</v>
      </c>
      <c r="O471" s="18" t="s">
        <v>38</v>
      </c>
      <c r="P471" s="18" t="s">
        <v>39</v>
      </c>
      <c r="Q471" s="38">
        <f t="shared" si="65"/>
        <v>2012</v>
      </c>
      <c r="R471" s="15" t="s">
        <v>60</v>
      </c>
      <c r="S471" s="14">
        <v>2113</v>
      </c>
      <c r="T471" s="14"/>
    </row>
    <row r="472" spans="1:20" ht="12" customHeight="1" x14ac:dyDescent="0.25">
      <c r="A472" s="38">
        <v>461</v>
      </c>
      <c r="B472" s="18">
        <v>25406020</v>
      </c>
      <c r="C472" s="18" t="s">
        <v>1517</v>
      </c>
      <c r="D472" s="51" t="s">
        <v>1525</v>
      </c>
      <c r="E472" s="51" t="s">
        <v>339</v>
      </c>
      <c r="F472" s="38">
        <v>1100</v>
      </c>
      <c r="G472" s="38">
        <v>2730101</v>
      </c>
      <c r="H472" s="52" t="s">
        <v>340</v>
      </c>
      <c r="I472" s="18" t="s">
        <v>1584</v>
      </c>
      <c r="J472" s="38" t="s">
        <v>37</v>
      </c>
      <c r="K472" s="37">
        <v>37643</v>
      </c>
      <c r="L472" s="16">
        <v>37332</v>
      </c>
      <c r="M472" s="38">
        <f t="shared" si="64"/>
        <v>2002</v>
      </c>
      <c r="N472" s="18">
        <v>358</v>
      </c>
      <c r="O472" s="18" t="s">
        <v>38</v>
      </c>
      <c r="P472" s="18" t="s">
        <v>39</v>
      </c>
      <c r="Q472" s="38">
        <f t="shared" si="65"/>
        <v>2012</v>
      </c>
      <c r="R472" s="15" t="s">
        <v>40</v>
      </c>
      <c r="S472" s="14">
        <v>2113</v>
      </c>
      <c r="T472" s="14"/>
    </row>
    <row r="473" spans="1:20" ht="12" customHeight="1" x14ac:dyDescent="0.25">
      <c r="A473" s="38">
        <v>462</v>
      </c>
      <c r="B473" s="18">
        <v>25406021</v>
      </c>
      <c r="C473" s="18" t="s">
        <v>1517</v>
      </c>
      <c r="D473" s="51" t="s">
        <v>1525</v>
      </c>
      <c r="E473" s="51" t="s">
        <v>339</v>
      </c>
      <c r="F473" s="38">
        <v>1100</v>
      </c>
      <c r="G473" s="38">
        <v>2730101</v>
      </c>
      <c r="H473" s="52" t="s">
        <v>340</v>
      </c>
      <c r="I473" s="18" t="s">
        <v>1584</v>
      </c>
      <c r="J473" s="38" t="s">
        <v>37</v>
      </c>
      <c r="K473" s="37">
        <v>37697</v>
      </c>
      <c r="L473" s="16">
        <v>37711</v>
      </c>
      <c r="M473" s="38">
        <f t="shared" si="64"/>
        <v>2003</v>
      </c>
      <c r="N473" s="18">
        <v>343</v>
      </c>
      <c r="O473" s="18" t="s">
        <v>38</v>
      </c>
      <c r="P473" s="18" t="s">
        <v>39</v>
      </c>
      <c r="Q473" s="38">
        <f t="shared" si="65"/>
        <v>2013</v>
      </c>
      <c r="R473" s="15" t="s">
        <v>40</v>
      </c>
      <c r="S473" s="14">
        <v>2113</v>
      </c>
      <c r="T473" s="14"/>
    </row>
    <row r="474" spans="1:20" ht="12" customHeight="1" x14ac:dyDescent="0.25">
      <c r="A474" s="38">
        <v>463</v>
      </c>
      <c r="B474" s="18">
        <v>21980128</v>
      </c>
      <c r="C474" s="18" t="s">
        <v>1517</v>
      </c>
      <c r="D474" s="18" t="s">
        <v>1525</v>
      </c>
      <c r="E474" s="18" t="s">
        <v>334</v>
      </c>
      <c r="F474" s="38">
        <v>1100</v>
      </c>
      <c r="G474" s="38">
        <v>5251431</v>
      </c>
      <c r="H474" s="52" t="s">
        <v>1526</v>
      </c>
      <c r="I474" s="18" t="s">
        <v>1797</v>
      </c>
      <c r="J474" s="38" t="s">
        <v>37</v>
      </c>
      <c r="K474" s="37">
        <v>37203</v>
      </c>
      <c r="L474" s="16">
        <v>37391</v>
      </c>
      <c r="M474" s="38">
        <f t="shared" si="64"/>
        <v>2002</v>
      </c>
      <c r="N474" s="18">
        <v>362</v>
      </c>
      <c r="O474" s="18" t="s">
        <v>38</v>
      </c>
      <c r="P474" s="18" t="s">
        <v>39</v>
      </c>
      <c r="Q474" s="38">
        <f>SUM(M474+10)</f>
        <v>2012</v>
      </c>
      <c r="R474" s="15" t="s">
        <v>40</v>
      </c>
      <c r="S474" s="14">
        <v>2113</v>
      </c>
      <c r="T474" s="14"/>
    </row>
    <row r="475" spans="1:20" ht="12" customHeight="1" x14ac:dyDescent="0.25">
      <c r="A475" s="38">
        <v>464</v>
      </c>
      <c r="B475" s="18">
        <v>21937294</v>
      </c>
      <c r="C475" s="18" t="s">
        <v>1517</v>
      </c>
      <c r="D475" s="53" t="s">
        <v>1528</v>
      </c>
      <c r="E475" s="18" t="s">
        <v>632</v>
      </c>
      <c r="F475" s="38">
        <v>1320</v>
      </c>
      <c r="G475" s="38">
        <v>2761637</v>
      </c>
      <c r="H475" s="52">
        <v>3604</v>
      </c>
      <c r="I475" s="18" t="s">
        <v>1798</v>
      </c>
      <c r="J475" s="38" t="s">
        <v>37</v>
      </c>
      <c r="K475" s="37">
        <v>37522</v>
      </c>
      <c r="L475" s="16">
        <v>37616</v>
      </c>
      <c r="M475" s="38">
        <f t="shared" si="64"/>
        <v>2002</v>
      </c>
      <c r="N475" s="18">
        <v>467</v>
      </c>
      <c r="O475" s="18" t="s">
        <v>38</v>
      </c>
      <c r="P475" s="18" t="s">
        <v>39</v>
      </c>
      <c r="Q475" s="38">
        <f>SUM(M475+10)</f>
        <v>2012</v>
      </c>
      <c r="R475" s="15" t="s">
        <v>40</v>
      </c>
      <c r="S475" s="14">
        <v>2113</v>
      </c>
      <c r="T475" s="14"/>
    </row>
    <row r="476" spans="1:20" ht="12" customHeight="1" x14ac:dyDescent="0.25">
      <c r="A476" s="38">
        <v>465</v>
      </c>
      <c r="B476" s="18">
        <v>25412415</v>
      </c>
      <c r="C476" s="18" t="s">
        <v>1517</v>
      </c>
      <c r="D476" s="18" t="s">
        <v>1525</v>
      </c>
      <c r="E476" s="18" t="s">
        <v>1519</v>
      </c>
      <c r="F476" s="38">
        <v>1100</v>
      </c>
      <c r="G476" s="38">
        <v>2735381</v>
      </c>
      <c r="H476" s="52">
        <v>1700</v>
      </c>
      <c r="I476" s="18" t="s">
        <v>1799</v>
      </c>
      <c r="J476" s="38" t="s">
        <v>37</v>
      </c>
      <c r="K476" s="37">
        <v>37293</v>
      </c>
      <c r="L476" s="16">
        <v>37299</v>
      </c>
      <c r="M476" s="38">
        <f t="shared" si="64"/>
        <v>2002</v>
      </c>
      <c r="N476" s="18">
        <v>83</v>
      </c>
      <c r="O476" s="18" t="s">
        <v>38</v>
      </c>
      <c r="P476" s="18" t="s">
        <v>39</v>
      </c>
      <c r="Q476" s="38">
        <f t="shared" ref="Q476" si="66">SUM(M476+10)</f>
        <v>2012</v>
      </c>
      <c r="R476" s="15" t="s">
        <v>60</v>
      </c>
      <c r="S476" s="14">
        <v>2113</v>
      </c>
      <c r="T476" s="14"/>
    </row>
    <row r="477" spans="1:20" ht="12" customHeight="1" x14ac:dyDescent="0.25">
      <c r="A477" s="38">
        <v>466</v>
      </c>
      <c r="B477" s="18">
        <v>21902223</v>
      </c>
      <c r="C477" s="18" t="s">
        <v>1517</v>
      </c>
      <c r="D477" s="51" t="s">
        <v>1525</v>
      </c>
      <c r="E477" s="51" t="s">
        <v>637</v>
      </c>
      <c r="F477" s="38">
        <v>1100</v>
      </c>
      <c r="G477" s="38">
        <v>2734185</v>
      </c>
      <c r="H477" s="52">
        <v>3300</v>
      </c>
      <c r="I477" s="18" t="s">
        <v>1800</v>
      </c>
      <c r="J477" s="38" t="s">
        <v>37</v>
      </c>
      <c r="K477" s="37">
        <v>37686</v>
      </c>
      <c r="L477" s="16">
        <v>37695</v>
      </c>
      <c r="M477" s="38">
        <f t="shared" si="64"/>
        <v>2003</v>
      </c>
      <c r="N477" s="18">
        <v>600</v>
      </c>
      <c r="O477" s="18" t="s">
        <v>38</v>
      </c>
      <c r="P477" s="18" t="s">
        <v>39</v>
      </c>
      <c r="Q477" s="38">
        <f t="shared" ref="Q477:Q479" si="67">SUM(M477+5)</f>
        <v>2008</v>
      </c>
      <c r="R477" s="15" t="s">
        <v>40</v>
      </c>
      <c r="S477" s="14">
        <v>2113</v>
      </c>
      <c r="T477" s="14"/>
    </row>
    <row r="478" spans="1:20" ht="12" customHeight="1" x14ac:dyDescent="0.25">
      <c r="A478" s="38">
        <v>467</v>
      </c>
      <c r="B478" s="18">
        <v>21902224</v>
      </c>
      <c r="C478" s="18" t="s">
        <v>1517</v>
      </c>
      <c r="D478" s="51" t="s">
        <v>1525</v>
      </c>
      <c r="E478" s="51" t="s">
        <v>637</v>
      </c>
      <c r="F478" s="38">
        <v>1100</v>
      </c>
      <c r="G478" s="38">
        <v>2734185</v>
      </c>
      <c r="H478" s="52">
        <v>3300</v>
      </c>
      <c r="I478" s="18" t="s">
        <v>1800</v>
      </c>
      <c r="J478" s="38" t="s">
        <v>37</v>
      </c>
      <c r="K478" s="37">
        <v>37697</v>
      </c>
      <c r="L478" s="16">
        <v>37707</v>
      </c>
      <c r="M478" s="38">
        <f t="shared" si="64"/>
        <v>2003</v>
      </c>
      <c r="N478" s="18">
        <v>600</v>
      </c>
      <c r="O478" s="18" t="s">
        <v>38</v>
      </c>
      <c r="P478" s="18" t="s">
        <v>39</v>
      </c>
      <c r="Q478" s="38">
        <f t="shared" si="67"/>
        <v>2008</v>
      </c>
      <c r="R478" s="15" t="s">
        <v>40</v>
      </c>
      <c r="S478" s="14">
        <v>2113</v>
      </c>
      <c r="T478" s="14"/>
    </row>
    <row r="479" spans="1:20" ht="12" customHeight="1" x14ac:dyDescent="0.25">
      <c r="A479" s="38">
        <v>468</v>
      </c>
      <c r="B479" s="18">
        <v>21902225</v>
      </c>
      <c r="C479" s="18" t="s">
        <v>1517</v>
      </c>
      <c r="D479" s="51" t="s">
        <v>1525</v>
      </c>
      <c r="E479" s="51" t="s">
        <v>637</v>
      </c>
      <c r="F479" s="38">
        <v>1100</v>
      </c>
      <c r="G479" s="38">
        <v>2734185</v>
      </c>
      <c r="H479" s="52">
        <v>3300</v>
      </c>
      <c r="I479" s="18" t="s">
        <v>1800</v>
      </c>
      <c r="J479" s="38" t="s">
        <v>37</v>
      </c>
      <c r="K479" s="37">
        <v>37678</v>
      </c>
      <c r="L479" s="16">
        <v>37711</v>
      </c>
      <c r="M479" s="38">
        <f t="shared" si="64"/>
        <v>2003</v>
      </c>
      <c r="N479" s="18">
        <v>600</v>
      </c>
      <c r="O479" s="18" t="s">
        <v>38</v>
      </c>
      <c r="P479" s="18" t="s">
        <v>39</v>
      </c>
      <c r="Q479" s="38">
        <f t="shared" si="67"/>
        <v>2008</v>
      </c>
      <c r="R479" s="15" t="s">
        <v>40</v>
      </c>
      <c r="S479" s="14">
        <v>2113</v>
      </c>
      <c r="T479" s="14"/>
    </row>
    <row r="480" spans="1:20" ht="12" customHeight="1" x14ac:dyDescent="0.25">
      <c r="A480" s="38">
        <v>469</v>
      </c>
      <c r="B480" s="18">
        <v>21951272</v>
      </c>
      <c r="C480" s="18" t="s">
        <v>1517</v>
      </c>
      <c r="D480" s="53" t="s">
        <v>113</v>
      </c>
      <c r="E480" s="18" t="s">
        <v>1536</v>
      </c>
      <c r="F480" s="38">
        <v>1010</v>
      </c>
      <c r="G480" s="38">
        <v>2727186</v>
      </c>
      <c r="H480" s="52" t="s">
        <v>554</v>
      </c>
      <c r="I480" s="18" t="s">
        <v>1801</v>
      </c>
      <c r="J480" s="38" t="s">
        <v>37</v>
      </c>
      <c r="K480" s="37">
        <v>37149</v>
      </c>
      <c r="L480" s="16">
        <v>37149</v>
      </c>
      <c r="M480" s="38">
        <f t="shared" si="64"/>
        <v>2001</v>
      </c>
      <c r="N480" s="18">
        <v>80</v>
      </c>
      <c r="O480" s="18" t="s">
        <v>38</v>
      </c>
      <c r="P480" s="18" t="s">
        <v>39</v>
      </c>
      <c r="Q480" s="38">
        <f t="shared" ref="Q480:Q512" si="68">SUM(M480+20)</f>
        <v>2021</v>
      </c>
      <c r="R480" s="15" t="s">
        <v>40</v>
      </c>
      <c r="S480" s="14">
        <v>2113</v>
      </c>
      <c r="T480" s="14"/>
    </row>
    <row r="481" spans="1:20" ht="12" customHeight="1" x14ac:dyDescent="0.25">
      <c r="A481" s="38">
        <v>470</v>
      </c>
      <c r="B481" s="18">
        <v>21951273</v>
      </c>
      <c r="C481" s="18" t="s">
        <v>1517</v>
      </c>
      <c r="D481" s="53" t="s">
        <v>113</v>
      </c>
      <c r="E481" s="18" t="s">
        <v>1536</v>
      </c>
      <c r="F481" s="38">
        <v>1010</v>
      </c>
      <c r="G481" s="38">
        <v>2727186</v>
      </c>
      <c r="H481" s="52" t="s">
        <v>554</v>
      </c>
      <c r="I481" s="18" t="s">
        <v>1802</v>
      </c>
      <c r="J481" s="38" t="s">
        <v>37</v>
      </c>
      <c r="K481" s="37">
        <v>37164</v>
      </c>
      <c r="L481" s="16">
        <v>37164</v>
      </c>
      <c r="M481" s="38">
        <f t="shared" si="64"/>
        <v>2001</v>
      </c>
      <c r="N481" s="18">
        <v>47</v>
      </c>
      <c r="O481" s="18" t="s">
        <v>38</v>
      </c>
      <c r="P481" s="18" t="s">
        <v>39</v>
      </c>
      <c r="Q481" s="38">
        <f t="shared" si="68"/>
        <v>2021</v>
      </c>
      <c r="R481" s="15" t="s">
        <v>40</v>
      </c>
      <c r="S481" s="14">
        <v>2113</v>
      </c>
      <c r="T481" s="14"/>
    </row>
    <row r="482" spans="1:20" ht="12" customHeight="1" x14ac:dyDescent="0.25">
      <c r="A482" s="38">
        <v>471</v>
      </c>
      <c r="B482" s="18">
        <v>21951274</v>
      </c>
      <c r="C482" s="18" t="s">
        <v>1517</v>
      </c>
      <c r="D482" s="53" t="s">
        <v>113</v>
      </c>
      <c r="E482" s="18" t="s">
        <v>1536</v>
      </c>
      <c r="F482" s="38">
        <v>1010</v>
      </c>
      <c r="G482" s="38">
        <v>2727186</v>
      </c>
      <c r="H482" s="52" t="s">
        <v>554</v>
      </c>
      <c r="I482" s="18" t="s">
        <v>1803</v>
      </c>
      <c r="J482" s="38" t="s">
        <v>37</v>
      </c>
      <c r="K482" s="37">
        <v>37179</v>
      </c>
      <c r="L482" s="16">
        <v>37179</v>
      </c>
      <c r="M482" s="38">
        <f t="shared" si="64"/>
        <v>2001</v>
      </c>
      <c r="N482" s="18">
        <v>45</v>
      </c>
      <c r="O482" s="18" t="s">
        <v>38</v>
      </c>
      <c r="P482" s="18" t="s">
        <v>39</v>
      </c>
      <c r="Q482" s="38">
        <f t="shared" si="68"/>
        <v>2021</v>
      </c>
      <c r="R482" s="15" t="s">
        <v>40</v>
      </c>
      <c r="S482" s="14">
        <v>2113</v>
      </c>
      <c r="T482" s="14"/>
    </row>
    <row r="483" spans="1:20" ht="12" customHeight="1" x14ac:dyDescent="0.25">
      <c r="A483" s="38">
        <v>472</v>
      </c>
      <c r="B483" s="18">
        <v>21951275</v>
      </c>
      <c r="C483" s="18" t="s">
        <v>1517</v>
      </c>
      <c r="D483" s="53" t="s">
        <v>113</v>
      </c>
      <c r="E483" s="18" t="s">
        <v>1536</v>
      </c>
      <c r="F483" s="38">
        <v>1010</v>
      </c>
      <c r="G483" s="38">
        <v>2727186</v>
      </c>
      <c r="H483" s="52" t="s">
        <v>554</v>
      </c>
      <c r="I483" s="18" t="s">
        <v>1804</v>
      </c>
      <c r="J483" s="38" t="s">
        <v>37</v>
      </c>
      <c r="K483" s="37">
        <v>37194</v>
      </c>
      <c r="L483" s="16">
        <v>37194</v>
      </c>
      <c r="M483" s="38">
        <f t="shared" si="64"/>
        <v>2001</v>
      </c>
      <c r="N483" s="18">
        <v>40</v>
      </c>
      <c r="O483" s="18" t="s">
        <v>38</v>
      </c>
      <c r="P483" s="18" t="s">
        <v>39</v>
      </c>
      <c r="Q483" s="38">
        <f t="shared" si="68"/>
        <v>2021</v>
      </c>
      <c r="R483" s="15" t="s">
        <v>40</v>
      </c>
      <c r="S483" s="14">
        <v>2113</v>
      </c>
      <c r="T483" s="14"/>
    </row>
    <row r="484" spans="1:20" ht="12" customHeight="1" x14ac:dyDescent="0.25">
      <c r="A484" s="38">
        <v>473</v>
      </c>
      <c r="B484" s="18">
        <v>21951276</v>
      </c>
      <c r="C484" s="18" t="s">
        <v>1517</v>
      </c>
      <c r="D484" s="53" t="s">
        <v>113</v>
      </c>
      <c r="E484" s="18" t="s">
        <v>1536</v>
      </c>
      <c r="F484" s="38">
        <v>1010</v>
      </c>
      <c r="G484" s="38">
        <v>2727186</v>
      </c>
      <c r="H484" s="52" t="s">
        <v>554</v>
      </c>
      <c r="I484" s="18" t="s">
        <v>1805</v>
      </c>
      <c r="J484" s="38" t="s">
        <v>37</v>
      </c>
      <c r="K484" s="37">
        <v>37210</v>
      </c>
      <c r="L484" s="16">
        <v>37210</v>
      </c>
      <c r="M484" s="38">
        <f t="shared" si="64"/>
        <v>2001</v>
      </c>
      <c r="N484" s="18">
        <v>58</v>
      </c>
      <c r="O484" s="18" t="s">
        <v>38</v>
      </c>
      <c r="P484" s="18" t="s">
        <v>39</v>
      </c>
      <c r="Q484" s="38">
        <f t="shared" si="68"/>
        <v>2021</v>
      </c>
      <c r="R484" s="15" t="s">
        <v>40</v>
      </c>
      <c r="S484" s="14">
        <v>2113</v>
      </c>
      <c r="T484" s="14"/>
    </row>
    <row r="485" spans="1:20" ht="12" customHeight="1" x14ac:dyDescent="0.25">
      <c r="A485" s="38">
        <v>474</v>
      </c>
      <c r="B485" s="18">
        <v>21951277</v>
      </c>
      <c r="C485" s="18" t="s">
        <v>1517</v>
      </c>
      <c r="D485" s="53" t="s">
        <v>113</v>
      </c>
      <c r="E485" s="18" t="s">
        <v>1536</v>
      </c>
      <c r="F485" s="38">
        <v>1010</v>
      </c>
      <c r="G485" s="38">
        <v>2727186</v>
      </c>
      <c r="H485" s="52" t="s">
        <v>554</v>
      </c>
      <c r="I485" s="18" t="s">
        <v>1806</v>
      </c>
      <c r="J485" s="38" t="s">
        <v>37</v>
      </c>
      <c r="K485" s="37">
        <v>37225</v>
      </c>
      <c r="L485" s="16">
        <v>37225</v>
      </c>
      <c r="M485" s="38">
        <f t="shared" si="64"/>
        <v>2001</v>
      </c>
      <c r="N485" s="18">
        <v>76</v>
      </c>
      <c r="O485" s="18" t="s">
        <v>38</v>
      </c>
      <c r="P485" s="18" t="s">
        <v>39</v>
      </c>
      <c r="Q485" s="38">
        <f t="shared" si="68"/>
        <v>2021</v>
      </c>
      <c r="R485" s="15" t="s">
        <v>40</v>
      </c>
      <c r="S485" s="14">
        <v>2113</v>
      </c>
      <c r="T485" s="14"/>
    </row>
    <row r="486" spans="1:20" ht="12" customHeight="1" x14ac:dyDescent="0.25">
      <c r="A486" s="38">
        <v>475</v>
      </c>
      <c r="B486" s="18">
        <v>21951278</v>
      </c>
      <c r="C486" s="18" t="s">
        <v>1517</v>
      </c>
      <c r="D486" s="53" t="s">
        <v>113</v>
      </c>
      <c r="E486" s="18" t="s">
        <v>1536</v>
      </c>
      <c r="F486" s="38">
        <v>1010</v>
      </c>
      <c r="G486" s="38">
        <v>2727186</v>
      </c>
      <c r="H486" s="52" t="s">
        <v>554</v>
      </c>
      <c r="I486" s="18" t="s">
        <v>1807</v>
      </c>
      <c r="J486" s="38" t="s">
        <v>37</v>
      </c>
      <c r="K486" s="37">
        <v>37240</v>
      </c>
      <c r="L486" s="16">
        <v>37240</v>
      </c>
      <c r="M486" s="38">
        <f t="shared" si="64"/>
        <v>2001</v>
      </c>
      <c r="N486" s="18">
        <v>75</v>
      </c>
      <c r="O486" s="18" t="s">
        <v>38</v>
      </c>
      <c r="P486" s="18" t="s">
        <v>39</v>
      </c>
      <c r="Q486" s="38">
        <f t="shared" si="68"/>
        <v>2021</v>
      </c>
      <c r="R486" s="15" t="s">
        <v>40</v>
      </c>
      <c r="S486" s="14">
        <v>2113</v>
      </c>
      <c r="T486" s="14"/>
    </row>
    <row r="487" spans="1:20" ht="12" customHeight="1" x14ac:dyDescent="0.25">
      <c r="A487" s="38">
        <v>476</v>
      </c>
      <c r="B487" s="18">
        <v>21951279</v>
      </c>
      <c r="C487" s="18" t="s">
        <v>1517</v>
      </c>
      <c r="D487" s="53" t="s">
        <v>113</v>
      </c>
      <c r="E487" s="18" t="s">
        <v>1536</v>
      </c>
      <c r="F487" s="38">
        <v>1010</v>
      </c>
      <c r="G487" s="38">
        <v>2727186</v>
      </c>
      <c r="H487" s="52" t="s">
        <v>554</v>
      </c>
      <c r="I487" s="18" t="s">
        <v>1808</v>
      </c>
      <c r="J487" s="38" t="s">
        <v>37</v>
      </c>
      <c r="K487" s="37">
        <v>37255</v>
      </c>
      <c r="L487" s="16">
        <v>37255</v>
      </c>
      <c r="M487" s="38">
        <f t="shared" si="64"/>
        <v>2001</v>
      </c>
      <c r="N487" s="18">
        <v>52</v>
      </c>
      <c r="O487" s="18" t="s">
        <v>38</v>
      </c>
      <c r="P487" s="18" t="s">
        <v>39</v>
      </c>
      <c r="Q487" s="38">
        <f t="shared" si="68"/>
        <v>2021</v>
      </c>
      <c r="R487" s="15" t="s">
        <v>40</v>
      </c>
      <c r="S487" s="14">
        <v>2113</v>
      </c>
      <c r="T487" s="14"/>
    </row>
    <row r="488" spans="1:20" ht="12" customHeight="1" x14ac:dyDescent="0.25">
      <c r="A488" s="38">
        <v>477</v>
      </c>
      <c r="B488" s="18">
        <v>21951282</v>
      </c>
      <c r="C488" s="18" t="s">
        <v>1517</v>
      </c>
      <c r="D488" s="53" t="s">
        <v>113</v>
      </c>
      <c r="E488" s="18" t="s">
        <v>1536</v>
      </c>
      <c r="F488" s="38">
        <v>1010</v>
      </c>
      <c r="G488" s="38">
        <v>2727186</v>
      </c>
      <c r="H488" s="52" t="s">
        <v>554</v>
      </c>
      <c r="I488" s="18" t="s">
        <v>1809</v>
      </c>
      <c r="J488" s="38" t="s">
        <v>37</v>
      </c>
      <c r="K488" s="37">
        <v>37302</v>
      </c>
      <c r="L488" s="16">
        <v>37302</v>
      </c>
      <c r="M488" s="38">
        <f t="shared" si="64"/>
        <v>2002</v>
      </c>
      <c r="N488" s="18">
        <v>59</v>
      </c>
      <c r="O488" s="18" t="s">
        <v>38</v>
      </c>
      <c r="P488" s="18" t="s">
        <v>39</v>
      </c>
      <c r="Q488" s="38">
        <f t="shared" si="68"/>
        <v>2022</v>
      </c>
      <c r="R488" s="15" t="s">
        <v>40</v>
      </c>
      <c r="S488" s="14">
        <v>2113</v>
      </c>
      <c r="T488" s="14"/>
    </row>
    <row r="489" spans="1:20" ht="12" customHeight="1" x14ac:dyDescent="0.25">
      <c r="A489" s="38">
        <v>478</v>
      </c>
      <c r="B489" s="18">
        <v>21951283</v>
      </c>
      <c r="C489" s="18" t="s">
        <v>1517</v>
      </c>
      <c r="D489" s="18" t="s">
        <v>113</v>
      </c>
      <c r="E489" s="18" t="s">
        <v>1536</v>
      </c>
      <c r="F489" s="38">
        <v>1010</v>
      </c>
      <c r="G489" s="38">
        <v>2727186</v>
      </c>
      <c r="H489" s="52" t="s">
        <v>554</v>
      </c>
      <c r="I489" s="18" t="s">
        <v>1810</v>
      </c>
      <c r="J489" s="38" t="s">
        <v>37</v>
      </c>
      <c r="K489" s="37">
        <v>37271</v>
      </c>
      <c r="L489" s="16">
        <v>37271</v>
      </c>
      <c r="M489" s="38">
        <f t="shared" si="64"/>
        <v>2002</v>
      </c>
      <c r="N489" s="18">
        <v>89</v>
      </c>
      <c r="O489" s="18" t="s">
        <v>38</v>
      </c>
      <c r="P489" s="18" t="s">
        <v>39</v>
      </c>
      <c r="Q489" s="38">
        <f t="shared" si="68"/>
        <v>2022</v>
      </c>
      <c r="R489" s="15" t="s">
        <v>40</v>
      </c>
      <c r="S489" s="14">
        <v>2113</v>
      </c>
      <c r="T489" s="14"/>
    </row>
    <row r="490" spans="1:20" ht="12" customHeight="1" x14ac:dyDescent="0.25">
      <c r="A490" s="38">
        <v>479</v>
      </c>
      <c r="B490" s="18">
        <v>21951284</v>
      </c>
      <c r="C490" s="18" t="s">
        <v>1517</v>
      </c>
      <c r="D490" s="53" t="s">
        <v>113</v>
      </c>
      <c r="E490" s="18" t="s">
        <v>1536</v>
      </c>
      <c r="F490" s="38">
        <v>1010</v>
      </c>
      <c r="G490" s="38">
        <v>2727186</v>
      </c>
      <c r="H490" s="52" t="s">
        <v>554</v>
      </c>
      <c r="I490" s="18" t="s">
        <v>1811</v>
      </c>
      <c r="J490" s="38" t="s">
        <v>37</v>
      </c>
      <c r="K490" s="37">
        <v>37286</v>
      </c>
      <c r="L490" s="16">
        <v>37286</v>
      </c>
      <c r="M490" s="38">
        <f t="shared" si="64"/>
        <v>2002</v>
      </c>
      <c r="N490" s="18">
        <v>66</v>
      </c>
      <c r="O490" s="18" t="s">
        <v>38</v>
      </c>
      <c r="P490" s="18" t="s">
        <v>39</v>
      </c>
      <c r="Q490" s="38">
        <f t="shared" si="68"/>
        <v>2022</v>
      </c>
      <c r="R490" s="15" t="s">
        <v>40</v>
      </c>
      <c r="S490" s="14">
        <v>2113</v>
      </c>
      <c r="T490" s="14"/>
    </row>
    <row r="491" spans="1:20" ht="12" customHeight="1" x14ac:dyDescent="0.25">
      <c r="A491" s="38">
        <v>480</v>
      </c>
      <c r="B491" s="18">
        <v>21951285</v>
      </c>
      <c r="C491" s="18" t="s">
        <v>1517</v>
      </c>
      <c r="D491" s="53" t="s">
        <v>113</v>
      </c>
      <c r="E491" s="18" t="s">
        <v>1536</v>
      </c>
      <c r="F491" s="38">
        <v>1010</v>
      </c>
      <c r="G491" s="38">
        <v>2727186</v>
      </c>
      <c r="H491" s="52" t="s">
        <v>554</v>
      </c>
      <c r="I491" s="18" t="s">
        <v>1812</v>
      </c>
      <c r="J491" s="38" t="s">
        <v>37</v>
      </c>
      <c r="K491" s="37">
        <v>37315</v>
      </c>
      <c r="L491" s="16">
        <v>37315</v>
      </c>
      <c r="M491" s="38">
        <f t="shared" si="64"/>
        <v>2002</v>
      </c>
      <c r="N491" s="18">
        <v>64</v>
      </c>
      <c r="O491" s="18" t="s">
        <v>38</v>
      </c>
      <c r="P491" s="18" t="s">
        <v>39</v>
      </c>
      <c r="Q491" s="38">
        <f t="shared" si="68"/>
        <v>2022</v>
      </c>
      <c r="R491" s="15" t="s">
        <v>40</v>
      </c>
      <c r="S491" s="14">
        <v>2113</v>
      </c>
      <c r="T491" s="14"/>
    </row>
    <row r="492" spans="1:20" ht="12" customHeight="1" x14ac:dyDescent="0.25">
      <c r="A492" s="38">
        <v>481</v>
      </c>
      <c r="B492" s="18">
        <v>21951288</v>
      </c>
      <c r="C492" s="18" t="s">
        <v>1517</v>
      </c>
      <c r="D492" s="53" t="s">
        <v>113</v>
      </c>
      <c r="E492" s="18" t="s">
        <v>1536</v>
      </c>
      <c r="F492" s="38">
        <v>1010</v>
      </c>
      <c r="G492" s="38">
        <v>2727186</v>
      </c>
      <c r="H492" s="52" t="s">
        <v>554</v>
      </c>
      <c r="I492" s="18" t="s">
        <v>1813</v>
      </c>
      <c r="J492" s="38" t="s">
        <v>37</v>
      </c>
      <c r="K492" s="37">
        <v>37376</v>
      </c>
      <c r="L492" s="16">
        <v>37376</v>
      </c>
      <c r="M492" s="38">
        <f t="shared" si="64"/>
        <v>2002</v>
      </c>
      <c r="N492" s="18">
        <v>74</v>
      </c>
      <c r="O492" s="18" t="s">
        <v>38</v>
      </c>
      <c r="P492" s="18" t="s">
        <v>39</v>
      </c>
      <c r="Q492" s="38">
        <f t="shared" si="68"/>
        <v>2022</v>
      </c>
      <c r="R492" s="15" t="s">
        <v>40</v>
      </c>
      <c r="S492" s="14">
        <v>2113</v>
      </c>
      <c r="T492" s="14"/>
    </row>
    <row r="493" spans="1:20" ht="12" customHeight="1" x14ac:dyDescent="0.25">
      <c r="A493" s="38">
        <v>482</v>
      </c>
      <c r="B493" s="18">
        <v>21951289</v>
      </c>
      <c r="C493" s="18" t="s">
        <v>1517</v>
      </c>
      <c r="D493" s="53" t="s">
        <v>113</v>
      </c>
      <c r="E493" s="18" t="s">
        <v>1536</v>
      </c>
      <c r="F493" s="38">
        <v>1010</v>
      </c>
      <c r="G493" s="38">
        <v>2727186</v>
      </c>
      <c r="H493" s="52" t="s">
        <v>554</v>
      </c>
      <c r="I493" s="18" t="s">
        <v>1814</v>
      </c>
      <c r="J493" s="38" t="s">
        <v>37</v>
      </c>
      <c r="K493" s="37">
        <v>37391</v>
      </c>
      <c r="L493" s="16">
        <v>37391</v>
      </c>
      <c r="M493" s="38">
        <f t="shared" si="64"/>
        <v>2002</v>
      </c>
      <c r="N493" s="18">
        <v>82</v>
      </c>
      <c r="O493" s="18" t="s">
        <v>38</v>
      </c>
      <c r="P493" s="18" t="s">
        <v>39</v>
      </c>
      <c r="Q493" s="38">
        <f t="shared" si="68"/>
        <v>2022</v>
      </c>
      <c r="R493" s="15" t="s">
        <v>40</v>
      </c>
      <c r="S493" s="14">
        <v>2113</v>
      </c>
      <c r="T493" s="14"/>
    </row>
    <row r="494" spans="1:20" ht="12" customHeight="1" x14ac:dyDescent="0.25">
      <c r="A494" s="38">
        <v>483</v>
      </c>
      <c r="B494" s="18">
        <v>21951290</v>
      </c>
      <c r="C494" s="18" t="s">
        <v>1517</v>
      </c>
      <c r="D494" s="53" t="s">
        <v>113</v>
      </c>
      <c r="E494" s="18" t="s">
        <v>1536</v>
      </c>
      <c r="F494" s="38">
        <v>1010</v>
      </c>
      <c r="G494" s="38">
        <v>2727186</v>
      </c>
      <c r="H494" s="52" t="s">
        <v>554</v>
      </c>
      <c r="I494" s="18" t="s">
        <v>1815</v>
      </c>
      <c r="J494" s="38" t="s">
        <v>37</v>
      </c>
      <c r="K494" s="37">
        <v>37406</v>
      </c>
      <c r="L494" s="16">
        <v>37406</v>
      </c>
      <c r="M494" s="38">
        <f t="shared" si="64"/>
        <v>2002</v>
      </c>
      <c r="N494" s="18">
        <v>66</v>
      </c>
      <c r="O494" s="18" t="s">
        <v>38</v>
      </c>
      <c r="P494" s="18" t="s">
        <v>39</v>
      </c>
      <c r="Q494" s="38">
        <f t="shared" si="68"/>
        <v>2022</v>
      </c>
      <c r="R494" s="15" t="s">
        <v>40</v>
      </c>
      <c r="S494" s="14">
        <v>2113</v>
      </c>
      <c r="T494" s="14"/>
    </row>
    <row r="495" spans="1:20" ht="12" customHeight="1" x14ac:dyDescent="0.25">
      <c r="A495" s="38">
        <v>484</v>
      </c>
      <c r="B495" s="18">
        <v>21951291</v>
      </c>
      <c r="C495" s="18" t="s">
        <v>1517</v>
      </c>
      <c r="D495" s="53" t="s">
        <v>113</v>
      </c>
      <c r="E495" s="18" t="s">
        <v>1536</v>
      </c>
      <c r="F495" s="38">
        <v>1010</v>
      </c>
      <c r="G495" s="38">
        <v>2727186</v>
      </c>
      <c r="H495" s="52" t="s">
        <v>554</v>
      </c>
      <c r="I495" s="18" t="s">
        <v>1816</v>
      </c>
      <c r="J495" s="38" t="s">
        <v>37</v>
      </c>
      <c r="K495" s="37">
        <v>37422</v>
      </c>
      <c r="L495" s="16">
        <v>37422</v>
      </c>
      <c r="M495" s="38">
        <f t="shared" si="64"/>
        <v>2002</v>
      </c>
      <c r="N495" s="18">
        <v>52</v>
      </c>
      <c r="O495" s="18" t="s">
        <v>38</v>
      </c>
      <c r="P495" s="18" t="s">
        <v>39</v>
      </c>
      <c r="Q495" s="38">
        <f t="shared" si="68"/>
        <v>2022</v>
      </c>
      <c r="R495" s="15" t="s">
        <v>40</v>
      </c>
      <c r="S495" s="14">
        <v>2113</v>
      </c>
      <c r="T495" s="14"/>
    </row>
    <row r="496" spans="1:20" ht="12" customHeight="1" x14ac:dyDescent="0.25">
      <c r="A496" s="38">
        <v>485</v>
      </c>
      <c r="B496" s="18">
        <v>21951292</v>
      </c>
      <c r="C496" s="18" t="s">
        <v>1517</v>
      </c>
      <c r="D496" s="53" t="s">
        <v>113</v>
      </c>
      <c r="E496" s="18" t="s">
        <v>1536</v>
      </c>
      <c r="F496" s="38">
        <v>1010</v>
      </c>
      <c r="G496" s="38">
        <v>2727186</v>
      </c>
      <c r="H496" s="52" t="s">
        <v>554</v>
      </c>
      <c r="I496" s="18" t="s">
        <v>1816</v>
      </c>
      <c r="J496" s="38" t="s">
        <v>37</v>
      </c>
      <c r="K496" s="37">
        <v>37422</v>
      </c>
      <c r="L496" s="16">
        <v>37422</v>
      </c>
      <c r="M496" s="38">
        <f t="shared" si="64"/>
        <v>2002</v>
      </c>
      <c r="N496" s="18">
        <v>60</v>
      </c>
      <c r="O496" s="18" t="s">
        <v>38</v>
      </c>
      <c r="P496" s="18" t="s">
        <v>39</v>
      </c>
      <c r="Q496" s="38">
        <f t="shared" si="68"/>
        <v>2022</v>
      </c>
      <c r="R496" s="15" t="s">
        <v>40</v>
      </c>
      <c r="S496" s="14">
        <v>2113</v>
      </c>
      <c r="T496" s="14"/>
    </row>
    <row r="497" spans="1:20" ht="12" customHeight="1" x14ac:dyDescent="0.25">
      <c r="A497" s="38">
        <v>486</v>
      </c>
      <c r="B497" s="18">
        <v>21951293</v>
      </c>
      <c r="C497" s="18" t="s">
        <v>1517</v>
      </c>
      <c r="D497" s="53" t="s">
        <v>113</v>
      </c>
      <c r="E497" s="18" t="s">
        <v>1536</v>
      </c>
      <c r="F497" s="38">
        <v>1010</v>
      </c>
      <c r="G497" s="38">
        <v>2727186</v>
      </c>
      <c r="H497" s="52" t="s">
        <v>554</v>
      </c>
      <c r="I497" s="18" t="s">
        <v>1817</v>
      </c>
      <c r="J497" s="38" t="s">
        <v>37</v>
      </c>
      <c r="K497" s="37">
        <v>37467</v>
      </c>
      <c r="L497" s="16">
        <v>37467</v>
      </c>
      <c r="M497" s="38">
        <f t="shared" si="64"/>
        <v>2002</v>
      </c>
      <c r="N497" s="18">
        <v>70</v>
      </c>
      <c r="O497" s="18" t="s">
        <v>38</v>
      </c>
      <c r="P497" s="18" t="s">
        <v>39</v>
      </c>
      <c r="Q497" s="38">
        <f t="shared" si="68"/>
        <v>2022</v>
      </c>
      <c r="R497" s="15" t="s">
        <v>40</v>
      </c>
      <c r="S497" s="14">
        <v>2113</v>
      </c>
      <c r="T497" s="14"/>
    </row>
    <row r="498" spans="1:20" ht="12" customHeight="1" x14ac:dyDescent="0.25">
      <c r="A498" s="38">
        <v>487</v>
      </c>
      <c r="B498" s="18">
        <v>21951294</v>
      </c>
      <c r="C498" s="18" t="s">
        <v>1517</v>
      </c>
      <c r="D498" s="53" t="s">
        <v>113</v>
      </c>
      <c r="E498" s="18" t="s">
        <v>1536</v>
      </c>
      <c r="F498" s="38">
        <v>1010</v>
      </c>
      <c r="G498" s="38">
        <v>2727186</v>
      </c>
      <c r="H498" s="52" t="s">
        <v>554</v>
      </c>
      <c r="I498" s="18" t="s">
        <v>1818</v>
      </c>
      <c r="J498" s="38" t="s">
        <v>37</v>
      </c>
      <c r="K498" s="37">
        <v>37483</v>
      </c>
      <c r="L498" s="16">
        <v>37483</v>
      </c>
      <c r="M498" s="38">
        <f t="shared" si="64"/>
        <v>2002</v>
      </c>
      <c r="N498" s="18">
        <v>44</v>
      </c>
      <c r="O498" s="18" t="s">
        <v>38</v>
      </c>
      <c r="P498" s="18" t="s">
        <v>39</v>
      </c>
      <c r="Q498" s="38">
        <f t="shared" si="68"/>
        <v>2022</v>
      </c>
      <c r="R498" s="15" t="s">
        <v>40</v>
      </c>
      <c r="S498" s="14">
        <v>2113</v>
      </c>
      <c r="T498" s="14"/>
    </row>
    <row r="499" spans="1:20" ht="12" customHeight="1" x14ac:dyDescent="0.25">
      <c r="A499" s="38">
        <v>488</v>
      </c>
      <c r="B499" s="18">
        <v>21951295</v>
      </c>
      <c r="C499" s="18" t="s">
        <v>1517</v>
      </c>
      <c r="D499" s="53" t="s">
        <v>113</v>
      </c>
      <c r="E499" s="18" t="s">
        <v>1536</v>
      </c>
      <c r="F499" s="38">
        <v>1010</v>
      </c>
      <c r="G499" s="38">
        <v>2727186</v>
      </c>
      <c r="H499" s="52" t="s">
        <v>554</v>
      </c>
      <c r="I499" s="18" t="s">
        <v>1819</v>
      </c>
      <c r="J499" s="38" t="s">
        <v>37</v>
      </c>
      <c r="K499" s="37">
        <v>37498</v>
      </c>
      <c r="L499" s="16">
        <v>37498</v>
      </c>
      <c r="M499" s="38">
        <f t="shared" si="64"/>
        <v>2002</v>
      </c>
      <c r="N499" s="18">
        <v>69</v>
      </c>
      <c r="O499" s="18" t="s">
        <v>38</v>
      </c>
      <c r="P499" s="18" t="s">
        <v>39</v>
      </c>
      <c r="Q499" s="38">
        <f t="shared" si="68"/>
        <v>2022</v>
      </c>
      <c r="R499" s="15" t="s">
        <v>40</v>
      </c>
      <c r="S499" s="14">
        <v>2113</v>
      </c>
      <c r="T499" s="14"/>
    </row>
    <row r="500" spans="1:20" ht="12" customHeight="1" x14ac:dyDescent="0.25">
      <c r="A500" s="38">
        <v>489</v>
      </c>
      <c r="B500" s="18">
        <v>21951296</v>
      </c>
      <c r="C500" s="18" t="s">
        <v>1517</v>
      </c>
      <c r="D500" s="53" t="s">
        <v>113</v>
      </c>
      <c r="E500" s="18" t="s">
        <v>1536</v>
      </c>
      <c r="F500" s="38">
        <v>1010</v>
      </c>
      <c r="G500" s="38">
        <v>2727186</v>
      </c>
      <c r="H500" s="52" t="s">
        <v>554</v>
      </c>
      <c r="I500" s="18" t="s">
        <v>1820</v>
      </c>
      <c r="J500" s="38" t="s">
        <v>37</v>
      </c>
      <c r="K500" s="37">
        <v>37514</v>
      </c>
      <c r="L500" s="16">
        <v>37514</v>
      </c>
      <c r="M500" s="38">
        <f t="shared" si="64"/>
        <v>2002</v>
      </c>
      <c r="N500" s="18">
        <v>73</v>
      </c>
      <c r="O500" s="18" t="s">
        <v>38</v>
      </c>
      <c r="P500" s="18" t="s">
        <v>39</v>
      </c>
      <c r="Q500" s="38">
        <f t="shared" si="68"/>
        <v>2022</v>
      </c>
      <c r="R500" s="15" t="s">
        <v>40</v>
      </c>
      <c r="S500" s="14">
        <v>2113</v>
      </c>
      <c r="T500" s="14"/>
    </row>
    <row r="501" spans="1:20" ht="12" customHeight="1" x14ac:dyDescent="0.25">
      <c r="A501" s="38">
        <v>490</v>
      </c>
      <c r="B501" s="18">
        <v>21951297</v>
      </c>
      <c r="C501" s="18" t="s">
        <v>1517</v>
      </c>
      <c r="D501" s="53" t="s">
        <v>113</v>
      </c>
      <c r="E501" s="18" t="s">
        <v>1536</v>
      </c>
      <c r="F501" s="38">
        <v>1010</v>
      </c>
      <c r="G501" s="38">
        <v>2727186</v>
      </c>
      <c r="H501" s="52" t="s">
        <v>554</v>
      </c>
      <c r="I501" s="18" t="s">
        <v>1821</v>
      </c>
      <c r="J501" s="38" t="s">
        <v>37</v>
      </c>
      <c r="K501" s="37">
        <v>37529</v>
      </c>
      <c r="L501" s="16">
        <v>37529</v>
      </c>
      <c r="M501" s="38">
        <f t="shared" si="64"/>
        <v>2002</v>
      </c>
      <c r="N501" s="18">
        <v>40</v>
      </c>
      <c r="O501" s="18" t="s">
        <v>38</v>
      </c>
      <c r="P501" s="18" t="s">
        <v>39</v>
      </c>
      <c r="Q501" s="38">
        <f t="shared" si="68"/>
        <v>2022</v>
      </c>
      <c r="R501" s="15" t="s">
        <v>40</v>
      </c>
      <c r="S501" s="14">
        <v>2113</v>
      </c>
      <c r="T501" s="14"/>
    </row>
    <row r="502" spans="1:20" ht="12" customHeight="1" x14ac:dyDescent="0.25">
      <c r="A502" s="38">
        <v>491</v>
      </c>
      <c r="B502" s="18">
        <v>21951298</v>
      </c>
      <c r="C502" s="18" t="s">
        <v>1517</v>
      </c>
      <c r="D502" s="53" t="s">
        <v>113</v>
      </c>
      <c r="E502" s="18" t="s">
        <v>1536</v>
      </c>
      <c r="F502" s="38">
        <v>1010</v>
      </c>
      <c r="G502" s="38">
        <v>2727186</v>
      </c>
      <c r="H502" s="52" t="s">
        <v>554</v>
      </c>
      <c r="I502" s="18" t="s">
        <v>1822</v>
      </c>
      <c r="J502" s="38" t="s">
        <v>37</v>
      </c>
      <c r="K502" s="37">
        <v>37544</v>
      </c>
      <c r="L502" s="16">
        <v>37545</v>
      </c>
      <c r="M502" s="38">
        <f t="shared" si="64"/>
        <v>2002</v>
      </c>
      <c r="N502" s="18">
        <v>64</v>
      </c>
      <c r="O502" s="18" t="s">
        <v>38</v>
      </c>
      <c r="P502" s="18" t="s">
        <v>39</v>
      </c>
      <c r="Q502" s="38">
        <f t="shared" si="68"/>
        <v>2022</v>
      </c>
      <c r="R502" s="15" t="s">
        <v>40</v>
      </c>
      <c r="S502" s="14">
        <v>2113</v>
      </c>
      <c r="T502" s="14"/>
    </row>
    <row r="503" spans="1:20" ht="12" customHeight="1" x14ac:dyDescent="0.25">
      <c r="A503" s="38">
        <v>492</v>
      </c>
      <c r="B503" s="18">
        <v>21951299</v>
      </c>
      <c r="C503" s="18" t="s">
        <v>1517</v>
      </c>
      <c r="D503" s="53" t="s">
        <v>113</v>
      </c>
      <c r="E503" s="18" t="s">
        <v>1536</v>
      </c>
      <c r="F503" s="38">
        <v>1010</v>
      </c>
      <c r="G503" s="38">
        <v>2727186</v>
      </c>
      <c r="H503" s="52" t="s">
        <v>554</v>
      </c>
      <c r="I503" s="18" t="s">
        <v>1823</v>
      </c>
      <c r="J503" s="38" t="s">
        <v>37</v>
      </c>
      <c r="K503" s="37">
        <v>37559</v>
      </c>
      <c r="L503" s="16">
        <v>37559</v>
      </c>
      <c r="M503" s="38">
        <f t="shared" si="64"/>
        <v>2002</v>
      </c>
      <c r="N503" s="18">
        <v>90</v>
      </c>
      <c r="O503" s="18" t="s">
        <v>38</v>
      </c>
      <c r="P503" s="18" t="s">
        <v>39</v>
      </c>
      <c r="Q503" s="38">
        <f t="shared" si="68"/>
        <v>2022</v>
      </c>
      <c r="R503" s="15" t="s">
        <v>40</v>
      </c>
      <c r="S503" s="14">
        <v>2113</v>
      </c>
      <c r="T503" s="14"/>
    </row>
    <row r="504" spans="1:20" ht="12" customHeight="1" x14ac:dyDescent="0.25">
      <c r="A504" s="38">
        <v>493</v>
      </c>
      <c r="B504" s="18">
        <v>21951346</v>
      </c>
      <c r="C504" s="18" t="s">
        <v>1517</v>
      </c>
      <c r="D504" s="18" t="s">
        <v>113</v>
      </c>
      <c r="E504" s="18" t="s">
        <v>1536</v>
      </c>
      <c r="F504" s="38" t="s">
        <v>2129</v>
      </c>
      <c r="G504" s="38">
        <v>2727186</v>
      </c>
      <c r="H504" s="52" t="s">
        <v>554</v>
      </c>
      <c r="I504" s="18" t="s">
        <v>1824</v>
      </c>
      <c r="J504" s="38" t="s">
        <v>37</v>
      </c>
      <c r="K504" s="37">
        <v>37575</v>
      </c>
      <c r="L504" s="16">
        <v>37575</v>
      </c>
      <c r="M504" s="38">
        <f t="shared" si="64"/>
        <v>2002</v>
      </c>
      <c r="N504" s="18">
        <v>46</v>
      </c>
      <c r="O504" s="18" t="s">
        <v>38</v>
      </c>
      <c r="P504" s="18" t="s">
        <v>39</v>
      </c>
      <c r="Q504" s="38">
        <f t="shared" si="68"/>
        <v>2022</v>
      </c>
      <c r="R504" s="15" t="s">
        <v>40</v>
      </c>
      <c r="S504" s="14">
        <v>2113</v>
      </c>
      <c r="T504" s="14"/>
    </row>
    <row r="505" spans="1:20" ht="12" customHeight="1" x14ac:dyDescent="0.25">
      <c r="A505" s="38">
        <v>494</v>
      </c>
      <c r="B505" s="18">
        <v>21951347</v>
      </c>
      <c r="C505" s="18" t="s">
        <v>1517</v>
      </c>
      <c r="D505" s="53" t="s">
        <v>113</v>
      </c>
      <c r="E505" s="18" t="s">
        <v>1536</v>
      </c>
      <c r="F505" s="38">
        <v>1010</v>
      </c>
      <c r="G505" s="38">
        <v>2727186</v>
      </c>
      <c r="H505" s="52" t="s">
        <v>554</v>
      </c>
      <c r="I505" s="18" t="s">
        <v>1825</v>
      </c>
      <c r="J505" s="38" t="s">
        <v>37</v>
      </c>
      <c r="K505" s="37">
        <v>37590</v>
      </c>
      <c r="L505" s="16">
        <v>37590</v>
      </c>
      <c r="M505" s="38">
        <f t="shared" si="64"/>
        <v>2002</v>
      </c>
      <c r="N505" s="18">
        <v>78</v>
      </c>
      <c r="O505" s="18" t="s">
        <v>38</v>
      </c>
      <c r="P505" s="18" t="s">
        <v>39</v>
      </c>
      <c r="Q505" s="38">
        <f t="shared" si="68"/>
        <v>2022</v>
      </c>
      <c r="R505" s="15" t="s">
        <v>40</v>
      </c>
      <c r="S505" s="14">
        <v>2113</v>
      </c>
      <c r="T505" s="14"/>
    </row>
    <row r="506" spans="1:20" ht="12" customHeight="1" x14ac:dyDescent="0.25">
      <c r="A506" s="38">
        <v>495</v>
      </c>
      <c r="B506" s="18">
        <v>21951348</v>
      </c>
      <c r="C506" s="18" t="s">
        <v>1517</v>
      </c>
      <c r="D506" s="53" t="s">
        <v>113</v>
      </c>
      <c r="E506" s="18" t="s">
        <v>1536</v>
      </c>
      <c r="F506" s="38">
        <v>1010</v>
      </c>
      <c r="G506" s="38">
        <v>2727186</v>
      </c>
      <c r="H506" s="52" t="s">
        <v>554</v>
      </c>
      <c r="I506" s="18" t="s">
        <v>1826</v>
      </c>
      <c r="J506" s="38" t="s">
        <v>37</v>
      </c>
      <c r="K506" s="37">
        <v>37605</v>
      </c>
      <c r="L506" s="16">
        <v>37605</v>
      </c>
      <c r="M506" s="38">
        <f t="shared" si="64"/>
        <v>2002</v>
      </c>
      <c r="N506" s="18">
        <v>40</v>
      </c>
      <c r="O506" s="18" t="s">
        <v>38</v>
      </c>
      <c r="P506" s="18" t="s">
        <v>39</v>
      </c>
      <c r="Q506" s="38">
        <f t="shared" si="68"/>
        <v>2022</v>
      </c>
      <c r="R506" s="15" t="s">
        <v>40</v>
      </c>
      <c r="S506" s="14">
        <v>2113</v>
      </c>
      <c r="T506" s="14"/>
    </row>
    <row r="507" spans="1:20" ht="12" customHeight="1" x14ac:dyDescent="0.25">
      <c r="A507" s="38">
        <v>496</v>
      </c>
      <c r="B507" s="18">
        <v>21951349</v>
      </c>
      <c r="C507" s="18" t="s">
        <v>1517</v>
      </c>
      <c r="D507" s="53" t="s">
        <v>113</v>
      </c>
      <c r="E507" s="18" t="s">
        <v>1536</v>
      </c>
      <c r="F507" s="38">
        <v>1010</v>
      </c>
      <c r="G507" s="38">
        <v>2727186</v>
      </c>
      <c r="H507" s="52" t="s">
        <v>554</v>
      </c>
      <c r="I507" s="18" t="s">
        <v>1827</v>
      </c>
      <c r="J507" s="38" t="s">
        <v>37</v>
      </c>
      <c r="K507" s="37">
        <v>37620</v>
      </c>
      <c r="L507" s="16">
        <v>37620</v>
      </c>
      <c r="M507" s="38">
        <f t="shared" si="64"/>
        <v>2002</v>
      </c>
      <c r="N507" s="18">
        <v>60</v>
      </c>
      <c r="O507" s="18" t="s">
        <v>38</v>
      </c>
      <c r="P507" s="18" t="s">
        <v>39</v>
      </c>
      <c r="Q507" s="38">
        <f t="shared" si="68"/>
        <v>2022</v>
      </c>
      <c r="R507" s="15" t="s">
        <v>40</v>
      </c>
      <c r="S507" s="14">
        <v>2113</v>
      </c>
      <c r="T507" s="14"/>
    </row>
    <row r="508" spans="1:20" ht="12" customHeight="1" x14ac:dyDescent="0.25">
      <c r="A508" s="38">
        <v>497</v>
      </c>
      <c r="B508" s="18">
        <v>21951350</v>
      </c>
      <c r="C508" s="18" t="s">
        <v>1517</v>
      </c>
      <c r="D508" s="53" t="s">
        <v>113</v>
      </c>
      <c r="E508" s="18" t="s">
        <v>1536</v>
      </c>
      <c r="F508" s="38">
        <v>1010</v>
      </c>
      <c r="G508" s="38">
        <v>2727186</v>
      </c>
      <c r="H508" s="52" t="s">
        <v>554</v>
      </c>
      <c r="I508" s="18" t="s">
        <v>1828</v>
      </c>
      <c r="J508" s="38" t="s">
        <v>37</v>
      </c>
      <c r="K508" s="37">
        <v>37437</v>
      </c>
      <c r="L508" s="16">
        <v>37437</v>
      </c>
      <c r="M508" s="38">
        <f t="shared" si="64"/>
        <v>2002</v>
      </c>
      <c r="N508" s="18">
        <v>120</v>
      </c>
      <c r="O508" s="18" t="s">
        <v>38</v>
      </c>
      <c r="P508" s="18" t="s">
        <v>39</v>
      </c>
      <c r="Q508" s="38">
        <f t="shared" si="68"/>
        <v>2022</v>
      </c>
      <c r="R508" s="15" t="s">
        <v>40</v>
      </c>
      <c r="S508" s="14">
        <v>2113</v>
      </c>
      <c r="T508" s="14"/>
    </row>
    <row r="509" spans="1:20" ht="12" customHeight="1" x14ac:dyDescent="0.25">
      <c r="A509" s="38">
        <v>498</v>
      </c>
      <c r="B509" s="18">
        <v>21951351</v>
      </c>
      <c r="C509" s="18" t="s">
        <v>1517</v>
      </c>
      <c r="D509" s="53" t="s">
        <v>113</v>
      </c>
      <c r="E509" s="18" t="s">
        <v>1536</v>
      </c>
      <c r="F509" s="38">
        <v>1010</v>
      </c>
      <c r="G509" s="38">
        <v>2727186</v>
      </c>
      <c r="H509" s="52" t="s">
        <v>554</v>
      </c>
      <c r="I509" s="18" t="s">
        <v>1829</v>
      </c>
      <c r="J509" s="38" t="s">
        <v>37</v>
      </c>
      <c r="K509" s="37">
        <v>37667</v>
      </c>
      <c r="L509" s="16">
        <v>37667</v>
      </c>
      <c r="M509" s="38">
        <f t="shared" si="64"/>
        <v>2003</v>
      </c>
      <c r="N509" s="18">
        <v>70</v>
      </c>
      <c r="O509" s="18" t="s">
        <v>38</v>
      </c>
      <c r="P509" s="18" t="s">
        <v>39</v>
      </c>
      <c r="Q509" s="38">
        <f t="shared" si="68"/>
        <v>2023</v>
      </c>
      <c r="R509" s="15" t="s">
        <v>40</v>
      </c>
      <c r="S509" s="14">
        <v>2113</v>
      </c>
      <c r="T509" s="14"/>
    </row>
    <row r="510" spans="1:20" ht="12" customHeight="1" x14ac:dyDescent="0.25">
      <c r="A510" s="38">
        <v>499</v>
      </c>
      <c r="B510" s="18">
        <v>21951352</v>
      </c>
      <c r="C510" s="18" t="s">
        <v>1517</v>
      </c>
      <c r="D510" s="53" t="s">
        <v>113</v>
      </c>
      <c r="E510" s="18" t="s">
        <v>1536</v>
      </c>
      <c r="F510" s="38">
        <v>1010</v>
      </c>
      <c r="G510" s="38">
        <v>2727186</v>
      </c>
      <c r="H510" s="52" t="s">
        <v>554</v>
      </c>
      <c r="I510" s="18" t="s">
        <v>1830</v>
      </c>
      <c r="J510" s="38" t="s">
        <v>37</v>
      </c>
      <c r="K510" s="37">
        <v>37710</v>
      </c>
      <c r="L510" s="16">
        <v>37710</v>
      </c>
      <c r="M510" s="38">
        <f t="shared" si="64"/>
        <v>2003</v>
      </c>
      <c r="N510" s="18">
        <v>72</v>
      </c>
      <c r="O510" s="18" t="s">
        <v>38</v>
      </c>
      <c r="P510" s="18" t="s">
        <v>39</v>
      </c>
      <c r="Q510" s="38">
        <f t="shared" si="68"/>
        <v>2023</v>
      </c>
      <c r="R510" s="15" t="s">
        <v>40</v>
      </c>
      <c r="S510" s="14">
        <v>2113</v>
      </c>
      <c r="T510" s="14"/>
    </row>
    <row r="511" spans="1:20" ht="12" customHeight="1" x14ac:dyDescent="0.25">
      <c r="A511" s="38">
        <v>500</v>
      </c>
      <c r="B511" s="18">
        <v>21951353</v>
      </c>
      <c r="C511" s="18" t="s">
        <v>1517</v>
      </c>
      <c r="D511" s="53" t="s">
        <v>113</v>
      </c>
      <c r="E511" s="18" t="s">
        <v>1536</v>
      </c>
      <c r="F511" s="38">
        <v>1010</v>
      </c>
      <c r="G511" s="38">
        <v>2727186</v>
      </c>
      <c r="H511" s="52" t="s">
        <v>554</v>
      </c>
      <c r="I511" s="18" t="s">
        <v>1831</v>
      </c>
      <c r="J511" s="38" t="s">
        <v>37</v>
      </c>
      <c r="K511" s="37">
        <v>37726</v>
      </c>
      <c r="L511" s="16">
        <v>37726</v>
      </c>
      <c r="M511" s="38">
        <f t="shared" si="64"/>
        <v>2003</v>
      </c>
      <c r="N511" s="18">
        <v>58</v>
      </c>
      <c r="O511" s="18" t="s">
        <v>38</v>
      </c>
      <c r="P511" s="18" t="s">
        <v>39</v>
      </c>
      <c r="Q511" s="38">
        <f t="shared" si="68"/>
        <v>2023</v>
      </c>
      <c r="R511" s="15" t="s">
        <v>40</v>
      </c>
      <c r="S511" s="14">
        <v>2113</v>
      </c>
      <c r="T511" s="14"/>
    </row>
    <row r="512" spans="1:20" ht="12" customHeight="1" x14ac:dyDescent="0.25">
      <c r="A512" s="38">
        <v>501</v>
      </c>
      <c r="B512" s="18">
        <v>21951379</v>
      </c>
      <c r="C512" s="18" t="s">
        <v>1517</v>
      </c>
      <c r="D512" s="53" t="s">
        <v>113</v>
      </c>
      <c r="E512" s="18" t="s">
        <v>1536</v>
      </c>
      <c r="F512" s="38">
        <v>1010</v>
      </c>
      <c r="G512" s="38">
        <v>2727186</v>
      </c>
      <c r="H512" s="52" t="s">
        <v>554</v>
      </c>
      <c r="I512" s="18" t="s">
        <v>1832</v>
      </c>
      <c r="J512" s="38" t="s">
        <v>37</v>
      </c>
      <c r="K512" s="37">
        <v>37621</v>
      </c>
      <c r="L512" s="16">
        <v>37621</v>
      </c>
      <c r="M512" s="38">
        <f t="shared" si="64"/>
        <v>2002</v>
      </c>
      <c r="N512" s="18">
        <v>108</v>
      </c>
      <c r="O512" s="18" t="s">
        <v>38</v>
      </c>
      <c r="P512" s="18" t="s">
        <v>39</v>
      </c>
      <c r="Q512" s="38">
        <f t="shared" si="68"/>
        <v>2022</v>
      </c>
      <c r="R512" s="15" t="s">
        <v>40</v>
      </c>
      <c r="S512" s="14">
        <v>2113</v>
      </c>
      <c r="T512" s="14"/>
    </row>
    <row r="513" spans="1:20" ht="12" customHeight="1" x14ac:dyDescent="0.25">
      <c r="A513" s="38">
        <v>502</v>
      </c>
      <c r="B513" s="18">
        <v>21947143</v>
      </c>
      <c r="C513" s="18" t="s">
        <v>1517</v>
      </c>
      <c r="D513" s="18" t="s">
        <v>1523</v>
      </c>
      <c r="E513" s="18" t="s">
        <v>100</v>
      </c>
      <c r="F513" s="38">
        <v>1260</v>
      </c>
      <c r="G513" s="38">
        <v>2726006</v>
      </c>
      <c r="H513" s="52" t="s">
        <v>544</v>
      </c>
      <c r="I513" s="18" t="s">
        <v>1833</v>
      </c>
      <c r="J513" s="38" t="s">
        <v>37</v>
      </c>
      <c r="K513" s="37">
        <v>37658</v>
      </c>
      <c r="L513" s="16">
        <v>37672</v>
      </c>
      <c r="M513" s="38">
        <f t="shared" si="64"/>
        <v>2003</v>
      </c>
      <c r="N513" s="18">
        <v>430</v>
      </c>
      <c r="O513" s="18" t="s">
        <v>38</v>
      </c>
      <c r="P513" s="18" t="s">
        <v>39</v>
      </c>
      <c r="Q513" s="38">
        <f>SUM(M513+10)</f>
        <v>2013</v>
      </c>
      <c r="R513" s="15" t="s">
        <v>40</v>
      </c>
      <c r="S513" s="14">
        <v>2113</v>
      </c>
      <c r="T513" s="14"/>
    </row>
    <row r="514" spans="1:20" ht="12" customHeight="1" x14ac:dyDescent="0.25">
      <c r="A514" s="38">
        <v>503</v>
      </c>
      <c r="B514" s="18">
        <v>21947146</v>
      </c>
      <c r="C514" s="18" t="s">
        <v>1517</v>
      </c>
      <c r="D514" s="18" t="s">
        <v>1521</v>
      </c>
      <c r="E514" s="18" t="s">
        <v>109</v>
      </c>
      <c r="F514" s="38">
        <v>1210</v>
      </c>
      <c r="G514" s="38">
        <v>2726006</v>
      </c>
      <c r="H514" s="52">
        <v>1603</v>
      </c>
      <c r="I514" s="18" t="s">
        <v>1834</v>
      </c>
      <c r="J514" s="38" t="s">
        <v>37</v>
      </c>
      <c r="K514" s="37">
        <v>37691</v>
      </c>
      <c r="L514" s="16">
        <v>37701</v>
      </c>
      <c r="M514" s="38">
        <f t="shared" si="64"/>
        <v>2003</v>
      </c>
      <c r="N514" s="18">
        <v>580</v>
      </c>
      <c r="O514" s="18" t="s">
        <v>38</v>
      </c>
      <c r="P514" s="18" t="s">
        <v>39</v>
      </c>
      <c r="Q514" s="38">
        <f>SUM(M514+10)</f>
        <v>2013</v>
      </c>
      <c r="R514" s="15" t="s">
        <v>40</v>
      </c>
      <c r="S514" s="14">
        <v>2113</v>
      </c>
      <c r="T514" s="14"/>
    </row>
    <row r="515" spans="1:20" ht="12" customHeight="1" x14ac:dyDescent="0.25">
      <c r="A515" s="38">
        <v>504</v>
      </c>
      <c r="B515" s="18">
        <v>22108199</v>
      </c>
      <c r="C515" s="18" t="s">
        <v>1517</v>
      </c>
      <c r="D515" s="51" t="s">
        <v>1525</v>
      </c>
      <c r="E515" s="51" t="s">
        <v>637</v>
      </c>
      <c r="F515" s="38">
        <v>1100</v>
      </c>
      <c r="G515" s="38">
        <v>2726080</v>
      </c>
      <c r="H515" s="52">
        <v>3300</v>
      </c>
      <c r="I515" s="18" t="s">
        <v>1835</v>
      </c>
      <c r="J515" s="38" t="s">
        <v>37</v>
      </c>
      <c r="K515" s="37">
        <v>36946</v>
      </c>
      <c r="L515" s="16">
        <v>37565</v>
      </c>
      <c r="M515" s="38">
        <f t="shared" si="64"/>
        <v>2002</v>
      </c>
      <c r="N515" s="18">
        <v>23</v>
      </c>
      <c r="O515" s="18" t="s">
        <v>38</v>
      </c>
      <c r="P515" s="18" t="s">
        <v>39</v>
      </c>
      <c r="Q515" s="38">
        <f t="shared" ref="Q515:Q518" si="69">SUM(M515+5)</f>
        <v>2007</v>
      </c>
      <c r="R515" s="15" t="s">
        <v>40</v>
      </c>
      <c r="S515" s="14">
        <v>2113</v>
      </c>
      <c r="T515" s="14"/>
    </row>
    <row r="516" spans="1:20" ht="12" customHeight="1" x14ac:dyDescent="0.25">
      <c r="A516" s="38">
        <v>505</v>
      </c>
      <c r="B516" s="18">
        <v>22108201</v>
      </c>
      <c r="C516" s="18" t="s">
        <v>1517</v>
      </c>
      <c r="D516" s="51" t="s">
        <v>1525</v>
      </c>
      <c r="E516" s="51" t="s">
        <v>637</v>
      </c>
      <c r="F516" s="38">
        <v>1100</v>
      </c>
      <c r="G516" s="38">
        <v>2726080</v>
      </c>
      <c r="H516" s="52">
        <v>3300</v>
      </c>
      <c r="I516" s="18" t="s">
        <v>1836</v>
      </c>
      <c r="J516" s="38" t="s">
        <v>37</v>
      </c>
      <c r="K516" s="37">
        <v>37470</v>
      </c>
      <c r="L516" s="16">
        <v>37588</v>
      </c>
      <c r="M516" s="38">
        <f t="shared" si="64"/>
        <v>2002</v>
      </c>
      <c r="N516" s="18">
        <v>29</v>
      </c>
      <c r="O516" s="18" t="s">
        <v>38</v>
      </c>
      <c r="P516" s="18" t="s">
        <v>39</v>
      </c>
      <c r="Q516" s="38">
        <f t="shared" si="69"/>
        <v>2007</v>
      </c>
      <c r="R516" s="15" t="s">
        <v>40</v>
      </c>
      <c r="S516" s="14">
        <v>2113</v>
      </c>
      <c r="T516" s="14"/>
    </row>
    <row r="517" spans="1:20" ht="12" customHeight="1" x14ac:dyDescent="0.25">
      <c r="A517" s="38">
        <v>506</v>
      </c>
      <c r="B517" s="15">
        <v>22107169</v>
      </c>
      <c r="C517" s="18" t="s">
        <v>1517</v>
      </c>
      <c r="D517" s="51" t="s">
        <v>1525</v>
      </c>
      <c r="E517" s="51" t="s">
        <v>637</v>
      </c>
      <c r="F517" s="38">
        <v>1100</v>
      </c>
      <c r="G517" s="38">
        <v>2727968</v>
      </c>
      <c r="H517" s="52">
        <v>3300</v>
      </c>
      <c r="I517" s="18" t="s">
        <v>1837</v>
      </c>
      <c r="J517" s="38" t="s">
        <v>37</v>
      </c>
      <c r="K517" s="21">
        <v>37398</v>
      </c>
      <c r="L517" s="16">
        <v>37554</v>
      </c>
      <c r="M517" s="38">
        <f t="shared" si="64"/>
        <v>2002</v>
      </c>
      <c r="N517" s="18">
        <v>100</v>
      </c>
      <c r="O517" s="18" t="s">
        <v>38</v>
      </c>
      <c r="P517" s="18" t="s">
        <v>39</v>
      </c>
      <c r="Q517" s="38">
        <f t="shared" si="69"/>
        <v>2007</v>
      </c>
      <c r="R517" s="15" t="s">
        <v>40</v>
      </c>
      <c r="S517" s="14">
        <v>2113</v>
      </c>
      <c r="T517" s="14"/>
    </row>
    <row r="518" spans="1:20" ht="12" customHeight="1" x14ac:dyDescent="0.25">
      <c r="A518" s="38">
        <v>507</v>
      </c>
      <c r="B518" s="15">
        <v>22107170</v>
      </c>
      <c r="C518" s="18" t="s">
        <v>1517</v>
      </c>
      <c r="D518" s="51" t="s">
        <v>1525</v>
      </c>
      <c r="E518" s="51" t="s">
        <v>637</v>
      </c>
      <c r="F518" s="38">
        <v>1100</v>
      </c>
      <c r="G518" s="38">
        <v>2727968</v>
      </c>
      <c r="H518" s="52">
        <v>3300</v>
      </c>
      <c r="I518" s="18" t="s">
        <v>1837</v>
      </c>
      <c r="J518" s="38" t="s">
        <v>37</v>
      </c>
      <c r="K518" s="21">
        <v>37474</v>
      </c>
      <c r="L518" s="16">
        <v>37489</v>
      </c>
      <c r="M518" s="38">
        <f t="shared" si="64"/>
        <v>2002</v>
      </c>
      <c r="N518" s="18">
        <v>140</v>
      </c>
      <c r="O518" s="18" t="s">
        <v>38</v>
      </c>
      <c r="P518" s="18" t="s">
        <v>39</v>
      </c>
      <c r="Q518" s="38">
        <f t="shared" si="69"/>
        <v>2007</v>
      </c>
      <c r="R518" s="15" t="s">
        <v>40</v>
      </c>
      <c r="S518" s="14">
        <v>2113</v>
      </c>
      <c r="T518" s="14"/>
    </row>
    <row r="519" spans="1:20" ht="12" customHeight="1" x14ac:dyDescent="0.25">
      <c r="A519" s="38">
        <v>508</v>
      </c>
      <c r="B519" s="15">
        <v>22119861</v>
      </c>
      <c r="C519" s="18" t="s">
        <v>1517</v>
      </c>
      <c r="D519" s="51" t="s">
        <v>1525</v>
      </c>
      <c r="E519" s="51" t="s">
        <v>339</v>
      </c>
      <c r="F519" s="38">
        <v>1100</v>
      </c>
      <c r="G519" s="38">
        <v>2714639</v>
      </c>
      <c r="H519" s="52" t="s">
        <v>340</v>
      </c>
      <c r="I519" s="18" t="s">
        <v>1838</v>
      </c>
      <c r="J519" s="38" t="s">
        <v>37</v>
      </c>
      <c r="K519" s="21">
        <v>37223</v>
      </c>
      <c r="L519" s="16">
        <v>37245</v>
      </c>
      <c r="M519" s="38">
        <f t="shared" si="64"/>
        <v>2001</v>
      </c>
      <c r="N519" s="18">
        <v>300</v>
      </c>
      <c r="O519" s="18" t="s">
        <v>38</v>
      </c>
      <c r="P519" s="18" t="s">
        <v>39</v>
      </c>
      <c r="Q519" s="38">
        <f>SUM(M519+10)</f>
        <v>2011</v>
      </c>
      <c r="R519" s="15" t="s">
        <v>40</v>
      </c>
      <c r="S519" s="14">
        <v>2113</v>
      </c>
      <c r="T519" s="14"/>
    </row>
    <row r="520" spans="1:20" ht="12" customHeight="1" x14ac:dyDescent="0.25">
      <c r="A520" s="38">
        <v>509</v>
      </c>
      <c r="B520" s="15">
        <v>22098212</v>
      </c>
      <c r="C520" s="18" t="s">
        <v>1517</v>
      </c>
      <c r="D520" s="51" t="s">
        <v>1528</v>
      </c>
      <c r="E520" s="51" t="s">
        <v>131</v>
      </c>
      <c r="F520" s="38">
        <v>1320</v>
      </c>
      <c r="G520" s="38">
        <v>2716266</v>
      </c>
      <c r="H520" s="52" t="s">
        <v>132</v>
      </c>
      <c r="I520" s="18" t="s">
        <v>1839</v>
      </c>
      <c r="J520" s="38" t="s">
        <v>37</v>
      </c>
      <c r="K520" s="21">
        <v>37620</v>
      </c>
      <c r="L520" s="16">
        <v>37727</v>
      </c>
      <c r="M520" s="38">
        <f t="shared" si="64"/>
        <v>2003</v>
      </c>
      <c r="N520" s="18">
        <v>400</v>
      </c>
      <c r="O520" s="18" t="s">
        <v>38</v>
      </c>
      <c r="P520" s="18" t="s">
        <v>39</v>
      </c>
      <c r="Q520" s="38">
        <f>SUM(M520+10)</f>
        <v>2013</v>
      </c>
      <c r="R520" s="15" t="s">
        <v>40</v>
      </c>
      <c r="S520" s="14">
        <v>2113</v>
      </c>
      <c r="T520" s="14"/>
    </row>
    <row r="521" spans="1:20" ht="12" customHeight="1" x14ac:dyDescent="0.25">
      <c r="A521" s="38">
        <v>510</v>
      </c>
      <c r="B521" s="15">
        <v>25406209</v>
      </c>
      <c r="C521" s="18" t="s">
        <v>1517</v>
      </c>
      <c r="D521" s="18" t="s">
        <v>1525</v>
      </c>
      <c r="E521" s="18" t="s">
        <v>334</v>
      </c>
      <c r="F521" s="38">
        <v>1100</v>
      </c>
      <c r="G521" s="38">
        <v>2729628</v>
      </c>
      <c r="H521" s="52" t="s">
        <v>1526</v>
      </c>
      <c r="I521" s="18" t="s">
        <v>1840</v>
      </c>
      <c r="J521" s="38" t="s">
        <v>37</v>
      </c>
      <c r="K521" s="21">
        <v>37278</v>
      </c>
      <c r="L521" s="16">
        <v>37601</v>
      </c>
      <c r="M521" s="38">
        <f t="shared" si="64"/>
        <v>2002</v>
      </c>
      <c r="N521" s="18">
        <v>200</v>
      </c>
      <c r="O521" s="18" t="s">
        <v>38</v>
      </c>
      <c r="P521" s="18" t="s">
        <v>39</v>
      </c>
      <c r="Q521" s="38">
        <f t="shared" ref="Q521:Q528" si="70">SUM(M521+10)</f>
        <v>2012</v>
      </c>
      <c r="R521" s="15" t="s">
        <v>40</v>
      </c>
      <c r="S521" s="14">
        <v>2113</v>
      </c>
      <c r="T521" s="14"/>
    </row>
    <row r="522" spans="1:20" ht="12" customHeight="1" x14ac:dyDescent="0.25">
      <c r="A522" s="38">
        <v>511</v>
      </c>
      <c r="B522" s="15">
        <v>25406210</v>
      </c>
      <c r="C522" s="18" t="s">
        <v>1517</v>
      </c>
      <c r="D522" s="18" t="s">
        <v>1525</v>
      </c>
      <c r="E522" s="18" t="s">
        <v>334</v>
      </c>
      <c r="F522" s="38">
        <v>1100</v>
      </c>
      <c r="G522" s="38">
        <v>2729628</v>
      </c>
      <c r="H522" s="52" t="s">
        <v>1526</v>
      </c>
      <c r="I522" s="18" t="s">
        <v>1840</v>
      </c>
      <c r="J522" s="38" t="s">
        <v>37</v>
      </c>
      <c r="K522" s="21">
        <v>37405</v>
      </c>
      <c r="L522" s="16">
        <v>37424</v>
      </c>
      <c r="M522" s="38">
        <f t="shared" si="64"/>
        <v>2002</v>
      </c>
      <c r="N522" s="18">
        <v>220</v>
      </c>
      <c r="O522" s="18" t="s">
        <v>38</v>
      </c>
      <c r="P522" s="18" t="s">
        <v>39</v>
      </c>
      <c r="Q522" s="38">
        <f t="shared" si="70"/>
        <v>2012</v>
      </c>
      <c r="R522" s="15" t="s">
        <v>40</v>
      </c>
      <c r="S522" s="14">
        <v>2113</v>
      </c>
      <c r="T522" s="14"/>
    </row>
    <row r="523" spans="1:20" ht="12" customHeight="1" x14ac:dyDescent="0.25">
      <c r="A523" s="38">
        <v>512</v>
      </c>
      <c r="B523" s="15">
        <v>25406211</v>
      </c>
      <c r="C523" s="18" t="s">
        <v>1517</v>
      </c>
      <c r="D523" s="18" t="s">
        <v>1525</v>
      </c>
      <c r="E523" s="18" t="s">
        <v>334</v>
      </c>
      <c r="F523" s="38">
        <v>1100</v>
      </c>
      <c r="G523" s="38">
        <v>2729628</v>
      </c>
      <c r="H523" s="52" t="s">
        <v>1526</v>
      </c>
      <c r="I523" s="18" t="s">
        <v>1841</v>
      </c>
      <c r="J523" s="38" t="s">
        <v>37</v>
      </c>
      <c r="K523" s="21">
        <v>37375</v>
      </c>
      <c r="L523" s="16">
        <v>37405</v>
      </c>
      <c r="M523" s="38">
        <f t="shared" si="64"/>
        <v>2002</v>
      </c>
      <c r="N523" s="18">
        <v>200</v>
      </c>
      <c r="O523" s="18" t="s">
        <v>38</v>
      </c>
      <c r="P523" s="18" t="s">
        <v>39</v>
      </c>
      <c r="Q523" s="38">
        <f t="shared" si="70"/>
        <v>2012</v>
      </c>
      <c r="R523" s="15" t="s">
        <v>40</v>
      </c>
      <c r="S523" s="14">
        <v>2113</v>
      </c>
      <c r="T523" s="14"/>
    </row>
    <row r="524" spans="1:20" ht="12" customHeight="1" x14ac:dyDescent="0.25">
      <c r="A524" s="38">
        <v>513</v>
      </c>
      <c r="B524" s="15">
        <v>25406212</v>
      </c>
      <c r="C524" s="18" t="s">
        <v>1517</v>
      </c>
      <c r="D524" s="18" t="s">
        <v>1525</v>
      </c>
      <c r="E524" s="18" t="s">
        <v>334</v>
      </c>
      <c r="F524" s="38">
        <v>1100</v>
      </c>
      <c r="G524" s="38">
        <v>2729628</v>
      </c>
      <c r="H524" s="52" t="s">
        <v>1526</v>
      </c>
      <c r="I524" s="18" t="s">
        <v>1841</v>
      </c>
      <c r="J524" s="38" t="s">
        <v>37</v>
      </c>
      <c r="K524" s="21">
        <v>37341</v>
      </c>
      <c r="L524" s="16">
        <v>37375</v>
      </c>
      <c r="M524" s="38">
        <f t="shared" si="64"/>
        <v>2002</v>
      </c>
      <c r="N524" s="18">
        <v>200</v>
      </c>
      <c r="O524" s="18" t="s">
        <v>38</v>
      </c>
      <c r="P524" s="18" t="s">
        <v>39</v>
      </c>
      <c r="Q524" s="38">
        <f t="shared" si="70"/>
        <v>2012</v>
      </c>
      <c r="R524" s="15" t="s">
        <v>40</v>
      </c>
      <c r="S524" s="14">
        <v>2113</v>
      </c>
      <c r="T524" s="14"/>
    </row>
    <row r="525" spans="1:20" ht="12" customHeight="1" x14ac:dyDescent="0.25">
      <c r="A525" s="38">
        <v>514</v>
      </c>
      <c r="B525" s="15">
        <v>25412386</v>
      </c>
      <c r="C525" s="18" t="s">
        <v>1517</v>
      </c>
      <c r="D525" s="15" t="s">
        <v>1518</v>
      </c>
      <c r="E525" s="15" t="s">
        <v>1519</v>
      </c>
      <c r="F525" s="38">
        <v>1220</v>
      </c>
      <c r="G525" s="38">
        <v>2735378</v>
      </c>
      <c r="H525" s="52">
        <v>1700</v>
      </c>
      <c r="I525" s="18" t="s">
        <v>1842</v>
      </c>
      <c r="J525" s="38" t="s">
        <v>37</v>
      </c>
      <c r="K525" s="21">
        <v>37322</v>
      </c>
      <c r="L525" s="16">
        <v>37398</v>
      </c>
      <c r="M525" s="38">
        <f t="shared" ref="M525:M588" si="71">YEAR(L525)</f>
        <v>2002</v>
      </c>
      <c r="N525" s="18">
        <v>29</v>
      </c>
      <c r="O525" s="18" t="s">
        <v>38</v>
      </c>
      <c r="P525" s="18" t="s">
        <v>39</v>
      </c>
      <c r="Q525" s="38">
        <f t="shared" si="70"/>
        <v>2012</v>
      </c>
      <c r="R525" s="15" t="s">
        <v>60</v>
      </c>
      <c r="S525" s="14">
        <v>2113</v>
      </c>
      <c r="T525" s="14"/>
    </row>
    <row r="526" spans="1:20" ht="12" customHeight="1" x14ac:dyDescent="0.25">
      <c r="A526" s="38">
        <v>515</v>
      </c>
      <c r="B526" s="15">
        <v>21861927</v>
      </c>
      <c r="C526" s="18" t="s">
        <v>1517</v>
      </c>
      <c r="D526" s="15" t="s">
        <v>1518</v>
      </c>
      <c r="E526" s="15" t="s">
        <v>1519</v>
      </c>
      <c r="F526" s="38">
        <v>1220</v>
      </c>
      <c r="G526" s="38">
        <v>2735378</v>
      </c>
      <c r="H526" s="52">
        <v>1700</v>
      </c>
      <c r="I526" s="18" t="s">
        <v>1843</v>
      </c>
      <c r="J526" s="38" t="s">
        <v>37</v>
      </c>
      <c r="K526" s="21">
        <v>37281</v>
      </c>
      <c r="L526" s="16">
        <v>37341</v>
      </c>
      <c r="M526" s="38">
        <f t="shared" si="71"/>
        <v>2002</v>
      </c>
      <c r="N526" s="18">
        <v>150</v>
      </c>
      <c r="O526" s="18" t="s">
        <v>38</v>
      </c>
      <c r="P526" s="18" t="s">
        <v>39</v>
      </c>
      <c r="Q526" s="38">
        <f t="shared" si="70"/>
        <v>2012</v>
      </c>
      <c r="R526" s="15" t="s">
        <v>60</v>
      </c>
      <c r="S526" s="14">
        <v>2113</v>
      </c>
      <c r="T526" s="14"/>
    </row>
    <row r="527" spans="1:20" ht="12" customHeight="1" x14ac:dyDescent="0.25">
      <c r="A527" s="38">
        <v>516</v>
      </c>
      <c r="B527" s="15">
        <v>22113634</v>
      </c>
      <c r="C527" s="18" t="s">
        <v>1517</v>
      </c>
      <c r="D527" s="18" t="s">
        <v>1525</v>
      </c>
      <c r="E527" s="18" t="s">
        <v>1519</v>
      </c>
      <c r="F527" s="38">
        <v>1100</v>
      </c>
      <c r="G527" s="38">
        <v>2716444</v>
      </c>
      <c r="H527" s="52">
        <v>1700</v>
      </c>
      <c r="I527" s="18" t="s">
        <v>1844</v>
      </c>
      <c r="J527" s="38" t="s">
        <v>37</v>
      </c>
      <c r="K527" s="21">
        <v>37554</v>
      </c>
      <c r="L527" s="16">
        <v>37592</v>
      </c>
      <c r="M527" s="38">
        <f t="shared" si="71"/>
        <v>2002</v>
      </c>
      <c r="N527" s="18">
        <v>500</v>
      </c>
      <c r="O527" s="18" t="s">
        <v>38</v>
      </c>
      <c r="P527" s="18" t="s">
        <v>39</v>
      </c>
      <c r="Q527" s="38">
        <f t="shared" si="70"/>
        <v>2012</v>
      </c>
      <c r="R527" s="15" t="s">
        <v>60</v>
      </c>
      <c r="S527" s="14">
        <v>2113</v>
      </c>
      <c r="T527" s="14"/>
    </row>
    <row r="528" spans="1:20" ht="12" customHeight="1" x14ac:dyDescent="0.25">
      <c r="A528" s="38">
        <v>517</v>
      </c>
      <c r="B528" s="15">
        <v>22113635</v>
      </c>
      <c r="C528" s="18" t="s">
        <v>1517</v>
      </c>
      <c r="D528" s="18" t="s">
        <v>1525</v>
      </c>
      <c r="E528" s="18" t="s">
        <v>1519</v>
      </c>
      <c r="F528" s="38">
        <v>1100</v>
      </c>
      <c r="G528" s="38">
        <v>2716444</v>
      </c>
      <c r="H528" s="52">
        <v>1700</v>
      </c>
      <c r="I528" s="18" t="s">
        <v>1844</v>
      </c>
      <c r="J528" s="38" t="s">
        <v>37</v>
      </c>
      <c r="K528" s="21">
        <v>37490</v>
      </c>
      <c r="L528" s="16">
        <v>37628</v>
      </c>
      <c r="M528" s="38">
        <f t="shared" si="71"/>
        <v>2003</v>
      </c>
      <c r="N528" s="18">
        <v>500</v>
      </c>
      <c r="O528" s="18" t="s">
        <v>38</v>
      </c>
      <c r="P528" s="18" t="s">
        <v>39</v>
      </c>
      <c r="Q528" s="38">
        <f t="shared" si="70"/>
        <v>2013</v>
      </c>
      <c r="R528" s="15" t="s">
        <v>60</v>
      </c>
      <c r="S528" s="14">
        <v>2113</v>
      </c>
      <c r="T528" s="14"/>
    </row>
    <row r="529" spans="1:20" ht="12" customHeight="1" x14ac:dyDescent="0.25">
      <c r="A529" s="38">
        <v>518</v>
      </c>
      <c r="B529" s="15">
        <v>21901645</v>
      </c>
      <c r="C529" s="18" t="s">
        <v>1517</v>
      </c>
      <c r="D529" s="18" t="s">
        <v>2135</v>
      </c>
      <c r="E529" s="18" t="s">
        <v>2130</v>
      </c>
      <c r="F529" s="38">
        <v>1240</v>
      </c>
      <c r="G529" s="38">
        <v>2735115</v>
      </c>
      <c r="H529" s="52">
        <v>3605</v>
      </c>
      <c r="I529" s="18" t="s">
        <v>1845</v>
      </c>
      <c r="J529" s="38" t="s">
        <v>37</v>
      </c>
      <c r="K529" s="21">
        <v>37670</v>
      </c>
      <c r="L529" s="16">
        <v>37693</v>
      </c>
      <c r="M529" s="38">
        <f t="shared" si="71"/>
        <v>2003</v>
      </c>
      <c r="N529" s="18">
        <v>350</v>
      </c>
      <c r="O529" s="18" t="s">
        <v>38</v>
      </c>
      <c r="P529" s="18" t="s">
        <v>39</v>
      </c>
      <c r="Q529" s="38">
        <f>SUM(M529+10)</f>
        <v>2013</v>
      </c>
      <c r="R529" s="15" t="s">
        <v>60</v>
      </c>
      <c r="S529" s="14">
        <v>2113</v>
      </c>
      <c r="T529" s="14"/>
    </row>
    <row r="530" spans="1:20" ht="12" customHeight="1" x14ac:dyDescent="0.25">
      <c r="A530" s="38">
        <v>519</v>
      </c>
      <c r="B530" s="15">
        <v>25391700</v>
      </c>
      <c r="C530" s="18" t="s">
        <v>1517</v>
      </c>
      <c r="D530" s="18" t="s">
        <v>2139</v>
      </c>
      <c r="E530" s="18" t="s">
        <v>1536</v>
      </c>
      <c r="F530" s="38">
        <v>1000</v>
      </c>
      <c r="G530" s="38">
        <v>2714576</v>
      </c>
      <c r="H530" s="52" t="s">
        <v>554</v>
      </c>
      <c r="I530" s="18" t="s">
        <v>1846</v>
      </c>
      <c r="J530" s="38" t="s">
        <v>37</v>
      </c>
      <c r="K530" s="21">
        <v>37018</v>
      </c>
      <c r="L530" s="16">
        <v>37467</v>
      </c>
      <c r="M530" s="38">
        <f t="shared" si="71"/>
        <v>2002</v>
      </c>
      <c r="N530" s="18">
        <v>360</v>
      </c>
      <c r="O530" s="18" t="s">
        <v>38</v>
      </c>
      <c r="P530" s="18" t="s">
        <v>39</v>
      </c>
      <c r="Q530" s="38">
        <f>SUM(M530+20)</f>
        <v>2022</v>
      </c>
      <c r="R530" s="15" t="s">
        <v>40</v>
      </c>
      <c r="S530" s="14">
        <v>2113</v>
      </c>
      <c r="T530" s="14"/>
    </row>
    <row r="531" spans="1:20" ht="12" customHeight="1" x14ac:dyDescent="0.25">
      <c r="A531" s="38">
        <v>520</v>
      </c>
      <c r="B531" s="15">
        <v>21936170</v>
      </c>
      <c r="C531" s="18" t="s">
        <v>1517</v>
      </c>
      <c r="D531" s="51" t="s">
        <v>1528</v>
      </c>
      <c r="E531" s="51" t="s">
        <v>131</v>
      </c>
      <c r="F531" s="38">
        <v>1320</v>
      </c>
      <c r="G531" s="38">
        <v>2762679</v>
      </c>
      <c r="H531" s="52" t="s">
        <v>132</v>
      </c>
      <c r="I531" s="18" t="s">
        <v>1847</v>
      </c>
      <c r="J531" s="38" t="s">
        <v>37</v>
      </c>
      <c r="K531" s="21">
        <v>37510</v>
      </c>
      <c r="L531" s="16">
        <v>37588</v>
      </c>
      <c r="M531" s="38">
        <f t="shared" si="71"/>
        <v>2002</v>
      </c>
      <c r="N531" s="18">
        <v>300</v>
      </c>
      <c r="O531" s="18" t="s">
        <v>38</v>
      </c>
      <c r="P531" s="18" t="s">
        <v>39</v>
      </c>
      <c r="Q531" s="38">
        <f>SUM(M531+10)</f>
        <v>2012</v>
      </c>
      <c r="R531" s="15" t="s">
        <v>40</v>
      </c>
      <c r="S531" s="14">
        <v>2113</v>
      </c>
      <c r="T531" s="14"/>
    </row>
    <row r="532" spans="1:20" ht="12" customHeight="1" x14ac:dyDescent="0.25">
      <c r="A532" s="38">
        <v>521</v>
      </c>
      <c r="B532" s="15">
        <v>21951143</v>
      </c>
      <c r="C532" s="18" t="s">
        <v>1517</v>
      </c>
      <c r="D532" s="51" t="s">
        <v>1525</v>
      </c>
      <c r="E532" s="51" t="s">
        <v>339</v>
      </c>
      <c r="F532" s="38">
        <v>1100</v>
      </c>
      <c r="G532" s="38">
        <v>2727073</v>
      </c>
      <c r="H532" s="52" t="s">
        <v>340</v>
      </c>
      <c r="I532" s="18" t="s">
        <v>1848</v>
      </c>
      <c r="J532" s="38" t="s">
        <v>37</v>
      </c>
      <c r="K532" s="21">
        <v>37551</v>
      </c>
      <c r="L532" s="16">
        <v>37610</v>
      </c>
      <c r="M532" s="38">
        <f t="shared" si="71"/>
        <v>2002</v>
      </c>
      <c r="N532" s="18">
        <v>290</v>
      </c>
      <c r="O532" s="18" t="s">
        <v>38</v>
      </c>
      <c r="P532" s="18" t="s">
        <v>39</v>
      </c>
      <c r="Q532" s="38">
        <f t="shared" ref="Q532:Q540" si="72">SUM(M532+10)</f>
        <v>2012</v>
      </c>
      <c r="R532" s="15" t="s">
        <v>40</v>
      </c>
      <c r="S532" s="14">
        <v>2113</v>
      </c>
      <c r="T532" s="14"/>
    </row>
    <row r="533" spans="1:20" ht="12" customHeight="1" x14ac:dyDescent="0.25">
      <c r="A533" s="38">
        <v>522</v>
      </c>
      <c r="B533" s="15">
        <v>21951144</v>
      </c>
      <c r="C533" s="18" t="s">
        <v>1517</v>
      </c>
      <c r="D533" s="51" t="s">
        <v>1525</v>
      </c>
      <c r="E533" s="51" t="s">
        <v>339</v>
      </c>
      <c r="F533" s="38">
        <v>1100</v>
      </c>
      <c r="G533" s="38">
        <v>2727073</v>
      </c>
      <c r="H533" s="52" t="s">
        <v>340</v>
      </c>
      <c r="I533" s="18" t="s">
        <v>1849</v>
      </c>
      <c r="J533" s="38" t="s">
        <v>37</v>
      </c>
      <c r="K533" s="21">
        <v>37554</v>
      </c>
      <c r="L533" s="16">
        <v>37624</v>
      </c>
      <c r="M533" s="38">
        <f t="shared" si="71"/>
        <v>2003</v>
      </c>
      <c r="N533" s="18">
        <v>350</v>
      </c>
      <c r="O533" s="18" t="s">
        <v>38</v>
      </c>
      <c r="P533" s="18" t="s">
        <v>39</v>
      </c>
      <c r="Q533" s="38">
        <f t="shared" si="72"/>
        <v>2013</v>
      </c>
      <c r="R533" s="15" t="s">
        <v>40</v>
      </c>
      <c r="S533" s="14">
        <v>2113</v>
      </c>
      <c r="T533" s="14"/>
    </row>
    <row r="534" spans="1:20" ht="12" customHeight="1" x14ac:dyDescent="0.25">
      <c r="A534" s="38">
        <v>523</v>
      </c>
      <c r="B534" s="15">
        <v>21951145</v>
      </c>
      <c r="C534" s="18" t="s">
        <v>1517</v>
      </c>
      <c r="D534" s="51" t="s">
        <v>1525</v>
      </c>
      <c r="E534" s="51" t="s">
        <v>339</v>
      </c>
      <c r="F534" s="38">
        <v>1100</v>
      </c>
      <c r="G534" s="38">
        <v>2727073</v>
      </c>
      <c r="H534" s="52" t="s">
        <v>340</v>
      </c>
      <c r="I534" s="18" t="s">
        <v>1850</v>
      </c>
      <c r="J534" s="38" t="s">
        <v>37</v>
      </c>
      <c r="K534" s="21">
        <v>37650</v>
      </c>
      <c r="L534" s="16">
        <v>37713</v>
      </c>
      <c r="M534" s="38">
        <f t="shared" si="71"/>
        <v>2003</v>
      </c>
      <c r="N534" s="18">
        <v>320</v>
      </c>
      <c r="O534" s="18" t="s">
        <v>38</v>
      </c>
      <c r="P534" s="18" t="s">
        <v>39</v>
      </c>
      <c r="Q534" s="38">
        <f t="shared" si="72"/>
        <v>2013</v>
      </c>
      <c r="R534" s="15" t="s">
        <v>40</v>
      </c>
      <c r="S534" s="14">
        <v>2113</v>
      </c>
      <c r="T534" s="14"/>
    </row>
    <row r="535" spans="1:20" ht="12" customHeight="1" x14ac:dyDescent="0.25">
      <c r="A535" s="38">
        <v>524</v>
      </c>
      <c r="B535" s="15">
        <v>22073245</v>
      </c>
      <c r="C535" s="18" t="s">
        <v>1517</v>
      </c>
      <c r="D535" s="51" t="s">
        <v>1521</v>
      </c>
      <c r="E535" s="51" t="s">
        <v>543</v>
      </c>
      <c r="F535" s="38">
        <v>1210</v>
      </c>
      <c r="G535" s="38">
        <v>2715741</v>
      </c>
      <c r="H535" s="52" t="s">
        <v>335</v>
      </c>
      <c r="I535" s="18" t="s">
        <v>1661</v>
      </c>
      <c r="J535" s="38" t="s">
        <v>37</v>
      </c>
      <c r="K535" s="21">
        <v>37308</v>
      </c>
      <c r="L535" s="16">
        <v>37315</v>
      </c>
      <c r="M535" s="38">
        <f t="shared" si="71"/>
        <v>2002</v>
      </c>
      <c r="N535" s="18">
        <v>590</v>
      </c>
      <c r="O535" s="18" t="s">
        <v>38</v>
      </c>
      <c r="P535" s="18" t="s">
        <v>39</v>
      </c>
      <c r="Q535" s="38">
        <f t="shared" si="72"/>
        <v>2012</v>
      </c>
      <c r="R535" s="15" t="s">
        <v>40</v>
      </c>
      <c r="S535" s="14">
        <v>2113</v>
      </c>
      <c r="T535" s="14"/>
    </row>
    <row r="536" spans="1:20" ht="12" customHeight="1" x14ac:dyDescent="0.25">
      <c r="A536" s="38">
        <v>525</v>
      </c>
      <c r="B536" s="15">
        <v>22073246</v>
      </c>
      <c r="C536" s="18" t="s">
        <v>1517</v>
      </c>
      <c r="D536" s="51" t="s">
        <v>1521</v>
      </c>
      <c r="E536" s="51" t="s">
        <v>543</v>
      </c>
      <c r="F536" s="38">
        <v>1210</v>
      </c>
      <c r="G536" s="38">
        <v>2715741</v>
      </c>
      <c r="H536" s="52" t="s">
        <v>335</v>
      </c>
      <c r="I536" s="18" t="s">
        <v>1661</v>
      </c>
      <c r="J536" s="38" t="s">
        <v>37</v>
      </c>
      <c r="K536" s="21">
        <v>37308</v>
      </c>
      <c r="L536" s="16">
        <v>37314</v>
      </c>
      <c r="M536" s="38">
        <f t="shared" si="71"/>
        <v>2002</v>
      </c>
      <c r="N536" s="18">
        <v>480</v>
      </c>
      <c r="O536" s="18" t="s">
        <v>38</v>
      </c>
      <c r="P536" s="18" t="s">
        <v>39</v>
      </c>
      <c r="Q536" s="38">
        <f t="shared" si="72"/>
        <v>2012</v>
      </c>
      <c r="R536" s="15" t="s">
        <v>40</v>
      </c>
      <c r="S536" s="14">
        <v>2113</v>
      </c>
      <c r="T536" s="14"/>
    </row>
    <row r="537" spans="1:20" ht="12" customHeight="1" x14ac:dyDescent="0.25">
      <c r="A537" s="38">
        <v>526</v>
      </c>
      <c r="B537" s="15">
        <v>22073247</v>
      </c>
      <c r="C537" s="18" t="s">
        <v>1517</v>
      </c>
      <c r="D537" s="51" t="s">
        <v>1521</v>
      </c>
      <c r="E537" s="51" t="s">
        <v>543</v>
      </c>
      <c r="F537" s="38">
        <v>1210</v>
      </c>
      <c r="G537" s="38">
        <v>2715741</v>
      </c>
      <c r="H537" s="52" t="s">
        <v>335</v>
      </c>
      <c r="I537" s="18" t="s">
        <v>1661</v>
      </c>
      <c r="J537" s="38" t="s">
        <v>37</v>
      </c>
      <c r="K537" s="21">
        <v>37306</v>
      </c>
      <c r="L537" s="16">
        <v>37315</v>
      </c>
      <c r="M537" s="38">
        <f t="shared" si="71"/>
        <v>2002</v>
      </c>
      <c r="N537" s="18">
        <v>430</v>
      </c>
      <c r="O537" s="18" t="s">
        <v>38</v>
      </c>
      <c r="P537" s="18" t="s">
        <v>39</v>
      </c>
      <c r="Q537" s="38">
        <f t="shared" si="72"/>
        <v>2012</v>
      </c>
      <c r="R537" s="15" t="s">
        <v>40</v>
      </c>
      <c r="S537" s="14">
        <v>2113</v>
      </c>
      <c r="T537" s="14"/>
    </row>
    <row r="538" spans="1:20" ht="12" customHeight="1" x14ac:dyDescent="0.25">
      <c r="A538" s="38">
        <v>527</v>
      </c>
      <c r="B538" s="15">
        <v>22073248</v>
      </c>
      <c r="C538" s="18" t="s">
        <v>1517</v>
      </c>
      <c r="D538" s="51" t="s">
        <v>1521</v>
      </c>
      <c r="E538" s="51" t="s">
        <v>543</v>
      </c>
      <c r="F538" s="38">
        <v>1210</v>
      </c>
      <c r="G538" s="38">
        <v>2715741</v>
      </c>
      <c r="H538" s="52" t="s">
        <v>335</v>
      </c>
      <c r="I538" s="18" t="s">
        <v>1661</v>
      </c>
      <c r="J538" s="38" t="s">
        <v>37</v>
      </c>
      <c r="K538" s="21">
        <v>37312</v>
      </c>
      <c r="L538" s="16">
        <v>37315</v>
      </c>
      <c r="M538" s="38">
        <f t="shared" si="71"/>
        <v>2002</v>
      </c>
      <c r="N538" s="18">
        <v>430</v>
      </c>
      <c r="O538" s="18" t="s">
        <v>38</v>
      </c>
      <c r="P538" s="18" t="s">
        <v>39</v>
      </c>
      <c r="Q538" s="38">
        <f t="shared" si="72"/>
        <v>2012</v>
      </c>
      <c r="R538" s="15" t="s">
        <v>40</v>
      </c>
      <c r="S538" s="14">
        <v>2113</v>
      </c>
      <c r="T538" s="14"/>
    </row>
    <row r="539" spans="1:20" ht="12" customHeight="1" x14ac:dyDescent="0.25">
      <c r="A539" s="38">
        <v>528</v>
      </c>
      <c r="B539" s="15">
        <v>22073249</v>
      </c>
      <c r="C539" s="18" t="s">
        <v>1517</v>
      </c>
      <c r="D539" s="51" t="s">
        <v>1521</v>
      </c>
      <c r="E539" s="51" t="s">
        <v>543</v>
      </c>
      <c r="F539" s="38">
        <v>1210</v>
      </c>
      <c r="G539" s="38">
        <v>2715741</v>
      </c>
      <c r="H539" s="52" t="s">
        <v>335</v>
      </c>
      <c r="I539" s="18" t="s">
        <v>1661</v>
      </c>
      <c r="J539" s="38" t="s">
        <v>37</v>
      </c>
      <c r="K539" s="21">
        <v>37300</v>
      </c>
      <c r="L539" s="16">
        <v>37327</v>
      </c>
      <c r="M539" s="38">
        <f t="shared" si="71"/>
        <v>2002</v>
      </c>
      <c r="N539" s="18">
        <v>350</v>
      </c>
      <c r="O539" s="18" t="s">
        <v>38</v>
      </c>
      <c r="P539" s="18" t="s">
        <v>39</v>
      </c>
      <c r="Q539" s="38">
        <f t="shared" si="72"/>
        <v>2012</v>
      </c>
      <c r="R539" s="15" t="s">
        <v>40</v>
      </c>
      <c r="S539" s="14">
        <v>2113</v>
      </c>
      <c r="T539" s="14"/>
    </row>
    <row r="540" spans="1:20" ht="12" customHeight="1" x14ac:dyDescent="0.25">
      <c r="A540" s="38">
        <v>529</v>
      </c>
      <c r="B540" s="15">
        <v>22073250</v>
      </c>
      <c r="C540" s="18" t="s">
        <v>1517</v>
      </c>
      <c r="D540" s="51" t="s">
        <v>1521</v>
      </c>
      <c r="E540" s="51" t="s">
        <v>543</v>
      </c>
      <c r="F540" s="38">
        <v>1210</v>
      </c>
      <c r="G540" s="38">
        <v>2715741</v>
      </c>
      <c r="H540" s="52" t="s">
        <v>335</v>
      </c>
      <c r="I540" s="18" t="s">
        <v>1661</v>
      </c>
      <c r="J540" s="38" t="s">
        <v>37</v>
      </c>
      <c r="K540" s="21">
        <v>37323</v>
      </c>
      <c r="L540" s="16">
        <v>37333</v>
      </c>
      <c r="M540" s="38">
        <f t="shared" si="71"/>
        <v>2002</v>
      </c>
      <c r="N540" s="18">
        <v>450</v>
      </c>
      <c r="O540" s="18" t="s">
        <v>38</v>
      </c>
      <c r="P540" s="18" t="s">
        <v>39</v>
      </c>
      <c r="Q540" s="38">
        <f t="shared" si="72"/>
        <v>2012</v>
      </c>
      <c r="R540" s="15" t="s">
        <v>40</v>
      </c>
      <c r="S540" s="14">
        <v>2113</v>
      </c>
      <c r="T540" s="14"/>
    </row>
    <row r="541" spans="1:20" ht="12" customHeight="1" x14ac:dyDescent="0.25">
      <c r="A541" s="38">
        <v>530</v>
      </c>
      <c r="B541" s="15">
        <v>22055408</v>
      </c>
      <c r="C541" s="18" t="s">
        <v>1517</v>
      </c>
      <c r="D541" s="18" t="s">
        <v>1525</v>
      </c>
      <c r="E541" s="50" t="s">
        <v>1519</v>
      </c>
      <c r="F541" s="38">
        <v>1100</v>
      </c>
      <c r="G541" s="38">
        <v>2714058</v>
      </c>
      <c r="H541" s="52">
        <v>1700</v>
      </c>
      <c r="I541" s="18" t="s">
        <v>1851</v>
      </c>
      <c r="J541" s="38" t="s">
        <v>37</v>
      </c>
      <c r="K541" s="21">
        <v>37622</v>
      </c>
      <c r="L541" s="16">
        <v>37622</v>
      </c>
      <c r="M541" s="38">
        <f t="shared" si="71"/>
        <v>2003</v>
      </c>
      <c r="N541" s="18">
        <v>100</v>
      </c>
      <c r="O541" s="18" t="s">
        <v>38</v>
      </c>
      <c r="P541" s="18" t="s">
        <v>39</v>
      </c>
      <c r="Q541" s="38">
        <f>SUM(M541+10)</f>
        <v>2013</v>
      </c>
      <c r="R541" s="15" t="s">
        <v>60</v>
      </c>
      <c r="S541" s="14">
        <v>2113</v>
      </c>
      <c r="T541" s="14"/>
    </row>
    <row r="542" spans="1:20" ht="12" customHeight="1" x14ac:dyDescent="0.25">
      <c r="A542" s="38">
        <v>531</v>
      </c>
      <c r="B542" s="15">
        <v>22055407</v>
      </c>
      <c r="C542" s="18" t="s">
        <v>1517</v>
      </c>
      <c r="D542" s="51" t="s">
        <v>1525</v>
      </c>
      <c r="E542" s="51" t="s">
        <v>339</v>
      </c>
      <c r="F542" s="38">
        <v>1100</v>
      </c>
      <c r="G542" s="38">
        <v>2714058</v>
      </c>
      <c r="H542" s="52" t="s">
        <v>340</v>
      </c>
      <c r="I542" s="18" t="s">
        <v>1597</v>
      </c>
      <c r="J542" s="38" t="s">
        <v>37</v>
      </c>
      <c r="K542" s="21">
        <v>37223</v>
      </c>
      <c r="L542" s="16">
        <v>37239</v>
      </c>
      <c r="M542" s="38">
        <f t="shared" si="71"/>
        <v>2001</v>
      </c>
      <c r="N542" s="18">
        <v>300</v>
      </c>
      <c r="O542" s="18" t="s">
        <v>38</v>
      </c>
      <c r="P542" s="18" t="s">
        <v>39</v>
      </c>
      <c r="Q542" s="38">
        <f t="shared" ref="Q542:Q545" si="73">SUM(M542+10)</f>
        <v>2011</v>
      </c>
      <c r="R542" s="15" t="s">
        <v>40</v>
      </c>
      <c r="S542" s="14">
        <v>2113</v>
      </c>
      <c r="T542" s="14"/>
    </row>
    <row r="543" spans="1:20" ht="12" customHeight="1" x14ac:dyDescent="0.25">
      <c r="A543" s="38">
        <v>532</v>
      </c>
      <c r="B543" s="15">
        <v>22055412</v>
      </c>
      <c r="C543" s="18" t="s">
        <v>1517</v>
      </c>
      <c r="D543" s="51" t="s">
        <v>1525</v>
      </c>
      <c r="E543" s="51" t="s">
        <v>339</v>
      </c>
      <c r="F543" s="38">
        <v>1100</v>
      </c>
      <c r="G543" s="38">
        <v>2714058</v>
      </c>
      <c r="H543" s="52" t="s">
        <v>340</v>
      </c>
      <c r="I543" s="18" t="s">
        <v>1852</v>
      </c>
      <c r="J543" s="38" t="s">
        <v>37</v>
      </c>
      <c r="K543" s="21">
        <v>37245</v>
      </c>
      <c r="L543" s="16">
        <v>37251</v>
      </c>
      <c r="M543" s="38">
        <f t="shared" si="71"/>
        <v>2001</v>
      </c>
      <c r="N543" s="18">
        <v>200</v>
      </c>
      <c r="O543" s="18" t="s">
        <v>38</v>
      </c>
      <c r="P543" s="18" t="s">
        <v>39</v>
      </c>
      <c r="Q543" s="38">
        <f t="shared" si="73"/>
        <v>2011</v>
      </c>
      <c r="R543" s="15" t="s">
        <v>40</v>
      </c>
      <c r="S543" s="14">
        <v>2113</v>
      </c>
      <c r="T543" s="14"/>
    </row>
    <row r="544" spans="1:20" ht="12" customHeight="1" x14ac:dyDescent="0.25">
      <c r="A544" s="38">
        <v>533</v>
      </c>
      <c r="B544" s="15">
        <v>22055414</v>
      </c>
      <c r="C544" s="18" t="s">
        <v>1517</v>
      </c>
      <c r="D544" s="51" t="s">
        <v>1525</v>
      </c>
      <c r="E544" s="51" t="s">
        <v>339</v>
      </c>
      <c r="F544" s="38">
        <v>1100</v>
      </c>
      <c r="G544" s="38">
        <v>2714058</v>
      </c>
      <c r="H544" s="52" t="s">
        <v>340</v>
      </c>
      <c r="I544" s="18" t="s">
        <v>1853</v>
      </c>
      <c r="J544" s="38" t="s">
        <v>37</v>
      </c>
      <c r="K544" s="21" t="s">
        <v>1854</v>
      </c>
      <c r="L544" s="16">
        <v>37252</v>
      </c>
      <c r="M544" s="38">
        <f t="shared" si="71"/>
        <v>2001</v>
      </c>
      <c r="N544" s="18">
        <v>100</v>
      </c>
      <c r="O544" s="18" t="s">
        <v>38</v>
      </c>
      <c r="P544" s="18" t="s">
        <v>39</v>
      </c>
      <c r="Q544" s="38">
        <f t="shared" si="73"/>
        <v>2011</v>
      </c>
      <c r="R544" s="15" t="s">
        <v>40</v>
      </c>
      <c r="S544" s="14">
        <v>2113</v>
      </c>
      <c r="T544" s="14"/>
    </row>
    <row r="545" spans="1:20" ht="12" customHeight="1" x14ac:dyDescent="0.25">
      <c r="A545" s="38">
        <v>534</v>
      </c>
      <c r="B545" s="15">
        <v>21948306</v>
      </c>
      <c r="C545" s="18" t="s">
        <v>1517</v>
      </c>
      <c r="D545" s="18" t="s">
        <v>1525</v>
      </c>
      <c r="E545" s="18" t="s">
        <v>1519</v>
      </c>
      <c r="F545" s="38">
        <v>1100</v>
      </c>
      <c r="G545" s="38">
        <v>2716314</v>
      </c>
      <c r="H545" s="52">
        <v>1700</v>
      </c>
      <c r="I545" s="18" t="s">
        <v>1855</v>
      </c>
      <c r="J545" s="38" t="s">
        <v>37</v>
      </c>
      <c r="K545" s="21">
        <v>37532</v>
      </c>
      <c r="L545" s="16">
        <v>37671</v>
      </c>
      <c r="M545" s="38">
        <f t="shared" si="71"/>
        <v>2003</v>
      </c>
      <c r="N545" s="18">
        <v>7</v>
      </c>
      <c r="O545" s="18" t="s">
        <v>38</v>
      </c>
      <c r="P545" s="18" t="s">
        <v>39</v>
      </c>
      <c r="Q545" s="38">
        <f t="shared" si="73"/>
        <v>2013</v>
      </c>
      <c r="R545" s="15" t="s">
        <v>60</v>
      </c>
      <c r="S545" s="14">
        <v>2113</v>
      </c>
      <c r="T545" s="14"/>
    </row>
    <row r="546" spans="1:20" ht="12" customHeight="1" x14ac:dyDescent="0.25">
      <c r="A546" s="38">
        <v>535</v>
      </c>
      <c r="B546" s="15">
        <v>22098141</v>
      </c>
      <c r="C546" s="18" t="s">
        <v>1517</v>
      </c>
      <c r="D546" s="51" t="s">
        <v>1525</v>
      </c>
      <c r="E546" s="51" t="s">
        <v>637</v>
      </c>
      <c r="F546" s="38">
        <v>1100</v>
      </c>
      <c r="G546" s="38">
        <v>5251388</v>
      </c>
      <c r="H546" s="52">
        <v>3300</v>
      </c>
      <c r="I546" s="18" t="s">
        <v>1856</v>
      </c>
      <c r="J546" s="38" t="s">
        <v>37</v>
      </c>
      <c r="K546" s="21">
        <v>37431</v>
      </c>
      <c r="L546" s="16">
        <v>37600</v>
      </c>
      <c r="M546" s="38">
        <f t="shared" si="71"/>
        <v>2002</v>
      </c>
      <c r="N546" s="18">
        <v>65</v>
      </c>
      <c r="O546" s="18" t="s">
        <v>38</v>
      </c>
      <c r="P546" s="18" t="s">
        <v>39</v>
      </c>
      <c r="Q546" s="38">
        <f>SUM(M546+5)</f>
        <v>2007</v>
      </c>
      <c r="R546" s="15" t="s">
        <v>40</v>
      </c>
      <c r="S546" s="14">
        <v>2113</v>
      </c>
      <c r="T546" s="14"/>
    </row>
    <row r="547" spans="1:20" ht="12" customHeight="1" x14ac:dyDescent="0.25">
      <c r="A547" s="38">
        <v>536</v>
      </c>
      <c r="B547" s="15">
        <v>28151573</v>
      </c>
      <c r="C547" s="18" t="s">
        <v>1517</v>
      </c>
      <c r="D547" s="18" t="s">
        <v>2121</v>
      </c>
      <c r="E547" s="18" t="s">
        <v>1536</v>
      </c>
      <c r="F547" s="38" t="s">
        <v>2122</v>
      </c>
      <c r="G547" s="38">
        <v>7787</v>
      </c>
      <c r="H547" s="52" t="s">
        <v>554</v>
      </c>
      <c r="I547" s="18" t="s">
        <v>1857</v>
      </c>
      <c r="J547" s="38" t="s">
        <v>37</v>
      </c>
      <c r="K547" s="21">
        <v>37223</v>
      </c>
      <c r="L547" s="16">
        <v>37223</v>
      </c>
      <c r="M547" s="38">
        <f t="shared" si="71"/>
        <v>2001</v>
      </c>
      <c r="N547" s="18">
        <v>28</v>
      </c>
      <c r="O547" s="18" t="s">
        <v>38</v>
      </c>
      <c r="P547" s="18" t="s">
        <v>39</v>
      </c>
      <c r="Q547" s="38">
        <f>SUM(M547+20)</f>
        <v>2021</v>
      </c>
      <c r="R547" s="15" t="s">
        <v>40</v>
      </c>
      <c r="S547" s="14">
        <v>2113</v>
      </c>
      <c r="T547" s="14"/>
    </row>
    <row r="548" spans="1:20" ht="12" customHeight="1" x14ac:dyDescent="0.25">
      <c r="A548" s="38">
        <v>537</v>
      </c>
      <c r="B548" s="15">
        <v>21863381</v>
      </c>
      <c r="C548" s="18" t="s">
        <v>1517</v>
      </c>
      <c r="D548" s="51" t="s">
        <v>1525</v>
      </c>
      <c r="E548" s="50" t="s">
        <v>1519</v>
      </c>
      <c r="F548" s="38">
        <v>1100</v>
      </c>
      <c r="G548" s="38">
        <v>2762960</v>
      </c>
      <c r="H548" s="52">
        <v>1700</v>
      </c>
      <c r="I548" s="18" t="s">
        <v>1858</v>
      </c>
      <c r="J548" s="38" t="s">
        <v>37</v>
      </c>
      <c r="K548" s="21">
        <v>37644</v>
      </c>
      <c r="L548" s="16">
        <v>37707</v>
      </c>
      <c r="M548" s="38">
        <f t="shared" si="71"/>
        <v>2003</v>
      </c>
      <c r="N548" s="18">
        <v>99</v>
      </c>
      <c r="O548" s="18" t="s">
        <v>38</v>
      </c>
      <c r="P548" s="18" t="s">
        <v>39</v>
      </c>
      <c r="Q548" s="38">
        <f t="shared" ref="Q548" si="74">SUM(M548+10)</f>
        <v>2013</v>
      </c>
      <c r="R548" s="15" t="s">
        <v>60</v>
      </c>
      <c r="S548" s="14">
        <v>2113</v>
      </c>
      <c r="T548" s="14"/>
    </row>
    <row r="549" spans="1:20" ht="12" customHeight="1" x14ac:dyDescent="0.25">
      <c r="A549" s="38">
        <v>538</v>
      </c>
      <c r="B549" s="15">
        <v>21935903</v>
      </c>
      <c r="C549" s="18" t="s">
        <v>1517</v>
      </c>
      <c r="D549" s="51" t="s">
        <v>1525</v>
      </c>
      <c r="E549" s="51" t="s">
        <v>637</v>
      </c>
      <c r="F549" s="38">
        <v>1100</v>
      </c>
      <c r="G549" s="38">
        <v>2734976</v>
      </c>
      <c r="H549" s="52">
        <v>3300</v>
      </c>
      <c r="I549" s="18" t="s">
        <v>1859</v>
      </c>
      <c r="J549" s="38" t="s">
        <v>37</v>
      </c>
      <c r="K549" s="21">
        <v>37435</v>
      </c>
      <c r="L549" s="16">
        <v>37568</v>
      </c>
      <c r="M549" s="38">
        <f t="shared" si="71"/>
        <v>2002</v>
      </c>
      <c r="N549" s="18">
        <v>500</v>
      </c>
      <c r="O549" s="18" t="s">
        <v>38</v>
      </c>
      <c r="P549" s="18" t="s">
        <v>39</v>
      </c>
      <c r="Q549" s="38">
        <f t="shared" ref="Q549:Q551" si="75">SUM(M549+5)</f>
        <v>2007</v>
      </c>
      <c r="R549" s="15" t="s">
        <v>40</v>
      </c>
      <c r="S549" s="14">
        <v>2113</v>
      </c>
      <c r="T549" s="14"/>
    </row>
    <row r="550" spans="1:20" ht="12" customHeight="1" x14ac:dyDescent="0.25">
      <c r="A550" s="38">
        <v>539</v>
      </c>
      <c r="B550" s="15">
        <v>21935904</v>
      </c>
      <c r="C550" s="18" t="s">
        <v>1517</v>
      </c>
      <c r="D550" s="51" t="s">
        <v>1525</v>
      </c>
      <c r="E550" s="51" t="s">
        <v>637</v>
      </c>
      <c r="F550" s="38">
        <v>1100</v>
      </c>
      <c r="G550" s="38">
        <v>2734976</v>
      </c>
      <c r="H550" s="52">
        <v>3300</v>
      </c>
      <c r="I550" s="18" t="s">
        <v>1859</v>
      </c>
      <c r="J550" s="38" t="s">
        <v>37</v>
      </c>
      <c r="K550" s="21">
        <v>37579</v>
      </c>
      <c r="L550" s="16">
        <v>37628</v>
      </c>
      <c r="M550" s="38">
        <f t="shared" si="71"/>
        <v>2003</v>
      </c>
      <c r="N550" s="18">
        <v>550</v>
      </c>
      <c r="O550" s="18" t="s">
        <v>38</v>
      </c>
      <c r="P550" s="18" t="s">
        <v>39</v>
      </c>
      <c r="Q550" s="38">
        <f t="shared" si="75"/>
        <v>2008</v>
      </c>
      <c r="R550" s="15" t="s">
        <v>40</v>
      </c>
      <c r="S550" s="14">
        <v>2113</v>
      </c>
      <c r="T550" s="14"/>
    </row>
    <row r="551" spans="1:20" ht="12" customHeight="1" x14ac:dyDescent="0.25">
      <c r="A551" s="38">
        <v>540</v>
      </c>
      <c r="B551" s="15">
        <v>21935905</v>
      </c>
      <c r="C551" s="18" t="s">
        <v>1517</v>
      </c>
      <c r="D551" s="51" t="s">
        <v>1525</v>
      </c>
      <c r="E551" s="51" t="s">
        <v>637</v>
      </c>
      <c r="F551" s="38">
        <v>1100</v>
      </c>
      <c r="G551" s="38">
        <v>2734976</v>
      </c>
      <c r="H551" s="52">
        <v>3300</v>
      </c>
      <c r="I551" s="18" t="s">
        <v>1859</v>
      </c>
      <c r="J551" s="38" t="s">
        <v>37</v>
      </c>
      <c r="K551" s="21">
        <v>37636</v>
      </c>
      <c r="L551" s="16">
        <v>37652</v>
      </c>
      <c r="M551" s="38">
        <f t="shared" si="71"/>
        <v>2003</v>
      </c>
      <c r="N551" s="18">
        <v>500</v>
      </c>
      <c r="O551" s="18" t="s">
        <v>38</v>
      </c>
      <c r="P551" s="18" t="s">
        <v>39</v>
      </c>
      <c r="Q551" s="38">
        <f t="shared" si="75"/>
        <v>2008</v>
      </c>
      <c r="R551" s="15" t="s">
        <v>40</v>
      </c>
      <c r="S551" s="14">
        <v>2113</v>
      </c>
      <c r="T551" s="14"/>
    </row>
    <row r="552" spans="1:20" ht="12" customHeight="1" x14ac:dyDescent="0.25">
      <c r="A552" s="38">
        <v>541</v>
      </c>
      <c r="B552" s="15">
        <v>22092978</v>
      </c>
      <c r="C552" s="18" t="s">
        <v>1517</v>
      </c>
      <c r="D552" s="51" t="s">
        <v>1528</v>
      </c>
      <c r="E552" s="51" t="s">
        <v>1599</v>
      </c>
      <c r="F552" s="38">
        <v>1320</v>
      </c>
      <c r="G552" s="38">
        <v>2716582</v>
      </c>
      <c r="H552" s="52" t="s">
        <v>452</v>
      </c>
      <c r="I552" s="18" t="s">
        <v>1860</v>
      </c>
      <c r="J552" s="38" t="s">
        <v>37</v>
      </c>
      <c r="K552" s="21">
        <v>37594</v>
      </c>
      <c r="L552" s="16">
        <v>37700</v>
      </c>
      <c r="M552" s="38">
        <f t="shared" si="71"/>
        <v>2003</v>
      </c>
      <c r="N552" s="18">
        <v>200</v>
      </c>
      <c r="O552" s="18" t="s">
        <v>38</v>
      </c>
      <c r="P552" s="18" t="s">
        <v>39</v>
      </c>
      <c r="Q552" s="38">
        <f t="shared" ref="Q552:Q570" si="76">SUM(M552+10)</f>
        <v>2013</v>
      </c>
      <c r="R552" s="15" t="s">
        <v>40</v>
      </c>
      <c r="S552" s="14">
        <v>2113</v>
      </c>
      <c r="T552" s="14"/>
    </row>
    <row r="553" spans="1:20" ht="12" customHeight="1" x14ac:dyDescent="0.25">
      <c r="A553" s="38">
        <v>542</v>
      </c>
      <c r="B553" s="15">
        <v>22092979</v>
      </c>
      <c r="C553" s="18" t="s">
        <v>1517</v>
      </c>
      <c r="D553" s="51" t="s">
        <v>1528</v>
      </c>
      <c r="E553" s="51" t="s">
        <v>1599</v>
      </c>
      <c r="F553" s="38">
        <v>1320</v>
      </c>
      <c r="G553" s="38">
        <v>2716582</v>
      </c>
      <c r="H553" s="52" t="s">
        <v>452</v>
      </c>
      <c r="I553" s="18" t="s">
        <v>1861</v>
      </c>
      <c r="J553" s="38" t="s">
        <v>37</v>
      </c>
      <c r="K553" s="21">
        <v>37679</v>
      </c>
      <c r="L553" s="16">
        <v>37700</v>
      </c>
      <c r="M553" s="38">
        <f t="shared" si="71"/>
        <v>2003</v>
      </c>
      <c r="N553" s="18">
        <v>100</v>
      </c>
      <c r="O553" s="18" t="s">
        <v>38</v>
      </c>
      <c r="P553" s="18" t="s">
        <v>39</v>
      </c>
      <c r="Q553" s="38">
        <f t="shared" si="76"/>
        <v>2013</v>
      </c>
      <c r="R553" s="15" t="s">
        <v>40</v>
      </c>
      <c r="S553" s="14">
        <v>2113</v>
      </c>
      <c r="T553" s="14"/>
    </row>
    <row r="554" spans="1:20" ht="12" customHeight="1" x14ac:dyDescent="0.25">
      <c r="A554" s="38">
        <v>543</v>
      </c>
      <c r="B554" s="15">
        <v>22092980</v>
      </c>
      <c r="C554" s="18" t="s">
        <v>1517</v>
      </c>
      <c r="D554" s="51" t="s">
        <v>1528</v>
      </c>
      <c r="E554" s="51" t="s">
        <v>1599</v>
      </c>
      <c r="F554" s="38">
        <v>1320</v>
      </c>
      <c r="G554" s="38">
        <v>2716582</v>
      </c>
      <c r="H554" s="52" t="s">
        <v>452</v>
      </c>
      <c r="I554" s="18" t="s">
        <v>1861</v>
      </c>
      <c r="J554" s="38" t="s">
        <v>37</v>
      </c>
      <c r="K554" s="21">
        <v>37597</v>
      </c>
      <c r="L554" s="16">
        <v>37743</v>
      </c>
      <c r="M554" s="38">
        <f t="shared" si="71"/>
        <v>2003</v>
      </c>
      <c r="N554" s="18">
        <v>100</v>
      </c>
      <c r="O554" s="18" t="s">
        <v>38</v>
      </c>
      <c r="P554" s="18" t="s">
        <v>39</v>
      </c>
      <c r="Q554" s="38">
        <f t="shared" si="76"/>
        <v>2013</v>
      </c>
      <c r="R554" s="15" t="s">
        <v>40</v>
      </c>
      <c r="S554" s="14">
        <v>2113</v>
      </c>
      <c r="T554" s="14"/>
    </row>
    <row r="555" spans="1:20" ht="12" customHeight="1" x14ac:dyDescent="0.25">
      <c r="A555" s="38">
        <v>544</v>
      </c>
      <c r="B555" s="15">
        <v>22092981</v>
      </c>
      <c r="C555" s="18" t="s">
        <v>1517</v>
      </c>
      <c r="D555" s="51" t="s">
        <v>1528</v>
      </c>
      <c r="E555" s="51" t="s">
        <v>1599</v>
      </c>
      <c r="F555" s="38">
        <v>1320</v>
      </c>
      <c r="G555" s="38">
        <v>2716582</v>
      </c>
      <c r="H555" s="52" t="s">
        <v>452</v>
      </c>
      <c r="I555" s="18" t="s">
        <v>1861</v>
      </c>
      <c r="J555" s="38" t="s">
        <v>37</v>
      </c>
      <c r="K555" s="21">
        <v>37679</v>
      </c>
      <c r="L555" s="16">
        <v>37706</v>
      </c>
      <c r="M555" s="38">
        <f t="shared" si="71"/>
        <v>2003</v>
      </c>
      <c r="N555" s="18">
        <v>200</v>
      </c>
      <c r="O555" s="18" t="s">
        <v>38</v>
      </c>
      <c r="P555" s="18" t="s">
        <v>39</v>
      </c>
      <c r="Q555" s="38">
        <f t="shared" si="76"/>
        <v>2013</v>
      </c>
      <c r="R555" s="15" t="s">
        <v>40</v>
      </c>
      <c r="S555" s="14">
        <v>2113</v>
      </c>
      <c r="T555" s="14"/>
    </row>
    <row r="556" spans="1:20" ht="12" customHeight="1" x14ac:dyDescent="0.25">
      <c r="A556" s="38">
        <v>545</v>
      </c>
      <c r="B556" s="15">
        <v>22092982</v>
      </c>
      <c r="C556" s="18" t="s">
        <v>1517</v>
      </c>
      <c r="D556" s="51" t="s">
        <v>1528</v>
      </c>
      <c r="E556" s="51" t="s">
        <v>1599</v>
      </c>
      <c r="F556" s="38">
        <v>1320</v>
      </c>
      <c r="G556" s="38">
        <v>2716582</v>
      </c>
      <c r="H556" s="52" t="s">
        <v>452</v>
      </c>
      <c r="I556" s="18" t="s">
        <v>1861</v>
      </c>
      <c r="J556" s="38" t="s">
        <v>37</v>
      </c>
      <c r="K556" s="21">
        <v>37581</v>
      </c>
      <c r="L556" s="16">
        <v>37701</v>
      </c>
      <c r="M556" s="38">
        <f t="shared" si="71"/>
        <v>2003</v>
      </c>
      <c r="N556" s="18">
        <v>100</v>
      </c>
      <c r="O556" s="18" t="s">
        <v>38</v>
      </c>
      <c r="P556" s="18" t="s">
        <v>39</v>
      </c>
      <c r="Q556" s="38">
        <f t="shared" si="76"/>
        <v>2013</v>
      </c>
      <c r="R556" s="15" t="s">
        <v>40</v>
      </c>
      <c r="S556" s="14">
        <v>2113</v>
      </c>
      <c r="T556" s="14"/>
    </row>
    <row r="557" spans="1:20" ht="12" customHeight="1" x14ac:dyDescent="0.25">
      <c r="A557" s="38">
        <v>546</v>
      </c>
      <c r="B557" s="15">
        <v>22092983</v>
      </c>
      <c r="C557" s="18" t="s">
        <v>1517</v>
      </c>
      <c r="D557" s="51" t="s">
        <v>1528</v>
      </c>
      <c r="E557" s="51" t="s">
        <v>1599</v>
      </c>
      <c r="F557" s="38">
        <v>1320</v>
      </c>
      <c r="G557" s="38">
        <v>2716582</v>
      </c>
      <c r="H557" s="52" t="s">
        <v>452</v>
      </c>
      <c r="I557" s="18" t="s">
        <v>1862</v>
      </c>
      <c r="J557" s="38" t="s">
        <v>37</v>
      </c>
      <c r="K557" s="21">
        <v>37701</v>
      </c>
      <c r="L557" s="16">
        <v>37706</v>
      </c>
      <c r="M557" s="38">
        <f t="shared" si="71"/>
        <v>2003</v>
      </c>
      <c r="N557" s="18">
        <v>100</v>
      </c>
      <c r="O557" s="18" t="s">
        <v>38</v>
      </c>
      <c r="P557" s="18" t="s">
        <v>39</v>
      </c>
      <c r="Q557" s="38">
        <f t="shared" si="76"/>
        <v>2013</v>
      </c>
      <c r="R557" s="15" t="s">
        <v>40</v>
      </c>
      <c r="S557" s="14">
        <v>2113</v>
      </c>
      <c r="T557" s="14"/>
    </row>
    <row r="558" spans="1:20" ht="12" customHeight="1" x14ac:dyDescent="0.25">
      <c r="A558" s="38">
        <v>547</v>
      </c>
      <c r="B558" s="15">
        <v>28354406</v>
      </c>
      <c r="C558" s="18" t="s">
        <v>1517</v>
      </c>
      <c r="D558" s="51" t="s">
        <v>1521</v>
      </c>
      <c r="E558" s="51" t="s">
        <v>982</v>
      </c>
      <c r="F558" s="38">
        <v>1210</v>
      </c>
      <c r="G558" s="38">
        <v>5254502</v>
      </c>
      <c r="H558" s="52" t="s">
        <v>101</v>
      </c>
      <c r="I558" s="18" t="s">
        <v>1863</v>
      </c>
      <c r="J558" s="38" t="s">
        <v>37</v>
      </c>
      <c r="K558" s="21">
        <v>37376</v>
      </c>
      <c r="L558" s="16">
        <v>37614</v>
      </c>
      <c r="M558" s="38">
        <f t="shared" si="71"/>
        <v>2002</v>
      </c>
      <c r="N558" s="18">
        <v>38</v>
      </c>
      <c r="O558" s="18" t="s">
        <v>38</v>
      </c>
      <c r="P558" s="18" t="s">
        <v>39</v>
      </c>
      <c r="Q558" s="38">
        <f t="shared" si="76"/>
        <v>2012</v>
      </c>
      <c r="R558" s="15" t="s">
        <v>40</v>
      </c>
      <c r="S558" s="14">
        <v>2113</v>
      </c>
      <c r="T558" s="14"/>
    </row>
    <row r="559" spans="1:20" ht="12" customHeight="1" x14ac:dyDescent="0.25">
      <c r="A559" s="38">
        <v>548</v>
      </c>
      <c r="B559" s="15">
        <v>22074364</v>
      </c>
      <c r="C559" s="18" t="s">
        <v>1517</v>
      </c>
      <c r="D559" s="51" t="s">
        <v>1521</v>
      </c>
      <c r="E559" s="51" t="s">
        <v>543</v>
      </c>
      <c r="F559" s="38">
        <v>1210</v>
      </c>
      <c r="G559" s="38">
        <v>2726551</v>
      </c>
      <c r="H559" s="52" t="s">
        <v>335</v>
      </c>
      <c r="I559" s="18" t="s">
        <v>1668</v>
      </c>
      <c r="J559" s="38" t="s">
        <v>37</v>
      </c>
      <c r="K559" s="21">
        <v>37258</v>
      </c>
      <c r="L559" s="16">
        <v>37281</v>
      </c>
      <c r="M559" s="38">
        <f t="shared" si="71"/>
        <v>2002</v>
      </c>
      <c r="N559" s="18">
        <v>450</v>
      </c>
      <c r="O559" s="18" t="s">
        <v>38</v>
      </c>
      <c r="P559" s="18" t="s">
        <v>39</v>
      </c>
      <c r="Q559" s="38">
        <f t="shared" si="76"/>
        <v>2012</v>
      </c>
      <c r="R559" s="15" t="s">
        <v>40</v>
      </c>
      <c r="S559" s="14">
        <v>2113</v>
      </c>
      <c r="T559" s="14"/>
    </row>
    <row r="560" spans="1:20" ht="12" customHeight="1" x14ac:dyDescent="0.25">
      <c r="A560" s="38">
        <v>549</v>
      </c>
      <c r="B560" s="15">
        <v>22074430</v>
      </c>
      <c r="C560" s="18" t="s">
        <v>1517</v>
      </c>
      <c r="D560" s="51" t="s">
        <v>1521</v>
      </c>
      <c r="E560" s="51" t="s">
        <v>543</v>
      </c>
      <c r="F560" s="38">
        <v>1210</v>
      </c>
      <c r="G560" s="38">
        <v>2761125</v>
      </c>
      <c r="H560" s="52" t="s">
        <v>335</v>
      </c>
      <c r="I560" s="18" t="s">
        <v>1574</v>
      </c>
      <c r="J560" s="38" t="s">
        <v>37</v>
      </c>
      <c r="K560" s="21">
        <v>37495</v>
      </c>
      <c r="L560" s="16">
        <v>37501</v>
      </c>
      <c r="M560" s="38">
        <f t="shared" si="71"/>
        <v>2002</v>
      </c>
      <c r="N560" s="18">
        <v>465</v>
      </c>
      <c r="O560" s="18" t="s">
        <v>38</v>
      </c>
      <c r="P560" s="18" t="s">
        <v>39</v>
      </c>
      <c r="Q560" s="38">
        <f t="shared" si="76"/>
        <v>2012</v>
      </c>
      <c r="R560" s="15" t="s">
        <v>40</v>
      </c>
      <c r="S560" s="14">
        <v>2113</v>
      </c>
      <c r="T560" s="14"/>
    </row>
    <row r="561" spans="1:20" ht="12" customHeight="1" x14ac:dyDescent="0.25">
      <c r="A561" s="38">
        <v>550</v>
      </c>
      <c r="B561" s="15">
        <v>22074431</v>
      </c>
      <c r="C561" s="18" t="s">
        <v>1517</v>
      </c>
      <c r="D561" s="51" t="s">
        <v>1521</v>
      </c>
      <c r="E561" s="51" t="s">
        <v>543</v>
      </c>
      <c r="F561" s="38">
        <v>1210</v>
      </c>
      <c r="G561" s="38">
        <v>2761125</v>
      </c>
      <c r="H561" s="52" t="s">
        <v>335</v>
      </c>
      <c r="I561" s="18" t="s">
        <v>1574</v>
      </c>
      <c r="J561" s="38" t="s">
        <v>37</v>
      </c>
      <c r="K561" s="21">
        <v>37490</v>
      </c>
      <c r="L561" s="16">
        <v>37495</v>
      </c>
      <c r="M561" s="38">
        <f t="shared" si="71"/>
        <v>2002</v>
      </c>
      <c r="N561" s="18">
        <v>445</v>
      </c>
      <c r="O561" s="18" t="s">
        <v>38</v>
      </c>
      <c r="P561" s="18" t="s">
        <v>39</v>
      </c>
      <c r="Q561" s="38">
        <f t="shared" si="76"/>
        <v>2012</v>
      </c>
      <c r="R561" s="15" t="s">
        <v>40</v>
      </c>
      <c r="S561" s="14">
        <v>2113</v>
      </c>
      <c r="T561" s="14"/>
    </row>
    <row r="562" spans="1:20" ht="12" customHeight="1" x14ac:dyDescent="0.25">
      <c r="A562" s="38">
        <v>551</v>
      </c>
      <c r="B562" s="15">
        <v>22074432</v>
      </c>
      <c r="C562" s="18" t="s">
        <v>1517</v>
      </c>
      <c r="D562" s="51" t="s">
        <v>1521</v>
      </c>
      <c r="E562" s="51" t="s">
        <v>543</v>
      </c>
      <c r="F562" s="38">
        <v>1210</v>
      </c>
      <c r="G562" s="38">
        <v>2761125</v>
      </c>
      <c r="H562" s="52" t="s">
        <v>335</v>
      </c>
      <c r="I562" s="18" t="s">
        <v>1574</v>
      </c>
      <c r="J562" s="38" t="s">
        <v>37</v>
      </c>
      <c r="K562" s="21">
        <v>37484</v>
      </c>
      <c r="L562" s="16">
        <v>37496</v>
      </c>
      <c r="M562" s="38">
        <f t="shared" si="71"/>
        <v>2002</v>
      </c>
      <c r="N562" s="18">
        <v>550</v>
      </c>
      <c r="O562" s="18" t="s">
        <v>38</v>
      </c>
      <c r="P562" s="18" t="s">
        <v>39</v>
      </c>
      <c r="Q562" s="38">
        <f t="shared" si="76"/>
        <v>2012</v>
      </c>
      <c r="R562" s="15" t="s">
        <v>40</v>
      </c>
      <c r="S562" s="14">
        <v>2113</v>
      </c>
      <c r="T562" s="14"/>
    </row>
    <row r="563" spans="1:20" ht="12" customHeight="1" x14ac:dyDescent="0.25">
      <c r="A563" s="38">
        <v>552</v>
      </c>
      <c r="B563" s="15">
        <v>22074433</v>
      </c>
      <c r="C563" s="18" t="s">
        <v>1517</v>
      </c>
      <c r="D563" s="51" t="s">
        <v>1521</v>
      </c>
      <c r="E563" s="51" t="s">
        <v>543</v>
      </c>
      <c r="F563" s="38">
        <v>1210</v>
      </c>
      <c r="G563" s="38">
        <v>2761125</v>
      </c>
      <c r="H563" s="52" t="s">
        <v>335</v>
      </c>
      <c r="I563" s="18" t="s">
        <v>1574</v>
      </c>
      <c r="J563" s="38" t="s">
        <v>37</v>
      </c>
      <c r="K563" s="21">
        <v>37484</v>
      </c>
      <c r="L563" s="16">
        <v>37495</v>
      </c>
      <c r="M563" s="38">
        <f t="shared" si="71"/>
        <v>2002</v>
      </c>
      <c r="N563" s="18">
        <v>550</v>
      </c>
      <c r="O563" s="18" t="s">
        <v>38</v>
      </c>
      <c r="P563" s="18" t="s">
        <v>39</v>
      </c>
      <c r="Q563" s="38">
        <f t="shared" si="76"/>
        <v>2012</v>
      </c>
      <c r="R563" s="15" t="s">
        <v>40</v>
      </c>
      <c r="S563" s="14">
        <v>2113</v>
      </c>
      <c r="T563" s="14"/>
    </row>
    <row r="564" spans="1:20" ht="12" customHeight="1" x14ac:dyDescent="0.25">
      <c r="A564" s="38">
        <v>553</v>
      </c>
      <c r="B564" s="15">
        <v>22074434</v>
      </c>
      <c r="C564" s="18" t="s">
        <v>1517</v>
      </c>
      <c r="D564" s="51" t="s">
        <v>1521</v>
      </c>
      <c r="E564" s="51" t="s">
        <v>543</v>
      </c>
      <c r="F564" s="38">
        <v>1210</v>
      </c>
      <c r="G564" s="38">
        <v>2761125</v>
      </c>
      <c r="H564" s="52" t="s">
        <v>335</v>
      </c>
      <c r="I564" s="18" t="s">
        <v>1574</v>
      </c>
      <c r="J564" s="38" t="s">
        <v>37</v>
      </c>
      <c r="K564" s="21">
        <v>37477</v>
      </c>
      <c r="L564" s="16">
        <v>37488</v>
      </c>
      <c r="M564" s="38">
        <f t="shared" si="71"/>
        <v>2002</v>
      </c>
      <c r="N564" s="18">
        <v>550</v>
      </c>
      <c r="O564" s="18" t="s">
        <v>38</v>
      </c>
      <c r="P564" s="18" t="s">
        <v>39</v>
      </c>
      <c r="Q564" s="38">
        <f t="shared" si="76"/>
        <v>2012</v>
      </c>
      <c r="R564" s="15" t="s">
        <v>40</v>
      </c>
      <c r="S564" s="14">
        <v>2113</v>
      </c>
      <c r="T564" s="14"/>
    </row>
    <row r="565" spans="1:20" ht="12" customHeight="1" x14ac:dyDescent="0.25">
      <c r="A565" s="38">
        <v>554</v>
      </c>
      <c r="B565" s="15">
        <v>22074435</v>
      </c>
      <c r="C565" s="18" t="s">
        <v>1517</v>
      </c>
      <c r="D565" s="51" t="s">
        <v>1521</v>
      </c>
      <c r="E565" s="51" t="s">
        <v>543</v>
      </c>
      <c r="F565" s="38">
        <v>1210</v>
      </c>
      <c r="G565" s="38">
        <v>2761125</v>
      </c>
      <c r="H565" s="52" t="s">
        <v>335</v>
      </c>
      <c r="I565" s="18" t="s">
        <v>1574</v>
      </c>
      <c r="J565" s="38" t="s">
        <v>37</v>
      </c>
      <c r="K565" s="21">
        <v>37477</v>
      </c>
      <c r="L565" s="16">
        <v>37482</v>
      </c>
      <c r="M565" s="38">
        <f t="shared" si="71"/>
        <v>2002</v>
      </c>
      <c r="N565" s="18">
        <v>455</v>
      </c>
      <c r="O565" s="18" t="s">
        <v>38</v>
      </c>
      <c r="P565" s="18" t="s">
        <v>39</v>
      </c>
      <c r="Q565" s="38">
        <f t="shared" si="76"/>
        <v>2012</v>
      </c>
      <c r="R565" s="15" t="s">
        <v>40</v>
      </c>
      <c r="S565" s="14">
        <v>2113</v>
      </c>
      <c r="T565" s="14"/>
    </row>
    <row r="566" spans="1:20" ht="12" customHeight="1" x14ac:dyDescent="0.25">
      <c r="A566" s="38">
        <v>555</v>
      </c>
      <c r="B566" s="15">
        <v>22116120</v>
      </c>
      <c r="C566" s="18" t="s">
        <v>1517</v>
      </c>
      <c r="D566" s="51" t="s">
        <v>1521</v>
      </c>
      <c r="E566" s="51" t="s">
        <v>543</v>
      </c>
      <c r="F566" s="38">
        <v>1210</v>
      </c>
      <c r="G566" s="38">
        <v>2715722</v>
      </c>
      <c r="H566" s="52" t="s">
        <v>335</v>
      </c>
      <c r="I566" s="18" t="s">
        <v>1623</v>
      </c>
      <c r="J566" s="38" t="s">
        <v>37</v>
      </c>
      <c r="K566" s="21">
        <v>37650</v>
      </c>
      <c r="L566" s="16">
        <v>37658</v>
      </c>
      <c r="M566" s="38">
        <f t="shared" si="71"/>
        <v>2003</v>
      </c>
      <c r="N566" s="18">
        <v>530</v>
      </c>
      <c r="O566" s="18" t="s">
        <v>38</v>
      </c>
      <c r="P566" s="18" t="s">
        <v>39</v>
      </c>
      <c r="Q566" s="38">
        <f t="shared" si="76"/>
        <v>2013</v>
      </c>
      <c r="R566" s="15" t="s">
        <v>40</v>
      </c>
      <c r="S566" s="14">
        <v>2113</v>
      </c>
      <c r="T566" s="14"/>
    </row>
    <row r="567" spans="1:20" ht="12" customHeight="1" x14ac:dyDescent="0.25">
      <c r="A567" s="38">
        <v>556</v>
      </c>
      <c r="B567" s="15">
        <v>22116121</v>
      </c>
      <c r="C567" s="18" t="s">
        <v>1517</v>
      </c>
      <c r="D567" s="51" t="s">
        <v>1521</v>
      </c>
      <c r="E567" s="51" t="s">
        <v>543</v>
      </c>
      <c r="F567" s="38">
        <v>1210</v>
      </c>
      <c r="G567" s="38">
        <v>2715722</v>
      </c>
      <c r="H567" s="52" t="s">
        <v>335</v>
      </c>
      <c r="I567" s="18" t="s">
        <v>1623</v>
      </c>
      <c r="J567" s="38" t="s">
        <v>37</v>
      </c>
      <c r="K567" s="21">
        <v>37655</v>
      </c>
      <c r="L567" s="16">
        <v>37658</v>
      </c>
      <c r="M567" s="38">
        <f t="shared" si="71"/>
        <v>2003</v>
      </c>
      <c r="N567" s="18">
        <v>550</v>
      </c>
      <c r="O567" s="18" t="s">
        <v>38</v>
      </c>
      <c r="P567" s="18" t="s">
        <v>39</v>
      </c>
      <c r="Q567" s="38">
        <f t="shared" si="76"/>
        <v>2013</v>
      </c>
      <c r="R567" s="15" t="s">
        <v>40</v>
      </c>
      <c r="S567" s="14">
        <v>2113</v>
      </c>
      <c r="T567" s="14"/>
    </row>
    <row r="568" spans="1:20" ht="12" customHeight="1" x14ac:dyDescent="0.25">
      <c r="A568" s="38">
        <v>557</v>
      </c>
      <c r="B568" s="15">
        <v>22116122</v>
      </c>
      <c r="C568" s="18" t="s">
        <v>1517</v>
      </c>
      <c r="D568" s="51" t="s">
        <v>1521</v>
      </c>
      <c r="E568" s="51" t="s">
        <v>543</v>
      </c>
      <c r="F568" s="38">
        <v>1210</v>
      </c>
      <c r="G568" s="38">
        <v>2715722</v>
      </c>
      <c r="H568" s="52" t="s">
        <v>335</v>
      </c>
      <c r="I568" s="18" t="s">
        <v>1623</v>
      </c>
      <c r="J568" s="38" t="s">
        <v>37</v>
      </c>
      <c r="K568" s="21">
        <v>37658</v>
      </c>
      <c r="L568" s="16">
        <v>37662</v>
      </c>
      <c r="M568" s="38">
        <f t="shared" si="71"/>
        <v>2003</v>
      </c>
      <c r="N568" s="18">
        <v>590</v>
      </c>
      <c r="O568" s="18" t="s">
        <v>38</v>
      </c>
      <c r="P568" s="18" t="s">
        <v>39</v>
      </c>
      <c r="Q568" s="38">
        <f t="shared" si="76"/>
        <v>2013</v>
      </c>
      <c r="R568" s="15" t="s">
        <v>40</v>
      </c>
      <c r="S568" s="14">
        <v>2113</v>
      </c>
      <c r="T568" s="14"/>
    </row>
    <row r="569" spans="1:20" ht="12" customHeight="1" x14ac:dyDescent="0.25">
      <c r="A569" s="38">
        <v>558</v>
      </c>
      <c r="B569" s="15">
        <v>22116124</v>
      </c>
      <c r="C569" s="18" t="s">
        <v>1517</v>
      </c>
      <c r="D569" s="51" t="s">
        <v>1521</v>
      </c>
      <c r="E569" s="51" t="s">
        <v>543</v>
      </c>
      <c r="F569" s="38">
        <v>1210</v>
      </c>
      <c r="G569" s="38">
        <v>2715722</v>
      </c>
      <c r="H569" s="52" t="s">
        <v>335</v>
      </c>
      <c r="I569" s="18" t="s">
        <v>1623</v>
      </c>
      <c r="J569" s="38" t="s">
        <v>37</v>
      </c>
      <c r="K569" s="21">
        <v>37663</v>
      </c>
      <c r="L569" s="16">
        <v>37664</v>
      </c>
      <c r="M569" s="38">
        <f t="shared" si="71"/>
        <v>2003</v>
      </c>
      <c r="N569" s="18">
        <v>570</v>
      </c>
      <c r="O569" s="18" t="s">
        <v>38</v>
      </c>
      <c r="P569" s="18" t="s">
        <v>39</v>
      </c>
      <c r="Q569" s="38">
        <f t="shared" si="76"/>
        <v>2013</v>
      </c>
      <c r="R569" s="15" t="s">
        <v>40</v>
      </c>
      <c r="S569" s="14">
        <v>2113</v>
      </c>
      <c r="T569" s="14"/>
    </row>
    <row r="570" spans="1:20" ht="12" customHeight="1" x14ac:dyDescent="0.25">
      <c r="A570" s="38">
        <v>559</v>
      </c>
      <c r="B570" s="15">
        <v>22115339</v>
      </c>
      <c r="C570" s="18" t="s">
        <v>1517</v>
      </c>
      <c r="D570" s="51" t="s">
        <v>1525</v>
      </c>
      <c r="E570" s="50" t="s">
        <v>1519</v>
      </c>
      <c r="F570" s="38">
        <v>1100</v>
      </c>
      <c r="G570" s="38">
        <v>2732954</v>
      </c>
      <c r="H570" s="52">
        <v>1700</v>
      </c>
      <c r="I570" s="18" t="s">
        <v>1545</v>
      </c>
      <c r="J570" s="38" t="s">
        <v>37</v>
      </c>
      <c r="K570" s="21">
        <v>36651</v>
      </c>
      <c r="L570" s="16">
        <v>37127</v>
      </c>
      <c r="M570" s="38">
        <f t="shared" si="71"/>
        <v>2001</v>
      </c>
      <c r="N570" s="18">
        <v>67</v>
      </c>
      <c r="O570" s="18" t="s">
        <v>38</v>
      </c>
      <c r="P570" s="18" t="s">
        <v>39</v>
      </c>
      <c r="Q570" s="38">
        <f t="shared" si="76"/>
        <v>2011</v>
      </c>
      <c r="R570" s="15" t="s">
        <v>60</v>
      </c>
      <c r="S570" s="14">
        <v>2113</v>
      </c>
      <c r="T570" s="14"/>
    </row>
    <row r="571" spans="1:20" ht="12" customHeight="1" x14ac:dyDescent="0.25">
      <c r="A571" s="38">
        <v>560</v>
      </c>
      <c r="B571" s="15">
        <v>22100548</v>
      </c>
      <c r="C571" s="18" t="s">
        <v>1517</v>
      </c>
      <c r="D571" s="51" t="s">
        <v>1525</v>
      </c>
      <c r="E571" s="51" t="s">
        <v>637</v>
      </c>
      <c r="F571" s="38">
        <v>1100</v>
      </c>
      <c r="G571" s="38">
        <v>2716227</v>
      </c>
      <c r="H571" s="52">
        <v>3300</v>
      </c>
      <c r="I571" s="18" t="s">
        <v>1864</v>
      </c>
      <c r="J571" s="38" t="s">
        <v>37</v>
      </c>
      <c r="K571" s="21">
        <v>37152</v>
      </c>
      <c r="L571" s="16">
        <v>37193</v>
      </c>
      <c r="M571" s="38">
        <f t="shared" si="71"/>
        <v>2001</v>
      </c>
      <c r="N571" s="18">
        <v>300</v>
      </c>
      <c r="O571" s="18" t="s">
        <v>38</v>
      </c>
      <c r="P571" s="18" t="s">
        <v>39</v>
      </c>
      <c r="Q571" s="38">
        <f t="shared" ref="Q571:Q573" si="77">SUM(M571+5)</f>
        <v>2006</v>
      </c>
      <c r="R571" s="15" t="s">
        <v>40</v>
      </c>
      <c r="S571" s="14">
        <v>2113</v>
      </c>
      <c r="T571" s="14"/>
    </row>
    <row r="572" spans="1:20" ht="12" customHeight="1" x14ac:dyDescent="0.25">
      <c r="A572" s="38">
        <v>561</v>
      </c>
      <c r="B572" s="15">
        <v>22104014</v>
      </c>
      <c r="C572" s="18" t="s">
        <v>1517</v>
      </c>
      <c r="D572" s="51" t="s">
        <v>1525</v>
      </c>
      <c r="E572" s="51" t="s">
        <v>637</v>
      </c>
      <c r="F572" s="38">
        <v>1100</v>
      </c>
      <c r="G572" s="38">
        <v>2731971</v>
      </c>
      <c r="H572" s="52">
        <v>3300</v>
      </c>
      <c r="I572" s="18" t="s">
        <v>1723</v>
      </c>
      <c r="J572" s="38" t="s">
        <v>37</v>
      </c>
      <c r="K572" s="21">
        <v>37439</v>
      </c>
      <c r="L572" s="16">
        <v>37592</v>
      </c>
      <c r="M572" s="38">
        <f t="shared" si="71"/>
        <v>2002</v>
      </c>
      <c r="N572" s="18">
        <v>39</v>
      </c>
      <c r="O572" s="18" t="s">
        <v>38</v>
      </c>
      <c r="P572" s="18" t="s">
        <v>39</v>
      </c>
      <c r="Q572" s="38">
        <f t="shared" si="77"/>
        <v>2007</v>
      </c>
      <c r="R572" s="15" t="s">
        <v>40</v>
      </c>
      <c r="S572" s="14">
        <v>2113</v>
      </c>
      <c r="T572" s="14"/>
    </row>
    <row r="573" spans="1:20" ht="12" customHeight="1" x14ac:dyDescent="0.25">
      <c r="A573" s="38">
        <v>562</v>
      </c>
      <c r="B573" s="15">
        <v>22104025</v>
      </c>
      <c r="C573" s="18" t="s">
        <v>1517</v>
      </c>
      <c r="D573" s="51" t="s">
        <v>1525</v>
      </c>
      <c r="E573" s="51" t="s">
        <v>637</v>
      </c>
      <c r="F573" s="38">
        <v>1100</v>
      </c>
      <c r="G573" s="38">
        <v>2731971</v>
      </c>
      <c r="H573" s="52">
        <v>3300</v>
      </c>
      <c r="I573" s="18" t="s">
        <v>1865</v>
      </c>
      <c r="J573" s="38" t="s">
        <v>37</v>
      </c>
      <c r="K573" s="21">
        <v>37287</v>
      </c>
      <c r="L573" s="16">
        <v>37677</v>
      </c>
      <c r="M573" s="38">
        <f t="shared" si="71"/>
        <v>2003</v>
      </c>
      <c r="N573" s="18">
        <v>285</v>
      </c>
      <c r="O573" s="18" t="s">
        <v>38</v>
      </c>
      <c r="P573" s="18" t="s">
        <v>39</v>
      </c>
      <c r="Q573" s="38">
        <f t="shared" si="77"/>
        <v>2008</v>
      </c>
      <c r="R573" s="15" t="s">
        <v>40</v>
      </c>
      <c r="S573" s="14">
        <v>2113</v>
      </c>
      <c r="T573" s="14"/>
    </row>
    <row r="574" spans="1:20" ht="12" customHeight="1" x14ac:dyDescent="0.25">
      <c r="A574" s="38">
        <v>563</v>
      </c>
      <c r="B574" s="15">
        <v>22073225</v>
      </c>
      <c r="C574" s="18" t="s">
        <v>1517</v>
      </c>
      <c r="D574" s="51" t="s">
        <v>1521</v>
      </c>
      <c r="E574" s="51" t="s">
        <v>543</v>
      </c>
      <c r="F574" s="38">
        <v>1210</v>
      </c>
      <c r="G574" s="38">
        <v>2715502</v>
      </c>
      <c r="H574" s="52" t="s">
        <v>335</v>
      </c>
      <c r="I574" s="18" t="s">
        <v>1652</v>
      </c>
      <c r="J574" s="38" t="s">
        <v>37</v>
      </c>
      <c r="K574" s="21">
        <v>37538</v>
      </c>
      <c r="L574" s="16">
        <v>37560</v>
      </c>
      <c r="M574" s="38">
        <f t="shared" si="71"/>
        <v>2002</v>
      </c>
      <c r="N574" s="18">
        <v>540</v>
      </c>
      <c r="O574" s="18" t="s">
        <v>38</v>
      </c>
      <c r="P574" s="18" t="s">
        <v>39</v>
      </c>
      <c r="Q574" s="38">
        <f t="shared" ref="Q574:Q579" si="78">SUM(M574+10)</f>
        <v>2012</v>
      </c>
      <c r="R574" s="15" t="s">
        <v>40</v>
      </c>
      <c r="S574" s="14">
        <v>2113</v>
      </c>
      <c r="T574" s="14"/>
    </row>
    <row r="575" spans="1:20" ht="12" customHeight="1" x14ac:dyDescent="0.25">
      <c r="A575" s="38">
        <v>564</v>
      </c>
      <c r="B575" s="15">
        <v>22073226</v>
      </c>
      <c r="C575" s="18" t="s">
        <v>1517</v>
      </c>
      <c r="D575" s="51" t="s">
        <v>1521</v>
      </c>
      <c r="E575" s="51" t="s">
        <v>543</v>
      </c>
      <c r="F575" s="38">
        <v>1210</v>
      </c>
      <c r="G575" s="38">
        <v>2715502</v>
      </c>
      <c r="H575" s="52" t="s">
        <v>335</v>
      </c>
      <c r="I575" s="18" t="s">
        <v>1652</v>
      </c>
      <c r="J575" s="38" t="s">
        <v>37</v>
      </c>
      <c r="K575" s="21">
        <v>37531</v>
      </c>
      <c r="L575" s="16">
        <v>37559</v>
      </c>
      <c r="M575" s="38">
        <f t="shared" si="71"/>
        <v>2002</v>
      </c>
      <c r="N575" s="18">
        <v>525</v>
      </c>
      <c r="O575" s="18" t="s">
        <v>38</v>
      </c>
      <c r="P575" s="18" t="s">
        <v>39</v>
      </c>
      <c r="Q575" s="38">
        <f t="shared" si="78"/>
        <v>2012</v>
      </c>
      <c r="R575" s="15" t="s">
        <v>40</v>
      </c>
      <c r="S575" s="14">
        <v>2113</v>
      </c>
      <c r="T575" s="14"/>
    </row>
    <row r="576" spans="1:20" ht="12" customHeight="1" x14ac:dyDescent="0.25">
      <c r="A576" s="38">
        <v>565</v>
      </c>
      <c r="B576" s="15">
        <v>22073227</v>
      </c>
      <c r="C576" s="18" t="s">
        <v>1517</v>
      </c>
      <c r="D576" s="51" t="s">
        <v>1521</v>
      </c>
      <c r="E576" s="51" t="s">
        <v>543</v>
      </c>
      <c r="F576" s="38">
        <v>1210</v>
      </c>
      <c r="G576" s="38">
        <v>2715502</v>
      </c>
      <c r="H576" s="52" t="s">
        <v>335</v>
      </c>
      <c r="I576" s="18" t="s">
        <v>1652</v>
      </c>
      <c r="J576" s="38" t="s">
        <v>37</v>
      </c>
      <c r="K576" s="21">
        <v>37526</v>
      </c>
      <c r="L576" s="16">
        <v>37537</v>
      </c>
      <c r="M576" s="38">
        <f t="shared" si="71"/>
        <v>2002</v>
      </c>
      <c r="N576" s="18">
        <v>560</v>
      </c>
      <c r="O576" s="18" t="s">
        <v>38</v>
      </c>
      <c r="P576" s="18" t="s">
        <v>39</v>
      </c>
      <c r="Q576" s="38">
        <f t="shared" si="78"/>
        <v>2012</v>
      </c>
      <c r="R576" s="15" t="s">
        <v>40</v>
      </c>
      <c r="S576" s="14">
        <v>2113</v>
      </c>
      <c r="T576" s="14"/>
    </row>
    <row r="577" spans="1:20" ht="12" customHeight="1" x14ac:dyDescent="0.25">
      <c r="A577" s="38">
        <v>566</v>
      </c>
      <c r="B577" s="15">
        <v>22073228</v>
      </c>
      <c r="C577" s="18" t="s">
        <v>1517</v>
      </c>
      <c r="D577" s="51" t="s">
        <v>1521</v>
      </c>
      <c r="E577" s="51" t="s">
        <v>543</v>
      </c>
      <c r="F577" s="38">
        <v>1210</v>
      </c>
      <c r="G577" s="38">
        <v>2715502</v>
      </c>
      <c r="H577" s="52" t="s">
        <v>335</v>
      </c>
      <c r="I577" s="18" t="s">
        <v>1652</v>
      </c>
      <c r="J577" s="38" t="s">
        <v>37</v>
      </c>
      <c r="K577" s="21">
        <v>37529</v>
      </c>
      <c r="L577" s="16">
        <v>37539</v>
      </c>
      <c r="M577" s="38">
        <f t="shared" si="71"/>
        <v>2002</v>
      </c>
      <c r="N577" s="18">
        <v>635</v>
      </c>
      <c r="O577" s="18" t="s">
        <v>38</v>
      </c>
      <c r="P577" s="18" t="s">
        <v>39</v>
      </c>
      <c r="Q577" s="38">
        <f t="shared" si="78"/>
        <v>2012</v>
      </c>
      <c r="R577" s="15" t="s">
        <v>40</v>
      </c>
      <c r="S577" s="14">
        <v>2113</v>
      </c>
      <c r="T577" s="14"/>
    </row>
    <row r="578" spans="1:20" ht="12" customHeight="1" x14ac:dyDescent="0.25">
      <c r="A578" s="38">
        <v>567</v>
      </c>
      <c r="B578" s="15">
        <v>22073229</v>
      </c>
      <c r="C578" s="18" t="s">
        <v>1517</v>
      </c>
      <c r="D578" s="51" t="s">
        <v>1521</v>
      </c>
      <c r="E578" s="51" t="s">
        <v>543</v>
      </c>
      <c r="F578" s="38">
        <v>1210</v>
      </c>
      <c r="G578" s="38">
        <v>2715502</v>
      </c>
      <c r="H578" s="52" t="s">
        <v>335</v>
      </c>
      <c r="I578" s="18" t="s">
        <v>1652</v>
      </c>
      <c r="J578" s="38" t="s">
        <v>37</v>
      </c>
      <c r="K578" s="21">
        <v>37524</v>
      </c>
      <c r="L578" s="16">
        <v>37530</v>
      </c>
      <c r="M578" s="38">
        <f t="shared" si="71"/>
        <v>2002</v>
      </c>
      <c r="N578" s="18">
        <v>589</v>
      </c>
      <c r="O578" s="18" t="s">
        <v>38</v>
      </c>
      <c r="P578" s="18" t="s">
        <v>39</v>
      </c>
      <c r="Q578" s="38">
        <f t="shared" si="78"/>
        <v>2012</v>
      </c>
      <c r="R578" s="15" t="s">
        <v>40</v>
      </c>
      <c r="S578" s="14">
        <v>2113</v>
      </c>
      <c r="T578" s="14"/>
    </row>
    <row r="579" spans="1:20" ht="12" customHeight="1" x14ac:dyDescent="0.25">
      <c r="A579" s="38">
        <v>568</v>
      </c>
      <c r="B579" s="15">
        <v>22104051</v>
      </c>
      <c r="C579" s="18" t="s">
        <v>1517</v>
      </c>
      <c r="D579" s="51" t="s">
        <v>1525</v>
      </c>
      <c r="E579" s="50" t="s">
        <v>1519</v>
      </c>
      <c r="F579" s="38">
        <v>1100</v>
      </c>
      <c r="G579" s="38">
        <v>2712857</v>
      </c>
      <c r="H579" s="52">
        <v>1700</v>
      </c>
      <c r="I579" s="18" t="s">
        <v>1545</v>
      </c>
      <c r="J579" s="38" t="s">
        <v>37</v>
      </c>
      <c r="K579" s="21">
        <v>37211</v>
      </c>
      <c r="L579" s="16">
        <v>37287</v>
      </c>
      <c r="M579" s="38">
        <f t="shared" si="71"/>
        <v>2002</v>
      </c>
      <c r="N579" s="18">
        <v>400</v>
      </c>
      <c r="O579" s="18" t="s">
        <v>38</v>
      </c>
      <c r="P579" s="18" t="s">
        <v>39</v>
      </c>
      <c r="Q579" s="38">
        <f t="shared" si="78"/>
        <v>2012</v>
      </c>
      <c r="R579" s="15" t="s">
        <v>60</v>
      </c>
      <c r="S579" s="14">
        <v>2113</v>
      </c>
      <c r="T579" s="14"/>
    </row>
    <row r="580" spans="1:20" ht="12" customHeight="1" x14ac:dyDescent="0.25">
      <c r="A580" s="38">
        <v>569</v>
      </c>
      <c r="B580" s="15">
        <v>21980323</v>
      </c>
      <c r="C580" s="18" t="s">
        <v>1517</v>
      </c>
      <c r="D580" s="51" t="s">
        <v>1525</v>
      </c>
      <c r="E580" s="51" t="s">
        <v>194</v>
      </c>
      <c r="F580" s="38">
        <v>1100</v>
      </c>
      <c r="G580" s="38">
        <v>2735194</v>
      </c>
      <c r="H580" s="52" t="s">
        <v>195</v>
      </c>
      <c r="I580" s="18" t="s">
        <v>1866</v>
      </c>
      <c r="J580" s="38" t="s">
        <v>37</v>
      </c>
      <c r="K580" s="21">
        <v>36999</v>
      </c>
      <c r="L580" s="16">
        <v>37382</v>
      </c>
      <c r="M580" s="38">
        <f t="shared" si="71"/>
        <v>2002</v>
      </c>
      <c r="N580" s="18">
        <v>210</v>
      </c>
      <c r="O580" s="18" t="s">
        <v>38</v>
      </c>
      <c r="P580" s="18" t="s">
        <v>39</v>
      </c>
      <c r="Q580" s="38">
        <f>SUM(M580+10)</f>
        <v>2012</v>
      </c>
      <c r="R580" s="15" t="s">
        <v>40</v>
      </c>
      <c r="S580" s="14">
        <v>2113</v>
      </c>
      <c r="T580" s="14"/>
    </row>
    <row r="581" spans="1:20" ht="12" customHeight="1" x14ac:dyDescent="0.25">
      <c r="A581" s="38">
        <v>570</v>
      </c>
      <c r="B581" s="15">
        <v>21856601</v>
      </c>
      <c r="C581" s="18" t="s">
        <v>1517</v>
      </c>
      <c r="D581" s="51" t="s">
        <v>1525</v>
      </c>
      <c r="E581" s="51" t="s">
        <v>637</v>
      </c>
      <c r="F581" s="38">
        <v>1100</v>
      </c>
      <c r="G581" s="38">
        <v>5251353</v>
      </c>
      <c r="H581" s="52">
        <v>3300</v>
      </c>
      <c r="I581" s="18" t="s">
        <v>1867</v>
      </c>
      <c r="J581" s="38" t="s">
        <v>37</v>
      </c>
      <c r="K581" s="21">
        <v>37383</v>
      </c>
      <c r="L581" s="16">
        <v>37448</v>
      </c>
      <c r="M581" s="38">
        <f t="shared" si="71"/>
        <v>2002</v>
      </c>
      <c r="N581" s="18">
        <v>8</v>
      </c>
      <c r="O581" s="18" t="s">
        <v>38</v>
      </c>
      <c r="P581" s="18" t="s">
        <v>39</v>
      </c>
      <c r="Q581" s="38">
        <f>SUM(M581+5)</f>
        <v>2007</v>
      </c>
      <c r="R581" s="15" t="s">
        <v>40</v>
      </c>
      <c r="S581" s="14">
        <v>2113</v>
      </c>
      <c r="T581" s="14"/>
    </row>
    <row r="582" spans="1:20" ht="12" customHeight="1" x14ac:dyDescent="0.25">
      <c r="A582" s="38">
        <v>571</v>
      </c>
      <c r="B582" s="15">
        <v>21902258</v>
      </c>
      <c r="C582" s="18" t="s">
        <v>1517</v>
      </c>
      <c r="D582" s="18" t="s">
        <v>1525</v>
      </c>
      <c r="E582" s="18" t="s">
        <v>334</v>
      </c>
      <c r="F582" s="38">
        <v>1100</v>
      </c>
      <c r="G582" s="38">
        <v>5251353</v>
      </c>
      <c r="H582" s="52" t="s">
        <v>1526</v>
      </c>
      <c r="I582" s="18" t="s">
        <v>1868</v>
      </c>
      <c r="J582" s="38" t="s">
        <v>37</v>
      </c>
      <c r="K582" s="21" t="s">
        <v>1869</v>
      </c>
      <c r="L582" s="16">
        <v>37581</v>
      </c>
      <c r="M582" s="38">
        <f t="shared" si="71"/>
        <v>2002</v>
      </c>
      <c r="N582" s="18">
        <v>100</v>
      </c>
      <c r="O582" s="18" t="s">
        <v>38</v>
      </c>
      <c r="P582" s="18" t="s">
        <v>39</v>
      </c>
      <c r="Q582" s="38">
        <f>SUM(M582+10)</f>
        <v>2012</v>
      </c>
      <c r="R582" s="15" t="s">
        <v>40</v>
      </c>
      <c r="S582" s="14">
        <v>2113</v>
      </c>
      <c r="T582" s="14"/>
    </row>
    <row r="583" spans="1:20" ht="12" customHeight="1" x14ac:dyDescent="0.25">
      <c r="A583" s="38">
        <v>572</v>
      </c>
      <c r="B583" s="15">
        <v>22096058</v>
      </c>
      <c r="C583" s="18" t="s">
        <v>1517</v>
      </c>
      <c r="D583" s="51" t="s">
        <v>1525</v>
      </c>
      <c r="E583" s="51" t="s">
        <v>637</v>
      </c>
      <c r="F583" s="38">
        <v>1100</v>
      </c>
      <c r="G583" s="38">
        <v>2716299</v>
      </c>
      <c r="H583" s="52">
        <v>3300</v>
      </c>
      <c r="I583" s="18" t="s">
        <v>1793</v>
      </c>
      <c r="J583" s="38" t="s">
        <v>37</v>
      </c>
      <c r="K583" s="21">
        <v>37284</v>
      </c>
      <c r="L583" s="16">
        <v>37315</v>
      </c>
      <c r="M583" s="38">
        <f t="shared" si="71"/>
        <v>2002</v>
      </c>
      <c r="N583" s="18">
        <v>170</v>
      </c>
      <c r="O583" s="18" t="s">
        <v>38</v>
      </c>
      <c r="P583" s="18" t="s">
        <v>39</v>
      </c>
      <c r="Q583" s="38">
        <f t="shared" ref="Q583:Q585" si="79">SUM(M583+5)</f>
        <v>2007</v>
      </c>
      <c r="R583" s="15" t="s">
        <v>40</v>
      </c>
      <c r="S583" s="14">
        <v>2113</v>
      </c>
      <c r="T583" s="14"/>
    </row>
    <row r="584" spans="1:20" ht="12" customHeight="1" x14ac:dyDescent="0.25">
      <c r="A584" s="38">
        <v>573</v>
      </c>
      <c r="B584" s="15">
        <v>22096059</v>
      </c>
      <c r="C584" s="18" t="s">
        <v>1517</v>
      </c>
      <c r="D584" s="51" t="s">
        <v>1525</v>
      </c>
      <c r="E584" s="51" t="s">
        <v>637</v>
      </c>
      <c r="F584" s="38">
        <v>1100</v>
      </c>
      <c r="G584" s="38">
        <v>2716299</v>
      </c>
      <c r="H584" s="52">
        <v>3300</v>
      </c>
      <c r="I584" s="18" t="s">
        <v>1793</v>
      </c>
      <c r="J584" s="38" t="s">
        <v>37</v>
      </c>
      <c r="K584" s="21">
        <v>37252</v>
      </c>
      <c r="L584" s="16">
        <v>37391</v>
      </c>
      <c r="M584" s="38">
        <f t="shared" si="71"/>
        <v>2002</v>
      </c>
      <c r="N584" s="18">
        <v>200</v>
      </c>
      <c r="O584" s="18" t="s">
        <v>38</v>
      </c>
      <c r="P584" s="18" t="s">
        <v>39</v>
      </c>
      <c r="Q584" s="38">
        <f t="shared" si="79"/>
        <v>2007</v>
      </c>
      <c r="R584" s="15" t="s">
        <v>40</v>
      </c>
      <c r="S584" s="14">
        <v>2113</v>
      </c>
      <c r="T584" s="14"/>
    </row>
    <row r="585" spans="1:20" ht="12" customHeight="1" x14ac:dyDescent="0.25">
      <c r="A585" s="38">
        <v>574</v>
      </c>
      <c r="B585" s="15">
        <v>22096060</v>
      </c>
      <c r="C585" s="18" t="s">
        <v>1517</v>
      </c>
      <c r="D585" s="51" t="s">
        <v>1525</v>
      </c>
      <c r="E585" s="51" t="s">
        <v>637</v>
      </c>
      <c r="F585" s="38">
        <v>1100</v>
      </c>
      <c r="G585" s="38">
        <v>2716299</v>
      </c>
      <c r="H585" s="52">
        <v>3300</v>
      </c>
      <c r="I585" s="18" t="s">
        <v>1793</v>
      </c>
      <c r="J585" s="38" t="s">
        <v>37</v>
      </c>
      <c r="K585" s="21">
        <v>37258</v>
      </c>
      <c r="L585" s="16">
        <v>37287</v>
      </c>
      <c r="M585" s="38">
        <f t="shared" si="71"/>
        <v>2002</v>
      </c>
      <c r="N585" s="18">
        <v>150</v>
      </c>
      <c r="O585" s="18" t="s">
        <v>38</v>
      </c>
      <c r="P585" s="18" t="s">
        <v>39</v>
      </c>
      <c r="Q585" s="38">
        <f t="shared" si="79"/>
        <v>2007</v>
      </c>
      <c r="R585" s="15" t="s">
        <v>40</v>
      </c>
      <c r="S585" s="14">
        <v>2113</v>
      </c>
      <c r="T585" s="14"/>
    </row>
    <row r="586" spans="1:20" ht="12" customHeight="1" x14ac:dyDescent="0.25">
      <c r="A586" s="38">
        <v>575</v>
      </c>
      <c r="B586" s="15">
        <v>22096064</v>
      </c>
      <c r="C586" s="18" t="s">
        <v>1517</v>
      </c>
      <c r="D586" s="18" t="s">
        <v>1525</v>
      </c>
      <c r="E586" s="18" t="s">
        <v>334</v>
      </c>
      <c r="F586" s="38">
        <v>1100</v>
      </c>
      <c r="G586" s="38">
        <v>2716299</v>
      </c>
      <c r="H586" s="52" t="s">
        <v>1526</v>
      </c>
      <c r="I586" s="18" t="s">
        <v>1387</v>
      </c>
      <c r="J586" s="38" t="s">
        <v>37</v>
      </c>
      <c r="K586" s="21">
        <v>37021</v>
      </c>
      <c r="L586" s="16">
        <v>37323</v>
      </c>
      <c r="M586" s="38">
        <f t="shared" si="71"/>
        <v>2002</v>
      </c>
      <c r="N586" s="18">
        <v>150</v>
      </c>
      <c r="O586" s="18" t="s">
        <v>38</v>
      </c>
      <c r="P586" s="18" t="s">
        <v>39</v>
      </c>
      <c r="Q586" s="38">
        <f>SUM(M586+10)</f>
        <v>2012</v>
      </c>
      <c r="R586" s="15" t="s">
        <v>40</v>
      </c>
      <c r="S586" s="14">
        <v>2113</v>
      </c>
      <c r="T586" s="14"/>
    </row>
    <row r="587" spans="1:20" ht="12" customHeight="1" x14ac:dyDescent="0.25">
      <c r="A587" s="38">
        <v>576</v>
      </c>
      <c r="B587" s="15">
        <v>21949982</v>
      </c>
      <c r="C587" s="18" t="s">
        <v>1517</v>
      </c>
      <c r="D587" s="51" t="s">
        <v>1525</v>
      </c>
      <c r="E587" s="50" t="s">
        <v>1519</v>
      </c>
      <c r="F587" s="38">
        <v>1100</v>
      </c>
      <c r="G587" s="38">
        <v>5251705</v>
      </c>
      <c r="H587" s="52">
        <v>1700</v>
      </c>
      <c r="I587" s="18" t="s">
        <v>1870</v>
      </c>
      <c r="J587" s="38" t="s">
        <v>37</v>
      </c>
      <c r="K587" s="21">
        <v>37497</v>
      </c>
      <c r="L587" s="16">
        <v>37560</v>
      </c>
      <c r="M587" s="38">
        <f t="shared" si="71"/>
        <v>2002</v>
      </c>
      <c r="N587" s="18">
        <v>205</v>
      </c>
      <c r="O587" s="18" t="s">
        <v>38</v>
      </c>
      <c r="P587" s="18" t="s">
        <v>39</v>
      </c>
      <c r="Q587" s="38">
        <f>SUM(M587+10)</f>
        <v>2012</v>
      </c>
      <c r="R587" s="15" t="s">
        <v>60</v>
      </c>
      <c r="S587" s="14">
        <v>2113</v>
      </c>
      <c r="T587" s="14"/>
    </row>
    <row r="588" spans="1:20" ht="12" customHeight="1" x14ac:dyDescent="0.25">
      <c r="A588" s="38">
        <v>577</v>
      </c>
      <c r="B588" s="15">
        <v>22070310</v>
      </c>
      <c r="C588" s="18" t="s">
        <v>1517</v>
      </c>
      <c r="D588" s="51" t="s">
        <v>1528</v>
      </c>
      <c r="E588" s="51" t="s">
        <v>1599</v>
      </c>
      <c r="F588" s="38">
        <v>1320</v>
      </c>
      <c r="G588" s="38">
        <v>2714586</v>
      </c>
      <c r="H588" s="52" t="s">
        <v>452</v>
      </c>
      <c r="I588" s="18" t="s">
        <v>1871</v>
      </c>
      <c r="J588" s="38" t="s">
        <v>37</v>
      </c>
      <c r="K588" s="21">
        <v>37063</v>
      </c>
      <c r="L588" s="16">
        <v>37131</v>
      </c>
      <c r="M588" s="38">
        <f t="shared" si="71"/>
        <v>2001</v>
      </c>
      <c r="N588" s="18">
        <v>150</v>
      </c>
      <c r="O588" s="18" t="s">
        <v>38</v>
      </c>
      <c r="P588" s="18" t="s">
        <v>39</v>
      </c>
      <c r="Q588" s="38">
        <f t="shared" ref="Q588:Q594" si="80">SUM(M588+10)</f>
        <v>2011</v>
      </c>
      <c r="R588" s="15" t="s">
        <v>40</v>
      </c>
      <c r="S588" s="14">
        <v>2113</v>
      </c>
      <c r="T588" s="14"/>
    </row>
    <row r="589" spans="1:20" ht="12" customHeight="1" x14ac:dyDescent="0.25">
      <c r="A589" s="38">
        <v>578</v>
      </c>
      <c r="B589" s="15">
        <v>22070316</v>
      </c>
      <c r="C589" s="18" t="s">
        <v>1517</v>
      </c>
      <c r="D589" s="15" t="s">
        <v>1525</v>
      </c>
      <c r="E589" s="18" t="s">
        <v>334</v>
      </c>
      <c r="F589" s="38">
        <v>1100</v>
      </c>
      <c r="G589" s="38">
        <v>2714586</v>
      </c>
      <c r="H589" s="52" t="s">
        <v>1526</v>
      </c>
      <c r="I589" s="18" t="s">
        <v>1872</v>
      </c>
      <c r="J589" s="38" t="s">
        <v>37</v>
      </c>
      <c r="K589" s="21">
        <v>36949</v>
      </c>
      <c r="L589" s="16">
        <v>36950</v>
      </c>
      <c r="M589" s="38">
        <f t="shared" ref="M589:M652" si="81">YEAR(L589)</f>
        <v>2001</v>
      </c>
      <c r="N589" s="18">
        <v>170</v>
      </c>
      <c r="O589" s="18" t="s">
        <v>38</v>
      </c>
      <c r="P589" s="18" t="s">
        <v>39</v>
      </c>
      <c r="Q589" s="38">
        <f t="shared" si="80"/>
        <v>2011</v>
      </c>
      <c r="R589" s="15" t="s">
        <v>40</v>
      </c>
      <c r="S589" s="14">
        <v>2113</v>
      </c>
      <c r="T589" s="14"/>
    </row>
    <row r="590" spans="1:20" ht="12" customHeight="1" x14ac:dyDescent="0.25">
      <c r="A590" s="38">
        <v>579</v>
      </c>
      <c r="B590" s="15">
        <v>22072103</v>
      </c>
      <c r="C590" s="18" t="s">
        <v>1517</v>
      </c>
      <c r="D590" s="51" t="s">
        <v>1521</v>
      </c>
      <c r="E590" s="51" t="s">
        <v>543</v>
      </c>
      <c r="F590" s="38">
        <v>1210</v>
      </c>
      <c r="G590" s="38">
        <v>2715472</v>
      </c>
      <c r="H590" s="52" t="s">
        <v>335</v>
      </c>
      <c r="I590" s="18" t="s">
        <v>1873</v>
      </c>
      <c r="J590" s="38" t="s">
        <v>37</v>
      </c>
      <c r="K590" s="21">
        <v>37544</v>
      </c>
      <c r="L590" s="16">
        <v>37551</v>
      </c>
      <c r="M590" s="38">
        <f t="shared" si="81"/>
        <v>2002</v>
      </c>
      <c r="N590" s="18">
        <v>650</v>
      </c>
      <c r="O590" s="18" t="s">
        <v>38</v>
      </c>
      <c r="P590" s="18" t="s">
        <v>39</v>
      </c>
      <c r="Q590" s="38">
        <f t="shared" si="80"/>
        <v>2012</v>
      </c>
      <c r="R590" s="15" t="s">
        <v>40</v>
      </c>
      <c r="S590" s="14">
        <v>2113</v>
      </c>
      <c r="T590" s="14"/>
    </row>
    <row r="591" spans="1:20" ht="12" customHeight="1" x14ac:dyDescent="0.25">
      <c r="A591" s="38">
        <v>580</v>
      </c>
      <c r="B591" s="15">
        <v>22072104</v>
      </c>
      <c r="C591" s="18" t="s">
        <v>1517</v>
      </c>
      <c r="D591" s="51" t="s">
        <v>1521</v>
      </c>
      <c r="E591" s="51" t="s">
        <v>543</v>
      </c>
      <c r="F591" s="38">
        <v>1210</v>
      </c>
      <c r="G591" s="38">
        <v>2715472</v>
      </c>
      <c r="H591" s="52" t="s">
        <v>335</v>
      </c>
      <c r="I591" s="18" t="s">
        <v>1874</v>
      </c>
      <c r="J591" s="38" t="s">
        <v>37</v>
      </c>
      <c r="K591" s="21">
        <v>37551</v>
      </c>
      <c r="L591" s="16">
        <v>37554</v>
      </c>
      <c r="M591" s="38">
        <f t="shared" si="81"/>
        <v>2002</v>
      </c>
      <c r="N591" s="18">
        <v>650</v>
      </c>
      <c r="O591" s="18" t="s">
        <v>38</v>
      </c>
      <c r="P591" s="18" t="s">
        <v>39</v>
      </c>
      <c r="Q591" s="38">
        <f t="shared" si="80"/>
        <v>2012</v>
      </c>
      <c r="R591" s="15" t="s">
        <v>40</v>
      </c>
      <c r="S591" s="14">
        <v>2113</v>
      </c>
      <c r="T591" s="14"/>
    </row>
    <row r="592" spans="1:20" ht="12" customHeight="1" x14ac:dyDescent="0.25">
      <c r="A592" s="38">
        <v>581</v>
      </c>
      <c r="B592" s="15">
        <v>22072105</v>
      </c>
      <c r="C592" s="18" t="s">
        <v>1517</v>
      </c>
      <c r="D592" s="51" t="s">
        <v>1521</v>
      </c>
      <c r="E592" s="51" t="s">
        <v>543</v>
      </c>
      <c r="F592" s="38">
        <v>1210</v>
      </c>
      <c r="G592" s="38">
        <v>2715472</v>
      </c>
      <c r="H592" s="52" t="s">
        <v>335</v>
      </c>
      <c r="I592" s="18" t="s">
        <v>1875</v>
      </c>
      <c r="J592" s="38" t="s">
        <v>37</v>
      </c>
      <c r="K592" s="21">
        <v>37552</v>
      </c>
      <c r="L592" s="16">
        <v>37558</v>
      </c>
      <c r="M592" s="38">
        <f t="shared" si="81"/>
        <v>2002</v>
      </c>
      <c r="N592" s="18">
        <v>550</v>
      </c>
      <c r="O592" s="18" t="s">
        <v>38</v>
      </c>
      <c r="P592" s="18" t="s">
        <v>39</v>
      </c>
      <c r="Q592" s="38">
        <f t="shared" si="80"/>
        <v>2012</v>
      </c>
      <c r="R592" s="15" t="s">
        <v>40</v>
      </c>
      <c r="S592" s="14">
        <v>2113</v>
      </c>
      <c r="T592" s="14"/>
    </row>
    <row r="593" spans="1:20" ht="12" customHeight="1" x14ac:dyDescent="0.25">
      <c r="A593" s="38">
        <v>582</v>
      </c>
      <c r="B593" s="15">
        <v>22072106</v>
      </c>
      <c r="C593" s="18" t="s">
        <v>1517</v>
      </c>
      <c r="D593" s="51" t="s">
        <v>1521</v>
      </c>
      <c r="E593" s="51" t="s">
        <v>543</v>
      </c>
      <c r="F593" s="38">
        <v>1210</v>
      </c>
      <c r="G593" s="38">
        <v>2715472</v>
      </c>
      <c r="H593" s="52" t="s">
        <v>335</v>
      </c>
      <c r="I593" s="18" t="s">
        <v>1876</v>
      </c>
      <c r="J593" s="38" t="s">
        <v>37</v>
      </c>
      <c r="K593" s="21">
        <v>37554</v>
      </c>
      <c r="L593" s="16">
        <v>37560</v>
      </c>
      <c r="M593" s="38">
        <f t="shared" si="81"/>
        <v>2002</v>
      </c>
      <c r="N593" s="18">
        <v>600</v>
      </c>
      <c r="O593" s="18" t="s">
        <v>38</v>
      </c>
      <c r="P593" s="18" t="s">
        <v>39</v>
      </c>
      <c r="Q593" s="38">
        <f t="shared" si="80"/>
        <v>2012</v>
      </c>
      <c r="R593" s="15" t="s">
        <v>40</v>
      </c>
      <c r="S593" s="14">
        <v>2113</v>
      </c>
      <c r="T593" s="14"/>
    </row>
    <row r="594" spans="1:20" ht="12" customHeight="1" x14ac:dyDescent="0.25">
      <c r="A594" s="38">
        <v>583</v>
      </c>
      <c r="B594" s="15">
        <v>22072107</v>
      </c>
      <c r="C594" s="18" t="s">
        <v>1517</v>
      </c>
      <c r="D594" s="51" t="s">
        <v>1521</v>
      </c>
      <c r="E594" s="51" t="s">
        <v>543</v>
      </c>
      <c r="F594" s="38">
        <v>1210</v>
      </c>
      <c r="G594" s="38">
        <v>2715472</v>
      </c>
      <c r="H594" s="52" t="s">
        <v>335</v>
      </c>
      <c r="I594" s="18" t="s">
        <v>1877</v>
      </c>
      <c r="J594" s="38" t="s">
        <v>37</v>
      </c>
      <c r="K594" s="21">
        <v>37560</v>
      </c>
      <c r="L594" s="16">
        <v>37567</v>
      </c>
      <c r="M594" s="38">
        <f t="shared" si="81"/>
        <v>2002</v>
      </c>
      <c r="N594" s="18">
        <v>550</v>
      </c>
      <c r="O594" s="18" t="s">
        <v>38</v>
      </c>
      <c r="P594" s="18" t="s">
        <v>39</v>
      </c>
      <c r="Q594" s="38">
        <f t="shared" si="80"/>
        <v>2012</v>
      </c>
      <c r="R594" s="15" t="s">
        <v>40</v>
      </c>
      <c r="S594" s="14">
        <v>2113</v>
      </c>
      <c r="T594" s="14"/>
    </row>
    <row r="595" spans="1:20" ht="12" customHeight="1" x14ac:dyDescent="0.25">
      <c r="A595" s="38">
        <v>584</v>
      </c>
      <c r="B595" s="15">
        <v>21902206</v>
      </c>
      <c r="C595" s="18" t="s">
        <v>1517</v>
      </c>
      <c r="D595" s="51" t="s">
        <v>1525</v>
      </c>
      <c r="E595" s="51" t="s">
        <v>637</v>
      </c>
      <c r="F595" s="38">
        <v>1100</v>
      </c>
      <c r="G595" s="38">
        <v>2734119</v>
      </c>
      <c r="H595" s="52">
        <v>3300</v>
      </c>
      <c r="I595" s="18" t="s">
        <v>1878</v>
      </c>
      <c r="J595" s="38" t="s">
        <v>37</v>
      </c>
      <c r="K595" s="21">
        <v>37512</v>
      </c>
      <c r="L595" s="16">
        <v>37630</v>
      </c>
      <c r="M595" s="38">
        <f t="shared" si="81"/>
        <v>2003</v>
      </c>
      <c r="N595" s="18">
        <v>670</v>
      </c>
      <c r="O595" s="18" t="s">
        <v>38</v>
      </c>
      <c r="P595" s="18" t="s">
        <v>39</v>
      </c>
      <c r="Q595" s="38">
        <f t="shared" ref="Q595:Q598" si="82">SUM(M595+5)</f>
        <v>2008</v>
      </c>
      <c r="R595" s="15" t="s">
        <v>40</v>
      </c>
      <c r="S595" s="14">
        <v>2113</v>
      </c>
      <c r="T595" s="14"/>
    </row>
    <row r="596" spans="1:20" ht="12" customHeight="1" x14ac:dyDescent="0.25">
      <c r="A596" s="38">
        <v>585</v>
      </c>
      <c r="B596" s="15">
        <v>21902207</v>
      </c>
      <c r="C596" s="18" t="s">
        <v>1517</v>
      </c>
      <c r="D596" s="51" t="s">
        <v>1525</v>
      </c>
      <c r="E596" s="51" t="s">
        <v>637</v>
      </c>
      <c r="F596" s="38">
        <v>1100</v>
      </c>
      <c r="G596" s="38">
        <v>2734119</v>
      </c>
      <c r="H596" s="52">
        <v>3300</v>
      </c>
      <c r="I596" s="18" t="s">
        <v>1879</v>
      </c>
      <c r="J596" s="38" t="s">
        <v>37</v>
      </c>
      <c r="K596" s="21">
        <v>37523</v>
      </c>
      <c r="L596" s="16">
        <v>37565</v>
      </c>
      <c r="M596" s="38">
        <f t="shared" si="81"/>
        <v>2002</v>
      </c>
      <c r="N596" s="18">
        <v>680</v>
      </c>
      <c r="O596" s="18" t="s">
        <v>38</v>
      </c>
      <c r="P596" s="18" t="s">
        <v>39</v>
      </c>
      <c r="Q596" s="38">
        <f t="shared" si="82"/>
        <v>2007</v>
      </c>
      <c r="R596" s="15" t="s">
        <v>40</v>
      </c>
      <c r="S596" s="14">
        <v>2113</v>
      </c>
      <c r="T596" s="14"/>
    </row>
    <row r="597" spans="1:20" ht="12" customHeight="1" x14ac:dyDescent="0.25">
      <c r="A597" s="38">
        <v>586</v>
      </c>
      <c r="B597" s="15">
        <v>21902208</v>
      </c>
      <c r="C597" s="18" t="s">
        <v>1517</v>
      </c>
      <c r="D597" s="51" t="s">
        <v>1525</v>
      </c>
      <c r="E597" s="51" t="s">
        <v>637</v>
      </c>
      <c r="F597" s="38">
        <v>1100</v>
      </c>
      <c r="G597" s="38">
        <v>2734119</v>
      </c>
      <c r="H597" s="52">
        <v>3300</v>
      </c>
      <c r="I597" s="18" t="s">
        <v>1880</v>
      </c>
      <c r="J597" s="38" t="s">
        <v>37</v>
      </c>
      <c r="K597" s="21">
        <v>37554</v>
      </c>
      <c r="L597" s="16">
        <v>37587</v>
      </c>
      <c r="M597" s="38">
        <f t="shared" si="81"/>
        <v>2002</v>
      </c>
      <c r="N597" s="18">
        <v>660</v>
      </c>
      <c r="O597" s="18" t="s">
        <v>38</v>
      </c>
      <c r="P597" s="18" t="s">
        <v>39</v>
      </c>
      <c r="Q597" s="38">
        <f t="shared" si="82"/>
        <v>2007</v>
      </c>
      <c r="R597" s="15" t="s">
        <v>40</v>
      </c>
      <c r="S597" s="14">
        <v>2113</v>
      </c>
      <c r="T597" s="14"/>
    </row>
    <row r="598" spans="1:20" ht="12" customHeight="1" x14ac:dyDescent="0.25">
      <c r="A598" s="38">
        <v>587</v>
      </c>
      <c r="B598" s="15">
        <v>21902209</v>
      </c>
      <c r="C598" s="18" t="s">
        <v>1517</v>
      </c>
      <c r="D598" s="51" t="s">
        <v>1525</v>
      </c>
      <c r="E598" s="51" t="s">
        <v>637</v>
      </c>
      <c r="F598" s="38">
        <v>1100</v>
      </c>
      <c r="G598" s="38">
        <v>2734119</v>
      </c>
      <c r="H598" s="52">
        <v>3300</v>
      </c>
      <c r="I598" s="18" t="s">
        <v>1881</v>
      </c>
      <c r="J598" s="38" t="s">
        <v>37</v>
      </c>
      <c r="K598" s="21">
        <v>37536</v>
      </c>
      <c r="L598" s="16">
        <v>37547</v>
      </c>
      <c r="M598" s="38">
        <f t="shared" si="81"/>
        <v>2002</v>
      </c>
      <c r="N598" s="18">
        <v>650</v>
      </c>
      <c r="O598" s="18" t="s">
        <v>38</v>
      </c>
      <c r="P598" s="18" t="s">
        <v>39</v>
      </c>
      <c r="Q598" s="38">
        <f t="shared" si="82"/>
        <v>2007</v>
      </c>
      <c r="R598" s="15" t="s">
        <v>40</v>
      </c>
      <c r="S598" s="14">
        <v>2113</v>
      </c>
      <c r="T598" s="14"/>
    </row>
    <row r="599" spans="1:20" ht="12" customHeight="1" x14ac:dyDescent="0.25">
      <c r="A599" s="38">
        <v>588</v>
      </c>
      <c r="B599" s="15">
        <v>22073081</v>
      </c>
      <c r="C599" s="18" t="s">
        <v>1517</v>
      </c>
      <c r="D599" s="51" t="s">
        <v>1521</v>
      </c>
      <c r="E599" s="51" t="s">
        <v>982</v>
      </c>
      <c r="F599" s="38">
        <v>1210</v>
      </c>
      <c r="G599" s="38">
        <v>2715537</v>
      </c>
      <c r="H599" s="52" t="s">
        <v>101</v>
      </c>
      <c r="I599" s="18" t="s">
        <v>1882</v>
      </c>
      <c r="J599" s="38" t="s">
        <v>37</v>
      </c>
      <c r="K599" s="21">
        <v>37561</v>
      </c>
      <c r="L599" s="16">
        <v>37613</v>
      </c>
      <c r="M599" s="38">
        <f t="shared" si="81"/>
        <v>2002</v>
      </c>
      <c r="N599" s="18">
        <v>370</v>
      </c>
      <c r="O599" s="18" t="s">
        <v>38</v>
      </c>
      <c r="P599" s="18" t="s">
        <v>39</v>
      </c>
      <c r="Q599" s="38">
        <f t="shared" ref="Q599:Q612" si="83">SUM(M599+10)</f>
        <v>2012</v>
      </c>
      <c r="R599" s="15" t="s">
        <v>40</v>
      </c>
      <c r="S599" s="14">
        <v>2113</v>
      </c>
      <c r="T599" s="14"/>
    </row>
    <row r="600" spans="1:20" ht="12" customHeight="1" x14ac:dyDescent="0.25">
      <c r="A600" s="38">
        <v>589</v>
      </c>
      <c r="B600" s="15">
        <v>22073082</v>
      </c>
      <c r="C600" s="18" t="s">
        <v>1517</v>
      </c>
      <c r="D600" s="51" t="s">
        <v>1521</v>
      </c>
      <c r="E600" s="51" t="s">
        <v>982</v>
      </c>
      <c r="F600" s="38">
        <v>1210</v>
      </c>
      <c r="G600" s="38">
        <v>2715537</v>
      </c>
      <c r="H600" s="52" t="s">
        <v>101</v>
      </c>
      <c r="I600" s="18" t="s">
        <v>1883</v>
      </c>
      <c r="J600" s="38" t="s">
        <v>37</v>
      </c>
      <c r="K600" s="21">
        <v>37498</v>
      </c>
      <c r="L600" s="16">
        <v>37565</v>
      </c>
      <c r="M600" s="38">
        <f t="shared" si="81"/>
        <v>2002</v>
      </c>
      <c r="N600" s="18">
        <v>400</v>
      </c>
      <c r="O600" s="18" t="s">
        <v>38</v>
      </c>
      <c r="P600" s="18" t="s">
        <v>39</v>
      </c>
      <c r="Q600" s="38">
        <f t="shared" si="83"/>
        <v>2012</v>
      </c>
      <c r="R600" s="15" t="s">
        <v>40</v>
      </c>
      <c r="S600" s="14">
        <v>2113</v>
      </c>
      <c r="T600" s="14"/>
    </row>
    <row r="601" spans="1:20" ht="12" customHeight="1" x14ac:dyDescent="0.25">
      <c r="A601" s="38">
        <v>590</v>
      </c>
      <c r="B601" s="15">
        <v>22073083</v>
      </c>
      <c r="C601" s="18" t="s">
        <v>1517</v>
      </c>
      <c r="D601" s="51" t="s">
        <v>1521</v>
      </c>
      <c r="E601" s="51" t="s">
        <v>982</v>
      </c>
      <c r="F601" s="38">
        <v>1210</v>
      </c>
      <c r="G601" s="38">
        <v>2715537</v>
      </c>
      <c r="H601" s="52" t="s">
        <v>101</v>
      </c>
      <c r="I601" s="18" t="s">
        <v>1884</v>
      </c>
      <c r="J601" s="38" t="s">
        <v>37</v>
      </c>
      <c r="K601" s="21">
        <v>37375</v>
      </c>
      <c r="L601" s="16">
        <v>37435</v>
      </c>
      <c r="M601" s="38">
        <f t="shared" si="81"/>
        <v>2002</v>
      </c>
      <c r="N601" s="18">
        <v>360</v>
      </c>
      <c r="O601" s="18" t="s">
        <v>38</v>
      </c>
      <c r="P601" s="18" t="s">
        <v>39</v>
      </c>
      <c r="Q601" s="38">
        <f t="shared" si="83"/>
        <v>2012</v>
      </c>
      <c r="R601" s="15" t="s">
        <v>40</v>
      </c>
      <c r="S601" s="14">
        <v>2113</v>
      </c>
      <c r="T601" s="14"/>
    </row>
    <row r="602" spans="1:20" ht="12" customHeight="1" x14ac:dyDescent="0.25">
      <c r="A602" s="38">
        <v>591</v>
      </c>
      <c r="B602" s="15">
        <v>22073084</v>
      </c>
      <c r="C602" s="18" t="s">
        <v>1517</v>
      </c>
      <c r="D602" s="51" t="s">
        <v>1521</v>
      </c>
      <c r="E602" s="51" t="s">
        <v>982</v>
      </c>
      <c r="F602" s="38">
        <v>1210</v>
      </c>
      <c r="G602" s="38">
        <v>2715537</v>
      </c>
      <c r="H602" s="52" t="s">
        <v>101</v>
      </c>
      <c r="I602" s="18" t="s">
        <v>1885</v>
      </c>
      <c r="J602" s="38" t="s">
        <v>37</v>
      </c>
      <c r="K602" s="21">
        <v>37431</v>
      </c>
      <c r="L602" s="16">
        <v>37498</v>
      </c>
      <c r="M602" s="38">
        <f t="shared" si="81"/>
        <v>2002</v>
      </c>
      <c r="N602" s="18">
        <v>420</v>
      </c>
      <c r="O602" s="18" t="s">
        <v>38</v>
      </c>
      <c r="P602" s="18" t="s">
        <v>39</v>
      </c>
      <c r="Q602" s="38">
        <f t="shared" si="83"/>
        <v>2012</v>
      </c>
      <c r="R602" s="15" t="s">
        <v>40</v>
      </c>
      <c r="S602" s="14">
        <v>2113</v>
      </c>
      <c r="T602" s="14"/>
    </row>
    <row r="603" spans="1:20" ht="12" customHeight="1" x14ac:dyDescent="0.25">
      <c r="A603" s="38">
        <v>592</v>
      </c>
      <c r="B603" s="15">
        <v>22073085</v>
      </c>
      <c r="C603" s="18" t="s">
        <v>1517</v>
      </c>
      <c r="D603" s="51" t="s">
        <v>1521</v>
      </c>
      <c r="E603" s="51" t="s">
        <v>982</v>
      </c>
      <c r="F603" s="38">
        <v>1210</v>
      </c>
      <c r="G603" s="38">
        <v>2715537</v>
      </c>
      <c r="H603" s="52" t="s">
        <v>101</v>
      </c>
      <c r="I603" s="18" t="s">
        <v>1886</v>
      </c>
      <c r="J603" s="38" t="s">
        <v>37</v>
      </c>
      <c r="K603" s="21">
        <v>36952</v>
      </c>
      <c r="L603" s="16">
        <v>37376</v>
      </c>
      <c r="M603" s="38">
        <f t="shared" si="81"/>
        <v>2002</v>
      </c>
      <c r="N603" s="18">
        <v>410</v>
      </c>
      <c r="O603" s="18" t="s">
        <v>38</v>
      </c>
      <c r="P603" s="18" t="s">
        <v>39</v>
      </c>
      <c r="Q603" s="38">
        <f t="shared" si="83"/>
        <v>2012</v>
      </c>
      <c r="R603" s="15" t="s">
        <v>40</v>
      </c>
      <c r="S603" s="14">
        <v>2113</v>
      </c>
      <c r="T603" s="14"/>
    </row>
    <row r="604" spans="1:20" ht="12" customHeight="1" x14ac:dyDescent="0.25">
      <c r="A604" s="38">
        <v>593</v>
      </c>
      <c r="B604" s="15">
        <v>22073073</v>
      </c>
      <c r="C604" s="18" t="s">
        <v>1517</v>
      </c>
      <c r="D604" s="51" t="s">
        <v>1521</v>
      </c>
      <c r="E604" s="51" t="s">
        <v>543</v>
      </c>
      <c r="F604" s="38">
        <v>1210</v>
      </c>
      <c r="G604" s="38">
        <v>2715232</v>
      </c>
      <c r="H604" s="52" t="s">
        <v>335</v>
      </c>
      <c r="I604" s="18" t="s">
        <v>1887</v>
      </c>
      <c r="J604" s="38" t="s">
        <v>37</v>
      </c>
      <c r="K604" s="21">
        <v>37210</v>
      </c>
      <c r="L604" s="16">
        <v>37211</v>
      </c>
      <c r="M604" s="38">
        <f t="shared" si="81"/>
        <v>2001</v>
      </c>
      <c r="N604" s="18">
        <v>350</v>
      </c>
      <c r="O604" s="18" t="s">
        <v>38</v>
      </c>
      <c r="P604" s="18" t="s">
        <v>39</v>
      </c>
      <c r="Q604" s="38">
        <f t="shared" si="83"/>
        <v>2011</v>
      </c>
      <c r="R604" s="15" t="s">
        <v>40</v>
      </c>
      <c r="S604" s="14">
        <v>2113</v>
      </c>
      <c r="T604" s="14"/>
    </row>
    <row r="605" spans="1:20" ht="12" customHeight="1" x14ac:dyDescent="0.25">
      <c r="A605" s="38">
        <v>594</v>
      </c>
      <c r="B605" s="15">
        <v>22073074</v>
      </c>
      <c r="C605" s="18" t="s">
        <v>1517</v>
      </c>
      <c r="D605" s="51" t="s">
        <v>1521</v>
      </c>
      <c r="E605" s="51" t="s">
        <v>543</v>
      </c>
      <c r="F605" s="38">
        <v>1210</v>
      </c>
      <c r="G605" s="38">
        <v>2715232</v>
      </c>
      <c r="H605" s="52" t="s">
        <v>335</v>
      </c>
      <c r="I605" s="18" t="s">
        <v>1888</v>
      </c>
      <c r="J605" s="38" t="s">
        <v>37</v>
      </c>
      <c r="K605" s="21">
        <v>37211</v>
      </c>
      <c r="L605" s="16">
        <v>37216</v>
      </c>
      <c r="M605" s="38">
        <f t="shared" si="81"/>
        <v>2001</v>
      </c>
      <c r="N605" s="18">
        <v>320</v>
      </c>
      <c r="O605" s="18" t="s">
        <v>38</v>
      </c>
      <c r="P605" s="18" t="s">
        <v>39</v>
      </c>
      <c r="Q605" s="38">
        <f t="shared" si="83"/>
        <v>2011</v>
      </c>
      <c r="R605" s="15" t="s">
        <v>40</v>
      </c>
      <c r="S605" s="14">
        <v>2113</v>
      </c>
      <c r="T605" s="14"/>
    </row>
    <row r="606" spans="1:20" ht="12" customHeight="1" x14ac:dyDescent="0.25">
      <c r="A606" s="38">
        <v>595</v>
      </c>
      <c r="B606" s="15">
        <v>22073075</v>
      </c>
      <c r="C606" s="18" t="s">
        <v>1517</v>
      </c>
      <c r="D606" s="51" t="s">
        <v>1521</v>
      </c>
      <c r="E606" s="51" t="s">
        <v>543</v>
      </c>
      <c r="F606" s="38">
        <v>1210</v>
      </c>
      <c r="G606" s="38">
        <v>2715232</v>
      </c>
      <c r="H606" s="52" t="s">
        <v>335</v>
      </c>
      <c r="I606" s="18" t="s">
        <v>1889</v>
      </c>
      <c r="J606" s="38" t="s">
        <v>37</v>
      </c>
      <c r="K606" s="21">
        <v>37214</v>
      </c>
      <c r="L606" s="16">
        <v>37221</v>
      </c>
      <c r="M606" s="38">
        <f t="shared" si="81"/>
        <v>2001</v>
      </c>
      <c r="N606" s="18">
        <v>340</v>
      </c>
      <c r="O606" s="18" t="s">
        <v>38</v>
      </c>
      <c r="P606" s="18" t="s">
        <v>39</v>
      </c>
      <c r="Q606" s="38">
        <f t="shared" si="83"/>
        <v>2011</v>
      </c>
      <c r="R606" s="15" t="s">
        <v>40</v>
      </c>
      <c r="S606" s="14">
        <v>2113</v>
      </c>
      <c r="T606" s="14"/>
    </row>
    <row r="607" spans="1:20" ht="12" customHeight="1" x14ac:dyDescent="0.25">
      <c r="A607" s="38">
        <v>596</v>
      </c>
      <c r="B607" s="15">
        <v>22073076</v>
      </c>
      <c r="C607" s="18" t="s">
        <v>1517</v>
      </c>
      <c r="D607" s="51" t="s">
        <v>1521</v>
      </c>
      <c r="E607" s="51" t="s">
        <v>543</v>
      </c>
      <c r="F607" s="38">
        <v>1210</v>
      </c>
      <c r="G607" s="38">
        <v>2715232</v>
      </c>
      <c r="H607" s="52" t="s">
        <v>335</v>
      </c>
      <c r="I607" s="18" t="s">
        <v>1890</v>
      </c>
      <c r="J607" s="38" t="s">
        <v>37</v>
      </c>
      <c r="K607" s="21">
        <v>37209</v>
      </c>
      <c r="L607" s="16">
        <v>37218</v>
      </c>
      <c r="M607" s="38">
        <f t="shared" si="81"/>
        <v>2001</v>
      </c>
      <c r="N607" s="18">
        <v>290</v>
      </c>
      <c r="O607" s="18" t="s">
        <v>38</v>
      </c>
      <c r="P607" s="18" t="s">
        <v>39</v>
      </c>
      <c r="Q607" s="38">
        <f t="shared" si="83"/>
        <v>2011</v>
      </c>
      <c r="R607" s="15" t="s">
        <v>40</v>
      </c>
      <c r="S607" s="14">
        <v>2113</v>
      </c>
      <c r="T607" s="14"/>
    </row>
    <row r="608" spans="1:20" ht="12" customHeight="1" x14ac:dyDescent="0.25">
      <c r="A608" s="38">
        <v>597</v>
      </c>
      <c r="B608" s="15">
        <v>22073078</v>
      </c>
      <c r="C608" s="18" t="s">
        <v>1517</v>
      </c>
      <c r="D608" s="51" t="s">
        <v>1521</v>
      </c>
      <c r="E608" s="51" t="s">
        <v>543</v>
      </c>
      <c r="F608" s="38">
        <v>1210</v>
      </c>
      <c r="G608" s="38">
        <v>2715232</v>
      </c>
      <c r="H608" s="52" t="s">
        <v>335</v>
      </c>
      <c r="I608" s="18" t="s">
        <v>1891</v>
      </c>
      <c r="J608" s="38" t="s">
        <v>37</v>
      </c>
      <c r="K608" s="21">
        <v>37210</v>
      </c>
      <c r="L608" s="16">
        <v>37221</v>
      </c>
      <c r="M608" s="38">
        <f t="shared" si="81"/>
        <v>2001</v>
      </c>
      <c r="N608" s="18">
        <v>290</v>
      </c>
      <c r="O608" s="18" t="s">
        <v>38</v>
      </c>
      <c r="P608" s="18" t="s">
        <v>39</v>
      </c>
      <c r="Q608" s="38">
        <f t="shared" si="83"/>
        <v>2011</v>
      </c>
      <c r="R608" s="15" t="s">
        <v>40</v>
      </c>
      <c r="S608" s="14">
        <v>2113</v>
      </c>
      <c r="T608" s="14"/>
    </row>
    <row r="609" spans="1:20" ht="12" customHeight="1" x14ac:dyDescent="0.25">
      <c r="A609" s="38">
        <v>598</v>
      </c>
      <c r="B609" s="15">
        <v>22073079</v>
      </c>
      <c r="C609" s="18" t="s">
        <v>1517</v>
      </c>
      <c r="D609" s="51" t="s">
        <v>1521</v>
      </c>
      <c r="E609" s="51" t="s">
        <v>543</v>
      </c>
      <c r="F609" s="38">
        <v>1210</v>
      </c>
      <c r="G609" s="38">
        <v>2715232</v>
      </c>
      <c r="H609" s="52" t="s">
        <v>335</v>
      </c>
      <c r="I609" s="18" t="s">
        <v>1892</v>
      </c>
      <c r="J609" s="38" t="s">
        <v>37</v>
      </c>
      <c r="K609" s="21">
        <v>37221</v>
      </c>
      <c r="L609" s="16">
        <v>37224</v>
      </c>
      <c r="M609" s="38">
        <f t="shared" si="81"/>
        <v>2001</v>
      </c>
      <c r="N609" s="18">
        <v>320</v>
      </c>
      <c r="O609" s="18" t="s">
        <v>38</v>
      </c>
      <c r="P609" s="18" t="s">
        <v>39</v>
      </c>
      <c r="Q609" s="38">
        <f t="shared" si="83"/>
        <v>2011</v>
      </c>
      <c r="R609" s="15" t="s">
        <v>40</v>
      </c>
      <c r="S609" s="14">
        <v>2113</v>
      </c>
      <c r="T609" s="14"/>
    </row>
    <row r="610" spans="1:20" ht="12" customHeight="1" x14ac:dyDescent="0.25">
      <c r="A610" s="38">
        <v>599</v>
      </c>
      <c r="B610" s="15">
        <v>22073080</v>
      </c>
      <c r="C610" s="18" t="s">
        <v>1517</v>
      </c>
      <c r="D610" s="51" t="s">
        <v>1521</v>
      </c>
      <c r="E610" s="51" t="s">
        <v>543</v>
      </c>
      <c r="F610" s="38">
        <v>1210</v>
      </c>
      <c r="G610" s="38">
        <v>2715232</v>
      </c>
      <c r="H610" s="52" t="s">
        <v>335</v>
      </c>
      <c r="I610" s="18" t="s">
        <v>1893</v>
      </c>
      <c r="J610" s="38" t="s">
        <v>37</v>
      </c>
      <c r="K610" s="21">
        <v>37223</v>
      </c>
      <c r="L610" s="16">
        <v>37231</v>
      </c>
      <c r="M610" s="38">
        <f t="shared" si="81"/>
        <v>2001</v>
      </c>
      <c r="N610" s="18">
        <v>300</v>
      </c>
      <c r="O610" s="18" t="s">
        <v>38</v>
      </c>
      <c r="P610" s="18" t="s">
        <v>39</v>
      </c>
      <c r="Q610" s="38">
        <f t="shared" si="83"/>
        <v>2011</v>
      </c>
      <c r="R610" s="15" t="s">
        <v>40</v>
      </c>
      <c r="S610" s="14">
        <v>2113</v>
      </c>
      <c r="T610" s="14"/>
    </row>
    <row r="611" spans="1:20" ht="12" customHeight="1" x14ac:dyDescent="0.25">
      <c r="A611" s="38">
        <v>600</v>
      </c>
      <c r="B611" s="15">
        <v>21952049</v>
      </c>
      <c r="C611" s="18" t="s">
        <v>1517</v>
      </c>
      <c r="D611" s="15" t="s">
        <v>1525</v>
      </c>
      <c r="E611" s="18" t="s">
        <v>334</v>
      </c>
      <c r="F611" s="38">
        <v>1100</v>
      </c>
      <c r="G611" s="38">
        <v>2762420</v>
      </c>
      <c r="H611" s="52" t="s">
        <v>1526</v>
      </c>
      <c r="I611" s="18" t="s">
        <v>1894</v>
      </c>
      <c r="J611" s="38" t="s">
        <v>37</v>
      </c>
      <c r="K611" s="21">
        <v>37004</v>
      </c>
      <c r="L611" s="16">
        <v>37211</v>
      </c>
      <c r="M611" s="38">
        <f t="shared" si="81"/>
        <v>2001</v>
      </c>
      <c r="N611" s="18">
        <v>89</v>
      </c>
      <c r="O611" s="18" t="s">
        <v>38</v>
      </c>
      <c r="P611" s="18" t="s">
        <v>39</v>
      </c>
      <c r="Q611" s="38">
        <f t="shared" si="83"/>
        <v>2011</v>
      </c>
      <c r="R611" s="15" t="s">
        <v>40</v>
      </c>
      <c r="S611" s="14">
        <v>2113</v>
      </c>
      <c r="T611" s="14"/>
    </row>
    <row r="612" spans="1:20" ht="12" customHeight="1" x14ac:dyDescent="0.25">
      <c r="A612" s="38">
        <v>601</v>
      </c>
      <c r="B612" s="15">
        <v>22107084</v>
      </c>
      <c r="C612" s="18" t="s">
        <v>1517</v>
      </c>
      <c r="D612" s="18" t="s">
        <v>1525</v>
      </c>
      <c r="E612" s="18" t="s">
        <v>1519</v>
      </c>
      <c r="F612" s="38">
        <v>1100</v>
      </c>
      <c r="G612" s="38">
        <v>2735138</v>
      </c>
      <c r="H612" s="52">
        <v>1700</v>
      </c>
      <c r="I612" s="18" t="s">
        <v>1895</v>
      </c>
      <c r="J612" s="38" t="s">
        <v>37</v>
      </c>
      <c r="K612" s="21">
        <v>37378</v>
      </c>
      <c r="L612" s="16">
        <v>37414</v>
      </c>
      <c r="M612" s="38">
        <f t="shared" si="81"/>
        <v>2002</v>
      </c>
      <c r="N612" s="18">
        <v>44</v>
      </c>
      <c r="O612" s="18" t="s">
        <v>38</v>
      </c>
      <c r="P612" s="18" t="s">
        <v>39</v>
      </c>
      <c r="Q612" s="38">
        <f t="shared" si="83"/>
        <v>2012</v>
      </c>
      <c r="R612" s="15" t="s">
        <v>60</v>
      </c>
      <c r="S612" s="14">
        <v>2113</v>
      </c>
      <c r="T612" s="14"/>
    </row>
    <row r="613" spans="1:20" ht="12" customHeight="1" x14ac:dyDescent="0.25">
      <c r="A613" s="38">
        <v>602</v>
      </c>
      <c r="B613" s="15">
        <v>22082358</v>
      </c>
      <c r="C613" s="18" t="s">
        <v>1517</v>
      </c>
      <c r="D613" s="18" t="s">
        <v>1521</v>
      </c>
      <c r="E613" s="18" t="s">
        <v>692</v>
      </c>
      <c r="F613" s="38">
        <v>1210</v>
      </c>
      <c r="G613" s="38">
        <v>2715545</v>
      </c>
      <c r="H613" s="52">
        <v>1601</v>
      </c>
      <c r="I613" s="18" t="s">
        <v>1896</v>
      </c>
      <c r="J613" s="38" t="s">
        <v>37</v>
      </c>
      <c r="K613" s="21">
        <v>36704</v>
      </c>
      <c r="L613" s="16">
        <v>37161</v>
      </c>
      <c r="M613" s="38">
        <f t="shared" si="81"/>
        <v>2001</v>
      </c>
      <c r="N613" s="18">
        <v>310</v>
      </c>
      <c r="O613" s="18" t="s">
        <v>38</v>
      </c>
      <c r="P613" s="18" t="s">
        <v>39</v>
      </c>
      <c r="Q613" s="38">
        <f>SUM(M613+10)</f>
        <v>2011</v>
      </c>
      <c r="R613" s="15" t="s">
        <v>40</v>
      </c>
      <c r="S613" s="14">
        <v>2113</v>
      </c>
      <c r="T613" s="14"/>
    </row>
    <row r="614" spans="1:20" ht="12" customHeight="1" x14ac:dyDescent="0.25">
      <c r="A614" s="38">
        <v>603</v>
      </c>
      <c r="B614" s="15">
        <v>22073599</v>
      </c>
      <c r="C614" s="18" t="s">
        <v>1517</v>
      </c>
      <c r="D614" s="51" t="s">
        <v>1521</v>
      </c>
      <c r="E614" s="51" t="s">
        <v>543</v>
      </c>
      <c r="F614" s="38">
        <v>1210</v>
      </c>
      <c r="G614" s="38">
        <v>2715519</v>
      </c>
      <c r="H614" s="52" t="s">
        <v>335</v>
      </c>
      <c r="I614" s="18" t="s">
        <v>1522</v>
      </c>
      <c r="J614" s="38" t="s">
        <v>37</v>
      </c>
      <c r="K614" s="21">
        <v>37468</v>
      </c>
      <c r="L614" s="16">
        <v>37477</v>
      </c>
      <c r="M614" s="38">
        <f t="shared" si="81"/>
        <v>2002</v>
      </c>
      <c r="N614" s="18">
        <v>560</v>
      </c>
      <c r="O614" s="18" t="s">
        <v>38</v>
      </c>
      <c r="P614" s="18" t="s">
        <v>39</v>
      </c>
      <c r="Q614" s="38">
        <f t="shared" ref="Q614:Q623" si="84">SUM(M614+10)</f>
        <v>2012</v>
      </c>
      <c r="R614" s="15" t="s">
        <v>40</v>
      </c>
      <c r="S614" s="14">
        <v>2113</v>
      </c>
      <c r="T614" s="14"/>
    </row>
    <row r="615" spans="1:20" ht="12" customHeight="1" x14ac:dyDescent="0.25">
      <c r="A615" s="38">
        <v>604</v>
      </c>
      <c r="B615" s="15">
        <v>22073600</v>
      </c>
      <c r="C615" s="18" t="s">
        <v>1517</v>
      </c>
      <c r="D615" s="51" t="s">
        <v>1521</v>
      </c>
      <c r="E615" s="51" t="s">
        <v>543</v>
      </c>
      <c r="F615" s="38">
        <v>1210</v>
      </c>
      <c r="G615" s="38">
        <v>2715519</v>
      </c>
      <c r="H615" s="52" t="s">
        <v>335</v>
      </c>
      <c r="I615" s="18" t="s">
        <v>1522</v>
      </c>
      <c r="J615" s="38" t="s">
        <v>37</v>
      </c>
      <c r="K615" s="21">
        <v>37466</v>
      </c>
      <c r="L615" s="16">
        <v>37468</v>
      </c>
      <c r="M615" s="38">
        <f t="shared" si="81"/>
        <v>2002</v>
      </c>
      <c r="N615" s="18">
        <v>490</v>
      </c>
      <c r="O615" s="18" t="s">
        <v>38</v>
      </c>
      <c r="P615" s="18" t="s">
        <v>39</v>
      </c>
      <c r="Q615" s="38">
        <f t="shared" si="84"/>
        <v>2012</v>
      </c>
      <c r="R615" s="15" t="s">
        <v>40</v>
      </c>
      <c r="S615" s="14">
        <v>2113</v>
      </c>
      <c r="T615" s="14"/>
    </row>
    <row r="616" spans="1:20" ht="12" customHeight="1" x14ac:dyDescent="0.25">
      <c r="A616" s="38">
        <v>605</v>
      </c>
      <c r="B616" s="15">
        <v>22082301</v>
      </c>
      <c r="C616" s="18" t="s">
        <v>1517</v>
      </c>
      <c r="D616" s="51" t="s">
        <v>1521</v>
      </c>
      <c r="E616" s="51" t="s">
        <v>543</v>
      </c>
      <c r="F616" s="38">
        <v>1210</v>
      </c>
      <c r="G616" s="38">
        <v>2715519</v>
      </c>
      <c r="H616" s="52" t="s">
        <v>335</v>
      </c>
      <c r="I616" s="18" t="s">
        <v>1522</v>
      </c>
      <c r="J616" s="38" t="s">
        <v>37</v>
      </c>
      <c r="K616" s="21">
        <v>37466</v>
      </c>
      <c r="L616" s="16">
        <v>37468</v>
      </c>
      <c r="M616" s="38">
        <f t="shared" si="81"/>
        <v>2002</v>
      </c>
      <c r="N616" s="18">
        <v>570</v>
      </c>
      <c r="O616" s="18" t="s">
        <v>38</v>
      </c>
      <c r="P616" s="18" t="s">
        <v>39</v>
      </c>
      <c r="Q616" s="38">
        <f t="shared" si="84"/>
        <v>2012</v>
      </c>
      <c r="R616" s="15" t="s">
        <v>40</v>
      </c>
      <c r="S616" s="14">
        <v>2113</v>
      </c>
      <c r="T616" s="14"/>
    </row>
    <row r="617" spans="1:20" ht="12" customHeight="1" x14ac:dyDescent="0.25">
      <c r="A617" s="38">
        <v>606</v>
      </c>
      <c r="B617" s="15">
        <v>22082302</v>
      </c>
      <c r="C617" s="18" t="s">
        <v>1517</v>
      </c>
      <c r="D617" s="51" t="s">
        <v>1521</v>
      </c>
      <c r="E617" s="51" t="s">
        <v>543</v>
      </c>
      <c r="F617" s="38">
        <v>1210</v>
      </c>
      <c r="G617" s="38">
        <v>2715519</v>
      </c>
      <c r="H617" s="52" t="s">
        <v>335</v>
      </c>
      <c r="I617" s="18" t="s">
        <v>1522</v>
      </c>
      <c r="J617" s="38" t="s">
        <v>37</v>
      </c>
      <c r="K617" s="21">
        <v>37265</v>
      </c>
      <c r="L617" s="16">
        <v>37460</v>
      </c>
      <c r="M617" s="38">
        <f t="shared" si="81"/>
        <v>2002</v>
      </c>
      <c r="N617" s="18">
        <v>600</v>
      </c>
      <c r="O617" s="18" t="s">
        <v>38</v>
      </c>
      <c r="P617" s="18" t="s">
        <v>39</v>
      </c>
      <c r="Q617" s="38">
        <f t="shared" si="84"/>
        <v>2012</v>
      </c>
      <c r="R617" s="15" t="s">
        <v>40</v>
      </c>
      <c r="S617" s="14">
        <v>2113</v>
      </c>
      <c r="T617" s="14"/>
    </row>
    <row r="618" spans="1:20" ht="12" customHeight="1" x14ac:dyDescent="0.25">
      <c r="A618" s="38">
        <v>607</v>
      </c>
      <c r="B618" s="15">
        <v>22082303</v>
      </c>
      <c r="C618" s="18" t="s">
        <v>1517</v>
      </c>
      <c r="D618" s="51" t="s">
        <v>1521</v>
      </c>
      <c r="E618" s="51" t="s">
        <v>543</v>
      </c>
      <c r="F618" s="38">
        <v>1210</v>
      </c>
      <c r="G618" s="38">
        <v>2715519</v>
      </c>
      <c r="H618" s="52" t="s">
        <v>335</v>
      </c>
      <c r="I618" s="18" t="s">
        <v>1522</v>
      </c>
      <c r="J618" s="38" t="s">
        <v>37</v>
      </c>
      <c r="K618" s="21">
        <v>37460</v>
      </c>
      <c r="L618" s="16">
        <v>37464</v>
      </c>
      <c r="M618" s="38">
        <f t="shared" si="81"/>
        <v>2002</v>
      </c>
      <c r="N618" s="18">
        <v>580</v>
      </c>
      <c r="O618" s="18" t="s">
        <v>38</v>
      </c>
      <c r="P618" s="18" t="s">
        <v>39</v>
      </c>
      <c r="Q618" s="38">
        <f t="shared" si="84"/>
        <v>2012</v>
      </c>
      <c r="R618" s="15" t="s">
        <v>40</v>
      </c>
      <c r="S618" s="14">
        <v>2113</v>
      </c>
      <c r="T618" s="14"/>
    </row>
    <row r="619" spans="1:20" ht="12" customHeight="1" x14ac:dyDescent="0.25">
      <c r="A619" s="38">
        <v>608</v>
      </c>
      <c r="B619" s="15">
        <v>25405981</v>
      </c>
      <c r="C619" s="18" t="s">
        <v>1517</v>
      </c>
      <c r="D619" s="51" t="s">
        <v>1525</v>
      </c>
      <c r="E619" s="51" t="s">
        <v>339</v>
      </c>
      <c r="F619" s="38">
        <v>1100</v>
      </c>
      <c r="G619" s="38">
        <v>2729599</v>
      </c>
      <c r="H619" s="52" t="s">
        <v>340</v>
      </c>
      <c r="I619" s="18" t="s">
        <v>1666</v>
      </c>
      <c r="J619" s="38" t="s">
        <v>37</v>
      </c>
      <c r="K619" s="21">
        <v>37488</v>
      </c>
      <c r="L619" s="16">
        <v>37544</v>
      </c>
      <c r="M619" s="38">
        <f t="shared" si="81"/>
        <v>2002</v>
      </c>
      <c r="N619" s="18">
        <v>550</v>
      </c>
      <c r="O619" s="18" t="s">
        <v>38</v>
      </c>
      <c r="P619" s="18" t="s">
        <v>39</v>
      </c>
      <c r="Q619" s="38">
        <f t="shared" si="84"/>
        <v>2012</v>
      </c>
      <c r="R619" s="15" t="s">
        <v>40</v>
      </c>
      <c r="S619" s="14">
        <v>2113</v>
      </c>
      <c r="T619" s="14"/>
    </row>
    <row r="620" spans="1:20" ht="12" customHeight="1" x14ac:dyDescent="0.25">
      <c r="A620" s="38">
        <v>609</v>
      </c>
      <c r="B620" s="15">
        <v>25405982</v>
      </c>
      <c r="C620" s="18" t="s">
        <v>1517</v>
      </c>
      <c r="D620" s="51" t="s">
        <v>1525</v>
      </c>
      <c r="E620" s="51" t="s">
        <v>339</v>
      </c>
      <c r="F620" s="38">
        <v>1100</v>
      </c>
      <c r="G620" s="38">
        <v>2729599</v>
      </c>
      <c r="H620" s="52" t="s">
        <v>340</v>
      </c>
      <c r="I620" s="18" t="s">
        <v>1666</v>
      </c>
      <c r="J620" s="38" t="s">
        <v>37</v>
      </c>
      <c r="K620" s="21">
        <v>37495</v>
      </c>
      <c r="L620" s="16">
        <v>37545</v>
      </c>
      <c r="M620" s="38">
        <f t="shared" si="81"/>
        <v>2002</v>
      </c>
      <c r="N620" s="18">
        <v>550</v>
      </c>
      <c r="O620" s="18" t="s">
        <v>38</v>
      </c>
      <c r="P620" s="18" t="s">
        <v>39</v>
      </c>
      <c r="Q620" s="38">
        <f t="shared" si="84"/>
        <v>2012</v>
      </c>
      <c r="R620" s="15" t="s">
        <v>40</v>
      </c>
      <c r="S620" s="14">
        <v>2113</v>
      </c>
      <c r="T620" s="14"/>
    </row>
    <row r="621" spans="1:20" ht="12" customHeight="1" x14ac:dyDescent="0.25">
      <c r="A621" s="38">
        <v>610</v>
      </c>
      <c r="B621" s="15">
        <v>25405983</v>
      </c>
      <c r="C621" s="18" t="s">
        <v>1517</v>
      </c>
      <c r="D621" s="51" t="s">
        <v>1525</v>
      </c>
      <c r="E621" s="51" t="s">
        <v>339</v>
      </c>
      <c r="F621" s="38">
        <v>1100</v>
      </c>
      <c r="G621" s="38">
        <v>2729599</v>
      </c>
      <c r="H621" s="52" t="s">
        <v>340</v>
      </c>
      <c r="I621" s="18" t="s">
        <v>1666</v>
      </c>
      <c r="J621" s="38" t="s">
        <v>37</v>
      </c>
      <c r="K621" s="21">
        <v>37495</v>
      </c>
      <c r="L621" s="16">
        <v>37545</v>
      </c>
      <c r="M621" s="38">
        <f t="shared" si="81"/>
        <v>2002</v>
      </c>
      <c r="N621" s="18">
        <v>250</v>
      </c>
      <c r="O621" s="18" t="s">
        <v>38</v>
      </c>
      <c r="P621" s="18" t="s">
        <v>39</v>
      </c>
      <c r="Q621" s="38">
        <f t="shared" si="84"/>
        <v>2012</v>
      </c>
      <c r="R621" s="15" t="s">
        <v>40</v>
      </c>
      <c r="S621" s="14">
        <v>2113</v>
      </c>
      <c r="T621" s="14"/>
    </row>
    <row r="622" spans="1:20" ht="12" customHeight="1" x14ac:dyDescent="0.25">
      <c r="A622" s="38">
        <v>611</v>
      </c>
      <c r="B622" s="15">
        <v>25405986</v>
      </c>
      <c r="C622" s="18" t="s">
        <v>1517</v>
      </c>
      <c r="D622" s="51" t="s">
        <v>1525</v>
      </c>
      <c r="E622" s="51" t="s">
        <v>339</v>
      </c>
      <c r="F622" s="38">
        <v>1100</v>
      </c>
      <c r="G622" s="38">
        <v>2729599</v>
      </c>
      <c r="H622" s="52" t="s">
        <v>340</v>
      </c>
      <c r="I622" s="18" t="s">
        <v>1666</v>
      </c>
      <c r="J622" s="38" t="s">
        <v>37</v>
      </c>
      <c r="K622" s="21">
        <v>37403</v>
      </c>
      <c r="L622" s="16">
        <v>37546</v>
      </c>
      <c r="M622" s="38">
        <f t="shared" si="81"/>
        <v>2002</v>
      </c>
      <c r="N622" s="18">
        <v>550</v>
      </c>
      <c r="O622" s="18" t="s">
        <v>38</v>
      </c>
      <c r="P622" s="18" t="s">
        <v>39</v>
      </c>
      <c r="Q622" s="38">
        <f t="shared" si="84"/>
        <v>2012</v>
      </c>
      <c r="R622" s="15" t="s">
        <v>40</v>
      </c>
      <c r="S622" s="14">
        <v>2113</v>
      </c>
      <c r="T622" s="14"/>
    </row>
    <row r="623" spans="1:20" ht="12" customHeight="1" x14ac:dyDescent="0.25">
      <c r="A623" s="38">
        <v>612</v>
      </c>
      <c r="B623" s="15">
        <v>25405987</v>
      </c>
      <c r="C623" s="18" t="s">
        <v>1517</v>
      </c>
      <c r="D623" s="51" t="s">
        <v>1525</v>
      </c>
      <c r="E623" s="51" t="s">
        <v>339</v>
      </c>
      <c r="F623" s="38">
        <v>1100</v>
      </c>
      <c r="G623" s="38">
        <v>2729599</v>
      </c>
      <c r="H623" s="52" t="s">
        <v>340</v>
      </c>
      <c r="I623" s="18" t="s">
        <v>1666</v>
      </c>
      <c r="J623" s="38" t="s">
        <v>37</v>
      </c>
      <c r="K623" s="21">
        <v>37552</v>
      </c>
      <c r="L623" s="16">
        <v>37546</v>
      </c>
      <c r="M623" s="38">
        <f t="shared" si="81"/>
        <v>2002</v>
      </c>
      <c r="N623" s="18">
        <v>500</v>
      </c>
      <c r="O623" s="18" t="s">
        <v>38</v>
      </c>
      <c r="P623" s="18" t="s">
        <v>39</v>
      </c>
      <c r="Q623" s="38">
        <f t="shared" si="84"/>
        <v>2012</v>
      </c>
      <c r="R623" s="15" t="s">
        <v>40</v>
      </c>
      <c r="S623" s="14">
        <v>2113</v>
      </c>
      <c r="T623" s="14"/>
    </row>
    <row r="624" spans="1:20" ht="12" customHeight="1" x14ac:dyDescent="0.25">
      <c r="A624" s="38">
        <v>613</v>
      </c>
      <c r="B624" s="15">
        <v>22073831</v>
      </c>
      <c r="C624" s="18" t="s">
        <v>1517</v>
      </c>
      <c r="D624" s="51" t="s">
        <v>1528</v>
      </c>
      <c r="E624" s="51" t="s">
        <v>131</v>
      </c>
      <c r="F624" s="38">
        <v>1320</v>
      </c>
      <c r="G624" s="38">
        <v>2714589</v>
      </c>
      <c r="H624" s="52" t="s">
        <v>132</v>
      </c>
      <c r="I624" s="18" t="s">
        <v>1897</v>
      </c>
      <c r="J624" s="38" t="s">
        <v>37</v>
      </c>
      <c r="K624" s="21">
        <v>36460</v>
      </c>
      <c r="L624" s="16">
        <v>37314</v>
      </c>
      <c r="M624" s="38">
        <f t="shared" si="81"/>
        <v>2002</v>
      </c>
      <c r="N624" s="18">
        <v>83</v>
      </c>
      <c r="O624" s="18" t="s">
        <v>38</v>
      </c>
      <c r="P624" s="18" t="s">
        <v>39</v>
      </c>
      <c r="Q624" s="38">
        <f>SUM(M624+10)</f>
        <v>2012</v>
      </c>
      <c r="R624" s="15" t="s">
        <v>40</v>
      </c>
      <c r="S624" s="14">
        <v>2113</v>
      </c>
      <c r="T624" s="14"/>
    </row>
    <row r="625" spans="1:20" ht="12" customHeight="1" x14ac:dyDescent="0.25">
      <c r="A625" s="38">
        <v>614</v>
      </c>
      <c r="B625" s="15">
        <v>22078056</v>
      </c>
      <c r="C625" s="18" t="s">
        <v>1517</v>
      </c>
      <c r="D625" s="51" t="s">
        <v>1521</v>
      </c>
      <c r="E625" s="51" t="s">
        <v>543</v>
      </c>
      <c r="F625" s="38">
        <v>1210</v>
      </c>
      <c r="G625" s="38">
        <v>2715492</v>
      </c>
      <c r="H625" s="52" t="s">
        <v>335</v>
      </c>
      <c r="I625" s="18" t="s">
        <v>1898</v>
      </c>
      <c r="J625" s="38" t="s">
        <v>37</v>
      </c>
      <c r="K625" s="21">
        <v>37434</v>
      </c>
      <c r="L625" s="16">
        <v>37435</v>
      </c>
      <c r="M625" s="38">
        <f t="shared" si="81"/>
        <v>2002</v>
      </c>
      <c r="N625" s="18">
        <v>315</v>
      </c>
      <c r="O625" s="18" t="s">
        <v>38</v>
      </c>
      <c r="P625" s="18" t="s">
        <v>39</v>
      </c>
      <c r="Q625" s="38">
        <f t="shared" ref="Q625:Q642" si="85">SUM(M625+10)</f>
        <v>2012</v>
      </c>
      <c r="R625" s="15" t="s">
        <v>40</v>
      </c>
      <c r="S625" s="14">
        <v>2114</v>
      </c>
      <c r="T625" s="14"/>
    </row>
    <row r="626" spans="1:20" ht="12" customHeight="1" x14ac:dyDescent="0.25">
      <c r="A626" s="38">
        <v>615</v>
      </c>
      <c r="B626" s="15">
        <v>22078057</v>
      </c>
      <c r="C626" s="18" t="s">
        <v>1517</v>
      </c>
      <c r="D626" s="51" t="s">
        <v>1521</v>
      </c>
      <c r="E626" s="51" t="s">
        <v>543</v>
      </c>
      <c r="F626" s="38">
        <v>1210</v>
      </c>
      <c r="G626" s="38">
        <v>2715492</v>
      </c>
      <c r="H626" s="52" t="s">
        <v>335</v>
      </c>
      <c r="I626" s="18" t="s">
        <v>1898</v>
      </c>
      <c r="J626" s="38" t="s">
        <v>37</v>
      </c>
      <c r="K626" s="21">
        <v>37432</v>
      </c>
      <c r="L626" s="16">
        <v>37435</v>
      </c>
      <c r="M626" s="38">
        <f t="shared" si="81"/>
        <v>2002</v>
      </c>
      <c r="N626" s="18">
        <v>450</v>
      </c>
      <c r="O626" s="18" t="s">
        <v>38</v>
      </c>
      <c r="P626" s="18" t="s">
        <v>39</v>
      </c>
      <c r="Q626" s="38">
        <f t="shared" si="85"/>
        <v>2012</v>
      </c>
      <c r="R626" s="15" t="s">
        <v>40</v>
      </c>
      <c r="S626" s="14">
        <v>2114</v>
      </c>
      <c r="T626" s="14"/>
    </row>
    <row r="627" spans="1:20" ht="12" customHeight="1" x14ac:dyDescent="0.25">
      <c r="A627" s="38">
        <v>616</v>
      </c>
      <c r="B627" s="15">
        <v>22078058</v>
      </c>
      <c r="C627" s="18" t="s">
        <v>1517</v>
      </c>
      <c r="D627" s="51" t="s">
        <v>1521</v>
      </c>
      <c r="E627" s="51" t="s">
        <v>543</v>
      </c>
      <c r="F627" s="38">
        <v>1210</v>
      </c>
      <c r="G627" s="38">
        <v>2715492</v>
      </c>
      <c r="H627" s="52" t="s">
        <v>335</v>
      </c>
      <c r="I627" s="18" t="s">
        <v>1898</v>
      </c>
      <c r="J627" s="38" t="s">
        <v>37</v>
      </c>
      <c r="K627" s="21">
        <v>37431</v>
      </c>
      <c r="L627" s="16">
        <v>37432</v>
      </c>
      <c r="M627" s="38">
        <f t="shared" si="81"/>
        <v>2002</v>
      </c>
      <c r="N627" s="18">
        <v>425</v>
      </c>
      <c r="O627" s="18" t="s">
        <v>38</v>
      </c>
      <c r="P627" s="18" t="s">
        <v>39</v>
      </c>
      <c r="Q627" s="38">
        <f t="shared" si="85"/>
        <v>2012</v>
      </c>
      <c r="R627" s="15" t="s">
        <v>40</v>
      </c>
      <c r="S627" s="14">
        <v>2114</v>
      </c>
      <c r="T627" s="14"/>
    </row>
    <row r="628" spans="1:20" ht="12" customHeight="1" x14ac:dyDescent="0.25">
      <c r="A628" s="38">
        <v>617</v>
      </c>
      <c r="B628" s="15">
        <v>22078059</v>
      </c>
      <c r="C628" s="18" t="s">
        <v>1517</v>
      </c>
      <c r="D628" s="51" t="s">
        <v>1521</v>
      </c>
      <c r="E628" s="51" t="s">
        <v>543</v>
      </c>
      <c r="F628" s="38">
        <v>1210</v>
      </c>
      <c r="G628" s="38">
        <v>2715492</v>
      </c>
      <c r="H628" s="52" t="s">
        <v>335</v>
      </c>
      <c r="I628" s="18" t="s">
        <v>1898</v>
      </c>
      <c r="J628" s="38" t="s">
        <v>37</v>
      </c>
      <c r="K628" s="21">
        <v>37426</v>
      </c>
      <c r="L628" s="16">
        <v>37428</v>
      </c>
      <c r="M628" s="38">
        <f t="shared" si="81"/>
        <v>2002</v>
      </c>
      <c r="N628" s="18">
        <v>475</v>
      </c>
      <c r="O628" s="18" t="s">
        <v>38</v>
      </c>
      <c r="P628" s="18" t="s">
        <v>39</v>
      </c>
      <c r="Q628" s="38">
        <f t="shared" si="85"/>
        <v>2012</v>
      </c>
      <c r="R628" s="15" t="s">
        <v>40</v>
      </c>
      <c r="S628" s="14">
        <v>2114</v>
      </c>
      <c r="T628" s="14"/>
    </row>
    <row r="629" spans="1:20" ht="12" customHeight="1" x14ac:dyDescent="0.25">
      <c r="A629" s="38">
        <v>618</v>
      </c>
      <c r="B629" s="15">
        <v>22078060</v>
      </c>
      <c r="C629" s="18" t="s">
        <v>1517</v>
      </c>
      <c r="D629" s="51" t="s">
        <v>1521</v>
      </c>
      <c r="E629" s="51" t="s">
        <v>543</v>
      </c>
      <c r="F629" s="38">
        <v>1210</v>
      </c>
      <c r="G629" s="38">
        <v>2715492</v>
      </c>
      <c r="H629" s="52" t="s">
        <v>335</v>
      </c>
      <c r="I629" s="18" t="s">
        <v>1898</v>
      </c>
      <c r="J629" s="38" t="s">
        <v>37</v>
      </c>
      <c r="K629" s="21">
        <v>37419</v>
      </c>
      <c r="L629" s="16">
        <v>37427</v>
      </c>
      <c r="M629" s="38">
        <f t="shared" si="81"/>
        <v>2002</v>
      </c>
      <c r="N629" s="18">
        <v>570</v>
      </c>
      <c r="O629" s="18" t="s">
        <v>38</v>
      </c>
      <c r="P629" s="18" t="s">
        <v>39</v>
      </c>
      <c r="Q629" s="38">
        <f t="shared" si="85"/>
        <v>2012</v>
      </c>
      <c r="R629" s="15" t="s">
        <v>40</v>
      </c>
      <c r="S629" s="14">
        <v>2114</v>
      </c>
      <c r="T629" s="14"/>
    </row>
    <row r="630" spans="1:20" ht="12" customHeight="1" x14ac:dyDescent="0.25">
      <c r="A630" s="38">
        <v>619</v>
      </c>
      <c r="B630" s="15">
        <v>22078061</v>
      </c>
      <c r="C630" s="18" t="s">
        <v>1517</v>
      </c>
      <c r="D630" s="51" t="s">
        <v>1521</v>
      </c>
      <c r="E630" s="51" t="s">
        <v>543</v>
      </c>
      <c r="F630" s="38">
        <v>1210</v>
      </c>
      <c r="G630" s="38">
        <v>2715492</v>
      </c>
      <c r="H630" s="52" t="s">
        <v>335</v>
      </c>
      <c r="I630" s="18" t="s">
        <v>1898</v>
      </c>
      <c r="J630" s="38" t="s">
        <v>37</v>
      </c>
      <c r="K630" s="21">
        <v>37414</v>
      </c>
      <c r="L630" s="16">
        <v>37420</v>
      </c>
      <c r="M630" s="38">
        <f t="shared" si="81"/>
        <v>2002</v>
      </c>
      <c r="N630" s="18">
        <v>495</v>
      </c>
      <c r="O630" s="18" t="s">
        <v>38</v>
      </c>
      <c r="P630" s="18" t="s">
        <v>39</v>
      </c>
      <c r="Q630" s="38">
        <f t="shared" si="85"/>
        <v>2012</v>
      </c>
      <c r="R630" s="15" t="s">
        <v>40</v>
      </c>
      <c r="S630" s="14">
        <v>2114</v>
      </c>
      <c r="T630" s="14"/>
    </row>
    <row r="631" spans="1:20" ht="12" customHeight="1" x14ac:dyDescent="0.25">
      <c r="A631" s="38">
        <v>620</v>
      </c>
      <c r="B631" s="15">
        <v>22105615</v>
      </c>
      <c r="C631" s="18" t="s">
        <v>1517</v>
      </c>
      <c r="D631" s="51" t="s">
        <v>1521</v>
      </c>
      <c r="E631" s="51" t="s">
        <v>543</v>
      </c>
      <c r="F631" s="38">
        <v>1210</v>
      </c>
      <c r="G631" s="38">
        <v>5251329</v>
      </c>
      <c r="H631" s="52" t="s">
        <v>335</v>
      </c>
      <c r="I631" s="18" t="s">
        <v>1668</v>
      </c>
      <c r="J631" s="38" t="s">
        <v>37</v>
      </c>
      <c r="K631" s="21">
        <v>37402</v>
      </c>
      <c r="L631" s="16">
        <v>37511</v>
      </c>
      <c r="M631" s="38">
        <f t="shared" si="81"/>
        <v>2002</v>
      </c>
      <c r="N631" s="18">
        <v>400</v>
      </c>
      <c r="O631" s="18" t="s">
        <v>38</v>
      </c>
      <c r="P631" s="18" t="s">
        <v>39</v>
      </c>
      <c r="Q631" s="38">
        <f t="shared" si="85"/>
        <v>2012</v>
      </c>
      <c r="R631" s="15" t="s">
        <v>40</v>
      </c>
      <c r="S631" s="14">
        <v>2114</v>
      </c>
      <c r="T631" s="14"/>
    </row>
    <row r="632" spans="1:20" ht="12" customHeight="1" x14ac:dyDescent="0.25">
      <c r="A632" s="38">
        <v>621</v>
      </c>
      <c r="B632" s="15">
        <v>22060785</v>
      </c>
      <c r="C632" s="18" t="s">
        <v>1517</v>
      </c>
      <c r="D632" s="51" t="s">
        <v>1525</v>
      </c>
      <c r="E632" s="51" t="s">
        <v>194</v>
      </c>
      <c r="F632" s="38">
        <v>1100</v>
      </c>
      <c r="G632" s="38">
        <v>2760148</v>
      </c>
      <c r="H632" s="52" t="s">
        <v>195</v>
      </c>
      <c r="I632" s="18" t="s">
        <v>1899</v>
      </c>
      <c r="J632" s="38" t="s">
        <v>37</v>
      </c>
      <c r="K632" s="21">
        <v>37278</v>
      </c>
      <c r="L632" s="16">
        <v>37286</v>
      </c>
      <c r="M632" s="38">
        <f t="shared" si="81"/>
        <v>2002</v>
      </c>
      <c r="N632" s="18">
        <v>65</v>
      </c>
      <c r="O632" s="18" t="s">
        <v>38</v>
      </c>
      <c r="P632" s="18" t="s">
        <v>39</v>
      </c>
      <c r="Q632" s="38">
        <f t="shared" si="85"/>
        <v>2012</v>
      </c>
      <c r="R632" s="15" t="s">
        <v>40</v>
      </c>
      <c r="S632" s="14">
        <v>2114</v>
      </c>
      <c r="T632" s="14"/>
    </row>
    <row r="633" spans="1:20" ht="12" customHeight="1" x14ac:dyDescent="0.25">
      <c r="A633" s="38">
        <v>622</v>
      </c>
      <c r="B633" s="15">
        <v>22092286</v>
      </c>
      <c r="C633" s="18" t="s">
        <v>1517</v>
      </c>
      <c r="D633" s="51" t="s">
        <v>1525</v>
      </c>
      <c r="E633" s="51" t="s">
        <v>194</v>
      </c>
      <c r="F633" s="38">
        <v>1100</v>
      </c>
      <c r="G633" s="38">
        <v>2713035</v>
      </c>
      <c r="H633" s="52" t="s">
        <v>195</v>
      </c>
      <c r="I633" s="18" t="s">
        <v>1900</v>
      </c>
      <c r="J633" s="38" t="s">
        <v>37</v>
      </c>
      <c r="K633" s="21">
        <v>37636</v>
      </c>
      <c r="L633" s="16">
        <v>37637</v>
      </c>
      <c r="M633" s="38">
        <f t="shared" si="81"/>
        <v>2003</v>
      </c>
      <c r="N633" s="18">
        <v>430</v>
      </c>
      <c r="O633" s="18" t="s">
        <v>38</v>
      </c>
      <c r="P633" s="18" t="s">
        <v>39</v>
      </c>
      <c r="Q633" s="38">
        <f t="shared" si="85"/>
        <v>2013</v>
      </c>
      <c r="R633" s="15" t="s">
        <v>40</v>
      </c>
      <c r="S633" s="14">
        <v>2114</v>
      </c>
      <c r="T633" s="14"/>
    </row>
    <row r="634" spans="1:20" ht="12" customHeight="1" x14ac:dyDescent="0.25">
      <c r="A634" s="38">
        <v>623</v>
      </c>
      <c r="B634" s="15">
        <v>22092287</v>
      </c>
      <c r="C634" s="18" t="s">
        <v>1517</v>
      </c>
      <c r="D634" s="51" t="s">
        <v>1525</v>
      </c>
      <c r="E634" s="51" t="s">
        <v>194</v>
      </c>
      <c r="F634" s="38">
        <v>1100</v>
      </c>
      <c r="G634" s="38">
        <v>2713035</v>
      </c>
      <c r="H634" s="52" t="s">
        <v>195</v>
      </c>
      <c r="I634" s="18" t="s">
        <v>1901</v>
      </c>
      <c r="J634" s="38" t="s">
        <v>37</v>
      </c>
      <c r="K634" s="21">
        <v>37610</v>
      </c>
      <c r="L634" s="16">
        <v>37635</v>
      </c>
      <c r="M634" s="38">
        <f t="shared" si="81"/>
        <v>2003</v>
      </c>
      <c r="N634" s="18">
        <v>410</v>
      </c>
      <c r="O634" s="18" t="s">
        <v>38</v>
      </c>
      <c r="P634" s="18" t="s">
        <v>39</v>
      </c>
      <c r="Q634" s="38">
        <f t="shared" si="85"/>
        <v>2013</v>
      </c>
      <c r="R634" s="15" t="s">
        <v>40</v>
      </c>
      <c r="S634" s="14">
        <v>2114</v>
      </c>
      <c r="T634" s="14"/>
    </row>
    <row r="635" spans="1:20" ht="12" customHeight="1" x14ac:dyDescent="0.25">
      <c r="A635" s="38">
        <v>624</v>
      </c>
      <c r="B635" s="15">
        <v>22108196</v>
      </c>
      <c r="C635" s="18" t="s">
        <v>1517</v>
      </c>
      <c r="D635" s="18" t="s">
        <v>2135</v>
      </c>
      <c r="E635" s="18" t="s">
        <v>2130</v>
      </c>
      <c r="F635" s="38">
        <v>1240</v>
      </c>
      <c r="G635" s="38">
        <v>2762955</v>
      </c>
      <c r="H635" s="52">
        <v>3605</v>
      </c>
      <c r="I635" s="18" t="s">
        <v>1902</v>
      </c>
      <c r="J635" s="38" t="s">
        <v>37</v>
      </c>
      <c r="K635" s="21">
        <v>37264</v>
      </c>
      <c r="L635" s="16">
        <v>37362</v>
      </c>
      <c r="M635" s="38">
        <f t="shared" si="81"/>
        <v>2002</v>
      </c>
      <c r="N635" s="18">
        <v>200</v>
      </c>
      <c r="O635" s="18" t="s">
        <v>38</v>
      </c>
      <c r="P635" s="18" t="s">
        <v>39</v>
      </c>
      <c r="Q635" s="38">
        <f t="shared" si="85"/>
        <v>2012</v>
      </c>
      <c r="R635" s="15" t="s">
        <v>60</v>
      </c>
      <c r="S635" s="14">
        <v>2114</v>
      </c>
      <c r="T635" s="14"/>
    </row>
    <row r="636" spans="1:20" ht="12" customHeight="1" x14ac:dyDescent="0.25">
      <c r="A636" s="38">
        <v>625</v>
      </c>
      <c r="B636" s="15">
        <v>22108197</v>
      </c>
      <c r="C636" s="18" t="s">
        <v>1517</v>
      </c>
      <c r="D636" s="18" t="s">
        <v>2135</v>
      </c>
      <c r="E636" s="18" t="s">
        <v>2130</v>
      </c>
      <c r="F636" s="38">
        <v>1240</v>
      </c>
      <c r="G636" s="38">
        <v>2762955</v>
      </c>
      <c r="H636" s="52">
        <v>3605</v>
      </c>
      <c r="I636" s="18" t="s">
        <v>1902</v>
      </c>
      <c r="J636" s="38" t="s">
        <v>37</v>
      </c>
      <c r="K636" s="21">
        <v>36860</v>
      </c>
      <c r="L636" s="16">
        <v>37244</v>
      </c>
      <c r="M636" s="38">
        <f t="shared" si="81"/>
        <v>2001</v>
      </c>
      <c r="N636" s="18">
        <v>250</v>
      </c>
      <c r="O636" s="18" t="s">
        <v>38</v>
      </c>
      <c r="P636" s="18" t="s">
        <v>39</v>
      </c>
      <c r="Q636" s="38">
        <f t="shared" si="85"/>
        <v>2011</v>
      </c>
      <c r="R636" s="15" t="s">
        <v>60</v>
      </c>
      <c r="S636" s="14">
        <v>2114</v>
      </c>
      <c r="T636" s="14"/>
    </row>
    <row r="637" spans="1:20" ht="12" customHeight="1" x14ac:dyDescent="0.25">
      <c r="A637" s="38">
        <v>626</v>
      </c>
      <c r="B637" s="15">
        <v>21950452</v>
      </c>
      <c r="C637" s="18" t="s">
        <v>1517</v>
      </c>
      <c r="D637" s="18" t="s">
        <v>1525</v>
      </c>
      <c r="E637" s="18" t="s">
        <v>2130</v>
      </c>
      <c r="F637" s="38">
        <v>1240</v>
      </c>
      <c r="G637" s="38">
        <v>2726505</v>
      </c>
      <c r="H637" s="52">
        <v>3605</v>
      </c>
      <c r="I637" s="18" t="s">
        <v>1903</v>
      </c>
      <c r="J637" s="38" t="s">
        <v>37</v>
      </c>
      <c r="K637" s="21">
        <v>37418</v>
      </c>
      <c r="L637" s="16">
        <v>37607</v>
      </c>
      <c r="M637" s="38">
        <f t="shared" si="81"/>
        <v>2002</v>
      </c>
      <c r="N637" s="18">
        <v>300</v>
      </c>
      <c r="O637" s="18" t="s">
        <v>38</v>
      </c>
      <c r="P637" s="18" t="s">
        <v>39</v>
      </c>
      <c r="Q637" s="38">
        <f t="shared" si="85"/>
        <v>2012</v>
      </c>
      <c r="R637" s="15" t="s">
        <v>60</v>
      </c>
      <c r="S637" s="14">
        <v>2114</v>
      </c>
      <c r="T637" s="14"/>
    </row>
    <row r="638" spans="1:20" ht="12" customHeight="1" x14ac:dyDescent="0.25">
      <c r="A638" s="38">
        <v>627</v>
      </c>
      <c r="B638" s="15">
        <v>21950454</v>
      </c>
      <c r="C638" s="18" t="s">
        <v>1517</v>
      </c>
      <c r="D638" s="18" t="s">
        <v>1525</v>
      </c>
      <c r="E638" s="18" t="s">
        <v>2130</v>
      </c>
      <c r="F638" s="38">
        <v>1100</v>
      </c>
      <c r="G638" s="38">
        <v>2726505</v>
      </c>
      <c r="H638" s="52">
        <v>3605</v>
      </c>
      <c r="I638" s="18" t="s">
        <v>1904</v>
      </c>
      <c r="J638" s="38" t="s">
        <v>37</v>
      </c>
      <c r="K638" s="21">
        <v>37358</v>
      </c>
      <c r="L638" s="16">
        <v>37447</v>
      </c>
      <c r="M638" s="38">
        <f t="shared" si="81"/>
        <v>2002</v>
      </c>
      <c r="N638" s="18">
        <v>500</v>
      </c>
      <c r="O638" s="18" t="s">
        <v>38</v>
      </c>
      <c r="P638" s="18" t="s">
        <v>39</v>
      </c>
      <c r="Q638" s="38">
        <f t="shared" si="85"/>
        <v>2012</v>
      </c>
      <c r="R638" s="15" t="s">
        <v>60</v>
      </c>
      <c r="S638" s="14">
        <v>2114</v>
      </c>
      <c r="T638" s="14"/>
    </row>
    <row r="639" spans="1:20" ht="12" customHeight="1" x14ac:dyDescent="0.25">
      <c r="A639" s="38">
        <v>628</v>
      </c>
      <c r="B639" s="15">
        <v>21980156</v>
      </c>
      <c r="C639" s="18" t="s">
        <v>1517</v>
      </c>
      <c r="D639" s="18" t="s">
        <v>1525</v>
      </c>
      <c r="E639" s="18" t="s">
        <v>2130</v>
      </c>
      <c r="F639" s="38">
        <v>1240</v>
      </c>
      <c r="G639" s="38">
        <v>2716556</v>
      </c>
      <c r="H639" s="52">
        <v>3605</v>
      </c>
      <c r="I639" s="18" t="s">
        <v>1905</v>
      </c>
      <c r="J639" s="38" t="s">
        <v>37</v>
      </c>
      <c r="K639" s="21">
        <v>37524</v>
      </c>
      <c r="L639" s="16">
        <v>37588</v>
      </c>
      <c r="M639" s="38">
        <f t="shared" si="81"/>
        <v>2002</v>
      </c>
      <c r="N639" s="18">
        <v>87</v>
      </c>
      <c r="O639" s="18" t="s">
        <v>38</v>
      </c>
      <c r="P639" s="18" t="s">
        <v>39</v>
      </c>
      <c r="Q639" s="38">
        <f t="shared" si="85"/>
        <v>2012</v>
      </c>
      <c r="R639" s="15" t="s">
        <v>60</v>
      </c>
      <c r="S639" s="14">
        <v>2114</v>
      </c>
      <c r="T639" s="14"/>
    </row>
    <row r="640" spans="1:20" ht="12" customHeight="1" x14ac:dyDescent="0.25">
      <c r="A640" s="38">
        <v>629</v>
      </c>
      <c r="B640" s="15">
        <v>21980157</v>
      </c>
      <c r="C640" s="18" t="s">
        <v>1517</v>
      </c>
      <c r="D640" s="18" t="s">
        <v>1525</v>
      </c>
      <c r="E640" s="18" t="s">
        <v>2130</v>
      </c>
      <c r="F640" s="38">
        <v>1240</v>
      </c>
      <c r="G640" s="38">
        <v>2716556</v>
      </c>
      <c r="H640" s="52">
        <v>3605</v>
      </c>
      <c r="I640" s="18" t="s">
        <v>1906</v>
      </c>
      <c r="J640" s="38" t="s">
        <v>37</v>
      </c>
      <c r="K640" s="21">
        <v>37453</v>
      </c>
      <c r="L640" s="16">
        <v>37545</v>
      </c>
      <c r="M640" s="38">
        <f t="shared" si="81"/>
        <v>2002</v>
      </c>
      <c r="N640" s="18">
        <v>110</v>
      </c>
      <c r="O640" s="18" t="s">
        <v>38</v>
      </c>
      <c r="P640" s="18" t="s">
        <v>39</v>
      </c>
      <c r="Q640" s="38">
        <f t="shared" si="85"/>
        <v>2012</v>
      </c>
      <c r="R640" s="15" t="s">
        <v>60</v>
      </c>
      <c r="S640" s="14">
        <v>2114</v>
      </c>
      <c r="T640" s="14"/>
    </row>
    <row r="641" spans="1:20" ht="12" customHeight="1" x14ac:dyDescent="0.25">
      <c r="A641" s="38">
        <v>630</v>
      </c>
      <c r="B641" s="15">
        <v>22104139</v>
      </c>
      <c r="C641" s="18" t="s">
        <v>1517</v>
      </c>
      <c r="D641" s="18" t="s">
        <v>1525</v>
      </c>
      <c r="E641" s="18" t="s">
        <v>1519</v>
      </c>
      <c r="F641" s="38">
        <v>1100</v>
      </c>
      <c r="G641" s="38">
        <v>2761081</v>
      </c>
      <c r="H641" s="52">
        <v>1700</v>
      </c>
      <c r="I641" s="18" t="s">
        <v>1907</v>
      </c>
      <c r="J641" s="38" t="s">
        <v>37</v>
      </c>
      <c r="K641" s="21">
        <v>36951</v>
      </c>
      <c r="L641" s="16">
        <v>37090</v>
      </c>
      <c r="M641" s="38">
        <f t="shared" si="81"/>
        <v>2001</v>
      </c>
      <c r="N641" s="18">
        <v>110</v>
      </c>
      <c r="O641" s="18" t="s">
        <v>38</v>
      </c>
      <c r="P641" s="18" t="s">
        <v>39</v>
      </c>
      <c r="Q641" s="38">
        <f t="shared" si="85"/>
        <v>2011</v>
      </c>
      <c r="R641" s="15" t="s">
        <v>60</v>
      </c>
      <c r="S641" s="14">
        <v>2114</v>
      </c>
      <c r="T641" s="14"/>
    </row>
    <row r="642" spans="1:20" ht="12" customHeight="1" x14ac:dyDescent="0.25">
      <c r="A642" s="38">
        <v>631</v>
      </c>
      <c r="B642" s="15">
        <v>22104141</v>
      </c>
      <c r="C642" s="18" t="s">
        <v>1517</v>
      </c>
      <c r="D642" s="18" t="s">
        <v>1525</v>
      </c>
      <c r="E642" s="18" t="s">
        <v>1519</v>
      </c>
      <c r="F642" s="38">
        <v>1100</v>
      </c>
      <c r="G642" s="38">
        <v>2761081</v>
      </c>
      <c r="H642" s="52">
        <v>1700</v>
      </c>
      <c r="I642" s="18" t="s">
        <v>1907</v>
      </c>
      <c r="J642" s="38" t="s">
        <v>37</v>
      </c>
      <c r="K642" s="21">
        <v>37046</v>
      </c>
      <c r="L642" s="16">
        <v>37293</v>
      </c>
      <c r="M642" s="38">
        <f t="shared" si="81"/>
        <v>2002</v>
      </c>
      <c r="N642" s="18">
        <v>89</v>
      </c>
      <c r="O642" s="18" t="s">
        <v>38</v>
      </c>
      <c r="P642" s="18" t="s">
        <v>39</v>
      </c>
      <c r="Q642" s="38">
        <f t="shared" si="85"/>
        <v>2012</v>
      </c>
      <c r="R642" s="15" t="s">
        <v>60</v>
      </c>
      <c r="S642" s="14">
        <v>2114</v>
      </c>
      <c r="T642" s="14"/>
    </row>
    <row r="643" spans="1:20" ht="12" customHeight="1" x14ac:dyDescent="0.25">
      <c r="A643" s="38">
        <v>632</v>
      </c>
      <c r="B643" s="15">
        <v>21902210</v>
      </c>
      <c r="C643" s="18" t="s">
        <v>1517</v>
      </c>
      <c r="D643" s="51" t="s">
        <v>1525</v>
      </c>
      <c r="E643" s="51" t="s">
        <v>637</v>
      </c>
      <c r="F643" s="38">
        <v>1100</v>
      </c>
      <c r="G643" s="38">
        <v>2733902</v>
      </c>
      <c r="H643" s="52">
        <v>3300</v>
      </c>
      <c r="I643" s="18" t="s">
        <v>1908</v>
      </c>
      <c r="J643" s="38" t="s">
        <v>37</v>
      </c>
      <c r="K643" s="21">
        <v>37523</v>
      </c>
      <c r="L643" s="16">
        <v>37591</v>
      </c>
      <c r="M643" s="38">
        <f t="shared" si="81"/>
        <v>2002</v>
      </c>
      <c r="N643" s="18">
        <v>600</v>
      </c>
      <c r="O643" s="18" t="s">
        <v>38</v>
      </c>
      <c r="P643" s="18" t="s">
        <v>39</v>
      </c>
      <c r="Q643" s="38">
        <f>SUM(M643+5)</f>
        <v>2007</v>
      </c>
      <c r="R643" s="15" t="s">
        <v>40</v>
      </c>
      <c r="S643" s="14">
        <v>2114</v>
      </c>
      <c r="T643" s="14"/>
    </row>
    <row r="644" spans="1:20" ht="12" customHeight="1" x14ac:dyDescent="0.25">
      <c r="A644" s="38">
        <v>633</v>
      </c>
      <c r="B644" s="15">
        <v>22106471</v>
      </c>
      <c r="C644" s="18" t="s">
        <v>1517</v>
      </c>
      <c r="D644" s="51" t="s">
        <v>1528</v>
      </c>
      <c r="E644" s="51" t="s">
        <v>1599</v>
      </c>
      <c r="F644" s="38">
        <v>1320</v>
      </c>
      <c r="G644" s="38">
        <v>2716626</v>
      </c>
      <c r="H644" s="52" t="s">
        <v>452</v>
      </c>
      <c r="I644" s="18" t="s">
        <v>1359</v>
      </c>
      <c r="J644" s="38" t="s">
        <v>37</v>
      </c>
      <c r="K644" s="21">
        <v>37105</v>
      </c>
      <c r="L644" s="16">
        <v>37701</v>
      </c>
      <c r="M644" s="38">
        <f t="shared" si="81"/>
        <v>2003</v>
      </c>
      <c r="N644" s="18">
        <v>150</v>
      </c>
      <c r="O644" s="18" t="s">
        <v>38</v>
      </c>
      <c r="P644" s="18" t="s">
        <v>39</v>
      </c>
      <c r="Q644" s="38">
        <f>SUM(M644+10)</f>
        <v>2013</v>
      </c>
      <c r="R644" s="15" t="s">
        <v>40</v>
      </c>
      <c r="S644" s="14">
        <v>2114</v>
      </c>
      <c r="T644" s="14"/>
    </row>
    <row r="645" spans="1:20" ht="12" customHeight="1" x14ac:dyDescent="0.25">
      <c r="A645" s="38">
        <v>634</v>
      </c>
      <c r="B645" s="15">
        <v>22072153</v>
      </c>
      <c r="C645" s="18" t="s">
        <v>1517</v>
      </c>
      <c r="D645" s="51" t="s">
        <v>1525</v>
      </c>
      <c r="E645" s="50" t="s">
        <v>1519</v>
      </c>
      <c r="F645" s="38">
        <v>1100</v>
      </c>
      <c r="G645" s="38">
        <v>2715482</v>
      </c>
      <c r="H645" s="52">
        <v>1700</v>
      </c>
      <c r="I645" s="18" t="s">
        <v>1542</v>
      </c>
      <c r="J645" s="38" t="s">
        <v>37</v>
      </c>
      <c r="K645" s="21">
        <v>37085</v>
      </c>
      <c r="L645" s="16">
        <v>37154</v>
      </c>
      <c r="M645" s="38">
        <f t="shared" si="81"/>
        <v>2001</v>
      </c>
      <c r="N645" s="18">
        <v>600</v>
      </c>
      <c r="O645" s="18" t="s">
        <v>38</v>
      </c>
      <c r="P645" s="18" t="s">
        <v>39</v>
      </c>
      <c r="Q645" s="38">
        <f t="shared" ref="Q645:Q646" si="86">SUM(M645+10)</f>
        <v>2011</v>
      </c>
      <c r="R645" s="15" t="s">
        <v>60</v>
      </c>
      <c r="S645" s="14">
        <v>2114</v>
      </c>
      <c r="T645" s="14"/>
    </row>
    <row r="646" spans="1:20" ht="12" customHeight="1" x14ac:dyDescent="0.25">
      <c r="A646" s="38">
        <v>635</v>
      </c>
      <c r="B646" s="15">
        <v>22102937</v>
      </c>
      <c r="C646" s="18" t="s">
        <v>1517</v>
      </c>
      <c r="D646" s="51" t="s">
        <v>1525</v>
      </c>
      <c r="E646" s="50" t="s">
        <v>1519</v>
      </c>
      <c r="F646" s="38">
        <v>1100</v>
      </c>
      <c r="G646" s="38">
        <v>2735044</v>
      </c>
      <c r="H646" s="52">
        <v>1700</v>
      </c>
      <c r="I646" s="18" t="s">
        <v>1909</v>
      </c>
      <c r="J646" s="38" t="s">
        <v>37</v>
      </c>
      <c r="K646" s="21">
        <v>37070</v>
      </c>
      <c r="L646" s="16">
        <v>37215</v>
      </c>
      <c r="M646" s="38">
        <f t="shared" si="81"/>
        <v>2001</v>
      </c>
      <c r="N646" s="18">
        <v>86</v>
      </c>
      <c r="O646" s="18" t="s">
        <v>38</v>
      </c>
      <c r="P646" s="18" t="s">
        <v>39</v>
      </c>
      <c r="Q646" s="38">
        <f t="shared" si="86"/>
        <v>2011</v>
      </c>
      <c r="R646" s="15" t="s">
        <v>60</v>
      </c>
      <c r="S646" s="14">
        <v>2114</v>
      </c>
      <c r="T646" s="14"/>
    </row>
    <row r="647" spans="1:20" ht="12" customHeight="1" x14ac:dyDescent="0.25">
      <c r="A647" s="38">
        <v>636</v>
      </c>
      <c r="B647" s="15">
        <v>22104245</v>
      </c>
      <c r="C647" s="18" t="s">
        <v>1517</v>
      </c>
      <c r="D647" s="51" t="s">
        <v>1525</v>
      </c>
      <c r="E647" s="51" t="s">
        <v>637</v>
      </c>
      <c r="F647" s="38">
        <v>1100</v>
      </c>
      <c r="G647" s="38">
        <v>2735033</v>
      </c>
      <c r="H647" s="52">
        <v>3300</v>
      </c>
      <c r="I647" s="18" t="s">
        <v>1910</v>
      </c>
      <c r="J647" s="38" t="s">
        <v>37</v>
      </c>
      <c r="K647" s="21">
        <v>37264</v>
      </c>
      <c r="L647" s="16">
        <v>37585</v>
      </c>
      <c r="M647" s="38">
        <f t="shared" si="81"/>
        <v>2002</v>
      </c>
      <c r="N647" s="18">
        <v>59</v>
      </c>
      <c r="O647" s="18" t="s">
        <v>38</v>
      </c>
      <c r="P647" s="18" t="s">
        <v>39</v>
      </c>
      <c r="Q647" s="38">
        <f t="shared" ref="Q647:Q649" si="87">SUM(M647+5)</f>
        <v>2007</v>
      </c>
      <c r="R647" s="15" t="s">
        <v>40</v>
      </c>
      <c r="S647" s="14">
        <v>2114</v>
      </c>
      <c r="T647" s="14"/>
    </row>
    <row r="648" spans="1:20" ht="12" customHeight="1" x14ac:dyDescent="0.25">
      <c r="A648" s="38">
        <v>637</v>
      </c>
      <c r="B648" s="15">
        <v>22104250</v>
      </c>
      <c r="C648" s="18" t="s">
        <v>1517</v>
      </c>
      <c r="D648" s="51" t="s">
        <v>1525</v>
      </c>
      <c r="E648" s="51" t="s">
        <v>637</v>
      </c>
      <c r="F648" s="38">
        <v>1100</v>
      </c>
      <c r="G648" s="38">
        <v>2735033</v>
      </c>
      <c r="H648" s="52">
        <v>3300</v>
      </c>
      <c r="I648" s="18" t="s">
        <v>1911</v>
      </c>
      <c r="J648" s="38" t="s">
        <v>37</v>
      </c>
      <c r="K648" s="21">
        <v>36936</v>
      </c>
      <c r="L648" s="16">
        <v>37327</v>
      </c>
      <c r="M648" s="38">
        <f t="shared" si="81"/>
        <v>2002</v>
      </c>
      <c r="N648" s="18">
        <v>250</v>
      </c>
      <c r="O648" s="18" t="s">
        <v>38</v>
      </c>
      <c r="P648" s="18" t="s">
        <v>39</v>
      </c>
      <c r="Q648" s="38">
        <f t="shared" si="87"/>
        <v>2007</v>
      </c>
      <c r="R648" s="15" t="s">
        <v>40</v>
      </c>
      <c r="S648" s="14">
        <v>2114</v>
      </c>
      <c r="T648" s="14"/>
    </row>
    <row r="649" spans="1:20" ht="12" customHeight="1" x14ac:dyDescent="0.25">
      <c r="A649" s="38">
        <v>638</v>
      </c>
      <c r="B649" s="15">
        <v>22104251</v>
      </c>
      <c r="C649" s="18" t="s">
        <v>1517</v>
      </c>
      <c r="D649" s="51" t="s">
        <v>1525</v>
      </c>
      <c r="E649" s="51" t="s">
        <v>637</v>
      </c>
      <c r="F649" s="38">
        <v>1100</v>
      </c>
      <c r="G649" s="38">
        <v>2735033</v>
      </c>
      <c r="H649" s="52">
        <v>3300</v>
      </c>
      <c r="I649" s="18" t="s">
        <v>1912</v>
      </c>
      <c r="J649" s="38" t="s">
        <v>37</v>
      </c>
      <c r="K649" s="21">
        <v>37077</v>
      </c>
      <c r="L649" s="16">
        <v>37482</v>
      </c>
      <c r="M649" s="38">
        <f t="shared" si="81"/>
        <v>2002</v>
      </c>
      <c r="N649" s="18">
        <v>200</v>
      </c>
      <c r="O649" s="18" t="s">
        <v>38</v>
      </c>
      <c r="P649" s="18" t="s">
        <v>39</v>
      </c>
      <c r="Q649" s="38">
        <f t="shared" si="87"/>
        <v>2007</v>
      </c>
      <c r="R649" s="15" t="s">
        <v>40</v>
      </c>
      <c r="S649" s="14">
        <v>2114</v>
      </c>
      <c r="T649" s="14"/>
    </row>
    <row r="650" spans="1:20" ht="12" customHeight="1" x14ac:dyDescent="0.25">
      <c r="A650" s="38">
        <v>639</v>
      </c>
      <c r="B650" s="15">
        <v>25391724</v>
      </c>
      <c r="C650" s="18" t="s">
        <v>1517</v>
      </c>
      <c r="D650" s="18" t="s">
        <v>1521</v>
      </c>
      <c r="E650" s="18" t="s">
        <v>109</v>
      </c>
      <c r="F650" s="38">
        <v>1210</v>
      </c>
      <c r="G650" s="38">
        <v>2728414</v>
      </c>
      <c r="H650" s="52">
        <v>1603</v>
      </c>
      <c r="I650" s="18" t="s">
        <v>1913</v>
      </c>
      <c r="J650" s="38" t="s">
        <v>37</v>
      </c>
      <c r="K650" s="21">
        <v>37537</v>
      </c>
      <c r="L650" s="16">
        <v>37720</v>
      </c>
      <c r="M650" s="38">
        <f t="shared" si="81"/>
        <v>2003</v>
      </c>
      <c r="N650" s="18">
        <v>385</v>
      </c>
      <c r="O650" s="18" t="s">
        <v>38</v>
      </c>
      <c r="P650" s="18" t="s">
        <v>39</v>
      </c>
      <c r="Q650" s="38">
        <f>SUM(M650+10)</f>
        <v>2013</v>
      </c>
      <c r="R650" s="15" t="s">
        <v>40</v>
      </c>
      <c r="S650" s="14">
        <v>2114</v>
      </c>
      <c r="T650" s="14"/>
    </row>
    <row r="651" spans="1:20" ht="12" customHeight="1" x14ac:dyDescent="0.25">
      <c r="A651" s="38">
        <v>640</v>
      </c>
      <c r="B651" s="15">
        <v>21895911</v>
      </c>
      <c r="C651" s="18" t="s">
        <v>1517</v>
      </c>
      <c r="D651" s="51" t="s">
        <v>1528</v>
      </c>
      <c r="E651" s="51" t="s">
        <v>131</v>
      </c>
      <c r="F651" s="38">
        <v>1320</v>
      </c>
      <c r="G651" s="38">
        <v>5250890</v>
      </c>
      <c r="H651" s="52" t="s">
        <v>132</v>
      </c>
      <c r="I651" s="18" t="s">
        <v>1914</v>
      </c>
      <c r="J651" s="38" t="s">
        <v>37</v>
      </c>
      <c r="K651" s="21">
        <v>37598</v>
      </c>
      <c r="L651" s="16">
        <v>37602</v>
      </c>
      <c r="M651" s="38">
        <f t="shared" si="81"/>
        <v>2002</v>
      </c>
      <c r="N651" s="18">
        <v>450</v>
      </c>
      <c r="O651" s="18" t="s">
        <v>38</v>
      </c>
      <c r="P651" s="18" t="s">
        <v>39</v>
      </c>
      <c r="Q651" s="38">
        <f>SUM(M651+10)</f>
        <v>2012</v>
      </c>
      <c r="R651" s="15" t="s">
        <v>40</v>
      </c>
      <c r="S651" s="14">
        <v>2114</v>
      </c>
      <c r="T651" s="14"/>
    </row>
    <row r="652" spans="1:20" ht="12" customHeight="1" x14ac:dyDescent="0.25">
      <c r="A652" s="38">
        <v>641</v>
      </c>
      <c r="B652" s="15">
        <v>21946822</v>
      </c>
      <c r="C652" s="18" t="s">
        <v>1517</v>
      </c>
      <c r="D652" s="18" t="s">
        <v>1525</v>
      </c>
      <c r="E652" s="18" t="s">
        <v>334</v>
      </c>
      <c r="F652" s="38">
        <v>1100</v>
      </c>
      <c r="G652" s="38">
        <v>2728829</v>
      </c>
      <c r="H652" s="52" t="s">
        <v>1526</v>
      </c>
      <c r="I652" s="18" t="s">
        <v>1915</v>
      </c>
      <c r="J652" s="38" t="s">
        <v>37</v>
      </c>
      <c r="K652" s="21">
        <v>37407</v>
      </c>
      <c r="L652" s="16">
        <v>37616</v>
      </c>
      <c r="M652" s="38">
        <f t="shared" si="81"/>
        <v>2002</v>
      </c>
      <c r="N652" s="18">
        <v>520</v>
      </c>
      <c r="O652" s="18" t="s">
        <v>38</v>
      </c>
      <c r="P652" s="18" t="s">
        <v>39</v>
      </c>
      <c r="Q652" s="38">
        <f>SUM(M652+10)</f>
        <v>2012</v>
      </c>
      <c r="R652" s="15" t="s">
        <v>40</v>
      </c>
      <c r="S652" s="14">
        <v>2114</v>
      </c>
      <c r="T652" s="14"/>
    </row>
    <row r="653" spans="1:20" ht="12" customHeight="1" x14ac:dyDescent="0.25">
      <c r="A653" s="38">
        <v>642</v>
      </c>
      <c r="B653" s="15">
        <v>22099473</v>
      </c>
      <c r="C653" s="18" t="s">
        <v>1517</v>
      </c>
      <c r="D653" s="51" t="s">
        <v>1525</v>
      </c>
      <c r="E653" s="51" t="s">
        <v>194</v>
      </c>
      <c r="F653" s="38">
        <v>1100</v>
      </c>
      <c r="G653" s="38">
        <v>2735170</v>
      </c>
      <c r="H653" s="52" t="s">
        <v>195</v>
      </c>
      <c r="I653" s="18" t="s">
        <v>1916</v>
      </c>
      <c r="J653" s="38" t="s">
        <v>37</v>
      </c>
      <c r="K653" s="21">
        <v>37228</v>
      </c>
      <c r="L653" s="16">
        <v>37544</v>
      </c>
      <c r="M653" s="38">
        <f t="shared" ref="M653:M675" si="88">YEAR(L653)</f>
        <v>2002</v>
      </c>
      <c r="N653" s="18">
        <v>100</v>
      </c>
      <c r="O653" s="18" t="s">
        <v>38</v>
      </c>
      <c r="P653" s="18" t="s">
        <v>39</v>
      </c>
      <c r="Q653" s="38">
        <f>SUM(M653+10)</f>
        <v>2012</v>
      </c>
      <c r="R653" s="15" t="s">
        <v>40</v>
      </c>
      <c r="S653" s="14">
        <v>2114</v>
      </c>
      <c r="T653" s="14"/>
    </row>
    <row r="654" spans="1:20" ht="12" customHeight="1" x14ac:dyDescent="0.25">
      <c r="A654" s="38">
        <v>643</v>
      </c>
      <c r="B654" s="15">
        <v>22119088</v>
      </c>
      <c r="C654" s="18" t="s">
        <v>1517</v>
      </c>
      <c r="D654" s="51" t="s">
        <v>1521</v>
      </c>
      <c r="E654" s="51" t="s">
        <v>543</v>
      </c>
      <c r="F654" s="38">
        <v>1210</v>
      </c>
      <c r="G654" s="38">
        <v>5250890</v>
      </c>
      <c r="H654" s="52" t="s">
        <v>335</v>
      </c>
      <c r="I654" s="18" t="s">
        <v>1917</v>
      </c>
      <c r="J654" s="38" t="s">
        <v>37</v>
      </c>
      <c r="K654" s="21">
        <v>37279</v>
      </c>
      <c r="L654" s="16">
        <v>37439</v>
      </c>
      <c r="M654" s="38">
        <f t="shared" si="88"/>
        <v>2002</v>
      </c>
      <c r="N654" s="18">
        <v>200</v>
      </c>
      <c r="O654" s="18" t="s">
        <v>38</v>
      </c>
      <c r="P654" s="18" t="s">
        <v>39</v>
      </c>
      <c r="Q654" s="38">
        <f>SUM(M654+10)</f>
        <v>2012</v>
      </c>
      <c r="R654" s="15" t="s">
        <v>40</v>
      </c>
      <c r="S654" s="14">
        <v>2114</v>
      </c>
      <c r="T654" s="14"/>
    </row>
    <row r="655" spans="1:20" ht="12" customHeight="1" x14ac:dyDescent="0.25">
      <c r="A655" s="38">
        <v>644</v>
      </c>
      <c r="B655" s="15">
        <v>21951996</v>
      </c>
      <c r="C655" s="18" t="s">
        <v>1517</v>
      </c>
      <c r="D655" s="18" t="s">
        <v>1523</v>
      </c>
      <c r="E655" s="18" t="s">
        <v>2127</v>
      </c>
      <c r="F655" s="38">
        <v>1260</v>
      </c>
      <c r="G655" s="38">
        <v>2726091</v>
      </c>
      <c r="H655" s="52">
        <v>2400</v>
      </c>
      <c r="I655" s="18" t="s">
        <v>1918</v>
      </c>
      <c r="J655" s="38" t="s">
        <v>1919</v>
      </c>
      <c r="K655" s="21">
        <v>37069</v>
      </c>
      <c r="L655" s="16">
        <v>37118</v>
      </c>
      <c r="M655" s="38">
        <f t="shared" si="88"/>
        <v>2001</v>
      </c>
      <c r="N655" s="18">
        <v>240</v>
      </c>
      <c r="O655" s="18" t="s">
        <v>38</v>
      </c>
      <c r="P655" s="18" t="s">
        <v>39</v>
      </c>
      <c r="Q655" s="38">
        <f>SUM(M655+5)</f>
        <v>2006</v>
      </c>
      <c r="R655" s="15" t="s">
        <v>40</v>
      </c>
      <c r="S655" s="14">
        <v>2114</v>
      </c>
      <c r="T655" s="14"/>
    </row>
    <row r="656" spans="1:20" ht="12" customHeight="1" x14ac:dyDescent="0.25">
      <c r="A656" s="38">
        <v>645</v>
      </c>
      <c r="B656" s="15">
        <v>21856485</v>
      </c>
      <c r="C656" s="18" t="s">
        <v>1517</v>
      </c>
      <c r="D656" s="15" t="s">
        <v>1525</v>
      </c>
      <c r="E656" s="18" t="s">
        <v>334</v>
      </c>
      <c r="F656" s="38">
        <v>1100</v>
      </c>
      <c r="G656" s="38">
        <v>2761934</v>
      </c>
      <c r="H656" s="52" t="s">
        <v>1526</v>
      </c>
      <c r="I656" s="18" t="s">
        <v>1920</v>
      </c>
      <c r="J656" s="38" t="s">
        <v>37</v>
      </c>
      <c r="K656" s="21">
        <v>37516</v>
      </c>
      <c r="L656" s="16">
        <v>37523</v>
      </c>
      <c r="M656" s="38">
        <f t="shared" si="88"/>
        <v>2002</v>
      </c>
      <c r="N656" s="18">
        <v>6</v>
      </c>
      <c r="O656" s="18" t="s">
        <v>38</v>
      </c>
      <c r="P656" s="18" t="s">
        <v>39</v>
      </c>
      <c r="Q656" s="38">
        <f t="shared" ref="Q656:Q657" si="89">SUM(M656+10)</f>
        <v>2012</v>
      </c>
      <c r="R656" s="15" t="s">
        <v>40</v>
      </c>
      <c r="S656" s="14">
        <v>2114</v>
      </c>
      <c r="T656" s="14"/>
    </row>
    <row r="657" spans="1:20" ht="12" customHeight="1" x14ac:dyDescent="0.25">
      <c r="A657" s="38">
        <v>646</v>
      </c>
      <c r="B657" s="15">
        <v>21856486</v>
      </c>
      <c r="C657" s="18" t="s">
        <v>1517</v>
      </c>
      <c r="D657" s="15" t="s">
        <v>1525</v>
      </c>
      <c r="E657" s="18" t="s">
        <v>334</v>
      </c>
      <c r="F657" s="38">
        <v>1100</v>
      </c>
      <c r="G657" s="38">
        <v>2761934</v>
      </c>
      <c r="H657" s="52" t="s">
        <v>1526</v>
      </c>
      <c r="I657" s="18" t="s">
        <v>1920</v>
      </c>
      <c r="J657" s="38" t="s">
        <v>37</v>
      </c>
      <c r="K657" s="21">
        <v>37516</v>
      </c>
      <c r="L657" s="16">
        <v>37523</v>
      </c>
      <c r="M657" s="38">
        <f t="shared" si="88"/>
        <v>2002</v>
      </c>
      <c r="N657" s="18">
        <v>6</v>
      </c>
      <c r="O657" s="18" t="s">
        <v>38</v>
      </c>
      <c r="P657" s="18" t="s">
        <v>39</v>
      </c>
      <c r="Q657" s="38">
        <f t="shared" si="89"/>
        <v>2012</v>
      </c>
      <c r="R657" s="15" t="s">
        <v>40</v>
      </c>
      <c r="S657" s="14">
        <v>2114</v>
      </c>
      <c r="T657" s="14"/>
    </row>
    <row r="658" spans="1:20" ht="12" customHeight="1" x14ac:dyDescent="0.25">
      <c r="A658" s="38">
        <v>647</v>
      </c>
      <c r="B658" s="15">
        <v>22109932</v>
      </c>
      <c r="C658" s="18" t="s">
        <v>1517</v>
      </c>
      <c r="D658" s="51" t="s">
        <v>1525</v>
      </c>
      <c r="E658" s="51" t="s">
        <v>637</v>
      </c>
      <c r="F658" s="38">
        <v>1100</v>
      </c>
      <c r="G658" s="38">
        <v>2732970</v>
      </c>
      <c r="H658" s="52">
        <v>3300</v>
      </c>
      <c r="I658" s="18" t="s">
        <v>1921</v>
      </c>
      <c r="J658" s="38" t="s">
        <v>37</v>
      </c>
      <c r="K658" s="21">
        <v>37407</v>
      </c>
      <c r="L658" s="16">
        <v>37503</v>
      </c>
      <c r="M658" s="38">
        <f t="shared" si="88"/>
        <v>2002</v>
      </c>
      <c r="N658" s="18">
        <v>600</v>
      </c>
      <c r="O658" s="18" t="s">
        <v>38</v>
      </c>
      <c r="P658" s="18" t="s">
        <v>39</v>
      </c>
      <c r="Q658" s="38">
        <f>SUM(M658+5)</f>
        <v>2007</v>
      </c>
      <c r="R658" s="15" t="s">
        <v>40</v>
      </c>
      <c r="S658" s="14">
        <v>2114</v>
      </c>
      <c r="T658" s="14"/>
    </row>
    <row r="659" spans="1:20" ht="12" customHeight="1" x14ac:dyDescent="0.25">
      <c r="A659" s="38">
        <v>648</v>
      </c>
      <c r="B659" s="15">
        <v>21945117</v>
      </c>
      <c r="C659" s="18" t="s">
        <v>1517</v>
      </c>
      <c r="D659" s="18" t="s">
        <v>1525</v>
      </c>
      <c r="E659" s="51" t="s">
        <v>194</v>
      </c>
      <c r="F659" s="38">
        <v>1100</v>
      </c>
      <c r="G659" s="38">
        <v>2729043</v>
      </c>
      <c r="H659" s="52" t="s">
        <v>195</v>
      </c>
      <c r="I659" s="18" t="s">
        <v>1922</v>
      </c>
      <c r="J659" s="38" t="s">
        <v>1923</v>
      </c>
      <c r="K659" s="21">
        <v>37375</v>
      </c>
      <c r="L659" s="16">
        <v>37610</v>
      </c>
      <c r="M659" s="38">
        <f t="shared" si="88"/>
        <v>2002</v>
      </c>
      <c r="N659" s="18">
        <v>85</v>
      </c>
      <c r="O659" s="18" t="s">
        <v>38</v>
      </c>
      <c r="P659" s="18" t="s">
        <v>39</v>
      </c>
      <c r="Q659" s="38">
        <f>SUM(M659+10)</f>
        <v>2012</v>
      </c>
      <c r="R659" s="15" t="s">
        <v>40</v>
      </c>
      <c r="S659" s="14">
        <v>2114</v>
      </c>
      <c r="T659" s="14"/>
    </row>
    <row r="660" spans="1:20" ht="12" customHeight="1" x14ac:dyDescent="0.25">
      <c r="A660" s="38">
        <v>649</v>
      </c>
      <c r="B660" s="15">
        <v>22101860</v>
      </c>
      <c r="C660" s="18" t="s">
        <v>1517</v>
      </c>
      <c r="D660" s="18" t="s">
        <v>1525</v>
      </c>
      <c r="E660" s="18" t="s">
        <v>1536</v>
      </c>
      <c r="F660" s="38">
        <v>1100</v>
      </c>
      <c r="G660" s="38">
        <v>2716438</v>
      </c>
      <c r="H660" s="52" t="s">
        <v>554</v>
      </c>
      <c r="I660" s="18" t="s">
        <v>1924</v>
      </c>
      <c r="J660" s="38" t="s">
        <v>37</v>
      </c>
      <c r="K660" s="21">
        <v>37081</v>
      </c>
      <c r="L660" s="16">
        <v>37725</v>
      </c>
      <c r="M660" s="38">
        <f t="shared" si="88"/>
        <v>2003</v>
      </c>
      <c r="N660" s="18">
        <v>400</v>
      </c>
      <c r="O660" s="18" t="s">
        <v>38</v>
      </c>
      <c r="P660" s="18" t="s">
        <v>39</v>
      </c>
      <c r="Q660" s="38">
        <f>SUM(M660+20)</f>
        <v>2023</v>
      </c>
      <c r="R660" s="15" t="s">
        <v>40</v>
      </c>
      <c r="S660" s="14">
        <v>2114</v>
      </c>
      <c r="T660" s="14"/>
    </row>
    <row r="661" spans="1:20" ht="12" customHeight="1" x14ac:dyDescent="0.25">
      <c r="A661" s="38">
        <v>650</v>
      </c>
      <c r="B661" s="15">
        <v>21935930</v>
      </c>
      <c r="C661" s="18" t="s">
        <v>1517</v>
      </c>
      <c r="D661" s="51" t="s">
        <v>1525</v>
      </c>
      <c r="E661" s="50" t="s">
        <v>1519</v>
      </c>
      <c r="F661" s="38">
        <v>1100</v>
      </c>
      <c r="G661" s="38">
        <v>2762877</v>
      </c>
      <c r="H661" s="52">
        <v>1700</v>
      </c>
      <c r="I661" s="18" t="s">
        <v>1925</v>
      </c>
      <c r="J661" s="38" t="s">
        <v>37</v>
      </c>
      <c r="K661" s="21">
        <v>37687</v>
      </c>
      <c r="L661" s="16">
        <v>37701</v>
      </c>
      <c r="M661" s="38">
        <f t="shared" si="88"/>
        <v>2003</v>
      </c>
      <c r="N661" s="18">
        <v>450</v>
      </c>
      <c r="O661" s="18" t="s">
        <v>38</v>
      </c>
      <c r="P661" s="18" t="s">
        <v>39</v>
      </c>
      <c r="Q661" s="38">
        <f t="shared" ref="Q661:Q669" si="90">SUM(M661+10)</f>
        <v>2013</v>
      </c>
      <c r="R661" s="15" t="s">
        <v>60</v>
      </c>
      <c r="S661" s="14">
        <v>2114</v>
      </c>
      <c r="T661" s="14"/>
    </row>
    <row r="662" spans="1:20" ht="12" customHeight="1" x14ac:dyDescent="0.25">
      <c r="A662" s="38">
        <v>651</v>
      </c>
      <c r="B662" s="15">
        <v>21935931</v>
      </c>
      <c r="C662" s="18" t="s">
        <v>1517</v>
      </c>
      <c r="D662" s="51" t="s">
        <v>1525</v>
      </c>
      <c r="E662" s="50" t="s">
        <v>1519</v>
      </c>
      <c r="F662" s="38">
        <v>1100</v>
      </c>
      <c r="G662" s="38">
        <v>2762877</v>
      </c>
      <c r="H662" s="52">
        <v>1700</v>
      </c>
      <c r="I662" s="18" t="s">
        <v>1925</v>
      </c>
      <c r="J662" s="38" t="s">
        <v>37</v>
      </c>
      <c r="K662" s="21">
        <v>37498</v>
      </c>
      <c r="L662" s="16">
        <v>37691</v>
      </c>
      <c r="M662" s="38">
        <f t="shared" si="88"/>
        <v>2003</v>
      </c>
      <c r="N662" s="18">
        <v>570</v>
      </c>
      <c r="O662" s="18" t="s">
        <v>38</v>
      </c>
      <c r="P662" s="18" t="s">
        <v>39</v>
      </c>
      <c r="Q662" s="38">
        <f t="shared" si="90"/>
        <v>2013</v>
      </c>
      <c r="R662" s="15" t="s">
        <v>60</v>
      </c>
      <c r="S662" s="14">
        <v>2114</v>
      </c>
      <c r="T662" s="14"/>
    </row>
    <row r="663" spans="1:20" ht="12" customHeight="1" x14ac:dyDescent="0.25">
      <c r="A663" s="38">
        <v>652</v>
      </c>
      <c r="B663" s="15">
        <v>21937475</v>
      </c>
      <c r="C663" s="18" t="s">
        <v>1517</v>
      </c>
      <c r="D663" s="18" t="s">
        <v>1525</v>
      </c>
      <c r="E663" s="18" t="s">
        <v>334</v>
      </c>
      <c r="F663" s="38">
        <v>1100</v>
      </c>
      <c r="G663" s="38">
        <v>5251749</v>
      </c>
      <c r="H663" s="52" t="s">
        <v>1526</v>
      </c>
      <c r="I663" s="18" t="s">
        <v>1926</v>
      </c>
      <c r="J663" s="38" t="s">
        <v>37</v>
      </c>
      <c r="K663" s="21">
        <v>37419</v>
      </c>
      <c r="L663" s="16">
        <v>37666</v>
      </c>
      <c r="M663" s="38">
        <f t="shared" si="88"/>
        <v>2003</v>
      </c>
      <c r="N663" s="18">
        <v>196</v>
      </c>
      <c r="O663" s="18" t="s">
        <v>38</v>
      </c>
      <c r="P663" s="18" t="s">
        <v>39</v>
      </c>
      <c r="Q663" s="38">
        <f t="shared" si="90"/>
        <v>2013</v>
      </c>
      <c r="R663" s="15" t="s">
        <v>40</v>
      </c>
      <c r="S663" s="14">
        <v>2114</v>
      </c>
      <c r="T663" s="14"/>
    </row>
    <row r="664" spans="1:20" ht="12" customHeight="1" x14ac:dyDescent="0.25">
      <c r="A664" s="38">
        <v>653</v>
      </c>
      <c r="B664" s="15">
        <v>22077127</v>
      </c>
      <c r="C664" s="18" t="s">
        <v>1517</v>
      </c>
      <c r="D664" s="51" t="s">
        <v>1521</v>
      </c>
      <c r="E664" s="51" t="s">
        <v>543</v>
      </c>
      <c r="F664" s="38">
        <v>1210</v>
      </c>
      <c r="G664" s="38">
        <v>2715255</v>
      </c>
      <c r="H664" s="52" t="s">
        <v>335</v>
      </c>
      <c r="I664" s="18" t="s">
        <v>1927</v>
      </c>
      <c r="J664" s="38" t="s">
        <v>37</v>
      </c>
      <c r="K664" s="21">
        <v>37013</v>
      </c>
      <c r="L664" s="16">
        <v>37040</v>
      </c>
      <c r="M664" s="38">
        <f t="shared" si="88"/>
        <v>2001</v>
      </c>
      <c r="N664" s="18">
        <v>395</v>
      </c>
      <c r="O664" s="18" t="s">
        <v>38</v>
      </c>
      <c r="P664" s="18" t="s">
        <v>39</v>
      </c>
      <c r="Q664" s="38">
        <f t="shared" si="90"/>
        <v>2011</v>
      </c>
      <c r="R664" s="15" t="s">
        <v>40</v>
      </c>
      <c r="S664" s="14">
        <v>2114</v>
      </c>
      <c r="T664" s="14"/>
    </row>
    <row r="665" spans="1:20" ht="12" customHeight="1" x14ac:dyDescent="0.25">
      <c r="A665" s="38">
        <v>654</v>
      </c>
      <c r="B665" s="15">
        <v>22077130</v>
      </c>
      <c r="C665" s="18" t="s">
        <v>1517</v>
      </c>
      <c r="D665" s="51" t="s">
        <v>1521</v>
      </c>
      <c r="E665" s="51" t="s">
        <v>543</v>
      </c>
      <c r="F665" s="38">
        <v>1210</v>
      </c>
      <c r="G665" s="38">
        <v>2715255</v>
      </c>
      <c r="H665" s="52" t="s">
        <v>335</v>
      </c>
      <c r="I665" s="18" t="s">
        <v>1928</v>
      </c>
      <c r="J665" s="38" t="s">
        <v>37</v>
      </c>
      <c r="K665" s="21">
        <v>37076</v>
      </c>
      <c r="L665" s="16">
        <v>37090</v>
      </c>
      <c r="M665" s="38">
        <f t="shared" si="88"/>
        <v>2001</v>
      </c>
      <c r="N665" s="18">
        <v>318</v>
      </c>
      <c r="O665" s="18" t="s">
        <v>38</v>
      </c>
      <c r="P665" s="18" t="s">
        <v>39</v>
      </c>
      <c r="Q665" s="38">
        <f t="shared" si="90"/>
        <v>2011</v>
      </c>
      <c r="R665" s="15" t="s">
        <v>40</v>
      </c>
      <c r="S665" s="14">
        <v>2114</v>
      </c>
      <c r="T665" s="14"/>
    </row>
    <row r="666" spans="1:20" ht="12" customHeight="1" x14ac:dyDescent="0.25">
      <c r="A666" s="38">
        <v>655</v>
      </c>
      <c r="B666" s="15">
        <v>22077131</v>
      </c>
      <c r="C666" s="18" t="s">
        <v>1517</v>
      </c>
      <c r="D666" s="51" t="s">
        <v>1521</v>
      </c>
      <c r="E666" s="51" t="s">
        <v>543</v>
      </c>
      <c r="F666" s="38">
        <v>1210</v>
      </c>
      <c r="G666" s="38">
        <v>2715255</v>
      </c>
      <c r="H666" s="52" t="s">
        <v>335</v>
      </c>
      <c r="I666" s="18" t="s">
        <v>1929</v>
      </c>
      <c r="J666" s="38" t="s">
        <v>37</v>
      </c>
      <c r="K666" s="21">
        <v>37084</v>
      </c>
      <c r="L666" s="16">
        <v>37096</v>
      </c>
      <c r="M666" s="38">
        <f t="shared" si="88"/>
        <v>2001</v>
      </c>
      <c r="N666" s="18">
        <v>298</v>
      </c>
      <c r="O666" s="18" t="s">
        <v>38</v>
      </c>
      <c r="P666" s="18" t="s">
        <v>39</v>
      </c>
      <c r="Q666" s="38">
        <f t="shared" si="90"/>
        <v>2011</v>
      </c>
      <c r="R666" s="15" t="s">
        <v>40</v>
      </c>
      <c r="S666" s="14">
        <v>2114</v>
      </c>
      <c r="T666" s="14"/>
    </row>
    <row r="667" spans="1:20" ht="12" customHeight="1" x14ac:dyDescent="0.25">
      <c r="A667" s="38">
        <v>656</v>
      </c>
      <c r="B667" s="15">
        <v>22077132</v>
      </c>
      <c r="C667" s="18" t="s">
        <v>1517</v>
      </c>
      <c r="D667" s="51" t="s">
        <v>1521</v>
      </c>
      <c r="E667" s="51" t="s">
        <v>543</v>
      </c>
      <c r="F667" s="38">
        <v>1210</v>
      </c>
      <c r="G667" s="38">
        <v>2715255</v>
      </c>
      <c r="H667" s="52" t="s">
        <v>335</v>
      </c>
      <c r="I667" s="18" t="s">
        <v>1930</v>
      </c>
      <c r="J667" s="38" t="s">
        <v>37</v>
      </c>
      <c r="K667" s="21">
        <v>37096</v>
      </c>
      <c r="L667" s="16">
        <v>37102</v>
      </c>
      <c r="M667" s="38">
        <f t="shared" si="88"/>
        <v>2001</v>
      </c>
      <c r="N667" s="18">
        <v>308</v>
      </c>
      <c r="O667" s="18" t="s">
        <v>38</v>
      </c>
      <c r="P667" s="18" t="s">
        <v>39</v>
      </c>
      <c r="Q667" s="38">
        <f t="shared" si="90"/>
        <v>2011</v>
      </c>
      <c r="R667" s="15" t="s">
        <v>40</v>
      </c>
      <c r="S667" s="14">
        <v>2114</v>
      </c>
      <c r="T667" s="14"/>
    </row>
    <row r="668" spans="1:20" ht="12" customHeight="1" x14ac:dyDescent="0.25">
      <c r="A668" s="38">
        <v>657</v>
      </c>
      <c r="B668" s="15">
        <v>22095020</v>
      </c>
      <c r="C668" s="18" t="s">
        <v>1517</v>
      </c>
      <c r="D668" s="51" t="s">
        <v>1525</v>
      </c>
      <c r="E668" s="50" t="s">
        <v>1519</v>
      </c>
      <c r="F668" s="38">
        <v>1100</v>
      </c>
      <c r="G668" s="38">
        <v>2732677</v>
      </c>
      <c r="H668" s="52">
        <v>1700</v>
      </c>
      <c r="I668" s="18" t="s">
        <v>1545</v>
      </c>
      <c r="J668" s="38" t="s">
        <v>37</v>
      </c>
      <c r="K668" s="21">
        <v>37001</v>
      </c>
      <c r="L668" s="16">
        <v>37125</v>
      </c>
      <c r="M668" s="38">
        <f t="shared" si="88"/>
        <v>2001</v>
      </c>
      <c r="N668" s="18">
        <v>450</v>
      </c>
      <c r="O668" s="18" t="s">
        <v>38</v>
      </c>
      <c r="P668" s="18" t="s">
        <v>39</v>
      </c>
      <c r="Q668" s="38">
        <f t="shared" si="90"/>
        <v>2011</v>
      </c>
      <c r="R668" s="15" t="s">
        <v>60</v>
      </c>
      <c r="S668" s="14">
        <v>2114</v>
      </c>
      <c r="T668" s="14"/>
    </row>
    <row r="669" spans="1:20" ht="12" customHeight="1" x14ac:dyDescent="0.25">
      <c r="A669" s="38">
        <v>658</v>
      </c>
      <c r="B669" s="15">
        <v>25389211</v>
      </c>
      <c r="C669" s="18" t="s">
        <v>1517</v>
      </c>
      <c r="D669" s="51" t="s">
        <v>1525</v>
      </c>
      <c r="E669" s="51" t="s">
        <v>1519</v>
      </c>
      <c r="F669" s="38">
        <v>1100</v>
      </c>
      <c r="G669" s="38">
        <v>2729680</v>
      </c>
      <c r="H669" s="52">
        <v>1700</v>
      </c>
      <c r="I669" s="18" t="s">
        <v>1931</v>
      </c>
      <c r="J669" s="38" t="s">
        <v>37</v>
      </c>
      <c r="K669" s="21">
        <v>36830</v>
      </c>
      <c r="L669" s="16">
        <v>37090</v>
      </c>
      <c r="M669" s="38">
        <f t="shared" si="88"/>
        <v>2001</v>
      </c>
      <c r="N669" s="18">
        <v>50</v>
      </c>
      <c r="O669" s="18" t="s">
        <v>38</v>
      </c>
      <c r="P669" s="18" t="s">
        <v>39</v>
      </c>
      <c r="Q669" s="38">
        <f t="shared" si="90"/>
        <v>2011</v>
      </c>
      <c r="R669" s="15" t="s">
        <v>60</v>
      </c>
      <c r="S669" s="14">
        <v>2114</v>
      </c>
      <c r="T669" s="14"/>
    </row>
    <row r="670" spans="1:20" ht="12" customHeight="1" x14ac:dyDescent="0.25">
      <c r="A670" s="38">
        <v>659</v>
      </c>
      <c r="B670" s="15">
        <v>22092285</v>
      </c>
      <c r="C670" s="18" t="s">
        <v>1517</v>
      </c>
      <c r="D670" s="51" t="s">
        <v>1525</v>
      </c>
      <c r="E670" s="51" t="s">
        <v>194</v>
      </c>
      <c r="F670" s="38">
        <v>1100</v>
      </c>
      <c r="G670" s="38">
        <v>2762709</v>
      </c>
      <c r="H670" s="52" t="s">
        <v>195</v>
      </c>
      <c r="I670" s="18" t="s">
        <v>1932</v>
      </c>
      <c r="J670" s="38" t="s">
        <v>37</v>
      </c>
      <c r="K670" s="21">
        <v>37638</v>
      </c>
      <c r="L670" s="16">
        <v>37638</v>
      </c>
      <c r="M670" s="38">
        <f t="shared" si="88"/>
        <v>2003</v>
      </c>
      <c r="N670" s="18">
        <v>360</v>
      </c>
      <c r="O670" s="18" t="s">
        <v>38</v>
      </c>
      <c r="P670" s="18" t="s">
        <v>39</v>
      </c>
      <c r="Q670" s="38">
        <f>SUM(M670+10)</f>
        <v>2013</v>
      </c>
      <c r="R670" s="15" t="s">
        <v>40</v>
      </c>
      <c r="S670" s="14">
        <v>2114</v>
      </c>
      <c r="T670" s="14"/>
    </row>
    <row r="671" spans="1:20" ht="12" customHeight="1" x14ac:dyDescent="0.25">
      <c r="A671" s="38">
        <v>660</v>
      </c>
      <c r="B671" s="15">
        <v>22104008</v>
      </c>
      <c r="C671" s="18" t="s">
        <v>1517</v>
      </c>
      <c r="D671" s="51" t="s">
        <v>1525</v>
      </c>
      <c r="E671" s="50" t="s">
        <v>1519</v>
      </c>
      <c r="F671" s="38">
        <v>1100</v>
      </c>
      <c r="G671" s="38">
        <v>2726600</v>
      </c>
      <c r="H671" s="52">
        <v>1700</v>
      </c>
      <c r="I671" s="18" t="s">
        <v>1719</v>
      </c>
      <c r="J671" s="38" t="s">
        <v>37</v>
      </c>
      <c r="K671" s="21">
        <v>37258</v>
      </c>
      <c r="L671" s="16">
        <v>37593</v>
      </c>
      <c r="M671" s="38">
        <f t="shared" si="88"/>
        <v>2002</v>
      </c>
      <c r="N671" s="18">
        <v>146</v>
      </c>
      <c r="O671" s="18" t="s">
        <v>38</v>
      </c>
      <c r="P671" s="18" t="s">
        <v>39</v>
      </c>
      <c r="Q671" s="38">
        <f t="shared" ref="Q671" si="91">SUM(M671+10)</f>
        <v>2012</v>
      </c>
      <c r="R671" s="15" t="s">
        <v>60</v>
      </c>
      <c r="S671" s="14">
        <v>2114</v>
      </c>
      <c r="T671" s="14"/>
    </row>
    <row r="672" spans="1:20" ht="12" customHeight="1" x14ac:dyDescent="0.25">
      <c r="A672" s="38">
        <v>661</v>
      </c>
      <c r="B672" s="15">
        <v>21942733</v>
      </c>
      <c r="C672" s="18" t="s">
        <v>1517</v>
      </c>
      <c r="D672" s="51" t="s">
        <v>1528</v>
      </c>
      <c r="E672" s="51" t="s">
        <v>632</v>
      </c>
      <c r="F672" s="38">
        <v>1320</v>
      </c>
      <c r="G672" s="38">
        <v>2762980</v>
      </c>
      <c r="H672" s="52">
        <v>3604</v>
      </c>
      <c r="I672" s="18" t="s">
        <v>1933</v>
      </c>
      <c r="J672" s="38" t="s">
        <v>37</v>
      </c>
      <c r="K672" s="21">
        <v>37328</v>
      </c>
      <c r="L672" s="16">
        <v>37328</v>
      </c>
      <c r="M672" s="38">
        <f t="shared" si="88"/>
        <v>2002</v>
      </c>
      <c r="N672" s="18">
        <v>3</v>
      </c>
      <c r="O672" s="18" t="s">
        <v>38</v>
      </c>
      <c r="P672" s="18" t="s">
        <v>39</v>
      </c>
      <c r="Q672" s="38">
        <f t="shared" ref="Q672:Q677" si="92">SUM(M672+10)</f>
        <v>2012</v>
      </c>
      <c r="R672" s="15" t="s">
        <v>40</v>
      </c>
      <c r="S672" s="14">
        <v>2114</v>
      </c>
      <c r="T672" s="14"/>
    </row>
    <row r="673" spans="1:20" ht="12" customHeight="1" x14ac:dyDescent="0.25">
      <c r="A673" s="38">
        <v>662</v>
      </c>
      <c r="B673" s="15">
        <v>22074366</v>
      </c>
      <c r="C673" s="18" t="s">
        <v>1517</v>
      </c>
      <c r="D673" s="51" t="s">
        <v>1521</v>
      </c>
      <c r="E673" s="51" t="s">
        <v>543</v>
      </c>
      <c r="F673" s="38">
        <v>1210</v>
      </c>
      <c r="G673" s="38">
        <v>2714298</v>
      </c>
      <c r="H673" s="52" t="s">
        <v>335</v>
      </c>
      <c r="I673" s="18" t="s">
        <v>1668</v>
      </c>
      <c r="J673" s="38" t="s">
        <v>37</v>
      </c>
      <c r="K673" s="21">
        <v>37287</v>
      </c>
      <c r="L673" s="16">
        <v>37287</v>
      </c>
      <c r="M673" s="38">
        <f t="shared" si="88"/>
        <v>2002</v>
      </c>
      <c r="N673" s="18">
        <v>450</v>
      </c>
      <c r="O673" s="18" t="s">
        <v>38</v>
      </c>
      <c r="P673" s="18" t="s">
        <v>39</v>
      </c>
      <c r="Q673" s="38">
        <f t="shared" si="92"/>
        <v>2012</v>
      </c>
      <c r="R673" s="15" t="s">
        <v>40</v>
      </c>
      <c r="S673" s="14">
        <v>2114</v>
      </c>
      <c r="T673" s="14"/>
    </row>
    <row r="674" spans="1:20" ht="12" customHeight="1" x14ac:dyDescent="0.25">
      <c r="A674" s="38">
        <v>663</v>
      </c>
      <c r="B674" s="15">
        <v>21896946</v>
      </c>
      <c r="C674" s="18" t="s">
        <v>1517</v>
      </c>
      <c r="D674" s="18" t="s">
        <v>1521</v>
      </c>
      <c r="E674" s="18" t="s">
        <v>1490</v>
      </c>
      <c r="F674" s="38">
        <v>1210</v>
      </c>
      <c r="G674" s="38">
        <v>5253053</v>
      </c>
      <c r="H674" s="52">
        <v>1604</v>
      </c>
      <c r="I674" s="18" t="s">
        <v>1934</v>
      </c>
      <c r="J674" s="38" t="s">
        <v>37</v>
      </c>
      <c r="K674" s="21">
        <v>35955</v>
      </c>
      <c r="L674" s="16">
        <v>37565</v>
      </c>
      <c r="M674" s="38">
        <f t="shared" si="88"/>
        <v>2002</v>
      </c>
      <c r="N674" s="18">
        <v>29</v>
      </c>
      <c r="O674" s="18" t="s">
        <v>38</v>
      </c>
      <c r="P674" s="18" t="s">
        <v>39</v>
      </c>
      <c r="Q674" s="38">
        <f t="shared" si="92"/>
        <v>2012</v>
      </c>
      <c r="R674" s="15" t="s">
        <v>40</v>
      </c>
      <c r="S674" s="14">
        <v>2114</v>
      </c>
      <c r="T674" s="14"/>
    </row>
    <row r="675" spans="1:20" ht="12" customHeight="1" x14ac:dyDescent="0.25">
      <c r="A675" s="38">
        <v>664</v>
      </c>
      <c r="B675" s="15">
        <v>22118526</v>
      </c>
      <c r="C675" s="18" t="s">
        <v>1517</v>
      </c>
      <c r="D675" s="51" t="s">
        <v>1521</v>
      </c>
      <c r="E675" s="51" t="s">
        <v>543</v>
      </c>
      <c r="F675" s="38">
        <v>1210</v>
      </c>
      <c r="G675" s="38">
        <v>5254417</v>
      </c>
      <c r="H675" s="52" t="s">
        <v>335</v>
      </c>
      <c r="I675" s="18" t="s">
        <v>1574</v>
      </c>
      <c r="J675" s="38" t="s">
        <v>37</v>
      </c>
      <c r="K675" s="21">
        <v>37139</v>
      </c>
      <c r="L675" s="16">
        <v>37145</v>
      </c>
      <c r="M675" s="38">
        <f t="shared" si="88"/>
        <v>2001</v>
      </c>
      <c r="N675" s="18">
        <v>350</v>
      </c>
      <c r="O675" s="18" t="s">
        <v>38</v>
      </c>
      <c r="P675" s="18" t="s">
        <v>39</v>
      </c>
      <c r="Q675" s="38">
        <f t="shared" si="92"/>
        <v>2011</v>
      </c>
      <c r="R675" s="15" t="s">
        <v>40</v>
      </c>
      <c r="S675" s="14">
        <v>2114</v>
      </c>
      <c r="T675" s="14"/>
    </row>
    <row r="676" spans="1:20" x14ac:dyDescent="0.25">
      <c r="A676" s="38">
        <v>665</v>
      </c>
      <c r="B676" s="15">
        <v>22083480</v>
      </c>
      <c r="C676" s="18" t="s">
        <v>1517</v>
      </c>
      <c r="D676" s="51" t="s">
        <v>1521</v>
      </c>
      <c r="E676" s="51" t="s">
        <v>543</v>
      </c>
      <c r="F676" s="38">
        <v>1210</v>
      </c>
      <c r="G676" s="38" t="s">
        <v>2038</v>
      </c>
      <c r="H676" s="52" t="s">
        <v>335</v>
      </c>
      <c r="I676" s="18" t="s">
        <v>1522</v>
      </c>
      <c r="J676" s="38" t="s">
        <v>37</v>
      </c>
      <c r="K676" s="21">
        <v>37591</v>
      </c>
      <c r="L676" s="16">
        <v>37591</v>
      </c>
      <c r="M676" s="38">
        <v>2002</v>
      </c>
      <c r="N676" s="18">
        <v>500</v>
      </c>
      <c r="O676" s="18" t="s">
        <v>38</v>
      </c>
      <c r="P676" s="18" t="s">
        <v>39</v>
      </c>
      <c r="Q676" s="38">
        <f t="shared" si="92"/>
        <v>2012</v>
      </c>
      <c r="R676" s="15" t="s">
        <v>40</v>
      </c>
      <c r="S676" s="14">
        <v>2114</v>
      </c>
      <c r="T676" s="14"/>
    </row>
    <row r="677" spans="1:20" x14ac:dyDescent="0.25">
      <c r="A677" s="38">
        <v>666</v>
      </c>
      <c r="B677" s="15">
        <v>22083476</v>
      </c>
      <c r="C677" s="18" t="s">
        <v>1517</v>
      </c>
      <c r="D677" s="51" t="s">
        <v>1521</v>
      </c>
      <c r="E677" s="51" t="s">
        <v>543</v>
      </c>
      <c r="F677" s="38">
        <v>1210</v>
      </c>
      <c r="G677" s="38" t="s">
        <v>2038</v>
      </c>
      <c r="H677" s="52" t="s">
        <v>335</v>
      </c>
      <c r="I677" s="18" t="s">
        <v>1522</v>
      </c>
      <c r="J677" s="38" t="s">
        <v>37</v>
      </c>
      <c r="K677" s="21">
        <v>37591</v>
      </c>
      <c r="L677" s="16">
        <v>37591</v>
      </c>
      <c r="M677" s="38">
        <v>2002</v>
      </c>
      <c r="N677" s="18">
        <v>550</v>
      </c>
      <c r="O677" s="18" t="s">
        <v>38</v>
      </c>
      <c r="P677" s="18" t="s">
        <v>39</v>
      </c>
      <c r="Q677" s="38">
        <f t="shared" si="92"/>
        <v>2012</v>
      </c>
      <c r="R677" s="15" t="s">
        <v>40</v>
      </c>
      <c r="S677" s="14">
        <v>2114</v>
      </c>
      <c r="T677" s="14"/>
    </row>
    <row r="678" spans="1:20" x14ac:dyDescent="0.25">
      <c r="A678" s="38">
        <v>667</v>
      </c>
      <c r="B678" s="15">
        <v>22099967</v>
      </c>
      <c r="C678" s="18" t="s">
        <v>1517</v>
      </c>
      <c r="D678" s="51" t="s">
        <v>1521</v>
      </c>
      <c r="E678" s="51" t="s">
        <v>34</v>
      </c>
      <c r="F678" s="38">
        <v>1210</v>
      </c>
      <c r="G678" s="38" t="s">
        <v>2039</v>
      </c>
      <c r="H678" s="52" t="s">
        <v>35</v>
      </c>
      <c r="I678" s="18" t="s">
        <v>2031</v>
      </c>
      <c r="J678" s="38" t="s">
        <v>37</v>
      </c>
      <c r="K678" s="21">
        <v>37311</v>
      </c>
      <c r="L678" s="16">
        <v>37425</v>
      </c>
      <c r="M678" s="38">
        <v>2002</v>
      </c>
      <c r="N678" s="18">
        <v>550</v>
      </c>
      <c r="O678" s="18" t="s">
        <v>38</v>
      </c>
      <c r="P678" s="18" t="s">
        <v>39</v>
      </c>
      <c r="Q678" s="38">
        <f>SUM(M678+20)</f>
        <v>2022</v>
      </c>
      <c r="R678" s="15" t="s">
        <v>40</v>
      </c>
      <c r="S678" s="14">
        <v>2114</v>
      </c>
      <c r="T678" s="14"/>
    </row>
    <row r="679" spans="1:20" x14ac:dyDescent="0.25">
      <c r="A679" s="38">
        <v>668</v>
      </c>
      <c r="B679" s="15">
        <v>21979468</v>
      </c>
      <c r="C679" s="18" t="s">
        <v>1517</v>
      </c>
      <c r="D679" s="51" t="s">
        <v>113</v>
      </c>
      <c r="E679" s="51" t="s">
        <v>1536</v>
      </c>
      <c r="F679" s="38">
        <v>1010</v>
      </c>
      <c r="G679" s="38" t="s">
        <v>2040</v>
      </c>
      <c r="H679" s="52" t="s">
        <v>554</v>
      </c>
      <c r="I679" s="18" t="s">
        <v>2032</v>
      </c>
      <c r="J679" s="38" t="s">
        <v>37</v>
      </c>
      <c r="K679" s="21">
        <v>37368</v>
      </c>
      <c r="L679" s="16">
        <v>37368</v>
      </c>
      <c r="M679" s="38">
        <v>2002</v>
      </c>
      <c r="N679" s="18">
        <v>12</v>
      </c>
      <c r="O679" s="18" t="s">
        <v>38</v>
      </c>
      <c r="P679" s="18" t="s">
        <v>39</v>
      </c>
      <c r="Q679" s="38">
        <f t="shared" ref="Q679" si="93">SUM(M679+20)</f>
        <v>2022</v>
      </c>
      <c r="R679" s="15" t="s">
        <v>40</v>
      </c>
      <c r="S679" s="14">
        <v>2114</v>
      </c>
      <c r="T679" s="14"/>
    </row>
    <row r="680" spans="1:20" x14ac:dyDescent="0.25">
      <c r="A680" s="38">
        <v>669</v>
      </c>
      <c r="B680" s="15">
        <v>22099963</v>
      </c>
      <c r="C680" s="18" t="s">
        <v>1517</v>
      </c>
      <c r="D680" s="51" t="s">
        <v>1521</v>
      </c>
      <c r="E680" s="51" t="s">
        <v>34</v>
      </c>
      <c r="F680" s="38">
        <v>1210</v>
      </c>
      <c r="G680" s="38" t="s">
        <v>2041</v>
      </c>
      <c r="H680" s="52" t="s">
        <v>35</v>
      </c>
      <c r="I680" s="18" t="s">
        <v>2031</v>
      </c>
      <c r="J680" s="38" t="s">
        <v>37</v>
      </c>
      <c r="K680" s="21">
        <v>37456</v>
      </c>
      <c r="L680" s="16">
        <v>37610</v>
      </c>
      <c r="M680" s="38">
        <v>2002</v>
      </c>
      <c r="N680" s="18">
        <v>4</v>
      </c>
      <c r="O680" s="18" t="s">
        <v>38</v>
      </c>
      <c r="P680" s="18" t="s">
        <v>39</v>
      </c>
      <c r="Q680" s="38">
        <f>SUM(M680+20)</f>
        <v>2022</v>
      </c>
      <c r="R680" s="15" t="s">
        <v>40</v>
      </c>
      <c r="S680" s="14">
        <v>2114</v>
      </c>
      <c r="T680" s="14"/>
    </row>
    <row r="681" spans="1:20" x14ac:dyDescent="0.25">
      <c r="A681" s="38">
        <v>670</v>
      </c>
      <c r="B681" s="15">
        <v>22099964</v>
      </c>
      <c r="C681" s="18" t="s">
        <v>1517</v>
      </c>
      <c r="D681" s="51" t="s">
        <v>1521</v>
      </c>
      <c r="E681" s="51" t="s">
        <v>34</v>
      </c>
      <c r="F681" s="38">
        <v>1210</v>
      </c>
      <c r="G681" s="38" t="s">
        <v>2041</v>
      </c>
      <c r="H681" s="52" t="s">
        <v>35</v>
      </c>
      <c r="I681" s="18" t="s">
        <v>2031</v>
      </c>
      <c r="J681" s="38" t="s">
        <v>37</v>
      </c>
      <c r="K681" s="21">
        <v>37302</v>
      </c>
      <c r="L681" s="16">
        <v>37578</v>
      </c>
      <c r="M681" s="38">
        <v>2002</v>
      </c>
      <c r="N681" s="18">
        <v>300</v>
      </c>
      <c r="O681" s="18" t="s">
        <v>38</v>
      </c>
      <c r="P681" s="18" t="s">
        <v>39</v>
      </c>
      <c r="Q681" s="38">
        <f>SUM(M681+20)</f>
        <v>2022</v>
      </c>
      <c r="R681" s="15" t="s">
        <v>40</v>
      </c>
      <c r="S681" s="14">
        <v>2114</v>
      </c>
      <c r="T681" s="14"/>
    </row>
    <row r="682" spans="1:20" x14ac:dyDescent="0.25">
      <c r="A682" s="38">
        <v>671</v>
      </c>
      <c r="B682" s="15">
        <v>22099965</v>
      </c>
      <c r="C682" s="18" t="s">
        <v>1517</v>
      </c>
      <c r="D682" s="51" t="s">
        <v>1521</v>
      </c>
      <c r="E682" s="51" t="s">
        <v>34</v>
      </c>
      <c r="F682" s="38">
        <v>1210</v>
      </c>
      <c r="G682" s="38" t="s">
        <v>2041</v>
      </c>
      <c r="H682" s="52" t="s">
        <v>35</v>
      </c>
      <c r="I682" s="18" t="s">
        <v>2031</v>
      </c>
      <c r="J682" s="38" t="s">
        <v>37</v>
      </c>
      <c r="K682" s="21">
        <v>37511</v>
      </c>
      <c r="L682" s="16">
        <v>37572</v>
      </c>
      <c r="M682" s="38">
        <v>2002</v>
      </c>
      <c r="N682" s="18">
        <v>500</v>
      </c>
      <c r="O682" s="18" t="s">
        <v>38</v>
      </c>
      <c r="P682" s="18" t="s">
        <v>39</v>
      </c>
      <c r="Q682" s="38">
        <f>SUM(M682+20)</f>
        <v>2022</v>
      </c>
      <c r="R682" s="15" t="s">
        <v>40</v>
      </c>
      <c r="S682" s="14">
        <v>2114</v>
      </c>
      <c r="T682" s="14"/>
    </row>
    <row r="683" spans="1:20" x14ac:dyDescent="0.25">
      <c r="A683" s="38">
        <v>672</v>
      </c>
      <c r="B683" s="15">
        <v>22099966</v>
      </c>
      <c r="C683" s="18" t="s">
        <v>1517</v>
      </c>
      <c r="D683" s="51" t="s">
        <v>1521</v>
      </c>
      <c r="E683" s="51" t="s">
        <v>34</v>
      </c>
      <c r="F683" s="38">
        <v>1210</v>
      </c>
      <c r="G683" s="38" t="s">
        <v>2041</v>
      </c>
      <c r="H683" s="52" t="s">
        <v>35</v>
      </c>
      <c r="I683" s="18" t="s">
        <v>2031</v>
      </c>
      <c r="J683" s="38" t="s">
        <v>37</v>
      </c>
      <c r="K683" s="21">
        <v>37559</v>
      </c>
      <c r="L683" s="16">
        <v>37613</v>
      </c>
      <c r="M683" s="38">
        <v>2002</v>
      </c>
      <c r="N683" s="18">
        <v>500</v>
      </c>
      <c r="O683" s="18" t="s">
        <v>38</v>
      </c>
      <c r="P683" s="18" t="s">
        <v>39</v>
      </c>
      <c r="Q683" s="38">
        <f>SUM(M683+20)</f>
        <v>2022</v>
      </c>
      <c r="R683" s="15" t="s">
        <v>40</v>
      </c>
      <c r="S683" s="14">
        <v>2114</v>
      </c>
      <c r="T683" s="14"/>
    </row>
    <row r="684" spans="1:20" x14ac:dyDescent="0.25">
      <c r="A684" s="38">
        <v>673</v>
      </c>
      <c r="B684" s="15">
        <v>25394244</v>
      </c>
      <c r="C684" s="18" t="s">
        <v>1517</v>
      </c>
      <c r="D684" s="51" t="s">
        <v>1521</v>
      </c>
      <c r="E684" s="51" t="s">
        <v>1490</v>
      </c>
      <c r="F684" s="43">
        <v>1210</v>
      </c>
      <c r="G684" s="38" t="s">
        <v>1993</v>
      </c>
      <c r="H684" s="52" t="s">
        <v>2119</v>
      </c>
      <c r="I684" s="18" t="s">
        <v>1590</v>
      </c>
      <c r="J684" s="38" t="s">
        <v>37</v>
      </c>
      <c r="K684" s="21">
        <v>37256</v>
      </c>
      <c r="L684" s="16">
        <v>37256</v>
      </c>
      <c r="M684" s="38">
        <v>2001</v>
      </c>
      <c r="N684" s="18">
        <v>415</v>
      </c>
      <c r="O684" s="18" t="s">
        <v>38</v>
      </c>
      <c r="P684" s="18" t="s">
        <v>39</v>
      </c>
      <c r="Q684" s="38">
        <v>2012</v>
      </c>
      <c r="R684" s="15" t="s">
        <v>40</v>
      </c>
      <c r="S684" s="14">
        <v>2114</v>
      </c>
      <c r="T684" s="14"/>
    </row>
    <row r="685" spans="1:20" x14ac:dyDescent="0.25">
      <c r="A685" s="38">
        <v>674</v>
      </c>
      <c r="B685" s="15">
        <v>25394245</v>
      </c>
      <c r="C685" s="18" t="s">
        <v>1517</v>
      </c>
      <c r="D685" s="51" t="s">
        <v>1521</v>
      </c>
      <c r="E685" s="51" t="s">
        <v>1490</v>
      </c>
      <c r="F685" s="43">
        <v>1210</v>
      </c>
      <c r="G685" s="38" t="s">
        <v>1993</v>
      </c>
      <c r="H685" s="52" t="s">
        <v>2119</v>
      </c>
      <c r="I685" s="18" t="s">
        <v>2033</v>
      </c>
      <c r="J685" s="38" t="s">
        <v>37</v>
      </c>
      <c r="K685" s="21">
        <v>37256</v>
      </c>
      <c r="L685" s="16">
        <v>37256</v>
      </c>
      <c r="M685" s="38">
        <v>2001</v>
      </c>
      <c r="N685" s="18">
        <v>300</v>
      </c>
      <c r="O685" s="18" t="s">
        <v>38</v>
      </c>
      <c r="P685" s="18" t="s">
        <v>39</v>
      </c>
      <c r="Q685" s="38">
        <v>2012</v>
      </c>
      <c r="R685" s="15" t="s">
        <v>40</v>
      </c>
      <c r="S685" s="14">
        <v>2114</v>
      </c>
      <c r="T685" s="14"/>
    </row>
    <row r="686" spans="1:20" x14ac:dyDescent="0.25">
      <c r="A686" s="38">
        <v>675</v>
      </c>
      <c r="B686" s="15">
        <v>25394247</v>
      </c>
      <c r="C686" s="18" t="s">
        <v>1517</v>
      </c>
      <c r="D686" s="51" t="s">
        <v>1521</v>
      </c>
      <c r="E686" s="51" t="s">
        <v>1490</v>
      </c>
      <c r="F686" s="43">
        <v>1210</v>
      </c>
      <c r="G686" s="38" t="s">
        <v>1993</v>
      </c>
      <c r="H686" s="52" t="s">
        <v>2119</v>
      </c>
      <c r="I686" s="18" t="s">
        <v>1590</v>
      </c>
      <c r="J686" s="38" t="s">
        <v>37</v>
      </c>
      <c r="K686" s="21">
        <v>37621</v>
      </c>
      <c r="L686" s="16">
        <v>37621</v>
      </c>
      <c r="M686" s="38">
        <v>2002</v>
      </c>
      <c r="N686" s="18">
        <v>330</v>
      </c>
      <c r="O686" s="18" t="s">
        <v>38</v>
      </c>
      <c r="P686" s="18" t="s">
        <v>39</v>
      </c>
      <c r="Q686" s="38">
        <v>2012</v>
      </c>
      <c r="R686" s="15" t="s">
        <v>40</v>
      </c>
      <c r="S686" s="32">
        <v>2114</v>
      </c>
      <c r="T686" s="14"/>
    </row>
    <row r="687" spans="1:20" x14ac:dyDescent="0.25">
      <c r="A687" s="38">
        <v>676</v>
      </c>
      <c r="B687" s="15">
        <v>22074025</v>
      </c>
      <c r="C687" s="18" t="s">
        <v>1517</v>
      </c>
      <c r="D687" s="51" t="s">
        <v>1521</v>
      </c>
      <c r="E687" s="51" t="s">
        <v>34</v>
      </c>
      <c r="F687" s="38">
        <v>1210</v>
      </c>
      <c r="G687" s="58" t="s">
        <v>2042</v>
      </c>
      <c r="H687" s="52" t="s">
        <v>35</v>
      </c>
      <c r="I687" s="18" t="s">
        <v>1002</v>
      </c>
      <c r="J687" s="38" t="s">
        <v>37</v>
      </c>
      <c r="K687" s="21">
        <v>36859</v>
      </c>
      <c r="L687" s="16">
        <v>37610</v>
      </c>
      <c r="M687" s="38">
        <v>2002</v>
      </c>
      <c r="N687" s="18">
        <v>350</v>
      </c>
      <c r="O687" s="18" t="s">
        <v>38</v>
      </c>
      <c r="P687" s="18" t="s">
        <v>39</v>
      </c>
      <c r="Q687" s="38">
        <f>SUM(M687+20)</f>
        <v>2022</v>
      </c>
      <c r="R687" s="15" t="s">
        <v>40</v>
      </c>
      <c r="S687" s="32">
        <v>2114</v>
      </c>
      <c r="T687" s="14"/>
    </row>
    <row r="688" spans="1:20" x14ac:dyDescent="0.25">
      <c r="A688" s="38">
        <v>677</v>
      </c>
      <c r="B688" s="15">
        <v>22099957</v>
      </c>
      <c r="C688" s="18" t="s">
        <v>1517</v>
      </c>
      <c r="D688" s="51" t="s">
        <v>1521</v>
      </c>
      <c r="E688" s="51" t="s">
        <v>34</v>
      </c>
      <c r="F688" s="38">
        <v>1210</v>
      </c>
      <c r="G688" s="38" t="s">
        <v>2043</v>
      </c>
      <c r="H688" s="52" t="s">
        <v>35</v>
      </c>
      <c r="I688" s="18" t="s">
        <v>2034</v>
      </c>
      <c r="J688" s="38" t="s">
        <v>37</v>
      </c>
      <c r="K688" s="21">
        <v>36146</v>
      </c>
      <c r="L688" s="16">
        <v>37228</v>
      </c>
      <c r="M688" s="38">
        <v>2001</v>
      </c>
      <c r="N688" s="18">
        <v>400</v>
      </c>
      <c r="O688" s="18" t="s">
        <v>38</v>
      </c>
      <c r="P688" s="18" t="s">
        <v>39</v>
      </c>
      <c r="Q688" s="38">
        <f>SUM(M688+20)</f>
        <v>2021</v>
      </c>
      <c r="R688" s="15" t="s">
        <v>40</v>
      </c>
      <c r="S688" s="32">
        <v>2114</v>
      </c>
      <c r="T688" s="14"/>
    </row>
    <row r="689" spans="1:20" x14ac:dyDescent="0.25">
      <c r="A689" s="38">
        <v>678</v>
      </c>
      <c r="B689" s="15">
        <v>22082351</v>
      </c>
      <c r="C689" s="18" t="s">
        <v>1517</v>
      </c>
      <c r="D689" s="51" t="s">
        <v>1521</v>
      </c>
      <c r="E689" s="51" t="s">
        <v>692</v>
      </c>
      <c r="F689" s="38">
        <v>1210</v>
      </c>
      <c r="G689" s="38" t="s">
        <v>1990</v>
      </c>
      <c r="H689" s="56" t="s">
        <v>2120</v>
      </c>
      <c r="I689" s="18" t="s">
        <v>2035</v>
      </c>
      <c r="J689" s="38" t="s">
        <v>37</v>
      </c>
      <c r="K689" s="21">
        <v>36235</v>
      </c>
      <c r="L689" s="16">
        <v>36658</v>
      </c>
      <c r="M689" s="38">
        <v>2000</v>
      </c>
      <c r="N689" s="18">
        <v>300</v>
      </c>
      <c r="O689" s="18" t="s">
        <v>38</v>
      </c>
      <c r="P689" s="18" t="s">
        <v>39</v>
      </c>
      <c r="Q689" s="38">
        <f>SUM(M689+10)</f>
        <v>2010</v>
      </c>
      <c r="R689" s="15" t="s">
        <v>40</v>
      </c>
      <c r="S689" s="32">
        <v>2114</v>
      </c>
      <c r="T689" s="14"/>
    </row>
    <row r="690" spans="1:20" x14ac:dyDescent="0.25">
      <c r="A690" s="38">
        <v>679</v>
      </c>
      <c r="B690" s="15">
        <v>28287554</v>
      </c>
      <c r="C690" s="18" t="s">
        <v>1517</v>
      </c>
      <c r="D690" s="51" t="s">
        <v>2121</v>
      </c>
      <c r="E690" s="51" t="s">
        <v>1536</v>
      </c>
      <c r="F690" s="38" t="s">
        <v>2122</v>
      </c>
      <c r="G690" s="38" t="s">
        <v>2044</v>
      </c>
      <c r="H690" s="52" t="s">
        <v>554</v>
      </c>
      <c r="I690" s="18" t="s">
        <v>2036</v>
      </c>
      <c r="J690" s="38" t="s">
        <v>37</v>
      </c>
      <c r="K690" s="21">
        <v>36571</v>
      </c>
      <c r="L690" s="16">
        <v>37348</v>
      </c>
      <c r="M690" s="38">
        <v>2002</v>
      </c>
      <c r="N690" s="18">
        <v>192</v>
      </c>
      <c r="O690" s="18" t="s">
        <v>38</v>
      </c>
      <c r="P690" s="18" t="s">
        <v>39</v>
      </c>
      <c r="Q690" s="38">
        <f t="shared" ref="Q690" si="94">SUM(M690+20)</f>
        <v>2022</v>
      </c>
      <c r="R690" s="15" t="s">
        <v>40</v>
      </c>
      <c r="S690" s="32">
        <v>2114</v>
      </c>
      <c r="T690" s="14"/>
    </row>
    <row r="691" spans="1:20" x14ac:dyDescent="0.25">
      <c r="A691" s="38">
        <v>680</v>
      </c>
      <c r="B691" s="15">
        <v>22117707</v>
      </c>
      <c r="C691" s="18" t="s">
        <v>1517</v>
      </c>
      <c r="D691" s="51" t="s">
        <v>1521</v>
      </c>
      <c r="E691" s="51" t="s">
        <v>34</v>
      </c>
      <c r="F691" s="38">
        <v>1210</v>
      </c>
      <c r="G691" s="38" t="s">
        <v>2045</v>
      </c>
      <c r="H691" s="52" t="s">
        <v>35</v>
      </c>
      <c r="I691" s="18" t="s">
        <v>2037</v>
      </c>
      <c r="J691" s="14" t="s">
        <v>1139</v>
      </c>
      <c r="K691" s="21">
        <v>37102</v>
      </c>
      <c r="L691" s="16">
        <v>37137</v>
      </c>
      <c r="M691" s="38">
        <v>2001</v>
      </c>
      <c r="N691" s="18">
        <v>300</v>
      </c>
      <c r="O691" s="18" t="s">
        <v>38</v>
      </c>
      <c r="P691" s="18" t="s">
        <v>39</v>
      </c>
      <c r="Q691" s="38">
        <f>SUM(M691+20)</f>
        <v>2021</v>
      </c>
      <c r="R691" s="15" t="s">
        <v>40</v>
      </c>
      <c r="S691" s="32">
        <v>2114</v>
      </c>
      <c r="T691" s="14"/>
    </row>
    <row r="692" spans="1:20" x14ac:dyDescent="0.25">
      <c r="A692" s="38">
        <v>681</v>
      </c>
      <c r="B692" s="15">
        <v>22117708</v>
      </c>
      <c r="C692" s="18" t="s">
        <v>1517</v>
      </c>
      <c r="D692" s="51" t="s">
        <v>1521</v>
      </c>
      <c r="E692" s="51" t="s">
        <v>34</v>
      </c>
      <c r="F692" s="38">
        <v>1210</v>
      </c>
      <c r="G692" s="38" t="s">
        <v>2045</v>
      </c>
      <c r="H692" s="52" t="s">
        <v>35</v>
      </c>
      <c r="I692" s="18" t="s">
        <v>2037</v>
      </c>
      <c r="J692" s="14" t="s">
        <v>1139</v>
      </c>
      <c r="K692" s="21">
        <v>37048</v>
      </c>
      <c r="L692" s="16">
        <v>37137</v>
      </c>
      <c r="M692" s="38">
        <v>2001</v>
      </c>
      <c r="N692" s="18">
        <v>400</v>
      </c>
      <c r="O692" s="18" t="s">
        <v>38</v>
      </c>
      <c r="P692" s="18" t="s">
        <v>39</v>
      </c>
      <c r="Q692" s="38">
        <f>SUM(M692+20)</f>
        <v>2021</v>
      </c>
      <c r="R692" s="15" t="s">
        <v>40</v>
      </c>
      <c r="S692" s="32">
        <v>2114</v>
      </c>
      <c r="T692" s="14"/>
    </row>
    <row r="693" spans="1:20" x14ac:dyDescent="0.25">
      <c r="A693" s="38">
        <v>682</v>
      </c>
      <c r="B693" s="15">
        <v>22120088</v>
      </c>
      <c r="C693" s="18" t="s">
        <v>1517</v>
      </c>
      <c r="D693" s="51" t="s">
        <v>113</v>
      </c>
      <c r="E693" s="51" t="s">
        <v>1536</v>
      </c>
      <c r="F693" s="38">
        <v>1010</v>
      </c>
      <c r="G693" s="38" t="s">
        <v>2047</v>
      </c>
      <c r="H693" s="52" t="s">
        <v>554</v>
      </c>
      <c r="I693" s="18" t="s">
        <v>2046</v>
      </c>
      <c r="J693" s="38" t="s">
        <v>37</v>
      </c>
      <c r="K693" s="21">
        <v>36879</v>
      </c>
      <c r="L693" s="16">
        <v>37586</v>
      </c>
      <c r="M693" s="38">
        <v>2002</v>
      </c>
      <c r="N693" s="18">
        <v>458</v>
      </c>
      <c r="O693" s="18" t="s">
        <v>38</v>
      </c>
      <c r="P693" s="18" t="s">
        <v>39</v>
      </c>
      <c r="Q693" s="38">
        <f t="shared" ref="Q693" si="95">SUM(M693+20)</f>
        <v>2022</v>
      </c>
      <c r="R693" s="15" t="s">
        <v>40</v>
      </c>
      <c r="S693" s="32">
        <v>2114</v>
      </c>
      <c r="T693" s="14"/>
    </row>
    <row r="694" spans="1:20" x14ac:dyDescent="0.25">
      <c r="A694" s="38">
        <v>683</v>
      </c>
      <c r="B694" s="15">
        <v>21855550</v>
      </c>
      <c r="C694" s="18" t="s">
        <v>1517</v>
      </c>
      <c r="D694" s="51" t="s">
        <v>113</v>
      </c>
      <c r="E694" s="51" t="s">
        <v>138</v>
      </c>
      <c r="F694" s="38">
        <v>1010</v>
      </c>
      <c r="G694" s="38" t="s">
        <v>2082</v>
      </c>
      <c r="H694" s="56" t="s">
        <v>2123</v>
      </c>
      <c r="I694" s="18" t="s">
        <v>2081</v>
      </c>
      <c r="J694" s="38" t="s">
        <v>37</v>
      </c>
      <c r="K694" s="21">
        <v>37076</v>
      </c>
      <c r="L694" s="16">
        <v>37084</v>
      </c>
      <c r="M694" s="38">
        <v>2001</v>
      </c>
      <c r="N694" s="18">
        <v>22</v>
      </c>
      <c r="O694" s="18" t="s">
        <v>38</v>
      </c>
      <c r="P694" s="18" t="s">
        <v>39</v>
      </c>
      <c r="Q694" s="38">
        <f t="shared" ref="Q694" si="96">SUM(M694+20)</f>
        <v>2021</v>
      </c>
      <c r="R694" s="15" t="s">
        <v>60</v>
      </c>
      <c r="S694" s="32">
        <v>2114</v>
      </c>
      <c r="T694" s="14"/>
    </row>
    <row r="695" spans="1:20" x14ac:dyDescent="0.25">
      <c r="A695" s="38">
        <v>684</v>
      </c>
      <c r="B695" s="15">
        <v>22110705</v>
      </c>
      <c r="C695" s="18" t="s">
        <v>1517</v>
      </c>
      <c r="D695" s="51" t="s">
        <v>113</v>
      </c>
      <c r="E695" s="51" t="s">
        <v>1536</v>
      </c>
      <c r="F695" s="38">
        <v>1010</v>
      </c>
      <c r="G695" s="38" t="s">
        <v>1945</v>
      </c>
      <c r="H695" s="52" t="s">
        <v>554</v>
      </c>
      <c r="I695" s="18" t="s">
        <v>1938</v>
      </c>
      <c r="J695" s="38" t="s">
        <v>37</v>
      </c>
      <c r="K695" s="21">
        <v>36494</v>
      </c>
      <c r="L695" s="16">
        <v>37159</v>
      </c>
      <c r="M695" s="38">
        <v>2001</v>
      </c>
      <c r="N695" s="18">
        <v>200</v>
      </c>
      <c r="O695" s="18" t="s">
        <v>38</v>
      </c>
      <c r="P695" s="18" t="s">
        <v>39</v>
      </c>
      <c r="Q695" s="38">
        <f t="shared" ref="Q695" si="97">SUM(M695+20)</f>
        <v>2021</v>
      </c>
      <c r="R695" s="15" t="s">
        <v>40</v>
      </c>
      <c r="S695" s="32">
        <v>2114</v>
      </c>
      <c r="T695" s="14"/>
    </row>
    <row r="696" spans="1:20" x14ac:dyDescent="0.25">
      <c r="A696" s="38">
        <v>685</v>
      </c>
      <c r="B696" s="15">
        <v>22858941</v>
      </c>
      <c r="C696" s="18" t="s">
        <v>1517</v>
      </c>
      <c r="D696" s="51" t="s">
        <v>1525</v>
      </c>
      <c r="E696" s="51" t="s">
        <v>637</v>
      </c>
      <c r="F696" s="38">
        <v>1100</v>
      </c>
      <c r="G696" s="38" t="s">
        <v>2083</v>
      </c>
      <c r="H696" s="52">
        <v>3300</v>
      </c>
      <c r="I696" s="18" t="s">
        <v>2048</v>
      </c>
      <c r="J696" s="38" t="s">
        <v>37</v>
      </c>
      <c r="K696" s="21">
        <v>37461</v>
      </c>
      <c r="L696" s="16">
        <v>37467</v>
      </c>
      <c r="M696" s="38">
        <v>2002</v>
      </c>
      <c r="N696" s="18">
        <v>500</v>
      </c>
      <c r="O696" s="18" t="s">
        <v>38</v>
      </c>
      <c r="P696" s="18" t="s">
        <v>39</v>
      </c>
      <c r="Q696" s="38">
        <f t="shared" ref="Q696" si="98">SUM(M696+5)</f>
        <v>2007</v>
      </c>
      <c r="R696" s="15" t="s">
        <v>40</v>
      </c>
      <c r="S696" s="32">
        <v>2114</v>
      </c>
      <c r="T696" s="14"/>
    </row>
    <row r="697" spans="1:20" x14ac:dyDescent="0.25">
      <c r="A697" s="38">
        <v>686</v>
      </c>
      <c r="B697" s="15">
        <v>22106724</v>
      </c>
      <c r="C697" s="18" t="s">
        <v>1517</v>
      </c>
      <c r="D697" s="51" t="s">
        <v>1521</v>
      </c>
      <c r="E697" s="51" t="s">
        <v>34</v>
      </c>
      <c r="F697" s="38">
        <v>1210</v>
      </c>
      <c r="G697" s="38" t="s">
        <v>2084</v>
      </c>
      <c r="H697" s="52" t="s">
        <v>35</v>
      </c>
      <c r="I697" s="18" t="s">
        <v>2049</v>
      </c>
      <c r="J697" s="38" t="s">
        <v>37</v>
      </c>
      <c r="K697" s="21">
        <v>37025</v>
      </c>
      <c r="L697" s="16">
        <v>37144</v>
      </c>
      <c r="M697" s="38">
        <v>2001</v>
      </c>
      <c r="N697" s="18">
        <v>450</v>
      </c>
      <c r="O697" s="18" t="s">
        <v>38</v>
      </c>
      <c r="P697" s="18" t="s">
        <v>39</v>
      </c>
      <c r="Q697" s="38">
        <f>SUM(M697+20)</f>
        <v>2021</v>
      </c>
      <c r="R697" s="15" t="s">
        <v>40</v>
      </c>
      <c r="S697" s="32">
        <v>2114</v>
      </c>
      <c r="T697" s="14"/>
    </row>
    <row r="698" spans="1:20" x14ac:dyDescent="0.25">
      <c r="A698" s="38">
        <v>687</v>
      </c>
      <c r="B698" s="15">
        <v>21980867</v>
      </c>
      <c r="C698" s="18" t="s">
        <v>1517</v>
      </c>
      <c r="D698" s="51" t="s">
        <v>1525</v>
      </c>
      <c r="E698" s="51" t="s">
        <v>637</v>
      </c>
      <c r="F698" s="38">
        <v>1100</v>
      </c>
      <c r="G698" s="57" t="s">
        <v>2085</v>
      </c>
      <c r="H698" s="52">
        <v>3300</v>
      </c>
      <c r="I698" s="18" t="s">
        <v>2050</v>
      </c>
      <c r="J698" s="38" t="s">
        <v>37</v>
      </c>
      <c r="K698" s="21">
        <v>36882</v>
      </c>
      <c r="L698" s="16">
        <v>37144</v>
      </c>
      <c r="M698" s="38">
        <v>2001</v>
      </c>
      <c r="N698" s="18">
        <v>400</v>
      </c>
      <c r="O698" s="18" t="s">
        <v>38</v>
      </c>
      <c r="P698" s="18" t="s">
        <v>39</v>
      </c>
      <c r="Q698" s="38">
        <f t="shared" ref="Q698" si="99">SUM(M698+5)</f>
        <v>2006</v>
      </c>
      <c r="R698" s="15" t="s">
        <v>40</v>
      </c>
      <c r="S698" s="32">
        <v>2114</v>
      </c>
      <c r="T698" s="14"/>
    </row>
    <row r="699" spans="1:20" x14ac:dyDescent="0.25">
      <c r="A699" s="38">
        <v>689</v>
      </c>
      <c r="B699" s="15">
        <v>22860154</v>
      </c>
      <c r="C699" s="18" t="s">
        <v>1517</v>
      </c>
      <c r="D699" s="51" t="s">
        <v>1525</v>
      </c>
      <c r="E699" s="51" t="s">
        <v>637</v>
      </c>
      <c r="F699" s="38">
        <v>1100</v>
      </c>
      <c r="G699" s="58" t="s">
        <v>2086</v>
      </c>
      <c r="H699" s="52">
        <v>3300</v>
      </c>
      <c r="I699" s="18" t="s">
        <v>2051</v>
      </c>
      <c r="J699" s="38" t="s">
        <v>37</v>
      </c>
      <c r="K699" s="21">
        <v>37411</v>
      </c>
      <c r="L699" s="16">
        <v>37418</v>
      </c>
      <c r="M699" s="38">
        <v>2002</v>
      </c>
      <c r="N699" s="18">
        <v>30</v>
      </c>
      <c r="O699" s="18" t="s">
        <v>38</v>
      </c>
      <c r="P699" s="18" t="s">
        <v>39</v>
      </c>
      <c r="Q699" s="38">
        <f t="shared" ref="Q699" si="100">SUM(M699+5)</f>
        <v>2007</v>
      </c>
      <c r="R699" s="15" t="s">
        <v>40</v>
      </c>
      <c r="S699" s="32">
        <v>2114</v>
      </c>
      <c r="T699" s="14"/>
    </row>
    <row r="700" spans="1:20" x14ac:dyDescent="0.25">
      <c r="A700" s="38">
        <v>690</v>
      </c>
      <c r="B700" s="15" t="s">
        <v>2116</v>
      </c>
      <c r="C700" s="18" t="s">
        <v>1517</v>
      </c>
      <c r="D700" s="51" t="s">
        <v>1528</v>
      </c>
      <c r="E700" s="51" t="s">
        <v>632</v>
      </c>
      <c r="F700" s="38">
        <v>1320</v>
      </c>
      <c r="G700" s="38" t="s">
        <v>2087</v>
      </c>
      <c r="H700" s="56" t="s">
        <v>2125</v>
      </c>
      <c r="I700" s="18" t="s">
        <v>2052</v>
      </c>
      <c r="J700" s="38" t="s">
        <v>37</v>
      </c>
      <c r="K700" s="21">
        <v>36584</v>
      </c>
      <c r="L700" s="16">
        <v>37682</v>
      </c>
      <c r="M700" s="38">
        <v>2003</v>
      </c>
      <c r="N700" s="18">
        <v>239</v>
      </c>
      <c r="O700" s="18" t="s">
        <v>38</v>
      </c>
      <c r="P700" s="18" t="s">
        <v>39</v>
      </c>
      <c r="Q700" s="38">
        <f>SUM(M700+10)</f>
        <v>2013</v>
      </c>
      <c r="R700" s="15" t="s">
        <v>40</v>
      </c>
      <c r="S700" s="32">
        <v>2114</v>
      </c>
      <c r="T700" s="14"/>
    </row>
    <row r="701" spans="1:20" x14ac:dyDescent="0.25">
      <c r="A701" s="38">
        <v>691</v>
      </c>
      <c r="B701" s="15">
        <v>22104443</v>
      </c>
      <c r="C701" s="18" t="s">
        <v>1517</v>
      </c>
      <c r="D701" s="51" t="s">
        <v>1525</v>
      </c>
      <c r="E701" s="51" t="s">
        <v>637</v>
      </c>
      <c r="F701" s="38">
        <v>1100</v>
      </c>
      <c r="G701" s="38" t="s">
        <v>2088</v>
      </c>
      <c r="H701" s="52">
        <v>3300</v>
      </c>
      <c r="I701" s="18" t="s">
        <v>1252</v>
      </c>
      <c r="J701" s="38" t="s">
        <v>37</v>
      </c>
      <c r="K701" s="21">
        <v>36880</v>
      </c>
      <c r="L701" s="16">
        <v>37532</v>
      </c>
      <c r="M701" s="38">
        <v>2002</v>
      </c>
      <c r="N701" s="18">
        <v>350</v>
      </c>
      <c r="O701" s="18" t="s">
        <v>38</v>
      </c>
      <c r="P701" s="18" t="s">
        <v>39</v>
      </c>
      <c r="Q701" s="38">
        <f>SUM(M702+5)</f>
        <v>2007</v>
      </c>
      <c r="R701" s="15" t="s">
        <v>40</v>
      </c>
      <c r="S701" s="32">
        <v>2114</v>
      </c>
      <c r="T701" s="14"/>
    </row>
    <row r="702" spans="1:20" x14ac:dyDescent="0.25">
      <c r="A702" s="38">
        <v>692</v>
      </c>
      <c r="B702" s="15">
        <v>25387022</v>
      </c>
      <c r="C702" s="18" t="s">
        <v>1517</v>
      </c>
      <c r="D702" s="51" t="s">
        <v>113</v>
      </c>
      <c r="E702" s="51" t="s">
        <v>1536</v>
      </c>
      <c r="F702" s="38">
        <v>1010</v>
      </c>
      <c r="G702" s="38" t="s">
        <v>2089</v>
      </c>
      <c r="H702" s="52" t="s">
        <v>554</v>
      </c>
      <c r="I702" s="18" t="s">
        <v>2053</v>
      </c>
      <c r="J702" s="38" t="s">
        <v>37</v>
      </c>
      <c r="K702" s="21">
        <v>37302</v>
      </c>
      <c r="L702" s="16">
        <v>37329</v>
      </c>
      <c r="M702" s="38">
        <v>2002</v>
      </c>
      <c r="N702" s="18">
        <v>27</v>
      </c>
      <c r="O702" s="18" t="s">
        <v>38</v>
      </c>
      <c r="P702" s="18" t="s">
        <v>39</v>
      </c>
      <c r="Q702" s="38">
        <f t="shared" ref="Q702" si="101">SUM(M702+20)</f>
        <v>2022</v>
      </c>
      <c r="R702" s="15" t="s">
        <v>40</v>
      </c>
      <c r="S702" s="32">
        <v>2114</v>
      </c>
      <c r="T702" s="14"/>
    </row>
    <row r="703" spans="1:20" x14ac:dyDescent="0.25">
      <c r="A703" s="38">
        <v>693</v>
      </c>
      <c r="B703" s="15">
        <v>22858973</v>
      </c>
      <c r="C703" s="18" t="s">
        <v>1517</v>
      </c>
      <c r="D703" s="51" t="s">
        <v>1525</v>
      </c>
      <c r="E703" s="51" t="s">
        <v>637</v>
      </c>
      <c r="F703" s="38">
        <v>1100</v>
      </c>
      <c r="G703" s="38" t="s">
        <v>2090</v>
      </c>
      <c r="H703" s="52">
        <v>3300</v>
      </c>
      <c r="I703" s="18" t="s">
        <v>2054</v>
      </c>
      <c r="J703" s="38" t="s">
        <v>37</v>
      </c>
      <c r="K703" s="21">
        <v>36997</v>
      </c>
      <c r="L703" s="16">
        <v>37714</v>
      </c>
      <c r="M703" s="38">
        <v>2003</v>
      </c>
      <c r="N703" s="18">
        <v>360</v>
      </c>
      <c r="O703" s="18" t="s">
        <v>38</v>
      </c>
      <c r="P703" s="18" t="s">
        <v>39</v>
      </c>
      <c r="Q703" s="38">
        <f t="shared" ref="Q703:Q708" si="102">SUM(M703+10)</f>
        <v>2013</v>
      </c>
      <c r="R703" s="15" t="s">
        <v>40</v>
      </c>
      <c r="S703" s="32">
        <v>2114</v>
      </c>
      <c r="T703" s="14"/>
    </row>
    <row r="704" spans="1:20" x14ac:dyDescent="0.25">
      <c r="A704" s="38">
        <v>694</v>
      </c>
      <c r="B704" s="15">
        <v>21943380</v>
      </c>
      <c r="C704" s="18" t="s">
        <v>1517</v>
      </c>
      <c r="D704" s="51" t="s">
        <v>1528</v>
      </c>
      <c r="E704" s="51" t="s">
        <v>131</v>
      </c>
      <c r="F704" s="38">
        <v>1320</v>
      </c>
      <c r="G704" s="38" t="s">
        <v>2091</v>
      </c>
      <c r="H704" s="56" t="s">
        <v>132</v>
      </c>
      <c r="I704" s="18" t="s">
        <v>2055</v>
      </c>
      <c r="J704" s="38" t="s">
        <v>37</v>
      </c>
      <c r="K704" s="21">
        <v>37018</v>
      </c>
      <c r="L704" s="16">
        <v>37300</v>
      </c>
      <c r="M704" s="38">
        <v>2002</v>
      </c>
      <c r="N704" s="18">
        <v>100</v>
      </c>
      <c r="O704" s="18" t="s">
        <v>38</v>
      </c>
      <c r="P704" s="18" t="s">
        <v>39</v>
      </c>
      <c r="Q704" s="38">
        <f t="shared" si="102"/>
        <v>2012</v>
      </c>
      <c r="R704" s="15" t="s">
        <v>40</v>
      </c>
      <c r="S704" s="32">
        <v>2114</v>
      </c>
      <c r="T704" s="14"/>
    </row>
    <row r="705" spans="1:20" x14ac:dyDescent="0.25">
      <c r="A705" s="38">
        <v>695</v>
      </c>
      <c r="B705" s="15" t="s">
        <v>2117</v>
      </c>
      <c r="C705" s="18" t="s">
        <v>1517</v>
      </c>
      <c r="D705" s="51" t="s">
        <v>1528</v>
      </c>
      <c r="E705" s="51" t="s">
        <v>131</v>
      </c>
      <c r="F705" s="38">
        <v>1320</v>
      </c>
      <c r="G705" s="38" t="s">
        <v>2092</v>
      </c>
      <c r="H705" s="56" t="s">
        <v>132</v>
      </c>
      <c r="I705" s="18" t="s">
        <v>2056</v>
      </c>
      <c r="J705" s="38" t="s">
        <v>37</v>
      </c>
      <c r="K705" s="21">
        <v>37697</v>
      </c>
      <c r="L705" s="16">
        <v>37697</v>
      </c>
      <c r="M705" s="38">
        <v>2003</v>
      </c>
      <c r="N705" s="18">
        <v>183</v>
      </c>
      <c r="O705" s="18" t="s">
        <v>38</v>
      </c>
      <c r="P705" s="18" t="s">
        <v>39</v>
      </c>
      <c r="Q705" s="38">
        <f t="shared" si="102"/>
        <v>2013</v>
      </c>
      <c r="R705" s="15" t="s">
        <v>40</v>
      </c>
      <c r="S705" s="32">
        <v>2114</v>
      </c>
      <c r="T705" s="14"/>
    </row>
    <row r="706" spans="1:20" x14ac:dyDescent="0.25">
      <c r="A706" s="38">
        <v>696</v>
      </c>
      <c r="B706" s="15" t="s">
        <v>2118</v>
      </c>
      <c r="C706" s="18" t="s">
        <v>1517</v>
      </c>
      <c r="D706" s="51" t="s">
        <v>1528</v>
      </c>
      <c r="E706" s="51" t="s">
        <v>632</v>
      </c>
      <c r="F706" s="38">
        <v>1320</v>
      </c>
      <c r="G706" s="38" t="s">
        <v>2093</v>
      </c>
      <c r="H706" s="56" t="s">
        <v>2125</v>
      </c>
      <c r="I706" s="18" t="s">
        <v>2057</v>
      </c>
      <c r="J706" s="38" t="s">
        <v>37</v>
      </c>
      <c r="K706" s="21">
        <v>36489</v>
      </c>
      <c r="L706" s="16">
        <v>37214</v>
      </c>
      <c r="M706" s="38">
        <v>2001</v>
      </c>
      <c r="N706" s="18">
        <v>201</v>
      </c>
      <c r="O706" s="18" t="s">
        <v>38</v>
      </c>
      <c r="P706" s="18" t="s">
        <v>39</v>
      </c>
      <c r="Q706" s="38">
        <f t="shared" si="102"/>
        <v>2011</v>
      </c>
      <c r="R706" s="15" t="s">
        <v>40</v>
      </c>
      <c r="S706" s="32">
        <v>2114</v>
      </c>
      <c r="T706" s="14"/>
    </row>
    <row r="707" spans="1:20" x14ac:dyDescent="0.25">
      <c r="A707" s="38">
        <v>697</v>
      </c>
      <c r="B707" s="15">
        <v>28173360</v>
      </c>
      <c r="C707" s="18" t="s">
        <v>1517</v>
      </c>
      <c r="D707" s="51" t="s">
        <v>1528</v>
      </c>
      <c r="E707" s="51" t="s">
        <v>632</v>
      </c>
      <c r="F707" s="38">
        <v>1320</v>
      </c>
      <c r="G707" s="38" t="s">
        <v>2094</v>
      </c>
      <c r="H707" s="56" t="s">
        <v>2125</v>
      </c>
      <c r="I707" s="18" t="s">
        <v>2058</v>
      </c>
      <c r="J707" s="38" t="s">
        <v>37</v>
      </c>
      <c r="K707" s="21">
        <v>36708</v>
      </c>
      <c r="L707" s="16">
        <v>37652</v>
      </c>
      <c r="M707" s="38">
        <v>2003</v>
      </c>
      <c r="N707" s="18">
        <v>211</v>
      </c>
      <c r="O707" s="18" t="s">
        <v>38</v>
      </c>
      <c r="P707" s="18" t="s">
        <v>39</v>
      </c>
      <c r="Q707" s="38">
        <f t="shared" si="102"/>
        <v>2013</v>
      </c>
      <c r="R707" s="15" t="s">
        <v>40</v>
      </c>
      <c r="S707" s="32">
        <v>2114</v>
      </c>
      <c r="T707" s="14"/>
    </row>
    <row r="708" spans="1:20" x14ac:dyDescent="0.25">
      <c r="A708" s="38">
        <v>698</v>
      </c>
      <c r="B708" s="15">
        <v>21980660</v>
      </c>
      <c r="C708" s="18" t="s">
        <v>1517</v>
      </c>
      <c r="D708" s="51" t="s">
        <v>1521</v>
      </c>
      <c r="E708" s="51" t="s">
        <v>543</v>
      </c>
      <c r="F708" s="38">
        <v>1210</v>
      </c>
      <c r="G708" s="38" t="s">
        <v>2095</v>
      </c>
      <c r="H708" s="52" t="s">
        <v>335</v>
      </c>
      <c r="I708" s="18" t="s">
        <v>2059</v>
      </c>
      <c r="J708" s="38" t="s">
        <v>37</v>
      </c>
      <c r="K708" s="21">
        <v>36861</v>
      </c>
      <c r="L708" s="16">
        <v>37195</v>
      </c>
      <c r="M708" s="38">
        <v>2001</v>
      </c>
      <c r="N708" s="18">
        <v>250</v>
      </c>
      <c r="O708" s="18" t="s">
        <v>38</v>
      </c>
      <c r="P708" s="18" t="s">
        <v>39</v>
      </c>
      <c r="Q708" s="38">
        <f t="shared" si="102"/>
        <v>2011</v>
      </c>
      <c r="R708" s="15" t="s">
        <v>40</v>
      </c>
      <c r="S708" s="32">
        <v>2114</v>
      </c>
      <c r="T708" s="14"/>
    </row>
    <row r="709" spans="1:20" x14ac:dyDescent="0.25">
      <c r="A709" s="38">
        <v>699</v>
      </c>
      <c r="B709" s="15">
        <v>22096061</v>
      </c>
      <c r="C709" s="18" t="s">
        <v>1517</v>
      </c>
      <c r="D709" s="51" t="s">
        <v>1525</v>
      </c>
      <c r="E709" s="51" t="s">
        <v>637</v>
      </c>
      <c r="F709" s="38">
        <v>1100</v>
      </c>
      <c r="G709" s="38" t="s">
        <v>2096</v>
      </c>
      <c r="H709" s="52">
        <v>3300</v>
      </c>
      <c r="I709" s="18" t="s">
        <v>1793</v>
      </c>
      <c r="J709" s="38" t="s">
        <v>37</v>
      </c>
      <c r="K709" s="21">
        <v>37293</v>
      </c>
      <c r="L709" s="16">
        <v>37342</v>
      </c>
      <c r="M709" s="38">
        <v>2002</v>
      </c>
      <c r="N709" s="18">
        <v>200</v>
      </c>
      <c r="O709" s="18" t="s">
        <v>38</v>
      </c>
      <c r="P709" s="18" t="s">
        <v>39</v>
      </c>
      <c r="Q709" s="38">
        <f t="shared" ref="Q709" si="103">SUM(M709+5)</f>
        <v>2007</v>
      </c>
      <c r="R709" s="15" t="s">
        <v>40</v>
      </c>
      <c r="S709" s="32">
        <v>2114</v>
      </c>
      <c r="T709" s="14"/>
    </row>
    <row r="710" spans="1:20" x14ac:dyDescent="0.25">
      <c r="A710" s="38">
        <v>700</v>
      </c>
      <c r="B710" s="15">
        <v>22118392</v>
      </c>
      <c r="C710" s="18" t="s">
        <v>1517</v>
      </c>
      <c r="D710" s="51" t="s">
        <v>1521</v>
      </c>
      <c r="E710" s="51" t="s">
        <v>34</v>
      </c>
      <c r="F710" s="38">
        <v>1210</v>
      </c>
      <c r="G710" s="38" t="s">
        <v>2097</v>
      </c>
      <c r="H710" s="52" t="s">
        <v>35</v>
      </c>
      <c r="I710" s="18" t="s">
        <v>2060</v>
      </c>
      <c r="J710" s="38" t="s">
        <v>37</v>
      </c>
      <c r="K710" s="21">
        <v>37013</v>
      </c>
      <c r="L710" s="16">
        <v>37102</v>
      </c>
      <c r="M710" s="38">
        <v>2001</v>
      </c>
      <c r="N710" s="18">
        <v>64</v>
      </c>
      <c r="O710" s="18" t="s">
        <v>38</v>
      </c>
      <c r="P710" s="18" t="s">
        <v>39</v>
      </c>
      <c r="Q710" s="38">
        <f>SUM(M710+20)</f>
        <v>2021</v>
      </c>
      <c r="R710" s="15" t="s">
        <v>40</v>
      </c>
      <c r="S710" s="32">
        <v>2114</v>
      </c>
      <c r="T710" s="14"/>
    </row>
    <row r="711" spans="1:20" x14ac:dyDescent="0.25">
      <c r="A711" s="38">
        <v>701</v>
      </c>
      <c r="B711" s="15">
        <v>22092066</v>
      </c>
      <c r="C711" s="18" t="s">
        <v>1517</v>
      </c>
      <c r="D711" s="51" t="s">
        <v>1528</v>
      </c>
      <c r="E711" s="51" t="s">
        <v>632</v>
      </c>
      <c r="F711" s="38">
        <v>1320</v>
      </c>
      <c r="G711" s="38" t="s">
        <v>2098</v>
      </c>
      <c r="H711" s="56" t="s">
        <v>2125</v>
      </c>
      <c r="I711" s="18" t="s">
        <v>2061</v>
      </c>
      <c r="J711" s="38" t="s">
        <v>37</v>
      </c>
      <c r="K711" s="21">
        <v>36720</v>
      </c>
      <c r="L711" s="16">
        <v>37204</v>
      </c>
      <c r="M711" s="38">
        <v>2001</v>
      </c>
      <c r="N711" s="18">
        <v>450</v>
      </c>
      <c r="O711" s="18" t="s">
        <v>38</v>
      </c>
      <c r="P711" s="18" t="s">
        <v>39</v>
      </c>
      <c r="Q711" s="38">
        <f>SUM(M711+10)</f>
        <v>2011</v>
      </c>
      <c r="R711" s="15" t="s">
        <v>40</v>
      </c>
      <c r="S711" s="32">
        <v>2114</v>
      </c>
      <c r="T711" s="14"/>
    </row>
    <row r="712" spans="1:20" x14ac:dyDescent="0.25">
      <c r="A712" s="38">
        <v>702</v>
      </c>
      <c r="B712" s="15">
        <v>66025956</v>
      </c>
      <c r="C712" s="18" t="s">
        <v>1517</v>
      </c>
      <c r="D712" s="51" t="s">
        <v>1528</v>
      </c>
      <c r="E712" s="51" t="s">
        <v>632</v>
      </c>
      <c r="F712" s="38">
        <v>1320</v>
      </c>
      <c r="G712" s="38" t="s">
        <v>2099</v>
      </c>
      <c r="H712" s="56" t="s">
        <v>2125</v>
      </c>
      <c r="I712" s="18" t="s">
        <v>2062</v>
      </c>
      <c r="J712" s="38" t="s">
        <v>37</v>
      </c>
      <c r="K712" s="21">
        <v>36908</v>
      </c>
      <c r="L712" s="16">
        <v>37350</v>
      </c>
      <c r="M712" s="38">
        <v>2002</v>
      </c>
      <c r="N712" s="18">
        <v>181</v>
      </c>
      <c r="O712" s="18" t="s">
        <v>38</v>
      </c>
      <c r="P712" s="18" t="s">
        <v>39</v>
      </c>
      <c r="Q712" s="38">
        <f>SUM(M712+10)</f>
        <v>2012</v>
      </c>
      <c r="R712" s="15" t="s">
        <v>40</v>
      </c>
      <c r="S712" s="32">
        <v>2114</v>
      </c>
      <c r="T712" s="14"/>
    </row>
    <row r="713" spans="1:20" x14ac:dyDescent="0.25">
      <c r="A713" s="38">
        <v>703</v>
      </c>
      <c r="B713" s="15">
        <v>28289007</v>
      </c>
      <c r="C713" s="18" t="s">
        <v>1517</v>
      </c>
      <c r="D713" s="51" t="s">
        <v>1528</v>
      </c>
      <c r="E713" s="51" t="s">
        <v>632</v>
      </c>
      <c r="F713" s="38">
        <v>1320</v>
      </c>
      <c r="G713" s="38" t="s">
        <v>2100</v>
      </c>
      <c r="H713" s="56" t="s">
        <v>2125</v>
      </c>
      <c r="I713" s="18" t="s">
        <v>2063</v>
      </c>
      <c r="J713" s="38" t="s">
        <v>37</v>
      </c>
      <c r="K713" s="21">
        <v>37847</v>
      </c>
      <c r="L713" s="16">
        <v>38813</v>
      </c>
      <c r="M713" s="38">
        <v>2006</v>
      </c>
      <c r="N713" s="18">
        <v>467</v>
      </c>
      <c r="O713" s="18" t="s">
        <v>38</v>
      </c>
      <c r="P713" s="18" t="s">
        <v>39</v>
      </c>
      <c r="Q713" s="38">
        <f>SUM(M713+10)</f>
        <v>2016</v>
      </c>
      <c r="R713" s="15" t="s">
        <v>40</v>
      </c>
      <c r="S713" s="32">
        <v>2114</v>
      </c>
      <c r="T713" s="14"/>
    </row>
    <row r="714" spans="1:20" x14ac:dyDescent="0.25">
      <c r="A714" s="38">
        <v>704</v>
      </c>
      <c r="B714" s="15">
        <v>21979050</v>
      </c>
      <c r="C714" s="18" t="s">
        <v>1517</v>
      </c>
      <c r="D714" s="51" t="s">
        <v>1521</v>
      </c>
      <c r="E714" s="51" t="s">
        <v>34</v>
      </c>
      <c r="F714" s="38">
        <v>1210</v>
      </c>
      <c r="G714" s="38" t="s">
        <v>2101</v>
      </c>
      <c r="H714" s="52" t="s">
        <v>35</v>
      </c>
      <c r="I714" s="18" t="s">
        <v>2064</v>
      </c>
      <c r="J714" s="38" t="s">
        <v>37</v>
      </c>
      <c r="K714" s="21">
        <v>37040</v>
      </c>
      <c r="L714" s="16">
        <v>37088</v>
      </c>
      <c r="M714" s="38">
        <v>2001</v>
      </c>
      <c r="N714" s="18">
        <v>22</v>
      </c>
      <c r="O714" s="18" t="s">
        <v>38</v>
      </c>
      <c r="P714" s="18" t="s">
        <v>39</v>
      </c>
      <c r="Q714" s="38">
        <f>SUM(M714+20)</f>
        <v>2021</v>
      </c>
      <c r="R714" s="15" t="s">
        <v>40</v>
      </c>
      <c r="S714" s="32">
        <v>2114</v>
      </c>
      <c r="T714" s="14"/>
    </row>
    <row r="715" spans="1:20" x14ac:dyDescent="0.25">
      <c r="A715" s="38">
        <v>705</v>
      </c>
      <c r="B715" s="15">
        <v>22078403</v>
      </c>
      <c r="C715" s="18" t="s">
        <v>1517</v>
      </c>
      <c r="D715" s="51" t="s">
        <v>1525</v>
      </c>
      <c r="E715" s="51" t="s">
        <v>637</v>
      </c>
      <c r="F715" s="38">
        <v>1100</v>
      </c>
      <c r="G715" s="38" t="s">
        <v>2102</v>
      </c>
      <c r="H715" s="52">
        <v>3300</v>
      </c>
      <c r="I715" s="18" t="s">
        <v>2065</v>
      </c>
      <c r="J715" s="38" t="s">
        <v>37</v>
      </c>
      <c r="K715" s="21">
        <v>36882</v>
      </c>
      <c r="L715" s="16">
        <v>37105</v>
      </c>
      <c r="M715" s="38">
        <v>2001</v>
      </c>
      <c r="N715" s="18">
        <v>400</v>
      </c>
      <c r="O715" s="18" t="s">
        <v>38</v>
      </c>
      <c r="P715" s="18" t="s">
        <v>39</v>
      </c>
      <c r="Q715" s="38">
        <f t="shared" ref="Q715" si="104">SUM(M715+5)</f>
        <v>2006</v>
      </c>
      <c r="R715" s="15" t="s">
        <v>40</v>
      </c>
      <c r="S715" s="32">
        <v>2114</v>
      </c>
      <c r="T715" s="14"/>
    </row>
    <row r="716" spans="1:20" x14ac:dyDescent="0.25">
      <c r="A716" s="38">
        <v>706</v>
      </c>
      <c r="B716" s="15">
        <v>25389221</v>
      </c>
      <c r="C716" s="18" t="s">
        <v>1517</v>
      </c>
      <c r="D716" s="51" t="s">
        <v>1528</v>
      </c>
      <c r="E716" s="51" t="s">
        <v>632</v>
      </c>
      <c r="F716" s="38">
        <v>1320</v>
      </c>
      <c r="G716" s="38" t="s">
        <v>2103</v>
      </c>
      <c r="H716" s="56" t="s">
        <v>2125</v>
      </c>
      <c r="I716" s="18" t="s">
        <v>2066</v>
      </c>
      <c r="J716" s="38" t="s">
        <v>37</v>
      </c>
      <c r="K716" s="21">
        <v>37131</v>
      </c>
      <c r="L716" s="16">
        <v>37312</v>
      </c>
      <c r="M716" s="38">
        <v>2002</v>
      </c>
      <c r="N716" s="18">
        <v>10</v>
      </c>
      <c r="O716" s="18" t="s">
        <v>38</v>
      </c>
      <c r="P716" s="18" t="s">
        <v>39</v>
      </c>
      <c r="Q716" s="38">
        <f>SUM(M716+10)</f>
        <v>2012</v>
      </c>
      <c r="R716" s="15" t="s">
        <v>40</v>
      </c>
      <c r="S716" s="32">
        <v>2114</v>
      </c>
      <c r="T716" s="14"/>
    </row>
    <row r="717" spans="1:20" x14ac:dyDescent="0.25">
      <c r="A717" s="38">
        <v>707</v>
      </c>
      <c r="B717" s="15">
        <v>22120071</v>
      </c>
      <c r="C717" s="18" t="s">
        <v>1517</v>
      </c>
      <c r="D717" s="51" t="s">
        <v>1521</v>
      </c>
      <c r="E717" s="51" t="s">
        <v>34</v>
      </c>
      <c r="F717" s="38">
        <v>1210</v>
      </c>
      <c r="G717" s="38" t="s">
        <v>2104</v>
      </c>
      <c r="H717" s="52" t="s">
        <v>35</v>
      </c>
      <c r="I717" s="18" t="s">
        <v>98</v>
      </c>
      <c r="J717" s="38" t="s">
        <v>37</v>
      </c>
      <c r="K717" s="21">
        <v>36923</v>
      </c>
      <c r="L717" s="16">
        <v>37119</v>
      </c>
      <c r="M717" s="38">
        <v>2001</v>
      </c>
      <c r="N717" s="18">
        <v>400</v>
      </c>
      <c r="O717" s="18" t="s">
        <v>38</v>
      </c>
      <c r="P717" s="18" t="s">
        <v>39</v>
      </c>
      <c r="Q717" s="38">
        <f>SUM(M717+20)</f>
        <v>2021</v>
      </c>
      <c r="R717" s="15" t="s">
        <v>40</v>
      </c>
      <c r="S717" s="32">
        <v>2114</v>
      </c>
      <c r="T717" s="14"/>
    </row>
    <row r="718" spans="1:20" x14ac:dyDescent="0.25">
      <c r="A718" s="38">
        <v>708</v>
      </c>
      <c r="B718" s="15">
        <v>21943324</v>
      </c>
      <c r="C718" s="18" t="s">
        <v>1517</v>
      </c>
      <c r="D718" s="51" t="s">
        <v>113</v>
      </c>
      <c r="E718" s="51" t="s">
        <v>138</v>
      </c>
      <c r="F718" s="38">
        <v>1010</v>
      </c>
      <c r="G718" s="38" t="s">
        <v>2105</v>
      </c>
      <c r="H718" s="56" t="s">
        <v>2123</v>
      </c>
      <c r="I718" s="18" t="s">
        <v>2067</v>
      </c>
      <c r="J718" s="38" t="s">
        <v>37</v>
      </c>
      <c r="K718" s="21">
        <v>36997</v>
      </c>
      <c r="L718" s="16">
        <v>37529</v>
      </c>
      <c r="M718" s="38">
        <v>2002</v>
      </c>
      <c r="N718" s="18">
        <v>24</v>
      </c>
      <c r="O718" s="18" t="s">
        <v>38</v>
      </c>
      <c r="P718" s="18" t="s">
        <v>39</v>
      </c>
      <c r="Q718" s="38">
        <f t="shared" ref="Q718" si="105">SUM(M718+20)</f>
        <v>2022</v>
      </c>
      <c r="R718" s="15" t="s">
        <v>60</v>
      </c>
      <c r="S718" s="32">
        <v>2114</v>
      </c>
      <c r="T718" s="14"/>
    </row>
    <row r="719" spans="1:20" x14ac:dyDescent="0.25">
      <c r="A719" s="38">
        <v>709</v>
      </c>
      <c r="B719" s="15">
        <v>21937261</v>
      </c>
      <c r="C719" s="18" t="s">
        <v>1517</v>
      </c>
      <c r="D719" s="51" t="s">
        <v>1521</v>
      </c>
      <c r="E719" s="51" t="s">
        <v>34</v>
      </c>
      <c r="F719" s="38">
        <v>1210</v>
      </c>
      <c r="G719" s="38" t="s">
        <v>2106</v>
      </c>
      <c r="H719" s="52" t="s">
        <v>35</v>
      </c>
      <c r="I719" s="18" t="s">
        <v>2068</v>
      </c>
      <c r="J719" s="38" t="s">
        <v>37</v>
      </c>
      <c r="K719" s="21">
        <v>36624</v>
      </c>
      <c r="L719" s="16">
        <v>37330</v>
      </c>
      <c r="M719" s="38">
        <v>2002</v>
      </c>
      <c r="N719" s="18">
        <v>365</v>
      </c>
      <c r="O719" s="18" t="s">
        <v>38</v>
      </c>
      <c r="P719" s="18" t="s">
        <v>39</v>
      </c>
      <c r="Q719" s="38">
        <f>SUM(M719+20)</f>
        <v>2022</v>
      </c>
      <c r="R719" s="15" t="s">
        <v>40</v>
      </c>
      <c r="S719" s="32">
        <v>2114</v>
      </c>
      <c r="T719" s="14"/>
    </row>
    <row r="720" spans="1:20" x14ac:dyDescent="0.25">
      <c r="A720" s="38">
        <v>710</v>
      </c>
      <c r="B720" s="15">
        <v>21946191</v>
      </c>
      <c r="C720" s="18" t="s">
        <v>1517</v>
      </c>
      <c r="D720" s="51" t="s">
        <v>113</v>
      </c>
      <c r="E720" s="51" t="s">
        <v>1536</v>
      </c>
      <c r="F720" s="38">
        <v>1010</v>
      </c>
      <c r="G720" s="38" t="s">
        <v>2107</v>
      </c>
      <c r="H720" s="52" t="s">
        <v>554</v>
      </c>
      <c r="I720" s="18" t="s">
        <v>2069</v>
      </c>
      <c r="J720" s="38" t="s">
        <v>37</v>
      </c>
      <c r="K720" s="21">
        <v>37001</v>
      </c>
      <c r="L720" s="16">
        <v>37560</v>
      </c>
      <c r="M720" s="38">
        <v>2002</v>
      </c>
      <c r="N720" s="18">
        <v>3</v>
      </c>
      <c r="O720" s="18" t="s">
        <v>38</v>
      </c>
      <c r="P720" s="18" t="s">
        <v>39</v>
      </c>
      <c r="Q720" s="38">
        <f t="shared" ref="Q720" si="106">SUM(M720+20)</f>
        <v>2022</v>
      </c>
      <c r="R720" s="15" t="s">
        <v>40</v>
      </c>
      <c r="S720" s="32">
        <v>2114</v>
      </c>
      <c r="T720" s="14"/>
    </row>
    <row r="721" spans="1:20" x14ac:dyDescent="0.25">
      <c r="A721" s="38">
        <v>711</v>
      </c>
      <c r="B721" s="15">
        <v>22060861</v>
      </c>
      <c r="C721" s="18" t="s">
        <v>1517</v>
      </c>
      <c r="D721" s="51" t="s">
        <v>1521</v>
      </c>
      <c r="E721" s="51" t="s">
        <v>543</v>
      </c>
      <c r="F721" s="38">
        <v>1210</v>
      </c>
      <c r="G721" s="38" t="s">
        <v>2108</v>
      </c>
      <c r="H721" s="52" t="s">
        <v>335</v>
      </c>
      <c r="I721" s="18" t="s">
        <v>1704</v>
      </c>
      <c r="J721" s="38" t="s">
        <v>37</v>
      </c>
      <c r="K721" s="21">
        <v>37267</v>
      </c>
      <c r="L721" s="16">
        <v>37300</v>
      </c>
      <c r="M721" s="38">
        <v>2002</v>
      </c>
      <c r="N721" s="18">
        <v>100</v>
      </c>
      <c r="O721" s="18" t="s">
        <v>38</v>
      </c>
      <c r="P721" s="18" t="s">
        <v>39</v>
      </c>
      <c r="Q721" s="38">
        <f>SUM(M721+10)</f>
        <v>2012</v>
      </c>
      <c r="R721" s="15" t="s">
        <v>40</v>
      </c>
      <c r="S721" s="32">
        <v>2114</v>
      </c>
      <c r="T721" s="14"/>
    </row>
    <row r="722" spans="1:20" x14ac:dyDescent="0.25">
      <c r="A722" s="38">
        <v>712</v>
      </c>
      <c r="B722" s="15">
        <v>22091828</v>
      </c>
      <c r="C722" s="18" t="s">
        <v>1517</v>
      </c>
      <c r="D722" s="51" t="s">
        <v>1521</v>
      </c>
      <c r="E722" s="51" t="s">
        <v>34</v>
      </c>
      <c r="F722" s="38">
        <v>1210</v>
      </c>
      <c r="G722" s="38" t="s">
        <v>2109</v>
      </c>
      <c r="H722" s="52" t="s">
        <v>35</v>
      </c>
      <c r="I722" s="18" t="s">
        <v>98</v>
      </c>
      <c r="J722" s="38" t="s">
        <v>37</v>
      </c>
      <c r="K722" s="21">
        <v>37658</v>
      </c>
      <c r="L722" s="16">
        <v>37722</v>
      </c>
      <c r="M722" s="38">
        <v>2003</v>
      </c>
      <c r="N722" s="18">
        <v>258</v>
      </c>
      <c r="O722" s="18" t="s">
        <v>38</v>
      </c>
      <c r="P722" s="18" t="s">
        <v>39</v>
      </c>
      <c r="Q722" s="38">
        <f>SUM(M722+20)</f>
        <v>2023</v>
      </c>
      <c r="R722" s="15" t="s">
        <v>40</v>
      </c>
      <c r="S722" s="32">
        <v>2114</v>
      </c>
      <c r="T722" s="14"/>
    </row>
    <row r="723" spans="1:20" x14ac:dyDescent="0.25">
      <c r="A723" s="38">
        <v>713</v>
      </c>
      <c r="B723" s="15">
        <v>22858943</v>
      </c>
      <c r="C723" s="18" t="s">
        <v>1517</v>
      </c>
      <c r="D723" s="51" t="s">
        <v>1525</v>
      </c>
      <c r="E723" s="51" t="s">
        <v>637</v>
      </c>
      <c r="F723" s="38">
        <v>1100</v>
      </c>
      <c r="G723" s="38" t="s">
        <v>2110</v>
      </c>
      <c r="H723" s="52">
        <v>3300</v>
      </c>
      <c r="I723" s="18" t="s">
        <v>2070</v>
      </c>
      <c r="J723" s="38" t="s">
        <v>37</v>
      </c>
      <c r="K723" s="21">
        <v>36959</v>
      </c>
      <c r="L723" s="16">
        <v>37705</v>
      </c>
      <c r="M723" s="38">
        <v>2003</v>
      </c>
      <c r="N723" s="18">
        <v>726</v>
      </c>
      <c r="O723" s="18" t="s">
        <v>38</v>
      </c>
      <c r="P723" s="18" t="s">
        <v>39</v>
      </c>
      <c r="Q723" s="38">
        <f t="shared" ref="Q723:Q724" si="107">SUM(M723+5)</f>
        <v>2008</v>
      </c>
      <c r="R723" s="15" t="s">
        <v>40</v>
      </c>
      <c r="S723" s="32">
        <v>2114</v>
      </c>
      <c r="T723" s="14"/>
    </row>
    <row r="724" spans="1:20" x14ac:dyDescent="0.25">
      <c r="A724" s="38">
        <v>714</v>
      </c>
      <c r="B724" s="15">
        <v>22063774</v>
      </c>
      <c r="C724" s="18" t="s">
        <v>1517</v>
      </c>
      <c r="D724" s="51" t="s">
        <v>1525</v>
      </c>
      <c r="E724" s="51" t="s">
        <v>637</v>
      </c>
      <c r="F724" s="38">
        <v>1100</v>
      </c>
      <c r="G724" s="38" t="s">
        <v>2111</v>
      </c>
      <c r="H724" s="52">
        <v>3300</v>
      </c>
      <c r="I724" s="18" t="s">
        <v>2071</v>
      </c>
      <c r="J724" s="38" t="s">
        <v>37</v>
      </c>
      <c r="K724" s="21">
        <v>36931</v>
      </c>
      <c r="L724" s="16">
        <v>37085</v>
      </c>
      <c r="M724" s="38">
        <v>2001</v>
      </c>
      <c r="N724" s="18">
        <v>113</v>
      </c>
      <c r="O724" s="18" t="s">
        <v>38</v>
      </c>
      <c r="P724" s="18" t="s">
        <v>39</v>
      </c>
      <c r="Q724" s="38">
        <f t="shared" si="107"/>
        <v>2006</v>
      </c>
      <c r="R724" s="15" t="s">
        <v>40</v>
      </c>
      <c r="S724" s="32">
        <v>2114</v>
      </c>
      <c r="T724" s="14"/>
    </row>
    <row r="725" spans="1:20" x14ac:dyDescent="0.25">
      <c r="A725" s="38">
        <v>715</v>
      </c>
      <c r="B725" s="15">
        <v>22081226</v>
      </c>
      <c r="C725" s="18" t="s">
        <v>1517</v>
      </c>
      <c r="D725" s="51" t="s">
        <v>113</v>
      </c>
      <c r="E725" s="51" t="s">
        <v>1536</v>
      </c>
      <c r="F725" s="38">
        <v>1010</v>
      </c>
      <c r="G725" s="38" t="s">
        <v>2112</v>
      </c>
      <c r="H725" s="52" t="s">
        <v>554</v>
      </c>
      <c r="I725" s="18" t="s">
        <v>2072</v>
      </c>
      <c r="J725" s="38" t="s">
        <v>37</v>
      </c>
      <c r="K725" s="21">
        <v>37578</v>
      </c>
      <c r="L725" s="16">
        <v>37599</v>
      </c>
      <c r="M725" s="38">
        <v>2002</v>
      </c>
      <c r="N725" s="18">
        <v>368</v>
      </c>
      <c r="O725" s="18" t="s">
        <v>38</v>
      </c>
      <c r="P725" s="18" t="s">
        <v>39</v>
      </c>
      <c r="Q725" s="38">
        <f t="shared" ref="Q725" si="108">SUM(M725+20)</f>
        <v>2022</v>
      </c>
      <c r="R725" s="15" t="s">
        <v>40</v>
      </c>
      <c r="S725" s="32">
        <v>2114</v>
      </c>
      <c r="T725" s="14"/>
    </row>
    <row r="726" spans="1:20" x14ac:dyDescent="0.25">
      <c r="A726" s="38">
        <v>716</v>
      </c>
      <c r="B726" s="15">
        <v>22106535</v>
      </c>
      <c r="C726" s="18" t="s">
        <v>1517</v>
      </c>
      <c r="D726" s="51" t="s">
        <v>1525</v>
      </c>
      <c r="E726" s="51" t="s">
        <v>637</v>
      </c>
      <c r="F726" s="38">
        <v>1100</v>
      </c>
      <c r="G726" s="38" t="s">
        <v>2027</v>
      </c>
      <c r="H726" s="52">
        <v>3300</v>
      </c>
      <c r="I726" s="18" t="s">
        <v>2073</v>
      </c>
      <c r="J726" s="38" t="s">
        <v>37</v>
      </c>
      <c r="K726" s="21">
        <v>37498</v>
      </c>
      <c r="L726" s="16">
        <v>37342</v>
      </c>
      <c r="M726" s="38">
        <v>2002</v>
      </c>
      <c r="N726" s="18">
        <v>550</v>
      </c>
      <c r="O726" s="18" t="s">
        <v>38</v>
      </c>
      <c r="P726" s="18" t="s">
        <v>39</v>
      </c>
      <c r="Q726" s="38">
        <f t="shared" ref="Q726:Q727" si="109">SUM(M726+5)</f>
        <v>2007</v>
      </c>
      <c r="R726" s="15" t="s">
        <v>40</v>
      </c>
      <c r="S726" s="32">
        <v>2114</v>
      </c>
      <c r="T726" s="14"/>
    </row>
    <row r="727" spans="1:20" x14ac:dyDescent="0.25">
      <c r="A727" s="38">
        <v>717</v>
      </c>
      <c r="B727" s="15">
        <v>22106538</v>
      </c>
      <c r="C727" s="18" t="s">
        <v>1517</v>
      </c>
      <c r="D727" s="51" t="s">
        <v>1525</v>
      </c>
      <c r="E727" s="51" t="s">
        <v>637</v>
      </c>
      <c r="F727" s="38">
        <v>1100</v>
      </c>
      <c r="G727" s="38" t="s">
        <v>2027</v>
      </c>
      <c r="H727" s="52">
        <v>3300</v>
      </c>
      <c r="I727" s="18" t="s">
        <v>2074</v>
      </c>
      <c r="J727" s="38" t="s">
        <v>37</v>
      </c>
      <c r="K727" s="21">
        <v>37032</v>
      </c>
      <c r="L727" s="16">
        <v>37782</v>
      </c>
      <c r="M727" s="38">
        <v>2003</v>
      </c>
      <c r="N727" s="18">
        <v>600</v>
      </c>
      <c r="O727" s="18" t="s">
        <v>38</v>
      </c>
      <c r="P727" s="18" t="s">
        <v>39</v>
      </c>
      <c r="Q727" s="38">
        <f t="shared" si="109"/>
        <v>2008</v>
      </c>
      <c r="R727" s="15" t="s">
        <v>40</v>
      </c>
      <c r="S727" s="32">
        <v>2114</v>
      </c>
      <c r="T727" s="14"/>
    </row>
    <row r="728" spans="1:20" x14ac:dyDescent="0.25">
      <c r="A728" s="38">
        <v>718</v>
      </c>
      <c r="B728" s="15">
        <v>22106718</v>
      </c>
      <c r="C728" s="18" t="s">
        <v>1517</v>
      </c>
      <c r="D728" s="51" t="s">
        <v>1521</v>
      </c>
      <c r="E728" s="51" t="s">
        <v>34</v>
      </c>
      <c r="F728" s="38">
        <v>1210</v>
      </c>
      <c r="G728" s="38" t="s">
        <v>2084</v>
      </c>
      <c r="H728" s="52" t="s">
        <v>2124</v>
      </c>
      <c r="I728" s="18" t="s">
        <v>2075</v>
      </c>
      <c r="J728" s="38" t="s">
        <v>37</v>
      </c>
      <c r="K728" s="21">
        <v>36227</v>
      </c>
      <c r="L728" s="16">
        <v>37194</v>
      </c>
      <c r="M728" s="38">
        <v>2001</v>
      </c>
      <c r="N728" s="18">
        <v>400</v>
      </c>
      <c r="O728" s="18" t="s">
        <v>38</v>
      </c>
      <c r="P728" s="18" t="s">
        <v>39</v>
      </c>
      <c r="Q728" s="38">
        <f t="shared" ref="Q728" si="110">SUM(M728+5)</f>
        <v>2006</v>
      </c>
      <c r="R728" s="15" t="s">
        <v>40</v>
      </c>
      <c r="S728" s="32">
        <v>2114</v>
      </c>
      <c r="T728" s="14"/>
    </row>
    <row r="729" spans="1:20" x14ac:dyDescent="0.25">
      <c r="A729" s="38">
        <v>719</v>
      </c>
      <c r="B729" s="15">
        <v>21979527</v>
      </c>
      <c r="C729" s="18" t="s">
        <v>1517</v>
      </c>
      <c r="D729" s="51" t="s">
        <v>113</v>
      </c>
      <c r="E729" s="51" t="s">
        <v>1536</v>
      </c>
      <c r="F729" s="38">
        <v>1010</v>
      </c>
      <c r="G729" s="38" t="s">
        <v>2113</v>
      </c>
      <c r="H729" s="52" t="s">
        <v>554</v>
      </c>
      <c r="I729" s="18" t="s">
        <v>2076</v>
      </c>
      <c r="J729" s="38" t="s">
        <v>37</v>
      </c>
      <c r="K729" s="21">
        <v>37470</v>
      </c>
      <c r="L729" s="16">
        <v>37708</v>
      </c>
      <c r="M729" s="38">
        <v>2003</v>
      </c>
      <c r="N729" s="18">
        <v>200</v>
      </c>
      <c r="O729" s="18" t="s">
        <v>38</v>
      </c>
      <c r="P729" s="18" t="s">
        <v>39</v>
      </c>
      <c r="Q729" s="38">
        <f t="shared" ref="Q729" si="111">SUM(M729+20)</f>
        <v>2023</v>
      </c>
      <c r="R729" s="15" t="s">
        <v>40</v>
      </c>
      <c r="S729" s="32">
        <v>2114</v>
      </c>
      <c r="T729" s="14"/>
    </row>
    <row r="730" spans="1:20" x14ac:dyDescent="0.25">
      <c r="A730" s="38">
        <v>720</v>
      </c>
      <c r="B730" s="15">
        <v>25389693</v>
      </c>
      <c r="C730" s="18" t="s">
        <v>1517</v>
      </c>
      <c r="D730" s="51" t="s">
        <v>113</v>
      </c>
      <c r="E730" s="51" t="s">
        <v>1536</v>
      </c>
      <c r="F730" s="38">
        <v>1010</v>
      </c>
      <c r="G730" s="38" t="s">
        <v>2114</v>
      </c>
      <c r="H730" s="52" t="s">
        <v>554</v>
      </c>
      <c r="I730" s="18" t="s">
        <v>2077</v>
      </c>
      <c r="J730" s="38" t="s">
        <v>37</v>
      </c>
      <c r="K730" s="21">
        <v>37681</v>
      </c>
      <c r="L730" s="16">
        <v>37681</v>
      </c>
      <c r="M730" s="38">
        <v>2003</v>
      </c>
      <c r="N730" s="18">
        <v>67</v>
      </c>
      <c r="O730" s="18" t="s">
        <v>38</v>
      </c>
      <c r="P730" s="18" t="s">
        <v>39</v>
      </c>
      <c r="Q730" s="38">
        <f t="shared" ref="Q730" si="112">SUM(M730+20)</f>
        <v>2023</v>
      </c>
      <c r="R730" s="15" t="s">
        <v>40</v>
      </c>
      <c r="S730" s="32">
        <v>2114</v>
      </c>
      <c r="T730" s="14"/>
    </row>
    <row r="731" spans="1:20" x14ac:dyDescent="0.25">
      <c r="A731" s="38">
        <v>721</v>
      </c>
      <c r="B731" s="15">
        <v>21902211</v>
      </c>
      <c r="C731" s="18" t="s">
        <v>1517</v>
      </c>
      <c r="D731" s="51" t="s">
        <v>1525</v>
      </c>
      <c r="E731" s="51" t="s">
        <v>637</v>
      </c>
      <c r="F731" s="38">
        <v>1100</v>
      </c>
      <c r="G731" s="38" t="s">
        <v>2115</v>
      </c>
      <c r="H731" s="52">
        <v>3300</v>
      </c>
      <c r="I731" s="18" t="s">
        <v>2078</v>
      </c>
      <c r="J731" s="38" t="s">
        <v>37</v>
      </c>
      <c r="K731" s="21">
        <v>37554</v>
      </c>
      <c r="L731" s="16">
        <v>37559</v>
      </c>
      <c r="M731" s="38">
        <v>2002</v>
      </c>
      <c r="N731" s="18">
        <v>600</v>
      </c>
      <c r="O731" s="18" t="s">
        <v>38</v>
      </c>
      <c r="P731" s="18" t="s">
        <v>39</v>
      </c>
      <c r="Q731" s="38">
        <f t="shared" ref="Q731:Q733" si="113">SUM(M731+5)</f>
        <v>2007</v>
      </c>
      <c r="R731" s="15" t="s">
        <v>40</v>
      </c>
      <c r="S731" s="32">
        <v>2114</v>
      </c>
      <c r="T731" s="14"/>
    </row>
    <row r="732" spans="1:20" x14ac:dyDescent="0.25">
      <c r="A732" s="38">
        <v>722</v>
      </c>
      <c r="B732" s="15">
        <v>21902212</v>
      </c>
      <c r="C732" s="18" t="s">
        <v>1517</v>
      </c>
      <c r="D732" s="51" t="s">
        <v>1525</v>
      </c>
      <c r="E732" s="51" t="s">
        <v>637</v>
      </c>
      <c r="F732" s="19">
        <v>1100</v>
      </c>
      <c r="G732" s="38" t="s">
        <v>2115</v>
      </c>
      <c r="H732" s="52">
        <v>3300</v>
      </c>
      <c r="I732" s="18" t="s">
        <v>2079</v>
      </c>
      <c r="J732" s="38" t="s">
        <v>37</v>
      </c>
      <c r="K732" s="21">
        <v>37561</v>
      </c>
      <c r="L732" s="16">
        <v>37568</v>
      </c>
      <c r="M732" s="38">
        <v>2002</v>
      </c>
      <c r="N732" s="18">
        <v>600</v>
      </c>
      <c r="O732" s="18" t="s">
        <v>38</v>
      </c>
      <c r="P732" s="18" t="s">
        <v>39</v>
      </c>
      <c r="Q732" s="38">
        <f t="shared" si="113"/>
        <v>2007</v>
      </c>
      <c r="R732" s="15" t="s">
        <v>40</v>
      </c>
      <c r="S732" s="32">
        <v>2114</v>
      </c>
      <c r="T732" s="14"/>
    </row>
    <row r="733" spans="1:20" x14ac:dyDescent="0.25">
      <c r="A733" s="38">
        <v>723</v>
      </c>
      <c r="B733" s="15">
        <v>21902213</v>
      </c>
      <c r="C733" s="18" t="s">
        <v>1517</v>
      </c>
      <c r="D733" s="51" t="s">
        <v>1525</v>
      </c>
      <c r="E733" s="51" t="s">
        <v>637</v>
      </c>
      <c r="F733" s="38">
        <v>1100</v>
      </c>
      <c r="G733" s="38" t="s">
        <v>2115</v>
      </c>
      <c r="H733" s="52">
        <v>3300</v>
      </c>
      <c r="I733" s="18" t="s">
        <v>2080</v>
      </c>
      <c r="J733" s="38" t="s">
        <v>37</v>
      </c>
      <c r="K733" s="21">
        <v>37572</v>
      </c>
      <c r="L733" s="16">
        <v>37580</v>
      </c>
      <c r="M733" s="38">
        <v>2002</v>
      </c>
      <c r="N733" s="18">
        <v>490</v>
      </c>
      <c r="O733" s="18" t="s">
        <v>38</v>
      </c>
      <c r="P733" s="18" t="s">
        <v>39</v>
      </c>
      <c r="Q733" s="38">
        <f t="shared" si="113"/>
        <v>2007</v>
      </c>
      <c r="R733" s="15" t="s">
        <v>40</v>
      </c>
      <c r="S733" s="32">
        <v>2114</v>
      </c>
      <c r="T733" s="14"/>
    </row>
    <row r="734" spans="1:20" ht="21" customHeight="1" x14ac:dyDescent="0.25">
      <c r="A734" s="38">
        <v>724</v>
      </c>
      <c r="B734" s="12">
        <v>22070809</v>
      </c>
      <c r="C734" s="18" t="s">
        <v>1517</v>
      </c>
      <c r="D734" s="12" t="s">
        <v>968</v>
      </c>
      <c r="E734" s="12" t="s">
        <v>355</v>
      </c>
      <c r="F734" s="38">
        <v>1110</v>
      </c>
      <c r="G734" s="38">
        <v>2714575</v>
      </c>
      <c r="H734" s="52">
        <v>2316</v>
      </c>
      <c r="I734" s="12" t="s">
        <v>1220</v>
      </c>
      <c r="J734" s="44" t="s">
        <v>37</v>
      </c>
      <c r="K734" s="31">
        <v>36622</v>
      </c>
      <c r="L734" s="31">
        <v>37127</v>
      </c>
      <c r="M734" s="38" t="str">
        <f t="shared" ref="M734:M736" si="114">TEXT(L734,"YYYY")</f>
        <v>2001</v>
      </c>
      <c r="N734" s="32">
        <v>300</v>
      </c>
      <c r="O734" s="32" t="s">
        <v>38</v>
      </c>
      <c r="P734" s="32" t="s">
        <v>39</v>
      </c>
      <c r="Q734" s="12">
        <f>SUM(M734+10)</f>
        <v>2011</v>
      </c>
      <c r="R734" s="32" t="s">
        <v>40</v>
      </c>
      <c r="S734" s="32">
        <v>2098</v>
      </c>
      <c r="T734" s="14"/>
    </row>
    <row r="735" spans="1:20" x14ac:dyDescent="0.25">
      <c r="A735" s="38">
        <v>725</v>
      </c>
      <c r="B735" s="12">
        <v>22091862</v>
      </c>
      <c r="C735" s="18" t="s">
        <v>1517</v>
      </c>
      <c r="D735" s="12" t="s">
        <v>962</v>
      </c>
      <c r="E735" s="12" t="s">
        <v>34</v>
      </c>
      <c r="F735" s="38">
        <v>1210</v>
      </c>
      <c r="G735" s="38">
        <v>2761286</v>
      </c>
      <c r="H735" s="52" t="s">
        <v>602</v>
      </c>
      <c r="I735" s="12" t="s">
        <v>1328</v>
      </c>
      <c r="J735" s="44" t="s">
        <v>37</v>
      </c>
      <c r="K735" s="31">
        <v>37378</v>
      </c>
      <c r="L735" s="31">
        <v>37400</v>
      </c>
      <c r="M735" s="38" t="str">
        <f t="shared" si="114"/>
        <v>2002</v>
      </c>
      <c r="N735" s="32">
        <v>200</v>
      </c>
      <c r="O735" s="32" t="s">
        <v>38</v>
      </c>
      <c r="P735" s="32" t="s">
        <v>39</v>
      </c>
      <c r="Q735" s="12">
        <f>SUM(M735+20)</f>
        <v>2022</v>
      </c>
      <c r="R735" s="32" t="s">
        <v>40</v>
      </c>
      <c r="S735" s="32">
        <v>2099</v>
      </c>
      <c r="T735" s="32"/>
    </row>
    <row r="736" spans="1:20" ht="16.5" x14ac:dyDescent="0.3">
      <c r="A736" s="38">
        <v>726</v>
      </c>
      <c r="B736" s="65" t="s">
        <v>10150</v>
      </c>
      <c r="C736" s="18" t="s">
        <v>1517</v>
      </c>
      <c r="D736" s="12" t="s">
        <v>2134</v>
      </c>
      <c r="E736" s="12" t="s">
        <v>7210</v>
      </c>
      <c r="F736" s="12">
        <v>1131</v>
      </c>
      <c r="G736" s="38">
        <v>2763624</v>
      </c>
      <c r="H736" s="52" t="s">
        <v>10154</v>
      </c>
      <c r="I736" s="65" t="s">
        <v>10151</v>
      </c>
      <c r="J736" s="65" t="s">
        <v>10152</v>
      </c>
      <c r="K736" s="66">
        <v>36943</v>
      </c>
      <c r="L736" s="31">
        <v>37242</v>
      </c>
      <c r="M736" s="38" t="str">
        <f t="shared" si="114"/>
        <v>2001</v>
      </c>
      <c r="N736" s="38">
        <v>20</v>
      </c>
      <c r="O736" s="32" t="s">
        <v>38</v>
      </c>
      <c r="P736" s="32" t="s">
        <v>39</v>
      </c>
      <c r="Q736" s="12">
        <f>SUM(M736+10)</f>
        <v>2011</v>
      </c>
      <c r="R736" s="32" t="s">
        <v>60</v>
      </c>
      <c r="S736" s="14"/>
      <c r="T736" s="65" t="s">
        <v>10153</v>
      </c>
    </row>
    <row r="738" spans="1:5" x14ac:dyDescent="0.25">
      <c r="A738" s="157" t="s">
        <v>10245</v>
      </c>
      <c r="B738" s="158"/>
      <c r="C738" s="158"/>
      <c r="D738" s="158"/>
      <c r="E738" s="139" t="s">
        <v>10241</v>
      </c>
    </row>
    <row r="739" spans="1:5" x14ac:dyDescent="0.25">
      <c r="A739" s="150" t="s">
        <v>10246</v>
      </c>
      <c r="B739" s="151"/>
      <c r="C739" s="151"/>
      <c r="D739" s="151"/>
      <c r="E739" s="123" t="s">
        <v>10242</v>
      </c>
    </row>
    <row r="740" spans="1:5" x14ac:dyDescent="0.25">
      <c r="A740" s="150" t="s">
        <v>10247</v>
      </c>
      <c r="B740" s="151"/>
      <c r="C740" s="151"/>
      <c r="D740" s="151"/>
      <c r="E740" s="123" t="s">
        <v>10243</v>
      </c>
    </row>
    <row r="741" spans="1:5" ht="20.25" customHeight="1" x14ac:dyDescent="0.25">
      <c r="A741" s="150" t="s">
        <v>10248</v>
      </c>
      <c r="B741" s="151"/>
      <c r="C741" s="151"/>
      <c r="D741" s="151"/>
      <c r="E741" s="123" t="s">
        <v>10250</v>
      </c>
    </row>
    <row r="742" spans="1:5" x14ac:dyDescent="0.25">
      <c r="A742" s="150" t="s">
        <v>10249</v>
      </c>
      <c r="B742" s="151"/>
      <c r="C742" s="151"/>
      <c r="D742" s="151"/>
      <c r="E742" s="123" t="s">
        <v>10251</v>
      </c>
    </row>
    <row r="743" spans="1:5" x14ac:dyDescent="0.25">
      <c r="A743" s="136"/>
      <c r="B743" s="114"/>
      <c r="C743" s="114"/>
      <c r="D743" s="114"/>
      <c r="E743" s="132"/>
    </row>
    <row r="744" spans="1:5" x14ac:dyDescent="0.25">
      <c r="A744" s="137"/>
      <c r="B744" s="138"/>
      <c r="C744" s="138"/>
      <c r="D744" s="138"/>
      <c r="E744" s="133"/>
    </row>
    <row r="745" spans="1:5" x14ac:dyDescent="0.25">
      <c r="A745" s="19"/>
      <c r="B745" s="36"/>
    </row>
  </sheetData>
  <mergeCells count="23">
    <mergeCell ref="A739:D739"/>
    <mergeCell ref="A740:D740"/>
    <mergeCell ref="A741:D741"/>
    <mergeCell ref="A742:D742"/>
    <mergeCell ref="A1:D3"/>
    <mergeCell ref="A5:E5"/>
    <mergeCell ref="A6:E6"/>
    <mergeCell ref="F6:I6"/>
    <mergeCell ref="A738:D738"/>
    <mergeCell ref="M5:T5"/>
    <mergeCell ref="M6:O6"/>
    <mergeCell ref="P6:Q6"/>
    <mergeCell ref="R6:T6"/>
    <mergeCell ref="M7:O8"/>
    <mergeCell ref="P7:Q8"/>
    <mergeCell ref="R7:T8"/>
    <mergeCell ref="M9:T10"/>
    <mergeCell ref="A9:E9"/>
    <mergeCell ref="A10:E10"/>
    <mergeCell ref="F10:I10"/>
    <mergeCell ref="A7:E7"/>
    <mergeCell ref="F7:I7"/>
    <mergeCell ref="A8:E8"/>
  </mergeCells>
  <phoneticPr fontId="9" type="noConversion"/>
  <conditionalFormatting sqref="K5:L10">
    <cfRule type="duplicateValues" dxfId="21" priority="14"/>
  </conditionalFormatting>
  <conditionalFormatting sqref="B745">
    <cfRule type="duplicateValues" dxfId="20" priority="9"/>
    <cfRule type="duplicateValues" dxfId="19" priority="10"/>
    <cfRule type="duplicateValues" dxfId="18" priority="11"/>
    <cfRule type="duplicateValues" dxfId="17" priority="12"/>
  </conditionalFormatting>
  <conditionalFormatting sqref="C4">
    <cfRule type="duplicateValues" dxfId="16" priority="5"/>
  </conditionalFormatting>
  <conditionalFormatting sqref="K1:L4">
    <cfRule type="duplicateValues" dxfId="15" priority="6"/>
  </conditionalFormatting>
  <conditionalFormatting sqref="B1:B4">
    <cfRule type="duplicateValues" dxfId="14" priority="3"/>
    <cfRule type="duplicateValues" dxfId="13" priority="4"/>
  </conditionalFormatting>
  <conditionalFormatting sqref="B743:B744">
    <cfRule type="duplicateValues" dxfId="12" priority="1"/>
    <cfRule type="duplicateValues" dxfId="11" priority="2"/>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A4983"/>
  <sheetViews>
    <sheetView workbookViewId="0">
      <selection activeCell="E4979" sqref="E4979:E4980"/>
    </sheetView>
  </sheetViews>
  <sheetFormatPr baseColWidth="10" defaultRowHeight="15" x14ac:dyDescent="0.25"/>
  <cols>
    <col min="1" max="1" width="7.5703125" style="19" customWidth="1"/>
    <col min="2" max="2" width="15.85546875" style="19" customWidth="1"/>
    <col min="3" max="3" width="13.5703125" style="19" customWidth="1"/>
    <col min="4" max="4" width="30.7109375" customWidth="1"/>
    <col min="5" max="5" width="57" customWidth="1"/>
    <col min="6" max="6" width="16" style="19" customWidth="1"/>
    <col min="7" max="7" width="14.7109375" style="19" customWidth="1"/>
    <col min="8" max="8" width="15.42578125" style="19" customWidth="1"/>
    <col min="9" max="9" width="59" customWidth="1"/>
    <col min="10" max="11" width="11.42578125" style="19"/>
    <col min="12" max="12" width="11.42578125" style="61"/>
    <col min="13" max="14" width="11.42578125" style="19"/>
    <col min="15" max="15" width="19.28515625" customWidth="1"/>
    <col min="17" max="17" width="19.140625" customWidth="1"/>
    <col min="18" max="18" width="27.7109375" customWidth="1"/>
    <col min="20" max="20" width="22.140625" customWidth="1"/>
  </cols>
  <sheetData>
    <row r="1" spans="1:27" s="4" customFormat="1" ht="41.25" customHeight="1" x14ac:dyDescent="0.2">
      <c r="A1" s="140"/>
      <c r="B1" s="140"/>
      <c r="C1" s="140"/>
      <c r="D1" s="140"/>
      <c r="E1" s="1"/>
      <c r="F1" s="1"/>
      <c r="G1" s="1"/>
      <c r="H1" s="1"/>
      <c r="I1" s="1"/>
      <c r="J1" s="1"/>
      <c r="K1" s="45"/>
      <c r="L1" s="2"/>
      <c r="M1" s="1"/>
      <c r="N1" s="3"/>
      <c r="O1" s="3"/>
      <c r="P1" s="3"/>
      <c r="Q1" s="1"/>
      <c r="R1" s="1"/>
      <c r="S1" s="1"/>
      <c r="T1" s="1"/>
      <c r="U1" s="27"/>
      <c r="V1" s="27"/>
      <c r="W1" s="27"/>
      <c r="X1" s="27"/>
    </row>
    <row r="2" spans="1:27" s="4" customFormat="1" ht="48" customHeight="1" x14ac:dyDescent="0.2">
      <c r="A2" s="140"/>
      <c r="B2" s="140"/>
      <c r="C2" s="140"/>
      <c r="D2" s="140"/>
      <c r="E2" s="1"/>
      <c r="F2" s="1"/>
      <c r="G2" s="1"/>
      <c r="H2" s="1"/>
      <c r="I2" s="1"/>
      <c r="J2" s="1"/>
      <c r="K2" s="45"/>
      <c r="L2" s="2"/>
      <c r="M2" s="1"/>
      <c r="N2" s="3"/>
      <c r="O2" s="3"/>
      <c r="P2" s="3"/>
      <c r="Q2" s="1"/>
      <c r="R2" s="1"/>
      <c r="S2" s="1"/>
      <c r="T2" s="1"/>
      <c r="U2" s="27"/>
      <c r="V2" s="27"/>
      <c r="W2" s="27"/>
      <c r="X2" s="27"/>
    </row>
    <row r="3" spans="1:27" s="4" customFormat="1" ht="45" customHeight="1" x14ac:dyDescent="0.2">
      <c r="A3" s="140"/>
      <c r="B3" s="140"/>
      <c r="C3" s="140"/>
      <c r="D3" s="140"/>
      <c r="E3" s="1"/>
      <c r="F3" s="1"/>
      <c r="G3" s="1"/>
      <c r="H3" s="1"/>
      <c r="I3" s="1"/>
      <c r="J3" s="1"/>
      <c r="K3" s="45"/>
      <c r="L3" s="2"/>
      <c r="M3" s="1"/>
      <c r="N3" s="3"/>
      <c r="O3" s="3"/>
      <c r="P3" s="3"/>
      <c r="Q3" s="1"/>
      <c r="R3" s="1"/>
      <c r="S3" s="1"/>
      <c r="T3" s="1"/>
      <c r="U3" s="27"/>
      <c r="V3" s="27"/>
      <c r="W3" s="27"/>
      <c r="X3" s="27"/>
    </row>
    <row r="4" spans="1:27" s="4" customFormat="1" ht="21.75" customHeight="1" x14ac:dyDescent="0.2">
      <c r="A4" s="95"/>
      <c r="B4" s="1"/>
      <c r="C4" s="1"/>
      <c r="D4" s="1"/>
      <c r="E4" s="1"/>
      <c r="F4" s="5"/>
      <c r="G4" s="5"/>
      <c r="H4" s="5"/>
      <c r="I4" s="5"/>
      <c r="J4" s="5"/>
      <c r="K4" s="46"/>
      <c r="L4" s="6"/>
      <c r="M4" s="1"/>
      <c r="N4" s="114"/>
      <c r="O4" s="114"/>
      <c r="P4" s="114"/>
      <c r="Q4" s="1"/>
      <c r="R4" s="1"/>
      <c r="S4" s="1"/>
      <c r="T4" s="1"/>
      <c r="U4" s="27"/>
      <c r="V4" s="27"/>
      <c r="W4" s="27"/>
      <c r="X4" s="27"/>
    </row>
    <row r="5" spans="1:27" s="4" customFormat="1" ht="26.25" customHeight="1" x14ac:dyDescent="0.2">
      <c r="A5" s="148" t="s">
        <v>0</v>
      </c>
      <c r="B5" s="148"/>
      <c r="C5" s="148"/>
      <c r="D5" s="148"/>
      <c r="E5" s="148"/>
      <c r="F5" s="59"/>
      <c r="G5" s="60"/>
      <c r="H5" s="55"/>
      <c r="I5" s="8"/>
      <c r="J5" s="48"/>
      <c r="K5" s="10"/>
      <c r="L5" s="49"/>
      <c r="M5" s="148" t="s">
        <v>1</v>
      </c>
      <c r="N5" s="148"/>
      <c r="O5" s="148"/>
      <c r="P5" s="148"/>
      <c r="Q5" s="148"/>
      <c r="R5" s="148"/>
      <c r="S5" s="148"/>
      <c r="T5" s="148"/>
      <c r="U5" s="27"/>
      <c r="V5" s="27"/>
      <c r="W5" s="159"/>
      <c r="X5" s="159"/>
      <c r="Y5" s="64"/>
      <c r="Z5" s="64"/>
      <c r="AA5" s="27"/>
    </row>
    <row r="6" spans="1:27" s="4" customFormat="1" ht="23.25" customHeight="1" x14ac:dyDescent="0.2">
      <c r="A6" s="148" t="s">
        <v>2</v>
      </c>
      <c r="B6" s="148"/>
      <c r="C6" s="148"/>
      <c r="D6" s="148"/>
      <c r="E6" s="148"/>
      <c r="F6" s="144" t="s">
        <v>3</v>
      </c>
      <c r="G6" s="145"/>
      <c r="H6" s="145"/>
      <c r="I6" s="145"/>
      <c r="J6" s="48"/>
      <c r="K6" s="10"/>
      <c r="L6" s="49"/>
      <c r="M6" s="149" t="s">
        <v>4</v>
      </c>
      <c r="N6" s="149"/>
      <c r="O6" s="149"/>
      <c r="P6" s="148" t="s">
        <v>5</v>
      </c>
      <c r="Q6" s="148"/>
      <c r="R6" s="148" t="s">
        <v>6</v>
      </c>
      <c r="S6" s="148"/>
      <c r="T6" s="148"/>
      <c r="U6" s="27"/>
      <c r="V6" s="27"/>
      <c r="W6" s="159"/>
      <c r="X6" s="159"/>
      <c r="Y6" s="64"/>
      <c r="Z6" s="64"/>
      <c r="AA6" s="27"/>
    </row>
    <row r="7" spans="1:27" s="4" customFormat="1" ht="22.5" customHeight="1" x14ac:dyDescent="0.2">
      <c r="A7" s="148" t="s">
        <v>7</v>
      </c>
      <c r="B7" s="148"/>
      <c r="C7" s="148"/>
      <c r="D7" s="148"/>
      <c r="E7" s="148"/>
      <c r="F7" s="144" t="s">
        <v>8</v>
      </c>
      <c r="G7" s="145"/>
      <c r="H7" s="145"/>
      <c r="I7" s="145"/>
      <c r="J7" s="48"/>
      <c r="K7" s="10"/>
      <c r="L7" s="49"/>
      <c r="M7" s="148">
        <v>26</v>
      </c>
      <c r="N7" s="148"/>
      <c r="O7" s="148"/>
      <c r="P7" s="148">
        <v>10</v>
      </c>
      <c r="Q7" s="148"/>
      <c r="R7" s="148">
        <v>2020</v>
      </c>
      <c r="S7" s="148"/>
      <c r="T7" s="148"/>
      <c r="U7" s="27"/>
      <c r="V7" s="27"/>
      <c r="W7" s="159"/>
      <c r="X7" s="159"/>
      <c r="Y7" s="64"/>
      <c r="Z7" s="64"/>
      <c r="AA7" s="27"/>
    </row>
    <row r="8" spans="1:27" s="4" customFormat="1" ht="24.75" customHeight="1" x14ac:dyDescent="0.2">
      <c r="A8" s="148" t="s">
        <v>9</v>
      </c>
      <c r="B8" s="148"/>
      <c r="C8" s="148"/>
      <c r="D8" s="148"/>
      <c r="E8" s="148"/>
      <c r="F8" s="70"/>
      <c r="G8" s="71"/>
      <c r="H8" s="118"/>
      <c r="I8" s="71"/>
      <c r="J8" s="48"/>
      <c r="K8" s="10"/>
      <c r="L8" s="49"/>
      <c r="M8" s="148"/>
      <c r="N8" s="148"/>
      <c r="O8" s="148"/>
      <c r="P8" s="148"/>
      <c r="Q8" s="148"/>
      <c r="R8" s="148"/>
      <c r="S8" s="148"/>
      <c r="T8" s="148"/>
      <c r="U8" s="27"/>
      <c r="V8" s="27"/>
      <c r="W8" s="159"/>
      <c r="X8" s="159"/>
      <c r="Y8" s="64"/>
      <c r="Z8" s="64"/>
      <c r="AA8" s="27"/>
    </row>
    <row r="9" spans="1:27" s="4" customFormat="1" ht="35.25" customHeight="1" x14ac:dyDescent="0.2">
      <c r="A9" s="148" t="s">
        <v>10</v>
      </c>
      <c r="B9" s="148"/>
      <c r="C9" s="148"/>
      <c r="D9" s="148"/>
      <c r="E9" s="148"/>
      <c r="F9" s="59"/>
      <c r="G9" s="60"/>
      <c r="H9" s="55"/>
      <c r="I9" s="8"/>
      <c r="J9" s="48"/>
      <c r="K9" s="10"/>
      <c r="L9" s="49"/>
      <c r="M9" s="148" t="s">
        <v>9937</v>
      </c>
      <c r="N9" s="148"/>
      <c r="O9" s="148"/>
      <c r="P9" s="148"/>
      <c r="Q9" s="148"/>
      <c r="R9" s="148"/>
      <c r="S9" s="148"/>
      <c r="T9" s="148"/>
      <c r="U9" s="27"/>
      <c r="V9" s="27"/>
      <c r="W9" s="62"/>
      <c r="X9" s="63"/>
      <c r="Y9" s="27"/>
      <c r="Z9" s="27"/>
      <c r="AA9" s="27"/>
    </row>
    <row r="10" spans="1:27" s="4" customFormat="1" ht="24" customHeight="1" x14ac:dyDescent="0.2">
      <c r="A10" s="148" t="s">
        <v>12</v>
      </c>
      <c r="B10" s="148"/>
      <c r="C10" s="148"/>
      <c r="D10" s="148"/>
      <c r="E10" s="148"/>
      <c r="F10" s="155" t="s">
        <v>13</v>
      </c>
      <c r="G10" s="156"/>
      <c r="H10" s="156"/>
      <c r="I10" s="156"/>
      <c r="J10" s="48"/>
      <c r="K10" s="10"/>
      <c r="L10" s="49"/>
      <c r="M10" s="148"/>
      <c r="N10" s="148"/>
      <c r="O10" s="148"/>
      <c r="P10" s="148"/>
      <c r="Q10" s="148"/>
      <c r="R10" s="148"/>
      <c r="S10" s="148"/>
      <c r="T10" s="148"/>
    </row>
    <row r="11" spans="1:27" s="4" customFormat="1" ht="33" customHeight="1" x14ac:dyDescent="0.2">
      <c r="A11" s="119" t="s">
        <v>577</v>
      </c>
      <c r="B11" s="72" t="s">
        <v>15</v>
      </c>
      <c r="C11" s="119" t="s">
        <v>16</v>
      </c>
      <c r="D11" s="73" t="s">
        <v>17</v>
      </c>
      <c r="E11" s="119" t="s">
        <v>18</v>
      </c>
      <c r="F11" s="73" t="s">
        <v>19</v>
      </c>
      <c r="G11" s="119" t="s">
        <v>20</v>
      </c>
      <c r="H11" s="73" t="s">
        <v>21</v>
      </c>
      <c r="I11" s="119" t="s">
        <v>22</v>
      </c>
      <c r="J11" s="73" t="s">
        <v>23</v>
      </c>
      <c r="K11" s="119" t="s">
        <v>24</v>
      </c>
      <c r="L11" s="73" t="s">
        <v>25</v>
      </c>
      <c r="M11" s="119" t="s">
        <v>6</v>
      </c>
      <c r="N11" s="73" t="s">
        <v>26</v>
      </c>
      <c r="O11" s="119" t="s">
        <v>27</v>
      </c>
      <c r="P11" s="73" t="s">
        <v>28</v>
      </c>
      <c r="Q11" s="119" t="s">
        <v>29</v>
      </c>
      <c r="R11" s="73" t="s">
        <v>30</v>
      </c>
      <c r="S11" s="119" t="s">
        <v>31</v>
      </c>
      <c r="T11" s="73" t="s">
        <v>10084</v>
      </c>
      <c r="U11" s="27"/>
      <c r="V11" s="27"/>
      <c r="W11" s="27"/>
      <c r="X11" s="27"/>
      <c r="Y11" s="27"/>
    </row>
    <row r="12" spans="1:27" s="4" customFormat="1" ht="12" customHeight="1" x14ac:dyDescent="0.2">
      <c r="A12" s="28">
        <v>1</v>
      </c>
      <c r="B12" s="28">
        <v>21895892</v>
      </c>
      <c r="C12" s="28" t="s">
        <v>9938</v>
      </c>
      <c r="D12" s="32" t="s">
        <v>2140</v>
      </c>
      <c r="E12" s="32" t="s">
        <v>89</v>
      </c>
      <c r="F12" s="28">
        <v>1420</v>
      </c>
      <c r="G12" s="28" t="s">
        <v>2141</v>
      </c>
      <c r="H12" s="28">
        <v>2808</v>
      </c>
      <c r="I12" s="32" t="s">
        <v>2142</v>
      </c>
      <c r="J12" s="28" t="s">
        <v>37</v>
      </c>
      <c r="K12" s="13">
        <v>37916</v>
      </c>
      <c r="L12" s="13">
        <v>37924</v>
      </c>
      <c r="M12" s="28">
        <v>2003</v>
      </c>
      <c r="N12" s="28">
        <v>224</v>
      </c>
      <c r="O12" s="32" t="s">
        <v>38</v>
      </c>
      <c r="P12" s="32" t="s">
        <v>39</v>
      </c>
      <c r="Q12" s="32">
        <f>SUM(M12+10)</f>
        <v>2013</v>
      </c>
      <c r="R12" s="32" t="s">
        <v>40</v>
      </c>
      <c r="S12" s="32"/>
      <c r="T12" s="32"/>
    </row>
    <row r="13" spans="1:27" s="4" customFormat="1" ht="12" customHeight="1" x14ac:dyDescent="0.2">
      <c r="A13" s="28">
        <v>2</v>
      </c>
      <c r="B13" s="28">
        <v>22106537</v>
      </c>
      <c r="C13" s="28" t="s">
        <v>9938</v>
      </c>
      <c r="D13" s="32" t="s">
        <v>2143</v>
      </c>
      <c r="E13" s="32" t="s">
        <v>1365</v>
      </c>
      <c r="F13" s="28">
        <v>1420</v>
      </c>
      <c r="G13" s="28" t="s">
        <v>2144</v>
      </c>
      <c r="H13" s="28">
        <v>2809</v>
      </c>
      <c r="I13" s="32" t="s">
        <v>2145</v>
      </c>
      <c r="J13" s="28" t="s">
        <v>37</v>
      </c>
      <c r="K13" s="13">
        <v>36916</v>
      </c>
      <c r="L13" s="13">
        <v>37782</v>
      </c>
      <c r="M13" s="28">
        <v>2003</v>
      </c>
      <c r="N13" s="28">
        <v>450</v>
      </c>
      <c r="O13" s="32" t="s">
        <v>38</v>
      </c>
      <c r="P13" s="32" t="s">
        <v>39</v>
      </c>
      <c r="Q13" s="32">
        <f>SUM(M13+10)</f>
        <v>2013</v>
      </c>
      <c r="R13" s="32" t="s">
        <v>40</v>
      </c>
      <c r="S13" s="32"/>
      <c r="T13" s="32"/>
    </row>
    <row r="14" spans="1:27" s="4" customFormat="1" ht="12" customHeight="1" x14ac:dyDescent="0.2">
      <c r="A14" s="28">
        <v>3</v>
      </c>
      <c r="B14" s="28">
        <v>22861907</v>
      </c>
      <c r="C14" s="28" t="s">
        <v>9938</v>
      </c>
      <c r="D14" s="32" t="s">
        <v>2143</v>
      </c>
      <c r="E14" s="32" t="s">
        <v>2146</v>
      </c>
      <c r="F14" s="28">
        <v>1300</v>
      </c>
      <c r="G14" s="28" t="s">
        <v>2144</v>
      </c>
      <c r="H14" s="28" t="s">
        <v>602</v>
      </c>
      <c r="I14" s="32" t="s">
        <v>2147</v>
      </c>
      <c r="J14" s="28" t="s">
        <v>37</v>
      </c>
      <c r="K14" s="13">
        <v>38349</v>
      </c>
      <c r="L14" s="13">
        <v>38576</v>
      </c>
      <c r="M14" s="28">
        <v>2005</v>
      </c>
      <c r="N14" s="28">
        <v>220</v>
      </c>
      <c r="O14" s="32" t="s">
        <v>38</v>
      </c>
      <c r="P14" s="32" t="s">
        <v>39</v>
      </c>
      <c r="Q14" s="32">
        <f>SUM(M14+10)</f>
        <v>2015</v>
      </c>
      <c r="R14" s="32" t="s">
        <v>40</v>
      </c>
      <c r="S14" s="32"/>
      <c r="T14" s="32"/>
    </row>
    <row r="15" spans="1:27" s="4" customFormat="1" ht="12" customHeight="1" x14ac:dyDescent="0.2">
      <c r="A15" s="28">
        <v>4</v>
      </c>
      <c r="B15" s="28">
        <v>22099874</v>
      </c>
      <c r="C15" s="28" t="s">
        <v>9938</v>
      </c>
      <c r="D15" s="32" t="s">
        <v>2143</v>
      </c>
      <c r="E15" s="32" t="s">
        <v>2148</v>
      </c>
      <c r="F15" s="28">
        <v>1420</v>
      </c>
      <c r="G15" s="28" t="s">
        <v>2149</v>
      </c>
      <c r="H15" s="28">
        <v>2813</v>
      </c>
      <c r="I15" s="32" t="s">
        <v>2150</v>
      </c>
      <c r="J15" s="28" t="s">
        <v>37</v>
      </c>
      <c r="K15" s="13">
        <v>37743</v>
      </c>
      <c r="L15" s="13">
        <v>37813</v>
      </c>
      <c r="M15" s="28">
        <v>2003</v>
      </c>
      <c r="N15" s="28">
        <v>550</v>
      </c>
      <c r="O15" s="32" t="s">
        <v>38</v>
      </c>
      <c r="P15" s="32" t="s">
        <v>39</v>
      </c>
      <c r="Q15" s="32">
        <f>SUM(M15+10)</f>
        <v>2013</v>
      </c>
      <c r="R15" s="32" t="s">
        <v>40</v>
      </c>
      <c r="S15" s="32"/>
      <c r="T15" s="32"/>
    </row>
    <row r="16" spans="1:27" s="4" customFormat="1" ht="12" customHeight="1" x14ac:dyDescent="0.2">
      <c r="A16" s="28">
        <v>5</v>
      </c>
      <c r="B16" s="28">
        <v>21896379</v>
      </c>
      <c r="C16" s="28" t="s">
        <v>9938</v>
      </c>
      <c r="D16" s="32" t="s">
        <v>2140</v>
      </c>
      <c r="E16" s="32" t="s">
        <v>89</v>
      </c>
      <c r="F16" s="28">
        <v>1420</v>
      </c>
      <c r="G16" s="28" t="s">
        <v>2151</v>
      </c>
      <c r="H16" s="28">
        <v>2808</v>
      </c>
      <c r="I16" s="32" t="s">
        <v>2152</v>
      </c>
      <c r="J16" s="28" t="s">
        <v>37</v>
      </c>
      <c r="K16" s="13">
        <v>38226</v>
      </c>
      <c r="L16" s="13">
        <v>38349</v>
      </c>
      <c r="M16" s="28">
        <v>2004</v>
      </c>
      <c r="N16" s="28">
        <v>400</v>
      </c>
      <c r="O16" s="32" t="s">
        <v>38</v>
      </c>
      <c r="P16" s="32" t="s">
        <v>39</v>
      </c>
      <c r="Q16" s="32">
        <f t="shared" ref="Q16:Q17" si="0">SUM(M16+10)</f>
        <v>2014</v>
      </c>
      <c r="R16" s="32" t="s">
        <v>40</v>
      </c>
      <c r="S16" s="32"/>
      <c r="T16" s="32"/>
    </row>
    <row r="17" spans="1:20" s="4" customFormat="1" ht="12" customHeight="1" x14ac:dyDescent="0.2">
      <c r="A17" s="28">
        <v>6</v>
      </c>
      <c r="B17" s="28">
        <v>21897943</v>
      </c>
      <c r="C17" s="28" t="s">
        <v>9938</v>
      </c>
      <c r="D17" s="32" t="s">
        <v>2140</v>
      </c>
      <c r="E17" s="32" t="s">
        <v>89</v>
      </c>
      <c r="F17" s="28">
        <v>1420</v>
      </c>
      <c r="G17" s="28" t="s">
        <v>2151</v>
      </c>
      <c r="H17" s="28">
        <v>2808</v>
      </c>
      <c r="I17" s="32" t="s">
        <v>2153</v>
      </c>
      <c r="J17" s="28" t="s">
        <v>37</v>
      </c>
      <c r="K17" s="13">
        <v>38677</v>
      </c>
      <c r="L17" s="13">
        <v>38799</v>
      </c>
      <c r="M17" s="28">
        <v>2006</v>
      </c>
      <c r="N17" s="28">
        <v>546</v>
      </c>
      <c r="O17" s="32" t="s">
        <v>38</v>
      </c>
      <c r="P17" s="32" t="s">
        <v>39</v>
      </c>
      <c r="Q17" s="32">
        <f t="shared" si="0"/>
        <v>2016</v>
      </c>
      <c r="R17" s="32" t="s">
        <v>40</v>
      </c>
      <c r="S17" s="32"/>
      <c r="T17" s="32"/>
    </row>
    <row r="18" spans="1:20" s="4" customFormat="1" ht="12" customHeight="1" x14ac:dyDescent="0.2">
      <c r="A18" s="28">
        <v>7</v>
      </c>
      <c r="B18" s="28">
        <v>25413073</v>
      </c>
      <c r="C18" s="28" t="s">
        <v>9938</v>
      </c>
      <c r="D18" s="32" t="s">
        <v>2143</v>
      </c>
      <c r="E18" s="32" t="s">
        <v>362</v>
      </c>
      <c r="F18" s="28">
        <v>1420</v>
      </c>
      <c r="G18" s="28" t="s">
        <v>2154</v>
      </c>
      <c r="H18" s="28">
        <v>2807</v>
      </c>
      <c r="I18" s="32" t="s">
        <v>2155</v>
      </c>
      <c r="J18" s="28" t="s">
        <v>37</v>
      </c>
      <c r="K18" s="13">
        <v>38652</v>
      </c>
      <c r="L18" s="13">
        <v>38859</v>
      </c>
      <c r="M18" s="28">
        <v>2006</v>
      </c>
      <c r="N18" s="28">
        <v>16</v>
      </c>
      <c r="O18" s="32" t="s">
        <v>38</v>
      </c>
      <c r="P18" s="32" t="s">
        <v>39</v>
      </c>
      <c r="Q18" s="32">
        <f>SUM(M18+10)</f>
        <v>2016</v>
      </c>
      <c r="R18" s="32" t="s">
        <v>40</v>
      </c>
      <c r="S18" s="32"/>
      <c r="T18" s="32"/>
    </row>
    <row r="19" spans="1:20" s="4" customFormat="1" ht="12" customHeight="1" x14ac:dyDescent="0.2">
      <c r="A19" s="28">
        <v>8</v>
      </c>
      <c r="B19" s="28">
        <v>25413074</v>
      </c>
      <c r="C19" s="28" t="s">
        <v>9938</v>
      </c>
      <c r="D19" s="32" t="s">
        <v>2156</v>
      </c>
      <c r="E19" s="32" t="s">
        <v>392</v>
      </c>
      <c r="F19" s="28">
        <v>1420</v>
      </c>
      <c r="G19" s="28" t="s">
        <v>2154</v>
      </c>
      <c r="H19" s="28">
        <v>2818</v>
      </c>
      <c r="I19" s="32" t="s">
        <v>2157</v>
      </c>
      <c r="J19" s="28" t="s">
        <v>37</v>
      </c>
      <c r="K19" s="13">
        <v>34841</v>
      </c>
      <c r="L19" s="13">
        <v>38721</v>
      </c>
      <c r="M19" s="28">
        <v>2006</v>
      </c>
      <c r="N19" s="28">
        <v>86</v>
      </c>
      <c r="O19" s="32" t="s">
        <v>38</v>
      </c>
      <c r="P19" s="32" t="s">
        <v>39</v>
      </c>
      <c r="Q19" s="32">
        <f>SUM(M19+10)</f>
        <v>2016</v>
      </c>
      <c r="R19" s="32" t="s">
        <v>40</v>
      </c>
      <c r="S19" s="32"/>
      <c r="T19" s="32"/>
    </row>
    <row r="20" spans="1:20" s="4" customFormat="1" ht="12" customHeight="1" x14ac:dyDescent="0.2">
      <c r="A20" s="28">
        <v>9</v>
      </c>
      <c r="B20" s="28">
        <v>28177930</v>
      </c>
      <c r="C20" s="28" t="s">
        <v>9938</v>
      </c>
      <c r="D20" s="32" t="s">
        <v>2143</v>
      </c>
      <c r="E20" s="32" t="s">
        <v>1365</v>
      </c>
      <c r="F20" s="28">
        <v>1420</v>
      </c>
      <c r="G20" s="28" t="s">
        <v>2158</v>
      </c>
      <c r="H20" s="28">
        <v>2809</v>
      </c>
      <c r="I20" s="32" t="s">
        <v>2159</v>
      </c>
      <c r="J20" s="28" t="s">
        <v>37</v>
      </c>
      <c r="K20" s="13">
        <v>39630</v>
      </c>
      <c r="L20" s="13">
        <v>39721</v>
      </c>
      <c r="M20" s="28">
        <v>2008</v>
      </c>
      <c r="N20" s="28">
        <v>850</v>
      </c>
      <c r="O20" s="32" t="s">
        <v>38</v>
      </c>
      <c r="P20" s="32" t="s">
        <v>39</v>
      </c>
      <c r="Q20" s="32">
        <f t="shared" ref="Q20:Q21" si="1">SUM(M20+10)</f>
        <v>2018</v>
      </c>
      <c r="R20" s="32" t="s">
        <v>40</v>
      </c>
      <c r="S20" s="32"/>
      <c r="T20" s="32"/>
    </row>
    <row r="21" spans="1:20" s="4" customFormat="1" ht="12" customHeight="1" x14ac:dyDescent="0.2">
      <c r="A21" s="28">
        <v>10</v>
      </c>
      <c r="B21" s="28">
        <v>28177931</v>
      </c>
      <c r="C21" s="28" t="s">
        <v>9938</v>
      </c>
      <c r="D21" s="32" t="s">
        <v>2143</v>
      </c>
      <c r="E21" s="32" t="s">
        <v>1365</v>
      </c>
      <c r="F21" s="28">
        <v>1300</v>
      </c>
      <c r="G21" s="28" t="s">
        <v>2158</v>
      </c>
      <c r="H21" s="28">
        <v>2809</v>
      </c>
      <c r="I21" s="32" t="s">
        <v>2160</v>
      </c>
      <c r="J21" s="28" t="s">
        <v>37</v>
      </c>
      <c r="K21" s="13">
        <v>39449</v>
      </c>
      <c r="L21" s="13">
        <v>39538</v>
      </c>
      <c r="M21" s="28">
        <v>2008</v>
      </c>
      <c r="N21" s="28">
        <v>450</v>
      </c>
      <c r="O21" s="32" t="s">
        <v>38</v>
      </c>
      <c r="P21" s="32" t="s">
        <v>39</v>
      </c>
      <c r="Q21" s="32">
        <f t="shared" si="1"/>
        <v>2018</v>
      </c>
      <c r="R21" s="32" t="s">
        <v>40</v>
      </c>
      <c r="S21" s="32"/>
      <c r="T21" s="32"/>
    </row>
    <row r="22" spans="1:20" s="4" customFormat="1" ht="12" customHeight="1" x14ac:dyDescent="0.2">
      <c r="A22" s="28">
        <v>11</v>
      </c>
      <c r="B22" s="28">
        <v>21872902</v>
      </c>
      <c r="C22" s="28" t="s">
        <v>9938</v>
      </c>
      <c r="D22" s="32" t="s">
        <v>2140</v>
      </c>
      <c r="E22" s="32" t="s">
        <v>89</v>
      </c>
      <c r="F22" s="28">
        <v>1300</v>
      </c>
      <c r="G22" s="28" t="s">
        <v>2161</v>
      </c>
      <c r="H22" s="28">
        <v>2808</v>
      </c>
      <c r="I22" s="32" t="s">
        <v>2162</v>
      </c>
      <c r="J22" s="28" t="s">
        <v>37</v>
      </c>
      <c r="K22" s="13">
        <v>37953</v>
      </c>
      <c r="L22" s="13">
        <v>37973</v>
      </c>
      <c r="M22" s="28">
        <v>2003</v>
      </c>
      <c r="N22" s="28">
        <v>385</v>
      </c>
      <c r="O22" s="32" t="s">
        <v>38</v>
      </c>
      <c r="P22" s="32" t="s">
        <v>39</v>
      </c>
      <c r="Q22" s="32">
        <f>SUM(M22+10)</f>
        <v>2013</v>
      </c>
      <c r="R22" s="32" t="s">
        <v>40</v>
      </c>
      <c r="S22" s="32"/>
      <c r="T22" s="32"/>
    </row>
    <row r="23" spans="1:20" s="4" customFormat="1" ht="12" customHeight="1" x14ac:dyDescent="0.2">
      <c r="A23" s="28">
        <v>12</v>
      </c>
      <c r="B23" s="28">
        <v>28233279</v>
      </c>
      <c r="C23" s="28" t="s">
        <v>9938</v>
      </c>
      <c r="D23" s="32" t="s">
        <v>1525</v>
      </c>
      <c r="E23" s="32" t="s">
        <v>637</v>
      </c>
      <c r="F23" s="28">
        <v>1300</v>
      </c>
      <c r="G23" s="28" t="s">
        <v>2163</v>
      </c>
      <c r="H23" s="28">
        <v>3600</v>
      </c>
      <c r="I23" s="32" t="s">
        <v>2164</v>
      </c>
      <c r="J23" s="28" t="s">
        <v>37</v>
      </c>
      <c r="K23" s="13">
        <v>37848</v>
      </c>
      <c r="L23" s="13">
        <v>38868</v>
      </c>
      <c r="M23" s="28">
        <v>2006</v>
      </c>
      <c r="N23" s="28">
        <v>200</v>
      </c>
      <c r="O23" s="32" t="s">
        <v>38</v>
      </c>
      <c r="P23" s="32" t="s">
        <v>39</v>
      </c>
      <c r="Q23" s="32">
        <f>SUM(M23+5)</f>
        <v>2011</v>
      </c>
      <c r="R23" s="32" t="s">
        <v>40</v>
      </c>
      <c r="S23" s="32"/>
      <c r="T23" s="32"/>
    </row>
    <row r="24" spans="1:20" s="4" customFormat="1" ht="12" customHeight="1" x14ac:dyDescent="0.2">
      <c r="A24" s="28">
        <v>13</v>
      </c>
      <c r="B24" s="28">
        <v>28335289</v>
      </c>
      <c r="C24" s="28" t="s">
        <v>9938</v>
      </c>
      <c r="D24" s="32" t="s">
        <v>1525</v>
      </c>
      <c r="E24" s="32" t="s">
        <v>637</v>
      </c>
      <c r="F24" s="28">
        <v>1300</v>
      </c>
      <c r="G24" s="28" t="s">
        <v>2163</v>
      </c>
      <c r="H24" s="28">
        <v>3600</v>
      </c>
      <c r="I24" s="32" t="s">
        <v>2165</v>
      </c>
      <c r="J24" s="28" t="s">
        <v>37</v>
      </c>
      <c r="K24" s="13">
        <v>38870</v>
      </c>
      <c r="L24" s="13">
        <v>38919</v>
      </c>
      <c r="M24" s="28">
        <v>2006</v>
      </c>
      <c r="N24" s="28">
        <v>200</v>
      </c>
      <c r="O24" s="32" t="s">
        <v>38</v>
      </c>
      <c r="P24" s="32" t="s">
        <v>39</v>
      </c>
      <c r="Q24" s="32">
        <f t="shared" ref="Q24:Q25" si="2">SUM(M24+5)</f>
        <v>2011</v>
      </c>
      <c r="R24" s="32" t="s">
        <v>40</v>
      </c>
      <c r="S24" s="32"/>
      <c r="T24" s="32"/>
    </row>
    <row r="25" spans="1:20" s="4" customFormat="1" ht="12" customHeight="1" x14ac:dyDescent="0.2">
      <c r="A25" s="28">
        <v>14</v>
      </c>
      <c r="B25" s="28">
        <v>28335292</v>
      </c>
      <c r="C25" s="28" t="s">
        <v>9938</v>
      </c>
      <c r="D25" s="32" t="s">
        <v>1525</v>
      </c>
      <c r="E25" s="32" t="s">
        <v>637</v>
      </c>
      <c r="F25" s="28">
        <v>1300</v>
      </c>
      <c r="G25" s="28" t="s">
        <v>2163</v>
      </c>
      <c r="H25" s="28">
        <v>3600</v>
      </c>
      <c r="I25" s="32" t="s">
        <v>2166</v>
      </c>
      <c r="J25" s="28" t="s">
        <v>37</v>
      </c>
      <c r="K25" s="13">
        <v>38924</v>
      </c>
      <c r="L25" s="13">
        <v>39007</v>
      </c>
      <c r="M25" s="28">
        <v>2006</v>
      </c>
      <c r="N25" s="28">
        <v>200</v>
      </c>
      <c r="O25" s="32" t="s">
        <v>38</v>
      </c>
      <c r="P25" s="32" t="s">
        <v>39</v>
      </c>
      <c r="Q25" s="32">
        <f t="shared" si="2"/>
        <v>2011</v>
      </c>
      <c r="R25" s="32" t="s">
        <v>40</v>
      </c>
      <c r="S25" s="32"/>
      <c r="T25" s="32"/>
    </row>
    <row r="26" spans="1:20" s="4" customFormat="1" ht="12" customHeight="1" x14ac:dyDescent="0.2">
      <c r="A26" s="28">
        <v>15</v>
      </c>
      <c r="B26" s="28">
        <v>21873174</v>
      </c>
      <c r="C26" s="28" t="s">
        <v>9938</v>
      </c>
      <c r="D26" s="32" t="s">
        <v>2143</v>
      </c>
      <c r="E26" s="32" t="s">
        <v>669</v>
      </c>
      <c r="F26" s="28">
        <v>1300</v>
      </c>
      <c r="G26" s="28" t="s">
        <v>2167</v>
      </c>
      <c r="H26" s="28">
        <v>2817</v>
      </c>
      <c r="I26" s="32" t="s">
        <v>2168</v>
      </c>
      <c r="J26" s="28" t="s">
        <v>37</v>
      </c>
      <c r="K26" s="13">
        <v>37757</v>
      </c>
      <c r="L26" s="13">
        <v>38162</v>
      </c>
      <c r="M26" s="28">
        <v>2004</v>
      </c>
      <c r="N26" s="28">
        <v>450</v>
      </c>
      <c r="O26" s="32" t="s">
        <v>38</v>
      </c>
      <c r="P26" s="32" t="s">
        <v>39</v>
      </c>
      <c r="Q26" s="32">
        <f>SUM(M26+10)</f>
        <v>2014</v>
      </c>
      <c r="R26" s="32" t="s">
        <v>40</v>
      </c>
      <c r="S26" s="32"/>
      <c r="T26" s="32"/>
    </row>
    <row r="27" spans="1:20" s="4" customFormat="1" ht="12" customHeight="1" x14ac:dyDescent="0.2">
      <c r="A27" s="28">
        <v>16</v>
      </c>
      <c r="B27" s="28">
        <v>28354708</v>
      </c>
      <c r="C27" s="28" t="s">
        <v>9938</v>
      </c>
      <c r="D27" s="32" t="s">
        <v>2143</v>
      </c>
      <c r="E27" s="32" t="s">
        <v>2148</v>
      </c>
      <c r="F27" s="28">
        <v>1300</v>
      </c>
      <c r="G27" s="28" t="s">
        <v>2169</v>
      </c>
      <c r="H27" s="28">
        <v>2813</v>
      </c>
      <c r="I27" s="32" t="s">
        <v>2170</v>
      </c>
      <c r="J27" s="28" t="s">
        <v>37</v>
      </c>
      <c r="K27" s="13">
        <v>39044</v>
      </c>
      <c r="L27" s="13">
        <v>39051</v>
      </c>
      <c r="M27" s="28">
        <v>2006</v>
      </c>
      <c r="N27" s="28">
        <v>342</v>
      </c>
      <c r="O27" s="32" t="s">
        <v>38</v>
      </c>
      <c r="P27" s="32" t="s">
        <v>39</v>
      </c>
      <c r="Q27" s="32">
        <f t="shared" ref="Q27:Q28" si="3">SUM(M27+10)</f>
        <v>2016</v>
      </c>
      <c r="R27" s="32" t="s">
        <v>40</v>
      </c>
      <c r="S27" s="32"/>
      <c r="T27" s="32"/>
    </row>
    <row r="28" spans="1:20" s="4" customFormat="1" ht="12" customHeight="1" x14ac:dyDescent="0.2">
      <c r="A28" s="28">
        <v>17</v>
      </c>
      <c r="B28" s="28">
        <v>28354710</v>
      </c>
      <c r="C28" s="28" t="s">
        <v>9938</v>
      </c>
      <c r="D28" s="32" t="s">
        <v>2143</v>
      </c>
      <c r="E28" s="32" t="s">
        <v>2148</v>
      </c>
      <c r="F28" s="28">
        <v>1200</v>
      </c>
      <c r="G28" s="28" t="s">
        <v>2169</v>
      </c>
      <c r="H28" s="28">
        <v>2813</v>
      </c>
      <c r="I28" s="32" t="s">
        <v>2171</v>
      </c>
      <c r="J28" s="28" t="s">
        <v>37</v>
      </c>
      <c r="K28" s="13">
        <v>38716</v>
      </c>
      <c r="L28" s="13">
        <v>38807</v>
      </c>
      <c r="M28" s="28">
        <v>2006</v>
      </c>
      <c r="N28" s="28">
        <v>260</v>
      </c>
      <c r="O28" s="32" t="s">
        <v>38</v>
      </c>
      <c r="P28" s="32" t="s">
        <v>39</v>
      </c>
      <c r="Q28" s="32">
        <f t="shared" si="3"/>
        <v>2016</v>
      </c>
      <c r="R28" s="32" t="s">
        <v>40</v>
      </c>
      <c r="S28" s="32"/>
      <c r="T28" s="32"/>
    </row>
    <row r="29" spans="1:20" s="4" customFormat="1" ht="12" customHeight="1" x14ac:dyDescent="0.2">
      <c r="A29" s="28">
        <v>18</v>
      </c>
      <c r="B29" s="28">
        <v>21865502</v>
      </c>
      <c r="C29" s="28" t="s">
        <v>9938</v>
      </c>
      <c r="D29" s="32" t="s">
        <v>1525</v>
      </c>
      <c r="E29" s="32" t="s">
        <v>637</v>
      </c>
      <c r="F29" s="28">
        <v>1200</v>
      </c>
      <c r="G29" s="28" t="s">
        <v>2172</v>
      </c>
      <c r="H29" s="28">
        <v>3600</v>
      </c>
      <c r="I29" s="32" t="s">
        <v>2173</v>
      </c>
      <c r="J29" s="28" t="s">
        <v>37</v>
      </c>
      <c r="K29" s="13">
        <v>38026</v>
      </c>
      <c r="L29" s="13">
        <v>38037</v>
      </c>
      <c r="M29" s="28">
        <f>YEAR(L29)</f>
        <v>2004</v>
      </c>
      <c r="N29" s="28">
        <v>510</v>
      </c>
      <c r="O29" s="32" t="s">
        <v>38</v>
      </c>
      <c r="P29" s="32" t="s">
        <v>39</v>
      </c>
      <c r="Q29" s="32">
        <f>SUM(M29+5)</f>
        <v>2009</v>
      </c>
      <c r="R29" s="32" t="s">
        <v>40</v>
      </c>
      <c r="S29" s="32"/>
      <c r="T29" s="32"/>
    </row>
    <row r="30" spans="1:20" s="4" customFormat="1" ht="12" customHeight="1" x14ac:dyDescent="0.2">
      <c r="A30" s="28">
        <v>19</v>
      </c>
      <c r="B30" s="28">
        <v>28134466</v>
      </c>
      <c r="C30" s="28" t="s">
        <v>9938</v>
      </c>
      <c r="D30" s="32" t="s">
        <v>1525</v>
      </c>
      <c r="E30" s="32" t="s">
        <v>2146</v>
      </c>
      <c r="F30" s="28">
        <v>1200</v>
      </c>
      <c r="G30" s="28" t="s">
        <v>2174</v>
      </c>
      <c r="H30" s="28" t="s">
        <v>602</v>
      </c>
      <c r="I30" s="32" t="s">
        <v>2175</v>
      </c>
      <c r="J30" s="28" t="s">
        <v>37</v>
      </c>
      <c r="K30" s="13">
        <v>38560</v>
      </c>
      <c r="L30" s="13">
        <v>38652</v>
      </c>
      <c r="M30" s="28">
        <v>2005</v>
      </c>
      <c r="N30" s="28">
        <v>450</v>
      </c>
      <c r="O30" s="32" t="s">
        <v>38</v>
      </c>
      <c r="P30" s="32" t="s">
        <v>39</v>
      </c>
      <c r="Q30" s="32">
        <f>SUM(M30+10)</f>
        <v>2015</v>
      </c>
      <c r="R30" s="32" t="s">
        <v>40</v>
      </c>
      <c r="S30" s="32"/>
      <c r="T30" s="32"/>
    </row>
    <row r="31" spans="1:20" s="4" customFormat="1" ht="12" customHeight="1" x14ac:dyDescent="0.2">
      <c r="A31" s="28">
        <v>20</v>
      </c>
      <c r="B31" s="28">
        <v>21880769</v>
      </c>
      <c r="C31" s="28" t="s">
        <v>9938</v>
      </c>
      <c r="D31" s="32" t="s">
        <v>2143</v>
      </c>
      <c r="E31" s="32" t="s">
        <v>355</v>
      </c>
      <c r="F31" s="28">
        <v>1300</v>
      </c>
      <c r="G31" s="28" t="s">
        <v>2176</v>
      </c>
      <c r="H31" s="28">
        <v>2819</v>
      </c>
      <c r="I31" s="32" t="s">
        <v>2177</v>
      </c>
      <c r="J31" s="28" t="s">
        <v>37</v>
      </c>
      <c r="K31" s="13">
        <v>37929</v>
      </c>
      <c r="L31" s="13">
        <v>38050</v>
      </c>
      <c r="M31" s="28">
        <v>2004</v>
      </c>
      <c r="N31" s="28">
        <v>700</v>
      </c>
      <c r="O31" s="32" t="s">
        <v>38</v>
      </c>
      <c r="P31" s="32" t="s">
        <v>39</v>
      </c>
      <c r="Q31" s="32">
        <f t="shared" ref="Q31:Q34" si="4">SUM(M31+10)</f>
        <v>2014</v>
      </c>
      <c r="R31" s="32" t="s">
        <v>40</v>
      </c>
      <c r="S31" s="32"/>
      <c r="T31" s="32"/>
    </row>
    <row r="32" spans="1:20" s="4" customFormat="1" ht="12" customHeight="1" x14ac:dyDescent="0.2">
      <c r="A32" s="28">
        <v>21</v>
      </c>
      <c r="B32" s="28">
        <v>21880501</v>
      </c>
      <c r="C32" s="28" t="s">
        <v>9938</v>
      </c>
      <c r="D32" s="32" t="s">
        <v>219</v>
      </c>
      <c r="E32" s="32" t="s">
        <v>392</v>
      </c>
      <c r="F32" s="28">
        <v>1200</v>
      </c>
      <c r="G32" s="28" t="s">
        <v>2178</v>
      </c>
      <c r="H32" s="28">
        <v>2818</v>
      </c>
      <c r="I32" s="32" t="s">
        <v>2179</v>
      </c>
      <c r="J32" s="28" t="s">
        <v>37</v>
      </c>
      <c r="K32" s="13">
        <v>38427</v>
      </c>
      <c r="L32" s="13">
        <v>38440</v>
      </c>
      <c r="M32" s="28">
        <v>2005</v>
      </c>
      <c r="N32" s="28">
        <v>580</v>
      </c>
      <c r="O32" s="32" t="s">
        <v>38</v>
      </c>
      <c r="P32" s="32" t="s">
        <v>39</v>
      </c>
      <c r="Q32" s="32">
        <f t="shared" si="4"/>
        <v>2015</v>
      </c>
      <c r="R32" s="32" t="s">
        <v>40</v>
      </c>
      <c r="S32" s="32"/>
      <c r="T32" s="32"/>
    </row>
    <row r="33" spans="1:20" s="4" customFormat="1" ht="12" customHeight="1" x14ac:dyDescent="0.2">
      <c r="A33" s="28">
        <v>22</v>
      </c>
      <c r="B33" s="28">
        <v>21880502</v>
      </c>
      <c r="C33" s="28" t="s">
        <v>9938</v>
      </c>
      <c r="D33" s="32" t="s">
        <v>219</v>
      </c>
      <c r="E33" s="32" t="s">
        <v>392</v>
      </c>
      <c r="F33" s="28">
        <v>1200</v>
      </c>
      <c r="G33" s="28" t="s">
        <v>2178</v>
      </c>
      <c r="H33" s="28">
        <v>2818</v>
      </c>
      <c r="I33" s="32" t="s">
        <v>2180</v>
      </c>
      <c r="J33" s="28" t="s">
        <v>37</v>
      </c>
      <c r="K33" s="13">
        <v>38441</v>
      </c>
      <c r="L33" s="13">
        <v>38455</v>
      </c>
      <c r="M33" s="28">
        <v>2005</v>
      </c>
      <c r="N33" s="28">
        <v>500</v>
      </c>
      <c r="O33" s="32" t="s">
        <v>38</v>
      </c>
      <c r="P33" s="32" t="s">
        <v>39</v>
      </c>
      <c r="Q33" s="32">
        <f t="shared" si="4"/>
        <v>2015</v>
      </c>
      <c r="R33" s="32" t="s">
        <v>40</v>
      </c>
      <c r="S33" s="32"/>
      <c r="T33" s="32"/>
    </row>
    <row r="34" spans="1:20" s="4" customFormat="1" ht="12" customHeight="1" x14ac:dyDescent="0.2">
      <c r="A34" s="28">
        <v>23</v>
      </c>
      <c r="B34" s="28">
        <v>28216186</v>
      </c>
      <c r="C34" s="28" t="s">
        <v>9938</v>
      </c>
      <c r="D34" s="32" t="s">
        <v>219</v>
      </c>
      <c r="E34" s="32" t="s">
        <v>392</v>
      </c>
      <c r="F34" s="28">
        <v>1200</v>
      </c>
      <c r="G34" s="28" t="s">
        <v>2181</v>
      </c>
      <c r="H34" s="28">
        <v>2818</v>
      </c>
      <c r="I34" s="32" t="s">
        <v>2182</v>
      </c>
      <c r="J34" s="28" t="s">
        <v>37</v>
      </c>
      <c r="K34" s="13">
        <v>38988</v>
      </c>
      <c r="L34" s="13">
        <v>39248</v>
      </c>
      <c r="M34" s="28">
        <v>2007</v>
      </c>
      <c r="N34" s="28">
        <v>150</v>
      </c>
      <c r="O34" s="32" t="s">
        <v>38</v>
      </c>
      <c r="P34" s="32" t="s">
        <v>39</v>
      </c>
      <c r="Q34" s="32">
        <f t="shared" si="4"/>
        <v>2017</v>
      </c>
      <c r="R34" s="32" t="s">
        <v>40</v>
      </c>
      <c r="S34" s="32"/>
      <c r="T34" s="32"/>
    </row>
    <row r="35" spans="1:20" s="4" customFormat="1" ht="12" customHeight="1" x14ac:dyDescent="0.2">
      <c r="A35" s="28">
        <v>24</v>
      </c>
      <c r="B35" s="28">
        <v>28216190</v>
      </c>
      <c r="C35" s="28" t="s">
        <v>9938</v>
      </c>
      <c r="D35" s="32" t="s">
        <v>1525</v>
      </c>
      <c r="E35" s="32" t="s">
        <v>637</v>
      </c>
      <c r="F35" s="28">
        <v>1300</v>
      </c>
      <c r="G35" s="28" t="s">
        <v>2181</v>
      </c>
      <c r="H35" s="28">
        <v>3600</v>
      </c>
      <c r="I35" s="32" t="s">
        <v>603</v>
      </c>
      <c r="J35" s="28" t="s">
        <v>37</v>
      </c>
      <c r="K35" s="13">
        <v>39294</v>
      </c>
      <c r="L35" s="13">
        <v>39405</v>
      </c>
      <c r="M35" s="28">
        <v>2007</v>
      </c>
      <c r="N35" s="28">
        <v>150</v>
      </c>
      <c r="O35" s="32" t="s">
        <v>38</v>
      </c>
      <c r="P35" s="32" t="s">
        <v>39</v>
      </c>
      <c r="Q35" s="32">
        <f>SUM(M35+5)</f>
        <v>2012</v>
      </c>
      <c r="R35" s="32" t="s">
        <v>40</v>
      </c>
      <c r="S35" s="32"/>
      <c r="T35" s="32"/>
    </row>
    <row r="36" spans="1:20" s="4" customFormat="1" ht="12" customHeight="1" x14ac:dyDescent="0.2">
      <c r="A36" s="28">
        <v>25</v>
      </c>
      <c r="B36" s="28">
        <v>28216220</v>
      </c>
      <c r="C36" s="28" t="s">
        <v>9938</v>
      </c>
      <c r="D36" s="32" t="s">
        <v>2143</v>
      </c>
      <c r="E36" s="32" t="s">
        <v>1365</v>
      </c>
      <c r="F36" s="28">
        <v>1300</v>
      </c>
      <c r="G36" s="28" t="s">
        <v>2181</v>
      </c>
      <c r="H36" s="28">
        <v>2809</v>
      </c>
      <c r="I36" s="32" t="s">
        <v>2183</v>
      </c>
      <c r="J36" s="28" t="s">
        <v>37</v>
      </c>
      <c r="K36" s="13">
        <v>38891</v>
      </c>
      <c r="L36" s="13">
        <v>39111</v>
      </c>
      <c r="M36" s="28">
        <v>2007</v>
      </c>
      <c r="N36" s="28">
        <v>70</v>
      </c>
      <c r="O36" s="32" t="s">
        <v>38</v>
      </c>
      <c r="P36" s="32" t="s">
        <v>39</v>
      </c>
      <c r="Q36" s="32">
        <f>SUM(M36+10)</f>
        <v>2017</v>
      </c>
      <c r="R36" s="32" t="s">
        <v>40</v>
      </c>
      <c r="S36" s="32"/>
      <c r="T36" s="32"/>
    </row>
    <row r="37" spans="1:20" s="4" customFormat="1" ht="12" customHeight="1" x14ac:dyDescent="0.2">
      <c r="A37" s="28">
        <v>26</v>
      </c>
      <c r="B37" s="28">
        <v>28237758</v>
      </c>
      <c r="C37" s="28" t="s">
        <v>9938</v>
      </c>
      <c r="D37" s="32" t="s">
        <v>219</v>
      </c>
      <c r="E37" s="32" t="s">
        <v>392</v>
      </c>
      <c r="F37" s="28">
        <v>1300</v>
      </c>
      <c r="G37" s="28" t="s">
        <v>2184</v>
      </c>
      <c r="H37" s="28">
        <v>2818</v>
      </c>
      <c r="I37" s="32" t="s">
        <v>2185</v>
      </c>
      <c r="J37" s="28" t="s">
        <v>37</v>
      </c>
      <c r="K37" s="13">
        <v>38798</v>
      </c>
      <c r="L37" s="13">
        <v>38833</v>
      </c>
      <c r="M37" s="28">
        <v>2006</v>
      </c>
      <c r="N37" s="28">
        <v>374</v>
      </c>
      <c r="O37" s="32" t="s">
        <v>38</v>
      </c>
      <c r="P37" s="32" t="s">
        <v>39</v>
      </c>
      <c r="Q37" s="32">
        <f t="shared" ref="Q37:Q41" si="5">SUM(M37+10)</f>
        <v>2016</v>
      </c>
      <c r="R37" s="32" t="s">
        <v>40</v>
      </c>
      <c r="S37" s="32"/>
      <c r="T37" s="32"/>
    </row>
    <row r="38" spans="1:20" s="4" customFormat="1" ht="12" customHeight="1" x14ac:dyDescent="0.2">
      <c r="A38" s="28">
        <v>27</v>
      </c>
      <c r="B38" s="28">
        <v>28237759</v>
      </c>
      <c r="C38" s="28" t="s">
        <v>9938</v>
      </c>
      <c r="D38" s="32" t="s">
        <v>219</v>
      </c>
      <c r="E38" s="32" t="s">
        <v>392</v>
      </c>
      <c r="F38" s="28">
        <v>1300</v>
      </c>
      <c r="G38" s="28" t="s">
        <v>2184</v>
      </c>
      <c r="H38" s="28">
        <v>2818</v>
      </c>
      <c r="I38" s="32" t="s">
        <v>2185</v>
      </c>
      <c r="J38" s="28" t="s">
        <v>37</v>
      </c>
      <c r="K38" s="13">
        <v>38794</v>
      </c>
      <c r="L38" s="13">
        <v>38511</v>
      </c>
      <c r="M38" s="28">
        <v>2005</v>
      </c>
      <c r="N38" s="28">
        <v>75</v>
      </c>
      <c r="O38" s="32" t="s">
        <v>38</v>
      </c>
      <c r="P38" s="32" t="s">
        <v>39</v>
      </c>
      <c r="Q38" s="32">
        <f t="shared" si="5"/>
        <v>2015</v>
      </c>
      <c r="R38" s="32" t="s">
        <v>40</v>
      </c>
      <c r="S38" s="32"/>
      <c r="T38" s="32"/>
    </row>
    <row r="39" spans="1:20" s="4" customFormat="1" ht="12" customHeight="1" x14ac:dyDescent="0.2">
      <c r="A39" s="28">
        <v>28</v>
      </c>
      <c r="B39" s="28">
        <v>21949513</v>
      </c>
      <c r="C39" s="28" t="s">
        <v>9938</v>
      </c>
      <c r="D39" s="32" t="s">
        <v>2143</v>
      </c>
      <c r="E39" s="32" t="s">
        <v>2148</v>
      </c>
      <c r="F39" s="28">
        <v>1300</v>
      </c>
      <c r="G39" s="28" t="s">
        <v>2186</v>
      </c>
      <c r="H39" s="28">
        <v>2813</v>
      </c>
      <c r="I39" s="32" t="s">
        <v>2187</v>
      </c>
      <c r="J39" s="28" t="s">
        <v>2188</v>
      </c>
      <c r="K39" s="13">
        <v>38371</v>
      </c>
      <c r="L39" s="13">
        <v>38450</v>
      </c>
      <c r="M39" s="28">
        <v>2005</v>
      </c>
      <c r="N39" s="28">
        <v>295</v>
      </c>
      <c r="O39" s="32" t="s">
        <v>38</v>
      </c>
      <c r="P39" s="32" t="s">
        <v>39</v>
      </c>
      <c r="Q39" s="32">
        <f t="shared" si="5"/>
        <v>2015</v>
      </c>
      <c r="R39" s="32" t="s">
        <v>40</v>
      </c>
      <c r="S39" s="32"/>
      <c r="T39" s="32"/>
    </row>
    <row r="40" spans="1:20" s="4" customFormat="1" ht="12" customHeight="1" x14ac:dyDescent="0.2">
      <c r="A40" s="28">
        <v>29</v>
      </c>
      <c r="B40" s="28">
        <v>21949514</v>
      </c>
      <c r="C40" s="28" t="s">
        <v>9938</v>
      </c>
      <c r="D40" s="32" t="s">
        <v>2143</v>
      </c>
      <c r="E40" s="32" t="s">
        <v>2148</v>
      </c>
      <c r="F40" s="28">
        <v>1420</v>
      </c>
      <c r="G40" s="28" t="s">
        <v>2186</v>
      </c>
      <c r="H40" s="28">
        <v>2813</v>
      </c>
      <c r="I40" s="32" t="s">
        <v>2189</v>
      </c>
      <c r="J40" s="28" t="s">
        <v>2188</v>
      </c>
      <c r="K40" s="13">
        <v>38348</v>
      </c>
      <c r="L40" s="13">
        <v>38450</v>
      </c>
      <c r="M40" s="28">
        <v>2005</v>
      </c>
      <c r="N40" s="28">
        <v>115</v>
      </c>
      <c r="O40" s="32" t="s">
        <v>38</v>
      </c>
      <c r="P40" s="32" t="s">
        <v>39</v>
      </c>
      <c r="Q40" s="32">
        <f t="shared" si="5"/>
        <v>2015</v>
      </c>
      <c r="R40" s="32" t="s">
        <v>40</v>
      </c>
      <c r="S40" s="32"/>
      <c r="T40" s="32"/>
    </row>
    <row r="41" spans="1:20" s="4" customFormat="1" ht="12" customHeight="1" x14ac:dyDescent="0.2">
      <c r="A41" s="28">
        <v>30</v>
      </c>
      <c r="B41" s="28">
        <v>21949515</v>
      </c>
      <c r="C41" s="28" t="s">
        <v>9938</v>
      </c>
      <c r="D41" s="32" t="s">
        <v>2143</v>
      </c>
      <c r="E41" s="32" t="s">
        <v>2148</v>
      </c>
      <c r="F41" s="28">
        <v>1300</v>
      </c>
      <c r="G41" s="28" t="s">
        <v>2186</v>
      </c>
      <c r="H41" s="28">
        <v>2813</v>
      </c>
      <c r="I41" s="32" t="s">
        <v>2187</v>
      </c>
      <c r="J41" s="28" t="s">
        <v>2188</v>
      </c>
      <c r="K41" s="13">
        <v>38379</v>
      </c>
      <c r="L41" s="13">
        <v>38450</v>
      </c>
      <c r="M41" s="28">
        <v>2005</v>
      </c>
      <c r="N41" s="28">
        <v>146</v>
      </c>
      <c r="O41" s="32" t="s">
        <v>38</v>
      </c>
      <c r="P41" s="32" t="s">
        <v>39</v>
      </c>
      <c r="Q41" s="32">
        <f t="shared" si="5"/>
        <v>2015</v>
      </c>
      <c r="R41" s="32" t="s">
        <v>40</v>
      </c>
      <c r="S41" s="32"/>
      <c r="T41" s="32"/>
    </row>
    <row r="42" spans="1:20" s="4" customFormat="1" ht="12" customHeight="1" x14ac:dyDescent="0.2">
      <c r="A42" s="28">
        <v>31</v>
      </c>
      <c r="B42" s="28">
        <v>21950598</v>
      </c>
      <c r="C42" s="28" t="s">
        <v>9938</v>
      </c>
      <c r="D42" s="32" t="s">
        <v>2190</v>
      </c>
      <c r="E42" s="32" t="s">
        <v>2191</v>
      </c>
      <c r="F42" s="28">
        <v>1110</v>
      </c>
      <c r="G42" s="28" t="s">
        <v>2192</v>
      </c>
      <c r="H42" s="28">
        <v>2812</v>
      </c>
      <c r="I42" s="32" t="s">
        <v>2193</v>
      </c>
      <c r="J42" s="28" t="s">
        <v>37</v>
      </c>
      <c r="K42" s="13">
        <v>37714</v>
      </c>
      <c r="L42" s="13">
        <v>37979</v>
      </c>
      <c r="M42" s="28">
        <v>2003</v>
      </c>
      <c r="N42" s="28">
        <v>150</v>
      </c>
      <c r="O42" s="32" t="s">
        <v>38</v>
      </c>
      <c r="P42" s="32" t="s">
        <v>39</v>
      </c>
      <c r="Q42" s="32">
        <f>SUM(M42+10)</f>
        <v>2013</v>
      </c>
      <c r="R42" s="32" t="s">
        <v>40</v>
      </c>
      <c r="S42" s="32"/>
      <c r="T42" s="32"/>
    </row>
    <row r="43" spans="1:20" s="4" customFormat="1" ht="12" customHeight="1" x14ac:dyDescent="0.2">
      <c r="A43" s="28">
        <v>32</v>
      </c>
      <c r="B43" s="28">
        <v>21868946</v>
      </c>
      <c r="C43" s="28" t="s">
        <v>9938</v>
      </c>
      <c r="D43" s="32" t="s">
        <v>219</v>
      </c>
      <c r="E43" s="32" t="s">
        <v>392</v>
      </c>
      <c r="F43" s="28">
        <v>1300</v>
      </c>
      <c r="G43" s="28" t="s">
        <v>2194</v>
      </c>
      <c r="H43" s="28">
        <v>2818</v>
      </c>
      <c r="I43" s="32" t="s">
        <v>2195</v>
      </c>
      <c r="J43" s="28" t="s">
        <v>37</v>
      </c>
      <c r="K43" s="13">
        <v>38237</v>
      </c>
      <c r="L43" s="13">
        <v>38237</v>
      </c>
      <c r="M43" s="28">
        <v>2004</v>
      </c>
      <c r="N43" s="28">
        <v>200</v>
      </c>
      <c r="O43" s="32" t="s">
        <v>38</v>
      </c>
      <c r="P43" s="32" t="s">
        <v>39</v>
      </c>
      <c r="Q43" s="32">
        <f>SUM(M43+10)</f>
        <v>2014</v>
      </c>
      <c r="R43" s="32" t="s">
        <v>40</v>
      </c>
      <c r="S43" s="32"/>
      <c r="T43" s="32"/>
    </row>
    <row r="44" spans="1:20" s="4" customFormat="1" ht="12" customHeight="1" x14ac:dyDescent="0.2">
      <c r="A44" s="28">
        <v>33</v>
      </c>
      <c r="B44" s="28">
        <v>25391716</v>
      </c>
      <c r="C44" s="28" t="s">
        <v>9938</v>
      </c>
      <c r="D44" s="32" t="s">
        <v>2143</v>
      </c>
      <c r="E44" s="32" t="s">
        <v>1490</v>
      </c>
      <c r="F44" s="28">
        <v>1300</v>
      </c>
      <c r="G44" s="28" t="s">
        <v>2196</v>
      </c>
      <c r="H44" s="28" t="s">
        <v>2119</v>
      </c>
      <c r="I44" s="32" t="s">
        <v>2197</v>
      </c>
      <c r="J44" s="28" t="s">
        <v>37</v>
      </c>
      <c r="K44" s="13">
        <v>37880</v>
      </c>
      <c r="L44" s="13">
        <v>38034</v>
      </c>
      <c r="M44" s="28">
        <v>2004</v>
      </c>
      <c r="N44" s="28">
        <v>400</v>
      </c>
      <c r="O44" s="32" t="s">
        <v>38</v>
      </c>
      <c r="P44" s="32" t="s">
        <v>39</v>
      </c>
      <c r="Q44" s="32">
        <f>SUM(M44+10)</f>
        <v>2014</v>
      </c>
      <c r="R44" s="32" t="s">
        <v>40</v>
      </c>
      <c r="S44" s="32"/>
      <c r="T44" s="32"/>
    </row>
    <row r="45" spans="1:20" s="4" customFormat="1" ht="12" customHeight="1" x14ac:dyDescent="0.2">
      <c r="A45" s="28">
        <v>34</v>
      </c>
      <c r="B45" s="28">
        <v>25391717</v>
      </c>
      <c r="C45" s="28" t="s">
        <v>9938</v>
      </c>
      <c r="D45" s="32" t="s">
        <v>2143</v>
      </c>
      <c r="E45" s="32" t="s">
        <v>1490</v>
      </c>
      <c r="F45" s="28">
        <v>1300</v>
      </c>
      <c r="G45" s="28" t="s">
        <v>2196</v>
      </c>
      <c r="H45" s="28" t="s">
        <v>2119</v>
      </c>
      <c r="I45" s="32" t="s">
        <v>2198</v>
      </c>
      <c r="J45" s="28" t="s">
        <v>37</v>
      </c>
      <c r="K45" s="13">
        <v>37663</v>
      </c>
      <c r="L45" s="13">
        <v>38054</v>
      </c>
      <c r="M45" s="28">
        <v>2004</v>
      </c>
      <c r="N45" s="28">
        <v>400</v>
      </c>
      <c r="O45" s="32" t="s">
        <v>38</v>
      </c>
      <c r="P45" s="32" t="s">
        <v>39</v>
      </c>
      <c r="Q45" s="32">
        <f t="shared" ref="Q45:Q47" si="6">SUM(M45+10)</f>
        <v>2014</v>
      </c>
      <c r="R45" s="32" t="s">
        <v>40</v>
      </c>
      <c r="S45" s="32"/>
      <c r="T45" s="32"/>
    </row>
    <row r="46" spans="1:20" s="4" customFormat="1" ht="12" customHeight="1" x14ac:dyDescent="0.2">
      <c r="A46" s="28">
        <v>35</v>
      </c>
      <c r="B46" s="28">
        <v>25391718</v>
      </c>
      <c r="C46" s="28" t="s">
        <v>9938</v>
      </c>
      <c r="D46" s="32" t="s">
        <v>2143</v>
      </c>
      <c r="E46" s="32" t="s">
        <v>1490</v>
      </c>
      <c r="F46" s="28">
        <v>1300</v>
      </c>
      <c r="G46" s="28" t="s">
        <v>2196</v>
      </c>
      <c r="H46" s="28" t="s">
        <v>2119</v>
      </c>
      <c r="I46" s="32" t="s">
        <v>2197</v>
      </c>
      <c r="J46" s="28" t="s">
        <v>37</v>
      </c>
      <c r="K46" s="13">
        <v>38058</v>
      </c>
      <c r="L46" s="13">
        <v>38406</v>
      </c>
      <c r="M46" s="28">
        <v>2005</v>
      </c>
      <c r="N46" s="28">
        <v>380</v>
      </c>
      <c r="O46" s="32" t="s">
        <v>38</v>
      </c>
      <c r="P46" s="32" t="s">
        <v>39</v>
      </c>
      <c r="Q46" s="32">
        <f t="shared" si="6"/>
        <v>2015</v>
      </c>
      <c r="R46" s="32" t="s">
        <v>40</v>
      </c>
      <c r="S46" s="32"/>
      <c r="T46" s="32"/>
    </row>
    <row r="47" spans="1:20" s="4" customFormat="1" ht="12" customHeight="1" x14ac:dyDescent="0.2">
      <c r="A47" s="28">
        <v>36</v>
      </c>
      <c r="B47" s="28">
        <v>25391719</v>
      </c>
      <c r="C47" s="28" t="s">
        <v>9938</v>
      </c>
      <c r="D47" s="32" t="s">
        <v>2143</v>
      </c>
      <c r="E47" s="32" t="s">
        <v>1490</v>
      </c>
      <c r="F47" s="28">
        <v>1200</v>
      </c>
      <c r="G47" s="28" t="s">
        <v>2196</v>
      </c>
      <c r="H47" s="28" t="s">
        <v>2119</v>
      </c>
      <c r="I47" s="32" t="s">
        <v>2198</v>
      </c>
      <c r="J47" s="28" t="s">
        <v>37</v>
      </c>
      <c r="K47" s="13">
        <v>38470</v>
      </c>
      <c r="L47" s="13">
        <v>38517</v>
      </c>
      <c r="M47" s="28">
        <v>2005</v>
      </c>
      <c r="N47" s="28">
        <v>400</v>
      </c>
      <c r="O47" s="32" t="s">
        <v>38</v>
      </c>
      <c r="P47" s="32" t="s">
        <v>39</v>
      </c>
      <c r="Q47" s="32">
        <f t="shared" si="6"/>
        <v>2015</v>
      </c>
      <c r="R47" s="32" t="s">
        <v>40</v>
      </c>
      <c r="S47" s="32"/>
      <c r="T47" s="32"/>
    </row>
    <row r="48" spans="1:20" s="4" customFormat="1" ht="12" customHeight="1" x14ac:dyDescent="0.2">
      <c r="A48" s="28">
        <v>37</v>
      </c>
      <c r="B48" s="28">
        <v>22103472</v>
      </c>
      <c r="C48" s="28" t="s">
        <v>9938</v>
      </c>
      <c r="D48" s="32" t="s">
        <v>1525</v>
      </c>
      <c r="E48" s="32" t="s">
        <v>637</v>
      </c>
      <c r="F48" s="28">
        <v>1200</v>
      </c>
      <c r="G48" s="28" t="s">
        <v>2199</v>
      </c>
      <c r="H48" s="28">
        <v>3600</v>
      </c>
      <c r="I48" s="32" t="s">
        <v>2200</v>
      </c>
      <c r="J48" s="28" t="s">
        <v>37</v>
      </c>
      <c r="K48" s="13">
        <v>37679</v>
      </c>
      <c r="L48" s="13">
        <v>37783</v>
      </c>
      <c r="M48" s="28">
        <f>YEAR(L48)</f>
        <v>2003</v>
      </c>
      <c r="N48" s="28">
        <v>450</v>
      </c>
      <c r="O48" s="32" t="s">
        <v>38</v>
      </c>
      <c r="P48" s="32" t="s">
        <v>39</v>
      </c>
      <c r="Q48" s="32">
        <f>SUM(M48+5)</f>
        <v>2008</v>
      </c>
      <c r="R48" s="32" t="s">
        <v>40</v>
      </c>
      <c r="S48" s="32"/>
      <c r="T48" s="32"/>
    </row>
    <row r="49" spans="1:20" s="4" customFormat="1" ht="12" customHeight="1" x14ac:dyDescent="0.2">
      <c r="A49" s="28">
        <v>38</v>
      </c>
      <c r="B49" s="28">
        <v>22094445</v>
      </c>
      <c r="C49" s="28" t="s">
        <v>9938</v>
      </c>
      <c r="D49" s="32" t="s">
        <v>2143</v>
      </c>
      <c r="E49" s="32" t="s">
        <v>2148</v>
      </c>
      <c r="F49" s="28">
        <v>1200</v>
      </c>
      <c r="G49" s="28" t="s">
        <v>2201</v>
      </c>
      <c r="H49" s="28">
        <v>2813</v>
      </c>
      <c r="I49" s="32" t="s">
        <v>2202</v>
      </c>
      <c r="J49" s="28" t="s">
        <v>37</v>
      </c>
      <c r="K49" s="13">
        <v>37700</v>
      </c>
      <c r="L49" s="13">
        <v>37846</v>
      </c>
      <c r="M49" s="28">
        <v>2003</v>
      </c>
      <c r="N49" s="28">
        <v>250</v>
      </c>
      <c r="O49" s="32" t="s">
        <v>38</v>
      </c>
      <c r="P49" s="32" t="s">
        <v>39</v>
      </c>
      <c r="Q49" s="32">
        <f t="shared" ref="Q49:Q52" si="7">SUM(M49+10)</f>
        <v>2013</v>
      </c>
      <c r="R49" s="32" t="s">
        <v>40</v>
      </c>
      <c r="S49" s="32"/>
      <c r="T49" s="32"/>
    </row>
    <row r="50" spans="1:20" s="4" customFormat="1" ht="12" customHeight="1" x14ac:dyDescent="0.2">
      <c r="A50" s="28">
        <v>39</v>
      </c>
      <c r="B50" s="28">
        <v>22094447</v>
      </c>
      <c r="C50" s="28" t="s">
        <v>9938</v>
      </c>
      <c r="D50" s="32" t="s">
        <v>2143</v>
      </c>
      <c r="E50" s="32" t="s">
        <v>2148</v>
      </c>
      <c r="F50" s="28">
        <v>1200</v>
      </c>
      <c r="G50" s="28" t="s">
        <v>2201</v>
      </c>
      <c r="H50" s="28">
        <v>2813</v>
      </c>
      <c r="I50" s="32" t="s">
        <v>2203</v>
      </c>
      <c r="J50" s="28" t="s">
        <v>37</v>
      </c>
      <c r="K50" s="13">
        <v>37711</v>
      </c>
      <c r="L50" s="13">
        <v>37911</v>
      </c>
      <c r="M50" s="28">
        <v>2003</v>
      </c>
      <c r="N50" s="28">
        <v>400</v>
      </c>
      <c r="O50" s="32" t="s">
        <v>38</v>
      </c>
      <c r="P50" s="32" t="s">
        <v>39</v>
      </c>
      <c r="Q50" s="32">
        <f t="shared" si="7"/>
        <v>2013</v>
      </c>
      <c r="R50" s="32" t="s">
        <v>40</v>
      </c>
      <c r="S50" s="32"/>
      <c r="T50" s="32"/>
    </row>
    <row r="51" spans="1:20" s="4" customFormat="1" ht="12" customHeight="1" x14ac:dyDescent="0.2">
      <c r="A51" s="28">
        <v>40</v>
      </c>
      <c r="B51" s="28">
        <v>21979296</v>
      </c>
      <c r="C51" s="28" t="s">
        <v>9938</v>
      </c>
      <c r="D51" s="32" t="s">
        <v>2143</v>
      </c>
      <c r="E51" s="32" t="s">
        <v>1365</v>
      </c>
      <c r="F51" s="28">
        <v>1300</v>
      </c>
      <c r="G51" s="28" t="s">
        <v>2204</v>
      </c>
      <c r="H51" s="28">
        <v>2809</v>
      </c>
      <c r="I51" s="32" t="s">
        <v>2205</v>
      </c>
      <c r="J51" s="28" t="s">
        <v>37</v>
      </c>
      <c r="K51" s="13">
        <v>38338</v>
      </c>
      <c r="L51" s="13">
        <v>38357</v>
      </c>
      <c r="M51" s="28">
        <v>2005</v>
      </c>
      <c r="N51" s="28">
        <v>350</v>
      </c>
      <c r="O51" s="32" t="s">
        <v>38</v>
      </c>
      <c r="P51" s="32" t="s">
        <v>39</v>
      </c>
      <c r="Q51" s="32">
        <f t="shared" si="7"/>
        <v>2015</v>
      </c>
      <c r="R51" s="32" t="s">
        <v>40</v>
      </c>
      <c r="S51" s="32"/>
      <c r="T51" s="32"/>
    </row>
    <row r="52" spans="1:20" s="4" customFormat="1" ht="12" customHeight="1" x14ac:dyDescent="0.2">
      <c r="A52" s="28">
        <v>41</v>
      </c>
      <c r="B52" s="28">
        <v>21979389</v>
      </c>
      <c r="C52" s="28" t="s">
        <v>9938</v>
      </c>
      <c r="D52" s="32" t="s">
        <v>2143</v>
      </c>
      <c r="E52" s="32" t="s">
        <v>1365</v>
      </c>
      <c r="F52" s="28">
        <v>1300</v>
      </c>
      <c r="G52" s="28" t="s">
        <v>2204</v>
      </c>
      <c r="H52" s="28">
        <v>2809</v>
      </c>
      <c r="I52" s="32" t="s">
        <v>2206</v>
      </c>
      <c r="J52" s="28" t="s">
        <v>37</v>
      </c>
      <c r="K52" s="13">
        <v>38282</v>
      </c>
      <c r="L52" s="13">
        <v>38345</v>
      </c>
      <c r="M52" s="28">
        <v>2004</v>
      </c>
      <c r="N52" s="28">
        <v>550</v>
      </c>
      <c r="O52" s="32" t="s">
        <v>38</v>
      </c>
      <c r="P52" s="32" t="s">
        <v>39</v>
      </c>
      <c r="Q52" s="32">
        <f t="shared" si="7"/>
        <v>2014</v>
      </c>
      <c r="R52" s="32" t="s">
        <v>40</v>
      </c>
      <c r="S52" s="32"/>
      <c r="T52" s="32"/>
    </row>
    <row r="53" spans="1:20" s="4" customFormat="1" ht="12" customHeight="1" x14ac:dyDescent="0.2">
      <c r="A53" s="28">
        <v>42</v>
      </c>
      <c r="B53" s="28">
        <v>21870789</v>
      </c>
      <c r="C53" s="28" t="s">
        <v>9938</v>
      </c>
      <c r="D53" s="32" t="s">
        <v>2156</v>
      </c>
      <c r="E53" s="32" t="s">
        <v>392</v>
      </c>
      <c r="F53" s="28">
        <v>1300</v>
      </c>
      <c r="G53" s="28" t="s">
        <v>2207</v>
      </c>
      <c r="H53" s="28">
        <v>2818</v>
      </c>
      <c r="I53" s="32" t="s">
        <v>2208</v>
      </c>
      <c r="J53" s="28" t="s">
        <v>37</v>
      </c>
      <c r="K53" s="13">
        <v>38139</v>
      </c>
      <c r="L53" s="13">
        <v>38166</v>
      </c>
      <c r="M53" s="28">
        <v>2004</v>
      </c>
      <c r="N53" s="28">
        <v>200</v>
      </c>
      <c r="O53" s="32" t="s">
        <v>38</v>
      </c>
      <c r="P53" s="32" t="s">
        <v>39</v>
      </c>
      <c r="Q53" s="32">
        <f>SUM(M53+10)</f>
        <v>2014</v>
      </c>
      <c r="R53" s="32" t="s">
        <v>40</v>
      </c>
      <c r="S53" s="32"/>
      <c r="T53" s="32"/>
    </row>
    <row r="54" spans="1:20" s="4" customFormat="1" ht="12" customHeight="1" x14ac:dyDescent="0.2">
      <c r="A54" s="28">
        <v>43</v>
      </c>
      <c r="B54" s="28">
        <v>21896423</v>
      </c>
      <c r="C54" s="28" t="s">
        <v>9938</v>
      </c>
      <c r="D54" s="32" t="s">
        <v>2156</v>
      </c>
      <c r="E54" s="32" t="s">
        <v>128</v>
      </c>
      <c r="F54" s="28">
        <v>1300</v>
      </c>
      <c r="G54" s="28" t="s">
        <v>2209</v>
      </c>
      <c r="H54" s="28">
        <v>4204</v>
      </c>
      <c r="I54" s="32" t="s">
        <v>2210</v>
      </c>
      <c r="J54" s="28" t="s">
        <v>37</v>
      </c>
      <c r="K54" s="13">
        <v>37678</v>
      </c>
      <c r="L54" s="13">
        <v>37768</v>
      </c>
      <c r="M54" s="28">
        <v>2003</v>
      </c>
      <c r="N54" s="28">
        <v>19</v>
      </c>
      <c r="O54" s="32" t="s">
        <v>38</v>
      </c>
      <c r="P54" s="32" t="s">
        <v>39</v>
      </c>
      <c r="Q54" s="32">
        <f>SUM(M54+10)</f>
        <v>2013</v>
      </c>
      <c r="R54" s="32" t="s">
        <v>40</v>
      </c>
      <c r="S54" s="32"/>
      <c r="T54" s="32"/>
    </row>
    <row r="55" spans="1:20" s="4" customFormat="1" ht="12" customHeight="1" x14ac:dyDescent="0.2">
      <c r="A55" s="28">
        <v>44</v>
      </c>
      <c r="B55" s="28">
        <v>21951518</v>
      </c>
      <c r="C55" s="28" t="s">
        <v>9938</v>
      </c>
      <c r="D55" s="32" t="s">
        <v>2140</v>
      </c>
      <c r="E55" s="32" t="s">
        <v>1599</v>
      </c>
      <c r="F55" s="28">
        <v>1420</v>
      </c>
      <c r="G55" s="28" t="s">
        <v>2211</v>
      </c>
      <c r="H55" s="28" t="s">
        <v>1526</v>
      </c>
      <c r="I55" s="32" t="s">
        <v>2212</v>
      </c>
      <c r="J55" s="28" t="s">
        <v>37</v>
      </c>
      <c r="K55" s="13">
        <v>38013</v>
      </c>
      <c r="L55" s="13">
        <v>38042</v>
      </c>
      <c r="M55" s="28">
        <v>2004</v>
      </c>
      <c r="N55" s="28">
        <v>300</v>
      </c>
      <c r="O55" s="32" t="s">
        <v>38</v>
      </c>
      <c r="P55" s="32" t="s">
        <v>39</v>
      </c>
      <c r="Q55" s="32">
        <f>SUM(M55+10)</f>
        <v>2014</v>
      </c>
      <c r="R55" s="32" t="s">
        <v>40</v>
      </c>
      <c r="S55" s="32"/>
      <c r="T55" s="32"/>
    </row>
    <row r="56" spans="1:20" s="4" customFormat="1" ht="12" customHeight="1" x14ac:dyDescent="0.2">
      <c r="A56" s="28">
        <v>45</v>
      </c>
      <c r="B56" s="28">
        <v>21951519</v>
      </c>
      <c r="C56" s="28" t="s">
        <v>9938</v>
      </c>
      <c r="D56" s="32" t="s">
        <v>2140</v>
      </c>
      <c r="E56" s="32" t="s">
        <v>1599</v>
      </c>
      <c r="F56" s="28">
        <v>1420</v>
      </c>
      <c r="G56" s="28" t="s">
        <v>2211</v>
      </c>
      <c r="H56" s="28" t="s">
        <v>1526</v>
      </c>
      <c r="I56" s="32" t="s">
        <v>2212</v>
      </c>
      <c r="J56" s="28" t="s">
        <v>37</v>
      </c>
      <c r="K56" s="13">
        <v>38000</v>
      </c>
      <c r="L56" s="13">
        <v>38121</v>
      </c>
      <c r="M56" s="28">
        <v>2004</v>
      </c>
      <c r="N56" s="28">
        <v>380</v>
      </c>
      <c r="O56" s="32" t="s">
        <v>38</v>
      </c>
      <c r="P56" s="32" t="s">
        <v>39</v>
      </c>
      <c r="Q56" s="32">
        <f t="shared" ref="Q56:Q59" si="8">SUM(M56+10)</f>
        <v>2014</v>
      </c>
      <c r="R56" s="32" t="s">
        <v>40</v>
      </c>
      <c r="S56" s="32"/>
      <c r="T56" s="32"/>
    </row>
    <row r="57" spans="1:20" s="4" customFormat="1" ht="12" customHeight="1" x14ac:dyDescent="0.2">
      <c r="A57" s="28">
        <v>46</v>
      </c>
      <c r="B57" s="28">
        <v>21951520</v>
      </c>
      <c r="C57" s="28" t="s">
        <v>9938</v>
      </c>
      <c r="D57" s="32" t="s">
        <v>2140</v>
      </c>
      <c r="E57" s="32" t="s">
        <v>1599</v>
      </c>
      <c r="F57" s="28">
        <v>1420</v>
      </c>
      <c r="G57" s="28" t="s">
        <v>2211</v>
      </c>
      <c r="H57" s="28" t="s">
        <v>1526</v>
      </c>
      <c r="I57" s="32" t="s">
        <v>2212</v>
      </c>
      <c r="J57" s="28" t="s">
        <v>37</v>
      </c>
      <c r="K57" s="13">
        <v>38128</v>
      </c>
      <c r="L57" s="13">
        <v>38184</v>
      </c>
      <c r="M57" s="28">
        <v>2004</v>
      </c>
      <c r="N57" s="28">
        <v>380</v>
      </c>
      <c r="O57" s="32" t="s">
        <v>38</v>
      </c>
      <c r="P57" s="32" t="s">
        <v>39</v>
      </c>
      <c r="Q57" s="32">
        <f t="shared" si="8"/>
        <v>2014</v>
      </c>
      <c r="R57" s="32" t="s">
        <v>40</v>
      </c>
      <c r="S57" s="32"/>
      <c r="T57" s="32"/>
    </row>
    <row r="58" spans="1:20" s="4" customFormat="1" ht="12" customHeight="1" x14ac:dyDescent="0.2">
      <c r="A58" s="28">
        <v>47</v>
      </c>
      <c r="B58" s="28">
        <v>21951521</v>
      </c>
      <c r="C58" s="28" t="s">
        <v>9938</v>
      </c>
      <c r="D58" s="32" t="s">
        <v>2140</v>
      </c>
      <c r="E58" s="32" t="s">
        <v>1599</v>
      </c>
      <c r="F58" s="28">
        <v>1420</v>
      </c>
      <c r="G58" s="28" t="s">
        <v>2211</v>
      </c>
      <c r="H58" s="28" t="s">
        <v>1526</v>
      </c>
      <c r="I58" s="32" t="s">
        <v>2213</v>
      </c>
      <c r="J58" s="28" t="s">
        <v>37</v>
      </c>
      <c r="K58" s="13">
        <v>38118</v>
      </c>
      <c r="L58" s="13">
        <v>38184</v>
      </c>
      <c r="M58" s="28">
        <v>2004</v>
      </c>
      <c r="N58" s="28">
        <v>480</v>
      </c>
      <c r="O58" s="32" t="s">
        <v>38</v>
      </c>
      <c r="P58" s="32" t="s">
        <v>39</v>
      </c>
      <c r="Q58" s="32">
        <f t="shared" si="8"/>
        <v>2014</v>
      </c>
      <c r="R58" s="32" t="s">
        <v>40</v>
      </c>
      <c r="S58" s="32"/>
      <c r="T58" s="32"/>
    </row>
    <row r="59" spans="1:20" s="4" customFormat="1" ht="12" customHeight="1" x14ac:dyDescent="0.2">
      <c r="A59" s="28">
        <v>48</v>
      </c>
      <c r="B59" s="28">
        <v>21951522</v>
      </c>
      <c r="C59" s="28" t="s">
        <v>9938</v>
      </c>
      <c r="D59" s="32" t="s">
        <v>2140</v>
      </c>
      <c r="E59" s="32" t="s">
        <v>1599</v>
      </c>
      <c r="F59" s="28">
        <v>1420</v>
      </c>
      <c r="G59" s="28" t="s">
        <v>2211</v>
      </c>
      <c r="H59" s="28" t="s">
        <v>1526</v>
      </c>
      <c r="I59" s="32" t="s">
        <v>2214</v>
      </c>
      <c r="J59" s="28" t="s">
        <v>37</v>
      </c>
      <c r="K59" s="13">
        <v>38196</v>
      </c>
      <c r="L59" s="13">
        <v>38323</v>
      </c>
      <c r="M59" s="28">
        <v>2004</v>
      </c>
      <c r="N59" s="28">
        <v>480</v>
      </c>
      <c r="O59" s="32" t="s">
        <v>38</v>
      </c>
      <c r="P59" s="32" t="s">
        <v>39</v>
      </c>
      <c r="Q59" s="32">
        <f t="shared" si="8"/>
        <v>2014</v>
      </c>
      <c r="R59" s="32" t="s">
        <v>40</v>
      </c>
      <c r="S59" s="32"/>
      <c r="T59" s="32"/>
    </row>
    <row r="60" spans="1:20" s="4" customFormat="1" ht="12" customHeight="1" x14ac:dyDescent="0.2">
      <c r="A60" s="28">
        <v>49</v>
      </c>
      <c r="B60" s="28">
        <v>21877951</v>
      </c>
      <c r="C60" s="28" t="s">
        <v>9938</v>
      </c>
      <c r="D60" s="32" t="s">
        <v>2190</v>
      </c>
      <c r="E60" s="32" t="s">
        <v>350</v>
      </c>
      <c r="F60" s="28">
        <v>1110</v>
      </c>
      <c r="G60" s="28" t="s">
        <v>2215</v>
      </c>
      <c r="H60" s="28">
        <v>2805</v>
      </c>
      <c r="I60" s="32" t="s">
        <v>2216</v>
      </c>
      <c r="J60" s="28" t="s">
        <v>37</v>
      </c>
      <c r="K60" s="13">
        <v>38588</v>
      </c>
      <c r="L60" s="13">
        <v>38623</v>
      </c>
      <c r="M60" s="28">
        <v>2005</v>
      </c>
      <c r="N60" s="28">
        <v>300</v>
      </c>
      <c r="O60" s="32" t="s">
        <v>38</v>
      </c>
      <c r="P60" s="32" t="s">
        <v>39</v>
      </c>
      <c r="Q60" s="32">
        <f>SUM(M60+10)</f>
        <v>2015</v>
      </c>
      <c r="R60" s="32" t="s">
        <v>40</v>
      </c>
      <c r="S60" s="32"/>
      <c r="T60" s="32"/>
    </row>
    <row r="61" spans="1:20" s="4" customFormat="1" ht="12" customHeight="1" x14ac:dyDescent="0.2">
      <c r="A61" s="28">
        <v>50</v>
      </c>
      <c r="B61" s="28">
        <v>21878381</v>
      </c>
      <c r="C61" s="28" t="s">
        <v>9938</v>
      </c>
      <c r="D61" s="32" t="s">
        <v>219</v>
      </c>
      <c r="E61" s="32" t="s">
        <v>392</v>
      </c>
      <c r="F61" s="28">
        <v>1441</v>
      </c>
      <c r="G61" s="28" t="s">
        <v>2215</v>
      </c>
      <c r="H61" s="28">
        <v>2818</v>
      </c>
      <c r="I61" s="32" t="s">
        <v>2217</v>
      </c>
      <c r="J61" s="28" t="s">
        <v>37</v>
      </c>
      <c r="K61" s="13">
        <v>38184</v>
      </c>
      <c r="L61" s="13">
        <v>38631</v>
      </c>
      <c r="M61" s="28">
        <v>2005</v>
      </c>
      <c r="N61" s="28">
        <v>520</v>
      </c>
      <c r="O61" s="32" t="s">
        <v>38</v>
      </c>
      <c r="P61" s="32" t="s">
        <v>39</v>
      </c>
      <c r="Q61" s="32">
        <f>SUM(M61+10)</f>
        <v>2015</v>
      </c>
      <c r="R61" s="32" t="s">
        <v>40</v>
      </c>
      <c r="S61" s="32"/>
      <c r="T61" s="32"/>
    </row>
    <row r="62" spans="1:20" s="4" customFormat="1" ht="12" customHeight="1" x14ac:dyDescent="0.2">
      <c r="A62" s="28">
        <v>51</v>
      </c>
      <c r="B62" s="28">
        <v>21867536</v>
      </c>
      <c r="C62" s="28" t="s">
        <v>9938</v>
      </c>
      <c r="D62" s="32" t="s">
        <v>2156</v>
      </c>
      <c r="E62" s="32" t="s">
        <v>128</v>
      </c>
      <c r="F62" s="28">
        <v>1430</v>
      </c>
      <c r="G62" s="28" t="s">
        <v>2218</v>
      </c>
      <c r="H62" s="28">
        <v>4204</v>
      </c>
      <c r="I62" s="32" t="s">
        <v>2219</v>
      </c>
      <c r="J62" s="28" t="s">
        <v>37</v>
      </c>
      <c r="K62" s="13">
        <v>37435</v>
      </c>
      <c r="L62" s="13">
        <v>37853</v>
      </c>
      <c r="M62" s="28">
        <v>2003</v>
      </c>
      <c r="N62" s="28">
        <v>450</v>
      </c>
      <c r="O62" s="32" t="s">
        <v>38</v>
      </c>
      <c r="P62" s="32" t="s">
        <v>39</v>
      </c>
      <c r="Q62" s="32">
        <f t="shared" ref="Q62:Q73" si="9">SUM(M62+10)</f>
        <v>2013</v>
      </c>
      <c r="R62" s="32" t="s">
        <v>40</v>
      </c>
      <c r="S62" s="32"/>
      <c r="T62" s="32"/>
    </row>
    <row r="63" spans="1:20" s="4" customFormat="1" ht="12" customHeight="1" x14ac:dyDescent="0.2">
      <c r="A63" s="28">
        <v>52</v>
      </c>
      <c r="B63" s="28">
        <v>28134467</v>
      </c>
      <c r="C63" s="28" t="s">
        <v>9938</v>
      </c>
      <c r="D63" s="32" t="s">
        <v>2156</v>
      </c>
      <c r="E63" s="32" t="s">
        <v>128</v>
      </c>
      <c r="F63" s="28">
        <v>1430</v>
      </c>
      <c r="G63" s="28" t="s">
        <v>2220</v>
      </c>
      <c r="H63" s="28">
        <v>4204</v>
      </c>
      <c r="I63" s="32" t="s">
        <v>2221</v>
      </c>
      <c r="J63" s="28" t="s">
        <v>37</v>
      </c>
      <c r="K63" s="13">
        <v>38708</v>
      </c>
      <c r="L63" s="13">
        <v>39043</v>
      </c>
      <c r="M63" s="28">
        <v>2006</v>
      </c>
      <c r="N63" s="28">
        <v>750</v>
      </c>
      <c r="O63" s="32" t="s">
        <v>38</v>
      </c>
      <c r="P63" s="32" t="s">
        <v>39</v>
      </c>
      <c r="Q63" s="32">
        <f t="shared" si="9"/>
        <v>2016</v>
      </c>
      <c r="R63" s="32" t="s">
        <v>40</v>
      </c>
      <c r="S63" s="32"/>
      <c r="T63" s="32"/>
    </row>
    <row r="64" spans="1:20" s="4" customFormat="1" ht="12" customHeight="1" x14ac:dyDescent="0.2">
      <c r="A64" s="28">
        <v>53</v>
      </c>
      <c r="B64" s="28">
        <v>21864315</v>
      </c>
      <c r="C64" s="28" t="s">
        <v>9938</v>
      </c>
      <c r="D64" s="32" t="s">
        <v>2140</v>
      </c>
      <c r="E64" s="32" t="s">
        <v>1599</v>
      </c>
      <c r="F64" s="28">
        <v>1420</v>
      </c>
      <c r="G64" s="28" t="s">
        <v>2222</v>
      </c>
      <c r="H64" s="28" t="s">
        <v>1526</v>
      </c>
      <c r="I64" s="32" t="s">
        <v>2223</v>
      </c>
      <c r="J64" s="28" t="s">
        <v>37</v>
      </c>
      <c r="K64" s="13">
        <v>37753</v>
      </c>
      <c r="L64" s="13">
        <v>37760</v>
      </c>
      <c r="M64" s="28">
        <v>2003</v>
      </c>
      <c r="N64" s="28">
        <v>330</v>
      </c>
      <c r="O64" s="32" t="s">
        <v>38</v>
      </c>
      <c r="P64" s="32" t="s">
        <v>39</v>
      </c>
      <c r="Q64" s="32">
        <f t="shared" si="9"/>
        <v>2013</v>
      </c>
      <c r="R64" s="32" t="s">
        <v>40</v>
      </c>
      <c r="S64" s="32"/>
      <c r="T64" s="32"/>
    </row>
    <row r="65" spans="1:20" s="4" customFormat="1" ht="12" customHeight="1" x14ac:dyDescent="0.2">
      <c r="A65" s="28">
        <v>54</v>
      </c>
      <c r="B65" s="28">
        <v>21864316</v>
      </c>
      <c r="C65" s="28" t="s">
        <v>9938</v>
      </c>
      <c r="D65" s="32" t="s">
        <v>2140</v>
      </c>
      <c r="E65" s="32" t="s">
        <v>1599</v>
      </c>
      <c r="F65" s="28">
        <v>1420</v>
      </c>
      <c r="G65" s="28" t="s">
        <v>2222</v>
      </c>
      <c r="H65" s="28" t="s">
        <v>1526</v>
      </c>
      <c r="I65" s="32" t="s">
        <v>2224</v>
      </c>
      <c r="J65" s="28" t="s">
        <v>37</v>
      </c>
      <c r="K65" s="13">
        <v>37750</v>
      </c>
      <c r="L65" s="13">
        <v>37753</v>
      </c>
      <c r="M65" s="28">
        <v>2003</v>
      </c>
      <c r="N65" s="28">
        <v>500</v>
      </c>
      <c r="O65" s="32" t="s">
        <v>38</v>
      </c>
      <c r="P65" s="32" t="s">
        <v>39</v>
      </c>
      <c r="Q65" s="32">
        <f t="shared" si="9"/>
        <v>2013</v>
      </c>
      <c r="R65" s="32" t="s">
        <v>40</v>
      </c>
      <c r="S65" s="32"/>
      <c r="T65" s="32"/>
    </row>
    <row r="66" spans="1:20" s="4" customFormat="1" ht="12" customHeight="1" x14ac:dyDescent="0.2">
      <c r="A66" s="28">
        <v>55</v>
      </c>
      <c r="B66" s="28">
        <v>21864317</v>
      </c>
      <c r="C66" s="28" t="s">
        <v>9938</v>
      </c>
      <c r="D66" s="32" t="s">
        <v>2140</v>
      </c>
      <c r="E66" s="32" t="s">
        <v>1599</v>
      </c>
      <c r="F66" s="28">
        <v>1420</v>
      </c>
      <c r="G66" s="28" t="s">
        <v>2222</v>
      </c>
      <c r="H66" s="28" t="s">
        <v>1526</v>
      </c>
      <c r="I66" s="32" t="s">
        <v>2225</v>
      </c>
      <c r="J66" s="28" t="s">
        <v>37</v>
      </c>
      <c r="K66" s="13">
        <v>37383</v>
      </c>
      <c r="L66" s="13">
        <v>37749</v>
      </c>
      <c r="M66" s="28">
        <v>2003</v>
      </c>
      <c r="N66" s="28">
        <v>510</v>
      </c>
      <c r="O66" s="32" t="s">
        <v>38</v>
      </c>
      <c r="P66" s="32" t="s">
        <v>39</v>
      </c>
      <c r="Q66" s="32">
        <f t="shared" si="9"/>
        <v>2013</v>
      </c>
      <c r="R66" s="32" t="s">
        <v>40</v>
      </c>
      <c r="S66" s="32"/>
      <c r="T66" s="32"/>
    </row>
    <row r="67" spans="1:20" s="4" customFormat="1" ht="12" customHeight="1" x14ac:dyDescent="0.2">
      <c r="A67" s="28">
        <v>56</v>
      </c>
      <c r="B67" s="28">
        <v>25405297</v>
      </c>
      <c r="C67" s="28" t="s">
        <v>9938</v>
      </c>
      <c r="D67" s="32" t="s">
        <v>2143</v>
      </c>
      <c r="E67" s="32" t="s">
        <v>1365</v>
      </c>
      <c r="F67" s="28">
        <v>1420</v>
      </c>
      <c r="G67" s="28" t="s">
        <v>2226</v>
      </c>
      <c r="H67" s="28">
        <v>2809</v>
      </c>
      <c r="I67" s="32" t="s">
        <v>2227</v>
      </c>
      <c r="J67" s="28" t="s">
        <v>37</v>
      </c>
      <c r="K67" s="13">
        <v>38012</v>
      </c>
      <c r="L67" s="13">
        <v>38499</v>
      </c>
      <c r="M67" s="28">
        <v>2005</v>
      </c>
      <c r="N67" s="28">
        <v>58</v>
      </c>
      <c r="O67" s="32" t="s">
        <v>38</v>
      </c>
      <c r="P67" s="32" t="s">
        <v>39</v>
      </c>
      <c r="Q67" s="32">
        <f t="shared" si="9"/>
        <v>2015</v>
      </c>
      <c r="R67" s="32" t="s">
        <v>40</v>
      </c>
      <c r="S67" s="32"/>
      <c r="T67" s="32"/>
    </row>
    <row r="68" spans="1:20" s="4" customFormat="1" ht="12" customHeight="1" x14ac:dyDescent="0.2">
      <c r="A68" s="28">
        <v>57</v>
      </c>
      <c r="B68" s="28">
        <v>25405298</v>
      </c>
      <c r="C68" s="28" t="s">
        <v>9938</v>
      </c>
      <c r="D68" s="32" t="s">
        <v>2143</v>
      </c>
      <c r="E68" s="32" t="s">
        <v>1365</v>
      </c>
      <c r="F68" s="28">
        <v>1300</v>
      </c>
      <c r="G68" s="28" t="s">
        <v>2226</v>
      </c>
      <c r="H68" s="28">
        <v>2809</v>
      </c>
      <c r="I68" s="32" t="s">
        <v>2228</v>
      </c>
      <c r="J68" s="28" t="s">
        <v>37</v>
      </c>
      <c r="K68" s="13">
        <v>38156</v>
      </c>
      <c r="L68" s="13">
        <v>38160</v>
      </c>
      <c r="M68" s="28">
        <v>2004</v>
      </c>
      <c r="N68" s="28">
        <v>58</v>
      </c>
      <c r="O68" s="32" t="s">
        <v>38</v>
      </c>
      <c r="P68" s="32" t="s">
        <v>39</v>
      </c>
      <c r="Q68" s="32">
        <f t="shared" si="9"/>
        <v>2014</v>
      </c>
      <c r="R68" s="32" t="s">
        <v>40</v>
      </c>
      <c r="S68" s="32"/>
      <c r="T68" s="32"/>
    </row>
    <row r="69" spans="1:20" s="4" customFormat="1" ht="12" customHeight="1" x14ac:dyDescent="0.2">
      <c r="A69" s="28">
        <v>58</v>
      </c>
      <c r="B69" s="28">
        <v>28361217</v>
      </c>
      <c r="C69" s="28" t="s">
        <v>9938</v>
      </c>
      <c r="D69" s="32" t="s">
        <v>2190</v>
      </c>
      <c r="E69" s="32" t="s">
        <v>2191</v>
      </c>
      <c r="F69" s="28">
        <v>1110</v>
      </c>
      <c r="G69" s="28" t="s">
        <v>2229</v>
      </c>
      <c r="H69" s="28">
        <v>2812</v>
      </c>
      <c r="I69" s="32" t="s">
        <v>2230</v>
      </c>
      <c r="J69" s="28" t="s">
        <v>37</v>
      </c>
      <c r="K69" s="13">
        <v>39010</v>
      </c>
      <c r="L69" s="13">
        <v>39014</v>
      </c>
      <c r="M69" s="28">
        <v>2006</v>
      </c>
      <c r="N69" s="28">
        <v>300</v>
      </c>
      <c r="O69" s="32" t="s">
        <v>38</v>
      </c>
      <c r="P69" s="32" t="s">
        <v>39</v>
      </c>
      <c r="Q69" s="32">
        <f t="shared" si="9"/>
        <v>2016</v>
      </c>
      <c r="R69" s="32" t="s">
        <v>40</v>
      </c>
      <c r="S69" s="32"/>
      <c r="T69" s="32"/>
    </row>
    <row r="70" spans="1:20" s="4" customFormat="1" ht="12" customHeight="1" x14ac:dyDescent="0.2">
      <c r="A70" s="28">
        <v>59</v>
      </c>
      <c r="B70" s="28">
        <v>28361218</v>
      </c>
      <c r="C70" s="28" t="s">
        <v>9938</v>
      </c>
      <c r="D70" s="32" t="s">
        <v>2190</v>
      </c>
      <c r="E70" s="32" t="s">
        <v>2191</v>
      </c>
      <c r="F70" s="28">
        <v>1110</v>
      </c>
      <c r="G70" s="28" t="s">
        <v>2229</v>
      </c>
      <c r="H70" s="28">
        <v>2812</v>
      </c>
      <c r="I70" s="32" t="s">
        <v>2231</v>
      </c>
      <c r="J70" s="28" t="s">
        <v>37</v>
      </c>
      <c r="K70" s="13">
        <v>39048</v>
      </c>
      <c r="L70" s="13">
        <v>39058</v>
      </c>
      <c r="M70" s="28">
        <v>2006</v>
      </c>
      <c r="N70" s="28">
        <v>320</v>
      </c>
      <c r="O70" s="32" t="s">
        <v>38</v>
      </c>
      <c r="P70" s="32" t="s">
        <v>39</v>
      </c>
      <c r="Q70" s="32">
        <f t="shared" si="9"/>
        <v>2016</v>
      </c>
      <c r="R70" s="32" t="s">
        <v>40</v>
      </c>
      <c r="S70" s="32"/>
      <c r="T70" s="32"/>
    </row>
    <row r="71" spans="1:20" s="4" customFormat="1" ht="12" customHeight="1" x14ac:dyDescent="0.2">
      <c r="A71" s="28">
        <v>60</v>
      </c>
      <c r="B71" s="28">
        <v>28361219</v>
      </c>
      <c r="C71" s="28" t="s">
        <v>9938</v>
      </c>
      <c r="D71" s="32" t="s">
        <v>2190</v>
      </c>
      <c r="E71" s="32" t="s">
        <v>2191</v>
      </c>
      <c r="F71" s="28">
        <v>1110</v>
      </c>
      <c r="G71" s="28" t="s">
        <v>2229</v>
      </c>
      <c r="H71" s="28">
        <v>2812</v>
      </c>
      <c r="I71" s="32" t="s">
        <v>2232</v>
      </c>
      <c r="J71" s="28" t="s">
        <v>37</v>
      </c>
      <c r="K71" s="13">
        <v>39058</v>
      </c>
      <c r="L71" s="13">
        <v>39065</v>
      </c>
      <c r="M71" s="28">
        <v>2006</v>
      </c>
      <c r="N71" s="28">
        <v>300</v>
      </c>
      <c r="O71" s="32" t="s">
        <v>38</v>
      </c>
      <c r="P71" s="32" t="s">
        <v>39</v>
      </c>
      <c r="Q71" s="32">
        <f t="shared" si="9"/>
        <v>2016</v>
      </c>
      <c r="R71" s="32" t="s">
        <v>40</v>
      </c>
      <c r="S71" s="32"/>
      <c r="T71" s="32"/>
    </row>
    <row r="72" spans="1:20" s="4" customFormat="1" ht="12" customHeight="1" x14ac:dyDescent="0.2">
      <c r="A72" s="28">
        <v>61</v>
      </c>
      <c r="B72" s="28">
        <v>28361220</v>
      </c>
      <c r="C72" s="28" t="s">
        <v>9938</v>
      </c>
      <c r="D72" s="32" t="s">
        <v>2190</v>
      </c>
      <c r="E72" s="32" t="s">
        <v>2191</v>
      </c>
      <c r="F72" s="28">
        <v>1110</v>
      </c>
      <c r="G72" s="28" t="s">
        <v>2229</v>
      </c>
      <c r="H72" s="28">
        <v>2812</v>
      </c>
      <c r="I72" s="32" t="s">
        <v>2233</v>
      </c>
      <c r="J72" s="28" t="s">
        <v>37</v>
      </c>
      <c r="K72" s="13">
        <v>39065</v>
      </c>
      <c r="L72" s="13">
        <v>39071</v>
      </c>
      <c r="M72" s="28">
        <v>2006</v>
      </c>
      <c r="N72" s="28">
        <v>43</v>
      </c>
      <c r="O72" s="32" t="s">
        <v>38</v>
      </c>
      <c r="P72" s="32" t="s">
        <v>39</v>
      </c>
      <c r="Q72" s="32">
        <f t="shared" si="9"/>
        <v>2016</v>
      </c>
      <c r="R72" s="32" t="s">
        <v>40</v>
      </c>
      <c r="S72" s="32"/>
      <c r="T72" s="32"/>
    </row>
    <row r="73" spans="1:20" s="4" customFormat="1" ht="12" customHeight="1" x14ac:dyDescent="0.2">
      <c r="A73" s="28">
        <v>62</v>
      </c>
      <c r="B73" s="28">
        <v>28361221</v>
      </c>
      <c r="C73" s="28" t="s">
        <v>9938</v>
      </c>
      <c r="D73" s="32" t="s">
        <v>2190</v>
      </c>
      <c r="E73" s="32" t="s">
        <v>2191</v>
      </c>
      <c r="F73" s="28">
        <v>1110</v>
      </c>
      <c r="G73" s="28" t="s">
        <v>2229</v>
      </c>
      <c r="H73" s="28">
        <v>2812</v>
      </c>
      <c r="I73" s="32" t="s">
        <v>2234</v>
      </c>
      <c r="J73" s="28" t="s">
        <v>37</v>
      </c>
      <c r="K73" s="13">
        <v>39105</v>
      </c>
      <c r="L73" s="13">
        <v>39130</v>
      </c>
      <c r="M73" s="28">
        <v>2007</v>
      </c>
      <c r="N73" s="28">
        <v>200</v>
      </c>
      <c r="O73" s="32" t="s">
        <v>38</v>
      </c>
      <c r="P73" s="32" t="s">
        <v>39</v>
      </c>
      <c r="Q73" s="32">
        <f t="shared" si="9"/>
        <v>2017</v>
      </c>
      <c r="R73" s="32" t="s">
        <v>40</v>
      </c>
      <c r="S73" s="32"/>
      <c r="T73" s="32"/>
    </row>
    <row r="74" spans="1:20" s="4" customFormat="1" ht="12" customHeight="1" x14ac:dyDescent="0.2">
      <c r="A74" s="28">
        <v>63</v>
      </c>
      <c r="B74" s="28">
        <v>21951415</v>
      </c>
      <c r="C74" s="28" t="s">
        <v>9938</v>
      </c>
      <c r="D74" s="32" t="s">
        <v>2143</v>
      </c>
      <c r="E74" s="32" t="s">
        <v>553</v>
      </c>
      <c r="F74" s="28">
        <v>1120</v>
      </c>
      <c r="G74" s="28" t="s">
        <v>2235</v>
      </c>
      <c r="H74" s="28" t="s">
        <v>554</v>
      </c>
      <c r="I74" s="32" t="s">
        <v>2236</v>
      </c>
      <c r="J74" s="28" t="s">
        <v>37</v>
      </c>
      <c r="K74" s="13">
        <v>37642</v>
      </c>
      <c r="L74" s="13">
        <v>37986</v>
      </c>
      <c r="M74" s="28">
        <v>2003</v>
      </c>
      <c r="N74" s="28">
        <v>150</v>
      </c>
      <c r="O74" s="32" t="s">
        <v>38</v>
      </c>
      <c r="P74" s="32" t="s">
        <v>39</v>
      </c>
      <c r="Q74" s="32">
        <f>SUM(M74+10)</f>
        <v>2013</v>
      </c>
      <c r="R74" s="32" t="s">
        <v>40</v>
      </c>
      <c r="S74" s="32"/>
      <c r="T74" s="32"/>
    </row>
    <row r="75" spans="1:20" s="4" customFormat="1" ht="12" customHeight="1" x14ac:dyDescent="0.2">
      <c r="A75" s="28">
        <v>64</v>
      </c>
      <c r="B75" s="28">
        <v>21873942</v>
      </c>
      <c r="C75" s="28" t="s">
        <v>9938</v>
      </c>
      <c r="D75" s="32" t="s">
        <v>219</v>
      </c>
      <c r="E75" s="32" t="s">
        <v>392</v>
      </c>
      <c r="F75" s="28">
        <v>1120</v>
      </c>
      <c r="G75" s="28" t="s">
        <v>2237</v>
      </c>
      <c r="H75" s="28">
        <v>2818</v>
      </c>
      <c r="I75" s="32" t="s">
        <v>2238</v>
      </c>
      <c r="J75" s="28" t="s">
        <v>37</v>
      </c>
      <c r="K75" s="13">
        <v>38076</v>
      </c>
      <c r="L75" s="13">
        <v>38467</v>
      </c>
      <c r="M75" s="28">
        <v>2005</v>
      </c>
      <c r="N75" s="28">
        <v>300</v>
      </c>
      <c r="O75" s="32" t="s">
        <v>38</v>
      </c>
      <c r="P75" s="32" t="s">
        <v>39</v>
      </c>
      <c r="Q75" s="32">
        <f>SUM(M75+10)</f>
        <v>2015</v>
      </c>
      <c r="R75" s="32" t="s">
        <v>40</v>
      </c>
      <c r="S75" s="32"/>
      <c r="T75" s="32"/>
    </row>
    <row r="76" spans="1:20" s="4" customFormat="1" ht="12" customHeight="1" x14ac:dyDescent="0.2">
      <c r="A76" s="28">
        <v>65</v>
      </c>
      <c r="B76" s="28">
        <v>21878299</v>
      </c>
      <c r="C76" s="28" t="s">
        <v>9938</v>
      </c>
      <c r="D76" s="32" t="s">
        <v>2140</v>
      </c>
      <c r="E76" s="32" t="s">
        <v>89</v>
      </c>
      <c r="F76" s="28">
        <v>1441</v>
      </c>
      <c r="G76" s="28" t="s">
        <v>2237</v>
      </c>
      <c r="H76" s="28">
        <v>2808</v>
      </c>
      <c r="I76" s="32" t="s">
        <v>2239</v>
      </c>
      <c r="J76" s="28" t="s">
        <v>37</v>
      </c>
      <c r="K76" s="13">
        <v>38565</v>
      </c>
      <c r="L76" s="13">
        <v>38693</v>
      </c>
      <c r="M76" s="28">
        <v>2005</v>
      </c>
      <c r="N76" s="28">
        <v>330</v>
      </c>
      <c r="O76" s="32" t="s">
        <v>38</v>
      </c>
      <c r="P76" s="32" t="s">
        <v>39</v>
      </c>
      <c r="Q76" s="32">
        <f t="shared" ref="Q76:Q77" si="10">SUM(M76+10)</f>
        <v>2015</v>
      </c>
      <c r="R76" s="32" t="s">
        <v>40</v>
      </c>
      <c r="S76" s="32"/>
      <c r="T76" s="32"/>
    </row>
    <row r="77" spans="1:20" s="4" customFormat="1" ht="12" customHeight="1" x14ac:dyDescent="0.2">
      <c r="A77" s="28">
        <v>66</v>
      </c>
      <c r="B77" s="28">
        <v>21897088</v>
      </c>
      <c r="C77" s="28" t="s">
        <v>9938</v>
      </c>
      <c r="D77" s="32" t="s">
        <v>2140</v>
      </c>
      <c r="E77" s="32" t="s">
        <v>89</v>
      </c>
      <c r="F77" s="28">
        <v>1420</v>
      </c>
      <c r="G77" s="28" t="s">
        <v>2240</v>
      </c>
      <c r="H77" s="28">
        <v>2808</v>
      </c>
      <c r="I77" s="32" t="s">
        <v>2241</v>
      </c>
      <c r="J77" s="28" t="s">
        <v>37</v>
      </c>
      <c r="K77" s="13">
        <v>38358</v>
      </c>
      <c r="L77" s="13">
        <v>38572</v>
      </c>
      <c r="M77" s="28">
        <v>2005</v>
      </c>
      <c r="N77" s="28">
        <v>32</v>
      </c>
      <c r="O77" s="32" t="s">
        <v>38</v>
      </c>
      <c r="P77" s="32" t="s">
        <v>39</v>
      </c>
      <c r="Q77" s="32">
        <f t="shared" si="10"/>
        <v>2015</v>
      </c>
      <c r="R77" s="32" t="s">
        <v>40</v>
      </c>
      <c r="S77" s="32"/>
      <c r="T77" s="32"/>
    </row>
    <row r="78" spans="1:20" s="4" customFormat="1" ht="12" customHeight="1" x14ac:dyDescent="0.2">
      <c r="A78" s="28">
        <v>67</v>
      </c>
      <c r="B78" s="28">
        <v>22858919</v>
      </c>
      <c r="C78" s="28" t="s">
        <v>9938</v>
      </c>
      <c r="D78" s="32" t="s">
        <v>2156</v>
      </c>
      <c r="E78" s="32" t="s">
        <v>392</v>
      </c>
      <c r="F78" s="28">
        <v>1430</v>
      </c>
      <c r="G78" s="28" t="s">
        <v>2242</v>
      </c>
      <c r="H78" s="28">
        <v>2818</v>
      </c>
      <c r="I78" s="32" t="s">
        <v>2243</v>
      </c>
      <c r="J78" s="28" t="s">
        <v>37</v>
      </c>
      <c r="K78" s="13">
        <v>38089</v>
      </c>
      <c r="L78" s="13">
        <v>38421</v>
      </c>
      <c r="M78" s="28">
        <v>2005</v>
      </c>
      <c r="N78" s="28">
        <v>150</v>
      </c>
      <c r="O78" s="32" t="s">
        <v>38</v>
      </c>
      <c r="P78" s="32" t="s">
        <v>39</v>
      </c>
      <c r="Q78" s="32">
        <f>SUM(M78+10)</f>
        <v>2015</v>
      </c>
      <c r="R78" s="32" t="s">
        <v>40</v>
      </c>
      <c r="S78" s="32"/>
      <c r="T78" s="32"/>
    </row>
    <row r="79" spans="1:20" s="4" customFormat="1" ht="12" customHeight="1" x14ac:dyDescent="0.2">
      <c r="A79" s="28">
        <v>68</v>
      </c>
      <c r="B79" s="28">
        <v>28231901</v>
      </c>
      <c r="C79" s="28" t="s">
        <v>9938</v>
      </c>
      <c r="D79" s="32" t="s">
        <v>2140</v>
      </c>
      <c r="E79" s="32" t="s">
        <v>1599</v>
      </c>
      <c r="F79" s="28">
        <v>1420</v>
      </c>
      <c r="G79" s="28" t="s">
        <v>2244</v>
      </c>
      <c r="H79" s="28" t="s">
        <v>1526</v>
      </c>
      <c r="I79" s="32" t="s">
        <v>2245</v>
      </c>
      <c r="J79" s="28" t="s">
        <v>37</v>
      </c>
      <c r="K79" s="13">
        <v>39073</v>
      </c>
      <c r="L79" s="13">
        <v>39073</v>
      </c>
      <c r="M79" s="28">
        <v>2006</v>
      </c>
      <c r="N79" s="28">
        <v>200</v>
      </c>
      <c r="O79" s="32" t="s">
        <v>38</v>
      </c>
      <c r="P79" s="32" t="s">
        <v>39</v>
      </c>
      <c r="Q79" s="32">
        <f>SUM(M79+10)</f>
        <v>2016</v>
      </c>
      <c r="R79" s="32" t="s">
        <v>40</v>
      </c>
      <c r="S79" s="32"/>
      <c r="T79" s="32"/>
    </row>
    <row r="80" spans="1:20" s="4" customFormat="1" ht="12" customHeight="1" x14ac:dyDescent="0.2">
      <c r="A80" s="28">
        <v>69</v>
      </c>
      <c r="B80" s="28">
        <v>28232207</v>
      </c>
      <c r="C80" s="28" t="s">
        <v>9938</v>
      </c>
      <c r="D80" s="32" t="s">
        <v>2156</v>
      </c>
      <c r="E80" s="32" t="s">
        <v>392</v>
      </c>
      <c r="F80" s="28" t="s">
        <v>2246</v>
      </c>
      <c r="G80" s="28" t="s">
        <v>2244</v>
      </c>
      <c r="H80" s="28">
        <v>2818</v>
      </c>
      <c r="I80" s="32" t="s">
        <v>2247</v>
      </c>
      <c r="J80" s="28" t="s">
        <v>37</v>
      </c>
      <c r="K80" s="13">
        <v>39015</v>
      </c>
      <c r="L80" s="13">
        <v>39035</v>
      </c>
      <c r="M80" s="28">
        <v>2006</v>
      </c>
      <c r="N80" s="28">
        <v>199</v>
      </c>
      <c r="O80" s="32" t="s">
        <v>38</v>
      </c>
      <c r="P80" s="32" t="s">
        <v>39</v>
      </c>
      <c r="Q80" s="32">
        <f t="shared" ref="Q80:Q87" si="11">SUM(M80+10)</f>
        <v>2016</v>
      </c>
      <c r="R80" s="32" t="s">
        <v>40</v>
      </c>
      <c r="S80" s="32"/>
      <c r="T80" s="32"/>
    </row>
    <row r="81" spans="1:20" s="4" customFormat="1" ht="12" customHeight="1" x14ac:dyDescent="0.2">
      <c r="A81" s="28">
        <v>70</v>
      </c>
      <c r="B81" s="28">
        <v>28232208</v>
      </c>
      <c r="C81" s="28" t="s">
        <v>9938</v>
      </c>
      <c r="D81" s="32" t="s">
        <v>2156</v>
      </c>
      <c r="E81" s="32" t="s">
        <v>392</v>
      </c>
      <c r="F81" s="28" t="s">
        <v>2246</v>
      </c>
      <c r="G81" s="28" t="s">
        <v>2244</v>
      </c>
      <c r="H81" s="28">
        <v>2818</v>
      </c>
      <c r="I81" s="32" t="s">
        <v>2248</v>
      </c>
      <c r="J81" s="28" t="s">
        <v>37</v>
      </c>
      <c r="K81" s="13">
        <v>38975</v>
      </c>
      <c r="L81" s="13">
        <v>38999</v>
      </c>
      <c r="M81" s="28">
        <v>2006</v>
      </c>
      <c r="N81" s="28">
        <v>200</v>
      </c>
      <c r="O81" s="32" t="s">
        <v>38</v>
      </c>
      <c r="P81" s="32" t="s">
        <v>39</v>
      </c>
      <c r="Q81" s="32">
        <f t="shared" si="11"/>
        <v>2016</v>
      </c>
      <c r="R81" s="32" t="s">
        <v>40</v>
      </c>
      <c r="S81" s="32"/>
      <c r="T81" s="32"/>
    </row>
    <row r="82" spans="1:20" s="4" customFormat="1" ht="12" customHeight="1" x14ac:dyDescent="0.2">
      <c r="A82" s="28">
        <v>71</v>
      </c>
      <c r="B82" s="28">
        <v>28336309</v>
      </c>
      <c r="C82" s="28" t="s">
        <v>9938</v>
      </c>
      <c r="D82" s="32" t="s">
        <v>2156</v>
      </c>
      <c r="E82" s="32" t="s">
        <v>392</v>
      </c>
      <c r="F82" s="28">
        <v>1200</v>
      </c>
      <c r="G82" s="28" t="s">
        <v>2244</v>
      </c>
      <c r="H82" s="28">
        <v>2818</v>
      </c>
      <c r="I82" s="32" t="s">
        <v>2249</v>
      </c>
      <c r="J82" s="28" t="s">
        <v>37</v>
      </c>
      <c r="K82" s="13">
        <v>38999</v>
      </c>
      <c r="L82" s="13">
        <v>39008</v>
      </c>
      <c r="M82" s="28">
        <v>2006</v>
      </c>
      <c r="N82" s="28">
        <v>195</v>
      </c>
      <c r="O82" s="32" t="s">
        <v>38</v>
      </c>
      <c r="P82" s="32" t="s">
        <v>39</v>
      </c>
      <c r="Q82" s="32">
        <f t="shared" si="11"/>
        <v>2016</v>
      </c>
      <c r="R82" s="32" t="s">
        <v>40</v>
      </c>
      <c r="S82" s="32"/>
      <c r="T82" s="32"/>
    </row>
    <row r="83" spans="1:20" s="4" customFormat="1" ht="12" customHeight="1" x14ac:dyDescent="0.2">
      <c r="A83" s="28">
        <v>72</v>
      </c>
      <c r="B83" s="28">
        <v>28336310</v>
      </c>
      <c r="C83" s="28" t="s">
        <v>9938</v>
      </c>
      <c r="D83" s="32" t="s">
        <v>2156</v>
      </c>
      <c r="E83" s="32" t="s">
        <v>392</v>
      </c>
      <c r="F83" s="28">
        <v>1300</v>
      </c>
      <c r="G83" s="28" t="s">
        <v>2244</v>
      </c>
      <c r="H83" s="28">
        <v>2818</v>
      </c>
      <c r="I83" s="32" t="s">
        <v>2250</v>
      </c>
      <c r="J83" s="28" t="s">
        <v>37</v>
      </c>
      <c r="K83" s="13">
        <v>39008</v>
      </c>
      <c r="L83" s="13">
        <v>39015</v>
      </c>
      <c r="M83" s="28">
        <v>2006</v>
      </c>
      <c r="N83" s="28">
        <v>204</v>
      </c>
      <c r="O83" s="32" t="s">
        <v>38</v>
      </c>
      <c r="P83" s="32" t="s">
        <v>39</v>
      </c>
      <c r="Q83" s="32">
        <f t="shared" si="11"/>
        <v>2016</v>
      </c>
      <c r="R83" s="32" t="s">
        <v>40</v>
      </c>
      <c r="S83" s="32"/>
      <c r="T83" s="32"/>
    </row>
    <row r="84" spans="1:20" s="4" customFormat="1" ht="12" customHeight="1" x14ac:dyDescent="0.2">
      <c r="A84" s="28">
        <v>73</v>
      </c>
      <c r="B84" s="28">
        <v>28336317</v>
      </c>
      <c r="C84" s="28" t="s">
        <v>9938</v>
      </c>
      <c r="D84" s="32" t="s">
        <v>2156</v>
      </c>
      <c r="E84" s="32" t="s">
        <v>392</v>
      </c>
      <c r="F84" s="28">
        <v>1300</v>
      </c>
      <c r="G84" s="28" t="s">
        <v>2244</v>
      </c>
      <c r="H84" s="28">
        <v>2818</v>
      </c>
      <c r="I84" s="32" t="s">
        <v>2251</v>
      </c>
      <c r="J84" s="28" t="s">
        <v>37</v>
      </c>
      <c r="K84" s="13">
        <v>39035</v>
      </c>
      <c r="L84" s="13">
        <v>39043</v>
      </c>
      <c r="M84" s="28">
        <v>2006</v>
      </c>
      <c r="N84" s="28">
        <v>199</v>
      </c>
      <c r="O84" s="32" t="s">
        <v>38</v>
      </c>
      <c r="P84" s="32" t="s">
        <v>39</v>
      </c>
      <c r="Q84" s="32">
        <f t="shared" si="11"/>
        <v>2016</v>
      </c>
      <c r="R84" s="32" t="s">
        <v>40</v>
      </c>
      <c r="S84" s="32"/>
      <c r="T84" s="32"/>
    </row>
    <row r="85" spans="1:20" s="4" customFormat="1" ht="12" customHeight="1" x14ac:dyDescent="0.2">
      <c r="A85" s="28">
        <v>74</v>
      </c>
      <c r="B85" s="28">
        <v>28336318</v>
      </c>
      <c r="C85" s="28" t="s">
        <v>9938</v>
      </c>
      <c r="D85" s="32" t="s">
        <v>2156</v>
      </c>
      <c r="E85" s="32" t="s">
        <v>392</v>
      </c>
      <c r="F85" s="28">
        <v>1300</v>
      </c>
      <c r="G85" s="28" t="s">
        <v>2244</v>
      </c>
      <c r="H85" s="28">
        <v>2818</v>
      </c>
      <c r="I85" s="32" t="s">
        <v>2252</v>
      </c>
      <c r="J85" s="28" t="s">
        <v>37</v>
      </c>
      <c r="K85" s="13">
        <v>39044</v>
      </c>
      <c r="L85" s="13">
        <v>39049</v>
      </c>
      <c r="M85" s="28">
        <v>2006</v>
      </c>
      <c r="N85" s="28">
        <v>203</v>
      </c>
      <c r="O85" s="32" t="s">
        <v>38</v>
      </c>
      <c r="P85" s="32" t="s">
        <v>39</v>
      </c>
      <c r="Q85" s="32">
        <f t="shared" si="11"/>
        <v>2016</v>
      </c>
      <c r="R85" s="32" t="s">
        <v>40</v>
      </c>
      <c r="S85" s="32"/>
      <c r="T85" s="32"/>
    </row>
    <row r="86" spans="1:20" s="4" customFormat="1" ht="12" customHeight="1" x14ac:dyDescent="0.2">
      <c r="A86" s="28">
        <v>75</v>
      </c>
      <c r="B86" s="28">
        <v>28336320</v>
      </c>
      <c r="C86" s="28" t="s">
        <v>9938</v>
      </c>
      <c r="D86" s="32" t="s">
        <v>2156</v>
      </c>
      <c r="E86" s="32" t="s">
        <v>392</v>
      </c>
      <c r="F86" s="28">
        <v>1300</v>
      </c>
      <c r="G86" s="28" t="s">
        <v>2244</v>
      </c>
      <c r="H86" s="28">
        <v>2818</v>
      </c>
      <c r="I86" s="32" t="s">
        <v>2253</v>
      </c>
      <c r="J86" s="28" t="s">
        <v>37</v>
      </c>
      <c r="K86" s="13">
        <v>39049</v>
      </c>
      <c r="L86" s="13">
        <v>39052</v>
      </c>
      <c r="M86" s="28">
        <v>2006</v>
      </c>
      <c r="N86" s="28">
        <v>205</v>
      </c>
      <c r="O86" s="32" t="s">
        <v>38</v>
      </c>
      <c r="P86" s="32" t="s">
        <v>39</v>
      </c>
      <c r="Q86" s="32">
        <f t="shared" si="11"/>
        <v>2016</v>
      </c>
      <c r="R86" s="32" t="s">
        <v>40</v>
      </c>
      <c r="S86" s="32"/>
      <c r="T86" s="32"/>
    </row>
    <row r="87" spans="1:20" s="4" customFormat="1" ht="12" customHeight="1" x14ac:dyDescent="0.2">
      <c r="A87" s="28">
        <v>76</v>
      </c>
      <c r="B87" s="28">
        <v>28336321</v>
      </c>
      <c r="C87" s="28" t="s">
        <v>9938</v>
      </c>
      <c r="D87" s="32" t="s">
        <v>2156</v>
      </c>
      <c r="E87" s="32" t="s">
        <v>392</v>
      </c>
      <c r="F87" s="28">
        <v>1300</v>
      </c>
      <c r="G87" s="28" t="s">
        <v>2244</v>
      </c>
      <c r="H87" s="28">
        <v>2818</v>
      </c>
      <c r="I87" s="32" t="s">
        <v>2254</v>
      </c>
      <c r="J87" s="28" t="s">
        <v>37</v>
      </c>
      <c r="K87" s="13">
        <v>39062</v>
      </c>
      <c r="L87" s="13">
        <v>39064</v>
      </c>
      <c r="M87" s="28">
        <v>2006</v>
      </c>
      <c r="N87" s="28">
        <v>42</v>
      </c>
      <c r="O87" s="32" t="s">
        <v>38</v>
      </c>
      <c r="P87" s="32" t="s">
        <v>39</v>
      </c>
      <c r="Q87" s="32">
        <f t="shared" si="11"/>
        <v>2016</v>
      </c>
      <c r="R87" s="32" t="s">
        <v>40</v>
      </c>
      <c r="S87" s="32"/>
      <c r="T87" s="32"/>
    </row>
    <row r="88" spans="1:20" s="4" customFormat="1" ht="12" customHeight="1" x14ac:dyDescent="0.2">
      <c r="A88" s="28">
        <v>77</v>
      </c>
      <c r="B88" s="28">
        <v>28336598</v>
      </c>
      <c r="C88" s="28" t="s">
        <v>9938</v>
      </c>
      <c r="D88" s="32" t="s">
        <v>2140</v>
      </c>
      <c r="E88" s="32" t="s">
        <v>1599</v>
      </c>
      <c r="F88" s="28">
        <v>1420</v>
      </c>
      <c r="G88" s="28" t="s">
        <v>2244</v>
      </c>
      <c r="H88" s="28" t="s">
        <v>1526</v>
      </c>
      <c r="I88" s="32" t="s">
        <v>2255</v>
      </c>
      <c r="J88" s="28" t="s">
        <v>37</v>
      </c>
      <c r="K88" s="13">
        <v>39073</v>
      </c>
      <c r="L88" s="13">
        <v>39073</v>
      </c>
      <c r="M88" s="28">
        <v>2006</v>
      </c>
      <c r="N88" s="28">
        <v>200</v>
      </c>
      <c r="O88" s="32" t="s">
        <v>38</v>
      </c>
      <c r="P88" s="32" t="s">
        <v>39</v>
      </c>
      <c r="Q88" s="32">
        <f>SUM(M88+10)</f>
        <v>2016</v>
      </c>
      <c r="R88" s="32" t="s">
        <v>40</v>
      </c>
      <c r="S88" s="32"/>
      <c r="T88" s="32"/>
    </row>
    <row r="89" spans="1:20" s="4" customFormat="1" ht="12" customHeight="1" x14ac:dyDescent="0.2">
      <c r="A89" s="28">
        <v>78</v>
      </c>
      <c r="B89" s="28">
        <v>28336772</v>
      </c>
      <c r="C89" s="28" t="s">
        <v>9938</v>
      </c>
      <c r="D89" s="32" t="s">
        <v>2140</v>
      </c>
      <c r="E89" s="32" t="s">
        <v>131</v>
      </c>
      <c r="F89" s="28">
        <v>1420</v>
      </c>
      <c r="G89" s="28" t="s">
        <v>2244</v>
      </c>
      <c r="H89" s="28" t="s">
        <v>132</v>
      </c>
      <c r="I89" s="32" t="s">
        <v>2256</v>
      </c>
      <c r="J89" s="28" t="s">
        <v>37</v>
      </c>
      <c r="K89" s="13">
        <v>38736</v>
      </c>
      <c r="L89" s="13">
        <v>38752</v>
      </c>
      <c r="M89" s="28">
        <v>2006</v>
      </c>
      <c r="N89" s="28">
        <v>163</v>
      </c>
      <c r="O89" s="32" t="s">
        <v>38</v>
      </c>
      <c r="P89" s="32" t="s">
        <v>39</v>
      </c>
      <c r="Q89" s="32">
        <f>SUM(M89+10)</f>
        <v>2016</v>
      </c>
      <c r="R89" s="32" t="s">
        <v>40</v>
      </c>
      <c r="S89" s="32"/>
      <c r="T89" s="32"/>
    </row>
    <row r="90" spans="1:20" s="4" customFormat="1" ht="12" customHeight="1" x14ac:dyDescent="0.2">
      <c r="A90" s="28">
        <v>79</v>
      </c>
      <c r="B90" s="28">
        <v>28336773</v>
      </c>
      <c r="C90" s="28" t="s">
        <v>9938</v>
      </c>
      <c r="D90" s="32" t="s">
        <v>2140</v>
      </c>
      <c r="E90" s="32" t="s">
        <v>131</v>
      </c>
      <c r="F90" s="28">
        <v>1420</v>
      </c>
      <c r="G90" s="28" t="s">
        <v>2244</v>
      </c>
      <c r="H90" s="28" t="s">
        <v>132</v>
      </c>
      <c r="I90" s="32" t="s">
        <v>2257</v>
      </c>
      <c r="J90" s="28" t="s">
        <v>37</v>
      </c>
      <c r="K90" s="13">
        <v>38765</v>
      </c>
      <c r="L90" s="13">
        <v>38813</v>
      </c>
      <c r="M90" s="28">
        <v>2006</v>
      </c>
      <c r="N90" s="28">
        <v>227</v>
      </c>
      <c r="O90" s="32" t="s">
        <v>38</v>
      </c>
      <c r="P90" s="32" t="s">
        <v>39</v>
      </c>
      <c r="Q90" s="32">
        <f>SUM(M90+10)</f>
        <v>2016</v>
      </c>
      <c r="R90" s="32" t="s">
        <v>40</v>
      </c>
      <c r="S90" s="32"/>
      <c r="T90" s="32"/>
    </row>
    <row r="91" spans="1:20" s="4" customFormat="1" ht="12" customHeight="1" x14ac:dyDescent="0.2">
      <c r="A91" s="28">
        <v>80</v>
      </c>
      <c r="B91" s="28">
        <v>21979169</v>
      </c>
      <c r="C91" s="28" t="s">
        <v>9938</v>
      </c>
      <c r="D91" s="32" t="s">
        <v>2143</v>
      </c>
      <c r="E91" s="32" t="s">
        <v>1365</v>
      </c>
      <c r="F91" s="28">
        <v>1300</v>
      </c>
      <c r="G91" s="28" t="s">
        <v>2258</v>
      </c>
      <c r="H91" s="28">
        <v>2809</v>
      </c>
      <c r="I91" s="32" t="s">
        <v>2259</v>
      </c>
      <c r="J91" s="28" t="s">
        <v>37</v>
      </c>
      <c r="K91" s="13">
        <v>38051</v>
      </c>
      <c r="L91" s="13">
        <v>38289</v>
      </c>
      <c r="M91" s="28">
        <v>2004</v>
      </c>
      <c r="N91" s="28">
        <v>70</v>
      </c>
      <c r="O91" s="32" t="s">
        <v>38</v>
      </c>
      <c r="P91" s="32" t="s">
        <v>39</v>
      </c>
      <c r="Q91" s="32">
        <f t="shared" ref="Q91:Q94" si="12">SUM(M91+10)</f>
        <v>2014</v>
      </c>
      <c r="R91" s="32" t="s">
        <v>40</v>
      </c>
      <c r="S91" s="32"/>
      <c r="T91" s="32"/>
    </row>
    <row r="92" spans="1:20" s="4" customFormat="1" ht="12" customHeight="1" x14ac:dyDescent="0.2">
      <c r="A92" s="28">
        <v>81</v>
      </c>
      <c r="B92" s="28">
        <v>21979170</v>
      </c>
      <c r="C92" s="28" t="s">
        <v>9938</v>
      </c>
      <c r="D92" s="32" t="s">
        <v>2143</v>
      </c>
      <c r="E92" s="32" t="s">
        <v>1365</v>
      </c>
      <c r="F92" s="28">
        <v>1420</v>
      </c>
      <c r="G92" s="28" t="s">
        <v>2258</v>
      </c>
      <c r="H92" s="28">
        <v>2809</v>
      </c>
      <c r="I92" s="32" t="s">
        <v>2260</v>
      </c>
      <c r="J92" s="28" t="s">
        <v>37</v>
      </c>
      <c r="K92" s="13">
        <v>38182</v>
      </c>
      <c r="L92" s="13">
        <v>38265</v>
      </c>
      <c r="M92" s="28">
        <v>2004</v>
      </c>
      <c r="N92" s="28">
        <v>400</v>
      </c>
      <c r="O92" s="32" t="s">
        <v>38</v>
      </c>
      <c r="P92" s="32" t="s">
        <v>39</v>
      </c>
      <c r="Q92" s="32">
        <f t="shared" si="12"/>
        <v>2014</v>
      </c>
      <c r="R92" s="32" t="s">
        <v>40</v>
      </c>
      <c r="S92" s="32"/>
      <c r="T92" s="32"/>
    </row>
    <row r="93" spans="1:20" s="4" customFormat="1" ht="12" customHeight="1" x14ac:dyDescent="0.2">
      <c r="A93" s="28">
        <v>82</v>
      </c>
      <c r="B93" s="28">
        <v>21979171</v>
      </c>
      <c r="C93" s="28" t="s">
        <v>9938</v>
      </c>
      <c r="D93" s="32" t="s">
        <v>2143</v>
      </c>
      <c r="E93" s="32" t="s">
        <v>1365</v>
      </c>
      <c r="F93" s="28">
        <v>1420</v>
      </c>
      <c r="G93" s="28" t="s">
        <v>2258</v>
      </c>
      <c r="H93" s="28">
        <v>2809</v>
      </c>
      <c r="I93" s="32" t="s">
        <v>2261</v>
      </c>
      <c r="J93" s="28" t="s">
        <v>37</v>
      </c>
      <c r="K93" s="13">
        <v>37943</v>
      </c>
      <c r="L93" s="13">
        <v>38428</v>
      </c>
      <c r="M93" s="28">
        <v>2005</v>
      </c>
      <c r="N93" s="28">
        <v>200</v>
      </c>
      <c r="O93" s="32" t="s">
        <v>38</v>
      </c>
      <c r="P93" s="32" t="s">
        <v>39</v>
      </c>
      <c r="Q93" s="32">
        <f t="shared" si="12"/>
        <v>2015</v>
      </c>
      <c r="R93" s="32" t="s">
        <v>40</v>
      </c>
      <c r="S93" s="32"/>
      <c r="T93" s="32"/>
    </row>
    <row r="94" spans="1:20" s="4" customFormat="1" ht="12" customHeight="1" x14ac:dyDescent="0.2">
      <c r="A94" s="28">
        <v>83</v>
      </c>
      <c r="B94" s="28">
        <v>21979173</v>
      </c>
      <c r="C94" s="28" t="s">
        <v>9938</v>
      </c>
      <c r="D94" s="32" t="s">
        <v>2143</v>
      </c>
      <c r="E94" s="32" t="s">
        <v>1365</v>
      </c>
      <c r="F94" s="28">
        <v>1120</v>
      </c>
      <c r="G94" s="28" t="s">
        <v>2258</v>
      </c>
      <c r="H94" s="28">
        <v>2809</v>
      </c>
      <c r="I94" s="32" t="s">
        <v>2262</v>
      </c>
      <c r="J94" s="28" t="s">
        <v>37</v>
      </c>
      <c r="K94" s="13">
        <v>37517</v>
      </c>
      <c r="L94" s="13">
        <v>37848</v>
      </c>
      <c r="M94" s="28">
        <v>2003</v>
      </c>
      <c r="N94" s="28">
        <v>500</v>
      </c>
      <c r="O94" s="32" t="s">
        <v>38</v>
      </c>
      <c r="P94" s="32" t="s">
        <v>39</v>
      </c>
      <c r="Q94" s="32">
        <f t="shared" si="12"/>
        <v>2013</v>
      </c>
      <c r="R94" s="32" t="s">
        <v>40</v>
      </c>
      <c r="S94" s="32"/>
      <c r="T94" s="32"/>
    </row>
    <row r="95" spans="1:20" s="4" customFormat="1" ht="12" customHeight="1" x14ac:dyDescent="0.2">
      <c r="A95" s="28">
        <v>84</v>
      </c>
      <c r="B95" s="28">
        <v>21866807</v>
      </c>
      <c r="C95" s="28" t="s">
        <v>9938</v>
      </c>
      <c r="D95" s="32" t="s">
        <v>1525</v>
      </c>
      <c r="E95" s="32" t="s">
        <v>637</v>
      </c>
      <c r="F95" s="28">
        <v>1120</v>
      </c>
      <c r="G95" s="28" t="s">
        <v>2263</v>
      </c>
      <c r="H95" s="28">
        <v>3600</v>
      </c>
      <c r="I95" s="32" t="s">
        <v>2264</v>
      </c>
      <c r="J95" s="28" t="s">
        <v>37</v>
      </c>
      <c r="K95" s="13">
        <v>38020</v>
      </c>
      <c r="L95" s="13">
        <v>38105</v>
      </c>
      <c r="M95" s="28">
        <f>YEAR(L95)</f>
        <v>2004</v>
      </c>
      <c r="N95" s="28">
        <v>330</v>
      </c>
      <c r="O95" s="32" t="s">
        <v>38</v>
      </c>
      <c r="P95" s="32" t="s">
        <v>39</v>
      </c>
      <c r="Q95" s="32">
        <f t="shared" ref="Q95:Q98" si="13">SUM(M95+5)</f>
        <v>2009</v>
      </c>
      <c r="R95" s="32" t="s">
        <v>40</v>
      </c>
      <c r="S95" s="32"/>
      <c r="T95" s="32"/>
    </row>
    <row r="96" spans="1:20" s="4" customFormat="1" ht="12" customHeight="1" x14ac:dyDescent="0.2">
      <c r="A96" s="28">
        <v>85</v>
      </c>
      <c r="B96" s="28">
        <v>21866812</v>
      </c>
      <c r="C96" s="28" t="s">
        <v>9938</v>
      </c>
      <c r="D96" s="32" t="s">
        <v>1525</v>
      </c>
      <c r="E96" s="32" t="s">
        <v>637</v>
      </c>
      <c r="F96" s="28">
        <v>1420</v>
      </c>
      <c r="G96" s="28" t="s">
        <v>2263</v>
      </c>
      <c r="H96" s="28">
        <v>3600</v>
      </c>
      <c r="I96" s="32" t="s">
        <v>2265</v>
      </c>
      <c r="J96" s="28" t="s">
        <v>37</v>
      </c>
      <c r="K96" s="13">
        <v>37957</v>
      </c>
      <c r="L96" s="13">
        <v>38051</v>
      </c>
      <c r="M96" s="28">
        <f>YEAR(L96)</f>
        <v>2004</v>
      </c>
      <c r="N96" s="28">
        <v>550</v>
      </c>
      <c r="O96" s="32" t="s">
        <v>38</v>
      </c>
      <c r="P96" s="32" t="s">
        <v>39</v>
      </c>
      <c r="Q96" s="32">
        <f t="shared" si="13"/>
        <v>2009</v>
      </c>
      <c r="R96" s="32" t="s">
        <v>40</v>
      </c>
      <c r="S96" s="32"/>
      <c r="T96" s="32"/>
    </row>
    <row r="97" spans="1:20" s="4" customFormat="1" ht="12" customHeight="1" x14ac:dyDescent="0.2">
      <c r="A97" s="28">
        <v>86</v>
      </c>
      <c r="B97" s="28">
        <v>21866813</v>
      </c>
      <c r="C97" s="28" t="s">
        <v>9938</v>
      </c>
      <c r="D97" s="32" t="s">
        <v>1525</v>
      </c>
      <c r="E97" s="32" t="s">
        <v>637</v>
      </c>
      <c r="F97" s="28">
        <v>1200</v>
      </c>
      <c r="G97" s="28" t="s">
        <v>2263</v>
      </c>
      <c r="H97" s="28">
        <v>3600</v>
      </c>
      <c r="I97" s="32" t="s">
        <v>2266</v>
      </c>
      <c r="J97" s="28" t="s">
        <v>37</v>
      </c>
      <c r="K97" s="13">
        <v>38071</v>
      </c>
      <c r="L97" s="13">
        <v>38096</v>
      </c>
      <c r="M97" s="28">
        <f>YEAR(L97)</f>
        <v>2004</v>
      </c>
      <c r="N97" s="28">
        <v>390</v>
      </c>
      <c r="O97" s="32" t="s">
        <v>38</v>
      </c>
      <c r="P97" s="32" t="s">
        <v>39</v>
      </c>
      <c r="Q97" s="32">
        <f t="shared" si="13"/>
        <v>2009</v>
      </c>
      <c r="R97" s="32" t="s">
        <v>40</v>
      </c>
      <c r="S97" s="32"/>
      <c r="T97" s="32"/>
    </row>
    <row r="98" spans="1:20" s="4" customFormat="1" ht="12" customHeight="1" x14ac:dyDescent="0.2">
      <c r="A98" s="28">
        <v>87</v>
      </c>
      <c r="B98" s="28">
        <v>21866814</v>
      </c>
      <c r="C98" s="28" t="s">
        <v>9938</v>
      </c>
      <c r="D98" s="32" t="s">
        <v>1525</v>
      </c>
      <c r="E98" s="32" t="s">
        <v>637</v>
      </c>
      <c r="F98" s="28">
        <v>1300</v>
      </c>
      <c r="G98" s="28" t="s">
        <v>2263</v>
      </c>
      <c r="H98" s="28">
        <v>3600</v>
      </c>
      <c r="I98" s="32" t="s">
        <v>2267</v>
      </c>
      <c r="J98" s="28" t="s">
        <v>37</v>
      </c>
      <c r="K98" s="13">
        <v>38097</v>
      </c>
      <c r="L98" s="13">
        <v>38105</v>
      </c>
      <c r="M98" s="28">
        <f>YEAR(L98)</f>
        <v>2004</v>
      </c>
      <c r="N98" s="28">
        <v>460</v>
      </c>
      <c r="O98" s="32" t="s">
        <v>38</v>
      </c>
      <c r="P98" s="32" t="s">
        <v>39</v>
      </c>
      <c r="Q98" s="32">
        <f t="shared" si="13"/>
        <v>2009</v>
      </c>
      <c r="R98" s="32" t="s">
        <v>40</v>
      </c>
      <c r="S98" s="32"/>
      <c r="T98" s="32"/>
    </row>
    <row r="99" spans="1:20" s="4" customFormat="1" ht="12" customHeight="1" x14ac:dyDescent="0.2">
      <c r="A99" s="28">
        <v>88</v>
      </c>
      <c r="B99" s="28">
        <v>28233382</v>
      </c>
      <c r="C99" s="28" t="s">
        <v>9938</v>
      </c>
      <c r="D99" s="32" t="s">
        <v>2143</v>
      </c>
      <c r="E99" s="32" t="s">
        <v>1599</v>
      </c>
      <c r="F99" s="28">
        <v>1300</v>
      </c>
      <c r="G99" s="28" t="s">
        <v>2268</v>
      </c>
      <c r="H99" s="28" t="s">
        <v>452</v>
      </c>
      <c r="I99" s="32" t="s">
        <v>2269</v>
      </c>
      <c r="J99" s="28" t="s">
        <v>37</v>
      </c>
      <c r="K99" s="13">
        <v>38749</v>
      </c>
      <c r="L99" s="13">
        <v>38749</v>
      </c>
      <c r="M99" s="28">
        <v>2006</v>
      </c>
      <c r="N99" s="28">
        <v>200</v>
      </c>
      <c r="O99" s="32" t="s">
        <v>38</v>
      </c>
      <c r="P99" s="32" t="s">
        <v>39</v>
      </c>
      <c r="Q99" s="32">
        <f>SUM(M99+10)</f>
        <v>2016</v>
      </c>
      <c r="R99" s="32" t="s">
        <v>40</v>
      </c>
      <c r="S99" s="32"/>
      <c r="T99" s="32"/>
    </row>
    <row r="100" spans="1:20" s="4" customFormat="1" ht="12" customHeight="1" x14ac:dyDescent="0.2">
      <c r="A100" s="28">
        <v>89</v>
      </c>
      <c r="B100" s="28">
        <v>28236818</v>
      </c>
      <c r="C100" s="28" t="s">
        <v>9938</v>
      </c>
      <c r="D100" s="32" t="s">
        <v>2140</v>
      </c>
      <c r="E100" s="32" t="s">
        <v>131</v>
      </c>
      <c r="F100" s="28">
        <v>1420</v>
      </c>
      <c r="G100" s="28" t="s">
        <v>2268</v>
      </c>
      <c r="H100" s="28" t="s">
        <v>132</v>
      </c>
      <c r="I100" s="32" t="s">
        <v>2270</v>
      </c>
      <c r="J100" s="28" t="s">
        <v>37</v>
      </c>
      <c r="K100" s="13">
        <v>39213</v>
      </c>
      <c r="L100" s="13">
        <v>39213</v>
      </c>
      <c r="M100" s="28">
        <v>2007</v>
      </c>
      <c r="N100" s="28">
        <v>51</v>
      </c>
      <c r="O100" s="32" t="s">
        <v>38</v>
      </c>
      <c r="P100" s="32" t="s">
        <v>39</v>
      </c>
      <c r="Q100" s="32">
        <f>SUM(M100+10)</f>
        <v>2017</v>
      </c>
      <c r="R100" s="32" t="s">
        <v>40</v>
      </c>
      <c r="S100" s="32"/>
      <c r="T100" s="32"/>
    </row>
    <row r="101" spans="1:20" s="4" customFormat="1" ht="12" customHeight="1" x14ac:dyDescent="0.2">
      <c r="A101" s="28">
        <v>90</v>
      </c>
      <c r="B101" s="28">
        <v>28335805</v>
      </c>
      <c r="C101" s="28" t="s">
        <v>9938</v>
      </c>
      <c r="D101" s="32" t="s">
        <v>2140</v>
      </c>
      <c r="E101" s="32" t="s">
        <v>1599</v>
      </c>
      <c r="F101" s="28">
        <v>1420</v>
      </c>
      <c r="G101" s="28" t="s">
        <v>2268</v>
      </c>
      <c r="H101" s="28" t="s">
        <v>1526</v>
      </c>
      <c r="I101" s="32" t="s">
        <v>2271</v>
      </c>
      <c r="J101" s="28" t="s">
        <v>37</v>
      </c>
      <c r="K101" s="13">
        <v>38749</v>
      </c>
      <c r="L101" s="13">
        <v>38987</v>
      </c>
      <c r="M101" s="28">
        <v>2006</v>
      </c>
      <c r="N101" s="28">
        <v>192</v>
      </c>
      <c r="O101" s="32" t="s">
        <v>38</v>
      </c>
      <c r="P101" s="32" t="s">
        <v>39</v>
      </c>
      <c r="Q101" s="32">
        <f>SUM(M101+10)</f>
        <v>2016</v>
      </c>
      <c r="R101" s="32" t="s">
        <v>40</v>
      </c>
      <c r="S101" s="32"/>
      <c r="T101" s="32"/>
    </row>
    <row r="102" spans="1:20" s="4" customFormat="1" ht="12" customHeight="1" x14ac:dyDescent="0.2">
      <c r="A102" s="28">
        <v>91</v>
      </c>
      <c r="B102" s="28">
        <v>28361226</v>
      </c>
      <c r="C102" s="28" t="s">
        <v>9938</v>
      </c>
      <c r="D102" s="32" t="s">
        <v>2143</v>
      </c>
      <c r="E102" s="32" t="s">
        <v>313</v>
      </c>
      <c r="F102" s="28">
        <v>1420</v>
      </c>
      <c r="G102" s="28" t="s">
        <v>2272</v>
      </c>
      <c r="H102" s="28">
        <v>2814</v>
      </c>
      <c r="I102" s="32" t="s">
        <v>2273</v>
      </c>
      <c r="J102" s="28" t="s">
        <v>37</v>
      </c>
      <c r="K102" s="13">
        <v>39167</v>
      </c>
      <c r="L102" s="13">
        <v>39237</v>
      </c>
      <c r="M102" s="28">
        <v>2007</v>
      </c>
      <c r="N102" s="28">
        <v>200</v>
      </c>
      <c r="O102" s="32" t="s">
        <v>38</v>
      </c>
      <c r="P102" s="32" t="s">
        <v>39</v>
      </c>
      <c r="Q102" s="32">
        <f>SUM(M102+10)</f>
        <v>2017</v>
      </c>
      <c r="R102" s="32" t="s">
        <v>40</v>
      </c>
      <c r="S102" s="32"/>
      <c r="T102" s="32"/>
    </row>
    <row r="103" spans="1:20" s="4" customFormat="1" ht="12" customHeight="1" x14ac:dyDescent="0.2">
      <c r="A103" s="28">
        <v>92</v>
      </c>
      <c r="B103" s="28">
        <v>28361227</v>
      </c>
      <c r="C103" s="28" t="s">
        <v>9938</v>
      </c>
      <c r="D103" s="32" t="s">
        <v>2143</v>
      </c>
      <c r="E103" s="32" t="s">
        <v>313</v>
      </c>
      <c r="F103" s="28">
        <v>1110</v>
      </c>
      <c r="G103" s="28" t="s">
        <v>2272</v>
      </c>
      <c r="H103" s="28">
        <v>2814</v>
      </c>
      <c r="I103" s="32" t="s">
        <v>2274</v>
      </c>
      <c r="J103" s="28" t="s">
        <v>37</v>
      </c>
      <c r="K103" s="13">
        <v>39237</v>
      </c>
      <c r="L103" s="13">
        <v>39322</v>
      </c>
      <c r="M103" s="28">
        <v>2007</v>
      </c>
      <c r="N103" s="28">
        <v>200</v>
      </c>
      <c r="O103" s="32" t="s">
        <v>38</v>
      </c>
      <c r="P103" s="32" t="s">
        <v>39</v>
      </c>
      <c r="Q103" s="32">
        <f t="shared" ref="Q103:Q106" si="14">SUM(M103+10)</f>
        <v>2017</v>
      </c>
      <c r="R103" s="32" t="s">
        <v>40</v>
      </c>
      <c r="S103" s="32"/>
      <c r="T103" s="32"/>
    </row>
    <row r="104" spans="1:20" s="4" customFormat="1" ht="12" customHeight="1" x14ac:dyDescent="0.2">
      <c r="A104" s="28">
        <v>93</v>
      </c>
      <c r="B104" s="28">
        <v>28361230</v>
      </c>
      <c r="C104" s="28" t="s">
        <v>9938</v>
      </c>
      <c r="D104" s="32" t="s">
        <v>2143</v>
      </c>
      <c r="E104" s="32" t="s">
        <v>313</v>
      </c>
      <c r="F104" s="28">
        <v>1300</v>
      </c>
      <c r="G104" s="28" t="s">
        <v>2272</v>
      </c>
      <c r="H104" s="28">
        <v>2814</v>
      </c>
      <c r="I104" s="32" t="s">
        <v>2275</v>
      </c>
      <c r="J104" s="28" t="s">
        <v>37</v>
      </c>
      <c r="K104" s="13">
        <v>39406</v>
      </c>
      <c r="L104" s="13">
        <v>39430</v>
      </c>
      <c r="M104" s="28">
        <v>2007</v>
      </c>
      <c r="N104" s="28">
        <v>200</v>
      </c>
      <c r="O104" s="32" t="s">
        <v>38</v>
      </c>
      <c r="P104" s="32" t="s">
        <v>39</v>
      </c>
      <c r="Q104" s="32">
        <f t="shared" si="14"/>
        <v>2017</v>
      </c>
      <c r="R104" s="32" t="s">
        <v>40</v>
      </c>
      <c r="S104" s="32"/>
      <c r="T104" s="32"/>
    </row>
    <row r="105" spans="1:20" s="4" customFormat="1" ht="12" customHeight="1" x14ac:dyDescent="0.2">
      <c r="A105" s="28">
        <v>94</v>
      </c>
      <c r="B105" s="28">
        <v>28361231</v>
      </c>
      <c r="C105" s="28" t="s">
        <v>9938</v>
      </c>
      <c r="D105" s="32" t="s">
        <v>2143</v>
      </c>
      <c r="E105" s="32" t="s">
        <v>313</v>
      </c>
      <c r="F105" s="28">
        <v>1430</v>
      </c>
      <c r="G105" s="28" t="s">
        <v>2272</v>
      </c>
      <c r="H105" s="28">
        <v>2814</v>
      </c>
      <c r="I105" s="32" t="s">
        <v>2276</v>
      </c>
      <c r="J105" s="28" t="s">
        <v>37</v>
      </c>
      <c r="K105" s="13">
        <v>39430</v>
      </c>
      <c r="L105" s="13">
        <v>39443</v>
      </c>
      <c r="M105" s="28">
        <v>2007</v>
      </c>
      <c r="N105" s="28">
        <v>200</v>
      </c>
      <c r="O105" s="32" t="s">
        <v>38</v>
      </c>
      <c r="P105" s="32" t="s">
        <v>39</v>
      </c>
      <c r="Q105" s="32">
        <f t="shared" si="14"/>
        <v>2017</v>
      </c>
      <c r="R105" s="32" t="s">
        <v>40</v>
      </c>
      <c r="S105" s="32"/>
      <c r="T105" s="32"/>
    </row>
    <row r="106" spans="1:20" s="4" customFormat="1" ht="12" customHeight="1" x14ac:dyDescent="0.2">
      <c r="A106" s="28">
        <v>95</v>
      </c>
      <c r="B106" s="28">
        <v>28361232</v>
      </c>
      <c r="C106" s="28" t="s">
        <v>9938</v>
      </c>
      <c r="D106" s="32" t="s">
        <v>2143</v>
      </c>
      <c r="E106" s="32" t="s">
        <v>313</v>
      </c>
      <c r="F106" s="28">
        <v>1300</v>
      </c>
      <c r="G106" s="28" t="s">
        <v>2272</v>
      </c>
      <c r="H106" s="28">
        <v>2814</v>
      </c>
      <c r="I106" s="32" t="s">
        <v>2277</v>
      </c>
      <c r="J106" s="28" t="s">
        <v>37</v>
      </c>
      <c r="K106" s="13">
        <v>39443</v>
      </c>
      <c r="L106" s="13">
        <v>39447</v>
      </c>
      <c r="M106" s="28">
        <v>2007</v>
      </c>
      <c r="N106" s="28">
        <v>107</v>
      </c>
      <c r="O106" s="32" t="s">
        <v>38</v>
      </c>
      <c r="P106" s="32" t="s">
        <v>39</v>
      </c>
      <c r="Q106" s="32">
        <f t="shared" si="14"/>
        <v>2017</v>
      </c>
      <c r="R106" s="32" t="s">
        <v>40</v>
      </c>
      <c r="S106" s="32"/>
      <c r="T106" s="32"/>
    </row>
    <row r="107" spans="1:20" s="4" customFormat="1" ht="12" customHeight="1" x14ac:dyDescent="0.2">
      <c r="A107" s="28">
        <v>96</v>
      </c>
      <c r="B107" s="28">
        <v>21977964</v>
      </c>
      <c r="C107" s="28" t="s">
        <v>9938</v>
      </c>
      <c r="D107" s="32" t="s">
        <v>2156</v>
      </c>
      <c r="E107" s="32" t="s">
        <v>392</v>
      </c>
      <c r="F107" s="28">
        <v>1420</v>
      </c>
      <c r="G107" s="28" t="s">
        <v>2278</v>
      </c>
      <c r="H107" s="28">
        <v>2818</v>
      </c>
      <c r="I107" s="32" t="s">
        <v>2279</v>
      </c>
      <c r="J107" s="28" t="s">
        <v>37</v>
      </c>
      <c r="K107" s="13">
        <v>37319</v>
      </c>
      <c r="L107" s="13">
        <v>37769</v>
      </c>
      <c r="M107" s="28">
        <v>2003</v>
      </c>
      <c r="N107" s="28">
        <v>51</v>
      </c>
      <c r="O107" s="32" t="s">
        <v>38</v>
      </c>
      <c r="P107" s="32" t="s">
        <v>39</v>
      </c>
      <c r="Q107" s="32">
        <f>SUM(M107+10)</f>
        <v>2013</v>
      </c>
      <c r="R107" s="32" t="s">
        <v>40</v>
      </c>
      <c r="S107" s="32"/>
      <c r="T107" s="32"/>
    </row>
    <row r="108" spans="1:20" s="4" customFormat="1" ht="12" customHeight="1" x14ac:dyDescent="0.2">
      <c r="A108" s="28">
        <v>97</v>
      </c>
      <c r="B108" s="28">
        <v>21951154</v>
      </c>
      <c r="C108" s="28" t="s">
        <v>9938</v>
      </c>
      <c r="D108" s="32" t="s">
        <v>1525</v>
      </c>
      <c r="E108" s="32" t="s">
        <v>339</v>
      </c>
      <c r="F108" s="28">
        <v>1200</v>
      </c>
      <c r="G108" s="28" t="s">
        <v>2280</v>
      </c>
      <c r="H108" s="28" t="s">
        <v>340</v>
      </c>
      <c r="I108" s="32" t="s">
        <v>2281</v>
      </c>
      <c r="J108" s="28" t="s">
        <v>37</v>
      </c>
      <c r="K108" s="13">
        <v>37350</v>
      </c>
      <c r="L108" s="13">
        <v>38535</v>
      </c>
      <c r="M108" s="28">
        <v>2005</v>
      </c>
      <c r="N108" s="28">
        <v>300</v>
      </c>
      <c r="O108" s="32" t="s">
        <v>38</v>
      </c>
      <c r="P108" s="32" t="s">
        <v>39</v>
      </c>
      <c r="Q108" s="32">
        <f>SUM(M108+10)</f>
        <v>2015</v>
      </c>
      <c r="R108" s="32" t="s">
        <v>40</v>
      </c>
      <c r="S108" s="32"/>
      <c r="T108" s="32"/>
    </row>
    <row r="109" spans="1:20" s="4" customFormat="1" ht="12" customHeight="1" x14ac:dyDescent="0.2">
      <c r="A109" s="28">
        <v>98</v>
      </c>
      <c r="B109" s="28">
        <v>21951155</v>
      </c>
      <c r="C109" s="28" t="s">
        <v>9938</v>
      </c>
      <c r="D109" s="32" t="s">
        <v>1525</v>
      </c>
      <c r="E109" s="32" t="s">
        <v>339</v>
      </c>
      <c r="F109" s="28">
        <v>1200</v>
      </c>
      <c r="G109" s="28" t="s">
        <v>2280</v>
      </c>
      <c r="H109" s="28" t="s">
        <v>340</v>
      </c>
      <c r="I109" s="32" t="s">
        <v>2282</v>
      </c>
      <c r="J109" s="28" t="s">
        <v>37</v>
      </c>
      <c r="K109" s="13">
        <v>37809</v>
      </c>
      <c r="L109" s="13">
        <v>37841</v>
      </c>
      <c r="M109" s="28">
        <v>2003</v>
      </c>
      <c r="N109" s="28">
        <v>250</v>
      </c>
      <c r="O109" s="32" t="s">
        <v>38</v>
      </c>
      <c r="P109" s="32" t="s">
        <v>39</v>
      </c>
      <c r="Q109" s="32">
        <f t="shared" ref="Q109:Q113" si="15">SUM(M109+10)</f>
        <v>2013</v>
      </c>
      <c r="R109" s="32" t="s">
        <v>40</v>
      </c>
      <c r="S109" s="32"/>
      <c r="T109" s="32"/>
    </row>
    <row r="110" spans="1:20" s="4" customFormat="1" ht="12" customHeight="1" x14ac:dyDescent="0.2">
      <c r="A110" s="28">
        <v>99</v>
      </c>
      <c r="B110" s="28">
        <v>21951156</v>
      </c>
      <c r="C110" s="28" t="s">
        <v>9938</v>
      </c>
      <c r="D110" s="32" t="s">
        <v>1525</v>
      </c>
      <c r="E110" s="32" t="s">
        <v>339</v>
      </c>
      <c r="F110" s="28">
        <v>1200</v>
      </c>
      <c r="G110" s="28" t="s">
        <v>2280</v>
      </c>
      <c r="H110" s="28" t="s">
        <v>340</v>
      </c>
      <c r="I110" s="32" t="s">
        <v>2283</v>
      </c>
      <c r="J110" s="28" t="s">
        <v>37</v>
      </c>
      <c r="K110" s="13">
        <v>37781</v>
      </c>
      <c r="L110" s="13">
        <v>37797</v>
      </c>
      <c r="M110" s="28">
        <v>2003</v>
      </c>
      <c r="N110" s="28">
        <v>350</v>
      </c>
      <c r="O110" s="32" t="s">
        <v>38</v>
      </c>
      <c r="P110" s="32" t="s">
        <v>39</v>
      </c>
      <c r="Q110" s="32">
        <f t="shared" si="15"/>
        <v>2013</v>
      </c>
      <c r="R110" s="32" t="s">
        <v>40</v>
      </c>
      <c r="S110" s="32"/>
      <c r="T110" s="32"/>
    </row>
    <row r="111" spans="1:20" s="4" customFormat="1" ht="12" customHeight="1" x14ac:dyDescent="0.2">
      <c r="A111" s="28">
        <v>100</v>
      </c>
      <c r="B111" s="28">
        <v>21951157</v>
      </c>
      <c r="C111" s="28" t="s">
        <v>9938</v>
      </c>
      <c r="D111" s="32" t="s">
        <v>1525</v>
      </c>
      <c r="E111" s="32" t="s">
        <v>339</v>
      </c>
      <c r="F111" s="28">
        <v>1200</v>
      </c>
      <c r="G111" s="28" t="s">
        <v>2280</v>
      </c>
      <c r="H111" s="28" t="s">
        <v>340</v>
      </c>
      <c r="I111" s="32" t="s">
        <v>2284</v>
      </c>
      <c r="J111" s="28" t="s">
        <v>37</v>
      </c>
      <c r="K111" s="13">
        <v>37813</v>
      </c>
      <c r="L111" s="13">
        <v>37817</v>
      </c>
      <c r="M111" s="28">
        <v>2003</v>
      </c>
      <c r="N111" s="28">
        <v>350</v>
      </c>
      <c r="O111" s="32" t="s">
        <v>38</v>
      </c>
      <c r="P111" s="32" t="s">
        <v>39</v>
      </c>
      <c r="Q111" s="32">
        <f t="shared" si="15"/>
        <v>2013</v>
      </c>
      <c r="R111" s="32" t="s">
        <v>40</v>
      </c>
      <c r="S111" s="32"/>
      <c r="T111" s="32"/>
    </row>
    <row r="112" spans="1:20" s="4" customFormat="1" ht="12" customHeight="1" x14ac:dyDescent="0.2">
      <c r="A112" s="28">
        <v>101</v>
      </c>
      <c r="B112" s="28">
        <v>21951158</v>
      </c>
      <c r="C112" s="28" t="s">
        <v>9938</v>
      </c>
      <c r="D112" s="32" t="s">
        <v>1525</v>
      </c>
      <c r="E112" s="32" t="s">
        <v>339</v>
      </c>
      <c r="F112" s="28">
        <v>1200</v>
      </c>
      <c r="G112" s="28" t="s">
        <v>2280</v>
      </c>
      <c r="H112" s="28" t="s">
        <v>340</v>
      </c>
      <c r="I112" s="32" t="s">
        <v>2285</v>
      </c>
      <c r="J112" s="28" t="s">
        <v>37</v>
      </c>
      <c r="K112" s="13">
        <v>37805</v>
      </c>
      <c r="L112" s="13">
        <v>37806</v>
      </c>
      <c r="M112" s="28">
        <v>2003</v>
      </c>
      <c r="N112" s="28">
        <v>250</v>
      </c>
      <c r="O112" s="32" t="s">
        <v>38</v>
      </c>
      <c r="P112" s="32" t="s">
        <v>39</v>
      </c>
      <c r="Q112" s="32">
        <f t="shared" si="15"/>
        <v>2013</v>
      </c>
      <c r="R112" s="32" t="s">
        <v>40</v>
      </c>
      <c r="S112" s="32"/>
      <c r="T112" s="32"/>
    </row>
    <row r="113" spans="1:20" s="4" customFormat="1" ht="12" customHeight="1" x14ac:dyDescent="0.2">
      <c r="A113" s="28">
        <v>102</v>
      </c>
      <c r="B113" s="28">
        <v>21951159</v>
      </c>
      <c r="C113" s="28" t="s">
        <v>9938</v>
      </c>
      <c r="D113" s="32" t="s">
        <v>1525</v>
      </c>
      <c r="E113" s="32" t="s">
        <v>339</v>
      </c>
      <c r="F113" s="28">
        <v>1200</v>
      </c>
      <c r="G113" s="28" t="s">
        <v>2280</v>
      </c>
      <c r="H113" s="28" t="s">
        <v>340</v>
      </c>
      <c r="I113" s="32" t="s">
        <v>2286</v>
      </c>
      <c r="J113" s="28" t="s">
        <v>37</v>
      </c>
      <c r="K113" s="13">
        <v>37769</v>
      </c>
      <c r="L113" s="13">
        <v>37792</v>
      </c>
      <c r="M113" s="28">
        <v>2003</v>
      </c>
      <c r="N113" s="28">
        <v>200</v>
      </c>
      <c r="O113" s="32" t="s">
        <v>38</v>
      </c>
      <c r="P113" s="32" t="s">
        <v>39</v>
      </c>
      <c r="Q113" s="32">
        <f t="shared" si="15"/>
        <v>2013</v>
      </c>
      <c r="R113" s="32" t="s">
        <v>40</v>
      </c>
      <c r="S113" s="32"/>
      <c r="T113" s="32"/>
    </row>
    <row r="114" spans="1:20" s="4" customFormat="1" ht="12" customHeight="1" x14ac:dyDescent="0.2">
      <c r="A114" s="28">
        <v>103</v>
      </c>
      <c r="B114" s="28">
        <v>21874156</v>
      </c>
      <c r="C114" s="28" t="s">
        <v>9938</v>
      </c>
      <c r="D114" s="32" t="s">
        <v>2140</v>
      </c>
      <c r="E114" s="32" t="s">
        <v>89</v>
      </c>
      <c r="F114" s="28">
        <v>1430</v>
      </c>
      <c r="G114" s="28" t="s">
        <v>2287</v>
      </c>
      <c r="H114" s="28">
        <v>2808</v>
      </c>
      <c r="I114" s="32" t="s">
        <v>2288</v>
      </c>
      <c r="J114" s="28" t="s">
        <v>37</v>
      </c>
      <c r="K114" s="13">
        <v>38540</v>
      </c>
      <c r="L114" s="13">
        <v>38589</v>
      </c>
      <c r="M114" s="28">
        <v>2005</v>
      </c>
      <c r="N114" s="28">
        <v>700</v>
      </c>
      <c r="O114" s="32" t="s">
        <v>38</v>
      </c>
      <c r="P114" s="32" t="s">
        <v>39</v>
      </c>
      <c r="Q114" s="32">
        <f>SUM(M114+10)</f>
        <v>2015</v>
      </c>
      <c r="R114" s="32" t="s">
        <v>40</v>
      </c>
      <c r="S114" s="32"/>
      <c r="T114" s="32"/>
    </row>
    <row r="115" spans="1:20" s="4" customFormat="1" ht="12" customHeight="1" x14ac:dyDescent="0.2">
      <c r="A115" s="28">
        <v>104</v>
      </c>
      <c r="B115" s="28">
        <v>21873345</v>
      </c>
      <c r="C115" s="28" t="s">
        <v>9938</v>
      </c>
      <c r="D115" s="32" t="s">
        <v>2140</v>
      </c>
      <c r="E115" s="32" t="s">
        <v>131</v>
      </c>
      <c r="F115" s="28">
        <v>1420</v>
      </c>
      <c r="G115" s="28" t="s">
        <v>2289</v>
      </c>
      <c r="H115" s="28" t="s">
        <v>132</v>
      </c>
      <c r="I115" s="32" t="s">
        <v>2290</v>
      </c>
      <c r="J115" s="28" t="s">
        <v>37</v>
      </c>
      <c r="K115" s="13">
        <v>38791</v>
      </c>
      <c r="L115" s="13">
        <v>39232</v>
      </c>
      <c r="M115" s="28">
        <v>2007</v>
      </c>
      <c r="N115" s="28">
        <v>430</v>
      </c>
      <c r="O115" s="32" t="s">
        <v>38</v>
      </c>
      <c r="P115" s="32" t="s">
        <v>39</v>
      </c>
      <c r="Q115" s="32">
        <f>SUM(M115+10)</f>
        <v>2017</v>
      </c>
      <c r="R115" s="32" t="s">
        <v>40</v>
      </c>
      <c r="S115" s="32"/>
      <c r="T115" s="32"/>
    </row>
    <row r="116" spans="1:20" s="4" customFormat="1" ht="12" customHeight="1" x14ac:dyDescent="0.2">
      <c r="A116" s="28">
        <v>105</v>
      </c>
      <c r="B116" s="28">
        <v>28215159</v>
      </c>
      <c r="C116" s="28" t="s">
        <v>9938</v>
      </c>
      <c r="D116" s="32" t="s">
        <v>2156</v>
      </c>
      <c r="E116" s="32" t="s">
        <v>392</v>
      </c>
      <c r="F116" s="28">
        <v>1200</v>
      </c>
      <c r="G116" s="28" t="s">
        <v>2289</v>
      </c>
      <c r="H116" s="28">
        <v>2818</v>
      </c>
      <c r="I116" s="32" t="s">
        <v>2291</v>
      </c>
      <c r="J116" s="28" t="s">
        <v>37</v>
      </c>
      <c r="K116" s="13">
        <v>39325</v>
      </c>
      <c r="L116" s="13">
        <v>39345</v>
      </c>
      <c r="M116" s="28">
        <v>2007</v>
      </c>
      <c r="N116" s="28">
        <v>400</v>
      </c>
      <c r="O116" s="32" t="s">
        <v>38</v>
      </c>
      <c r="P116" s="32" t="s">
        <v>39</v>
      </c>
      <c r="Q116" s="32">
        <f>SUM(M116+10)</f>
        <v>2017</v>
      </c>
      <c r="R116" s="32" t="s">
        <v>40</v>
      </c>
      <c r="S116" s="32"/>
      <c r="T116" s="32"/>
    </row>
    <row r="117" spans="1:20" s="4" customFormat="1" ht="12" customHeight="1" x14ac:dyDescent="0.2">
      <c r="A117" s="28">
        <v>106</v>
      </c>
      <c r="B117" s="28">
        <v>28237760</v>
      </c>
      <c r="C117" s="28" t="s">
        <v>9938</v>
      </c>
      <c r="D117" s="32" t="s">
        <v>2140</v>
      </c>
      <c r="E117" s="32" t="s">
        <v>89</v>
      </c>
      <c r="F117" s="28">
        <v>1300</v>
      </c>
      <c r="G117" s="28" t="s">
        <v>2289</v>
      </c>
      <c r="H117" s="28">
        <v>2808</v>
      </c>
      <c r="I117" s="32" t="s">
        <v>2292</v>
      </c>
      <c r="J117" s="28" t="s">
        <v>37</v>
      </c>
      <c r="K117" s="13">
        <v>38797</v>
      </c>
      <c r="L117" s="13">
        <v>38814</v>
      </c>
      <c r="M117" s="28">
        <v>2006</v>
      </c>
      <c r="N117" s="28">
        <v>520</v>
      </c>
      <c r="O117" s="32" t="s">
        <v>38</v>
      </c>
      <c r="P117" s="32" t="s">
        <v>39</v>
      </c>
      <c r="Q117" s="32">
        <f>SUM(M117+10)</f>
        <v>2016</v>
      </c>
      <c r="R117" s="32" t="s">
        <v>40</v>
      </c>
      <c r="S117" s="32"/>
      <c r="T117" s="32"/>
    </row>
    <row r="118" spans="1:20" s="4" customFormat="1" ht="12" customHeight="1" x14ac:dyDescent="0.2">
      <c r="A118" s="28">
        <v>107</v>
      </c>
      <c r="B118" s="28">
        <v>21895837</v>
      </c>
      <c r="C118" s="28" t="s">
        <v>9938</v>
      </c>
      <c r="D118" s="32" t="s">
        <v>1525</v>
      </c>
      <c r="E118" s="32" t="s">
        <v>637</v>
      </c>
      <c r="F118" s="28">
        <v>1430</v>
      </c>
      <c r="G118" s="28" t="s">
        <v>2293</v>
      </c>
      <c r="H118" s="28">
        <v>3600</v>
      </c>
      <c r="I118" s="32" t="s">
        <v>2294</v>
      </c>
      <c r="J118" s="28" t="s">
        <v>37</v>
      </c>
      <c r="K118" s="13">
        <v>38071</v>
      </c>
      <c r="L118" s="13">
        <v>38177</v>
      </c>
      <c r="M118" s="28">
        <v>2004</v>
      </c>
      <c r="N118" s="28">
        <v>550</v>
      </c>
      <c r="O118" s="32" t="s">
        <v>38</v>
      </c>
      <c r="P118" s="32" t="s">
        <v>39</v>
      </c>
      <c r="Q118" s="32">
        <f t="shared" ref="Q118:Q121" si="16">SUM(M118+5)</f>
        <v>2009</v>
      </c>
      <c r="R118" s="32" t="s">
        <v>40</v>
      </c>
      <c r="S118" s="32"/>
      <c r="T118" s="32"/>
    </row>
    <row r="119" spans="1:20" s="4" customFormat="1" ht="12" customHeight="1" x14ac:dyDescent="0.2">
      <c r="A119" s="28">
        <v>108</v>
      </c>
      <c r="B119" s="28">
        <v>21895838</v>
      </c>
      <c r="C119" s="28" t="s">
        <v>9938</v>
      </c>
      <c r="D119" s="32" t="s">
        <v>1525</v>
      </c>
      <c r="E119" s="32" t="s">
        <v>637</v>
      </c>
      <c r="F119" s="28">
        <v>1420</v>
      </c>
      <c r="G119" s="28" t="s">
        <v>2293</v>
      </c>
      <c r="H119" s="28">
        <v>3600</v>
      </c>
      <c r="I119" s="32" t="s">
        <v>2295</v>
      </c>
      <c r="J119" s="28" t="s">
        <v>37</v>
      </c>
      <c r="K119" s="13">
        <v>38178</v>
      </c>
      <c r="L119" s="13">
        <v>38247</v>
      </c>
      <c r="M119" s="28">
        <v>2004</v>
      </c>
      <c r="N119" s="28">
        <v>600</v>
      </c>
      <c r="O119" s="32" t="s">
        <v>38</v>
      </c>
      <c r="P119" s="32" t="s">
        <v>39</v>
      </c>
      <c r="Q119" s="32">
        <f t="shared" si="16"/>
        <v>2009</v>
      </c>
      <c r="R119" s="32" t="s">
        <v>40</v>
      </c>
      <c r="S119" s="32"/>
      <c r="T119" s="32"/>
    </row>
    <row r="120" spans="1:20" s="4" customFormat="1" ht="12" customHeight="1" x14ac:dyDescent="0.2">
      <c r="A120" s="28">
        <v>109</v>
      </c>
      <c r="B120" s="28">
        <v>21895839</v>
      </c>
      <c r="C120" s="28" t="s">
        <v>9938</v>
      </c>
      <c r="D120" s="32" t="s">
        <v>1525</v>
      </c>
      <c r="E120" s="32" t="s">
        <v>637</v>
      </c>
      <c r="F120" s="28">
        <v>1420</v>
      </c>
      <c r="G120" s="28" t="s">
        <v>2293</v>
      </c>
      <c r="H120" s="28">
        <v>3600</v>
      </c>
      <c r="I120" s="32" t="s">
        <v>2296</v>
      </c>
      <c r="J120" s="28" t="s">
        <v>37</v>
      </c>
      <c r="K120" s="13">
        <v>38217</v>
      </c>
      <c r="L120" s="13">
        <v>38231</v>
      </c>
      <c r="M120" s="28">
        <v>2004</v>
      </c>
      <c r="N120" s="28">
        <v>500</v>
      </c>
      <c r="O120" s="32" t="s">
        <v>38</v>
      </c>
      <c r="P120" s="32" t="s">
        <v>39</v>
      </c>
      <c r="Q120" s="32">
        <f t="shared" si="16"/>
        <v>2009</v>
      </c>
      <c r="R120" s="32" t="s">
        <v>40</v>
      </c>
      <c r="S120" s="32"/>
      <c r="T120" s="32"/>
    </row>
    <row r="121" spans="1:20" s="4" customFormat="1" ht="12" customHeight="1" x14ac:dyDescent="0.2">
      <c r="A121" s="28">
        <v>110</v>
      </c>
      <c r="B121" s="28">
        <v>21895843</v>
      </c>
      <c r="C121" s="28" t="s">
        <v>9938</v>
      </c>
      <c r="D121" s="32" t="s">
        <v>1525</v>
      </c>
      <c r="E121" s="32" t="s">
        <v>637</v>
      </c>
      <c r="F121" s="28">
        <v>1200</v>
      </c>
      <c r="G121" s="28" t="s">
        <v>2293</v>
      </c>
      <c r="H121" s="28">
        <v>3600</v>
      </c>
      <c r="I121" s="32" t="s">
        <v>2297</v>
      </c>
      <c r="J121" s="28" t="s">
        <v>37</v>
      </c>
      <c r="K121" s="13">
        <v>33036</v>
      </c>
      <c r="L121" s="13">
        <v>38252</v>
      </c>
      <c r="M121" s="28">
        <v>2004</v>
      </c>
      <c r="N121" s="28">
        <v>600</v>
      </c>
      <c r="O121" s="32" t="s">
        <v>38</v>
      </c>
      <c r="P121" s="32" t="s">
        <v>39</v>
      </c>
      <c r="Q121" s="32">
        <f t="shared" si="16"/>
        <v>2009</v>
      </c>
      <c r="R121" s="32" t="s">
        <v>40</v>
      </c>
      <c r="S121" s="32"/>
      <c r="T121" s="32"/>
    </row>
    <row r="122" spans="1:20" s="4" customFormat="1" ht="12" customHeight="1" x14ac:dyDescent="0.2">
      <c r="A122" s="28">
        <v>111</v>
      </c>
      <c r="B122" s="28">
        <v>21945281</v>
      </c>
      <c r="C122" s="28" t="s">
        <v>9938</v>
      </c>
      <c r="D122" s="32" t="s">
        <v>2143</v>
      </c>
      <c r="E122" s="32" t="s">
        <v>313</v>
      </c>
      <c r="F122" s="28">
        <v>1200</v>
      </c>
      <c r="G122" s="28" t="s">
        <v>2298</v>
      </c>
      <c r="H122" s="28">
        <v>2814</v>
      </c>
      <c r="I122" s="32" t="s">
        <v>2299</v>
      </c>
      <c r="J122" s="28" t="s">
        <v>37</v>
      </c>
      <c r="K122" s="13">
        <v>38191</v>
      </c>
      <c r="L122" s="13">
        <v>38195</v>
      </c>
      <c r="M122" s="28">
        <v>2004</v>
      </c>
      <c r="N122" s="28">
        <v>175</v>
      </c>
      <c r="O122" s="32" t="s">
        <v>38</v>
      </c>
      <c r="P122" s="32" t="s">
        <v>39</v>
      </c>
      <c r="Q122" s="32">
        <f>SUM(M122+10)</f>
        <v>2014</v>
      </c>
      <c r="R122" s="32" t="s">
        <v>40</v>
      </c>
      <c r="S122" s="32"/>
      <c r="T122" s="32"/>
    </row>
    <row r="123" spans="1:20" s="4" customFormat="1" ht="12" customHeight="1" x14ac:dyDescent="0.2">
      <c r="A123" s="28">
        <v>112</v>
      </c>
      <c r="B123" s="28">
        <v>28177834</v>
      </c>
      <c r="C123" s="28" t="s">
        <v>9938</v>
      </c>
      <c r="D123" s="32" t="s">
        <v>2143</v>
      </c>
      <c r="E123" s="32" t="s">
        <v>1365</v>
      </c>
      <c r="F123" s="28">
        <v>1420</v>
      </c>
      <c r="G123" s="28" t="s">
        <v>2300</v>
      </c>
      <c r="H123" s="28">
        <v>2809</v>
      </c>
      <c r="I123" s="32" t="s">
        <v>2301</v>
      </c>
      <c r="J123" s="28" t="s">
        <v>37</v>
      </c>
      <c r="K123" s="13">
        <v>39024</v>
      </c>
      <c r="L123" s="13">
        <v>39127</v>
      </c>
      <c r="M123" s="28">
        <v>2007</v>
      </c>
      <c r="N123" s="28">
        <v>250</v>
      </c>
      <c r="O123" s="32" t="s">
        <v>38</v>
      </c>
      <c r="P123" s="32" t="s">
        <v>39</v>
      </c>
      <c r="Q123" s="32">
        <f>SUM(M123+10)</f>
        <v>2017</v>
      </c>
      <c r="R123" s="32" t="s">
        <v>40</v>
      </c>
      <c r="S123" s="32"/>
      <c r="T123" s="32"/>
    </row>
    <row r="124" spans="1:20" s="4" customFormat="1" ht="12" customHeight="1" x14ac:dyDescent="0.2">
      <c r="A124" s="28">
        <v>113</v>
      </c>
      <c r="B124" s="28">
        <v>25394102</v>
      </c>
      <c r="C124" s="28" t="s">
        <v>9938</v>
      </c>
      <c r="D124" s="32" t="s">
        <v>2143</v>
      </c>
      <c r="E124" s="32" t="s">
        <v>2148</v>
      </c>
      <c r="F124" s="28">
        <v>1420</v>
      </c>
      <c r="G124" s="28" t="s">
        <v>2302</v>
      </c>
      <c r="H124" s="28">
        <v>2813</v>
      </c>
      <c r="I124" s="32" t="s">
        <v>2303</v>
      </c>
      <c r="J124" s="28" t="s">
        <v>37</v>
      </c>
      <c r="K124" s="13">
        <v>37978</v>
      </c>
      <c r="L124" s="13">
        <v>38225</v>
      </c>
      <c r="M124" s="28">
        <v>2004</v>
      </c>
      <c r="N124" s="28">
        <v>310</v>
      </c>
      <c r="O124" s="32" t="s">
        <v>38</v>
      </c>
      <c r="P124" s="32" t="s">
        <v>39</v>
      </c>
      <c r="Q124" s="32">
        <f t="shared" ref="Q124:Q125" si="17">SUM(M124+10)</f>
        <v>2014</v>
      </c>
      <c r="R124" s="32" t="s">
        <v>40</v>
      </c>
      <c r="S124" s="32"/>
      <c r="T124" s="32"/>
    </row>
    <row r="125" spans="1:20" s="4" customFormat="1" ht="12" customHeight="1" x14ac:dyDescent="0.2">
      <c r="A125" s="28">
        <v>114</v>
      </c>
      <c r="B125" s="28">
        <v>25394104</v>
      </c>
      <c r="C125" s="28" t="s">
        <v>9938</v>
      </c>
      <c r="D125" s="32" t="s">
        <v>2143</v>
      </c>
      <c r="E125" s="32" t="s">
        <v>2148</v>
      </c>
      <c r="F125" s="28">
        <v>1420</v>
      </c>
      <c r="G125" s="28" t="s">
        <v>2302</v>
      </c>
      <c r="H125" s="28">
        <v>2813</v>
      </c>
      <c r="I125" s="32" t="s">
        <v>2304</v>
      </c>
      <c r="J125" s="28" t="s">
        <v>37</v>
      </c>
      <c r="K125" s="13">
        <v>38075</v>
      </c>
      <c r="L125" s="13">
        <v>38274</v>
      </c>
      <c r="M125" s="28">
        <v>2004</v>
      </c>
      <c r="N125" s="28">
        <v>270</v>
      </c>
      <c r="O125" s="32" t="s">
        <v>38</v>
      </c>
      <c r="P125" s="32" t="s">
        <v>39</v>
      </c>
      <c r="Q125" s="32">
        <f t="shared" si="17"/>
        <v>2014</v>
      </c>
      <c r="R125" s="32" t="s">
        <v>40</v>
      </c>
      <c r="S125" s="32"/>
      <c r="T125" s="32"/>
    </row>
    <row r="126" spans="1:20" s="4" customFormat="1" ht="12" customHeight="1" x14ac:dyDescent="0.2">
      <c r="A126" s="28">
        <v>115</v>
      </c>
      <c r="B126" s="28">
        <v>25394105</v>
      </c>
      <c r="C126" s="28" t="s">
        <v>9938</v>
      </c>
      <c r="D126" s="32" t="s">
        <v>2143</v>
      </c>
      <c r="E126" s="32" t="s">
        <v>100</v>
      </c>
      <c r="F126" s="28">
        <v>1300</v>
      </c>
      <c r="G126" s="28" t="s">
        <v>2302</v>
      </c>
      <c r="H126" s="28" t="s">
        <v>335</v>
      </c>
      <c r="I126" s="32" t="s">
        <v>2305</v>
      </c>
      <c r="J126" s="28" t="s">
        <v>37</v>
      </c>
      <c r="K126" s="13">
        <v>38265</v>
      </c>
      <c r="L126" s="13">
        <v>38624</v>
      </c>
      <c r="M126" s="28">
        <v>2005</v>
      </c>
      <c r="N126" s="28">
        <v>350</v>
      </c>
      <c r="O126" s="32" t="s">
        <v>38</v>
      </c>
      <c r="P126" s="32" t="s">
        <v>39</v>
      </c>
      <c r="Q126" s="32">
        <f>SUM(M126+10)</f>
        <v>2015</v>
      </c>
      <c r="R126" s="32" t="s">
        <v>40</v>
      </c>
      <c r="S126" s="32"/>
      <c r="T126" s="32"/>
    </row>
    <row r="127" spans="1:20" s="4" customFormat="1" ht="12" customHeight="1" x14ac:dyDescent="0.2">
      <c r="A127" s="28">
        <v>116</v>
      </c>
      <c r="B127" s="28">
        <v>21979444</v>
      </c>
      <c r="C127" s="28" t="s">
        <v>9938</v>
      </c>
      <c r="D127" s="32" t="s">
        <v>2143</v>
      </c>
      <c r="E127" s="32" t="s">
        <v>1365</v>
      </c>
      <c r="F127" s="28">
        <v>1300</v>
      </c>
      <c r="G127" s="28" t="s">
        <v>2306</v>
      </c>
      <c r="H127" s="28">
        <v>2809</v>
      </c>
      <c r="I127" s="32" t="s">
        <v>2307</v>
      </c>
      <c r="J127" s="28" t="s">
        <v>37</v>
      </c>
      <c r="K127" s="13">
        <v>38169</v>
      </c>
      <c r="L127" s="13">
        <v>38227</v>
      </c>
      <c r="M127" s="28">
        <v>2004</v>
      </c>
      <c r="N127" s="28">
        <v>450</v>
      </c>
      <c r="O127" s="32" t="s">
        <v>38</v>
      </c>
      <c r="P127" s="32" t="s">
        <v>39</v>
      </c>
      <c r="Q127" s="32">
        <f t="shared" ref="Q127:Q130" si="18">SUM(M127+10)</f>
        <v>2014</v>
      </c>
      <c r="R127" s="32" t="s">
        <v>40</v>
      </c>
      <c r="S127" s="32"/>
      <c r="T127" s="32"/>
    </row>
    <row r="128" spans="1:20" s="4" customFormat="1" ht="12" customHeight="1" x14ac:dyDescent="0.2">
      <c r="A128" s="28">
        <v>117</v>
      </c>
      <c r="B128" s="28">
        <v>21979445</v>
      </c>
      <c r="C128" s="28" t="s">
        <v>9938</v>
      </c>
      <c r="D128" s="32" t="s">
        <v>2143</v>
      </c>
      <c r="E128" s="32" t="s">
        <v>1365</v>
      </c>
      <c r="F128" s="28">
        <v>1420</v>
      </c>
      <c r="G128" s="28" t="s">
        <v>2306</v>
      </c>
      <c r="H128" s="28">
        <v>2809</v>
      </c>
      <c r="I128" s="32" t="s">
        <v>2308</v>
      </c>
      <c r="J128" s="28" t="s">
        <v>37</v>
      </c>
      <c r="K128" s="13">
        <v>38108</v>
      </c>
      <c r="L128" s="13">
        <v>38124</v>
      </c>
      <c r="M128" s="28">
        <v>2004</v>
      </c>
      <c r="N128" s="28">
        <v>550</v>
      </c>
      <c r="O128" s="32" t="s">
        <v>38</v>
      </c>
      <c r="P128" s="32" t="s">
        <v>39</v>
      </c>
      <c r="Q128" s="32">
        <f t="shared" si="18"/>
        <v>2014</v>
      </c>
      <c r="R128" s="32" t="s">
        <v>40</v>
      </c>
      <c r="S128" s="32"/>
      <c r="T128" s="32"/>
    </row>
    <row r="129" spans="1:20" s="4" customFormat="1" ht="12" customHeight="1" x14ac:dyDescent="0.2">
      <c r="A129" s="28">
        <v>118</v>
      </c>
      <c r="B129" s="28">
        <v>21979447</v>
      </c>
      <c r="C129" s="28" t="s">
        <v>9938</v>
      </c>
      <c r="D129" s="32" t="s">
        <v>2143</v>
      </c>
      <c r="E129" s="32" t="s">
        <v>1365</v>
      </c>
      <c r="F129" s="28">
        <v>1420</v>
      </c>
      <c r="G129" s="28" t="s">
        <v>2306</v>
      </c>
      <c r="H129" s="28">
        <v>2809</v>
      </c>
      <c r="I129" s="32" t="s">
        <v>2309</v>
      </c>
      <c r="J129" s="28" t="s">
        <v>37</v>
      </c>
      <c r="K129" s="13">
        <v>38191</v>
      </c>
      <c r="L129" s="13">
        <v>38195</v>
      </c>
      <c r="M129" s="28">
        <v>2004</v>
      </c>
      <c r="N129" s="28">
        <v>150</v>
      </c>
      <c r="O129" s="32" t="s">
        <v>38</v>
      </c>
      <c r="P129" s="32" t="s">
        <v>39</v>
      </c>
      <c r="Q129" s="32">
        <f t="shared" si="18"/>
        <v>2014</v>
      </c>
      <c r="R129" s="32" t="s">
        <v>40</v>
      </c>
      <c r="S129" s="32"/>
      <c r="T129" s="32"/>
    </row>
    <row r="130" spans="1:20" s="4" customFormat="1" ht="12" customHeight="1" x14ac:dyDescent="0.2">
      <c r="A130" s="28">
        <v>119</v>
      </c>
      <c r="B130" s="28">
        <v>21897794</v>
      </c>
      <c r="C130" s="28" t="s">
        <v>9938</v>
      </c>
      <c r="D130" s="32" t="s">
        <v>2143</v>
      </c>
      <c r="E130" s="32" t="s">
        <v>1365</v>
      </c>
      <c r="F130" s="28">
        <v>1420</v>
      </c>
      <c r="G130" s="28" t="s">
        <v>2310</v>
      </c>
      <c r="H130" s="28">
        <v>2809</v>
      </c>
      <c r="I130" s="32" t="s">
        <v>2311</v>
      </c>
      <c r="J130" s="28" t="s">
        <v>37</v>
      </c>
      <c r="K130" s="13">
        <v>38285</v>
      </c>
      <c r="L130" s="13">
        <v>38338</v>
      </c>
      <c r="M130" s="28">
        <v>2004</v>
      </c>
      <c r="N130" s="28">
        <v>261</v>
      </c>
      <c r="O130" s="32" t="s">
        <v>38</v>
      </c>
      <c r="P130" s="32" t="s">
        <v>39</v>
      </c>
      <c r="Q130" s="32">
        <f t="shared" si="18"/>
        <v>2014</v>
      </c>
      <c r="R130" s="32" t="s">
        <v>40</v>
      </c>
      <c r="S130" s="32"/>
      <c r="T130" s="32"/>
    </row>
    <row r="131" spans="1:20" s="4" customFormat="1" ht="12" customHeight="1" x14ac:dyDescent="0.2">
      <c r="A131" s="28">
        <v>120</v>
      </c>
      <c r="B131" s="28">
        <v>21867673</v>
      </c>
      <c r="C131" s="28" t="s">
        <v>9938</v>
      </c>
      <c r="D131" s="32" t="s">
        <v>1525</v>
      </c>
      <c r="E131" s="32" t="s">
        <v>637</v>
      </c>
      <c r="F131" s="28">
        <v>1300</v>
      </c>
      <c r="G131" s="28" t="s">
        <v>2312</v>
      </c>
      <c r="H131" s="28">
        <v>3600</v>
      </c>
      <c r="I131" s="32" t="s">
        <v>2313</v>
      </c>
      <c r="J131" s="28" t="s">
        <v>37</v>
      </c>
      <c r="K131" s="13">
        <v>38218</v>
      </c>
      <c r="L131" s="13">
        <v>38226</v>
      </c>
      <c r="M131" s="28">
        <f>YEAR(L131)</f>
        <v>2004</v>
      </c>
      <c r="N131" s="28">
        <v>350</v>
      </c>
      <c r="O131" s="32" t="s">
        <v>38</v>
      </c>
      <c r="P131" s="32" t="s">
        <v>39</v>
      </c>
      <c r="Q131" s="32">
        <f t="shared" ref="Q131:Q135" si="19">SUM(M131+5)</f>
        <v>2009</v>
      </c>
      <c r="R131" s="32" t="s">
        <v>40</v>
      </c>
      <c r="S131" s="32"/>
      <c r="T131" s="32"/>
    </row>
    <row r="132" spans="1:20" s="4" customFormat="1" ht="12" customHeight="1" x14ac:dyDescent="0.2">
      <c r="A132" s="28">
        <v>121</v>
      </c>
      <c r="B132" s="28">
        <v>25442623</v>
      </c>
      <c r="C132" s="28" t="s">
        <v>9938</v>
      </c>
      <c r="D132" s="32" t="s">
        <v>1525</v>
      </c>
      <c r="E132" s="32" t="s">
        <v>637</v>
      </c>
      <c r="F132" s="28">
        <v>1300</v>
      </c>
      <c r="G132" s="28" t="s">
        <v>2314</v>
      </c>
      <c r="H132" s="28">
        <v>3600</v>
      </c>
      <c r="I132" s="32" t="s">
        <v>2315</v>
      </c>
      <c r="J132" s="28" t="s">
        <v>37</v>
      </c>
      <c r="K132" s="13">
        <v>37792</v>
      </c>
      <c r="L132" s="13">
        <v>37813</v>
      </c>
      <c r="M132" s="28">
        <v>2003</v>
      </c>
      <c r="N132" s="28">
        <v>500</v>
      </c>
      <c r="O132" s="32" t="s">
        <v>38</v>
      </c>
      <c r="P132" s="32" t="s">
        <v>39</v>
      </c>
      <c r="Q132" s="32">
        <f t="shared" si="19"/>
        <v>2008</v>
      </c>
      <c r="R132" s="32" t="s">
        <v>40</v>
      </c>
      <c r="S132" s="32"/>
      <c r="T132" s="32"/>
    </row>
    <row r="133" spans="1:20" s="4" customFormat="1" ht="12" customHeight="1" x14ac:dyDescent="0.2">
      <c r="A133" s="28">
        <v>122</v>
      </c>
      <c r="B133" s="28">
        <v>25442624</v>
      </c>
      <c r="C133" s="28" t="s">
        <v>9938</v>
      </c>
      <c r="D133" s="32" t="s">
        <v>1525</v>
      </c>
      <c r="E133" s="32" t="s">
        <v>637</v>
      </c>
      <c r="F133" s="28">
        <v>1420</v>
      </c>
      <c r="G133" s="28" t="s">
        <v>2314</v>
      </c>
      <c r="H133" s="28">
        <v>3600</v>
      </c>
      <c r="I133" s="32" t="s">
        <v>2316</v>
      </c>
      <c r="J133" s="28" t="s">
        <v>37</v>
      </c>
      <c r="K133" s="13">
        <v>37662</v>
      </c>
      <c r="L133" s="13">
        <v>37785</v>
      </c>
      <c r="M133" s="28">
        <v>2003</v>
      </c>
      <c r="N133" s="28">
        <v>450</v>
      </c>
      <c r="O133" s="32" t="s">
        <v>38</v>
      </c>
      <c r="P133" s="32" t="s">
        <v>39</v>
      </c>
      <c r="Q133" s="32">
        <f t="shared" si="19"/>
        <v>2008</v>
      </c>
      <c r="R133" s="32" t="s">
        <v>40</v>
      </c>
      <c r="S133" s="32"/>
      <c r="T133" s="32"/>
    </row>
    <row r="134" spans="1:20" s="4" customFormat="1" ht="12" customHeight="1" x14ac:dyDescent="0.2">
      <c r="A134" s="28">
        <v>123</v>
      </c>
      <c r="B134" s="28">
        <v>25442625</v>
      </c>
      <c r="C134" s="28" t="s">
        <v>9938</v>
      </c>
      <c r="D134" s="32" t="s">
        <v>1525</v>
      </c>
      <c r="E134" s="32" t="s">
        <v>637</v>
      </c>
      <c r="F134" s="28">
        <v>1300</v>
      </c>
      <c r="G134" s="28" t="s">
        <v>2314</v>
      </c>
      <c r="H134" s="28">
        <v>3600</v>
      </c>
      <c r="I134" s="32" t="s">
        <v>2316</v>
      </c>
      <c r="J134" s="28" t="s">
        <v>37</v>
      </c>
      <c r="K134" s="13">
        <v>38022</v>
      </c>
      <c r="L134" s="13">
        <v>38208</v>
      </c>
      <c r="M134" s="28">
        <v>2004</v>
      </c>
      <c r="N134" s="28">
        <v>600</v>
      </c>
      <c r="O134" s="32" t="s">
        <v>38</v>
      </c>
      <c r="P134" s="32" t="s">
        <v>39</v>
      </c>
      <c r="Q134" s="32">
        <f t="shared" si="19"/>
        <v>2009</v>
      </c>
      <c r="R134" s="32" t="s">
        <v>40</v>
      </c>
      <c r="S134" s="32"/>
      <c r="T134" s="32"/>
    </row>
    <row r="135" spans="1:20" s="4" customFormat="1" ht="12" customHeight="1" x14ac:dyDescent="0.2">
      <c r="A135" s="28">
        <v>124</v>
      </c>
      <c r="B135" s="28">
        <v>25442626</v>
      </c>
      <c r="C135" s="28" t="s">
        <v>9938</v>
      </c>
      <c r="D135" s="32" t="s">
        <v>1525</v>
      </c>
      <c r="E135" s="32" t="s">
        <v>637</v>
      </c>
      <c r="F135" s="28">
        <v>1420</v>
      </c>
      <c r="G135" s="28" t="s">
        <v>2314</v>
      </c>
      <c r="H135" s="28">
        <v>3600</v>
      </c>
      <c r="I135" s="32" t="s">
        <v>2317</v>
      </c>
      <c r="J135" s="28" t="s">
        <v>37</v>
      </c>
      <c r="K135" s="13">
        <v>37622</v>
      </c>
      <c r="L135" s="13">
        <v>37889</v>
      </c>
      <c r="M135" s="28">
        <v>2003</v>
      </c>
      <c r="N135" s="28">
        <v>450</v>
      </c>
      <c r="O135" s="32" t="s">
        <v>38</v>
      </c>
      <c r="P135" s="32" t="s">
        <v>39</v>
      </c>
      <c r="Q135" s="32">
        <f t="shared" si="19"/>
        <v>2008</v>
      </c>
      <c r="R135" s="32" t="s">
        <v>40</v>
      </c>
      <c r="S135" s="32"/>
      <c r="T135" s="32"/>
    </row>
    <row r="136" spans="1:20" s="4" customFormat="1" ht="12" customHeight="1" x14ac:dyDescent="0.2">
      <c r="A136" s="28">
        <v>125</v>
      </c>
      <c r="B136" s="28">
        <v>25445061</v>
      </c>
      <c r="C136" s="28" t="s">
        <v>9938</v>
      </c>
      <c r="D136" s="32" t="s">
        <v>2143</v>
      </c>
      <c r="E136" s="32" t="s">
        <v>669</v>
      </c>
      <c r="F136" s="28">
        <v>1300</v>
      </c>
      <c r="G136" s="28" t="s">
        <v>2318</v>
      </c>
      <c r="H136" s="28">
        <v>2817</v>
      </c>
      <c r="I136" s="32" t="s">
        <v>2319</v>
      </c>
      <c r="J136" s="28" t="s">
        <v>37</v>
      </c>
      <c r="K136" s="13">
        <v>38881</v>
      </c>
      <c r="L136" s="13">
        <v>38896</v>
      </c>
      <c r="M136" s="28">
        <v>2006</v>
      </c>
      <c r="N136" s="28">
        <v>300</v>
      </c>
      <c r="O136" s="32" t="s">
        <v>38</v>
      </c>
      <c r="P136" s="32" t="s">
        <v>39</v>
      </c>
      <c r="Q136" s="32">
        <f>SUM(M136+10)</f>
        <v>2016</v>
      </c>
      <c r="R136" s="32" t="s">
        <v>40</v>
      </c>
      <c r="S136" s="32"/>
      <c r="T136" s="32"/>
    </row>
    <row r="137" spans="1:20" s="4" customFormat="1" ht="12" customHeight="1" x14ac:dyDescent="0.2">
      <c r="A137" s="28">
        <v>126</v>
      </c>
      <c r="B137" s="28">
        <v>21979709</v>
      </c>
      <c r="C137" s="28" t="s">
        <v>9938</v>
      </c>
      <c r="D137" s="32" t="s">
        <v>2156</v>
      </c>
      <c r="E137" s="32" t="s">
        <v>632</v>
      </c>
      <c r="F137" s="28">
        <v>1300</v>
      </c>
      <c r="G137" s="28" t="s">
        <v>2320</v>
      </c>
      <c r="H137" s="28">
        <v>3907</v>
      </c>
      <c r="I137" s="32" t="s">
        <v>2321</v>
      </c>
      <c r="J137" s="28" t="s">
        <v>37</v>
      </c>
      <c r="K137" s="13">
        <v>38233</v>
      </c>
      <c r="L137" s="13">
        <v>38387</v>
      </c>
      <c r="M137" s="28">
        <v>2005</v>
      </c>
      <c r="N137" s="28">
        <v>520</v>
      </c>
      <c r="O137" s="32" t="s">
        <v>38</v>
      </c>
      <c r="P137" s="32" t="s">
        <v>39</v>
      </c>
      <c r="Q137" s="32">
        <f>SUM(M137+10)</f>
        <v>2015</v>
      </c>
      <c r="R137" s="32" t="s">
        <v>40</v>
      </c>
      <c r="S137" s="32"/>
      <c r="T137" s="32"/>
    </row>
    <row r="138" spans="1:20" s="4" customFormat="1" ht="12" customHeight="1" x14ac:dyDescent="0.2">
      <c r="A138" s="28">
        <v>127</v>
      </c>
      <c r="B138" s="28">
        <v>28133933</v>
      </c>
      <c r="C138" s="28" t="s">
        <v>9938</v>
      </c>
      <c r="D138" s="32" t="s">
        <v>2156</v>
      </c>
      <c r="E138" s="32" t="s">
        <v>632</v>
      </c>
      <c r="F138" s="28">
        <v>1300</v>
      </c>
      <c r="G138" s="28" t="s">
        <v>2320</v>
      </c>
      <c r="H138" s="28">
        <v>3907</v>
      </c>
      <c r="I138" s="32" t="s">
        <v>2322</v>
      </c>
      <c r="J138" s="28" t="s">
        <v>37</v>
      </c>
      <c r="K138" s="13">
        <v>38982</v>
      </c>
      <c r="L138" s="13">
        <v>39028</v>
      </c>
      <c r="M138" s="28">
        <v>2006</v>
      </c>
      <c r="N138" s="28">
        <v>260</v>
      </c>
      <c r="O138" s="32" t="s">
        <v>38</v>
      </c>
      <c r="P138" s="32" t="s">
        <v>39</v>
      </c>
      <c r="Q138" s="32">
        <f>SUM(M138+10)</f>
        <v>2016</v>
      </c>
      <c r="R138" s="32" t="s">
        <v>40</v>
      </c>
      <c r="S138" s="32"/>
      <c r="T138" s="32"/>
    </row>
    <row r="139" spans="1:20" s="4" customFormat="1" ht="12" customHeight="1" x14ac:dyDescent="0.2">
      <c r="A139" s="28">
        <v>128</v>
      </c>
      <c r="B139" s="28">
        <v>21979193</v>
      </c>
      <c r="C139" s="28" t="s">
        <v>9938</v>
      </c>
      <c r="D139" s="32" t="s">
        <v>2143</v>
      </c>
      <c r="E139" s="32" t="s">
        <v>1365</v>
      </c>
      <c r="F139" s="28">
        <v>1300</v>
      </c>
      <c r="G139" s="28" t="s">
        <v>2323</v>
      </c>
      <c r="H139" s="28">
        <v>2809</v>
      </c>
      <c r="I139" s="32" t="s">
        <v>2324</v>
      </c>
      <c r="J139" s="28" t="s">
        <v>37</v>
      </c>
      <c r="K139" s="13">
        <v>37848</v>
      </c>
      <c r="L139" s="13">
        <v>38653</v>
      </c>
      <c r="M139" s="28">
        <v>2005</v>
      </c>
      <c r="N139" s="28">
        <v>165</v>
      </c>
      <c r="O139" s="32" t="s">
        <v>38</v>
      </c>
      <c r="P139" s="32" t="s">
        <v>39</v>
      </c>
      <c r="Q139" s="32">
        <f>SUM(M139+10)</f>
        <v>2015</v>
      </c>
      <c r="R139" s="32" t="s">
        <v>40</v>
      </c>
      <c r="S139" s="32"/>
      <c r="T139" s="32"/>
    </row>
    <row r="140" spans="1:20" s="4" customFormat="1" ht="12" customHeight="1" x14ac:dyDescent="0.2">
      <c r="A140" s="28">
        <v>129</v>
      </c>
      <c r="B140" s="28">
        <v>21937384</v>
      </c>
      <c r="C140" s="28" t="s">
        <v>9938</v>
      </c>
      <c r="D140" s="32" t="s">
        <v>1525</v>
      </c>
      <c r="E140" s="32" t="s">
        <v>637</v>
      </c>
      <c r="F140" s="28">
        <v>1300</v>
      </c>
      <c r="G140" s="28" t="s">
        <v>2325</v>
      </c>
      <c r="H140" s="28">
        <v>3600</v>
      </c>
      <c r="I140" s="32" t="s">
        <v>638</v>
      </c>
      <c r="J140" s="28" t="s">
        <v>37</v>
      </c>
      <c r="K140" s="13">
        <v>38428</v>
      </c>
      <c r="L140" s="13">
        <v>38544</v>
      </c>
      <c r="M140" s="28">
        <f>YEAR(L140)</f>
        <v>2005</v>
      </c>
      <c r="N140" s="28">
        <v>530</v>
      </c>
      <c r="O140" s="32" t="s">
        <v>38</v>
      </c>
      <c r="P140" s="32" t="s">
        <v>39</v>
      </c>
      <c r="Q140" s="32">
        <f>SUM(M140+5)</f>
        <v>2010</v>
      </c>
      <c r="R140" s="32" t="s">
        <v>40</v>
      </c>
      <c r="S140" s="32"/>
      <c r="T140" s="32"/>
    </row>
    <row r="141" spans="1:20" s="4" customFormat="1" ht="12" customHeight="1" x14ac:dyDescent="0.2">
      <c r="A141" s="28">
        <v>130</v>
      </c>
      <c r="B141" s="28">
        <v>21897834</v>
      </c>
      <c r="C141" s="28" t="s">
        <v>9938</v>
      </c>
      <c r="D141" s="32" t="s">
        <v>2156</v>
      </c>
      <c r="E141" s="32" t="s">
        <v>392</v>
      </c>
      <c r="F141" s="28">
        <v>1300</v>
      </c>
      <c r="G141" s="28" t="s">
        <v>2326</v>
      </c>
      <c r="H141" s="28">
        <v>2818</v>
      </c>
      <c r="I141" s="32" t="s">
        <v>2327</v>
      </c>
      <c r="J141" s="28" t="s">
        <v>37</v>
      </c>
      <c r="K141" s="13">
        <v>38450</v>
      </c>
      <c r="L141" s="13">
        <v>38693</v>
      </c>
      <c r="M141" s="28">
        <v>2005</v>
      </c>
      <c r="N141" s="28">
        <v>70</v>
      </c>
      <c r="O141" s="32" t="s">
        <v>38</v>
      </c>
      <c r="P141" s="32" t="s">
        <v>39</v>
      </c>
      <c r="Q141" s="32">
        <f t="shared" ref="Q141:Q142" si="20">SUM(M141+10)</f>
        <v>2015</v>
      </c>
      <c r="R141" s="32" t="s">
        <v>40</v>
      </c>
      <c r="S141" s="32"/>
      <c r="T141" s="32"/>
    </row>
    <row r="142" spans="1:20" s="4" customFormat="1" ht="12" customHeight="1" x14ac:dyDescent="0.2">
      <c r="A142" s="28">
        <v>131</v>
      </c>
      <c r="B142" s="28">
        <v>21873565</v>
      </c>
      <c r="C142" s="28" t="s">
        <v>9938</v>
      </c>
      <c r="D142" s="32" t="s">
        <v>2156</v>
      </c>
      <c r="E142" s="32" t="s">
        <v>392</v>
      </c>
      <c r="F142" s="28">
        <v>1300</v>
      </c>
      <c r="G142" s="28" t="s">
        <v>2328</v>
      </c>
      <c r="H142" s="28">
        <v>2818</v>
      </c>
      <c r="I142" s="32" t="s">
        <v>2329</v>
      </c>
      <c r="J142" s="28" t="s">
        <v>37</v>
      </c>
      <c r="K142" s="13">
        <v>38048</v>
      </c>
      <c r="L142" s="13">
        <v>38133</v>
      </c>
      <c r="M142" s="28">
        <v>2004</v>
      </c>
      <c r="N142" s="28">
        <v>600</v>
      </c>
      <c r="O142" s="32" t="s">
        <v>38</v>
      </c>
      <c r="P142" s="32" t="s">
        <v>39</v>
      </c>
      <c r="Q142" s="32">
        <f t="shared" si="20"/>
        <v>2014</v>
      </c>
      <c r="R142" s="32" t="s">
        <v>40</v>
      </c>
      <c r="S142" s="32"/>
      <c r="T142" s="32"/>
    </row>
    <row r="143" spans="1:20" s="4" customFormat="1" ht="12" customHeight="1" x14ac:dyDescent="0.2">
      <c r="A143" s="28">
        <v>132</v>
      </c>
      <c r="B143" s="28">
        <v>21896333</v>
      </c>
      <c r="C143" s="28" t="s">
        <v>9938</v>
      </c>
      <c r="D143" s="32" t="s">
        <v>1525</v>
      </c>
      <c r="E143" s="32" t="s">
        <v>637</v>
      </c>
      <c r="F143" s="28">
        <v>1420</v>
      </c>
      <c r="G143" s="28" t="s">
        <v>2330</v>
      </c>
      <c r="H143" s="28">
        <v>3600</v>
      </c>
      <c r="I143" s="32" t="s">
        <v>2331</v>
      </c>
      <c r="J143" s="28" t="s">
        <v>37</v>
      </c>
      <c r="K143" s="13">
        <v>38266</v>
      </c>
      <c r="L143" s="13">
        <v>38282</v>
      </c>
      <c r="M143" s="28">
        <f t="shared" ref="M143:M150" si="21">YEAR(L143)</f>
        <v>2004</v>
      </c>
      <c r="N143" s="28">
        <v>520</v>
      </c>
      <c r="O143" s="32" t="s">
        <v>38</v>
      </c>
      <c r="P143" s="32" t="s">
        <v>39</v>
      </c>
      <c r="Q143" s="32">
        <f t="shared" ref="Q143:Q150" si="22">SUM(M143+5)</f>
        <v>2009</v>
      </c>
      <c r="R143" s="32" t="s">
        <v>40</v>
      </c>
      <c r="S143" s="32"/>
      <c r="T143" s="32"/>
    </row>
    <row r="144" spans="1:20" s="4" customFormat="1" ht="12" customHeight="1" x14ac:dyDescent="0.2">
      <c r="A144" s="28">
        <v>133</v>
      </c>
      <c r="B144" s="28">
        <v>21896334</v>
      </c>
      <c r="C144" s="28" t="s">
        <v>9938</v>
      </c>
      <c r="D144" s="32" t="s">
        <v>1525</v>
      </c>
      <c r="E144" s="32" t="s">
        <v>637</v>
      </c>
      <c r="F144" s="28">
        <v>1420</v>
      </c>
      <c r="G144" s="28" t="s">
        <v>2330</v>
      </c>
      <c r="H144" s="28">
        <v>3600</v>
      </c>
      <c r="I144" s="32" t="s">
        <v>2332</v>
      </c>
      <c r="J144" s="28" t="s">
        <v>37</v>
      </c>
      <c r="K144" s="13">
        <v>38282</v>
      </c>
      <c r="L144" s="13">
        <v>38299</v>
      </c>
      <c r="M144" s="28">
        <f t="shared" si="21"/>
        <v>2004</v>
      </c>
      <c r="N144" s="28">
        <v>420</v>
      </c>
      <c r="O144" s="32" t="s">
        <v>38</v>
      </c>
      <c r="P144" s="32" t="s">
        <v>39</v>
      </c>
      <c r="Q144" s="32">
        <f t="shared" si="22"/>
        <v>2009</v>
      </c>
      <c r="R144" s="32" t="s">
        <v>40</v>
      </c>
      <c r="S144" s="32"/>
      <c r="T144" s="32"/>
    </row>
    <row r="145" spans="1:20" s="4" customFormat="1" ht="12" customHeight="1" x14ac:dyDescent="0.2">
      <c r="A145" s="28">
        <v>134</v>
      </c>
      <c r="B145" s="28">
        <v>21896335</v>
      </c>
      <c r="C145" s="28" t="s">
        <v>9938</v>
      </c>
      <c r="D145" s="32" t="s">
        <v>1525</v>
      </c>
      <c r="E145" s="32" t="s">
        <v>637</v>
      </c>
      <c r="F145" s="28">
        <v>1420</v>
      </c>
      <c r="G145" s="28" t="s">
        <v>2330</v>
      </c>
      <c r="H145" s="28">
        <v>3600</v>
      </c>
      <c r="I145" s="32" t="s">
        <v>2333</v>
      </c>
      <c r="J145" s="28" t="s">
        <v>37</v>
      </c>
      <c r="K145" s="13">
        <v>38299</v>
      </c>
      <c r="L145" s="13">
        <v>38309</v>
      </c>
      <c r="M145" s="28">
        <f t="shared" si="21"/>
        <v>2004</v>
      </c>
      <c r="N145" s="28">
        <v>480</v>
      </c>
      <c r="O145" s="32" t="s">
        <v>38</v>
      </c>
      <c r="P145" s="32" t="s">
        <v>39</v>
      </c>
      <c r="Q145" s="32">
        <f t="shared" si="22"/>
        <v>2009</v>
      </c>
      <c r="R145" s="32" t="s">
        <v>40</v>
      </c>
      <c r="S145" s="32"/>
      <c r="T145" s="32"/>
    </row>
    <row r="146" spans="1:20" s="4" customFormat="1" ht="12" customHeight="1" x14ac:dyDescent="0.2">
      <c r="A146" s="28">
        <v>135</v>
      </c>
      <c r="B146" s="28">
        <v>21897143</v>
      </c>
      <c r="C146" s="28" t="s">
        <v>9938</v>
      </c>
      <c r="D146" s="32" t="s">
        <v>1525</v>
      </c>
      <c r="E146" s="32" t="s">
        <v>637</v>
      </c>
      <c r="F146" s="28">
        <v>1420</v>
      </c>
      <c r="G146" s="28" t="s">
        <v>2330</v>
      </c>
      <c r="H146" s="28">
        <v>3600</v>
      </c>
      <c r="I146" s="32" t="s">
        <v>2334</v>
      </c>
      <c r="J146" s="28" t="s">
        <v>37</v>
      </c>
      <c r="K146" s="13">
        <v>38363</v>
      </c>
      <c r="L146" s="13">
        <v>38376</v>
      </c>
      <c r="M146" s="28">
        <f t="shared" si="21"/>
        <v>2005</v>
      </c>
      <c r="N146" s="28">
        <v>400</v>
      </c>
      <c r="O146" s="32" t="s">
        <v>38</v>
      </c>
      <c r="P146" s="32" t="s">
        <v>39</v>
      </c>
      <c r="Q146" s="32">
        <f t="shared" si="22"/>
        <v>2010</v>
      </c>
      <c r="R146" s="32" t="s">
        <v>40</v>
      </c>
      <c r="S146" s="32"/>
      <c r="T146" s="32"/>
    </row>
    <row r="147" spans="1:20" s="4" customFormat="1" ht="12" customHeight="1" x14ac:dyDescent="0.2">
      <c r="A147" s="28">
        <v>136</v>
      </c>
      <c r="B147" s="28">
        <v>21936079</v>
      </c>
      <c r="C147" s="28" t="s">
        <v>9938</v>
      </c>
      <c r="D147" s="32" t="s">
        <v>1525</v>
      </c>
      <c r="E147" s="32" t="s">
        <v>637</v>
      </c>
      <c r="F147" s="28">
        <v>1420</v>
      </c>
      <c r="G147" s="28" t="s">
        <v>2335</v>
      </c>
      <c r="H147" s="28">
        <v>3600</v>
      </c>
      <c r="I147" s="32" t="s">
        <v>2336</v>
      </c>
      <c r="J147" s="28" t="s">
        <v>37</v>
      </c>
      <c r="K147" s="13">
        <v>37991</v>
      </c>
      <c r="L147" s="13">
        <v>38084</v>
      </c>
      <c r="M147" s="28">
        <f t="shared" si="21"/>
        <v>2004</v>
      </c>
      <c r="N147" s="28">
        <v>420</v>
      </c>
      <c r="O147" s="32" t="s">
        <v>38</v>
      </c>
      <c r="P147" s="32" t="s">
        <v>39</v>
      </c>
      <c r="Q147" s="32">
        <f t="shared" si="22"/>
        <v>2009</v>
      </c>
      <c r="R147" s="32" t="s">
        <v>40</v>
      </c>
      <c r="S147" s="32"/>
      <c r="T147" s="32"/>
    </row>
    <row r="148" spans="1:20" s="4" customFormat="1" ht="12" customHeight="1" x14ac:dyDescent="0.2">
      <c r="A148" s="28">
        <v>137</v>
      </c>
      <c r="B148" s="28">
        <v>21936080</v>
      </c>
      <c r="C148" s="28" t="s">
        <v>9938</v>
      </c>
      <c r="D148" s="32" t="s">
        <v>1525</v>
      </c>
      <c r="E148" s="32" t="s">
        <v>637</v>
      </c>
      <c r="F148" s="28">
        <v>1300</v>
      </c>
      <c r="G148" s="28" t="s">
        <v>2335</v>
      </c>
      <c r="H148" s="28">
        <v>3600</v>
      </c>
      <c r="I148" s="32" t="s">
        <v>2337</v>
      </c>
      <c r="J148" s="28" t="s">
        <v>37</v>
      </c>
      <c r="K148" s="13">
        <v>37648</v>
      </c>
      <c r="L148" s="13">
        <v>38029</v>
      </c>
      <c r="M148" s="28">
        <f t="shared" si="21"/>
        <v>2004</v>
      </c>
      <c r="N148" s="28">
        <v>450</v>
      </c>
      <c r="O148" s="32" t="s">
        <v>38</v>
      </c>
      <c r="P148" s="32" t="s">
        <v>39</v>
      </c>
      <c r="Q148" s="32">
        <f t="shared" si="22"/>
        <v>2009</v>
      </c>
      <c r="R148" s="32" t="s">
        <v>40</v>
      </c>
      <c r="S148" s="32"/>
      <c r="T148" s="32"/>
    </row>
    <row r="149" spans="1:20" s="4" customFormat="1" ht="12" customHeight="1" x14ac:dyDescent="0.2">
      <c r="A149" s="28">
        <v>138</v>
      </c>
      <c r="B149" s="28">
        <v>21936081</v>
      </c>
      <c r="C149" s="28" t="s">
        <v>9938</v>
      </c>
      <c r="D149" s="32" t="s">
        <v>1525</v>
      </c>
      <c r="E149" s="32" t="s">
        <v>637</v>
      </c>
      <c r="F149" s="28">
        <v>1300</v>
      </c>
      <c r="G149" s="28" t="s">
        <v>2335</v>
      </c>
      <c r="H149" s="28">
        <v>3600</v>
      </c>
      <c r="I149" s="32" t="s">
        <v>2337</v>
      </c>
      <c r="J149" s="28" t="s">
        <v>37</v>
      </c>
      <c r="K149" s="13">
        <v>38103</v>
      </c>
      <c r="L149" s="13">
        <v>38048</v>
      </c>
      <c r="M149" s="28">
        <f t="shared" si="21"/>
        <v>2004</v>
      </c>
      <c r="N149" s="28">
        <v>400</v>
      </c>
      <c r="O149" s="32" t="s">
        <v>38</v>
      </c>
      <c r="P149" s="32" t="s">
        <v>39</v>
      </c>
      <c r="Q149" s="32">
        <f t="shared" si="22"/>
        <v>2009</v>
      </c>
      <c r="R149" s="32" t="s">
        <v>40</v>
      </c>
      <c r="S149" s="32"/>
      <c r="T149" s="32"/>
    </row>
    <row r="150" spans="1:20" s="4" customFormat="1" ht="12" customHeight="1" x14ac:dyDescent="0.2">
      <c r="A150" s="28">
        <v>139</v>
      </c>
      <c r="B150" s="28">
        <v>21936082</v>
      </c>
      <c r="C150" s="28" t="s">
        <v>9938</v>
      </c>
      <c r="D150" s="32" t="s">
        <v>1525</v>
      </c>
      <c r="E150" s="32" t="s">
        <v>637</v>
      </c>
      <c r="F150" s="28">
        <v>1300</v>
      </c>
      <c r="G150" s="28" t="s">
        <v>2335</v>
      </c>
      <c r="H150" s="28">
        <v>3600</v>
      </c>
      <c r="I150" s="32" t="s">
        <v>2337</v>
      </c>
      <c r="J150" s="28" t="s">
        <v>37</v>
      </c>
      <c r="K150" s="13">
        <v>38075</v>
      </c>
      <c r="L150" s="13">
        <v>38146</v>
      </c>
      <c r="M150" s="28">
        <f t="shared" si="21"/>
        <v>2004</v>
      </c>
      <c r="N150" s="28">
        <v>450</v>
      </c>
      <c r="O150" s="32" t="s">
        <v>38</v>
      </c>
      <c r="P150" s="32" t="s">
        <v>39</v>
      </c>
      <c r="Q150" s="32">
        <f t="shared" si="22"/>
        <v>2009</v>
      </c>
      <c r="R150" s="32" t="s">
        <v>40</v>
      </c>
      <c r="S150" s="32"/>
      <c r="T150" s="32"/>
    </row>
    <row r="151" spans="1:20" s="4" customFormat="1" ht="12" customHeight="1" x14ac:dyDescent="0.2">
      <c r="A151" s="28">
        <v>140</v>
      </c>
      <c r="B151" s="28">
        <v>21942610</v>
      </c>
      <c r="C151" s="28" t="s">
        <v>9938</v>
      </c>
      <c r="D151" s="32" t="s">
        <v>2143</v>
      </c>
      <c r="E151" s="32" t="s">
        <v>2148</v>
      </c>
      <c r="F151" s="28">
        <v>1300</v>
      </c>
      <c r="G151" s="28" t="s">
        <v>2338</v>
      </c>
      <c r="H151" s="28">
        <v>2813</v>
      </c>
      <c r="I151" s="32" t="s">
        <v>2339</v>
      </c>
      <c r="J151" s="28" t="s">
        <v>37</v>
      </c>
      <c r="K151" s="13">
        <v>37981</v>
      </c>
      <c r="L151" s="13">
        <v>37985</v>
      </c>
      <c r="M151" s="28">
        <v>2003</v>
      </c>
      <c r="N151" s="28">
        <v>500</v>
      </c>
      <c r="O151" s="32" t="s">
        <v>38</v>
      </c>
      <c r="P151" s="32" t="s">
        <v>39</v>
      </c>
      <c r="Q151" s="32">
        <f>SUM(M151+10)</f>
        <v>2013</v>
      </c>
      <c r="R151" s="32" t="s">
        <v>40</v>
      </c>
      <c r="S151" s="32"/>
      <c r="T151" s="32"/>
    </row>
    <row r="152" spans="1:20" s="4" customFormat="1" ht="12" customHeight="1" x14ac:dyDescent="0.2">
      <c r="A152" s="28">
        <v>141</v>
      </c>
      <c r="B152" s="28">
        <v>21942687</v>
      </c>
      <c r="C152" s="28" t="s">
        <v>9938</v>
      </c>
      <c r="D152" s="32" t="s">
        <v>1525</v>
      </c>
      <c r="E152" s="32" t="s">
        <v>2146</v>
      </c>
      <c r="F152" s="28">
        <v>1200</v>
      </c>
      <c r="G152" s="28" t="s">
        <v>2338</v>
      </c>
      <c r="H152" s="28" t="s">
        <v>602</v>
      </c>
      <c r="I152" s="32" t="s">
        <v>2340</v>
      </c>
      <c r="J152" s="28" t="s">
        <v>37</v>
      </c>
      <c r="K152" s="13">
        <v>37937</v>
      </c>
      <c r="L152" s="13">
        <v>38048</v>
      </c>
      <c r="M152" s="28">
        <v>2004</v>
      </c>
      <c r="N152" s="28">
        <v>430</v>
      </c>
      <c r="O152" s="32" t="s">
        <v>38</v>
      </c>
      <c r="P152" s="32" t="s">
        <v>39</v>
      </c>
      <c r="Q152" s="32">
        <f>SUM(M152+10)</f>
        <v>2014</v>
      </c>
      <c r="R152" s="32" t="s">
        <v>40</v>
      </c>
      <c r="S152" s="32"/>
      <c r="T152" s="32"/>
    </row>
    <row r="153" spans="1:20" s="4" customFormat="1" ht="12" customHeight="1" x14ac:dyDescent="0.2">
      <c r="A153" s="28">
        <v>142</v>
      </c>
      <c r="B153" s="28">
        <v>22860632</v>
      </c>
      <c r="C153" s="28" t="s">
        <v>9938</v>
      </c>
      <c r="D153" s="32" t="s">
        <v>2143</v>
      </c>
      <c r="E153" s="32" t="s">
        <v>1365</v>
      </c>
      <c r="F153" s="28">
        <v>1110</v>
      </c>
      <c r="G153" s="28" t="s">
        <v>2341</v>
      </c>
      <c r="H153" s="28">
        <v>2809</v>
      </c>
      <c r="I153" s="32" t="s">
        <v>2342</v>
      </c>
      <c r="J153" s="28" t="s">
        <v>37</v>
      </c>
      <c r="K153" s="13">
        <v>38047</v>
      </c>
      <c r="L153" s="13">
        <v>38580</v>
      </c>
      <c r="M153" s="28">
        <v>2005</v>
      </c>
      <c r="N153" s="28">
        <v>150</v>
      </c>
      <c r="O153" s="32" t="s">
        <v>38</v>
      </c>
      <c r="P153" s="32" t="s">
        <v>39</v>
      </c>
      <c r="Q153" s="32">
        <f t="shared" ref="Q153:Q156" si="23">SUM(M153+10)</f>
        <v>2015</v>
      </c>
      <c r="R153" s="32" t="s">
        <v>40</v>
      </c>
      <c r="S153" s="32"/>
      <c r="T153" s="32"/>
    </row>
    <row r="154" spans="1:20" s="4" customFormat="1" ht="12" customHeight="1" x14ac:dyDescent="0.2">
      <c r="A154" s="28">
        <v>143</v>
      </c>
      <c r="B154" s="28">
        <v>21873913</v>
      </c>
      <c r="C154" s="28" t="s">
        <v>9938</v>
      </c>
      <c r="D154" s="32" t="s">
        <v>2143</v>
      </c>
      <c r="E154" s="32" t="s">
        <v>1365</v>
      </c>
      <c r="F154" s="28">
        <v>1300</v>
      </c>
      <c r="G154" s="28" t="s">
        <v>2343</v>
      </c>
      <c r="H154" s="28">
        <v>2809</v>
      </c>
      <c r="I154" s="32" t="s">
        <v>2344</v>
      </c>
      <c r="J154" s="28" t="s">
        <v>37</v>
      </c>
      <c r="K154" s="13">
        <v>38170</v>
      </c>
      <c r="L154" s="13">
        <v>38225</v>
      </c>
      <c r="M154" s="28">
        <v>2004</v>
      </c>
      <c r="N154" s="28">
        <v>450</v>
      </c>
      <c r="O154" s="32" t="s">
        <v>38</v>
      </c>
      <c r="P154" s="32" t="s">
        <v>39</v>
      </c>
      <c r="Q154" s="32">
        <f t="shared" si="23"/>
        <v>2014</v>
      </c>
      <c r="R154" s="32" t="s">
        <v>40</v>
      </c>
      <c r="S154" s="32"/>
      <c r="T154" s="32"/>
    </row>
    <row r="155" spans="1:20" s="4" customFormat="1" ht="12" customHeight="1" x14ac:dyDescent="0.2">
      <c r="A155" s="28">
        <v>144</v>
      </c>
      <c r="B155" s="28">
        <v>25406349</v>
      </c>
      <c r="C155" s="28" t="s">
        <v>9938</v>
      </c>
      <c r="D155" s="32" t="s">
        <v>2156</v>
      </c>
      <c r="E155" s="32" t="s">
        <v>392</v>
      </c>
      <c r="F155" s="28">
        <v>1300</v>
      </c>
      <c r="G155" s="28" t="s">
        <v>2345</v>
      </c>
      <c r="H155" s="28">
        <v>2818</v>
      </c>
      <c r="I155" s="32" t="s">
        <v>2346</v>
      </c>
      <c r="J155" s="28" t="s">
        <v>37</v>
      </c>
      <c r="K155" s="13">
        <v>37376</v>
      </c>
      <c r="L155" s="13">
        <v>37923</v>
      </c>
      <c r="M155" s="28">
        <v>2003</v>
      </c>
      <c r="N155" s="28">
        <v>48</v>
      </c>
      <c r="O155" s="32" t="s">
        <v>38</v>
      </c>
      <c r="P155" s="32" t="s">
        <v>39</v>
      </c>
      <c r="Q155" s="32">
        <f t="shared" si="23"/>
        <v>2013</v>
      </c>
      <c r="R155" s="32" t="s">
        <v>40</v>
      </c>
      <c r="S155" s="32"/>
      <c r="T155" s="32"/>
    </row>
    <row r="156" spans="1:20" s="4" customFormat="1" ht="12" customHeight="1" x14ac:dyDescent="0.2">
      <c r="A156" s="28">
        <v>145</v>
      </c>
      <c r="B156" s="28">
        <v>21937288</v>
      </c>
      <c r="C156" s="28" t="s">
        <v>9938</v>
      </c>
      <c r="D156" s="32" t="s">
        <v>2143</v>
      </c>
      <c r="E156" s="32" t="s">
        <v>355</v>
      </c>
      <c r="F156" s="28">
        <v>1300</v>
      </c>
      <c r="G156" s="28" t="s">
        <v>2347</v>
      </c>
      <c r="H156" s="28">
        <v>2819</v>
      </c>
      <c r="I156" s="32" t="s">
        <v>2348</v>
      </c>
      <c r="J156" s="28" t="s">
        <v>37</v>
      </c>
      <c r="K156" s="13">
        <v>37965</v>
      </c>
      <c r="L156" s="13">
        <v>38102</v>
      </c>
      <c r="M156" s="28">
        <v>2004</v>
      </c>
      <c r="N156" s="28">
        <v>400</v>
      </c>
      <c r="O156" s="32" t="s">
        <v>38</v>
      </c>
      <c r="P156" s="32" t="s">
        <v>39</v>
      </c>
      <c r="Q156" s="32">
        <f t="shared" si="23"/>
        <v>2014</v>
      </c>
      <c r="R156" s="32" t="s">
        <v>40</v>
      </c>
      <c r="S156" s="32"/>
      <c r="T156" s="32"/>
    </row>
    <row r="157" spans="1:20" s="4" customFormat="1" ht="12" customHeight="1" x14ac:dyDescent="0.2">
      <c r="A157" s="28">
        <v>146</v>
      </c>
      <c r="B157" s="28">
        <v>22092574</v>
      </c>
      <c r="C157" s="28" t="s">
        <v>9938</v>
      </c>
      <c r="D157" s="32" t="s">
        <v>1525</v>
      </c>
      <c r="E157" s="32" t="s">
        <v>334</v>
      </c>
      <c r="F157" s="28">
        <v>1300</v>
      </c>
      <c r="G157" s="28" t="s">
        <v>2349</v>
      </c>
      <c r="H157" s="28" t="s">
        <v>2350</v>
      </c>
      <c r="I157" s="32" t="s">
        <v>2351</v>
      </c>
      <c r="J157" s="28" t="s">
        <v>37</v>
      </c>
      <c r="K157" s="13">
        <v>37777</v>
      </c>
      <c r="L157" s="13">
        <v>37777</v>
      </c>
      <c r="M157" s="28">
        <v>2003</v>
      </c>
      <c r="N157" s="28">
        <v>350</v>
      </c>
      <c r="O157" s="32" t="s">
        <v>38</v>
      </c>
      <c r="P157" s="32" t="s">
        <v>39</v>
      </c>
      <c r="Q157" s="32">
        <f>SUM(M157+10)</f>
        <v>2013</v>
      </c>
      <c r="R157" s="32" t="s">
        <v>40</v>
      </c>
      <c r="S157" s="32"/>
      <c r="T157" s="32"/>
    </row>
    <row r="158" spans="1:20" s="4" customFormat="1" ht="12" customHeight="1" x14ac:dyDescent="0.2">
      <c r="A158" s="28">
        <v>147</v>
      </c>
      <c r="B158" s="28">
        <v>21979730</v>
      </c>
      <c r="C158" s="28" t="s">
        <v>9938</v>
      </c>
      <c r="D158" s="32" t="s">
        <v>1525</v>
      </c>
      <c r="E158" s="32" t="s">
        <v>553</v>
      </c>
      <c r="F158" s="28">
        <v>1300</v>
      </c>
      <c r="G158" s="28" t="s">
        <v>2352</v>
      </c>
      <c r="H158" s="28" t="s">
        <v>554</v>
      </c>
      <c r="I158" s="32" t="s">
        <v>2353</v>
      </c>
      <c r="J158" s="28" t="s">
        <v>37</v>
      </c>
      <c r="K158" s="13">
        <v>38063</v>
      </c>
      <c r="L158" s="13">
        <v>38063</v>
      </c>
      <c r="M158" s="28">
        <v>2004</v>
      </c>
      <c r="N158" s="28">
        <v>150</v>
      </c>
      <c r="O158" s="32" t="s">
        <v>38</v>
      </c>
      <c r="P158" s="32" t="s">
        <v>39</v>
      </c>
      <c r="Q158" s="32">
        <f>SUM(M158+10)</f>
        <v>2014</v>
      </c>
      <c r="R158" s="32" t="s">
        <v>40</v>
      </c>
      <c r="S158" s="32"/>
      <c r="T158" s="32"/>
    </row>
    <row r="159" spans="1:20" s="4" customFormat="1" ht="12" customHeight="1" x14ac:dyDescent="0.2">
      <c r="A159" s="28">
        <v>148</v>
      </c>
      <c r="B159" s="28">
        <v>22862379</v>
      </c>
      <c r="C159" s="28" t="s">
        <v>9938</v>
      </c>
      <c r="D159" s="32" t="s">
        <v>2143</v>
      </c>
      <c r="E159" s="32" t="s">
        <v>618</v>
      </c>
      <c r="F159" s="28">
        <v>1300</v>
      </c>
      <c r="G159" s="28" t="s">
        <v>2354</v>
      </c>
      <c r="H159" s="28">
        <v>2816</v>
      </c>
      <c r="I159" s="32" t="s">
        <v>2355</v>
      </c>
      <c r="J159" s="28" t="s">
        <v>37</v>
      </c>
      <c r="K159" s="13">
        <v>38222</v>
      </c>
      <c r="L159" s="13">
        <v>38653</v>
      </c>
      <c r="M159" s="28">
        <v>2005</v>
      </c>
      <c r="N159" s="28">
        <v>10</v>
      </c>
      <c r="O159" s="32" t="s">
        <v>38</v>
      </c>
      <c r="P159" s="32" t="s">
        <v>39</v>
      </c>
      <c r="Q159" s="32">
        <f>SUM(M159+10)</f>
        <v>2015</v>
      </c>
      <c r="R159" s="32" t="s">
        <v>40</v>
      </c>
      <c r="S159" s="32"/>
      <c r="T159" s="32"/>
    </row>
    <row r="160" spans="1:20" s="4" customFormat="1" ht="12" customHeight="1" x14ac:dyDescent="0.2">
      <c r="A160" s="28">
        <v>149</v>
      </c>
      <c r="B160" s="28">
        <v>22862381</v>
      </c>
      <c r="C160" s="28" t="s">
        <v>9938</v>
      </c>
      <c r="D160" s="32" t="s">
        <v>2190</v>
      </c>
      <c r="E160" s="32" t="s">
        <v>350</v>
      </c>
      <c r="F160" s="28">
        <v>1110</v>
      </c>
      <c r="G160" s="28" t="s">
        <v>2354</v>
      </c>
      <c r="H160" s="28">
        <v>2805</v>
      </c>
      <c r="I160" s="32" t="s">
        <v>2356</v>
      </c>
      <c r="J160" s="28" t="s">
        <v>37</v>
      </c>
      <c r="K160" s="13">
        <v>38625</v>
      </c>
      <c r="L160" s="13">
        <v>39070</v>
      </c>
      <c r="M160" s="28">
        <v>2006</v>
      </c>
      <c r="N160" s="28">
        <v>21</v>
      </c>
      <c r="O160" s="32" t="s">
        <v>38</v>
      </c>
      <c r="P160" s="32" t="s">
        <v>39</v>
      </c>
      <c r="Q160" s="32">
        <f>SUM(M160+10)</f>
        <v>2016</v>
      </c>
      <c r="R160" s="32" t="s">
        <v>40</v>
      </c>
      <c r="S160" s="32"/>
      <c r="T160" s="32"/>
    </row>
    <row r="161" spans="1:20" s="4" customFormat="1" ht="12" customHeight="1" x14ac:dyDescent="0.2">
      <c r="A161" s="28">
        <v>150</v>
      </c>
      <c r="B161" s="28">
        <v>28231190</v>
      </c>
      <c r="C161" s="28" t="s">
        <v>9938</v>
      </c>
      <c r="D161" s="32" t="s">
        <v>2143</v>
      </c>
      <c r="E161" s="32" t="s">
        <v>1365</v>
      </c>
      <c r="F161" s="28">
        <v>1300</v>
      </c>
      <c r="G161" s="28" t="s">
        <v>2357</v>
      </c>
      <c r="H161" s="28">
        <v>2809</v>
      </c>
      <c r="I161" s="32" t="s">
        <v>2358</v>
      </c>
      <c r="J161" s="28" t="s">
        <v>37</v>
      </c>
      <c r="K161" s="13">
        <v>38938</v>
      </c>
      <c r="L161" s="13">
        <v>38939</v>
      </c>
      <c r="M161" s="28">
        <v>2006</v>
      </c>
      <c r="N161" s="28">
        <v>240</v>
      </c>
      <c r="O161" s="32" t="s">
        <v>38</v>
      </c>
      <c r="P161" s="32" t="s">
        <v>39</v>
      </c>
      <c r="Q161" s="32">
        <f t="shared" ref="Q161:Q164" si="24">SUM(M161+10)</f>
        <v>2016</v>
      </c>
      <c r="R161" s="32" t="s">
        <v>40</v>
      </c>
      <c r="S161" s="32"/>
      <c r="T161" s="32"/>
    </row>
    <row r="162" spans="1:20" s="4" customFormat="1" ht="12" customHeight="1" x14ac:dyDescent="0.2">
      <c r="A162" s="28">
        <v>151</v>
      </c>
      <c r="B162" s="28">
        <v>28335572</v>
      </c>
      <c r="C162" s="28" t="s">
        <v>9938</v>
      </c>
      <c r="D162" s="32" t="s">
        <v>2143</v>
      </c>
      <c r="E162" s="32" t="s">
        <v>1365</v>
      </c>
      <c r="F162" s="28">
        <v>1300</v>
      </c>
      <c r="G162" s="28" t="s">
        <v>2357</v>
      </c>
      <c r="H162" s="28">
        <v>2809</v>
      </c>
      <c r="I162" s="32" t="s">
        <v>2359</v>
      </c>
      <c r="J162" s="28" t="s">
        <v>37</v>
      </c>
      <c r="K162" s="13">
        <v>38939</v>
      </c>
      <c r="L162" s="13">
        <v>38944</v>
      </c>
      <c r="M162" s="28">
        <v>2006</v>
      </c>
      <c r="N162" s="28">
        <v>150</v>
      </c>
      <c r="O162" s="32" t="s">
        <v>38</v>
      </c>
      <c r="P162" s="32" t="s">
        <v>39</v>
      </c>
      <c r="Q162" s="32">
        <f t="shared" si="24"/>
        <v>2016</v>
      </c>
      <c r="R162" s="32" t="s">
        <v>40</v>
      </c>
      <c r="S162" s="32"/>
      <c r="T162" s="32"/>
    </row>
    <row r="163" spans="1:20" s="4" customFormat="1" ht="12" customHeight="1" x14ac:dyDescent="0.2">
      <c r="A163" s="28">
        <v>152</v>
      </c>
      <c r="B163" s="28">
        <v>21877854</v>
      </c>
      <c r="C163" s="28" t="s">
        <v>9938</v>
      </c>
      <c r="D163" s="32" t="s">
        <v>2140</v>
      </c>
      <c r="E163" s="32" t="s">
        <v>89</v>
      </c>
      <c r="F163" s="28">
        <v>1420</v>
      </c>
      <c r="G163" s="28" t="s">
        <v>2360</v>
      </c>
      <c r="H163" s="28">
        <v>2808</v>
      </c>
      <c r="I163" s="32" t="s">
        <v>280</v>
      </c>
      <c r="J163" s="28" t="s">
        <v>37</v>
      </c>
      <c r="K163" s="13">
        <v>38624</v>
      </c>
      <c r="L163" s="13">
        <v>39087</v>
      </c>
      <c r="M163" s="28">
        <v>2007</v>
      </c>
      <c r="N163" s="28">
        <v>150</v>
      </c>
      <c r="O163" s="32" t="s">
        <v>38</v>
      </c>
      <c r="P163" s="32" t="s">
        <v>39</v>
      </c>
      <c r="Q163" s="32">
        <f t="shared" si="24"/>
        <v>2017</v>
      </c>
      <c r="R163" s="32" t="s">
        <v>40</v>
      </c>
      <c r="S163" s="32"/>
      <c r="T163" s="32"/>
    </row>
    <row r="164" spans="1:20" s="4" customFormat="1" ht="12" customHeight="1" x14ac:dyDescent="0.2">
      <c r="A164" s="28">
        <v>153</v>
      </c>
      <c r="B164" s="28">
        <v>21883837</v>
      </c>
      <c r="C164" s="28" t="s">
        <v>9938</v>
      </c>
      <c r="D164" s="32" t="s">
        <v>2140</v>
      </c>
      <c r="E164" s="32" t="s">
        <v>89</v>
      </c>
      <c r="F164" s="28">
        <v>1300</v>
      </c>
      <c r="G164" s="28" t="s">
        <v>2360</v>
      </c>
      <c r="H164" s="28">
        <v>2808</v>
      </c>
      <c r="I164" s="32" t="s">
        <v>2361</v>
      </c>
      <c r="J164" s="28" t="s">
        <v>37</v>
      </c>
      <c r="K164" s="13">
        <v>38601</v>
      </c>
      <c r="L164" s="13">
        <v>39650</v>
      </c>
      <c r="M164" s="28">
        <v>2008</v>
      </c>
      <c r="N164" s="28">
        <v>200</v>
      </c>
      <c r="O164" s="32" t="s">
        <v>38</v>
      </c>
      <c r="P164" s="32" t="s">
        <v>39</v>
      </c>
      <c r="Q164" s="32">
        <f t="shared" si="24"/>
        <v>2018</v>
      </c>
      <c r="R164" s="32" t="s">
        <v>40</v>
      </c>
      <c r="S164" s="32"/>
      <c r="T164" s="32"/>
    </row>
    <row r="165" spans="1:20" s="4" customFormat="1" ht="12" customHeight="1" x14ac:dyDescent="0.2">
      <c r="A165" s="28">
        <v>154</v>
      </c>
      <c r="B165" s="28">
        <v>21938657</v>
      </c>
      <c r="C165" s="28" t="s">
        <v>9938</v>
      </c>
      <c r="D165" s="32" t="s">
        <v>2156</v>
      </c>
      <c r="E165" s="32" t="s">
        <v>128</v>
      </c>
      <c r="F165" s="28">
        <v>1300</v>
      </c>
      <c r="G165" s="28" t="s">
        <v>2362</v>
      </c>
      <c r="H165" s="28">
        <v>4204</v>
      </c>
      <c r="I165" s="32" t="s">
        <v>2363</v>
      </c>
      <c r="J165" s="28" t="s">
        <v>37</v>
      </c>
      <c r="K165" s="13">
        <v>38076</v>
      </c>
      <c r="L165" s="13">
        <v>38224</v>
      </c>
      <c r="M165" s="28">
        <v>2004</v>
      </c>
      <c r="N165" s="28">
        <v>85</v>
      </c>
      <c r="O165" s="32" t="s">
        <v>38</v>
      </c>
      <c r="P165" s="32" t="s">
        <v>39</v>
      </c>
      <c r="Q165" s="32">
        <f>SUM(M165+10)</f>
        <v>2014</v>
      </c>
      <c r="R165" s="32" t="s">
        <v>40</v>
      </c>
      <c r="S165" s="32"/>
      <c r="T165" s="32"/>
    </row>
    <row r="166" spans="1:20" s="4" customFormat="1" ht="12" customHeight="1" x14ac:dyDescent="0.2">
      <c r="A166" s="28">
        <v>155</v>
      </c>
      <c r="B166" s="28">
        <v>28214609</v>
      </c>
      <c r="C166" s="28" t="s">
        <v>9938</v>
      </c>
      <c r="D166" s="32" t="s">
        <v>1525</v>
      </c>
      <c r="E166" s="32" t="s">
        <v>334</v>
      </c>
      <c r="F166" s="28">
        <v>1300</v>
      </c>
      <c r="G166" s="28" t="s">
        <v>2364</v>
      </c>
      <c r="H166" s="28" t="s">
        <v>2350</v>
      </c>
      <c r="I166" s="32" t="s">
        <v>2365</v>
      </c>
      <c r="J166" s="28" t="s">
        <v>37</v>
      </c>
      <c r="K166" s="13">
        <v>37686</v>
      </c>
      <c r="L166" s="13">
        <v>38925</v>
      </c>
      <c r="M166" s="28">
        <v>2006</v>
      </c>
      <c r="N166" s="28">
        <v>208</v>
      </c>
      <c r="O166" s="32" t="s">
        <v>38</v>
      </c>
      <c r="P166" s="32" t="s">
        <v>39</v>
      </c>
      <c r="Q166" s="32">
        <f>SUM(M166+10)</f>
        <v>2016</v>
      </c>
      <c r="R166" s="32" t="s">
        <v>40</v>
      </c>
      <c r="S166" s="32"/>
      <c r="T166" s="32"/>
    </row>
    <row r="167" spans="1:20" s="4" customFormat="1" ht="12" customHeight="1" x14ac:dyDescent="0.2">
      <c r="A167" s="28">
        <v>156</v>
      </c>
      <c r="B167" s="28">
        <v>25413035</v>
      </c>
      <c r="C167" s="28" t="s">
        <v>9938</v>
      </c>
      <c r="D167" s="32" t="s">
        <v>1525</v>
      </c>
      <c r="E167" s="32" t="s">
        <v>637</v>
      </c>
      <c r="F167" s="28">
        <v>1300</v>
      </c>
      <c r="G167" s="28" t="s">
        <v>2366</v>
      </c>
      <c r="H167" s="28">
        <v>3600</v>
      </c>
      <c r="I167" s="32" t="s">
        <v>2367</v>
      </c>
      <c r="J167" s="28" t="s">
        <v>37</v>
      </c>
      <c r="K167" s="13">
        <v>34614</v>
      </c>
      <c r="L167" s="13">
        <v>38849</v>
      </c>
      <c r="M167" s="28">
        <v>2006</v>
      </c>
      <c r="N167" s="28">
        <v>201</v>
      </c>
      <c r="O167" s="32" t="s">
        <v>38</v>
      </c>
      <c r="P167" s="32" t="s">
        <v>39</v>
      </c>
      <c r="Q167" s="32">
        <f t="shared" ref="Q167:Q168" si="25">SUM(M167+5)</f>
        <v>2011</v>
      </c>
      <c r="R167" s="32" t="s">
        <v>40</v>
      </c>
      <c r="S167" s="32"/>
      <c r="T167" s="32"/>
    </row>
    <row r="168" spans="1:20" s="4" customFormat="1" ht="12" customHeight="1" x14ac:dyDescent="0.2">
      <c r="A168" s="28">
        <v>157</v>
      </c>
      <c r="B168" s="28">
        <v>28216684</v>
      </c>
      <c r="C168" s="28" t="s">
        <v>9938</v>
      </c>
      <c r="D168" s="32" t="s">
        <v>1525</v>
      </c>
      <c r="E168" s="32" t="s">
        <v>637</v>
      </c>
      <c r="F168" s="28">
        <v>1400</v>
      </c>
      <c r="G168" s="28" t="s">
        <v>2366</v>
      </c>
      <c r="H168" s="28">
        <v>3600</v>
      </c>
      <c r="I168" s="32" t="s">
        <v>2368</v>
      </c>
      <c r="J168" s="28" t="s">
        <v>37</v>
      </c>
      <c r="K168" s="13">
        <v>38875</v>
      </c>
      <c r="L168" s="13">
        <v>38881</v>
      </c>
      <c r="M168" s="28">
        <v>2006</v>
      </c>
      <c r="N168" s="28">
        <v>44</v>
      </c>
      <c r="O168" s="32" t="s">
        <v>38</v>
      </c>
      <c r="P168" s="32" t="s">
        <v>39</v>
      </c>
      <c r="Q168" s="32">
        <f t="shared" si="25"/>
        <v>2011</v>
      </c>
      <c r="R168" s="32" t="s">
        <v>40</v>
      </c>
      <c r="S168" s="32"/>
      <c r="T168" s="32"/>
    </row>
    <row r="169" spans="1:20" s="4" customFormat="1" ht="12" customHeight="1" x14ac:dyDescent="0.2">
      <c r="A169" s="28">
        <v>158</v>
      </c>
      <c r="B169" s="28">
        <v>28233563</v>
      </c>
      <c r="C169" s="28" t="s">
        <v>9938</v>
      </c>
      <c r="D169" s="32" t="s">
        <v>219</v>
      </c>
      <c r="E169" s="32" t="s">
        <v>220</v>
      </c>
      <c r="F169" s="28">
        <v>1300</v>
      </c>
      <c r="G169" s="28" t="s">
        <v>2369</v>
      </c>
      <c r="H169" s="28">
        <v>4214</v>
      </c>
      <c r="I169" s="32" t="s">
        <v>2370</v>
      </c>
      <c r="J169" s="28" t="s">
        <v>37</v>
      </c>
      <c r="K169" s="13">
        <v>38323</v>
      </c>
      <c r="L169" s="13">
        <v>39140</v>
      </c>
      <c r="M169" s="28">
        <v>2007</v>
      </c>
      <c r="N169" s="28">
        <v>53</v>
      </c>
      <c r="O169" s="32" t="s">
        <v>38</v>
      </c>
      <c r="P169" s="32" t="s">
        <v>39</v>
      </c>
      <c r="Q169" s="32">
        <f>SUM(M169+10)</f>
        <v>2017</v>
      </c>
      <c r="R169" s="32" t="s">
        <v>40</v>
      </c>
      <c r="S169" s="32"/>
      <c r="T169" s="32"/>
    </row>
    <row r="170" spans="1:20" s="4" customFormat="1" ht="12" customHeight="1" x14ac:dyDescent="0.2">
      <c r="A170" s="28">
        <v>159</v>
      </c>
      <c r="B170" s="28">
        <v>25442661</v>
      </c>
      <c r="C170" s="28" t="s">
        <v>9938</v>
      </c>
      <c r="D170" s="32" t="s">
        <v>1525</v>
      </c>
      <c r="E170" s="32" t="s">
        <v>637</v>
      </c>
      <c r="F170" s="28">
        <v>1110</v>
      </c>
      <c r="G170" s="28" t="s">
        <v>2371</v>
      </c>
      <c r="H170" s="28">
        <v>3600</v>
      </c>
      <c r="I170" s="32" t="s">
        <v>2372</v>
      </c>
      <c r="J170" s="28" t="s">
        <v>37</v>
      </c>
      <c r="K170" s="13">
        <v>37713</v>
      </c>
      <c r="L170" s="13">
        <v>38898</v>
      </c>
      <c r="M170" s="28">
        <v>2006</v>
      </c>
      <c r="N170" s="28">
        <v>200</v>
      </c>
      <c r="O170" s="32" t="s">
        <v>38</v>
      </c>
      <c r="P170" s="32" t="s">
        <v>39</v>
      </c>
      <c r="Q170" s="32">
        <f t="shared" ref="Q170:Q175" si="26">SUM(M170+5)</f>
        <v>2011</v>
      </c>
      <c r="R170" s="32" t="s">
        <v>40</v>
      </c>
      <c r="S170" s="32"/>
      <c r="T170" s="32"/>
    </row>
    <row r="171" spans="1:20" s="4" customFormat="1" ht="12" customHeight="1" x14ac:dyDescent="0.2">
      <c r="A171" s="28">
        <v>160</v>
      </c>
      <c r="B171" s="28">
        <v>25442662</v>
      </c>
      <c r="C171" s="28" t="s">
        <v>9938</v>
      </c>
      <c r="D171" s="32" t="s">
        <v>1525</v>
      </c>
      <c r="E171" s="32" t="s">
        <v>637</v>
      </c>
      <c r="F171" s="28">
        <v>1420</v>
      </c>
      <c r="G171" s="28" t="s">
        <v>2371</v>
      </c>
      <c r="H171" s="28">
        <v>3600</v>
      </c>
      <c r="I171" s="32" t="s">
        <v>2373</v>
      </c>
      <c r="J171" s="28" t="s">
        <v>37</v>
      </c>
      <c r="K171" s="13">
        <v>39003</v>
      </c>
      <c r="L171" s="13">
        <v>39013</v>
      </c>
      <c r="M171" s="28">
        <v>2006</v>
      </c>
      <c r="N171" s="28">
        <v>200</v>
      </c>
      <c r="O171" s="32" t="s">
        <v>38</v>
      </c>
      <c r="P171" s="32" t="s">
        <v>39</v>
      </c>
      <c r="Q171" s="32">
        <f t="shared" si="26"/>
        <v>2011</v>
      </c>
      <c r="R171" s="32" t="s">
        <v>40</v>
      </c>
      <c r="S171" s="32"/>
      <c r="T171" s="32"/>
    </row>
    <row r="172" spans="1:20" s="4" customFormat="1" ht="12" customHeight="1" x14ac:dyDescent="0.2">
      <c r="A172" s="28">
        <v>161</v>
      </c>
      <c r="B172" s="28">
        <v>25442663</v>
      </c>
      <c r="C172" s="28" t="s">
        <v>9938</v>
      </c>
      <c r="D172" s="32" t="s">
        <v>1525</v>
      </c>
      <c r="E172" s="32" t="s">
        <v>637</v>
      </c>
      <c r="F172" s="28">
        <v>1200</v>
      </c>
      <c r="G172" s="28" t="s">
        <v>2371</v>
      </c>
      <c r="H172" s="28">
        <v>3600</v>
      </c>
      <c r="I172" s="32" t="s">
        <v>2374</v>
      </c>
      <c r="J172" s="28" t="s">
        <v>37</v>
      </c>
      <c r="K172" s="13">
        <v>38552</v>
      </c>
      <c r="L172" s="13">
        <v>39021</v>
      </c>
      <c r="M172" s="28">
        <v>2006</v>
      </c>
      <c r="N172" s="28">
        <v>250</v>
      </c>
      <c r="O172" s="32" t="s">
        <v>38</v>
      </c>
      <c r="P172" s="32" t="s">
        <v>39</v>
      </c>
      <c r="Q172" s="32">
        <f t="shared" si="26"/>
        <v>2011</v>
      </c>
      <c r="R172" s="32" t="s">
        <v>40</v>
      </c>
      <c r="S172" s="32"/>
      <c r="T172" s="32"/>
    </row>
    <row r="173" spans="1:20" s="4" customFormat="1" ht="12" customHeight="1" x14ac:dyDescent="0.2">
      <c r="A173" s="28">
        <v>162</v>
      </c>
      <c r="B173" s="28">
        <v>25445246</v>
      </c>
      <c r="C173" s="28" t="s">
        <v>9938</v>
      </c>
      <c r="D173" s="32" t="s">
        <v>1525</v>
      </c>
      <c r="E173" s="32" t="s">
        <v>637</v>
      </c>
      <c r="F173" s="28">
        <v>1200</v>
      </c>
      <c r="G173" s="28" t="s">
        <v>2371</v>
      </c>
      <c r="H173" s="28">
        <v>3600</v>
      </c>
      <c r="I173" s="32" t="s">
        <v>2372</v>
      </c>
      <c r="J173" s="28" t="s">
        <v>37</v>
      </c>
      <c r="K173" s="13">
        <v>38961</v>
      </c>
      <c r="L173" s="13">
        <v>38999</v>
      </c>
      <c r="M173" s="28">
        <v>2006</v>
      </c>
      <c r="N173" s="28">
        <v>175</v>
      </c>
      <c r="O173" s="32" t="s">
        <v>38</v>
      </c>
      <c r="P173" s="32" t="s">
        <v>39</v>
      </c>
      <c r="Q173" s="32">
        <f t="shared" si="26"/>
        <v>2011</v>
      </c>
      <c r="R173" s="32" t="s">
        <v>40</v>
      </c>
      <c r="S173" s="32"/>
      <c r="T173" s="32"/>
    </row>
    <row r="174" spans="1:20" s="4" customFormat="1" ht="12" customHeight="1" x14ac:dyDescent="0.2">
      <c r="A174" s="28">
        <v>163</v>
      </c>
      <c r="B174" s="28">
        <v>25445250</v>
      </c>
      <c r="C174" s="28" t="s">
        <v>9938</v>
      </c>
      <c r="D174" s="32" t="s">
        <v>1525</v>
      </c>
      <c r="E174" s="32" t="s">
        <v>637</v>
      </c>
      <c r="F174" s="28">
        <v>1441</v>
      </c>
      <c r="G174" s="28" t="s">
        <v>2371</v>
      </c>
      <c r="H174" s="28">
        <v>3600</v>
      </c>
      <c r="I174" s="32" t="s">
        <v>2373</v>
      </c>
      <c r="J174" s="28" t="s">
        <v>37</v>
      </c>
      <c r="K174" s="13">
        <v>35119</v>
      </c>
      <c r="L174" s="13">
        <v>39017</v>
      </c>
      <c r="M174" s="28">
        <v>2006</v>
      </c>
      <c r="N174" s="28">
        <v>230</v>
      </c>
      <c r="O174" s="32" t="s">
        <v>38</v>
      </c>
      <c r="P174" s="32" t="s">
        <v>39</v>
      </c>
      <c r="Q174" s="32">
        <f t="shared" si="26"/>
        <v>2011</v>
      </c>
      <c r="R174" s="32" t="s">
        <v>40</v>
      </c>
      <c r="S174" s="32"/>
      <c r="T174" s="32"/>
    </row>
    <row r="175" spans="1:20" s="4" customFormat="1" ht="12" customHeight="1" x14ac:dyDescent="0.2">
      <c r="A175" s="28">
        <v>164</v>
      </c>
      <c r="B175" s="28">
        <v>25445252</v>
      </c>
      <c r="C175" s="28" t="s">
        <v>9938</v>
      </c>
      <c r="D175" s="32" t="s">
        <v>1525</v>
      </c>
      <c r="E175" s="32" t="s">
        <v>637</v>
      </c>
      <c r="F175" s="28">
        <v>1430</v>
      </c>
      <c r="G175" s="28" t="s">
        <v>2371</v>
      </c>
      <c r="H175" s="28">
        <v>3600</v>
      </c>
      <c r="I175" s="32" t="s">
        <v>2374</v>
      </c>
      <c r="J175" s="28" t="s">
        <v>37</v>
      </c>
      <c r="K175" s="13">
        <v>39022</v>
      </c>
      <c r="L175" s="13">
        <v>39052</v>
      </c>
      <c r="M175" s="28">
        <v>2006</v>
      </c>
      <c r="N175" s="28">
        <v>179</v>
      </c>
      <c r="O175" s="32" t="s">
        <v>38</v>
      </c>
      <c r="P175" s="32" t="s">
        <v>39</v>
      </c>
      <c r="Q175" s="32">
        <f t="shared" si="26"/>
        <v>2011</v>
      </c>
      <c r="R175" s="32" t="s">
        <v>40</v>
      </c>
      <c r="S175" s="32"/>
      <c r="T175" s="32"/>
    </row>
    <row r="176" spans="1:20" s="4" customFormat="1" ht="12" customHeight="1" x14ac:dyDescent="0.2">
      <c r="A176" s="28">
        <v>165</v>
      </c>
      <c r="B176" s="28">
        <v>28335351</v>
      </c>
      <c r="C176" s="28" t="s">
        <v>9938</v>
      </c>
      <c r="D176" s="32" t="s">
        <v>219</v>
      </c>
      <c r="E176" s="32" t="s">
        <v>220</v>
      </c>
      <c r="F176" s="28">
        <v>1441</v>
      </c>
      <c r="G176" s="28" t="s">
        <v>2375</v>
      </c>
      <c r="H176" s="28">
        <v>4214</v>
      </c>
      <c r="I176" s="32" t="s">
        <v>2376</v>
      </c>
      <c r="J176" s="28" t="s">
        <v>37</v>
      </c>
      <c r="K176" s="13">
        <v>38651</v>
      </c>
      <c r="L176" s="13">
        <v>38678</v>
      </c>
      <c r="M176" s="28">
        <v>2005</v>
      </c>
      <c r="N176" s="28">
        <v>200</v>
      </c>
      <c r="O176" s="32" t="s">
        <v>38</v>
      </c>
      <c r="P176" s="32" t="s">
        <v>39</v>
      </c>
      <c r="Q176" s="32">
        <f>SUM(M176+10)</f>
        <v>2015</v>
      </c>
      <c r="R176" s="32" t="s">
        <v>40</v>
      </c>
      <c r="S176" s="32"/>
      <c r="T176" s="32"/>
    </row>
    <row r="177" spans="1:20" s="4" customFormat="1" ht="12" customHeight="1" x14ac:dyDescent="0.2">
      <c r="A177" s="28">
        <v>166</v>
      </c>
      <c r="B177" s="28">
        <v>28336248</v>
      </c>
      <c r="C177" s="28" t="s">
        <v>9938</v>
      </c>
      <c r="D177" s="32" t="s">
        <v>1525</v>
      </c>
      <c r="E177" s="32" t="s">
        <v>637</v>
      </c>
      <c r="F177" s="28">
        <v>1200</v>
      </c>
      <c r="G177" s="28" t="s">
        <v>2366</v>
      </c>
      <c r="H177" s="28">
        <v>3600</v>
      </c>
      <c r="I177" s="32" t="s">
        <v>2377</v>
      </c>
      <c r="J177" s="28" t="s">
        <v>37</v>
      </c>
      <c r="K177" s="13">
        <v>38852</v>
      </c>
      <c r="L177" s="13">
        <v>38875</v>
      </c>
      <c r="M177" s="28">
        <v>2006</v>
      </c>
      <c r="N177" s="28">
        <v>202</v>
      </c>
      <c r="O177" s="32" t="s">
        <v>38</v>
      </c>
      <c r="P177" s="32" t="s">
        <v>39</v>
      </c>
      <c r="Q177" s="32">
        <f t="shared" ref="Q177:Q180" si="27">SUM(M177+5)</f>
        <v>2011</v>
      </c>
      <c r="R177" s="32" t="s">
        <v>40</v>
      </c>
      <c r="S177" s="32"/>
      <c r="T177" s="32"/>
    </row>
    <row r="178" spans="1:20" s="4" customFormat="1" ht="12" customHeight="1" x14ac:dyDescent="0.2">
      <c r="A178" s="28">
        <v>167</v>
      </c>
      <c r="B178" s="28">
        <v>21902227</v>
      </c>
      <c r="C178" s="28" t="s">
        <v>9938</v>
      </c>
      <c r="D178" s="32" t="s">
        <v>1525</v>
      </c>
      <c r="E178" s="32" t="s">
        <v>637</v>
      </c>
      <c r="F178" s="28">
        <v>1200</v>
      </c>
      <c r="G178" s="28" t="s">
        <v>2378</v>
      </c>
      <c r="H178" s="28">
        <v>3600</v>
      </c>
      <c r="I178" s="32" t="s">
        <v>2379</v>
      </c>
      <c r="J178" s="28" t="s">
        <v>37</v>
      </c>
      <c r="K178" s="13">
        <v>37736</v>
      </c>
      <c r="L178" s="13">
        <v>37785</v>
      </c>
      <c r="M178" s="28">
        <f>YEAR(L178)</f>
        <v>2003</v>
      </c>
      <c r="N178" s="28">
        <v>500</v>
      </c>
      <c r="O178" s="32" t="s">
        <v>38</v>
      </c>
      <c r="P178" s="32" t="s">
        <v>39</v>
      </c>
      <c r="Q178" s="32">
        <f t="shared" si="27"/>
        <v>2008</v>
      </c>
      <c r="R178" s="32" t="s">
        <v>40</v>
      </c>
      <c r="S178" s="32"/>
      <c r="T178" s="32"/>
    </row>
    <row r="179" spans="1:20" s="4" customFormat="1" ht="12" customHeight="1" x14ac:dyDescent="0.2">
      <c r="A179" s="28">
        <v>168</v>
      </c>
      <c r="B179" s="28">
        <v>21902228</v>
      </c>
      <c r="C179" s="28" t="s">
        <v>9938</v>
      </c>
      <c r="D179" s="32" t="s">
        <v>1525</v>
      </c>
      <c r="E179" s="32" t="s">
        <v>637</v>
      </c>
      <c r="F179" s="28">
        <v>1200</v>
      </c>
      <c r="G179" s="28" t="s">
        <v>2378</v>
      </c>
      <c r="H179" s="28">
        <v>3600</v>
      </c>
      <c r="I179" s="32" t="s">
        <v>2380</v>
      </c>
      <c r="J179" s="28" t="s">
        <v>37</v>
      </c>
      <c r="K179" s="13">
        <v>37763</v>
      </c>
      <c r="L179" s="13">
        <v>37769</v>
      </c>
      <c r="M179" s="28">
        <f>YEAR(L179)</f>
        <v>2003</v>
      </c>
      <c r="N179" s="28">
        <v>500</v>
      </c>
      <c r="O179" s="32" t="s">
        <v>38</v>
      </c>
      <c r="P179" s="32" t="s">
        <v>39</v>
      </c>
      <c r="Q179" s="32">
        <f t="shared" si="27"/>
        <v>2008</v>
      </c>
      <c r="R179" s="32" t="s">
        <v>40</v>
      </c>
      <c r="S179" s="32"/>
      <c r="T179" s="32"/>
    </row>
    <row r="180" spans="1:20" s="4" customFormat="1" ht="12" customHeight="1" x14ac:dyDescent="0.2">
      <c r="A180" s="28">
        <v>169</v>
      </c>
      <c r="B180" s="28">
        <v>21902229</v>
      </c>
      <c r="C180" s="28" t="s">
        <v>9938</v>
      </c>
      <c r="D180" s="32" t="s">
        <v>1525</v>
      </c>
      <c r="E180" s="32" t="s">
        <v>637</v>
      </c>
      <c r="F180" s="28">
        <v>1200</v>
      </c>
      <c r="G180" s="28" t="s">
        <v>2378</v>
      </c>
      <c r="H180" s="28">
        <v>3600</v>
      </c>
      <c r="I180" s="32" t="s">
        <v>2381</v>
      </c>
      <c r="J180" s="28" t="s">
        <v>37</v>
      </c>
      <c r="K180" s="13">
        <v>37770</v>
      </c>
      <c r="L180" s="13">
        <v>37831</v>
      </c>
      <c r="M180" s="28">
        <f>YEAR(L180)</f>
        <v>2003</v>
      </c>
      <c r="N180" s="28">
        <v>500</v>
      </c>
      <c r="O180" s="32" t="s">
        <v>38</v>
      </c>
      <c r="P180" s="32" t="s">
        <v>39</v>
      </c>
      <c r="Q180" s="32">
        <f t="shared" si="27"/>
        <v>2008</v>
      </c>
      <c r="R180" s="32" t="s">
        <v>40</v>
      </c>
      <c r="S180" s="32"/>
      <c r="T180" s="32"/>
    </row>
    <row r="181" spans="1:20" s="4" customFormat="1" ht="12" customHeight="1" x14ac:dyDescent="0.2">
      <c r="A181" s="28">
        <v>170</v>
      </c>
      <c r="B181" s="28">
        <v>22119719</v>
      </c>
      <c r="C181" s="28" t="s">
        <v>9938</v>
      </c>
      <c r="D181" s="32" t="s">
        <v>2143</v>
      </c>
      <c r="E181" s="32" t="s">
        <v>982</v>
      </c>
      <c r="F181" s="28">
        <v>1300</v>
      </c>
      <c r="G181" s="28" t="s">
        <v>2382</v>
      </c>
      <c r="H181" s="28" t="s">
        <v>544</v>
      </c>
      <c r="I181" s="32" t="s">
        <v>2383</v>
      </c>
      <c r="J181" s="28" t="s">
        <v>37</v>
      </c>
      <c r="K181" s="13">
        <v>37865</v>
      </c>
      <c r="L181" s="13">
        <v>37929</v>
      </c>
      <c r="M181" s="28">
        <v>2003</v>
      </c>
      <c r="N181" s="28">
        <v>460</v>
      </c>
      <c r="O181" s="32" t="s">
        <v>38</v>
      </c>
      <c r="P181" s="32" t="s">
        <v>39</v>
      </c>
      <c r="Q181" s="32">
        <f>SUM(M181+10)</f>
        <v>2013</v>
      </c>
      <c r="R181" s="32" t="s">
        <v>40</v>
      </c>
      <c r="S181" s="32"/>
      <c r="T181" s="32"/>
    </row>
    <row r="182" spans="1:20" s="4" customFormat="1" ht="12" customHeight="1" x14ac:dyDescent="0.2">
      <c r="A182" s="28">
        <v>171</v>
      </c>
      <c r="B182" s="28">
        <v>25398205</v>
      </c>
      <c r="C182" s="28" t="s">
        <v>9938</v>
      </c>
      <c r="D182" s="32" t="s">
        <v>2143</v>
      </c>
      <c r="E182" s="32" t="s">
        <v>2148</v>
      </c>
      <c r="F182" s="28">
        <v>1300</v>
      </c>
      <c r="G182" s="28" t="s">
        <v>2384</v>
      </c>
      <c r="H182" s="28">
        <v>2813</v>
      </c>
      <c r="I182" s="32" t="s">
        <v>2385</v>
      </c>
      <c r="J182" s="28" t="s">
        <v>37</v>
      </c>
      <c r="K182" s="13">
        <v>38472</v>
      </c>
      <c r="L182" s="13">
        <v>38474</v>
      </c>
      <c r="M182" s="28">
        <v>2005</v>
      </c>
      <c r="N182" s="28">
        <v>350</v>
      </c>
      <c r="O182" s="32" t="s">
        <v>38</v>
      </c>
      <c r="P182" s="32" t="s">
        <v>39</v>
      </c>
      <c r="Q182" s="32">
        <f t="shared" ref="Q182:Q185" si="28">SUM(M182+10)</f>
        <v>2015</v>
      </c>
      <c r="R182" s="32" t="s">
        <v>40</v>
      </c>
      <c r="S182" s="32"/>
      <c r="T182" s="32"/>
    </row>
    <row r="183" spans="1:20" s="4" customFormat="1" ht="12" customHeight="1" x14ac:dyDescent="0.2">
      <c r="A183" s="28">
        <v>172</v>
      </c>
      <c r="B183" s="28">
        <v>25398206</v>
      </c>
      <c r="C183" s="28" t="s">
        <v>9938</v>
      </c>
      <c r="D183" s="32" t="s">
        <v>2143</v>
      </c>
      <c r="E183" s="32" t="s">
        <v>2148</v>
      </c>
      <c r="F183" s="28">
        <v>1200</v>
      </c>
      <c r="G183" s="28" t="s">
        <v>2384</v>
      </c>
      <c r="H183" s="28">
        <v>2813</v>
      </c>
      <c r="I183" s="32" t="s">
        <v>2386</v>
      </c>
      <c r="J183" s="28" t="s">
        <v>37</v>
      </c>
      <c r="K183" s="13">
        <v>38497</v>
      </c>
      <c r="L183" s="13">
        <v>38518</v>
      </c>
      <c r="M183" s="28">
        <v>2005</v>
      </c>
      <c r="N183" s="28">
        <v>350</v>
      </c>
      <c r="O183" s="32" t="s">
        <v>38</v>
      </c>
      <c r="P183" s="32" t="s">
        <v>39</v>
      </c>
      <c r="Q183" s="32">
        <f t="shared" si="28"/>
        <v>2015</v>
      </c>
      <c r="R183" s="32" t="s">
        <v>40</v>
      </c>
      <c r="S183" s="32"/>
      <c r="T183" s="32"/>
    </row>
    <row r="184" spans="1:20" s="4" customFormat="1" ht="12" customHeight="1" x14ac:dyDescent="0.2">
      <c r="A184" s="28">
        <v>173</v>
      </c>
      <c r="B184" s="28">
        <v>25398207</v>
      </c>
      <c r="C184" s="28" t="s">
        <v>9938</v>
      </c>
      <c r="D184" s="32" t="s">
        <v>2143</v>
      </c>
      <c r="E184" s="32" t="s">
        <v>2148</v>
      </c>
      <c r="F184" s="28">
        <v>1200</v>
      </c>
      <c r="G184" s="28" t="s">
        <v>2384</v>
      </c>
      <c r="H184" s="28">
        <v>2813</v>
      </c>
      <c r="I184" s="32" t="s">
        <v>2387</v>
      </c>
      <c r="J184" s="28" t="s">
        <v>37</v>
      </c>
      <c r="K184" s="13">
        <v>38551</v>
      </c>
      <c r="L184" s="13">
        <v>38559</v>
      </c>
      <c r="M184" s="28">
        <v>2005</v>
      </c>
      <c r="N184" s="28">
        <v>300</v>
      </c>
      <c r="O184" s="32" t="s">
        <v>38</v>
      </c>
      <c r="P184" s="32" t="s">
        <v>39</v>
      </c>
      <c r="Q184" s="32">
        <f t="shared" si="28"/>
        <v>2015</v>
      </c>
      <c r="R184" s="32" t="s">
        <v>40</v>
      </c>
      <c r="S184" s="32"/>
      <c r="T184" s="32"/>
    </row>
    <row r="185" spans="1:20" s="4" customFormat="1" ht="12" customHeight="1" x14ac:dyDescent="0.2">
      <c r="A185" s="28">
        <v>174</v>
      </c>
      <c r="B185" s="28">
        <v>25398208</v>
      </c>
      <c r="C185" s="28" t="s">
        <v>9938</v>
      </c>
      <c r="D185" s="32" t="s">
        <v>2143</v>
      </c>
      <c r="E185" s="32" t="s">
        <v>2148</v>
      </c>
      <c r="F185" s="28">
        <v>1200</v>
      </c>
      <c r="G185" s="28" t="s">
        <v>2384</v>
      </c>
      <c r="H185" s="28">
        <v>2813</v>
      </c>
      <c r="I185" s="32" t="s">
        <v>2388</v>
      </c>
      <c r="J185" s="28" t="s">
        <v>37</v>
      </c>
      <c r="K185" s="13">
        <v>38609</v>
      </c>
      <c r="L185" s="13">
        <v>38638</v>
      </c>
      <c r="M185" s="28">
        <v>2005</v>
      </c>
      <c r="N185" s="28">
        <v>200</v>
      </c>
      <c r="O185" s="32" t="s">
        <v>38</v>
      </c>
      <c r="P185" s="32" t="s">
        <v>39</v>
      </c>
      <c r="Q185" s="32">
        <f t="shared" si="28"/>
        <v>2015</v>
      </c>
      <c r="R185" s="32" t="s">
        <v>40</v>
      </c>
      <c r="S185" s="32"/>
      <c r="T185" s="32"/>
    </row>
    <row r="186" spans="1:20" s="4" customFormat="1" ht="12" customHeight="1" x14ac:dyDescent="0.2">
      <c r="A186" s="28">
        <v>175</v>
      </c>
      <c r="B186" s="28">
        <v>28352065</v>
      </c>
      <c r="C186" s="28" t="s">
        <v>9938</v>
      </c>
      <c r="D186" s="32" t="s">
        <v>2143</v>
      </c>
      <c r="E186" s="32" t="s">
        <v>313</v>
      </c>
      <c r="F186" s="28">
        <v>1200</v>
      </c>
      <c r="G186" s="28" t="s">
        <v>2389</v>
      </c>
      <c r="H186" s="28">
        <v>2814</v>
      </c>
      <c r="I186" s="32" t="s">
        <v>2390</v>
      </c>
      <c r="J186" s="28" t="s">
        <v>37</v>
      </c>
      <c r="K186" s="13">
        <v>37636</v>
      </c>
      <c r="L186" s="13">
        <v>37818</v>
      </c>
      <c r="M186" s="28">
        <v>2003</v>
      </c>
      <c r="N186" s="28">
        <v>400</v>
      </c>
      <c r="O186" s="32" t="s">
        <v>38</v>
      </c>
      <c r="P186" s="32" t="s">
        <v>39</v>
      </c>
      <c r="Q186" s="32">
        <f>SUM(M186+10)</f>
        <v>2013</v>
      </c>
      <c r="R186" s="32" t="s">
        <v>40</v>
      </c>
      <c r="S186" s="32"/>
      <c r="T186" s="32"/>
    </row>
    <row r="187" spans="1:20" s="4" customFormat="1" ht="12" customHeight="1" x14ac:dyDescent="0.2">
      <c r="A187" s="28">
        <v>176</v>
      </c>
      <c r="B187" s="28">
        <v>21979518</v>
      </c>
      <c r="C187" s="28" t="s">
        <v>9938</v>
      </c>
      <c r="D187" s="32" t="s">
        <v>2156</v>
      </c>
      <c r="E187" s="32" t="s">
        <v>632</v>
      </c>
      <c r="F187" s="28">
        <v>1200</v>
      </c>
      <c r="G187" s="28" t="s">
        <v>2113</v>
      </c>
      <c r="H187" s="28">
        <v>3907</v>
      </c>
      <c r="I187" s="32" t="s">
        <v>2391</v>
      </c>
      <c r="J187" s="28" t="s">
        <v>37</v>
      </c>
      <c r="K187" s="13">
        <v>38145</v>
      </c>
      <c r="L187" s="13">
        <v>38233</v>
      </c>
      <c r="M187" s="28">
        <v>2004</v>
      </c>
      <c r="N187" s="28">
        <v>150</v>
      </c>
      <c r="O187" s="32" t="s">
        <v>38</v>
      </c>
      <c r="P187" s="32" t="s">
        <v>39</v>
      </c>
      <c r="Q187" s="32">
        <f t="shared" ref="Q187:Q188" si="29">SUM(M187+10)</f>
        <v>2014</v>
      </c>
      <c r="R187" s="32" t="s">
        <v>40</v>
      </c>
      <c r="S187" s="32"/>
      <c r="T187" s="32"/>
    </row>
    <row r="188" spans="1:20" s="4" customFormat="1" ht="12" customHeight="1" x14ac:dyDescent="0.2">
      <c r="A188" s="28">
        <v>177</v>
      </c>
      <c r="B188" s="28">
        <v>21979528</v>
      </c>
      <c r="C188" s="28" t="s">
        <v>9938</v>
      </c>
      <c r="D188" s="32" t="s">
        <v>2156</v>
      </c>
      <c r="E188" s="32" t="s">
        <v>632</v>
      </c>
      <c r="F188" s="28">
        <v>1200</v>
      </c>
      <c r="G188" s="28" t="s">
        <v>2113</v>
      </c>
      <c r="H188" s="28">
        <v>3907</v>
      </c>
      <c r="I188" s="32" t="s">
        <v>2392</v>
      </c>
      <c r="J188" s="28" t="s">
        <v>37</v>
      </c>
      <c r="K188" s="13">
        <v>38392</v>
      </c>
      <c r="L188" s="13">
        <v>38456</v>
      </c>
      <c r="M188" s="28">
        <v>2005</v>
      </c>
      <c r="N188" s="28">
        <v>65</v>
      </c>
      <c r="O188" s="32" t="s">
        <v>38</v>
      </c>
      <c r="P188" s="32" t="s">
        <v>39</v>
      </c>
      <c r="Q188" s="32">
        <f t="shared" si="29"/>
        <v>2015</v>
      </c>
      <c r="R188" s="32" t="s">
        <v>40</v>
      </c>
      <c r="S188" s="32"/>
      <c r="T188" s="32"/>
    </row>
    <row r="189" spans="1:20" s="4" customFormat="1" ht="12" customHeight="1" x14ac:dyDescent="0.2">
      <c r="A189" s="28">
        <v>178</v>
      </c>
      <c r="B189" s="28">
        <v>21863817</v>
      </c>
      <c r="C189" s="28" t="s">
        <v>9938</v>
      </c>
      <c r="D189" s="32" t="s">
        <v>1525</v>
      </c>
      <c r="E189" s="32" t="s">
        <v>637</v>
      </c>
      <c r="F189" s="28">
        <v>1430</v>
      </c>
      <c r="G189" s="28" t="s">
        <v>2393</v>
      </c>
      <c r="H189" s="28">
        <v>3600</v>
      </c>
      <c r="I189" s="32" t="s">
        <v>2394</v>
      </c>
      <c r="J189" s="28" t="s">
        <v>37</v>
      </c>
      <c r="K189" s="13">
        <v>37855</v>
      </c>
      <c r="L189" s="13">
        <v>37861</v>
      </c>
      <c r="M189" s="28">
        <f>YEAR(L189)</f>
        <v>2003</v>
      </c>
      <c r="N189" s="28">
        <v>600</v>
      </c>
      <c r="O189" s="32" t="s">
        <v>38</v>
      </c>
      <c r="P189" s="32" t="s">
        <v>39</v>
      </c>
      <c r="Q189" s="32">
        <f>SUM(M189+5)</f>
        <v>2008</v>
      </c>
      <c r="R189" s="32" t="s">
        <v>40</v>
      </c>
      <c r="S189" s="32"/>
      <c r="T189" s="32"/>
    </row>
    <row r="190" spans="1:20" s="4" customFormat="1" ht="12" customHeight="1" x14ac:dyDescent="0.2">
      <c r="A190" s="28">
        <v>179</v>
      </c>
      <c r="B190" s="28">
        <v>21949529</v>
      </c>
      <c r="C190" s="28" t="s">
        <v>9938</v>
      </c>
      <c r="D190" s="32" t="s">
        <v>2143</v>
      </c>
      <c r="E190" s="32" t="s">
        <v>313</v>
      </c>
      <c r="F190" s="28">
        <v>1441</v>
      </c>
      <c r="G190" s="28" t="s">
        <v>2395</v>
      </c>
      <c r="H190" s="28">
        <v>2814</v>
      </c>
      <c r="I190" s="32" t="s">
        <v>2396</v>
      </c>
      <c r="J190" s="28" t="s">
        <v>2397</v>
      </c>
      <c r="K190" s="13">
        <v>37970</v>
      </c>
      <c r="L190" s="13">
        <v>38469</v>
      </c>
      <c r="M190" s="28">
        <v>2005</v>
      </c>
      <c r="N190" s="28">
        <v>600</v>
      </c>
      <c r="O190" s="32" t="s">
        <v>38</v>
      </c>
      <c r="P190" s="32" t="s">
        <v>39</v>
      </c>
      <c r="Q190" s="32">
        <f>SUM(M190+10)</f>
        <v>2015</v>
      </c>
      <c r="R190" s="32" t="s">
        <v>40</v>
      </c>
      <c r="S190" s="32"/>
      <c r="T190" s="32"/>
    </row>
    <row r="191" spans="1:20" s="4" customFormat="1" ht="12" customHeight="1" x14ac:dyDescent="0.2">
      <c r="A191" s="28">
        <v>180</v>
      </c>
      <c r="B191" s="28">
        <v>21865409</v>
      </c>
      <c r="C191" s="28" t="s">
        <v>9938</v>
      </c>
      <c r="D191" s="32" t="s">
        <v>1525</v>
      </c>
      <c r="E191" s="32" t="s">
        <v>637</v>
      </c>
      <c r="F191" s="28">
        <v>1441</v>
      </c>
      <c r="G191" s="28" t="s">
        <v>2398</v>
      </c>
      <c r="H191" s="28">
        <v>3600</v>
      </c>
      <c r="I191" s="32" t="s">
        <v>2399</v>
      </c>
      <c r="J191" s="28" t="s">
        <v>37</v>
      </c>
      <c r="K191" s="13">
        <v>37768</v>
      </c>
      <c r="L191" s="13">
        <v>37872</v>
      </c>
      <c r="M191" s="28">
        <f>YEAR(L191)</f>
        <v>2003</v>
      </c>
      <c r="N191" s="28">
        <v>150</v>
      </c>
      <c r="O191" s="32" t="s">
        <v>38</v>
      </c>
      <c r="P191" s="32" t="s">
        <v>39</v>
      </c>
      <c r="Q191" s="32">
        <f>SUM(M191+5)</f>
        <v>2008</v>
      </c>
      <c r="R191" s="32" t="s">
        <v>40</v>
      </c>
      <c r="S191" s="32"/>
      <c r="T191" s="32"/>
    </row>
    <row r="192" spans="1:20" s="4" customFormat="1" ht="12" customHeight="1" x14ac:dyDescent="0.2">
      <c r="A192" s="28">
        <v>181</v>
      </c>
      <c r="B192" s="28">
        <v>21867267</v>
      </c>
      <c r="C192" s="28" t="s">
        <v>9938</v>
      </c>
      <c r="D192" s="32" t="s">
        <v>2156</v>
      </c>
      <c r="E192" s="32" t="s">
        <v>392</v>
      </c>
      <c r="F192" s="28">
        <v>1300</v>
      </c>
      <c r="G192" s="28" t="s">
        <v>2400</v>
      </c>
      <c r="H192" s="28">
        <v>2818</v>
      </c>
      <c r="I192" s="32" t="s">
        <v>2401</v>
      </c>
      <c r="J192" s="28" t="s">
        <v>37</v>
      </c>
      <c r="K192" s="13">
        <v>38042</v>
      </c>
      <c r="L192" s="13">
        <v>38048</v>
      </c>
      <c r="M192" s="28">
        <v>2004</v>
      </c>
      <c r="N192" s="28">
        <v>684</v>
      </c>
      <c r="O192" s="32" t="s">
        <v>38</v>
      </c>
      <c r="P192" s="32" t="s">
        <v>39</v>
      </c>
      <c r="Q192" s="32">
        <f t="shared" ref="Q192:Q196" si="30">SUM(M192+10)</f>
        <v>2014</v>
      </c>
      <c r="R192" s="32" t="s">
        <v>40</v>
      </c>
      <c r="S192" s="32"/>
      <c r="T192" s="32"/>
    </row>
    <row r="193" spans="1:20" s="4" customFormat="1" ht="12" customHeight="1" x14ac:dyDescent="0.2">
      <c r="A193" s="28">
        <v>182</v>
      </c>
      <c r="B193" s="28">
        <v>21867268</v>
      </c>
      <c r="C193" s="28" t="s">
        <v>9938</v>
      </c>
      <c r="D193" s="32" t="s">
        <v>2156</v>
      </c>
      <c r="E193" s="32" t="s">
        <v>392</v>
      </c>
      <c r="F193" s="28">
        <v>1300</v>
      </c>
      <c r="G193" s="28" t="s">
        <v>2400</v>
      </c>
      <c r="H193" s="28">
        <v>2818</v>
      </c>
      <c r="I193" s="32" t="s">
        <v>2401</v>
      </c>
      <c r="J193" s="28" t="s">
        <v>37</v>
      </c>
      <c r="K193" s="13">
        <v>37972</v>
      </c>
      <c r="L193" s="13">
        <v>38014</v>
      </c>
      <c r="M193" s="28">
        <v>2004</v>
      </c>
      <c r="N193" s="28">
        <v>451</v>
      </c>
      <c r="O193" s="32" t="s">
        <v>38</v>
      </c>
      <c r="P193" s="32" t="s">
        <v>39</v>
      </c>
      <c r="Q193" s="32">
        <f t="shared" si="30"/>
        <v>2014</v>
      </c>
      <c r="R193" s="32" t="s">
        <v>40</v>
      </c>
      <c r="S193" s="32"/>
      <c r="T193" s="32"/>
    </row>
    <row r="194" spans="1:20" s="4" customFormat="1" ht="12" customHeight="1" x14ac:dyDescent="0.2">
      <c r="A194" s="28">
        <v>183</v>
      </c>
      <c r="B194" s="28">
        <v>21867269</v>
      </c>
      <c r="C194" s="28" t="s">
        <v>9938</v>
      </c>
      <c r="D194" s="32" t="s">
        <v>2156</v>
      </c>
      <c r="E194" s="32" t="s">
        <v>392</v>
      </c>
      <c r="F194" s="28">
        <v>1441</v>
      </c>
      <c r="G194" s="28" t="s">
        <v>2400</v>
      </c>
      <c r="H194" s="28">
        <v>2818</v>
      </c>
      <c r="I194" s="32" t="s">
        <v>2401</v>
      </c>
      <c r="J194" s="28" t="s">
        <v>37</v>
      </c>
      <c r="K194" s="13">
        <v>38056</v>
      </c>
      <c r="L194" s="13">
        <v>38156</v>
      </c>
      <c r="M194" s="28">
        <v>2004</v>
      </c>
      <c r="N194" s="28">
        <v>578</v>
      </c>
      <c r="O194" s="32" t="s">
        <v>38</v>
      </c>
      <c r="P194" s="32" t="s">
        <v>39</v>
      </c>
      <c r="Q194" s="32">
        <f t="shared" si="30"/>
        <v>2014</v>
      </c>
      <c r="R194" s="32" t="s">
        <v>40</v>
      </c>
      <c r="S194" s="32"/>
      <c r="T194" s="32"/>
    </row>
    <row r="195" spans="1:20" s="4" customFormat="1" ht="12" customHeight="1" x14ac:dyDescent="0.2">
      <c r="A195" s="28">
        <v>184</v>
      </c>
      <c r="B195" s="28">
        <v>25389673</v>
      </c>
      <c r="C195" s="28" t="s">
        <v>9938</v>
      </c>
      <c r="D195" s="32" t="s">
        <v>2143</v>
      </c>
      <c r="E195" s="32" t="s">
        <v>1365</v>
      </c>
      <c r="F195" s="28">
        <v>1441</v>
      </c>
      <c r="G195" s="28" t="s">
        <v>2114</v>
      </c>
      <c r="H195" s="28">
        <v>2809</v>
      </c>
      <c r="I195" s="32" t="s">
        <v>2402</v>
      </c>
      <c r="J195" s="28" t="s">
        <v>37</v>
      </c>
      <c r="K195" s="13">
        <v>37818</v>
      </c>
      <c r="L195" s="13">
        <v>37818</v>
      </c>
      <c r="M195" s="28">
        <v>2003</v>
      </c>
      <c r="N195" s="28">
        <v>48</v>
      </c>
      <c r="O195" s="32" t="s">
        <v>38</v>
      </c>
      <c r="P195" s="32" t="s">
        <v>39</v>
      </c>
      <c r="Q195" s="32">
        <f t="shared" si="30"/>
        <v>2013</v>
      </c>
      <c r="R195" s="32" t="s">
        <v>40</v>
      </c>
      <c r="S195" s="32"/>
      <c r="T195" s="32"/>
    </row>
    <row r="196" spans="1:20" s="4" customFormat="1" ht="12" customHeight="1" x14ac:dyDescent="0.2">
      <c r="A196" s="28">
        <v>185</v>
      </c>
      <c r="B196" s="28">
        <v>25389678</v>
      </c>
      <c r="C196" s="28" t="s">
        <v>9938</v>
      </c>
      <c r="D196" s="32" t="s">
        <v>2143</v>
      </c>
      <c r="E196" s="32" t="s">
        <v>1365</v>
      </c>
      <c r="F196" s="28">
        <v>1200</v>
      </c>
      <c r="G196" s="28" t="s">
        <v>2114</v>
      </c>
      <c r="H196" s="28">
        <v>2809</v>
      </c>
      <c r="I196" s="32" t="s">
        <v>2403</v>
      </c>
      <c r="J196" s="28" t="s">
        <v>37</v>
      </c>
      <c r="K196" s="13">
        <v>37846</v>
      </c>
      <c r="L196" s="13">
        <v>37862</v>
      </c>
      <c r="M196" s="28">
        <v>2003</v>
      </c>
      <c r="N196" s="28">
        <v>25</v>
      </c>
      <c r="O196" s="32" t="s">
        <v>38</v>
      </c>
      <c r="P196" s="32" t="s">
        <v>39</v>
      </c>
      <c r="Q196" s="32">
        <f t="shared" si="30"/>
        <v>2013</v>
      </c>
      <c r="R196" s="32" t="s">
        <v>40</v>
      </c>
      <c r="S196" s="32"/>
      <c r="T196" s="32"/>
    </row>
    <row r="197" spans="1:20" s="4" customFormat="1" ht="12" customHeight="1" x14ac:dyDescent="0.2">
      <c r="A197" s="28">
        <v>186</v>
      </c>
      <c r="B197" s="28">
        <v>25389680</v>
      </c>
      <c r="C197" s="28" t="s">
        <v>9938</v>
      </c>
      <c r="D197" s="32" t="s">
        <v>2143</v>
      </c>
      <c r="E197" s="32" t="s">
        <v>362</v>
      </c>
      <c r="F197" s="28">
        <v>1200</v>
      </c>
      <c r="G197" s="28" t="s">
        <v>2114</v>
      </c>
      <c r="H197" s="28">
        <v>2807</v>
      </c>
      <c r="I197" s="32" t="s">
        <v>2404</v>
      </c>
      <c r="J197" s="28" t="s">
        <v>37</v>
      </c>
      <c r="K197" s="13">
        <v>38245</v>
      </c>
      <c r="L197" s="13">
        <v>38245</v>
      </c>
      <c r="M197" s="28">
        <v>2004</v>
      </c>
      <c r="N197" s="28">
        <v>1</v>
      </c>
      <c r="O197" s="32" t="s">
        <v>38</v>
      </c>
      <c r="P197" s="32" t="s">
        <v>39</v>
      </c>
      <c r="Q197" s="32">
        <f>SUM(M197+10)</f>
        <v>2014</v>
      </c>
      <c r="R197" s="32" t="s">
        <v>40</v>
      </c>
      <c r="S197" s="32"/>
      <c r="T197" s="32"/>
    </row>
    <row r="198" spans="1:20" s="4" customFormat="1" ht="12" customHeight="1" x14ac:dyDescent="0.2">
      <c r="A198" s="28">
        <v>187</v>
      </c>
      <c r="B198" s="28">
        <v>25389681</v>
      </c>
      <c r="C198" s="28" t="s">
        <v>9938</v>
      </c>
      <c r="D198" s="32" t="s">
        <v>2140</v>
      </c>
      <c r="E198" s="32" t="s">
        <v>89</v>
      </c>
      <c r="F198" s="28">
        <v>1200</v>
      </c>
      <c r="G198" s="28" t="s">
        <v>2114</v>
      </c>
      <c r="H198" s="28">
        <v>2808</v>
      </c>
      <c r="I198" s="32" t="s">
        <v>2405</v>
      </c>
      <c r="J198" s="28" t="s">
        <v>37</v>
      </c>
      <c r="K198" s="13">
        <v>38323</v>
      </c>
      <c r="L198" s="13">
        <v>38323</v>
      </c>
      <c r="M198" s="28">
        <v>2004</v>
      </c>
      <c r="N198" s="28">
        <v>28</v>
      </c>
      <c r="O198" s="32" t="s">
        <v>38</v>
      </c>
      <c r="P198" s="32" t="s">
        <v>39</v>
      </c>
      <c r="Q198" s="32">
        <f>SUM(M198+10)</f>
        <v>2014</v>
      </c>
      <c r="R198" s="32" t="s">
        <v>40</v>
      </c>
      <c r="S198" s="32"/>
      <c r="T198" s="32"/>
    </row>
    <row r="199" spans="1:20" s="4" customFormat="1" ht="12" customHeight="1" x14ac:dyDescent="0.2">
      <c r="A199" s="28">
        <v>188</v>
      </c>
      <c r="B199" s="28">
        <v>21948956</v>
      </c>
      <c r="C199" s="28" t="s">
        <v>9938</v>
      </c>
      <c r="D199" s="32" t="s">
        <v>2143</v>
      </c>
      <c r="E199" s="32" t="s">
        <v>2406</v>
      </c>
      <c r="F199" s="28">
        <v>1200</v>
      </c>
      <c r="G199" s="28" t="s">
        <v>2407</v>
      </c>
      <c r="H199" s="28">
        <v>2804</v>
      </c>
      <c r="I199" s="32" t="s">
        <v>2408</v>
      </c>
      <c r="J199" s="28" t="s">
        <v>37</v>
      </c>
      <c r="K199" s="13">
        <v>38287</v>
      </c>
      <c r="L199" s="13">
        <v>38357</v>
      </c>
      <c r="M199" s="28">
        <v>2005</v>
      </c>
      <c r="N199" s="28">
        <v>2</v>
      </c>
      <c r="O199" s="32" t="s">
        <v>38</v>
      </c>
      <c r="P199" s="32" t="s">
        <v>39</v>
      </c>
      <c r="Q199" s="32">
        <f>SUM(M199+10)</f>
        <v>2015</v>
      </c>
      <c r="R199" s="32" t="s">
        <v>40</v>
      </c>
      <c r="S199" s="32"/>
      <c r="T199" s="32"/>
    </row>
    <row r="200" spans="1:20" s="4" customFormat="1" ht="12" customHeight="1" x14ac:dyDescent="0.2">
      <c r="A200" s="28">
        <v>189</v>
      </c>
      <c r="B200" s="28">
        <v>25406078</v>
      </c>
      <c r="C200" s="28" t="s">
        <v>9938</v>
      </c>
      <c r="D200" s="32" t="s">
        <v>1525</v>
      </c>
      <c r="E200" s="32" t="s">
        <v>339</v>
      </c>
      <c r="F200" s="28">
        <v>1200</v>
      </c>
      <c r="G200" s="28" t="s">
        <v>2409</v>
      </c>
      <c r="H200" s="28" t="s">
        <v>340</v>
      </c>
      <c r="I200" s="32" t="s">
        <v>1666</v>
      </c>
      <c r="J200" s="28" t="s">
        <v>37</v>
      </c>
      <c r="K200" s="13">
        <v>37832</v>
      </c>
      <c r="L200" s="13">
        <v>37832</v>
      </c>
      <c r="M200" s="28">
        <v>2003</v>
      </c>
      <c r="N200" s="28">
        <v>510</v>
      </c>
      <c r="O200" s="32" t="s">
        <v>38</v>
      </c>
      <c r="P200" s="32" t="s">
        <v>39</v>
      </c>
      <c r="Q200" s="32">
        <f t="shared" ref="Q200:Q207" si="31">SUM(M200+10)</f>
        <v>2013</v>
      </c>
      <c r="R200" s="32" t="s">
        <v>40</v>
      </c>
      <c r="S200" s="32"/>
      <c r="T200" s="32"/>
    </row>
    <row r="201" spans="1:20" s="4" customFormat="1" ht="12" customHeight="1" x14ac:dyDescent="0.2">
      <c r="A201" s="28">
        <v>190</v>
      </c>
      <c r="B201" s="28">
        <v>25406079</v>
      </c>
      <c r="C201" s="28" t="s">
        <v>9938</v>
      </c>
      <c r="D201" s="32" t="s">
        <v>1525</v>
      </c>
      <c r="E201" s="32" t="s">
        <v>339</v>
      </c>
      <c r="F201" s="28">
        <v>1200</v>
      </c>
      <c r="G201" s="28" t="s">
        <v>2409</v>
      </c>
      <c r="H201" s="28" t="s">
        <v>340</v>
      </c>
      <c r="I201" s="32" t="s">
        <v>1666</v>
      </c>
      <c r="J201" s="28" t="s">
        <v>37</v>
      </c>
      <c r="K201" s="13">
        <v>37832</v>
      </c>
      <c r="L201" s="13">
        <v>37832</v>
      </c>
      <c r="M201" s="28">
        <v>2003</v>
      </c>
      <c r="N201" s="28">
        <v>500</v>
      </c>
      <c r="O201" s="32" t="s">
        <v>38</v>
      </c>
      <c r="P201" s="32" t="s">
        <v>39</v>
      </c>
      <c r="Q201" s="32">
        <f t="shared" si="31"/>
        <v>2013</v>
      </c>
      <c r="R201" s="32" t="s">
        <v>40</v>
      </c>
      <c r="S201" s="32"/>
      <c r="T201" s="32"/>
    </row>
    <row r="202" spans="1:20" s="4" customFormat="1" ht="12" customHeight="1" x14ac:dyDescent="0.2">
      <c r="A202" s="28">
        <v>191</v>
      </c>
      <c r="B202" s="28">
        <v>25406080</v>
      </c>
      <c r="C202" s="28" t="s">
        <v>9938</v>
      </c>
      <c r="D202" s="32" t="s">
        <v>1525</v>
      </c>
      <c r="E202" s="32" t="s">
        <v>339</v>
      </c>
      <c r="F202" s="28">
        <v>1200</v>
      </c>
      <c r="G202" s="28" t="s">
        <v>2409</v>
      </c>
      <c r="H202" s="28" t="s">
        <v>340</v>
      </c>
      <c r="I202" s="32" t="s">
        <v>1666</v>
      </c>
      <c r="J202" s="28" t="s">
        <v>37</v>
      </c>
      <c r="K202" s="13">
        <v>37864</v>
      </c>
      <c r="L202" s="13">
        <v>37864</v>
      </c>
      <c r="M202" s="28">
        <v>2003</v>
      </c>
      <c r="N202" s="28">
        <v>550</v>
      </c>
      <c r="O202" s="32" t="s">
        <v>38</v>
      </c>
      <c r="P202" s="32" t="s">
        <v>39</v>
      </c>
      <c r="Q202" s="32">
        <f t="shared" si="31"/>
        <v>2013</v>
      </c>
      <c r="R202" s="32" t="s">
        <v>40</v>
      </c>
      <c r="S202" s="32"/>
      <c r="T202" s="32"/>
    </row>
    <row r="203" spans="1:20" s="4" customFormat="1" ht="12" customHeight="1" x14ac:dyDescent="0.2">
      <c r="A203" s="28">
        <v>192</v>
      </c>
      <c r="B203" s="28">
        <v>25406081</v>
      </c>
      <c r="C203" s="28" t="s">
        <v>9938</v>
      </c>
      <c r="D203" s="32" t="s">
        <v>1525</v>
      </c>
      <c r="E203" s="32" t="s">
        <v>339</v>
      </c>
      <c r="F203" s="28">
        <v>1200</v>
      </c>
      <c r="G203" s="28" t="s">
        <v>2409</v>
      </c>
      <c r="H203" s="28" t="s">
        <v>340</v>
      </c>
      <c r="I203" s="32" t="s">
        <v>1666</v>
      </c>
      <c r="J203" s="28" t="s">
        <v>37</v>
      </c>
      <c r="K203" s="13">
        <v>37864</v>
      </c>
      <c r="L203" s="13">
        <v>37864</v>
      </c>
      <c r="M203" s="28">
        <v>2003</v>
      </c>
      <c r="N203" s="28">
        <v>540</v>
      </c>
      <c r="O203" s="32" t="s">
        <v>38</v>
      </c>
      <c r="P203" s="32" t="s">
        <v>39</v>
      </c>
      <c r="Q203" s="32">
        <f t="shared" si="31"/>
        <v>2013</v>
      </c>
      <c r="R203" s="32" t="s">
        <v>40</v>
      </c>
      <c r="S203" s="32"/>
      <c r="T203" s="32"/>
    </row>
    <row r="204" spans="1:20" s="4" customFormat="1" ht="12" customHeight="1" x14ac:dyDescent="0.2">
      <c r="A204" s="28">
        <v>193</v>
      </c>
      <c r="B204" s="28">
        <v>25406082</v>
      </c>
      <c r="C204" s="28" t="s">
        <v>9938</v>
      </c>
      <c r="D204" s="32" t="s">
        <v>1525</v>
      </c>
      <c r="E204" s="32" t="s">
        <v>339</v>
      </c>
      <c r="F204" s="28">
        <v>1200</v>
      </c>
      <c r="G204" s="28" t="s">
        <v>2409</v>
      </c>
      <c r="H204" s="28" t="s">
        <v>340</v>
      </c>
      <c r="I204" s="32" t="s">
        <v>1666</v>
      </c>
      <c r="J204" s="28" t="s">
        <v>37</v>
      </c>
      <c r="K204" s="13">
        <v>37864</v>
      </c>
      <c r="L204" s="13">
        <v>37864</v>
      </c>
      <c r="M204" s="28">
        <v>2003</v>
      </c>
      <c r="N204" s="28">
        <v>580</v>
      </c>
      <c r="O204" s="32" t="s">
        <v>38</v>
      </c>
      <c r="P204" s="32" t="s">
        <v>39</v>
      </c>
      <c r="Q204" s="32">
        <f t="shared" si="31"/>
        <v>2013</v>
      </c>
      <c r="R204" s="32" t="s">
        <v>40</v>
      </c>
      <c r="S204" s="32"/>
      <c r="T204" s="32"/>
    </row>
    <row r="205" spans="1:20" s="4" customFormat="1" ht="12" customHeight="1" x14ac:dyDescent="0.2">
      <c r="A205" s="28">
        <v>194</v>
      </c>
      <c r="B205" s="28">
        <v>25406083</v>
      </c>
      <c r="C205" s="28" t="s">
        <v>9938</v>
      </c>
      <c r="D205" s="32" t="s">
        <v>1525</v>
      </c>
      <c r="E205" s="32" t="s">
        <v>339</v>
      </c>
      <c r="F205" s="28">
        <v>1200</v>
      </c>
      <c r="G205" s="28" t="s">
        <v>2409</v>
      </c>
      <c r="H205" s="28" t="s">
        <v>340</v>
      </c>
      <c r="I205" s="32" t="s">
        <v>1666</v>
      </c>
      <c r="J205" s="28" t="s">
        <v>37</v>
      </c>
      <c r="K205" s="13">
        <v>37864</v>
      </c>
      <c r="L205" s="13">
        <v>37864</v>
      </c>
      <c r="M205" s="28">
        <v>2003</v>
      </c>
      <c r="N205" s="28">
        <v>500</v>
      </c>
      <c r="O205" s="32" t="s">
        <v>38</v>
      </c>
      <c r="P205" s="32" t="s">
        <v>39</v>
      </c>
      <c r="Q205" s="32">
        <f t="shared" si="31"/>
        <v>2013</v>
      </c>
      <c r="R205" s="32" t="s">
        <v>40</v>
      </c>
      <c r="S205" s="32"/>
      <c r="T205" s="32"/>
    </row>
    <row r="206" spans="1:20" s="4" customFormat="1" ht="12" customHeight="1" x14ac:dyDescent="0.2">
      <c r="A206" s="28">
        <v>195</v>
      </c>
      <c r="B206" s="28">
        <v>21875371</v>
      </c>
      <c r="C206" s="28" t="s">
        <v>9938</v>
      </c>
      <c r="D206" s="32" t="s">
        <v>2140</v>
      </c>
      <c r="E206" s="32" t="s">
        <v>89</v>
      </c>
      <c r="F206" s="28">
        <v>1430</v>
      </c>
      <c r="G206" s="28" t="s">
        <v>2410</v>
      </c>
      <c r="H206" s="28">
        <v>2808</v>
      </c>
      <c r="I206" s="32" t="s">
        <v>2411</v>
      </c>
      <c r="J206" s="28" t="s">
        <v>37</v>
      </c>
      <c r="K206" s="13">
        <v>38467</v>
      </c>
      <c r="L206" s="13">
        <v>38541</v>
      </c>
      <c r="M206" s="28">
        <v>2005</v>
      </c>
      <c r="N206" s="28">
        <v>520</v>
      </c>
      <c r="O206" s="32" t="s">
        <v>38</v>
      </c>
      <c r="P206" s="32" t="s">
        <v>39</v>
      </c>
      <c r="Q206" s="32">
        <f t="shared" si="31"/>
        <v>2015</v>
      </c>
      <c r="R206" s="32" t="s">
        <v>40</v>
      </c>
      <c r="S206" s="32"/>
      <c r="T206" s="32"/>
    </row>
    <row r="207" spans="1:20" s="4" customFormat="1" ht="12" customHeight="1" x14ac:dyDescent="0.2">
      <c r="A207" s="28">
        <v>196</v>
      </c>
      <c r="B207" s="28">
        <v>21875372</v>
      </c>
      <c r="C207" s="28" t="s">
        <v>9938</v>
      </c>
      <c r="D207" s="32" t="s">
        <v>2140</v>
      </c>
      <c r="E207" s="32" t="s">
        <v>89</v>
      </c>
      <c r="F207" s="28">
        <v>1420</v>
      </c>
      <c r="G207" s="28" t="s">
        <v>2410</v>
      </c>
      <c r="H207" s="28">
        <v>2808</v>
      </c>
      <c r="I207" s="32" t="s">
        <v>2412</v>
      </c>
      <c r="J207" s="28" t="s">
        <v>37</v>
      </c>
      <c r="K207" s="13">
        <v>38299</v>
      </c>
      <c r="L207" s="13">
        <v>38498</v>
      </c>
      <c r="M207" s="28">
        <v>2005</v>
      </c>
      <c r="N207" s="28">
        <v>550</v>
      </c>
      <c r="O207" s="32" t="s">
        <v>38</v>
      </c>
      <c r="P207" s="32" t="s">
        <v>39</v>
      </c>
      <c r="Q207" s="32">
        <f t="shared" si="31"/>
        <v>2015</v>
      </c>
      <c r="R207" s="32" t="s">
        <v>40</v>
      </c>
      <c r="S207" s="32"/>
      <c r="T207" s="32"/>
    </row>
    <row r="208" spans="1:20" s="4" customFormat="1" ht="12" customHeight="1" x14ac:dyDescent="0.2">
      <c r="A208" s="28">
        <v>197</v>
      </c>
      <c r="B208" s="28">
        <v>21948214</v>
      </c>
      <c r="C208" s="28" t="s">
        <v>9938</v>
      </c>
      <c r="D208" s="32" t="s">
        <v>1525</v>
      </c>
      <c r="E208" s="32" t="s">
        <v>334</v>
      </c>
      <c r="F208" s="28">
        <v>1420</v>
      </c>
      <c r="G208" s="28" t="s">
        <v>2413</v>
      </c>
      <c r="H208" s="28" t="s">
        <v>2350</v>
      </c>
      <c r="I208" s="32" t="s">
        <v>2414</v>
      </c>
      <c r="J208" s="28" t="s">
        <v>37</v>
      </c>
      <c r="K208" s="13">
        <v>37557</v>
      </c>
      <c r="L208" s="13">
        <v>37872</v>
      </c>
      <c r="M208" s="28">
        <v>2003</v>
      </c>
      <c r="N208" s="28">
        <v>18</v>
      </c>
      <c r="O208" s="32" t="s">
        <v>38</v>
      </c>
      <c r="P208" s="32" t="s">
        <v>39</v>
      </c>
      <c r="Q208" s="32">
        <f>SUM(M208+10)</f>
        <v>2013</v>
      </c>
      <c r="R208" s="32" t="s">
        <v>40</v>
      </c>
      <c r="S208" s="32"/>
      <c r="T208" s="32"/>
    </row>
    <row r="209" spans="1:20" s="4" customFormat="1" ht="12" customHeight="1" x14ac:dyDescent="0.2">
      <c r="A209" s="28">
        <v>198</v>
      </c>
      <c r="B209" s="28">
        <v>21869539</v>
      </c>
      <c r="C209" s="28" t="s">
        <v>9938</v>
      </c>
      <c r="D209" s="32" t="s">
        <v>2156</v>
      </c>
      <c r="E209" s="32" t="s">
        <v>2415</v>
      </c>
      <c r="F209" s="28">
        <v>1420</v>
      </c>
      <c r="G209" s="28" t="s">
        <v>2416</v>
      </c>
      <c r="H209" s="28">
        <v>3800</v>
      </c>
      <c r="I209" s="32" t="s">
        <v>2417</v>
      </c>
      <c r="J209" s="28" t="s">
        <v>37</v>
      </c>
      <c r="K209" s="13">
        <v>38096</v>
      </c>
      <c r="L209" s="13">
        <v>38287</v>
      </c>
      <c r="M209" s="28">
        <v>2004</v>
      </c>
      <c r="N209" s="28">
        <v>350</v>
      </c>
      <c r="O209" s="32" t="s">
        <v>38</v>
      </c>
      <c r="P209" s="32" t="s">
        <v>39</v>
      </c>
      <c r="Q209" s="32">
        <f>SUM(M209+10)</f>
        <v>2014</v>
      </c>
      <c r="R209" s="32" t="s">
        <v>40</v>
      </c>
      <c r="S209" s="32"/>
      <c r="T209" s="32"/>
    </row>
    <row r="210" spans="1:20" s="4" customFormat="1" ht="12" customHeight="1" x14ac:dyDescent="0.2">
      <c r="A210" s="28">
        <v>199</v>
      </c>
      <c r="B210" s="28">
        <v>21866808</v>
      </c>
      <c r="C210" s="28" t="s">
        <v>9938</v>
      </c>
      <c r="D210" s="32" t="s">
        <v>1525</v>
      </c>
      <c r="E210" s="32" t="s">
        <v>637</v>
      </c>
      <c r="F210" s="28">
        <v>1420</v>
      </c>
      <c r="G210" s="28" t="s">
        <v>2418</v>
      </c>
      <c r="H210" s="28">
        <v>3600</v>
      </c>
      <c r="I210" s="32" t="s">
        <v>2264</v>
      </c>
      <c r="J210" s="28" t="s">
        <v>37</v>
      </c>
      <c r="K210" s="13">
        <v>38112</v>
      </c>
      <c r="L210" s="13">
        <v>38125</v>
      </c>
      <c r="M210" s="28">
        <f>YEAR(L210)</f>
        <v>2004</v>
      </c>
      <c r="N210" s="28">
        <v>450</v>
      </c>
      <c r="O210" s="32" t="s">
        <v>38</v>
      </c>
      <c r="P210" s="32" t="s">
        <v>39</v>
      </c>
      <c r="Q210" s="32">
        <f t="shared" ref="Q210:Q211" si="32">SUM(M210+5)</f>
        <v>2009</v>
      </c>
      <c r="R210" s="32" t="s">
        <v>40</v>
      </c>
      <c r="S210" s="32"/>
      <c r="T210" s="32"/>
    </row>
    <row r="211" spans="1:20" s="4" customFormat="1" ht="12" customHeight="1" x14ac:dyDescent="0.2">
      <c r="A211" s="28">
        <v>200</v>
      </c>
      <c r="B211" s="28">
        <v>21866810</v>
      </c>
      <c r="C211" s="28" t="s">
        <v>9938</v>
      </c>
      <c r="D211" s="32" t="s">
        <v>1525</v>
      </c>
      <c r="E211" s="32" t="s">
        <v>637</v>
      </c>
      <c r="F211" s="28">
        <v>1430</v>
      </c>
      <c r="G211" s="28" t="s">
        <v>2418</v>
      </c>
      <c r="H211" s="28">
        <v>3600</v>
      </c>
      <c r="I211" s="32" t="s">
        <v>2419</v>
      </c>
      <c r="J211" s="28" t="s">
        <v>37</v>
      </c>
      <c r="K211" s="13">
        <v>38063</v>
      </c>
      <c r="L211" s="13">
        <v>38064</v>
      </c>
      <c r="M211" s="28">
        <f>YEAR(L211)</f>
        <v>2004</v>
      </c>
      <c r="N211" s="28">
        <v>400</v>
      </c>
      <c r="O211" s="32" t="s">
        <v>38</v>
      </c>
      <c r="P211" s="32" t="s">
        <v>39</v>
      </c>
      <c r="Q211" s="32">
        <f t="shared" si="32"/>
        <v>2009</v>
      </c>
      <c r="R211" s="32" t="s">
        <v>40</v>
      </c>
      <c r="S211" s="32"/>
      <c r="T211" s="32"/>
    </row>
    <row r="212" spans="1:20" s="4" customFormat="1" ht="12" customHeight="1" x14ac:dyDescent="0.2">
      <c r="A212" s="28">
        <v>201</v>
      </c>
      <c r="B212" s="28">
        <v>21980288</v>
      </c>
      <c r="C212" s="28" t="s">
        <v>9938</v>
      </c>
      <c r="D212" s="32" t="s">
        <v>219</v>
      </c>
      <c r="E212" s="32" t="s">
        <v>392</v>
      </c>
      <c r="F212" s="28">
        <v>1430</v>
      </c>
      <c r="G212" s="28" t="s">
        <v>2420</v>
      </c>
      <c r="H212" s="28">
        <v>2818</v>
      </c>
      <c r="I212" s="32" t="s">
        <v>2421</v>
      </c>
      <c r="J212" s="28" t="s">
        <v>37</v>
      </c>
      <c r="K212" s="13">
        <v>36826</v>
      </c>
      <c r="L212" s="13">
        <v>37951</v>
      </c>
      <c r="M212" s="28">
        <v>2003</v>
      </c>
      <c r="N212" s="28">
        <v>240</v>
      </c>
      <c r="O212" s="32" t="s">
        <v>38</v>
      </c>
      <c r="P212" s="32" t="s">
        <v>39</v>
      </c>
      <c r="Q212" s="32">
        <f>SUM(M212+10)</f>
        <v>2013</v>
      </c>
      <c r="R212" s="32" t="s">
        <v>40</v>
      </c>
      <c r="S212" s="32"/>
      <c r="T212" s="32"/>
    </row>
    <row r="213" spans="1:20" s="4" customFormat="1" ht="12" customHeight="1" x14ac:dyDescent="0.2">
      <c r="A213" s="28">
        <v>202</v>
      </c>
      <c r="B213" s="28">
        <v>22860434</v>
      </c>
      <c r="C213" s="28" t="s">
        <v>9938</v>
      </c>
      <c r="D213" s="32" t="s">
        <v>1525</v>
      </c>
      <c r="E213" s="32" t="s">
        <v>553</v>
      </c>
      <c r="F213" s="28">
        <v>1441</v>
      </c>
      <c r="G213" s="28" t="s">
        <v>2422</v>
      </c>
      <c r="H213" s="28" t="s">
        <v>554</v>
      </c>
      <c r="I213" s="32" t="s">
        <v>2423</v>
      </c>
      <c r="J213" s="28" t="s">
        <v>37</v>
      </c>
      <c r="K213" s="13">
        <v>36578</v>
      </c>
      <c r="L213" s="13">
        <v>37691</v>
      </c>
      <c r="M213" s="28">
        <v>2003</v>
      </c>
      <c r="N213" s="28">
        <v>425</v>
      </c>
      <c r="O213" s="32" t="s">
        <v>38</v>
      </c>
      <c r="P213" s="32" t="s">
        <v>39</v>
      </c>
      <c r="Q213" s="32">
        <f>SUM(M213+10)</f>
        <v>2013</v>
      </c>
      <c r="R213" s="32" t="s">
        <v>40</v>
      </c>
      <c r="S213" s="32"/>
      <c r="T213" s="32"/>
    </row>
    <row r="214" spans="1:20" s="4" customFormat="1" ht="12" customHeight="1" x14ac:dyDescent="0.2">
      <c r="A214" s="28">
        <v>203</v>
      </c>
      <c r="B214" s="28">
        <v>21877431</v>
      </c>
      <c r="C214" s="28" t="s">
        <v>9938</v>
      </c>
      <c r="D214" s="32" t="s">
        <v>2143</v>
      </c>
      <c r="E214" s="32" t="s">
        <v>1365</v>
      </c>
      <c r="F214" s="28">
        <v>1200</v>
      </c>
      <c r="G214" s="28" t="s">
        <v>2424</v>
      </c>
      <c r="H214" s="28">
        <v>2809</v>
      </c>
      <c r="I214" s="32" t="s">
        <v>2425</v>
      </c>
      <c r="J214" s="28" t="s">
        <v>37</v>
      </c>
      <c r="K214" s="13">
        <v>38349</v>
      </c>
      <c r="L214" s="13">
        <v>38413</v>
      </c>
      <c r="M214" s="28">
        <v>2005</v>
      </c>
      <c r="N214" s="28">
        <v>550</v>
      </c>
      <c r="O214" s="32" t="s">
        <v>38</v>
      </c>
      <c r="P214" s="32" t="s">
        <v>39</v>
      </c>
      <c r="Q214" s="32">
        <f>SUM(M214+10)</f>
        <v>2015</v>
      </c>
      <c r="R214" s="32" t="s">
        <v>40</v>
      </c>
      <c r="S214" s="32"/>
      <c r="T214" s="32"/>
    </row>
    <row r="215" spans="1:20" s="4" customFormat="1" ht="12" customHeight="1" x14ac:dyDescent="0.2">
      <c r="A215" s="28">
        <v>204</v>
      </c>
      <c r="B215" s="28">
        <v>21878159</v>
      </c>
      <c r="C215" s="28" t="s">
        <v>9938</v>
      </c>
      <c r="D215" s="32" t="s">
        <v>2140</v>
      </c>
      <c r="E215" s="32" t="s">
        <v>89</v>
      </c>
      <c r="F215" s="28">
        <v>1300</v>
      </c>
      <c r="G215" s="28" t="s">
        <v>2424</v>
      </c>
      <c r="H215" s="28">
        <v>2808</v>
      </c>
      <c r="I215" s="32" t="s">
        <v>2426</v>
      </c>
      <c r="J215" s="28" t="s">
        <v>37</v>
      </c>
      <c r="K215" s="13">
        <v>38243</v>
      </c>
      <c r="L215" s="13">
        <v>37950</v>
      </c>
      <c r="M215" s="28">
        <v>2003</v>
      </c>
      <c r="N215" s="28">
        <v>250</v>
      </c>
      <c r="O215" s="32" t="s">
        <v>38</v>
      </c>
      <c r="P215" s="32" t="s">
        <v>39</v>
      </c>
      <c r="Q215" s="32">
        <f>SUM(M215+10)</f>
        <v>2013</v>
      </c>
      <c r="R215" s="32" t="s">
        <v>40</v>
      </c>
      <c r="S215" s="32"/>
      <c r="T215" s="32"/>
    </row>
    <row r="216" spans="1:20" s="4" customFormat="1" ht="12" customHeight="1" x14ac:dyDescent="0.2">
      <c r="A216" s="28">
        <v>205</v>
      </c>
      <c r="B216" s="28">
        <v>25442639</v>
      </c>
      <c r="C216" s="28" t="s">
        <v>9938</v>
      </c>
      <c r="D216" s="32" t="s">
        <v>1525</v>
      </c>
      <c r="E216" s="32" t="s">
        <v>637</v>
      </c>
      <c r="F216" s="28">
        <v>1300</v>
      </c>
      <c r="G216" s="28" t="s">
        <v>2427</v>
      </c>
      <c r="H216" s="28">
        <v>3600</v>
      </c>
      <c r="I216" s="32" t="s">
        <v>2428</v>
      </c>
      <c r="J216" s="28" t="s">
        <v>37</v>
      </c>
      <c r="K216" s="13">
        <v>38464</v>
      </c>
      <c r="L216" s="13">
        <v>38471</v>
      </c>
      <c r="M216" s="28">
        <v>2005</v>
      </c>
      <c r="N216" s="28">
        <v>450</v>
      </c>
      <c r="O216" s="32" t="s">
        <v>38</v>
      </c>
      <c r="P216" s="32" t="s">
        <v>39</v>
      </c>
      <c r="Q216" s="32">
        <f t="shared" ref="Q216:Q219" si="33">SUM(M216+5)</f>
        <v>2010</v>
      </c>
      <c r="R216" s="32" t="s">
        <v>40</v>
      </c>
      <c r="S216" s="32"/>
      <c r="T216" s="32"/>
    </row>
    <row r="217" spans="1:20" s="4" customFormat="1" ht="12" customHeight="1" x14ac:dyDescent="0.2">
      <c r="A217" s="28">
        <v>206</v>
      </c>
      <c r="B217" s="28">
        <v>25442640</v>
      </c>
      <c r="C217" s="28" t="s">
        <v>9938</v>
      </c>
      <c r="D217" s="32" t="s">
        <v>1525</v>
      </c>
      <c r="E217" s="32" t="s">
        <v>637</v>
      </c>
      <c r="F217" s="28">
        <v>1200</v>
      </c>
      <c r="G217" s="28" t="s">
        <v>2427</v>
      </c>
      <c r="H217" s="28">
        <v>3600</v>
      </c>
      <c r="I217" s="32" t="s">
        <v>2429</v>
      </c>
      <c r="J217" s="28" t="s">
        <v>37</v>
      </c>
      <c r="K217" s="13">
        <v>37806</v>
      </c>
      <c r="L217" s="13">
        <v>37860</v>
      </c>
      <c r="M217" s="28">
        <v>2003</v>
      </c>
      <c r="N217" s="28">
        <v>350</v>
      </c>
      <c r="O217" s="32" t="s">
        <v>38</v>
      </c>
      <c r="P217" s="32" t="s">
        <v>39</v>
      </c>
      <c r="Q217" s="32">
        <f t="shared" si="33"/>
        <v>2008</v>
      </c>
      <c r="R217" s="32" t="s">
        <v>40</v>
      </c>
      <c r="S217" s="32"/>
      <c r="T217" s="32"/>
    </row>
    <row r="218" spans="1:20" s="4" customFormat="1" ht="12" customHeight="1" x14ac:dyDescent="0.2">
      <c r="A218" s="28">
        <v>207</v>
      </c>
      <c r="B218" s="28">
        <v>25442641</v>
      </c>
      <c r="C218" s="28" t="s">
        <v>9938</v>
      </c>
      <c r="D218" s="32" t="s">
        <v>1525</v>
      </c>
      <c r="E218" s="32" t="s">
        <v>637</v>
      </c>
      <c r="F218" s="28">
        <v>1430</v>
      </c>
      <c r="G218" s="28" t="s">
        <v>2427</v>
      </c>
      <c r="H218" s="28">
        <v>3600</v>
      </c>
      <c r="I218" s="32" t="s">
        <v>2430</v>
      </c>
      <c r="J218" s="28" t="s">
        <v>37</v>
      </c>
      <c r="K218" s="13">
        <v>38327</v>
      </c>
      <c r="L218" s="13">
        <v>38474</v>
      </c>
      <c r="M218" s="28">
        <v>2005</v>
      </c>
      <c r="N218" s="28">
        <v>350</v>
      </c>
      <c r="O218" s="32" t="s">
        <v>38</v>
      </c>
      <c r="P218" s="32" t="s">
        <v>39</v>
      </c>
      <c r="Q218" s="32">
        <f t="shared" si="33"/>
        <v>2010</v>
      </c>
      <c r="R218" s="32" t="s">
        <v>40</v>
      </c>
      <c r="S218" s="32"/>
      <c r="T218" s="32"/>
    </row>
    <row r="219" spans="1:20" s="4" customFormat="1" ht="12" customHeight="1" x14ac:dyDescent="0.2">
      <c r="A219" s="28">
        <v>208</v>
      </c>
      <c r="B219" s="28">
        <v>25442642</v>
      </c>
      <c r="C219" s="28" t="s">
        <v>9938</v>
      </c>
      <c r="D219" s="32" t="s">
        <v>1525</v>
      </c>
      <c r="E219" s="32" t="s">
        <v>637</v>
      </c>
      <c r="F219" s="28">
        <v>1430</v>
      </c>
      <c r="G219" s="28" t="s">
        <v>2427</v>
      </c>
      <c r="H219" s="28">
        <v>3600</v>
      </c>
      <c r="I219" s="32" t="s">
        <v>2431</v>
      </c>
      <c r="J219" s="28" t="s">
        <v>37</v>
      </c>
      <c r="K219" s="13">
        <v>38520</v>
      </c>
      <c r="L219" s="13">
        <v>38596</v>
      </c>
      <c r="M219" s="28">
        <v>2005</v>
      </c>
      <c r="N219" s="28">
        <v>350</v>
      </c>
      <c r="O219" s="32" t="s">
        <v>38</v>
      </c>
      <c r="P219" s="32" t="s">
        <v>39</v>
      </c>
      <c r="Q219" s="32">
        <f t="shared" si="33"/>
        <v>2010</v>
      </c>
      <c r="R219" s="32" t="s">
        <v>40</v>
      </c>
      <c r="S219" s="32"/>
      <c r="T219" s="32"/>
    </row>
    <row r="220" spans="1:20" s="4" customFormat="1" ht="12" customHeight="1" x14ac:dyDescent="0.2">
      <c r="A220" s="28">
        <v>209</v>
      </c>
      <c r="B220" s="28">
        <v>21864724</v>
      </c>
      <c r="C220" s="28" t="s">
        <v>9938</v>
      </c>
      <c r="D220" s="32" t="s">
        <v>2140</v>
      </c>
      <c r="E220" s="32" t="s">
        <v>131</v>
      </c>
      <c r="F220" s="28">
        <v>1420</v>
      </c>
      <c r="G220" s="28" t="s">
        <v>2432</v>
      </c>
      <c r="H220" s="28" t="s">
        <v>132</v>
      </c>
      <c r="I220" s="32" t="s">
        <v>2433</v>
      </c>
      <c r="J220" s="28" t="s">
        <v>37</v>
      </c>
      <c r="K220" s="13">
        <v>37968</v>
      </c>
      <c r="L220" s="13">
        <v>37968</v>
      </c>
      <c r="M220" s="28">
        <v>2003</v>
      </c>
      <c r="N220" s="28">
        <v>400</v>
      </c>
      <c r="O220" s="32" t="s">
        <v>38</v>
      </c>
      <c r="P220" s="32" t="s">
        <v>39</v>
      </c>
      <c r="Q220" s="32">
        <f t="shared" ref="Q220:Q228" si="34">SUM(M220+10)</f>
        <v>2013</v>
      </c>
      <c r="R220" s="32" t="s">
        <v>40</v>
      </c>
      <c r="S220" s="32"/>
      <c r="T220" s="32"/>
    </row>
    <row r="221" spans="1:20" s="4" customFormat="1" ht="12" customHeight="1" x14ac:dyDescent="0.2">
      <c r="A221" s="28">
        <v>210</v>
      </c>
      <c r="B221" s="28">
        <v>218647241</v>
      </c>
      <c r="C221" s="28" t="s">
        <v>9938</v>
      </c>
      <c r="D221" s="32" t="s">
        <v>2140</v>
      </c>
      <c r="E221" s="32" t="s">
        <v>131</v>
      </c>
      <c r="F221" s="28">
        <v>1420</v>
      </c>
      <c r="G221" s="28" t="s">
        <v>2432</v>
      </c>
      <c r="H221" s="28" t="s">
        <v>132</v>
      </c>
      <c r="I221" s="32" t="s">
        <v>2433</v>
      </c>
      <c r="J221" s="28" t="s">
        <v>37</v>
      </c>
      <c r="K221" s="13">
        <v>37970</v>
      </c>
      <c r="L221" s="13">
        <v>38331</v>
      </c>
      <c r="M221" s="28">
        <v>2004</v>
      </c>
      <c r="N221" s="28">
        <v>400</v>
      </c>
      <c r="O221" s="32" t="s">
        <v>38</v>
      </c>
      <c r="P221" s="32" t="s">
        <v>39</v>
      </c>
      <c r="Q221" s="32">
        <f t="shared" si="34"/>
        <v>2014</v>
      </c>
      <c r="R221" s="32" t="s">
        <v>40</v>
      </c>
      <c r="S221" s="32"/>
      <c r="T221" s="32"/>
    </row>
    <row r="222" spans="1:20" s="4" customFormat="1" ht="12" customHeight="1" x14ac:dyDescent="0.2">
      <c r="A222" s="28">
        <v>211</v>
      </c>
      <c r="B222" s="28">
        <v>218647242</v>
      </c>
      <c r="C222" s="28" t="s">
        <v>9938</v>
      </c>
      <c r="D222" s="32" t="s">
        <v>2140</v>
      </c>
      <c r="E222" s="32" t="s">
        <v>131</v>
      </c>
      <c r="F222" s="28">
        <v>1420</v>
      </c>
      <c r="G222" s="28" t="s">
        <v>2432</v>
      </c>
      <c r="H222" s="28" t="s">
        <v>132</v>
      </c>
      <c r="I222" s="32" t="s">
        <v>2433</v>
      </c>
      <c r="J222" s="28" t="s">
        <v>37</v>
      </c>
      <c r="K222" s="13">
        <v>37968</v>
      </c>
      <c r="L222" s="13">
        <v>38331</v>
      </c>
      <c r="M222" s="28">
        <v>2004</v>
      </c>
      <c r="N222" s="28">
        <v>400</v>
      </c>
      <c r="O222" s="32" t="s">
        <v>38</v>
      </c>
      <c r="P222" s="32" t="s">
        <v>39</v>
      </c>
      <c r="Q222" s="32">
        <f t="shared" si="34"/>
        <v>2014</v>
      </c>
      <c r="R222" s="32" t="s">
        <v>40</v>
      </c>
      <c r="S222" s="32"/>
      <c r="T222" s="32"/>
    </row>
    <row r="223" spans="1:20" s="4" customFormat="1" ht="12" customHeight="1" x14ac:dyDescent="0.2">
      <c r="A223" s="28">
        <v>212</v>
      </c>
      <c r="B223" s="28">
        <v>25410523</v>
      </c>
      <c r="C223" s="28" t="s">
        <v>9938</v>
      </c>
      <c r="D223" s="32" t="s">
        <v>2143</v>
      </c>
      <c r="E223" s="32" t="s">
        <v>1365</v>
      </c>
      <c r="F223" s="28">
        <v>1300</v>
      </c>
      <c r="G223" s="28" t="s">
        <v>2434</v>
      </c>
      <c r="H223" s="28">
        <v>2809</v>
      </c>
      <c r="I223" s="32" t="s">
        <v>2435</v>
      </c>
      <c r="J223" s="28" t="s">
        <v>37</v>
      </c>
      <c r="K223" s="13">
        <v>38530</v>
      </c>
      <c r="L223" s="13">
        <v>38562</v>
      </c>
      <c r="M223" s="28">
        <v>2005</v>
      </c>
      <c r="N223" s="28">
        <v>390</v>
      </c>
      <c r="O223" s="32" t="s">
        <v>38</v>
      </c>
      <c r="P223" s="32" t="s">
        <v>39</v>
      </c>
      <c r="Q223" s="32">
        <f t="shared" si="34"/>
        <v>2015</v>
      </c>
      <c r="R223" s="32" t="s">
        <v>40</v>
      </c>
      <c r="S223" s="32"/>
      <c r="T223" s="32"/>
    </row>
    <row r="224" spans="1:20" s="4" customFormat="1" ht="12" customHeight="1" x14ac:dyDescent="0.2">
      <c r="A224" s="28">
        <v>213</v>
      </c>
      <c r="B224" s="28">
        <v>25410889</v>
      </c>
      <c r="C224" s="28" t="s">
        <v>9938</v>
      </c>
      <c r="D224" s="32" t="s">
        <v>2143</v>
      </c>
      <c r="E224" s="32" t="s">
        <v>1365</v>
      </c>
      <c r="F224" s="28">
        <v>1430</v>
      </c>
      <c r="G224" s="28" t="s">
        <v>2434</v>
      </c>
      <c r="H224" s="28">
        <v>2809</v>
      </c>
      <c r="I224" s="32" t="s">
        <v>2436</v>
      </c>
      <c r="J224" s="28" t="s">
        <v>37</v>
      </c>
      <c r="K224" s="13">
        <v>38680</v>
      </c>
      <c r="L224" s="13">
        <v>38686</v>
      </c>
      <c r="M224" s="28">
        <v>2005</v>
      </c>
      <c r="N224" s="28">
        <v>370</v>
      </c>
      <c r="O224" s="32" t="s">
        <v>38</v>
      </c>
      <c r="P224" s="32" t="s">
        <v>39</v>
      </c>
      <c r="Q224" s="32">
        <f t="shared" si="34"/>
        <v>2015</v>
      </c>
      <c r="R224" s="32" t="s">
        <v>40</v>
      </c>
      <c r="S224" s="32"/>
      <c r="T224" s="32"/>
    </row>
    <row r="225" spans="1:20" s="4" customFormat="1" ht="12" customHeight="1" x14ac:dyDescent="0.2">
      <c r="A225" s="28">
        <v>214</v>
      </c>
      <c r="B225" s="28">
        <v>25410903</v>
      </c>
      <c r="C225" s="28" t="s">
        <v>9938</v>
      </c>
      <c r="D225" s="32" t="s">
        <v>2143</v>
      </c>
      <c r="E225" s="32" t="s">
        <v>1365</v>
      </c>
      <c r="F225" s="28">
        <v>1430</v>
      </c>
      <c r="G225" s="28" t="s">
        <v>2434</v>
      </c>
      <c r="H225" s="28">
        <v>2809</v>
      </c>
      <c r="I225" s="32" t="s">
        <v>2437</v>
      </c>
      <c r="J225" s="28" t="s">
        <v>37</v>
      </c>
      <c r="K225" s="13">
        <v>38429</v>
      </c>
      <c r="L225" s="13">
        <v>38653</v>
      </c>
      <c r="M225" s="28">
        <v>2005</v>
      </c>
      <c r="N225" s="28">
        <v>290</v>
      </c>
      <c r="O225" s="32" t="s">
        <v>38</v>
      </c>
      <c r="P225" s="32" t="s">
        <v>39</v>
      </c>
      <c r="Q225" s="32">
        <f t="shared" si="34"/>
        <v>2015</v>
      </c>
      <c r="R225" s="32" t="s">
        <v>40</v>
      </c>
      <c r="S225" s="32"/>
      <c r="T225" s="32"/>
    </row>
    <row r="226" spans="1:20" s="4" customFormat="1" ht="12" customHeight="1" x14ac:dyDescent="0.2">
      <c r="A226" s="28">
        <v>215</v>
      </c>
      <c r="B226" s="28">
        <v>25410906</v>
      </c>
      <c r="C226" s="28" t="s">
        <v>9938</v>
      </c>
      <c r="D226" s="32" t="s">
        <v>2143</v>
      </c>
      <c r="E226" s="32" t="s">
        <v>1365</v>
      </c>
      <c r="F226" s="28">
        <v>1430</v>
      </c>
      <c r="G226" s="28" t="s">
        <v>2434</v>
      </c>
      <c r="H226" s="28">
        <v>2809</v>
      </c>
      <c r="I226" s="32" t="s">
        <v>2438</v>
      </c>
      <c r="J226" s="28" t="s">
        <v>37</v>
      </c>
      <c r="K226" s="13">
        <v>38565</v>
      </c>
      <c r="L226" s="13">
        <v>38595</v>
      </c>
      <c r="M226" s="28">
        <v>2005</v>
      </c>
      <c r="N226" s="28">
        <v>450</v>
      </c>
      <c r="O226" s="32" t="s">
        <v>38</v>
      </c>
      <c r="P226" s="32" t="s">
        <v>39</v>
      </c>
      <c r="Q226" s="32">
        <f t="shared" si="34"/>
        <v>2015</v>
      </c>
      <c r="R226" s="32" t="s">
        <v>40</v>
      </c>
      <c r="S226" s="32"/>
      <c r="T226" s="32"/>
    </row>
    <row r="227" spans="1:20" s="4" customFormat="1" ht="12" customHeight="1" x14ac:dyDescent="0.2">
      <c r="A227" s="28">
        <v>216</v>
      </c>
      <c r="B227" s="28">
        <v>25410908</v>
      </c>
      <c r="C227" s="28" t="s">
        <v>9938</v>
      </c>
      <c r="D227" s="32" t="s">
        <v>2143</v>
      </c>
      <c r="E227" s="32" t="s">
        <v>1365</v>
      </c>
      <c r="F227" s="28">
        <v>1430</v>
      </c>
      <c r="G227" s="28" t="s">
        <v>2434</v>
      </c>
      <c r="H227" s="28">
        <v>2809</v>
      </c>
      <c r="I227" s="32" t="s">
        <v>2439</v>
      </c>
      <c r="J227" s="28" t="s">
        <v>37</v>
      </c>
      <c r="K227" s="13">
        <v>38628</v>
      </c>
      <c r="L227" s="13">
        <v>38656</v>
      </c>
      <c r="M227" s="28">
        <v>2005</v>
      </c>
      <c r="N227" s="28">
        <v>410</v>
      </c>
      <c r="O227" s="32" t="s">
        <v>38</v>
      </c>
      <c r="P227" s="32" t="s">
        <v>39</v>
      </c>
      <c r="Q227" s="32">
        <f t="shared" si="34"/>
        <v>2015</v>
      </c>
      <c r="R227" s="32" t="s">
        <v>40</v>
      </c>
      <c r="S227" s="32"/>
      <c r="T227" s="32"/>
    </row>
    <row r="228" spans="1:20" s="4" customFormat="1" ht="12" customHeight="1" x14ac:dyDescent="0.2">
      <c r="A228" s="28">
        <v>217</v>
      </c>
      <c r="B228" s="28">
        <v>25410909</v>
      </c>
      <c r="C228" s="28" t="s">
        <v>9938</v>
      </c>
      <c r="D228" s="32" t="s">
        <v>2143</v>
      </c>
      <c r="E228" s="32" t="s">
        <v>1365</v>
      </c>
      <c r="F228" s="28">
        <v>1441</v>
      </c>
      <c r="G228" s="28" t="s">
        <v>2434</v>
      </c>
      <c r="H228" s="28">
        <v>2809</v>
      </c>
      <c r="I228" s="32" t="s">
        <v>2440</v>
      </c>
      <c r="J228" s="28" t="s">
        <v>37</v>
      </c>
      <c r="K228" s="13">
        <v>38456</v>
      </c>
      <c r="L228" s="13">
        <v>38471</v>
      </c>
      <c r="M228" s="28">
        <v>2005</v>
      </c>
      <c r="N228" s="28">
        <v>480</v>
      </c>
      <c r="O228" s="32" t="s">
        <v>38</v>
      </c>
      <c r="P228" s="32" t="s">
        <v>39</v>
      </c>
      <c r="Q228" s="32">
        <f t="shared" si="34"/>
        <v>2015</v>
      </c>
      <c r="R228" s="32" t="s">
        <v>40</v>
      </c>
      <c r="S228" s="32"/>
      <c r="T228" s="32"/>
    </row>
    <row r="229" spans="1:20" s="4" customFormat="1" ht="12" customHeight="1" x14ac:dyDescent="0.2">
      <c r="A229" s="28">
        <v>218</v>
      </c>
      <c r="B229" s="28">
        <v>25394387</v>
      </c>
      <c r="C229" s="28" t="s">
        <v>9938</v>
      </c>
      <c r="D229" s="32" t="s">
        <v>2190</v>
      </c>
      <c r="E229" s="32" t="s">
        <v>2127</v>
      </c>
      <c r="F229" s="28">
        <v>1110</v>
      </c>
      <c r="G229" s="28" t="s">
        <v>2441</v>
      </c>
      <c r="H229" s="28">
        <v>2500</v>
      </c>
      <c r="I229" s="32" t="s">
        <v>2442</v>
      </c>
      <c r="J229" s="28" t="s">
        <v>37</v>
      </c>
      <c r="K229" s="13">
        <v>37747</v>
      </c>
      <c r="L229" s="13">
        <v>38385</v>
      </c>
      <c r="M229" s="28">
        <v>2005</v>
      </c>
      <c r="N229" s="28">
        <v>430</v>
      </c>
      <c r="O229" s="32" t="s">
        <v>38</v>
      </c>
      <c r="P229" s="32" t="s">
        <v>39</v>
      </c>
      <c r="Q229" s="32">
        <f>SUM(M229+5)</f>
        <v>2010</v>
      </c>
      <c r="R229" s="32" t="s">
        <v>40</v>
      </c>
      <c r="S229" s="32"/>
      <c r="T229" s="32"/>
    </row>
    <row r="230" spans="1:20" s="4" customFormat="1" ht="12" customHeight="1" x14ac:dyDescent="0.2">
      <c r="A230" s="28">
        <v>219</v>
      </c>
      <c r="B230" s="28">
        <v>22860546</v>
      </c>
      <c r="C230" s="28" t="s">
        <v>9938</v>
      </c>
      <c r="D230" s="32" t="s">
        <v>1525</v>
      </c>
      <c r="E230" s="32" t="s">
        <v>334</v>
      </c>
      <c r="F230" s="28">
        <v>1430</v>
      </c>
      <c r="G230" s="28" t="s">
        <v>2443</v>
      </c>
      <c r="H230" s="28" t="s">
        <v>2350</v>
      </c>
      <c r="I230" s="32" t="s">
        <v>2444</v>
      </c>
      <c r="J230" s="28" t="s">
        <v>37</v>
      </c>
      <c r="K230" s="13">
        <v>38043</v>
      </c>
      <c r="L230" s="13">
        <v>38737</v>
      </c>
      <c r="M230" s="28">
        <v>2006</v>
      </c>
      <c r="N230" s="28">
        <v>20</v>
      </c>
      <c r="O230" s="32" t="s">
        <v>38</v>
      </c>
      <c r="P230" s="32" t="s">
        <v>39</v>
      </c>
      <c r="Q230" s="32">
        <f>SUM(M230+10)</f>
        <v>2016</v>
      </c>
      <c r="R230" s="32" t="s">
        <v>40</v>
      </c>
      <c r="S230" s="32"/>
      <c r="T230" s="32"/>
    </row>
    <row r="231" spans="1:20" s="4" customFormat="1" ht="12" customHeight="1" x14ac:dyDescent="0.2">
      <c r="A231" s="28">
        <v>220</v>
      </c>
      <c r="B231" s="28">
        <v>25388904</v>
      </c>
      <c r="C231" s="28" t="s">
        <v>9938</v>
      </c>
      <c r="D231" s="32" t="s">
        <v>2156</v>
      </c>
      <c r="E231" s="32" t="s">
        <v>632</v>
      </c>
      <c r="F231" s="28">
        <v>1430</v>
      </c>
      <c r="G231" s="28" t="s">
        <v>2445</v>
      </c>
      <c r="H231" s="28">
        <v>3907</v>
      </c>
      <c r="I231" s="32" t="s">
        <v>2446</v>
      </c>
      <c r="J231" s="28" t="s">
        <v>37</v>
      </c>
      <c r="K231" s="13">
        <v>38952</v>
      </c>
      <c r="L231" s="13">
        <v>39486</v>
      </c>
      <c r="M231" s="28">
        <v>2008</v>
      </c>
      <c r="N231" s="28">
        <v>1000</v>
      </c>
      <c r="O231" s="32" t="s">
        <v>38</v>
      </c>
      <c r="P231" s="32" t="s">
        <v>39</v>
      </c>
      <c r="Q231" s="32">
        <f>SUM(M231+10)</f>
        <v>2018</v>
      </c>
      <c r="R231" s="32" t="s">
        <v>40</v>
      </c>
      <c r="S231" s="32"/>
      <c r="T231" s="32"/>
    </row>
    <row r="232" spans="1:20" s="4" customFormat="1" ht="12" customHeight="1" x14ac:dyDescent="0.2">
      <c r="A232" s="28">
        <v>221</v>
      </c>
      <c r="B232" s="28">
        <v>21868294</v>
      </c>
      <c r="C232" s="28" t="s">
        <v>9938</v>
      </c>
      <c r="D232" s="32" t="s">
        <v>2156</v>
      </c>
      <c r="E232" s="32" t="s">
        <v>392</v>
      </c>
      <c r="F232" s="28">
        <v>1441</v>
      </c>
      <c r="G232" s="28" t="s">
        <v>2447</v>
      </c>
      <c r="H232" s="28">
        <v>2818</v>
      </c>
      <c r="I232" s="32" t="s">
        <v>2448</v>
      </c>
      <c r="J232" s="28" t="s">
        <v>37</v>
      </c>
      <c r="K232" s="13">
        <v>38209</v>
      </c>
      <c r="L232" s="13">
        <v>38212</v>
      </c>
      <c r="M232" s="28">
        <v>2004</v>
      </c>
      <c r="N232" s="28">
        <v>350</v>
      </c>
      <c r="O232" s="32" t="s">
        <v>38</v>
      </c>
      <c r="P232" s="32" t="s">
        <v>39</v>
      </c>
      <c r="Q232" s="32">
        <f t="shared" ref="Q232:Q250" si="35">SUM(M232+10)</f>
        <v>2014</v>
      </c>
      <c r="R232" s="32" t="s">
        <v>40</v>
      </c>
      <c r="S232" s="32"/>
      <c r="T232" s="32"/>
    </row>
    <row r="233" spans="1:20" s="4" customFormat="1" ht="12" customHeight="1" x14ac:dyDescent="0.2">
      <c r="A233" s="28">
        <v>222</v>
      </c>
      <c r="B233" s="28">
        <v>21868295</v>
      </c>
      <c r="C233" s="28" t="s">
        <v>9938</v>
      </c>
      <c r="D233" s="32" t="s">
        <v>2156</v>
      </c>
      <c r="E233" s="32" t="s">
        <v>392</v>
      </c>
      <c r="F233" s="28">
        <v>1441</v>
      </c>
      <c r="G233" s="28" t="s">
        <v>2447</v>
      </c>
      <c r="H233" s="28">
        <v>2818</v>
      </c>
      <c r="I233" s="32" t="s">
        <v>2449</v>
      </c>
      <c r="J233" s="28" t="s">
        <v>37</v>
      </c>
      <c r="K233" s="13">
        <v>38208</v>
      </c>
      <c r="L233" s="13">
        <v>38209</v>
      </c>
      <c r="M233" s="28">
        <v>2004</v>
      </c>
      <c r="N233" s="28">
        <v>400</v>
      </c>
      <c r="O233" s="32" t="s">
        <v>38</v>
      </c>
      <c r="P233" s="32" t="s">
        <v>39</v>
      </c>
      <c r="Q233" s="32">
        <f t="shared" si="35"/>
        <v>2014</v>
      </c>
      <c r="R233" s="32" t="s">
        <v>40</v>
      </c>
      <c r="S233" s="32"/>
      <c r="T233" s="32"/>
    </row>
    <row r="234" spans="1:20" s="4" customFormat="1" ht="12" customHeight="1" x14ac:dyDescent="0.2">
      <c r="A234" s="28">
        <v>223</v>
      </c>
      <c r="B234" s="28">
        <v>21868296</v>
      </c>
      <c r="C234" s="28" t="s">
        <v>9938</v>
      </c>
      <c r="D234" s="32" t="s">
        <v>2156</v>
      </c>
      <c r="E234" s="32" t="s">
        <v>392</v>
      </c>
      <c r="F234" s="28">
        <v>1441</v>
      </c>
      <c r="G234" s="28" t="s">
        <v>2447</v>
      </c>
      <c r="H234" s="28">
        <v>2818</v>
      </c>
      <c r="I234" s="32" t="s">
        <v>2450</v>
      </c>
      <c r="J234" s="28" t="s">
        <v>37</v>
      </c>
      <c r="K234" s="13">
        <v>38258</v>
      </c>
      <c r="L234" s="13">
        <v>38279</v>
      </c>
      <c r="M234" s="28">
        <v>2004</v>
      </c>
      <c r="N234" s="28">
        <v>400</v>
      </c>
      <c r="O234" s="32" t="s">
        <v>38</v>
      </c>
      <c r="P234" s="32" t="s">
        <v>39</v>
      </c>
      <c r="Q234" s="32">
        <f t="shared" si="35"/>
        <v>2014</v>
      </c>
      <c r="R234" s="32" t="s">
        <v>40</v>
      </c>
      <c r="S234" s="32"/>
      <c r="T234" s="32"/>
    </row>
    <row r="235" spans="1:20" s="4" customFormat="1" ht="12" customHeight="1" x14ac:dyDescent="0.2">
      <c r="A235" s="28">
        <v>224</v>
      </c>
      <c r="B235" s="28">
        <v>21868297</v>
      </c>
      <c r="C235" s="28" t="s">
        <v>9938</v>
      </c>
      <c r="D235" s="32" t="s">
        <v>2156</v>
      </c>
      <c r="E235" s="32" t="s">
        <v>392</v>
      </c>
      <c r="F235" s="28">
        <v>1200</v>
      </c>
      <c r="G235" s="28" t="s">
        <v>2447</v>
      </c>
      <c r="H235" s="28">
        <v>2818</v>
      </c>
      <c r="I235" s="32" t="s">
        <v>2451</v>
      </c>
      <c r="J235" s="28" t="s">
        <v>37</v>
      </c>
      <c r="K235" s="13">
        <v>38236</v>
      </c>
      <c r="L235" s="13">
        <v>38285</v>
      </c>
      <c r="M235" s="28">
        <v>2004</v>
      </c>
      <c r="N235" s="28">
        <v>350</v>
      </c>
      <c r="O235" s="32" t="s">
        <v>38</v>
      </c>
      <c r="P235" s="32" t="s">
        <v>39</v>
      </c>
      <c r="Q235" s="32">
        <f t="shared" si="35"/>
        <v>2014</v>
      </c>
      <c r="R235" s="32" t="s">
        <v>40</v>
      </c>
      <c r="S235" s="32"/>
      <c r="T235" s="32"/>
    </row>
    <row r="236" spans="1:20" s="4" customFormat="1" ht="12" customHeight="1" x14ac:dyDescent="0.2">
      <c r="A236" s="28">
        <v>225</v>
      </c>
      <c r="B236" s="28">
        <v>21875892</v>
      </c>
      <c r="C236" s="28" t="s">
        <v>9938</v>
      </c>
      <c r="D236" s="32" t="s">
        <v>2140</v>
      </c>
      <c r="E236" s="32" t="s">
        <v>89</v>
      </c>
      <c r="F236" s="28">
        <v>1420</v>
      </c>
      <c r="G236" s="28" t="s">
        <v>2452</v>
      </c>
      <c r="H236" s="28">
        <v>2808</v>
      </c>
      <c r="I236" s="32" t="s">
        <v>2453</v>
      </c>
      <c r="J236" s="28" t="s">
        <v>37</v>
      </c>
      <c r="K236" s="13">
        <v>38470</v>
      </c>
      <c r="L236" s="13">
        <v>38559</v>
      </c>
      <c r="M236" s="28">
        <v>2005</v>
      </c>
      <c r="N236" s="28">
        <v>50</v>
      </c>
      <c r="O236" s="32" t="s">
        <v>38</v>
      </c>
      <c r="P236" s="32" t="s">
        <v>39</v>
      </c>
      <c r="Q236" s="32">
        <f t="shared" si="35"/>
        <v>2015</v>
      </c>
      <c r="R236" s="32" t="s">
        <v>40</v>
      </c>
      <c r="S236" s="32"/>
      <c r="T236" s="32"/>
    </row>
    <row r="237" spans="1:20" s="4" customFormat="1" ht="12" customHeight="1" x14ac:dyDescent="0.2">
      <c r="A237" s="28">
        <v>226</v>
      </c>
      <c r="B237" s="28">
        <v>21875899</v>
      </c>
      <c r="C237" s="28" t="s">
        <v>9938</v>
      </c>
      <c r="D237" s="32" t="s">
        <v>2140</v>
      </c>
      <c r="E237" s="32" t="s">
        <v>89</v>
      </c>
      <c r="F237" s="28">
        <v>1300</v>
      </c>
      <c r="G237" s="28" t="s">
        <v>2452</v>
      </c>
      <c r="H237" s="28">
        <v>2808</v>
      </c>
      <c r="I237" s="32" t="s">
        <v>2454</v>
      </c>
      <c r="J237" s="28" t="s">
        <v>37</v>
      </c>
      <c r="K237" s="13">
        <v>38240</v>
      </c>
      <c r="L237" s="13">
        <v>38595</v>
      </c>
      <c r="M237" s="28">
        <v>2005</v>
      </c>
      <c r="N237" s="28">
        <v>650</v>
      </c>
      <c r="O237" s="32" t="s">
        <v>38</v>
      </c>
      <c r="P237" s="32" t="s">
        <v>39</v>
      </c>
      <c r="Q237" s="32">
        <f t="shared" si="35"/>
        <v>2015</v>
      </c>
      <c r="R237" s="32" t="s">
        <v>40</v>
      </c>
      <c r="S237" s="32"/>
      <c r="T237" s="32"/>
    </row>
    <row r="238" spans="1:20" s="4" customFormat="1" ht="12" customHeight="1" x14ac:dyDescent="0.2">
      <c r="A238" s="28">
        <v>227</v>
      </c>
      <c r="B238" s="28">
        <v>28175149</v>
      </c>
      <c r="C238" s="28" t="s">
        <v>9938</v>
      </c>
      <c r="D238" s="32" t="s">
        <v>2140</v>
      </c>
      <c r="E238" s="32" t="s">
        <v>89</v>
      </c>
      <c r="F238" s="28">
        <v>1200</v>
      </c>
      <c r="G238" s="28" t="s">
        <v>2455</v>
      </c>
      <c r="H238" s="28">
        <v>2808</v>
      </c>
      <c r="I238" s="32" t="s">
        <v>2456</v>
      </c>
      <c r="J238" s="28" t="s">
        <v>37</v>
      </c>
      <c r="K238" s="13">
        <v>39492</v>
      </c>
      <c r="L238" s="13">
        <v>39618</v>
      </c>
      <c r="M238" s="28">
        <f t="shared" ref="M238:M250" si="36">YEAR(L238)</f>
        <v>2008</v>
      </c>
      <c r="N238" s="28">
        <v>200</v>
      </c>
      <c r="O238" s="32" t="s">
        <v>38</v>
      </c>
      <c r="P238" s="32" t="s">
        <v>39</v>
      </c>
      <c r="Q238" s="32">
        <f t="shared" si="35"/>
        <v>2018</v>
      </c>
      <c r="R238" s="32" t="s">
        <v>40</v>
      </c>
      <c r="S238" s="32"/>
      <c r="T238" s="32"/>
    </row>
    <row r="239" spans="1:20" s="4" customFormat="1" ht="12" customHeight="1" x14ac:dyDescent="0.2">
      <c r="A239" s="28">
        <v>228</v>
      </c>
      <c r="B239" s="28">
        <v>28175151</v>
      </c>
      <c r="C239" s="28" t="s">
        <v>9938</v>
      </c>
      <c r="D239" s="32" t="s">
        <v>2140</v>
      </c>
      <c r="E239" s="32" t="s">
        <v>89</v>
      </c>
      <c r="F239" s="28">
        <v>1200</v>
      </c>
      <c r="G239" s="28" t="s">
        <v>2455</v>
      </c>
      <c r="H239" s="28">
        <v>2808</v>
      </c>
      <c r="I239" s="32" t="s">
        <v>2457</v>
      </c>
      <c r="J239" s="28" t="s">
        <v>37</v>
      </c>
      <c r="K239" s="13">
        <v>39456</v>
      </c>
      <c r="L239" s="13">
        <v>39492</v>
      </c>
      <c r="M239" s="28">
        <f t="shared" si="36"/>
        <v>2008</v>
      </c>
      <c r="N239" s="28">
        <v>200</v>
      </c>
      <c r="O239" s="32" t="s">
        <v>38</v>
      </c>
      <c r="P239" s="32" t="s">
        <v>39</v>
      </c>
      <c r="Q239" s="32">
        <f t="shared" si="35"/>
        <v>2018</v>
      </c>
      <c r="R239" s="32" t="s">
        <v>40</v>
      </c>
      <c r="S239" s="32"/>
      <c r="T239" s="32"/>
    </row>
    <row r="240" spans="1:20" s="4" customFormat="1" ht="12" customHeight="1" x14ac:dyDescent="0.2">
      <c r="A240" s="28">
        <v>229</v>
      </c>
      <c r="B240" s="28">
        <v>28175152</v>
      </c>
      <c r="C240" s="28" t="s">
        <v>9938</v>
      </c>
      <c r="D240" s="32" t="s">
        <v>2140</v>
      </c>
      <c r="E240" s="32" t="s">
        <v>89</v>
      </c>
      <c r="F240" s="28">
        <v>1420</v>
      </c>
      <c r="G240" s="28" t="s">
        <v>2455</v>
      </c>
      <c r="H240" s="28">
        <v>2808</v>
      </c>
      <c r="I240" s="32" t="s">
        <v>2458</v>
      </c>
      <c r="J240" s="28" t="s">
        <v>37</v>
      </c>
      <c r="K240" s="13">
        <v>39472</v>
      </c>
      <c r="L240" s="13">
        <v>39484</v>
      </c>
      <c r="M240" s="28">
        <f t="shared" si="36"/>
        <v>2008</v>
      </c>
      <c r="N240" s="28">
        <v>180</v>
      </c>
      <c r="O240" s="32" t="s">
        <v>38</v>
      </c>
      <c r="P240" s="32" t="s">
        <v>39</v>
      </c>
      <c r="Q240" s="32">
        <f t="shared" si="35"/>
        <v>2018</v>
      </c>
      <c r="R240" s="32" t="s">
        <v>40</v>
      </c>
      <c r="S240" s="32"/>
      <c r="T240" s="32"/>
    </row>
    <row r="241" spans="1:20" s="4" customFormat="1" ht="12" customHeight="1" x14ac:dyDescent="0.2">
      <c r="A241" s="28">
        <v>230</v>
      </c>
      <c r="B241" s="28">
        <v>28175153</v>
      </c>
      <c r="C241" s="28" t="s">
        <v>9938</v>
      </c>
      <c r="D241" s="32" t="s">
        <v>2140</v>
      </c>
      <c r="E241" s="32" t="s">
        <v>89</v>
      </c>
      <c r="F241" s="28">
        <v>1420</v>
      </c>
      <c r="G241" s="28" t="s">
        <v>2455</v>
      </c>
      <c r="H241" s="28">
        <v>2808</v>
      </c>
      <c r="I241" s="32" t="s">
        <v>2459</v>
      </c>
      <c r="J241" s="28" t="s">
        <v>37</v>
      </c>
      <c r="K241" s="13">
        <v>39475</v>
      </c>
      <c r="L241" s="13">
        <v>39506</v>
      </c>
      <c r="M241" s="28">
        <f t="shared" si="36"/>
        <v>2008</v>
      </c>
      <c r="N241" s="28">
        <v>200</v>
      </c>
      <c r="O241" s="32" t="s">
        <v>38</v>
      </c>
      <c r="P241" s="32" t="s">
        <v>39</v>
      </c>
      <c r="Q241" s="32">
        <f t="shared" si="35"/>
        <v>2018</v>
      </c>
      <c r="R241" s="32" t="s">
        <v>40</v>
      </c>
      <c r="S241" s="32"/>
      <c r="T241" s="32"/>
    </row>
    <row r="242" spans="1:20" s="4" customFormat="1" ht="12" customHeight="1" x14ac:dyDescent="0.2">
      <c r="A242" s="28">
        <v>231</v>
      </c>
      <c r="B242" s="28">
        <v>28175154</v>
      </c>
      <c r="C242" s="28" t="s">
        <v>9938</v>
      </c>
      <c r="D242" s="32" t="s">
        <v>2140</v>
      </c>
      <c r="E242" s="32" t="s">
        <v>89</v>
      </c>
      <c r="F242" s="28">
        <v>1300</v>
      </c>
      <c r="G242" s="28" t="s">
        <v>2455</v>
      </c>
      <c r="H242" s="28">
        <v>2808</v>
      </c>
      <c r="I242" s="32" t="s">
        <v>2460</v>
      </c>
      <c r="J242" s="28" t="s">
        <v>37</v>
      </c>
      <c r="K242" s="13">
        <v>39484</v>
      </c>
      <c r="L242" s="13">
        <v>39491</v>
      </c>
      <c r="M242" s="28">
        <f t="shared" si="36"/>
        <v>2008</v>
      </c>
      <c r="N242" s="28">
        <v>200</v>
      </c>
      <c r="O242" s="32" t="s">
        <v>38</v>
      </c>
      <c r="P242" s="32" t="s">
        <v>39</v>
      </c>
      <c r="Q242" s="32">
        <f t="shared" si="35"/>
        <v>2018</v>
      </c>
      <c r="R242" s="32" t="s">
        <v>40</v>
      </c>
      <c r="S242" s="32"/>
      <c r="T242" s="32"/>
    </row>
    <row r="243" spans="1:20" s="4" customFormat="1" ht="12" customHeight="1" x14ac:dyDescent="0.2">
      <c r="A243" s="28">
        <v>232</v>
      </c>
      <c r="B243" s="28">
        <v>28175155</v>
      </c>
      <c r="C243" s="28" t="s">
        <v>9938</v>
      </c>
      <c r="D243" s="32" t="s">
        <v>2140</v>
      </c>
      <c r="E243" s="32" t="s">
        <v>89</v>
      </c>
      <c r="F243" s="28">
        <v>1420</v>
      </c>
      <c r="G243" s="28" t="s">
        <v>2455</v>
      </c>
      <c r="H243" s="28">
        <v>2808</v>
      </c>
      <c r="I243" s="32" t="s">
        <v>2461</v>
      </c>
      <c r="J243" s="28" t="s">
        <v>37</v>
      </c>
      <c r="K243" s="13">
        <v>39543</v>
      </c>
      <c r="L243" s="13">
        <v>39598</v>
      </c>
      <c r="M243" s="28">
        <f t="shared" si="36"/>
        <v>2008</v>
      </c>
      <c r="N243" s="28">
        <v>200</v>
      </c>
      <c r="O243" s="32" t="s">
        <v>38</v>
      </c>
      <c r="P243" s="32" t="s">
        <v>39</v>
      </c>
      <c r="Q243" s="32">
        <f t="shared" si="35"/>
        <v>2018</v>
      </c>
      <c r="R243" s="32" t="s">
        <v>40</v>
      </c>
      <c r="S243" s="32"/>
      <c r="T243" s="32"/>
    </row>
    <row r="244" spans="1:20" s="4" customFormat="1" ht="12" customHeight="1" x14ac:dyDescent="0.2">
      <c r="A244" s="28">
        <v>233</v>
      </c>
      <c r="B244" s="28">
        <v>28175156</v>
      </c>
      <c r="C244" s="28" t="s">
        <v>9938</v>
      </c>
      <c r="D244" s="32" t="s">
        <v>2140</v>
      </c>
      <c r="E244" s="32" t="s">
        <v>89</v>
      </c>
      <c r="F244" s="28">
        <v>1300</v>
      </c>
      <c r="G244" s="28" t="s">
        <v>2455</v>
      </c>
      <c r="H244" s="28">
        <v>2808</v>
      </c>
      <c r="I244" s="32" t="s">
        <v>2462</v>
      </c>
      <c r="J244" s="28" t="s">
        <v>37</v>
      </c>
      <c r="K244" s="13">
        <v>39543</v>
      </c>
      <c r="L244" s="13">
        <v>39598</v>
      </c>
      <c r="M244" s="28">
        <f t="shared" si="36"/>
        <v>2008</v>
      </c>
      <c r="N244" s="28">
        <v>200</v>
      </c>
      <c r="O244" s="32" t="s">
        <v>38</v>
      </c>
      <c r="P244" s="32" t="s">
        <v>39</v>
      </c>
      <c r="Q244" s="32">
        <f t="shared" si="35"/>
        <v>2018</v>
      </c>
      <c r="R244" s="32" t="s">
        <v>40</v>
      </c>
      <c r="S244" s="32"/>
      <c r="T244" s="32"/>
    </row>
    <row r="245" spans="1:20" s="4" customFormat="1" ht="12" customHeight="1" x14ac:dyDescent="0.2">
      <c r="A245" s="28">
        <v>234</v>
      </c>
      <c r="B245" s="28">
        <v>28175157</v>
      </c>
      <c r="C245" s="28" t="s">
        <v>9938</v>
      </c>
      <c r="D245" s="32" t="s">
        <v>2140</v>
      </c>
      <c r="E245" s="32" t="s">
        <v>89</v>
      </c>
      <c r="F245" s="28">
        <v>1300</v>
      </c>
      <c r="G245" s="28" t="s">
        <v>2455</v>
      </c>
      <c r="H245" s="28">
        <v>2808</v>
      </c>
      <c r="I245" s="32" t="s">
        <v>2463</v>
      </c>
      <c r="J245" s="28" t="s">
        <v>37</v>
      </c>
      <c r="K245" s="13">
        <v>39538</v>
      </c>
      <c r="L245" s="13">
        <v>39538</v>
      </c>
      <c r="M245" s="28">
        <f t="shared" si="36"/>
        <v>2008</v>
      </c>
      <c r="N245" s="28">
        <v>200</v>
      </c>
      <c r="O245" s="32" t="s">
        <v>38</v>
      </c>
      <c r="P245" s="32" t="s">
        <v>39</v>
      </c>
      <c r="Q245" s="32">
        <f t="shared" si="35"/>
        <v>2018</v>
      </c>
      <c r="R245" s="32" t="s">
        <v>40</v>
      </c>
      <c r="S245" s="32"/>
      <c r="T245" s="32"/>
    </row>
    <row r="246" spans="1:20" s="4" customFormat="1" ht="12" customHeight="1" x14ac:dyDescent="0.2">
      <c r="A246" s="28">
        <v>235</v>
      </c>
      <c r="B246" s="28">
        <v>28175159</v>
      </c>
      <c r="C246" s="28" t="s">
        <v>9938</v>
      </c>
      <c r="D246" s="32" t="s">
        <v>2140</v>
      </c>
      <c r="E246" s="32" t="s">
        <v>89</v>
      </c>
      <c r="F246" s="28">
        <v>1300</v>
      </c>
      <c r="G246" s="28" t="s">
        <v>2455</v>
      </c>
      <c r="H246" s="28">
        <v>2808</v>
      </c>
      <c r="I246" s="32" t="s">
        <v>2464</v>
      </c>
      <c r="J246" s="28" t="s">
        <v>37</v>
      </c>
      <c r="K246" s="13">
        <v>39492</v>
      </c>
      <c r="L246" s="13">
        <v>39630</v>
      </c>
      <c r="M246" s="28">
        <f t="shared" si="36"/>
        <v>2008</v>
      </c>
      <c r="N246" s="28">
        <v>200</v>
      </c>
      <c r="O246" s="32" t="s">
        <v>38</v>
      </c>
      <c r="P246" s="32" t="s">
        <v>39</v>
      </c>
      <c r="Q246" s="32">
        <f t="shared" si="35"/>
        <v>2018</v>
      </c>
      <c r="R246" s="32" t="s">
        <v>40</v>
      </c>
      <c r="S246" s="32"/>
      <c r="T246" s="32"/>
    </row>
    <row r="247" spans="1:20" s="4" customFormat="1" ht="12" customHeight="1" x14ac:dyDescent="0.2">
      <c r="A247" s="28">
        <v>236</v>
      </c>
      <c r="B247" s="28">
        <v>28175160</v>
      </c>
      <c r="C247" s="28" t="s">
        <v>9938</v>
      </c>
      <c r="D247" s="32" t="s">
        <v>2140</v>
      </c>
      <c r="E247" s="32" t="s">
        <v>89</v>
      </c>
      <c r="F247" s="28">
        <v>1300</v>
      </c>
      <c r="G247" s="28" t="s">
        <v>2455</v>
      </c>
      <c r="H247" s="28">
        <v>2808</v>
      </c>
      <c r="I247" s="32" t="s">
        <v>2465</v>
      </c>
      <c r="J247" s="28" t="s">
        <v>37</v>
      </c>
      <c r="K247" s="13">
        <v>39504</v>
      </c>
      <c r="L247" s="13">
        <v>39521</v>
      </c>
      <c r="M247" s="28">
        <f t="shared" si="36"/>
        <v>2008</v>
      </c>
      <c r="N247" s="28">
        <v>200</v>
      </c>
      <c r="O247" s="32" t="s">
        <v>38</v>
      </c>
      <c r="P247" s="32" t="s">
        <v>39</v>
      </c>
      <c r="Q247" s="32">
        <f t="shared" si="35"/>
        <v>2018</v>
      </c>
      <c r="R247" s="32" t="s">
        <v>40</v>
      </c>
      <c r="S247" s="32"/>
      <c r="T247" s="32"/>
    </row>
    <row r="248" spans="1:20" s="4" customFormat="1" ht="12" customHeight="1" x14ac:dyDescent="0.2">
      <c r="A248" s="28">
        <v>237</v>
      </c>
      <c r="B248" s="28">
        <v>28175161</v>
      </c>
      <c r="C248" s="28" t="s">
        <v>9938</v>
      </c>
      <c r="D248" s="32" t="s">
        <v>2140</v>
      </c>
      <c r="E248" s="32" t="s">
        <v>89</v>
      </c>
      <c r="F248" s="28">
        <v>1300</v>
      </c>
      <c r="G248" s="28" t="s">
        <v>2455</v>
      </c>
      <c r="H248" s="28">
        <v>2808</v>
      </c>
      <c r="I248" s="32" t="s">
        <v>2466</v>
      </c>
      <c r="J248" s="28" t="s">
        <v>37</v>
      </c>
      <c r="K248" s="13">
        <v>39497</v>
      </c>
      <c r="L248" s="13">
        <v>39583</v>
      </c>
      <c r="M248" s="28">
        <f t="shared" si="36"/>
        <v>2008</v>
      </c>
      <c r="N248" s="28">
        <v>200</v>
      </c>
      <c r="O248" s="32" t="s">
        <v>38</v>
      </c>
      <c r="P248" s="32" t="s">
        <v>39</v>
      </c>
      <c r="Q248" s="32">
        <f t="shared" si="35"/>
        <v>2018</v>
      </c>
      <c r="R248" s="32" t="s">
        <v>40</v>
      </c>
      <c r="S248" s="32"/>
      <c r="T248" s="32"/>
    </row>
    <row r="249" spans="1:20" s="4" customFormat="1" ht="12" customHeight="1" x14ac:dyDescent="0.2">
      <c r="A249" s="28">
        <v>238</v>
      </c>
      <c r="B249" s="28">
        <v>28175163</v>
      </c>
      <c r="C249" s="28" t="s">
        <v>9938</v>
      </c>
      <c r="D249" s="32" t="s">
        <v>2140</v>
      </c>
      <c r="E249" s="32" t="s">
        <v>89</v>
      </c>
      <c r="F249" s="28">
        <v>1300</v>
      </c>
      <c r="G249" s="28" t="s">
        <v>2455</v>
      </c>
      <c r="H249" s="28">
        <v>2808</v>
      </c>
      <c r="I249" s="32" t="s">
        <v>2467</v>
      </c>
      <c r="J249" s="28" t="s">
        <v>37</v>
      </c>
      <c r="K249" s="13">
        <v>39496</v>
      </c>
      <c r="L249" s="13">
        <v>39540</v>
      </c>
      <c r="M249" s="28">
        <f t="shared" si="36"/>
        <v>2008</v>
      </c>
      <c r="N249" s="28">
        <v>200</v>
      </c>
      <c r="O249" s="32" t="s">
        <v>38</v>
      </c>
      <c r="P249" s="32" t="s">
        <v>39</v>
      </c>
      <c r="Q249" s="32">
        <f t="shared" si="35"/>
        <v>2018</v>
      </c>
      <c r="R249" s="32" t="s">
        <v>40</v>
      </c>
      <c r="S249" s="32"/>
      <c r="T249" s="32"/>
    </row>
    <row r="250" spans="1:20" s="4" customFormat="1" ht="12" customHeight="1" x14ac:dyDescent="0.2">
      <c r="A250" s="28">
        <v>239</v>
      </c>
      <c r="B250" s="28">
        <v>28175165</v>
      </c>
      <c r="C250" s="28" t="s">
        <v>9938</v>
      </c>
      <c r="D250" s="32" t="s">
        <v>2140</v>
      </c>
      <c r="E250" s="32" t="s">
        <v>89</v>
      </c>
      <c r="F250" s="28">
        <v>1300</v>
      </c>
      <c r="G250" s="28" t="s">
        <v>2455</v>
      </c>
      <c r="H250" s="28">
        <v>2808</v>
      </c>
      <c r="I250" s="32" t="s">
        <v>2468</v>
      </c>
      <c r="J250" s="28" t="s">
        <v>37</v>
      </c>
      <c r="K250" s="13">
        <v>39440</v>
      </c>
      <c r="L250" s="13">
        <v>39521</v>
      </c>
      <c r="M250" s="28">
        <f t="shared" si="36"/>
        <v>2008</v>
      </c>
      <c r="N250" s="28">
        <v>200</v>
      </c>
      <c r="O250" s="32" t="s">
        <v>38</v>
      </c>
      <c r="P250" s="32" t="s">
        <v>39</v>
      </c>
      <c r="Q250" s="32">
        <f t="shared" si="35"/>
        <v>2018</v>
      </c>
      <c r="R250" s="32" t="s">
        <v>40</v>
      </c>
      <c r="S250" s="32"/>
      <c r="T250" s="32"/>
    </row>
    <row r="251" spans="1:20" s="4" customFormat="1" ht="12" customHeight="1" x14ac:dyDescent="0.2">
      <c r="A251" s="28">
        <v>240</v>
      </c>
      <c r="B251" s="28">
        <v>22074282</v>
      </c>
      <c r="C251" s="28" t="s">
        <v>9938</v>
      </c>
      <c r="D251" s="32" t="s">
        <v>2143</v>
      </c>
      <c r="E251" s="32" t="s">
        <v>313</v>
      </c>
      <c r="F251" s="28">
        <v>1300</v>
      </c>
      <c r="G251" s="28" t="s">
        <v>2469</v>
      </c>
      <c r="H251" s="28">
        <v>2814</v>
      </c>
      <c r="I251" s="32" t="s">
        <v>2470</v>
      </c>
      <c r="J251" s="28" t="s">
        <v>37</v>
      </c>
      <c r="K251" s="13">
        <v>37581</v>
      </c>
      <c r="L251" s="13">
        <v>37603</v>
      </c>
      <c r="M251" s="28">
        <v>2002</v>
      </c>
      <c r="N251" s="28">
        <v>350</v>
      </c>
      <c r="O251" s="32" t="s">
        <v>38</v>
      </c>
      <c r="P251" s="32" t="s">
        <v>39</v>
      </c>
      <c r="Q251" s="32">
        <f>SUM(M251+10)</f>
        <v>2012</v>
      </c>
      <c r="R251" s="32" t="s">
        <v>40</v>
      </c>
      <c r="S251" s="32"/>
      <c r="T251" s="32"/>
    </row>
    <row r="252" spans="1:20" s="4" customFormat="1" ht="12" customHeight="1" x14ac:dyDescent="0.2">
      <c r="A252" s="28">
        <v>241</v>
      </c>
      <c r="B252" s="28">
        <v>21951260</v>
      </c>
      <c r="C252" s="28" t="s">
        <v>9938</v>
      </c>
      <c r="D252" s="32" t="s">
        <v>113</v>
      </c>
      <c r="E252" s="32" t="s">
        <v>553</v>
      </c>
      <c r="F252" s="28">
        <v>1300</v>
      </c>
      <c r="G252" s="28" t="s">
        <v>2471</v>
      </c>
      <c r="H252" s="28" t="s">
        <v>554</v>
      </c>
      <c r="I252" s="32" t="s">
        <v>2472</v>
      </c>
      <c r="J252" s="28" t="s">
        <v>37</v>
      </c>
      <c r="K252" s="13">
        <v>37652</v>
      </c>
      <c r="L252" s="13">
        <v>37802</v>
      </c>
      <c r="M252" s="28">
        <v>2003</v>
      </c>
      <c r="N252" s="28">
        <v>1261</v>
      </c>
      <c r="O252" s="32" t="s">
        <v>38</v>
      </c>
      <c r="P252" s="32" t="s">
        <v>39</v>
      </c>
      <c r="Q252" s="32">
        <f t="shared" ref="Q252:Q253" si="37">SUM(M252+10)</f>
        <v>2013</v>
      </c>
      <c r="R252" s="32" t="s">
        <v>40</v>
      </c>
      <c r="S252" s="32"/>
      <c r="T252" s="32"/>
    </row>
    <row r="253" spans="1:20" s="4" customFormat="1" ht="12" customHeight="1" x14ac:dyDescent="0.2">
      <c r="A253" s="28">
        <v>242</v>
      </c>
      <c r="B253" s="28">
        <v>21951263</v>
      </c>
      <c r="C253" s="28" t="s">
        <v>9938</v>
      </c>
      <c r="D253" s="32" t="s">
        <v>2473</v>
      </c>
      <c r="E253" s="32" t="s">
        <v>553</v>
      </c>
      <c r="F253" s="28">
        <v>1300</v>
      </c>
      <c r="G253" s="28" t="s">
        <v>2471</v>
      </c>
      <c r="H253" s="28" t="s">
        <v>554</v>
      </c>
      <c r="I253" s="32" t="s">
        <v>2474</v>
      </c>
      <c r="J253" s="28" t="s">
        <v>37</v>
      </c>
      <c r="K253" s="13">
        <v>37833</v>
      </c>
      <c r="L253" s="13">
        <v>37986</v>
      </c>
      <c r="M253" s="28">
        <v>2003</v>
      </c>
      <c r="N253" s="28">
        <v>1288</v>
      </c>
      <c r="O253" s="32" t="s">
        <v>38</v>
      </c>
      <c r="P253" s="32" t="s">
        <v>39</v>
      </c>
      <c r="Q253" s="32">
        <f t="shared" si="37"/>
        <v>2013</v>
      </c>
      <c r="R253" s="32" t="s">
        <v>40</v>
      </c>
      <c r="S253" s="32"/>
      <c r="T253" s="32"/>
    </row>
    <row r="254" spans="1:20" s="4" customFormat="1" ht="12" customHeight="1" x14ac:dyDescent="0.2">
      <c r="A254" s="28">
        <v>243</v>
      </c>
      <c r="B254" s="28">
        <v>28177969</v>
      </c>
      <c r="C254" s="28" t="s">
        <v>9938</v>
      </c>
      <c r="D254" s="32" t="s">
        <v>2143</v>
      </c>
      <c r="E254" s="32" t="s">
        <v>1365</v>
      </c>
      <c r="F254" s="28">
        <v>1300</v>
      </c>
      <c r="G254" s="28" t="s">
        <v>2475</v>
      </c>
      <c r="H254" s="28">
        <v>2809</v>
      </c>
      <c r="I254" s="32" t="s">
        <v>2476</v>
      </c>
      <c r="J254" s="28" t="s">
        <v>37</v>
      </c>
      <c r="K254" s="13">
        <v>39080</v>
      </c>
      <c r="L254" s="13">
        <v>39338</v>
      </c>
      <c r="M254" s="28">
        <v>2007</v>
      </c>
      <c r="N254" s="28">
        <v>280</v>
      </c>
      <c r="O254" s="32" t="s">
        <v>38</v>
      </c>
      <c r="P254" s="32" t="s">
        <v>39</v>
      </c>
      <c r="Q254" s="32">
        <f>SUM(M254+10)</f>
        <v>2017</v>
      </c>
      <c r="R254" s="32" t="s">
        <v>40</v>
      </c>
      <c r="S254" s="32"/>
      <c r="T254" s="32"/>
    </row>
    <row r="255" spans="1:20" s="4" customFormat="1" ht="12" customHeight="1" x14ac:dyDescent="0.2">
      <c r="A255" s="28">
        <v>244</v>
      </c>
      <c r="B255" s="28">
        <v>21937926</v>
      </c>
      <c r="C255" s="28" t="s">
        <v>9938</v>
      </c>
      <c r="D255" s="32" t="s">
        <v>2140</v>
      </c>
      <c r="E255" s="32" t="s">
        <v>131</v>
      </c>
      <c r="F255" s="28">
        <v>1420</v>
      </c>
      <c r="G255" s="28" t="s">
        <v>2477</v>
      </c>
      <c r="H255" s="28" t="s">
        <v>132</v>
      </c>
      <c r="I255" s="32" t="s">
        <v>2478</v>
      </c>
      <c r="J255" s="28" t="s">
        <v>37</v>
      </c>
      <c r="K255" s="13">
        <v>38440</v>
      </c>
      <c r="L255" s="13">
        <v>38516</v>
      </c>
      <c r="M255" s="28">
        <v>2005</v>
      </c>
      <c r="N255" s="28">
        <v>390</v>
      </c>
      <c r="O255" s="32" t="s">
        <v>38</v>
      </c>
      <c r="P255" s="32" t="s">
        <v>39</v>
      </c>
      <c r="Q255" s="32">
        <f>SUM(M255+10)</f>
        <v>2015</v>
      </c>
      <c r="R255" s="32" t="s">
        <v>40</v>
      </c>
      <c r="S255" s="32"/>
      <c r="T255" s="32"/>
    </row>
    <row r="256" spans="1:20" s="4" customFormat="1" ht="12" customHeight="1" x14ac:dyDescent="0.2">
      <c r="A256" s="28">
        <v>245</v>
      </c>
      <c r="B256" s="28">
        <v>21880447</v>
      </c>
      <c r="C256" s="28" t="s">
        <v>9938</v>
      </c>
      <c r="D256" s="32" t="s">
        <v>219</v>
      </c>
      <c r="E256" s="32" t="s">
        <v>392</v>
      </c>
      <c r="F256" s="28">
        <v>1420</v>
      </c>
      <c r="G256" s="28" t="s">
        <v>2479</v>
      </c>
      <c r="H256" s="28">
        <v>2818</v>
      </c>
      <c r="I256" s="32" t="s">
        <v>2480</v>
      </c>
      <c r="J256" s="28" t="s">
        <v>37</v>
      </c>
      <c r="K256" s="13">
        <v>38658</v>
      </c>
      <c r="L256" s="13">
        <v>38665</v>
      </c>
      <c r="M256" s="28">
        <v>2005</v>
      </c>
      <c r="N256" s="28">
        <v>350</v>
      </c>
      <c r="O256" s="32" t="s">
        <v>38</v>
      </c>
      <c r="P256" s="32" t="s">
        <v>39</v>
      </c>
      <c r="Q256" s="32">
        <f>SUM(M256+10)</f>
        <v>2015</v>
      </c>
      <c r="R256" s="32" t="s">
        <v>40</v>
      </c>
      <c r="S256" s="32"/>
      <c r="T256" s="32"/>
    </row>
    <row r="257" spans="1:20" s="4" customFormat="1" ht="12" customHeight="1" x14ac:dyDescent="0.2">
      <c r="A257" s="28">
        <v>246</v>
      </c>
      <c r="B257" s="28">
        <v>21870418</v>
      </c>
      <c r="C257" s="28" t="s">
        <v>9938</v>
      </c>
      <c r="D257" s="32" t="s">
        <v>2140</v>
      </c>
      <c r="E257" s="32" t="s">
        <v>89</v>
      </c>
      <c r="F257" s="28">
        <v>1300</v>
      </c>
      <c r="G257" s="28" t="s">
        <v>2481</v>
      </c>
      <c r="H257" s="28">
        <v>2808</v>
      </c>
      <c r="I257" s="32" t="s">
        <v>2482</v>
      </c>
      <c r="J257" s="28" t="s">
        <v>37</v>
      </c>
      <c r="K257" s="13">
        <v>38084</v>
      </c>
      <c r="L257" s="13">
        <v>38166</v>
      </c>
      <c r="M257" s="28">
        <v>2004</v>
      </c>
      <c r="N257" s="28">
        <v>550</v>
      </c>
      <c r="O257" s="32" t="s">
        <v>38</v>
      </c>
      <c r="P257" s="32" t="s">
        <v>39</v>
      </c>
      <c r="Q257" s="32">
        <f t="shared" ref="Q257:Q258" si="38">SUM(M257+10)</f>
        <v>2014</v>
      </c>
      <c r="R257" s="32" t="s">
        <v>40</v>
      </c>
      <c r="S257" s="32"/>
      <c r="T257" s="32"/>
    </row>
    <row r="258" spans="1:20" s="4" customFormat="1" ht="12" customHeight="1" x14ac:dyDescent="0.2">
      <c r="A258" s="28">
        <v>247</v>
      </c>
      <c r="B258" s="28">
        <v>22860063</v>
      </c>
      <c r="C258" s="28" t="s">
        <v>9938</v>
      </c>
      <c r="D258" s="32" t="s">
        <v>2140</v>
      </c>
      <c r="E258" s="32" t="s">
        <v>89</v>
      </c>
      <c r="F258" s="28">
        <v>1420</v>
      </c>
      <c r="G258" s="28" t="s">
        <v>2483</v>
      </c>
      <c r="H258" s="28">
        <v>2808</v>
      </c>
      <c r="I258" s="32" t="s">
        <v>2484</v>
      </c>
      <c r="J258" s="28" t="s">
        <v>37</v>
      </c>
      <c r="K258" s="13">
        <v>37762</v>
      </c>
      <c r="L258" s="13">
        <v>37915</v>
      </c>
      <c r="M258" s="28">
        <v>2003</v>
      </c>
      <c r="N258" s="28">
        <v>32</v>
      </c>
      <c r="O258" s="32" t="s">
        <v>38</v>
      </c>
      <c r="P258" s="32" t="s">
        <v>39</v>
      </c>
      <c r="Q258" s="32">
        <f t="shared" si="38"/>
        <v>2013</v>
      </c>
      <c r="R258" s="32" t="s">
        <v>40</v>
      </c>
      <c r="S258" s="32"/>
      <c r="T258" s="32"/>
    </row>
    <row r="259" spans="1:20" s="4" customFormat="1" ht="12" customHeight="1" x14ac:dyDescent="0.2">
      <c r="A259" s="28">
        <v>248</v>
      </c>
      <c r="B259" s="28">
        <v>28177855</v>
      </c>
      <c r="C259" s="28" t="s">
        <v>9938</v>
      </c>
      <c r="D259" s="32" t="s">
        <v>2143</v>
      </c>
      <c r="E259" s="32" t="s">
        <v>1365</v>
      </c>
      <c r="F259" s="28">
        <v>1300</v>
      </c>
      <c r="G259" s="28" t="s">
        <v>2485</v>
      </c>
      <c r="H259" s="28">
        <v>2809</v>
      </c>
      <c r="I259" s="32" t="s">
        <v>2486</v>
      </c>
      <c r="J259" s="28" t="s">
        <v>37</v>
      </c>
      <c r="K259" s="13">
        <v>39785</v>
      </c>
      <c r="L259" s="13">
        <v>39801</v>
      </c>
      <c r="M259" s="28">
        <v>2008</v>
      </c>
      <c r="N259" s="28">
        <v>7</v>
      </c>
      <c r="O259" s="32" t="s">
        <v>38</v>
      </c>
      <c r="P259" s="32" t="s">
        <v>39</v>
      </c>
      <c r="Q259" s="32">
        <f>SUM(M259+10)</f>
        <v>2018</v>
      </c>
      <c r="R259" s="32" t="s">
        <v>40</v>
      </c>
      <c r="S259" s="32"/>
      <c r="T259" s="32"/>
    </row>
    <row r="260" spans="1:20" s="4" customFormat="1" ht="12" customHeight="1" x14ac:dyDescent="0.2">
      <c r="A260" s="28">
        <v>249</v>
      </c>
      <c r="B260" s="28">
        <v>21864385</v>
      </c>
      <c r="C260" s="28" t="s">
        <v>9938</v>
      </c>
      <c r="D260" s="32" t="s">
        <v>1525</v>
      </c>
      <c r="E260" s="32" t="s">
        <v>637</v>
      </c>
      <c r="F260" s="28">
        <v>1300</v>
      </c>
      <c r="G260" s="28" t="s">
        <v>2487</v>
      </c>
      <c r="H260" s="28">
        <v>3600</v>
      </c>
      <c r="I260" s="32" t="s">
        <v>2488</v>
      </c>
      <c r="J260" s="28" t="s">
        <v>37</v>
      </c>
      <c r="K260" s="13">
        <v>37763</v>
      </c>
      <c r="L260" s="13">
        <v>37960</v>
      </c>
      <c r="M260" s="28">
        <f t="shared" ref="M260:M265" si="39">YEAR(L260)</f>
        <v>2003</v>
      </c>
      <c r="N260" s="28">
        <v>600</v>
      </c>
      <c r="O260" s="32" t="s">
        <v>38</v>
      </c>
      <c r="P260" s="32" t="s">
        <v>39</v>
      </c>
      <c r="Q260" s="32">
        <f>SUM(M260+5)</f>
        <v>2008</v>
      </c>
      <c r="R260" s="32" t="s">
        <v>40</v>
      </c>
      <c r="S260" s="32"/>
      <c r="T260" s="32"/>
    </row>
    <row r="261" spans="1:20" s="4" customFormat="1" ht="12" customHeight="1" x14ac:dyDescent="0.2">
      <c r="A261" s="28">
        <v>250</v>
      </c>
      <c r="B261" s="28">
        <v>28361085</v>
      </c>
      <c r="C261" s="28" t="s">
        <v>9938</v>
      </c>
      <c r="D261" s="32" t="s">
        <v>2140</v>
      </c>
      <c r="E261" s="32" t="s">
        <v>89</v>
      </c>
      <c r="F261" s="28">
        <v>1300</v>
      </c>
      <c r="G261" s="28" t="s">
        <v>2489</v>
      </c>
      <c r="H261" s="28">
        <v>2808</v>
      </c>
      <c r="I261" s="32" t="s">
        <v>2490</v>
      </c>
      <c r="J261" s="28" t="s">
        <v>37</v>
      </c>
      <c r="K261" s="13">
        <v>39113</v>
      </c>
      <c r="L261" s="13">
        <v>39276</v>
      </c>
      <c r="M261" s="28">
        <f t="shared" si="39"/>
        <v>2007</v>
      </c>
      <c r="N261" s="28">
        <v>81</v>
      </c>
      <c r="O261" s="32" t="s">
        <v>38</v>
      </c>
      <c r="P261" s="32" t="s">
        <v>39</v>
      </c>
      <c r="Q261" s="32">
        <f t="shared" ref="Q261:Q265" si="40">SUM(M261+10)</f>
        <v>2017</v>
      </c>
      <c r="R261" s="32" t="s">
        <v>40</v>
      </c>
      <c r="S261" s="32"/>
      <c r="T261" s="32"/>
    </row>
    <row r="262" spans="1:20" s="4" customFormat="1" ht="12" customHeight="1" x14ac:dyDescent="0.2">
      <c r="A262" s="28">
        <v>251</v>
      </c>
      <c r="B262" s="28">
        <v>28361086</v>
      </c>
      <c r="C262" s="28" t="s">
        <v>9938</v>
      </c>
      <c r="D262" s="32" t="s">
        <v>2140</v>
      </c>
      <c r="E262" s="32" t="s">
        <v>89</v>
      </c>
      <c r="F262" s="28">
        <v>1300</v>
      </c>
      <c r="G262" s="28" t="s">
        <v>2489</v>
      </c>
      <c r="H262" s="28">
        <v>2808</v>
      </c>
      <c r="I262" s="32" t="s">
        <v>2491</v>
      </c>
      <c r="J262" s="28" t="s">
        <v>37</v>
      </c>
      <c r="K262" s="13">
        <v>38765</v>
      </c>
      <c r="L262" s="13">
        <v>38769</v>
      </c>
      <c r="M262" s="28">
        <f t="shared" si="39"/>
        <v>2006</v>
      </c>
      <c r="N262" s="28">
        <v>200</v>
      </c>
      <c r="O262" s="32" t="s">
        <v>38</v>
      </c>
      <c r="P262" s="32" t="s">
        <v>39</v>
      </c>
      <c r="Q262" s="32">
        <f t="shared" si="40"/>
        <v>2016</v>
      </c>
      <c r="R262" s="32" t="s">
        <v>40</v>
      </c>
      <c r="S262" s="32"/>
      <c r="T262" s="32"/>
    </row>
    <row r="263" spans="1:20" s="4" customFormat="1" ht="12" customHeight="1" x14ac:dyDescent="0.2">
      <c r="A263" s="28">
        <v>252</v>
      </c>
      <c r="B263" s="28">
        <v>28361087</v>
      </c>
      <c r="C263" s="28" t="s">
        <v>9938</v>
      </c>
      <c r="D263" s="32" t="s">
        <v>2140</v>
      </c>
      <c r="E263" s="32" t="s">
        <v>89</v>
      </c>
      <c r="F263" s="28">
        <v>1300</v>
      </c>
      <c r="G263" s="28" t="s">
        <v>2489</v>
      </c>
      <c r="H263" s="28">
        <v>2808</v>
      </c>
      <c r="I263" s="32" t="s">
        <v>2492</v>
      </c>
      <c r="J263" s="28" t="s">
        <v>37</v>
      </c>
      <c r="K263" s="13">
        <v>38718</v>
      </c>
      <c r="L263" s="13">
        <v>38806</v>
      </c>
      <c r="M263" s="28">
        <f t="shared" si="39"/>
        <v>2006</v>
      </c>
      <c r="N263" s="28">
        <v>200</v>
      </c>
      <c r="O263" s="32" t="s">
        <v>38</v>
      </c>
      <c r="P263" s="32" t="s">
        <v>39</v>
      </c>
      <c r="Q263" s="32">
        <f t="shared" si="40"/>
        <v>2016</v>
      </c>
      <c r="R263" s="32" t="s">
        <v>40</v>
      </c>
      <c r="S263" s="32"/>
      <c r="T263" s="32"/>
    </row>
    <row r="264" spans="1:20" s="4" customFormat="1" ht="12" customHeight="1" x14ac:dyDescent="0.2">
      <c r="A264" s="28">
        <v>253</v>
      </c>
      <c r="B264" s="28">
        <v>28361088</v>
      </c>
      <c r="C264" s="28" t="s">
        <v>9938</v>
      </c>
      <c r="D264" s="32" t="s">
        <v>2140</v>
      </c>
      <c r="E264" s="32" t="s">
        <v>89</v>
      </c>
      <c r="F264" s="28">
        <v>1300</v>
      </c>
      <c r="G264" s="28" t="s">
        <v>2489</v>
      </c>
      <c r="H264" s="28">
        <v>2808</v>
      </c>
      <c r="I264" s="32" t="s">
        <v>2493</v>
      </c>
      <c r="J264" s="28" t="s">
        <v>37</v>
      </c>
      <c r="K264" s="13">
        <v>39357</v>
      </c>
      <c r="L264" s="13">
        <v>39374</v>
      </c>
      <c r="M264" s="28">
        <f t="shared" si="39"/>
        <v>2007</v>
      </c>
      <c r="N264" s="28">
        <v>300</v>
      </c>
      <c r="O264" s="32" t="s">
        <v>38</v>
      </c>
      <c r="P264" s="32" t="s">
        <v>39</v>
      </c>
      <c r="Q264" s="32">
        <f t="shared" si="40"/>
        <v>2017</v>
      </c>
      <c r="R264" s="32" t="s">
        <v>40</v>
      </c>
      <c r="S264" s="32"/>
      <c r="T264" s="32"/>
    </row>
    <row r="265" spans="1:20" s="4" customFormat="1" ht="12" customHeight="1" x14ac:dyDescent="0.2">
      <c r="A265" s="28">
        <v>254</v>
      </c>
      <c r="B265" s="28">
        <v>28361089</v>
      </c>
      <c r="C265" s="28" t="s">
        <v>9938</v>
      </c>
      <c r="D265" s="32" t="s">
        <v>2140</v>
      </c>
      <c r="E265" s="32" t="s">
        <v>89</v>
      </c>
      <c r="F265" s="28">
        <v>1300</v>
      </c>
      <c r="G265" s="28" t="s">
        <v>2489</v>
      </c>
      <c r="H265" s="28">
        <v>2808</v>
      </c>
      <c r="I265" s="32" t="s">
        <v>2494</v>
      </c>
      <c r="J265" s="28" t="s">
        <v>37</v>
      </c>
      <c r="K265" s="13">
        <v>37820</v>
      </c>
      <c r="L265" s="13">
        <v>39140</v>
      </c>
      <c r="M265" s="28">
        <f t="shared" si="39"/>
        <v>2007</v>
      </c>
      <c r="N265" s="28">
        <v>350</v>
      </c>
      <c r="O265" s="32" t="s">
        <v>38</v>
      </c>
      <c r="P265" s="32" t="s">
        <v>39</v>
      </c>
      <c r="Q265" s="32">
        <f t="shared" si="40"/>
        <v>2017</v>
      </c>
      <c r="R265" s="32" t="s">
        <v>40</v>
      </c>
      <c r="S265" s="32"/>
      <c r="T265" s="32"/>
    </row>
    <row r="266" spans="1:20" s="4" customFormat="1" ht="12" customHeight="1" x14ac:dyDescent="0.2">
      <c r="A266" s="28">
        <v>255</v>
      </c>
      <c r="B266" s="28">
        <v>21937927</v>
      </c>
      <c r="C266" s="28" t="s">
        <v>9938</v>
      </c>
      <c r="D266" s="32" t="s">
        <v>2140</v>
      </c>
      <c r="E266" s="32" t="s">
        <v>131</v>
      </c>
      <c r="F266" s="28">
        <v>1420</v>
      </c>
      <c r="G266" s="28" t="s">
        <v>2495</v>
      </c>
      <c r="H266" s="28" t="s">
        <v>132</v>
      </c>
      <c r="I266" s="32" t="s">
        <v>2478</v>
      </c>
      <c r="J266" s="28" t="s">
        <v>37</v>
      </c>
      <c r="K266" s="13">
        <v>38531</v>
      </c>
      <c r="L266" s="13">
        <v>38629</v>
      </c>
      <c r="M266" s="28">
        <v>2005</v>
      </c>
      <c r="N266" s="28">
        <v>680</v>
      </c>
      <c r="O266" s="32" t="s">
        <v>38</v>
      </c>
      <c r="P266" s="32" t="s">
        <v>39</v>
      </c>
      <c r="Q266" s="32">
        <f>SUM(M266+10)</f>
        <v>2015</v>
      </c>
      <c r="R266" s="32" t="s">
        <v>40</v>
      </c>
      <c r="S266" s="32"/>
      <c r="T266" s="32"/>
    </row>
    <row r="267" spans="1:20" s="4" customFormat="1" ht="12" customHeight="1" x14ac:dyDescent="0.2">
      <c r="A267" s="28">
        <v>256</v>
      </c>
      <c r="B267" s="28">
        <v>21938891</v>
      </c>
      <c r="C267" s="28" t="s">
        <v>9938</v>
      </c>
      <c r="D267" s="32" t="s">
        <v>2156</v>
      </c>
      <c r="E267" s="32" t="s">
        <v>392</v>
      </c>
      <c r="F267" s="28">
        <v>1300</v>
      </c>
      <c r="G267" s="28" t="s">
        <v>2495</v>
      </c>
      <c r="H267" s="28">
        <v>2818</v>
      </c>
      <c r="I267" s="32" t="s">
        <v>2496</v>
      </c>
      <c r="J267" s="28" t="s">
        <v>37</v>
      </c>
      <c r="K267" s="13">
        <v>37652</v>
      </c>
      <c r="L267" s="13">
        <v>38376</v>
      </c>
      <c r="M267" s="28">
        <v>2005</v>
      </c>
      <c r="N267" s="28">
        <v>530</v>
      </c>
      <c r="O267" s="32" t="s">
        <v>38</v>
      </c>
      <c r="P267" s="32" t="s">
        <v>39</v>
      </c>
      <c r="Q267" s="32">
        <f>SUM(M267+10)</f>
        <v>2015</v>
      </c>
      <c r="R267" s="32" t="s">
        <v>40</v>
      </c>
      <c r="S267" s="32"/>
      <c r="T267" s="32"/>
    </row>
    <row r="268" spans="1:20" s="4" customFormat="1" ht="12" customHeight="1" x14ac:dyDescent="0.2">
      <c r="A268" s="28">
        <v>257</v>
      </c>
      <c r="B268" s="28">
        <v>21937928</v>
      </c>
      <c r="C268" s="28" t="s">
        <v>9938</v>
      </c>
      <c r="D268" s="32" t="s">
        <v>2140</v>
      </c>
      <c r="E268" s="32" t="s">
        <v>131</v>
      </c>
      <c r="F268" s="28">
        <v>1420</v>
      </c>
      <c r="G268" s="28" t="s">
        <v>2477</v>
      </c>
      <c r="H268" s="28" t="s">
        <v>132</v>
      </c>
      <c r="I268" s="32" t="s">
        <v>2478</v>
      </c>
      <c r="J268" s="28" t="s">
        <v>37</v>
      </c>
      <c r="K268" s="13">
        <v>38414</v>
      </c>
      <c r="L268" s="13">
        <v>38420</v>
      </c>
      <c r="M268" s="28">
        <v>2005</v>
      </c>
      <c r="N268" s="28">
        <v>370</v>
      </c>
      <c r="O268" s="32" t="s">
        <v>38</v>
      </c>
      <c r="P268" s="32" t="s">
        <v>39</v>
      </c>
      <c r="Q268" s="32">
        <f>SUM(M268+10)</f>
        <v>2015</v>
      </c>
      <c r="R268" s="32" t="s">
        <v>40</v>
      </c>
      <c r="S268" s="32"/>
      <c r="T268" s="32"/>
    </row>
    <row r="269" spans="1:20" s="4" customFormat="1" ht="12" customHeight="1" x14ac:dyDescent="0.2">
      <c r="A269" s="28">
        <v>258</v>
      </c>
      <c r="B269" s="28">
        <v>21898493</v>
      </c>
      <c r="C269" s="28" t="s">
        <v>9938</v>
      </c>
      <c r="D269" s="32" t="s">
        <v>1525</v>
      </c>
      <c r="E269" s="32" t="s">
        <v>637</v>
      </c>
      <c r="F269" s="28">
        <v>1300</v>
      </c>
      <c r="G269" s="28" t="s">
        <v>2487</v>
      </c>
      <c r="H269" s="28">
        <v>3600</v>
      </c>
      <c r="I269" s="32" t="s">
        <v>2497</v>
      </c>
      <c r="J269" s="28" t="s">
        <v>37</v>
      </c>
      <c r="K269" s="13">
        <v>38888</v>
      </c>
      <c r="L269" s="13">
        <v>39069</v>
      </c>
      <c r="M269" s="28">
        <f>YEAR(L269)</f>
        <v>2006</v>
      </c>
      <c r="N269" s="28">
        <v>300</v>
      </c>
      <c r="O269" s="32" t="s">
        <v>38</v>
      </c>
      <c r="P269" s="32" t="s">
        <v>39</v>
      </c>
      <c r="Q269" s="32">
        <f>SUM(M269+5)</f>
        <v>2011</v>
      </c>
      <c r="R269" s="32" t="s">
        <v>40</v>
      </c>
      <c r="S269" s="32"/>
      <c r="T269" s="32"/>
    </row>
    <row r="270" spans="1:20" s="4" customFormat="1" ht="12" customHeight="1" x14ac:dyDescent="0.2">
      <c r="A270" s="28">
        <v>259</v>
      </c>
      <c r="B270" s="28">
        <v>28215851</v>
      </c>
      <c r="C270" s="28" t="s">
        <v>9938</v>
      </c>
      <c r="D270" s="32" t="s">
        <v>2156</v>
      </c>
      <c r="E270" s="32" t="s">
        <v>632</v>
      </c>
      <c r="F270" s="28">
        <v>1300</v>
      </c>
      <c r="G270" s="28" t="s">
        <v>2498</v>
      </c>
      <c r="H270" s="28">
        <v>3907</v>
      </c>
      <c r="I270" s="32" t="s">
        <v>2499</v>
      </c>
      <c r="J270" s="28" t="s">
        <v>37</v>
      </c>
      <c r="K270" s="13">
        <v>39224</v>
      </c>
      <c r="L270" s="13">
        <v>39246</v>
      </c>
      <c r="M270" s="28">
        <v>2007</v>
      </c>
      <c r="N270" s="28">
        <v>19</v>
      </c>
      <c r="O270" s="32" t="s">
        <v>38</v>
      </c>
      <c r="P270" s="32" t="s">
        <v>39</v>
      </c>
      <c r="Q270" s="32">
        <f>SUM(M270+10)</f>
        <v>2017</v>
      </c>
      <c r="R270" s="32" t="s">
        <v>40</v>
      </c>
      <c r="S270" s="32"/>
      <c r="T270" s="32"/>
    </row>
    <row r="271" spans="1:20" s="4" customFormat="1" ht="12" customHeight="1" x14ac:dyDescent="0.2">
      <c r="A271" s="28">
        <v>260</v>
      </c>
      <c r="B271" s="28">
        <v>28215853</v>
      </c>
      <c r="C271" s="28" t="s">
        <v>9938</v>
      </c>
      <c r="D271" s="32" t="s">
        <v>2156</v>
      </c>
      <c r="E271" s="32" t="s">
        <v>392</v>
      </c>
      <c r="F271" s="28">
        <v>1300</v>
      </c>
      <c r="G271" s="28" t="s">
        <v>2498</v>
      </c>
      <c r="H271" s="28">
        <v>2818</v>
      </c>
      <c r="I271" s="32" t="s">
        <v>2500</v>
      </c>
      <c r="J271" s="28" t="s">
        <v>37</v>
      </c>
      <c r="K271" s="13">
        <v>39275</v>
      </c>
      <c r="L271" s="13">
        <v>39288</v>
      </c>
      <c r="M271" s="28">
        <v>2007</v>
      </c>
      <c r="N271" s="28">
        <v>19</v>
      </c>
      <c r="O271" s="32" t="s">
        <v>38</v>
      </c>
      <c r="P271" s="32" t="s">
        <v>39</v>
      </c>
      <c r="Q271" s="32">
        <f t="shared" ref="Q271:Q272" si="41">SUM(M271+10)</f>
        <v>2017</v>
      </c>
      <c r="R271" s="32" t="s">
        <v>40</v>
      </c>
      <c r="S271" s="32"/>
      <c r="T271" s="32"/>
    </row>
    <row r="272" spans="1:20" s="4" customFormat="1" ht="12" customHeight="1" x14ac:dyDescent="0.2">
      <c r="A272" s="28">
        <v>261</v>
      </c>
      <c r="B272" s="28">
        <v>28215890</v>
      </c>
      <c r="C272" s="28" t="s">
        <v>9938</v>
      </c>
      <c r="D272" s="32" t="s">
        <v>2156</v>
      </c>
      <c r="E272" s="32" t="s">
        <v>392</v>
      </c>
      <c r="F272" s="28">
        <v>1300</v>
      </c>
      <c r="G272" s="28" t="s">
        <v>2498</v>
      </c>
      <c r="H272" s="28">
        <v>2818</v>
      </c>
      <c r="I272" s="32" t="s">
        <v>2501</v>
      </c>
      <c r="J272" s="28" t="s">
        <v>37</v>
      </c>
      <c r="K272" s="13">
        <v>39261</v>
      </c>
      <c r="L272" s="13">
        <v>39261</v>
      </c>
      <c r="M272" s="28">
        <v>2007</v>
      </c>
      <c r="N272" s="28">
        <v>12</v>
      </c>
      <c r="O272" s="32" t="s">
        <v>38</v>
      </c>
      <c r="P272" s="32" t="s">
        <v>39</v>
      </c>
      <c r="Q272" s="32">
        <f t="shared" si="41"/>
        <v>2017</v>
      </c>
      <c r="R272" s="32" t="s">
        <v>40</v>
      </c>
      <c r="S272" s="32"/>
      <c r="T272" s="32"/>
    </row>
    <row r="273" spans="1:20" s="4" customFormat="1" ht="12" customHeight="1" x14ac:dyDescent="0.2">
      <c r="A273" s="28">
        <v>262</v>
      </c>
      <c r="B273" s="28">
        <v>28215891</v>
      </c>
      <c r="C273" s="28" t="s">
        <v>9938</v>
      </c>
      <c r="D273" s="32" t="s">
        <v>1525</v>
      </c>
      <c r="E273" s="32" t="s">
        <v>553</v>
      </c>
      <c r="F273" s="28">
        <v>1300</v>
      </c>
      <c r="G273" s="28" t="s">
        <v>2498</v>
      </c>
      <c r="H273" s="28" t="s">
        <v>554</v>
      </c>
      <c r="I273" s="32" t="s">
        <v>2502</v>
      </c>
      <c r="J273" s="28" t="s">
        <v>37</v>
      </c>
      <c r="K273" s="13">
        <v>39071</v>
      </c>
      <c r="L273" s="13">
        <v>39077</v>
      </c>
      <c r="M273" s="28">
        <v>2006</v>
      </c>
      <c r="N273" s="28">
        <v>10</v>
      </c>
      <c r="O273" s="32" t="s">
        <v>38</v>
      </c>
      <c r="P273" s="32" t="s">
        <v>39</v>
      </c>
      <c r="Q273" s="32">
        <f>SUM(M273+10)</f>
        <v>2016</v>
      </c>
      <c r="R273" s="32" t="s">
        <v>40</v>
      </c>
      <c r="S273" s="32"/>
      <c r="T273" s="32"/>
    </row>
    <row r="274" spans="1:20" s="4" customFormat="1" ht="12" customHeight="1" x14ac:dyDescent="0.2">
      <c r="A274" s="28">
        <v>263</v>
      </c>
      <c r="B274" s="28">
        <v>21979426</v>
      </c>
      <c r="C274" s="28" t="s">
        <v>9938</v>
      </c>
      <c r="D274" s="32" t="s">
        <v>1525</v>
      </c>
      <c r="E274" s="32" t="s">
        <v>334</v>
      </c>
      <c r="F274" s="28">
        <v>1300</v>
      </c>
      <c r="G274" s="28" t="s">
        <v>2503</v>
      </c>
      <c r="H274" s="28" t="s">
        <v>2350</v>
      </c>
      <c r="I274" s="32" t="s">
        <v>2504</v>
      </c>
      <c r="J274" s="28" t="s">
        <v>37</v>
      </c>
      <c r="K274" s="13">
        <v>38177</v>
      </c>
      <c r="L274" s="13">
        <v>38203</v>
      </c>
      <c r="M274" s="28">
        <v>2004</v>
      </c>
      <c r="N274" s="28">
        <v>498</v>
      </c>
      <c r="O274" s="32" t="s">
        <v>38</v>
      </c>
      <c r="P274" s="32" t="s">
        <v>39</v>
      </c>
      <c r="Q274" s="32">
        <f>SUM(M274+10)</f>
        <v>2014</v>
      </c>
      <c r="R274" s="32" t="s">
        <v>40</v>
      </c>
      <c r="S274" s="32"/>
      <c r="T274" s="32"/>
    </row>
    <row r="275" spans="1:20" s="4" customFormat="1" ht="12" customHeight="1" x14ac:dyDescent="0.2">
      <c r="A275" s="28">
        <v>264</v>
      </c>
      <c r="B275" s="28">
        <v>25412988</v>
      </c>
      <c r="C275" s="28" t="s">
        <v>9938</v>
      </c>
      <c r="D275" s="32" t="s">
        <v>2140</v>
      </c>
      <c r="E275" s="32" t="s">
        <v>89</v>
      </c>
      <c r="F275" s="28">
        <v>1300</v>
      </c>
      <c r="G275" s="28" t="s">
        <v>2505</v>
      </c>
      <c r="H275" s="28">
        <v>2808</v>
      </c>
      <c r="I275" s="32" t="s">
        <v>2506</v>
      </c>
      <c r="J275" s="28" t="s">
        <v>37</v>
      </c>
      <c r="K275" s="13">
        <v>38366</v>
      </c>
      <c r="L275" s="13">
        <v>38758</v>
      </c>
      <c r="M275" s="28">
        <v>2006</v>
      </c>
      <c r="N275" s="28">
        <v>270</v>
      </c>
      <c r="O275" s="32" t="s">
        <v>38</v>
      </c>
      <c r="P275" s="32" t="s">
        <v>39</v>
      </c>
      <c r="Q275" s="32">
        <f>SUM(M275+10)</f>
        <v>2016</v>
      </c>
      <c r="R275" s="32" t="s">
        <v>40</v>
      </c>
      <c r="S275" s="32"/>
      <c r="T275" s="32"/>
    </row>
    <row r="276" spans="1:20" s="4" customFormat="1" ht="12" customHeight="1" x14ac:dyDescent="0.2">
      <c r="A276" s="28">
        <v>265</v>
      </c>
      <c r="B276" s="28">
        <v>28214976</v>
      </c>
      <c r="C276" s="28" t="s">
        <v>9938</v>
      </c>
      <c r="D276" s="32" t="s">
        <v>2143</v>
      </c>
      <c r="E276" s="32" t="s">
        <v>1365</v>
      </c>
      <c r="F276" s="28">
        <v>1300</v>
      </c>
      <c r="G276" s="28" t="s">
        <v>2505</v>
      </c>
      <c r="H276" s="28">
        <v>2809</v>
      </c>
      <c r="I276" s="32" t="s">
        <v>2507</v>
      </c>
      <c r="J276" s="28" t="s">
        <v>37</v>
      </c>
      <c r="K276" s="13">
        <v>38434</v>
      </c>
      <c r="L276" s="13">
        <v>39168</v>
      </c>
      <c r="M276" s="28">
        <v>2007</v>
      </c>
      <c r="N276" s="28">
        <v>270</v>
      </c>
      <c r="O276" s="32" t="s">
        <v>38</v>
      </c>
      <c r="P276" s="32" t="s">
        <v>39</v>
      </c>
      <c r="Q276" s="32">
        <f t="shared" ref="Q276:Q277" si="42">SUM(M276+10)</f>
        <v>2017</v>
      </c>
      <c r="R276" s="32" t="s">
        <v>40</v>
      </c>
      <c r="S276" s="32"/>
      <c r="T276" s="32"/>
    </row>
    <row r="277" spans="1:20" s="4" customFormat="1" ht="12" customHeight="1" x14ac:dyDescent="0.2">
      <c r="A277" s="28">
        <v>266</v>
      </c>
      <c r="B277" s="28">
        <v>28336254</v>
      </c>
      <c r="C277" s="28" t="s">
        <v>9938</v>
      </c>
      <c r="D277" s="32" t="s">
        <v>2143</v>
      </c>
      <c r="E277" s="32" t="s">
        <v>1365</v>
      </c>
      <c r="F277" s="28">
        <v>1300</v>
      </c>
      <c r="G277" s="28" t="s">
        <v>2505</v>
      </c>
      <c r="H277" s="28">
        <v>2809</v>
      </c>
      <c r="I277" s="32" t="s">
        <v>2508</v>
      </c>
      <c r="J277" s="28" t="s">
        <v>37</v>
      </c>
      <c r="K277" s="13">
        <v>39171</v>
      </c>
      <c r="L277" s="13">
        <v>39357</v>
      </c>
      <c r="M277" s="28">
        <v>2007</v>
      </c>
      <c r="N277" s="28">
        <v>250</v>
      </c>
      <c r="O277" s="32" t="s">
        <v>38</v>
      </c>
      <c r="P277" s="32" t="s">
        <v>39</v>
      </c>
      <c r="Q277" s="32">
        <f t="shared" si="42"/>
        <v>2017</v>
      </c>
      <c r="R277" s="32" t="s">
        <v>40</v>
      </c>
      <c r="S277" s="32"/>
      <c r="T277" s="32"/>
    </row>
    <row r="278" spans="1:20" s="4" customFormat="1" ht="12" customHeight="1" x14ac:dyDescent="0.2">
      <c r="A278" s="28">
        <v>267</v>
      </c>
      <c r="B278" s="28">
        <v>28336262</v>
      </c>
      <c r="C278" s="28" t="s">
        <v>9938</v>
      </c>
      <c r="D278" s="32" t="s">
        <v>2140</v>
      </c>
      <c r="E278" s="32" t="s">
        <v>89</v>
      </c>
      <c r="F278" s="28">
        <v>1300</v>
      </c>
      <c r="G278" s="28" t="s">
        <v>2505</v>
      </c>
      <c r="H278" s="28">
        <v>2808</v>
      </c>
      <c r="I278" s="32" t="s">
        <v>2509</v>
      </c>
      <c r="J278" s="28" t="s">
        <v>37</v>
      </c>
      <c r="K278" s="13">
        <v>38761</v>
      </c>
      <c r="L278" s="13">
        <v>38868</v>
      </c>
      <c r="M278" s="28">
        <v>2006</v>
      </c>
      <c r="N278" s="28">
        <v>190</v>
      </c>
      <c r="O278" s="32" t="s">
        <v>38</v>
      </c>
      <c r="P278" s="32" t="s">
        <v>39</v>
      </c>
      <c r="Q278" s="32">
        <f>SUM(M278+10)</f>
        <v>2016</v>
      </c>
      <c r="R278" s="32" t="s">
        <v>40</v>
      </c>
      <c r="S278" s="32"/>
      <c r="T278" s="32"/>
    </row>
    <row r="279" spans="1:20" s="4" customFormat="1" ht="12" customHeight="1" x14ac:dyDescent="0.2">
      <c r="A279" s="28">
        <v>268</v>
      </c>
      <c r="B279" s="28">
        <v>21948922</v>
      </c>
      <c r="C279" s="28" t="s">
        <v>9938</v>
      </c>
      <c r="D279" s="32" t="s">
        <v>2143</v>
      </c>
      <c r="E279" s="32" t="s">
        <v>2148</v>
      </c>
      <c r="F279" s="28">
        <v>1300</v>
      </c>
      <c r="G279" s="28" t="s">
        <v>2510</v>
      </c>
      <c r="H279" s="28">
        <v>2813</v>
      </c>
      <c r="I279" s="32" t="s">
        <v>2511</v>
      </c>
      <c r="J279" s="28" t="s">
        <v>37</v>
      </c>
      <c r="K279" s="13">
        <v>38044</v>
      </c>
      <c r="L279" s="13">
        <v>38295</v>
      </c>
      <c r="M279" s="28">
        <v>2004</v>
      </c>
      <c r="N279" s="28">
        <v>46</v>
      </c>
      <c r="O279" s="32" t="s">
        <v>38</v>
      </c>
      <c r="P279" s="32" t="s">
        <v>39</v>
      </c>
      <c r="Q279" s="32">
        <f>SUM(M279+10)</f>
        <v>2014</v>
      </c>
      <c r="R279" s="32" t="s">
        <v>40</v>
      </c>
      <c r="S279" s="32"/>
      <c r="T279" s="32"/>
    </row>
    <row r="280" spans="1:20" s="4" customFormat="1" ht="12" customHeight="1" x14ac:dyDescent="0.2">
      <c r="A280" s="28">
        <v>269</v>
      </c>
      <c r="B280" s="28">
        <v>21980059</v>
      </c>
      <c r="C280" s="28" t="s">
        <v>9938</v>
      </c>
      <c r="D280" s="32" t="s">
        <v>2143</v>
      </c>
      <c r="E280" s="32" t="s">
        <v>1477</v>
      </c>
      <c r="F280" s="28">
        <v>1300</v>
      </c>
      <c r="G280" s="28" t="s">
        <v>2510</v>
      </c>
      <c r="H280" s="28">
        <v>2806</v>
      </c>
      <c r="I280" s="32" t="s">
        <v>2512</v>
      </c>
      <c r="J280" s="28" t="s">
        <v>37</v>
      </c>
      <c r="K280" s="13">
        <v>38160</v>
      </c>
      <c r="L280" s="13">
        <v>38230</v>
      </c>
      <c r="M280" s="28">
        <v>2004</v>
      </c>
      <c r="N280" s="28">
        <v>400</v>
      </c>
      <c r="O280" s="32" t="s">
        <v>38</v>
      </c>
      <c r="P280" s="32" t="s">
        <v>39</v>
      </c>
      <c r="Q280" s="32">
        <f>SUM(M280+10)</f>
        <v>2014</v>
      </c>
      <c r="R280" s="32" t="s">
        <v>40</v>
      </c>
      <c r="S280" s="32"/>
      <c r="T280" s="32"/>
    </row>
    <row r="281" spans="1:20" s="4" customFormat="1" ht="12" customHeight="1" x14ac:dyDescent="0.2">
      <c r="A281" s="28">
        <v>270</v>
      </c>
      <c r="B281" s="28">
        <v>25406256</v>
      </c>
      <c r="C281" s="28" t="s">
        <v>9938</v>
      </c>
      <c r="D281" s="32" t="s">
        <v>2143</v>
      </c>
      <c r="E281" s="32" t="s">
        <v>1477</v>
      </c>
      <c r="F281" s="28">
        <v>1300</v>
      </c>
      <c r="G281" s="28" t="s">
        <v>2510</v>
      </c>
      <c r="H281" s="28">
        <v>2806</v>
      </c>
      <c r="I281" s="32" t="s">
        <v>2513</v>
      </c>
      <c r="J281" s="28" t="s">
        <v>37</v>
      </c>
      <c r="K281" s="13">
        <v>37924</v>
      </c>
      <c r="L281" s="13">
        <v>38168</v>
      </c>
      <c r="M281" s="28">
        <v>2004</v>
      </c>
      <c r="N281" s="28">
        <v>670</v>
      </c>
      <c r="O281" s="32" t="s">
        <v>38</v>
      </c>
      <c r="P281" s="32" t="s">
        <v>39</v>
      </c>
      <c r="Q281" s="32">
        <f t="shared" ref="Q281:Q297" si="43">SUM(M281+10)</f>
        <v>2014</v>
      </c>
      <c r="R281" s="32" t="s">
        <v>40</v>
      </c>
      <c r="S281" s="32"/>
      <c r="T281" s="32"/>
    </row>
    <row r="282" spans="1:20" s="4" customFormat="1" ht="12" customHeight="1" x14ac:dyDescent="0.2">
      <c r="A282" s="28">
        <v>271</v>
      </c>
      <c r="B282" s="28">
        <v>28241309</v>
      </c>
      <c r="C282" s="28" t="s">
        <v>9938</v>
      </c>
      <c r="D282" s="32" t="s">
        <v>2143</v>
      </c>
      <c r="E282" s="32" t="s">
        <v>1477</v>
      </c>
      <c r="F282" s="28">
        <v>1300</v>
      </c>
      <c r="G282" s="28" t="s">
        <v>2510</v>
      </c>
      <c r="H282" s="28">
        <v>2806</v>
      </c>
      <c r="I282" s="32" t="s">
        <v>2514</v>
      </c>
      <c r="J282" s="28" t="s">
        <v>37</v>
      </c>
      <c r="K282" s="13">
        <v>38569</v>
      </c>
      <c r="L282" s="13">
        <v>38590</v>
      </c>
      <c r="M282" s="28">
        <v>2005</v>
      </c>
      <c r="N282" s="28">
        <v>450</v>
      </c>
      <c r="O282" s="32" t="s">
        <v>38</v>
      </c>
      <c r="P282" s="32" t="s">
        <v>39</v>
      </c>
      <c r="Q282" s="32">
        <f t="shared" si="43"/>
        <v>2015</v>
      </c>
      <c r="R282" s="32" t="s">
        <v>40</v>
      </c>
      <c r="S282" s="32"/>
      <c r="T282" s="32"/>
    </row>
    <row r="283" spans="1:20" s="4" customFormat="1" ht="12" customHeight="1" x14ac:dyDescent="0.2">
      <c r="A283" s="28">
        <v>272</v>
      </c>
      <c r="B283" s="28">
        <v>22106073</v>
      </c>
      <c r="C283" s="28" t="s">
        <v>9938</v>
      </c>
      <c r="D283" s="32" t="s">
        <v>2143</v>
      </c>
      <c r="E283" s="32" t="s">
        <v>543</v>
      </c>
      <c r="F283" s="28">
        <v>1300</v>
      </c>
      <c r="G283" s="28" t="s">
        <v>2515</v>
      </c>
      <c r="H283" s="28" t="s">
        <v>452</v>
      </c>
      <c r="I283" s="32" t="s">
        <v>2516</v>
      </c>
      <c r="J283" s="28" t="s">
        <v>37</v>
      </c>
      <c r="K283" s="13">
        <v>37965</v>
      </c>
      <c r="L283" s="13">
        <v>37977</v>
      </c>
      <c r="M283" s="28">
        <v>2003</v>
      </c>
      <c r="N283" s="28">
        <v>590</v>
      </c>
      <c r="O283" s="32" t="s">
        <v>38</v>
      </c>
      <c r="P283" s="32" t="s">
        <v>39</v>
      </c>
      <c r="Q283" s="32">
        <f t="shared" si="43"/>
        <v>2013</v>
      </c>
      <c r="R283" s="32" t="s">
        <v>40</v>
      </c>
      <c r="S283" s="32"/>
      <c r="T283" s="32"/>
    </row>
    <row r="284" spans="1:20" s="4" customFormat="1" ht="12" customHeight="1" x14ac:dyDescent="0.2">
      <c r="A284" s="28">
        <v>273</v>
      </c>
      <c r="B284" s="28">
        <v>22106074</v>
      </c>
      <c r="C284" s="28" t="s">
        <v>9938</v>
      </c>
      <c r="D284" s="32" t="s">
        <v>2143</v>
      </c>
      <c r="E284" s="32" t="s">
        <v>543</v>
      </c>
      <c r="F284" s="28">
        <v>1300</v>
      </c>
      <c r="G284" s="28" t="s">
        <v>2515</v>
      </c>
      <c r="H284" s="28" t="s">
        <v>452</v>
      </c>
      <c r="I284" s="32" t="s">
        <v>2516</v>
      </c>
      <c r="J284" s="28" t="s">
        <v>37</v>
      </c>
      <c r="K284" s="13">
        <v>37967</v>
      </c>
      <c r="L284" s="13">
        <v>37971</v>
      </c>
      <c r="M284" s="28">
        <v>2003</v>
      </c>
      <c r="N284" s="28">
        <v>600</v>
      </c>
      <c r="O284" s="32" t="s">
        <v>38</v>
      </c>
      <c r="P284" s="32" t="s">
        <v>39</v>
      </c>
      <c r="Q284" s="32">
        <f t="shared" si="43"/>
        <v>2013</v>
      </c>
      <c r="R284" s="32" t="s">
        <v>40</v>
      </c>
      <c r="S284" s="32"/>
      <c r="T284" s="32"/>
    </row>
    <row r="285" spans="1:20" s="4" customFormat="1" ht="12" customHeight="1" x14ac:dyDescent="0.2">
      <c r="A285" s="28">
        <v>274</v>
      </c>
      <c r="B285" s="28">
        <v>22106075</v>
      </c>
      <c r="C285" s="28" t="s">
        <v>9938</v>
      </c>
      <c r="D285" s="32" t="s">
        <v>2143</v>
      </c>
      <c r="E285" s="32" t="s">
        <v>543</v>
      </c>
      <c r="F285" s="28">
        <v>1300</v>
      </c>
      <c r="G285" s="28" t="s">
        <v>2515</v>
      </c>
      <c r="H285" s="28" t="s">
        <v>452</v>
      </c>
      <c r="I285" s="32" t="s">
        <v>2516</v>
      </c>
      <c r="J285" s="28" t="s">
        <v>37</v>
      </c>
      <c r="K285" s="13">
        <v>37971</v>
      </c>
      <c r="L285" s="13">
        <v>37974</v>
      </c>
      <c r="M285" s="28">
        <v>2003</v>
      </c>
      <c r="N285" s="28">
        <v>640</v>
      </c>
      <c r="O285" s="32" t="s">
        <v>38</v>
      </c>
      <c r="P285" s="32" t="s">
        <v>39</v>
      </c>
      <c r="Q285" s="32">
        <f t="shared" si="43"/>
        <v>2013</v>
      </c>
      <c r="R285" s="32" t="s">
        <v>40</v>
      </c>
      <c r="S285" s="32"/>
      <c r="T285" s="32"/>
    </row>
    <row r="286" spans="1:20" s="4" customFormat="1" ht="12" customHeight="1" x14ac:dyDescent="0.2">
      <c r="A286" s="28">
        <v>275</v>
      </c>
      <c r="B286" s="28">
        <v>22106076</v>
      </c>
      <c r="C286" s="28" t="s">
        <v>9938</v>
      </c>
      <c r="D286" s="32" t="s">
        <v>2143</v>
      </c>
      <c r="E286" s="32" t="s">
        <v>543</v>
      </c>
      <c r="F286" s="28">
        <v>1300</v>
      </c>
      <c r="G286" s="28" t="s">
        <v>2515</v>
      </c>
      <c r="H286" s="28" t="s">
        <v>452</v>
      </c>
      <c r="I286" s="32" t="s">
        <v>2516</v>
      </c>
      <c r="J286" s="28" t="s">
        <v>37</v>
      </c>
      <c r="K286" s="13">
        <v>37973</v>
      </c>
      <c r="L286" s="13">
        <v>37977</v>
      </c>
      <c r="M286" s="28">
        <v>2003</v>
      </c>
      <c r="N286" s="28">
        <v>620</v>
      </c>
      <c r="O286" s="32" t="s">
        <v>38</v>
      </c>
      <c r="P286" s="32" t="s">
        <v>39</v>
      </c>
      <c r="Q286" s="32">
        <f t="shared" si="43"/>
        <v>2013</v>
      </c>
      <c r="R286" s="32" t="s">
        <v>40</v>
      </c>
      <c r="S286" s="32"/>
      <c r="T286" s="32"/>
    </row>
    <row r="287" spans="1:20" s="4" customFormat="1" ht="12" customHeight="1" x14ac:dyDescent="0.2">
      <c r="A287" s="28">
        <v>276</v>
      </c>
      <c r="B287" s="28">
        <v>21949448</v>
      </c>
      <c r="C287" s="28" t="s">
        <v>9938</v>
      </c>
      <c r="D287" s="32" t="s">
        <v>2140</v>
      </c>
      <c r="E287" s="32" t="s">
        <v>131</v>
      </c>
      <c r="F287" s="28">
        <v>1420</v>
      </c>
      <c r="G287" s="28" t="s">
        <v>2517</v>
      </c>
      <c r="H287" s="28" t="s">
        <v>132</v>
      </c>
      <c r="I287" s="32" t="s">
        <v>2518</v>
      </c>
      <c r="J287" s="28" t="s">
        <v>37</v>
      </c>
      <c r="K287" s="13">
        <v>37815</v>
      </c>
      <c r="L287" s="13">
        <v>37835</v>
      </c>
      <c r="M287" s="28">
        <v>2003</v>
      </c>
      <c r="N287" s="28">
        <v>410</v>
      </c>
      <c r="O287" s="32" t="s">
        <v>38</v>
      </c>
      <c r="P287" s="32" t="s">
        <v>39</v>
      </c>
      <c r="Q287" s="32">
        <f t="shared" si="43"/>
        <v>2013</v>
      </c>
      <c r="R287" s="32" t="s">
        <v>40</v>
      </c>
      <c r="S287" s="32"/>
      <c r="T287" s="32"/>
    </row>
    <row r="288" spans="1:20" s="4" customFormat="1" ht="12" customHeight="1" x14ac:dyDescent="0.2">
      <c r="A288" s="28">
        <v>277</v>
      </c>
      <c r="B288" s="28">
        <v>21949449</v>
      </c>
      <c r="C288" s="28" t="s">
        <v>9938</v>
      </c>
      <c r="D288" s="32" t="s">
        <v>2140</v>
      </c>
      <c r="E288" s="32" t="s">
        <v>131</v>
      </c>
      <c r="F288" s="28">
        <v>1420</v>
      </c>
      <c r="G288" s="28" t="s">
        <v>2517</v>
      </c>
      <c r="H288" s="28" t="s">
        <v>132</v>
      </c>
      <c r="I288" s="32" t="s">
        <v>2519</v>
      </c>
      <c r="J288" s="28" t="s">
        <v>37</v>
      </c>
      <c r="K288" s="13">
        <v>37789</v>
      </c>
      <c r="L288" s="13">
        <v>37882</v>
      </c>
      <c r="M288" s="28">
        <v>2003</v>
      </c>
      <c r="N288" s="28">
        <v>560</v>
      </c>
      <c r="O288" s="32" t="s">
        <v>38</v>
      </c>
      <c r="P288" s="32" t="s">
        <v>39</v>
      </c>
      <c r="Q288" s="32">
        <f t="shared" si="43"/>
        <v>2013</v>
      </c>
      <c r="R288" s="32" t="s">
        <v>40</v>
      </c>
      <c r="S288" s="32"/>
      <c r="T288" s="32"/>
    </row>
    <row r="289" spans="1:20" s="4" customFormat="1" ht="12" customHeight="1" x14ac:dyDescent="0.2">
      <c r="A289" s="28">
        <v>278</v>
      </c>
      <c r="B289" s="28">
        <v>21949450</v>
      </c>
      <c r="C289" s="28" t="s">
        <v>9938</v>
      </c>
      <c r="D289" s="32" t="s">
        <v>2140</v>
      </c>
      <c r="E289" s="32" t="s">
        <v>131</v>
      </c>
      <c r="F289" s="28">
        <v>1420</v>
      </c>
      <c r="G289" s="28" t="s">
        <v>2517</v>
      </c>
      <c r="H289" s="28" t="s">
        <v>132</v>
      </c>
      <c r="I289" s="32" t="s">
        <v>2520</v>
      </c>
      <c r="J289" s="28" t="s">
        <v>37</v>
      </c>
      <c r="K289" s="13">
        <v>37552</v>
      </c>
      <c r="L289" s="13">
        <v>37855</v>
      </c>
      <c r="M289" s="28">
        <v>2003</v>
      </c>
      <c r="N289" s="28">
        <v>560</v>
      </c>
      <c r="O289" s="32" t="s">
        <v>38</v>
      </c>
      <c r="P289" s="32" t="s">
        <v>39</v>
      </c>
      <c r="Q289" s="32">
        <f t="shared" si="43"/>
        <v>2013</v>
      </c>
      <c r="R289" s="32" t="s">
        <v>40</v>
      </c>
      <c r="S289" s="32"/>
      <c r="T289" s="32"/>
    </row>
    <row r="290" spans="1:20" s="4" customFormat="1" ht="12" customHeight="1" x14ac:dyDescent="0.2">
      <c r="A290" s="28">
        <v>279</v>
      </c>
      <c r="B290" s="28">
        <v>21873931</v>
      </c>
      <c r="C290" s="28" t="s">
        <v>9938</v>
      </c>
      <c r="D290" s="32" t="s">
        <v>2156</v>
      </c>
      <c r="E290" s="32" t="s">
        <v>392</v>
      </c>
      <c r="F290" s="28">
        <v>1300</v>
      </c>
      <c r="G290" s="28" t="s">
        <v>2521</v>
      </c>
      <c r="H290" s="28">
        <v>2818</v>
      </c>
      <c r="I290" s="32" t="s">
        <v>2522</v>
      </c>
      <c r="J290" s="28" t="s">
        <v>37</v>
      </c>
      <c r="K290" s="13">
        <v>38334</v>
      </c>
      <c r="L290" s="13">
        <v>38420</v>
      </c>
      <c r="M290" s="28">
        <v>2005</v>
      </c>
      <c r="N290" s="28">
        <v>550</v>
      </c>
      <c r="O290" s="32" t="s">
        <v>38</v>
      </c>
      <c r="P290" s="32" t="s">
        <v>39</v>
      </c>
      <c r="Q290" s="32">
        <f t="shared" si="43"/>
        <v>2015</v>
      </c>
      <c r="R290" s="32" t="s">
        <v>40</v>
      </c>
      <c r="S290" s="32"/>
      <c r="T290" s="32"/>
    </row>
    <row r="291" spans="1:20" s="4" customFormat="1" ht="12" customHeight="1" x14ac:dyDescent="0.2">
      <c r="A291" s="28">
        <v>280</v>
      </c>
      <c r="B291" s="28">
        <v>21873932</v>
      </c>
      <c r="C291" s="28" t="s">
        <v>9938</v>
      </c>
      <c r="D291" s="32" t="s">
        <v>2156</v>
      </c>
      <c r="E291" s="32" t="s">
        <v>392</v>
      </c>
      <c r="F291" s="28">
        <v>1300</v>
      </c>
      <c r="G291" s="28" t="s">
        <v>2521</v>
      </c>
      <c r="H291" s="28">
        <v>2818</v>
      </c>
      <c r="I291" s="32" t="s">
        <v>2523</v>
      </c>
      <c r="J291" s="28" t="s">
        <v>37</v>
      </c>
      <c r="K291" s="13">
        <v>38422</v>
      </c>
      <c r="L291" s="13">
        <v>38470</v>
      </c>
      <c r="M291" s="28">
        <v>2005</v>
      </c>
      <c r="N291" s="28">
        <v>550</v>
      </c>
      <c r="O291" s="32" t="s">
        <v>38</v>
      </c>
      <c r="P291" s="32" t="s">
        <v>39</v>
      </c>
      <c r="Q291" s="32">
        <f t="shared" si="43"/>
        <v>2015</v>
      </c>
      <c r="R291" s="32" t="s">
        <v>40</v>
      </c>
      <c r="S291" s="32"/>
      <c r="T291" s="32"/>
    </row>
    <row r="292" spans="1:20" s="4" customFormat="1" ht="12" customHeight="1" x14ac:dyDescent="0.2">
      <c r="A292" s="28">
        <v>281</v>
      </c>
      <c r="B292" s="28">
        <v>21873933</v>
      </c>
      <c r="C292" s="28" t="s">
        <v>9938</v>
      </c>
      <c r="D292" s="32" t="s">
        <v>2156</v>
      </c>
      <c r="E292" s="32" t="s">
        <v>392</v>
      </c>
      <c r="F292" s="28">
        <v>1300</v>
      </c>
      <c r="G292" s="28" t="s">
        <v>2521</v>
      </c>
      <c r="H292" s="28">
        <v>2818</v>
      </c>
      <c r="I292" s="32" t="s">
        <v>2524</v>
      </c>
      <c r="J292" s="28" t="s">
        <v>37</v>
      </c>
      <c r="K292" s="13">
        <v>38470</v>
      </c>
      <c r="L292" s="13">
        <v>38499</v>
      </c>
      <c r="M292" s="28">
        <v>2005</v>
      </c>
      <c r="N292" s="28">
        <v>550</v>
      </c>
      <c r="O292" s="32" t="s">
        <v>38</v>
      </c>
      <c r="P292" s="32" t="s">
        <v>39</v>
      </c>
      <c r="Q292" s="32">
        <f t="shared" si="43"/>
        <v>2015</v>
      </c>
      <c r="R292" s="32" t="s">
        <v>40</v>
      </c>
      <c r="S292" s="32"/>
      <c r="T292" s="32"/>
    </row>
    <row r="293" spans="1:20" s="4" customFormat="1" ht="12" customHeight="1" x14ac:dyDescent="0.2">
      <c r="A293" s="28">
        <v>282</v>
      </c>
      <c r="B293" s="28">
        <v>21946246</v>
      </c>
      <c r="C293" s="28" t="s">
        <v>9938</v>
      </c>
      <c r="D293" s="32" t="s">
        <v>2143</v>
      </c>
      <c r="E293" s="32" t="s">
        <v>313</v>
      </c>
      <c r="F293" s="28">
        <v>1300</v>
      </c>
      <c r="G293" s="28" t="s">
        <v>2525</v>
      </c>
      <c r="H293" s="28">
        <v>2814</v>
      </c>
      <c r="I293" s="32" t="s">
        <v>2526</v>
      </c>
      <c r="J293" s="28" t="s">
        <v>37</v>
      </c>
      <c r="K293" s="13">
        <v>38209</v>
      </c>
      <c r="L293" s="13">
        <v>38238</v>
      </c>
      <c r="M293" s="28">
        <v>2004</v>
      </c>
      <c r="N293" s="28">
        <v>490</v>
      </c>
      <c r="O293" s="32" t="s">
        <v>38</v>
      </c>
      <c r="P293" s="32" t="s">
        <v>39</v>
      </c>
      <c r="Q293" s="32">
        <f t="shared" si="43"/>
        <v>2014</v>
      </c>
      <c r="R293" s="32" t="s">
        <v>40</v>
      </c>
      <c r="S293" s="32"/>
      <c r="T293" s="32"/>
    </row>
    <row r="294" spans="1:20" s="4" customFormat="1" ht="12" customHeight="1" x14ac:dyDescent="0.2">
      <c r="A294" s="28">
        <v>283</v>
      </c>
      <c r="B294" s="28">
        <v>21946247</v>
      </c>
      <c r="C294" s="28" t="s">
        <v>9938</v>
      </c>
      <c r="D294" s="32" t="s">
        <v>2143</v>
      </c>
      <c r="E294" s="32" t="s">
        <v>313</v>
      </c>
      <c r="F294" s="28">
        <v>1300</v>
      </c>
      <c r="G294" s="28" t="s">
        <v>2525</v>
      </c>
      <c r="H294" s="28">
        <v>2814</v>
      </c>
      <c r="I294" s="32" t="s">
        <v>2527</v>
      </c>
      <c r="J294" s="28" t="s">
        <v>2528</v>
      </c>
      <c r="K294" s="13">
        <v>38134</v>
      </c>
      <c r="L294" s="13">
        <v>38145</v>
      </c>
      <c r="M294" s="28">
        <v>2004</v>
      </c>
      <c r="N294" s="28">
        <v>330</v>
      </c>
      <c r="O294" s="32" t="s">
        <v>38</v>
      </c>
      <c r="P294" s="32" t="s">
        <v>39</v>
      </c>
      <c r="Q294" s="32">
        <f t="shared" si="43"/>
        <v>2014</v>
      </c>
      <c r="R294" s="32" t="s">
        <v>40</v>
      </c>
      <c r="S294" s="32"/>
      <c r="T294" s="32"/>
    </row>
    <row r="295" spans="1:20" s="4" customFormat="1" ht="12" customHeight="1" x14ac:dyDescent="0.2">
      <c r="A295" s="28">
        <v>284</v>
      </c>
      <c r="B295" s="28">
        <v>21876192</v>
      </c>
      <c r="C295" s="28" t="s">
        <v>9938</v>
      </c>
      <c r="D295" s="32" t="s">
        <v>2140</v>
      </c>
      <c r="E295" s="32" t="s">
        <v>89</v>
      </c>
      <c r="F295" s="28">
        <v>1300</v>
      </c>
      <c r="G295" s="28" t="s">
        <v>2529</v>
      </c>
      <c r="H295" s="28">
        <v>2808</v>
      </c>
      <c r="I295" s="32" t="s">
        <v>2530</v>
      </c>
      <c r="J295" s="28" t="s">
        <v>37</v>
      </c>
      <c r="K295" s="13">
        <v>38358</v>
      </c>
      <c r="L295" s="13">
        <v>38611</v>
      </c>
      <c r="M295" s="28">
        <v>2005</v>
      </c>
      <c r="N295" s="28">
        <v>330</v>
      </c>
      <c r="O295" s="32" t="s">
        <v>38</v>
      </c>
      <c r="P295" s="32" t="s">
        <v>39</v>
      </c>
      <c r="Q295" s="32">
        <f t="shared" si="43"/>
        <v>2015</v>
      </c>
      <c r="R295" s="32" t="s">
        <v>40</v>
      </c>
      <c r="S295" s="32"/>
      <c r="T295" s="32"/>
    </row>
    <row r="296" spans="1:20" s="4" customFormat="1" ht="12" customHeight="1" x14ac:dyDescent="0.2">
      <c r="A296" s="28">
        <v>285</v>
      </c>
      <c r="B296" s="28">
        <v>21876194</v>
      </c>
      <c r="C296" s="28" t="s">
        <v>9938</v>
      </c>
      <c r="D296" s="32" t="s">
        <v>2140</v>
      </c>
      <c r="E296" s="32" t="s">
        <v>89</v>
      </c>
      <c r="F296" s="28">
        <v>1300</v>
      </c>
      <c r="G296" s="28" t="s">
        <v>2529</v>
      </c>
      <c r="H296" s="28">
        <v>2808</v>
      </c>
      <c r="I296" s="32" t="s">
        <v>2531</v>
      </c>
      <c r="J296" s="28" t="s">
        <v>37</v>
      </c>
      <c r="K296" s="13">
        <v>38359</v>
      </c>
      <c r="L296" s="13">
        <v>38464</v>
      </c>
      <c r="M296" s="28">
        <v>2005</v>
      </c>
      <c r="N296" s="28">
        <v>384</v>
      </c>
      <c r="O296" s="32" t="s">
        <v>38</v>
      </c>
      <c r="P296" s="32" t="s">
        <v>39</v>
      </c>
      <c r="Q296" s="32">
        <f t="shared" si="43"/>
        <v>2015</v>
      </c>
      <c r="R296" s="32" t="s">
        <v>40</v>
      </c>
      <c r="S296" s="32"/>
      <c r="T296" s="32"/>
    </row>
    <row r="297" spans="1:20" s="4" customFormat="1" ht="12" customHeight="1" x14ac:dyDescent="0.2">
      <c r="A297" s="28">
        <v>286</v>
      </c>
      <c r="B297" s="28">
        <v>21873962</v>
      </c>
      <c r="C297" s="28" t="s">
        <v>9938</v>
      </c>
      <c r="D297" s="32" t="s">
        <v>2140</v>
      </c>
      <c r="E297" s="32" t="s">
        <v>89</v>
      </c>
      <c r="F297" s="28">
        <v>1300</v>
      </c>
      <c r="G297" s="28" t="s">
        <v>2529</v>
      </c>
      <c r="H297" s="28">
        <v>2808</v>
      </c>
      <c r="I297" s="32" t="s">
        <v>2532</v>
      </c>
      <c r="J297" s="28" t="s">
        <v>37</v>
      </c>
      <c r="K297" s="13">
        <v>38532</v>
      </c>
      <c r="L297" s="13">
        <v>38587</v>
      </c>
      <c r="M297" s="28">
        <v>2005</v>
      </c>
      <c r="N297" s="28">
        <v>124</v>
      </c>
      <c r="O297" s="32" t="s">
        <v>38</v>
      </c>
      <c r="P297" s="32" t="s">
        <v>39</v>
      </c>
      <c r="Q297" s="32">
        <f t="shared" si="43"/>
        <v>2015</v>
      </c>
      <c r="R297" s="32" t="s">
        <v>40</v>
      </c>
      <c r="S297" s="32"/>
      <c r="T297" s="32"/>
    </row>
    <row r="298" spans="1:20" s="4" customFormat="1" ht="12" customHeight="1" x14ac:dyDescent="0.2">
      <c r="A298" s="28">
        <v>287</v>
      </c>
      <c r="B298" s="28">
        <v>21980147</v>
      </c>
      <c r="C298" s="28" t="s">
        <v>9938</v>
      </c>
      <c r="D298" s="32" t="s">
        <v>2143</v>
      </c>
      <c r="E298" s="32" t="s">
        <v>2191</v>
      </c>
      <c r="F298" s="28">
        <v>1300</v>
      </c>
      <c r="G298" s="28" t="s">
        <v>2533</v>
      </c>
      <c r="H298" s="28">
        <v>2812</v>
      </c>
      <c r="I298" s="32" t="s">
        <v>2534</v>
      </c>
      <c r="J298" s="28" t="s">
        <v>37</v>
      </c>
      <c r="K298" s="13">
        <v>37649</v>
      </c>
      <c r="L298" s="13">
        <v>37979</v>
      </c>
      <c r="M298" s="28">
        <v>2003</v>
      </c>
      <c r="N298" s="28">
        <v>300</v>
      </c>
      <c r="O298" s="32" t="s">
        <v>38</v>
      </c>
      <c r="P298" s="32" t="s">
        <v>39</v>
      </c>
      <c r="Q298" s="32">
        <f>SUM(M298+10)</f>
        <v>2013</v>
      </c>
      <c r="R298" s="32" t="s">
        <v>40</v>
      </c>
      <c r="S298" s="32"/>
      <c r="T298" s="32"/>
    </row>
    <row r="299" spans="1:20" s="4" customFormat="1" ht="12" customHeight="1" x14ac:dyDescent="0.2">
      <c r="A299" s="28">
        <v>288</v>
      </c>
      <c r="B299" s="28">
        <v>21979231</v>
      </c>
      <c r="C299" s="28" t="s">
        <v>9938</v>
      </c>
      <c r="D299" s="32" t="s">
        <v>2143</v>
      </c>
      <c r="E299" s="32" t="s">
        <v>1365</v>
      </c>
      <c r="F299" s="28">
        <v>1420</v>
      </c>
      <c r="G299" s="28" t="s">
        <v>2535</v>
      </c>
      <c r="H299" s="28">
        <v>2809</v>
      </c>
      <c r="I299" s="32" t="s">
        <v>2536</v>
      </c>
      <c r="J299" s="28" t="s">
        <v>37</v>
      </c>
      <c r="K299" s="13">
        <v>38205</v>
      </c>
      <c r="L299" s="13">
        <v>38364</v>
      </c>
      <c r="M299" s="28">
        <v>2005</v>
      </c>
      <c r="N299" s="28">
        <v>100</v>
      </c>
      <c r="O299" s="32" t="s">
        <v>38</v>
      </c>
      <c r="P299" s="32" t="s">
        <v>39</v>
      </c>
      <c r="Q299" s="32">
        <f>SUM(M299+10)</f>
        <v>2015</v>
      </c>
      <c r="R299" s="32" t="s">
        <v>40</v>
      </c>
      <c r="S299" s="32"/>
      <c r="T299" s="32"/>
    </row>
    <row r="300" spans="1:20" s="4" customFormat="1" ht="12" customHeight="1" x14ac:dyDescent="0.2">
      <c r="A300" s="28">
        <v>289</v>
      </c>
      <c r="B300" s="28">
        <v>21875898</v>
      </c>
      <c r="C300" s="28" t="s">
        <v>9938</v>
      </c>
      <c r="D300" s="32" t="s">
        <v>2140</v>
      </c>
      <c r="E300" s="32" t="s">
        <v>1599</v>
      </c>
      <c r="F300" s="28">
        <v>1420</v>
      </c>
      <c r="G300" s="28" t="s">
        <v>2537</v>
      </c>
      <c r="H300" s="28" t="s">
        <v>1526</v>
      </c>
      <c r="I300" s="32" t="s">
        <v>2538</v>
      </c>
      <c r="J300" s="28" t="s">
        <v>37</v>
      </c>
      <c r="K300" s="13">
        <v>38104</v>
      </c>
      <c r="L300" s="13">
        <v>38168</v>
      </c>
      <c r="M300" s="28">
        <v>2004</v>
      </c>
      <c r="N300" s="28">
        <v>500</v>
      </c>
      <c r="O300" s="32" t="s">
        <v>38</v>
      </c>
      <c r="P300" s="32" t="s">
        <v>39</v>
      </c>
      <c r="Q300" s="32">
        <f t="shared" ref="Q300:Q306" si="44">SUM(M300+10)</f>
        <v>2014</v>
      </c>
      <c r="R300" s="32" t="s">
        <v>40</v>
      </c>
      <c r="S300" s="32"/>
      <c r="T300" s="32"/>
    </row>
    <row r="301" spans="1:20" s="4" customFormat="1" ht="12" customHeight="1" x14ac:dyDescent="0.2">
      <c r="A301" s="28">
        <v>290</v>
      </c>
      <c r="B301" s="28">
        <v>21875900</v>
      </c>
      <c r="C301" s="28" t="s">
        <v>9938</v>
      </c>
      <c r="D301" s="32" t="s">
        <v>2140</v>
      </c>
      <c r="E301" s="32" t="s">
        <v>1599</v>
      </c>
      <c r="F301" s="28">
        <v>1420</v>
      </c>
      <c r="G301" s="28" t="s">
        <v>2537</v>
      </c>
      <c r="H301" s="28" t="s">
        <v>1526</v>
      </c>
      <c r="I301" s="32" t="s">
        <v>2539</v>
      </c>
      <c r="J301" s="28" t="s">
        <v>37</v>
      </c>
      <c r="K301" s="13">
        <v>38260</v>
      </c>
      <c r="L301" s="13">
        <v>38495</v>
      </c>
      <c r="M301" s="28">
        <v>2005</v>
      </c>
      <c r="N301" s="28">
        <v>37</v>
      </c>
      <c r="O301" s="32" t="s">
        <v>38</v>
      </c>
      <c r="P301" s="32" t="s">
        <v>39</v>
      </c>
      <c r="Q301" s="32">
        <f t="shared" si="44"/>
        <v>2015</v>
      </c>
      <c r="R301" s="32" t="s">
        <v>40</v>
      </c>
      <c r="S301" s="32"/>
      <c r="T301" s="32"/>
    </row>
    <row r="302" spans="1:20" s="4" customFormat="1" ht="12" customHeight="1" x14ac:dyDescent="0.2">
      <c r="A302" s="28">
        <v>291</v>
      </c>
      <c r="B302" s="28">
        <v>21875901</v>
      </c>
      <c r="C302" s="28" t="s">
        <v>9938</v>
      </c>
      <c r="D302" s="32" t="s">
        <v>2140</v>
      </c>
      <c r="E302" s="32" t="s">
        <v>1599</v>
      </c>
      <c r="F302" s="28">
        <v>1420</v>
      </c>
      <c r="G302" s="28" t="s">
        <v>2537</v>
      </c>
      <c r="H302" s="28" t="s">
        <v>1526</v>
      </c>
      <c r="I302" s="32" t="s">
        <v>2540</v>
      </c>
      <c r="J302" s="28" t="s">
        <v>37</v>
      </c>
      <c r="K302" s="13">
        <v>38212</v>
      </c>
      <c r="L302" s="13">
        <v>38639</v>
      </c>
      <c r="M302" s="28">
        <v>2005</v>
      </c>
      <c r="N302" s="28">
        <v>190</v>
      </c>
      <c r="O302" s="32" t="s">
        <v>38</v>
      </c>
      <c r="P302" s="32" t="s">
        <v>39</v>
      </c>
      <c r="Q302" s="32">
        <f t="shared" si="44"/>
        <v>2015</v>
      </c>
      <c r="R302" s="32" t="s">
        <v>40</v>
      </c>
      <c r="S302" s="32"/>
      <c r="T302" s="32"/>
    </row>
    <row r="303" spans="1:20" s="4" customFormat="1" ht="12" customHeight="1" x14ac:dyDescent="0.2">
      <c r="A303" s="28">
        <v>292</v>
      </c>
      <c r="B303" s="28">
        <v>21875902</v>
      </c>
      <c r="C303" s="28" t="s">
        <v>9938</v>
      </c>
      <c r="D303" s="32" t="s">
        <v>2140</v>
      </c>
      <c r="E303" s="32" t="s">
        <v>1599</v>
      </c>
      <c r="F303" s="28">
        <v>1420</v>
      </c>
      <c r="G303" s="28" t="s">
        <v>2537</v>
      </c>
      <c r="H303" s="28" t="s">
        <v>1526</v>
      </c>
      <c r="I303" s="32" t="s">
        <v>2541</v>
      </c>
      <c r="J303" s="28" t="s">
        <v>37</v>
      </c>
      <c r="K303" s="13">
        <v>38148</v>
      </c>
      <c r="L303" s="13">
        <v>38393</v>
      </c>
      <c r="M303" s="28">
        <v>2005</v>
      </c>
      <c r="N303" s="28">
        <v>320</v>
      </c>
      <c r="O303" s="32" t="s">
        <v>38</v>
      </c>
      <c r="P303" s="32" t="s">
        <v>39</v>
      </c>
      <c r="Q303" s="32">
        <f t="shared" si="44"/>
        <v>2015</v>
      </c>
      <c r="R303" s="32" t="s">
        <v>40</v>
      </c>
      <c r="S303" s="32"/>
      <c r="T303" s="32"/>
    </row>
    <row r="304" spans="1:20" s="4" customFormat="1" ht="12" customHeight="1" x14ac:dyDescent="0.2">
      <c r="A304" s="28">
        <v>293</v>
      </c>
      <c r="B304" s="28">
        <v>21875903</v>
      </c>
      <c r="C304" s="28" t="s">
        <v>9938</v>
      </c>
      <c r="D304" s="32" t="s">
        <v>2140</v>
      </c>
      <c r="E304" s="32" t="s">
        <v>1599</v>
      </c>
      <c r="F304" s="28">
        <v>1420</v>
      </c>
      <c r="G304" s="28" t="s">
        <v>2537</v>
      </c>
      <c r="H304" s="28" t="s">
        <v>1526</v>
      </c>
      <c r="I304" s="32" t="s">
        <v>2542</v>
      </c>
      <c r="J304" s="28" t="s">
        <v>37</v>
      </c>
      <c r="K304" s="13">
        <v>38204</v>
      </c>
      <c r="L304" s="13">
        <v>38217</v>
      </c>
      <c r="M304" s="28">
        <v>2004</v>
      </c>
      <c r="N304" s="28">
        <v>250</v>
      </c>
      <c r="O304" s="32" t="s">
        <v>38</v>
      </c>
      <c r="P304" s="32" t="s">
        <v>39</v>
      </c>
      <c r="Q304" s="32">
        <f t="shared" si="44"/>
        <v>2014</v>
      </c>
      <c r="R304" s="32" t="s">
        <v>40</v>
      </c>
      <c r="S304" s="32"/>
      <c r="T304" s="32"/>
    </row>
    <row r="305" spans="1:20" s="4" customFormat="1" ht="12" customHeight="1" x14ac:dyDescent="0.2">
      <c r="A305" s="28">
        <v>294</v>
      </c>
      <c r="B305" s="28">
        <v>21942611</v>
      </c>
      <c r="C305" s="28" t="s">
        <v>9938</v>
      </c>
      <c r="D305" s="32" t="s">
        <v>2143</v>
      </c>
      <c r="E305" s="32" t="s">
        <v>2148</v>
      </c>
      <c r="F305" s="28">
        <v>1200</v>
      </c>
      <c r="G305" s="28" t="s">
        <v>2543</v>
      </c>
      <c r="H305" s="28">
        <v>2813</v>
      </c>
      <c r="I305" s="32" t="s">
        <v>2544</v>
      </c>
      <c r="J305" s="28" t="s">
        <v>37</v>
      </c>
      <c r="K305" s="13">
        <v>38013</v>
      </c>
      <c r="L305" s="13">
        <v>38077</v>
      </c>
      <c r="M305" s="28">
        <v>2004</v>
      </c>
      <c r="N305" s="28">
        <v>560</v>
      </c>
      <c r="O305" s="32" t="s">
        <v>38</v>
      </c>
      <c r="P305" s="32" t="s">
        <v>39</v>
      </c>
      <c r="Q305" s="32">
        <f t="shared" si="44"/>
        <v>2014</v>
      </c>
      <c r="R305" s="32" t="s">
        <v>40</v>
      </c>
      <c r="S305" s="32"/>
      <c r="T305" s="32"/>
    </row>
    <row r="306" spans="1:20" s="4" customFormat="1" ht="12" customHeight="1" x14ac:dyDescent="0.2">
      <c r="A306" s="28">
        <v>295</v>
      </c>
      <c r="B306" s="28">
        <v>21942614</v>
      </c>
      <c r="C306" s="28" t="s">
        <v>9938</v>
      </c>
      <c r="D306" s="32" t="s">
        <v>2143</v>
      </c>
      <c r="E306" s="32" t="s">
        <v>2148</v>
      </c>
      <c r="F306" s="28">
        <v>1200</v>
      </c>
      <c r="G306" s="28" t="s">
        <v>2543</v>
      </c>
      <c r="H306" s="28">
        <v>2813</v>
      </c>
      <c r="I306" s="32" t="s">
        <v>2544</v>
      </c>
      <c r="J306" s="28" t="s">
        <v>37</v>
      </c>
      <c r="K306" s="13">
        <v>37975</v>
      </c>
      <c r="L306" s="13">
        <v>38023</v>
      </c>
      <c r="M306" s="28">
        <v>2004</v>
      </c>
      <c r="N306" s="28">
        <v>410</v>
      </c>
      <c r="O306" s="32" t="s">
        <v>38</v>
      </c>
      <c r="P306" s="32" t="s">
        <v>39</v>
      </c>
      <c r="Q306" s="32">
        <f t="shared" si="44"/>
        <v>2014</v>
      </c>
      <c r="R306" s="32" t="s">
        <v>40</v>
      </c>
      <c r="S306" s="32"/>
      <c r="T306" s="32"/>
    </row>
    <row r="307" spans="1:20" s="4" customFormat="1" ht="12" customHeight="1" x14ac:dyDescent="0.2">
      <c r="A307" s="28">
        <v>296</v>
      </c>
      <c r="B307" s="28">
        <v>21979551</v>
      </c>
      <c r="C307" s="28" t="s">
        <v>9938</v>
      </c>
      <c r="D307" s="32" t="s">
        <v>2473</v>
      </c>
      <c r="E307" s="32" t="s">
        <v>553</v>
      </c>
      <c r="F307" s="28">
        <v>1200</v>
      </c>
      <c r="G307" s="28" t="s">
        <v>2545</v>
      </c>
      <c r="H307" s="28" t="s">
        <v>554</v>
      </c>
      <c r="I307" s="32" t="s">
        <v>2546</v>
      </c>
      <c r="J307" s="28" t="s">
        <v>37</v>
      </c>
      <c r="K307" s="13">
        <v>38014</v>
      </c>
      <c r="L307" s="13">
        <v>38533</v>
      </c>
      <c r="M307" s="28">
        <v>2005</v>
      </c>
      <c r="N307" s="28">
        <v>107</v>
      </c>
      <c r="O307" s="32" t="s">
        <v>38</v>
      </c>
      <c r="P307" s="32" t="s">
        <v>39</v>
      </c>
      <c r="Q307" s="32">
        <f>SUM(M307+10)</f>
        <v>2015</v>
      </c>
      <c r="R307" s="32" t="s">
        <v>40</v>
      </c>
      <c r="S307" s="32"/>
      <c r="T307" s="32"/>
    </row>
    <row r="308" spans="1:20" s="4" customFormat="1" ht="12" customHeight="1" x14ac:dyDescent="0.2">
      <c r="A308" s="28">
        <v>297</v>
      </c>
      <c r="B308" s="28">
        <v>22113945</v>
      </c>
      <c r="C308" s="28" t="s">
        <v>9938</v>
      </c>
      <c r="D308" s="32" t="s">
        <v>2156</v>
      </c>
      <c r="E308" s="32" t="s">
        <v>128</v>
      </c>
      <c r="F308" s="28">
        <v>1300</v>
      </c>
      <c r="G308" s="28" t="s">
        <v>2545</v>
      </c>
      <c r="H308" s="28">
        <v>4204</v>
      </c>
      <c r="I308" s="32" t="s">
        <v>2547</v>
      </c>
      <c r="J308" s="28" t="s">
        <v>37</v>
      </c>
      <c r="K308" s="13">
        <v>37722</v>
      </c>
      <c r="L308" s="13">
        <v>37796</v>
      </c>
      <c r="M308" s="28">
        <v>2003</v>
      </c>
      <c r="N308" s="28">
        <v>500</v>
      </c>
      <c r="O308" s="32" t="s">
        <v>38</v>
      </c>
      <c r="P308" s="32" t="s">
        <v>39</v>
      </c>
      <c r="Q308" s="32">
        <f>SUM(M308+10)</f>
        <v>2013</v>
      </c>
      <c r="R308" s="32" t="s">
        <v>40</v>
      </c>
      <c r="S308" s="32"/>
      <c r="T308" s="32"/>
    </row>
    <row r="309" spans="1:20" s="4" customFormat="1" ht="12" customHeight="1" x14ac:dyDescent="0.2">
      <c r="A309" s="28">
        <v>298</v>
      </c>
      <c r="B309" s="28">
        <v>25398284</v>
      </c>
      <c r="C309" s="28" t="s">
        <v>9938</v>
      </c>
      <c r="D309" s="32" t="s">
        <v>2143</v>
      </c>
      <c r="E309" s="32" t="s">
        <v>100</v>
      </c>
      <c r="F309" s="28">
        <v>1300</v>
      </c>
      <c r="G309" s="28" t="s">
        <v>2548</v>
      </c>
      <c r="H309" s="28" t="s">
        <v>335</v>
      </c>
      <c r="I309" s="32" t="s">
        <v>2549</v>
      </c>
      <c r="J309" s="28" t="s">
        <v>37</v>
      </c>
      <c r="K309" s="13">
        <v>38289</v>
      </c>
      <c r="L309" s="13">
        <v>38413</v>
      </c>
      <c r="M309" s="28">
        <v>2005</v>
      </c>
      <c r="N309" s="28">
        <v>260</v>
      </c>
      <c r="O309" s="32" t="s">
        <v>38</v>
      </c>
      <c r="P309" s="32" t="s">
        <v>39</v>
      </c>
      <c r="Q309" s="32">
        <f t="shared" ref="Q309:Q319" si="45">SUM(M309+10)</f>
        <v>2015</v>
      </c>
      <c r="R309" s="32" t="s">
        <v>40</v>
      </c>
      <c r="S309" s="32"/>
      <c r="T309" s="32"/>
    </row>
    <row r="310" spans="1:20" s="4" customFormat="1" ht="12" customHeight="1" x14ac:dyDescent="0.2">
      <c r="A310" s="28">
        <v>299</v>
      </c>
      <c r="B310" s="28">
        <v>25398285</v>
      </c>
      <c r="C310" s="28" t="s">
        <v>9938</v>
      </c>
      <c r="D310" s="32" t="s">
        <v>2143</v>
      </c>
      <c r="E310" s="32" t="s">
        <v>100</v>
      </c>
      <c r="F310" s="28">
        <v>1300</v>
      </c>
      <c r="G310" s="28" t="s">
        <v>2548</v>
      </c>
      <c r="H310" s="28" t="s">
        <v>335</v>
      </c>
      <c r="I310" s="32" t="s">
        <v>2550</v>
      </c>
      <c r="J310" s="28" t="s">
        <v>37</v>
      </c>
      <c r="K310" s="13">
        <v>38453</v>
      </c>
      <c r="L310" s="13">
        <v>38784</v>
      </c>
      <c r="M310" s="28">
        <v>2006</v>
      </c>
      <c r="N310" s="28">
        <v>300</v>
      </c>
      <c r="O310" s="32" t="s">
        <v>38</v>
      </c>
      <c r="P310" s="32" t="s">
        <v>39</v>
      </c>
      <c r="Q310" s="32">
        <f t="shared" si="45"/>
        <v>2016</v>
      </c>
      <c r="R310" s="32" t="s">
        <v>40</v>
      </c>
      <c r="S310" s="32"/>
      <c r="T310" s="32"/>
    </row>
    <row r="311" spans="1:20" s="4" customFormat="1" ht="12" customHeight="1" x14ac:dyDescent="0.2">
      <c r="A311" s="28">
        <v>300</v>
      </c>
      <c r="B311" s="28">
        <v>25398286</v>
      </c>
      <c r="C311" s="28" t="s">
        <v>9938</v>
      </c>
      <c r="D311" s="32" t="s">
        <v>2143</v>
      </c>
      <c r="E311" s="32" t="s">
        <v>100</v>
      </c>
      <c r="F311" s="28">
        <v>1300</v>
      </c>
      <c r="G311" s="28" t="s">
        <v>2548</v>
      </c>
      <c r="H311" s="28" t="s">
        <v>335</v>
      </c>
      <c r="I311" s="32" t="s">
        <v>2551</v>
      </c>
      <c r="J311" s="28" t="s">
        <v>37</v>
      </c>
      <c r="K311" s="13">
        <v>38412</v>
      </c>
      <c r="L311" s="13">
        <v>38770</v>
      </c>
      <c r="M311" s="28">
        <v>2006</v>
      </c>
      <c r="N311" s="28">
        <v>250</v>
      </c>
      <c r="O311" s="32" t="s">
        <v>38</v>
      </c>
      <c r="P311" s="32" t="s">
        <v>39</v>
      </c>
      <c r="Q311" s="32">
        <f t="shared" si="45"/>
        <v>2016</v>
      </c>
      <c r="R311" s="32" t="s">
        <v>40</v>
      </c>
      <c r="S311" s="32"/>
      <c r="T311" s="32"/>
    </row>
    <row r="312" spans="1:20" s="4" customFormat="1" ht="12" customHeight="1" x14ac:dyDescent="0.2">
      <c r="A312" s="28">
        <v>301</v>
      </c>
      <c r="B312" s="28">
        <v>22100918</v>
      </c>
      <c r="C312" s="28" t="s">
        <v>9938</v>
      </c>
      <c r="D312" s="32" t="s">
        <v>2143</v>
      </c>
      <c r="E312" s="32" t="s">
        <v>2146</v>
      </c>
      <c r="F312" s="28">
        <v>1300</v>
      </c>
      <c r="G312" s="28" t="s">
        <v>2552</v>
      </c>
      <c r="H312" s="28" t="s">
        <v>602</v>
      </c>
      <c r="I312" s="32" t="s">
        <v>1741</v>
      </c>
      <c r="J312" s="28" t="s">
        <v>37</v>
      </c>
      <c r="K312" s="13">
        <v>37845</v>
      </c>
      <c r="L312" s="13">
        <v>37847</v>
      </c>
      <c r="M312" s="28">
        <v>2003</v>
      </c>
      <c r="N312" s="28">
        <v>630</v>
      </c>
      <c r="O312" s="32" t="s">
        <v>38</v>
      </c>
      <c r="P312" s="32" t="s">
        <v>39</v>
      </c>
      <c r="Q312" s="32">
        <f t="shared" si="45"/>
        <v>2013</v>
      </c>
      <c r="R312" s="32" t="s">
        <v>40</v>
      </c>
      <c r="S312" s="32"/>
      <c r="T312" s="32"/>
    </row>
    <row r="313" spans="1:20" s="4" customFormat="1" ht="12" customHeight="1" x14ac:dyDescent="0.2">
      <c r="A313" s="28">
        <v>302</v>
      </c>
      <c r="B313" s="28">
        <v>22100919</v>
      </c>
      <c r="C313" s="28" t="s">
        <v>9938</v>
      </c>
      <c r="D313" s="32" t="s">
        <v>2143</v>
      </c>
      <c r="E313" s="32" t="s">
        <v>2146</v>
      </c>
      <c r="F313" s="28">
        <v>1300</v>
      </c>
      <c r="G313" s="28" t="s">
        <v>2552</v>
      </c>
      <c r="H313" s="28" t="s">
        <v>602</v>
      </c>
      <c r="I313" s="32" t="s">
        <v>1741</v>
      </c>
      <c r="J313" s="28" t="s">
        <v>37</v>
      </c>
      <c r="K313" s="13">
        <v>37819</v>
      </c>
      <c r="L313" s="13">
        <v>37839</v>
      </c>
      <c r="M313" s="28">
        <v>2003</v>
      </c>
      <c r="N313" s="28">
        <v>450</v>
      </c>
      <c r="O313" s="32" t="s">
        <v>38</v>
      </c>
      <c r="P313" s="32" t="s">
        <v>39</v>
      </c>
      <c r="Q313" s="32">
        <f t="shared" si="45"/>
        <v>2013</v>
      </c>
      <c r="R313" s="32" t="s">
        <v>40</v>
      </c>
      <c r="S313" s="32"/>
      <c r="T313" s="32"/>
    </row>
    <row r="314" spans="1:20" s="4" customFormat="1" ht="12" customHeight="1" x14ac:dyDescent="0.2">
      <c r="A314" s="28">
        <v>303</v>
      </c>
      <c r="B314" s="28">
        <v>22100920</v>
      </c>
      <c r="C314" s="28" t="s">
        <v>9938</v>
      </c>
      <c r="D314" s="32" t="s">
        <v>2143</v>
      </c>
      <c r="E314" s="32" t="s">
        <v>2146</v>
      </c>
      <c r="F314" s="28">
        <v>1300</v>
      </c>
      <c r="G314" s="28" t="s">
        <v>2552</v>
      </c>
      <c r="H314" s="28" t="s">
        <v>602</v>
      </c>
      <c r="I314" s="32" t="s">
        <v>1741</v>
      </c>
      <c r="J314" s="28" t="s">
        <v>37</v>
      </c>
      <c r="K314" s="13">
        <v>37805</v>
      </c>
      <c r="L314" s="13">
        <v>37812</v>
      </c>
      <c r="M314" s="28">
        <v>2003</v>
      </c>
      <c r="N314" s="28">
        <v>145</v>
      </c>
      <c r="O314" s="32" t="s">
        <v>38</v>
      </c>
      <c r="P314" s="32" t="s">
        <v>39</v>
      </c>
      <c r="Q314" s="32">
        <f t="shared" si="45"/>
        <v>2013</v>
      </c>
      <c r="R314" s="32" t="s">
        <v>40</v>
      </c>
      <c r="S314" s="32"/>
      <c r="T314" s="32"/>
    </row>
    <row r="315" spans="1:20" s="4" customFormat="1" ht="12" customHeight="1" x14ac:dyDescent="0.2">
      <c r="A315" s="28">
        <v>304</v>
      </c>
      <c r="B315" s="28">
        <v>22100921</v>
      </c>
      <c r="C315" s="28" t="s">
        <v>9938</v>
      </c>
      <c r="D315" s="32" t="s">
        <v>2143</v>
      </c>
      <c r="E315" s="32" t="s">
        <v>2146</v>
      </c>
      <c r="F315" s="28">
        <v>1300</v>
      </c>
      <c r="G315" s="28" t="s">
        <v>2552</v>
      </c>
      <c r="H315" s="28" t="s">
        <v>602</v>
      </c>
      <c r="I315" s="32" t="s">
        <v>1741</v>
      </c>
      <c r="J315" s="28" t="s">
        <v>37</v>
      </c>
      <c r="K315" s="13">
        <v>37805</v>
      </c>
      <c r="L315" s="13">
        <v>37812</v>
      </c>
      <c r="M315" s="28">
        <v>2003</v>
      </c>
      <c r="N315" s="28">
        <v>620</v>
      </c>
      <c r="O315" s="32" t="s">
        <v>38</v>
      </c>
      <c r="P315" s="32" t="s">
        <v>39</v>
      </c>
      <c r="Q315" s="32">
        <f t="shared" si="45"/>
        <v>2013</v>
      </c>
      <c r="R315" s="32" t="s">
        <v>40</v>
      </c>
      <c r="S315" s="32"/>
      <c r="T315" s="32"/>
    </row>
    <row r="316" spans="1:20" s="4" customFormat="1" ht="12" customHeight="1" x14ac:dyDescent="0.2">
      <c r="A316" s="28">
        <v>305</v>
      </c>
      <c r="B316" s="28">
        <v>21896391</v>
      </c>
      <c r="C316" s="28" t="s">
        <v>9938</v>
      </c>
      <c r="D316" s="32" t="s">
        <v>2140</v>
      </c>
      <c r="E316" s="32" t="s">
        <v>1599</v>
      </c>
      <c r="F316" s="28">
        <v>1420</v>
      </c>
      <c r="G316" s="28" t="s">
        <v>2553</v>
      </c>
      <c r="H316" s="28" t="s">
        <v>1526</v>
      </c>
      <c r="I316" s="32" t="s">
        <v>2554</v>
      </c>
      <c r="J316" s="28" t="s">
        <v>37</v>
      </c>
      <c r="K316" s="13">
        <v>38176</v>
      </c>
      <c r="L316" s="13">
        <v>38253</v>
      </c>
      <c r="M316" s="28">
        <v>2004</v>
      </c>
      <c r="N316" s="28">
        <v>380</v>
      </c>
      <c r="O316" s="32" t="s">
        <v>38</v>
      </c>
      <c r="P316" s="32" t="s">
        <v>39</v>
      </c>
      <c r="Q316" s="32">
        <f t="shared" si="45"/>
        <v>2014</v>
      </c>
      <c r="R316" s="32" t="s">
        <v>40</v>
      </c>
      <c r="S316" s="32"/>
      <c r="T316" s="32"/>
    </row>
    <row r="317" spans="1:20" s="4" customFormat="1" ht="12" customHeight="1" x14ac:dyDescent="0.2">
      <c r="A317" s="28">
        <v>306</v>
      </c>
      <c r="B317" s="28">
        <v>21896404</v>
      </c>
      <c r="C317" s="28" t="s">
        <v>9938</v>
      </c>
      <c r="D317" s="32" t="s">
        <v>1525</v>
      </c>
      <c r="E317" s="32" t="s">
        <v>334</v>
      </c>
      <c r="F317" s="28">
        <v>1300</v>
      </c>
      <c r="G317" s="28" t="s">
        <v>2553</v>
      </c>
      <c r="H317" s="28" t="s">
        <v>2350</v>
      </c>
      <c r="I317" s="32" t="s">
        <v>2555</v>
      </c>
      <c r="J317" s="28" t="s">
        <v>37</v>
      </c>
      <c r="K317" s="13">
        <v>37958</v>
      </c>
      <c r="L317" s="13">
        <v>38180</v>
      </c>
      <c r="M317" s="28">
        <v>2004</v>
      </c>
      <c r="N317" s="28">
        <v>76</v>
      </c>
      <c r="O317" s="32" t="s">
        <v>38</v>
      </c>
      <c r="P317" s="32" t="s">
        <v>39</v>
      </c>
      <c r="Q317" s="32">
        <f t="shared" si="45"/>
        <v>2014</v>
      </c>
      <c r="R317" s="32" t="s">
        <v>40</v>
      </c>
      <c r="S317" s="32"/>
      <c r="T317" s="32"/>
    </row>
    <row r="318" spans="1:20" s="4" customFormat="1" ht="12" customHeight="1" x14ac:dyDescent="0.2">
      <c r="A318" s="28">
        <v>307</v>
      </c>
      <c r="B318" s="28">
        <v>21896430</v>
      </c>
      <c r="C318" s="28" t="s">
        <v>9938</v>
      </c>
      <c r="D318" s="32" t="s">
        <v>2140</v>
      </c>
      <c r="E318" s="32" t="s">
        <v>89</v>
      </c>
      <c r="F318" s="28">
        <v>1300</v>
      </c>
      <c r="G318" s="28" t="s">
        <v>2553</v>
      </c>
      <c r="H318" s="28">
        <v>2808</v>
      </c>
      <c r="I318" s="32" t="s">
        <v>2556</v>
      </c>
      <c r="J318" s="28" t="s">
        <v>37</v>
      </c>
      <c r="K318" s="13">
        <v>37714</v>
      </c>
      <c r="L318" s="13">
        <v>37986</v>
      </c>
      <c r="M318" s="28">
        <f t="shared" ref="M318:M323" si="46">YEAR(L318)</f>
        <v>2003</v>
      </c>
      <c r="N318" s="28">
        <v>130</v>
      </c>
      <c r="O318" s="32" t="s">
        <v>38</v>
      </c>
      <c r="P318" s="32" t="s">
        <v>39</v>
      </c>
      <c r="Q318" s="32">
        <f t="shared" si="45"/>
        <v>2013</v>
      </c>
      <c r="R318" s="32" t="s">
        <v>40</v>
      </c>
      <c r="S318" s="32"/>
      <c r="T318" s="32"/>
    </row>
    <row r="319" spans="1:20" s="4" customFormat="1" ht="12" customHeight="1" x14ac:dyDescent="0.2">
      <c r="A319" s="28">
        <v>308</v>
      </c>
      <c r="B319" s="28">
        <v>21896435</v>
      </c>
      <c r="C319" s="28" t="s">
        <v>9938</v>
      </c>
      <c r="D319" s="32" t="s">
        <v>2140</v>
      </c>
      <c r="E319" s="32" t="s">
        <v>89</v>
      </c>
      <c r="F319" s="28">
        <v>1300</v>
      </c>
      <c r="G319" s="28" t="s">
        <v>2553</v>
      </c>
      <c r="H319" s="28">
        <v>2808</v>
      </c>
      <c r="I319" s="32" t="s">
        <v>2557</v>
      </c>
      <c r="J319" s="28" t="s">
        <v>37</v>
      </c>
      <c r="K319" s="13">
        <v>37626</v>
      </c>
      <c r="L319" s="13">
        <v>38337</v>
      </c>
      <c r="M319" s="28">
        <f t="shared" si="46"/>
        <v>2004</v>
      </c>
      <c r="N319" s="28">
        <v>150</v>
      </c>
      <c r="O319" s="32" t="s">
        <v>38</v>
      </c>
      <c r="P319" s="32" t="s">
        <v>39</v>
      </c>
      <c r="Q319" s="32">
        <f t="shared" si="45"/>
        <v>2014</v>
      </c>
      <c r="R319" s="32" t="s">
        <v>40</v>
      </c>
      <c r="S319" s="32"/>
      <c r="T319" s="32"/>
    </row>
    <row r="320" spans="1:20" s="4" customFormat="1" ht="12" customHeight="1" x14ac:dyDescent="0.2">
      <c r="A320" s="28">
        <v>309</v>
      </c>
      <c r="B320" s="28">
        <v>21936329</v>
      </c>
      <c r="C320" s="28" t="s">
        <v>9938</v>
      </c>
      <c r="D320" s="32" t="s">
        <v>1525</v>
      </c>
      <c r="E320" s="32" t="s">
        <v>637</v>
      </c>
      <c r="F320" s="28">
        <v>1300</v>
      </c>
      <c r="G320" s="28" t="s">
        <v>2558</v>
      </c>
      <c r="H320" s="28">
        <v>3600</v>
      </c>
      <c r="I320" s="32" t="s">
        <v>2559</v>
      </c>
      <c r="J320" s="28" t="s">
        <v>37</v>
      </c>
      <c r="K320" s="13">
        <v>38272</v>
      </c>
      <c r="L320" s="13">
        <v>38342</v>
      </c>
      <c r="M320" s="28">
        <f t="shared" si="46"/>
        <v>2004</v>
      </c>
      <c r="N320" s="28">
        <v>550</v>
      </c>
      <c r="O320" s="32" t="s">
        <v>38</v>
      </c>
      <c r="P320" s="32" t="s">
        <v>39</v>
      </c>
      <c r="Q320" s="32">
        <f t="shared" ref="Q320:Q323" si="47">SUM(M320+5)</f>
        <v>2009</v>
      </c>
      <c r="R320" s="32" t="s">
        <v>40</v>
      </c>
      <c r="S320" s="32"/>
      <c r="T320" s="32"/>
    </row>
    <row r="321" spans="1:20" s="4" customFormat="1" ht="12" customHeight="1" x14ac:dyDescent="0.2">
      <c r="A321" s="28">
        <v>310</v>
      </c>
      <c r="B321" s="28">
        <v>21938529</v>
      </c>
      <c r="C321" s="28" t="s">
        <v>9938</v>
      </c>
      <c r="D321" s="32" t="s">
        <v>1525</v>
      </c>
      <c r="E321" s="32" t="s">
        <v>637</v>
      </c>
      <c r="F321" s="28">
        <v>1300</v>
      </c>
      <c r="G321" s="28" t="s">
        <v>2560</v>
      </c>
      <c r="H321" s="28">
        <v>3600</v>
      </c>
      <c r="I321" s="32" t="s">
        <v>2561</v>
      </c>
      <c r="J321" s="28" t="s">
        <v>37</v>
      </c>
      <c r="K321" s="13">
        <v>38852</v>
      </c>
      <c r="L321" s="13">
        <v>38868</v>
      </c>
      <c r="M321" s="28">
        <f t="shared" si="46"/>
        <v>2006</v>
      </c>
      <c r="N321" s="28">
        <v>184</v>
      </c>
      <c r="O321" s="32" t="s">
        <v>38</v>
      </c>
      <c r="P321" s="32" t="s">
        <v>39</v>
      </c>
      <c r="Q321" s="32">
        <f t="shared" si="47"/>
        <v>2011</v>
      </c>
      <c r="R321" s="32" t="s">
        <v>40</v>
      </c>
      <c r="S321" s="32"/>
      <c r="T321" s="32"/>
    </row>
    <row r="322" spans="1:20" s="4" customFormat="1" ht="12" customHeight="1" x14ac:dyDescent="0.2">
      <c r="A322" s="28">
        <v>311</v>
      </c>
      <c r="B322" s="28">
        <v>21938533</v>
      </c>
      <c r="C322" s="28" t="s">
        <v>9938</v>
      </c>
      <c r="D322" s="32" t="s">
        <v>1525</v>
      </c>
      <c r="E322" s="32" t="s">
        <v>637</v>
      </c>
      <c r="F322" s="28">
        <v>1300</v>
      </c>
      <c r="G322" s="28" t="s">
        <v>2560</v>
      </c>
      <c r="H322" s="28">
        <v>3600</v>
      </c>
      <c r="I322" s="32" t="s">
        <v>2562</v>
      </c>
      <c r="J322" s="28" t="s">
        <v>37</v>
      </c>
      <c r="K322" s="13">
        <v>38714</v>
      </c>
      <c r="L322" s="13">
        <v>38810</v>
      </c>
      <c r="M322" s="28">
        <f t="shared" si="46"/>
        <v>2006</v>
      </c>
      <c r="N322" s="28">
        <v>239</v>
      </c>
      <c r="O322" s="32" t="s">
        <v>38</v>
      </c>
      <c r="P322" s="32" t="s">
        <v>39</v>
      </c>
      <c r="Q322" s="32">
        <f t="shared" si="47"/>
        <v>2011</v>
      </c>
      <c r="R322" s="32" t="s">
        <v>40</v>
      </c>
      <c r="S322" s="32"/>
      <c r="T322" s="32"/>
    </row>
    <row r="323" spans="1:20" s="4" customFormat="1" ht="12" customHeight="1" x14ac:dyDescent="0.2">
      <c r="A323" s="28">
        <v>312</v>
      </c>
      <c r="B323" s="28">
        <v>21938607</v>
      </c>
      <c r="C323" s="28" t="s">
        <v>9938</v>
      </c>
      <c r="D323" s="32" t="s">
        <v>1525</v>
      </c>
      <c r="E323" s="32" t="s">
        <v>637</v>
      </c>
      <c r="F323" s="28">
        <v>1300</v>
      </c>
      <c r="G323" s="28" t="s">
        <v>2560</v>
      </c>
      <c r="H323" s="28">
        <v>3600</v>
      </c>
      <c r="I323" s="32" t="s">
        <v>2563</v>
      </c>
      <c r="J323" s="28" t="s">
        <v>37</v>
      </c>
      <c r="K323" s="13">
        <v>38929</v>
      </c>
      <c r="L323" s="13">
        <v>38973</v>
      </c>
      <c r="M323" s="28">
        <f t="shared" si="46"/>
        <v>2006</v>
      </c>
      <c r="N323" s="28">
        <v>200</v>
      </c>
      <c r="O323" s="32" t="s">
        <v>38</v>
      </c>
      <c r="P323" s="32" t="s">
        <v>39</v>
      </c>
      <c r="Q323" s="32">
        <f t="shared" si="47"/>
        <v>2011</v>
      </c>
      <c r="R323" s="32" t="s">
        <v>40</v>
      </c>
      <c r="S323" s="32"/>
      <c r="T323" s="32"/>
    </row>
    <row r="324" spans="1:20" s="4" customFormat="1" ht="12" customHeight="1" x14ac:dyDescent="0.2">
      <c r="A324" s="28">
        <v>313</v>
      </c>
      <c r="B324" s="28">
        <v>21901636</v>
      </c>
      <c r="C324" s="28" t="s">
        <v>9938</v>
      </c>
      <c r="D324" s="32" t="s">
        <v>2156</v>
      </c>
      <c r="E324" s="32" t="s">
        <v>632</v>
      </c>
      <c r="F324" s="28">
        <v>1300</v>
      </c>
      <c r="G324" s="28" t="s">
        <v>2564</v>
      </c>
      <c r="H324" s="28">
        <v>3907</v>
      </c>
      <c r="I324" s="32" t="s">
        <v>2565</v>
      </c>
      <c r="J324" s="28" t="s">
        <v>37</v>
      </c>
      <c r="K324" s="13">
        <v>37349</v>
      </c>
      <c r="L324" s="13">
        <v>37935</v>
      </c>
      <c r="M324" s="28">
        <v>2003</v>
      </c>
      <c r="N324" s="28">
        <v>250</v>
      </c>
      <c r="O324" s="32" t="s">
        <v>38</v>
      </c>
      <c r="P324" s="32" t="s">
        <v>39</v>
      </c>
      <c r="Q324" s="32">
        <f>SUM(M324+10)</f>
        <v>2013</v>
      </c>
      <c r="R324" s="32" t="s">
        <v>40</v>
      </c>
      <c r="S324" s="32"/>
      <c r="T324" s="32"/>
    </row>
    <row r="325" spans="1:20" s="4" customFormat="1" ht="12" customHeight="1" x14ac:dyDescent="0.2">
      <c r="A325" s="28">
        <v>314</v>
      </c>
      <c r="B325" s="28">
        <v>21936056</v>
      </c>
      <c r="C325" s="28" t="s">
        <v>9938</v>
      </c>
      <c r="D325" s="32" t="s">
        <v>1525</v>
      </c>
      <c r="E325" s="32" t="s">
        <v>637</v>
      </c>
      <c r="F325" s="28">
        <v>1200</v>
      </c>
      <c r="G325" s="28" t="s">
        <v>2566</v>
      </c>
      <c r="H325" s="28">
        <v>3600</v>
      </c>
      <c r="I325" s="32" t="s">
        <v>2567</v>
      </c>
      <c r="J325" s="28" t="s">
        <v>37</v>
      </c>
      <c r="K325" s="13">
        <v>37866</v>
      </c>
      <c r="L325" s="13">
        <v>37970</v>
      </c>
      <c r="M325" s="28">
        <f>YEAR(L325)</f>
        <v>2003</v>
      </c>
      <c r="N325" s="28">
        <v>650</v>
      </c>
      <c r="O325" s="32" t="s">
        <v>38</v>
      </c>
      <c r="P325" s="32" t="s">
        <v>39</v>
      </c>
      <c r="Q325" s="32">
        <f>SUM(M325+5)</f>
        <v>2008</v>
      </c>
      <c r="R325" s="32" t="s">
        <v>40</v>
      </c>
      <c r="S325" s="32"/>
      <c r="T325" s="32"/>
    </row>
    <row r="326" spans="1:20" s="4" customFormat="1" ht="12" customHeight="1" x14ac:dyDescent="0.2">
      <c r="A326" s="28">
        <v>315</v>
      </c>
      <c r="B326" s="28">
        <v>25391559</v>
      </c>
      <c r="C326" s="28" t="s">
        <v>9938</v>
      </c>
      <c r="D326" s="32" t="s">
        <v>2143</v>
      </c>
      <c r="E326" s="32" t="s">
        <v>2148</v>
      </c>
      <c r="F326" s="28">
        <v>1200</v>
      </c>
      <c r="G326" s="28" t="s">
        <v>2568</v>
      </c>
      <c r="H326" s="28">
        <v>2813</v>
      </c>
      <c r="I326" s="32" t="s">
        <v>2569</v>
      </c>
      <c r="J326" s="28" t="s">
        <v>37</v>
      </c>
      <c r="K326" s="13">
        <v>38686</v>
      </c>
      <c r="L326" s="13">
        <v>38686</v>
      </c>
      <c r="M326" s="28">
        <v>2005</v>
      </c>
      <c r="N326" s="28">
        <v>250</v>
      </c>
      <c r="O326" s="32" t="s">
        <v>38</v>
      </c>
      <c r="P326" s="32" t="s">
        <v>39</v>
      </c>
      <c r="Q326" s="32">
        <f t="shared" ref="Q326:Q327" si="48">SUM(M326+10)</f>
        <v>2015</v>
      </c>
      <c r="R326" s="32" t="s">
        <v>40</v>
      </c>
      <c r="S326" s="32"/>
      <c r="T326" s="32"/>
    </row>
    <row r="327" spans="1:20" s="4" customFormat="1" ht="12" customHeight="1" x14ac:dyDescent="0.2">
      <c r="A327" s="28">
        <v>316</v>
      </c>
      <c r="B327" s="28">
        <v>25391560</v>
      </c>
      <c r="C327" s="28" t="s">
        <v>9938</v>
      </c>
      <c r="D327" s="32" t="s">
        <v>2143</v>
      </c>
      <c r="E327" s="32" t="s">
        <v>2148</v>
      </c>
      <c r="F327" s="28">
        <v>1200</v>
      </c>
      <c r="G327" s="28" t="s">
        <v>2568</v>
      </c>
      <c r="H327" s="28">
        <v>2813</v>
      </c>
      <c r="I327" s="32" t="s">
        <v>2570</v>
      </c>
      <c r="J327" s="28" t="s">
        <v>37</v>
      </c>
      <c r="K327" s="13">
        <v>38700</v>
      </c>
      <c r="L327" s="13">
        <v>38716</v>
      </c>
      <c r="M327" s="28">
        <v>2005</v>
      </c>
      <c r="N327" s="28">
        <v>400</v>
      </c>
      <c r="O327" s="32" t="s">
        <v>38</v>
      </c>
      <c r="P327" s="32" t="s">
        <v>39</v>
      </c>
      <c r="Q327" s="32">
        <f t="shared" si="48"/>
        <v>2015</v>
      </c>
      <c r="R327" s="32" t="s">
        <v>40</v>
      </c>
      <c r="S327" s="32"/>
      <c r="T327" s="32"/>
    </row>
    <row r="328" spans="1:20" s="4" customFormat="1" ht="12" customHeight="1" x14ac:dyDescent="0.2">
      <c r="A328" s="28">
        <v>317</v>
      </c>
      <c r="B328" s="28">
        <v>21868805</v>
      </c>
      <c r="C328" s="28" t="s">
        <v>9938</v>
      </c>
      <c r="D328" s="32" t="s">
        <v>1525</v>
      </c>
      <c r="E328" s="32" t="s">
        <v>637</v>
      </c>
      <c r="F328" s="28">
        <v>1200</v>
      </c>
      <c r="G328" s="28" t="s">
        <v>2571</v>
      </c>
      <c r="H328" s="28">
        <v>3600</v>
      </c>
      <c r="I328" s="32" t="s">
        <v>2572</v>
      </c>
      <c r="J328" s="28" t="s">
        <v>37</v>
      </c>
      <c r="K328" s="13">
        <v>37909</v>
      </c>
      <c r="L328" s="13">
        <v>38138</v>
      </c>
      <c r="M328" s="28">
        <f>YEAR(L328)</f>
        <v>2004</v>
      </c>
      <c r="N328" s="28">
        <v>648</v>
      </c>
      <c r="O328" s="32" t="s">
        <v>38</v>
      </c>
      <c r="P328" s="32" t="s">
        <v>39</v>
      </c>
      <c r="Q328" s="32">
        <f>SUM(M328+5)</f>
        <v>2009</v>
      </c>
      <c r="R328" s="32" t="s">
        <v>40</v>
      </c>
      <c r="S328" s="32"/>
      <c r="T328" s="32"/>
    </row>
    <row r="329" spans="1:20" s="4" customFormat="1" ht="12" customHeight="1" x14ac:dyDescent="0.2">
      <c r="A329" s="28">
        <v>318</v>
      </c>
      <c r="B329" s="28">
        <v>21950488</v>
      </c>
      <c r="C329" s="28" t="s">
        <v>9938</v>
      </c>
      <c r="D329" s="32" t="s">
        <v>2143</v>
      </c>
      <c r="E329" s="32" t="s">
        <v>1365</v>
      </c>
      <c r="F329" s="28">
        <v>1200</v>
      </c>
      <c r="G329" s="28" t="s">
        <v>2573</v>
      </c>
      <c r="H329" s="28">
        <v>2809</v>
      </c>
      <c r="I329" s="32" t="s">
        <v>2574</v>
      </c>
      <c r="J329" s="28" t="s">
        <v>37</v>
      </c>
      <c r="K329" s="13">
        <v>38003</v>
      </c>
      <c r="L329" s="13">
        <v>38371</v>
      </c>
      <c r="M329" s="28">
        <v>2005</v>
      </c>
      <c r="N329" s="28">
        <v>400</v>
      </c>
      <c r="O329" s="32" t="s">
        <v>38</v>
      </c>
      <c r="P329" s="32" t="s">
        <v>39</v>
      </c>
      <c r="Q329" s="32">
        <f>SUM(M329+10)</f>
        <v>2015</v>
      </c>
      <c r="R329" s="32" t="s">
        <v>40</v>
      </c>
      <c r="S329" s="32"/>
      <c r="T329" s="32"/>
    </row>
    <row r="330" spans="1:20" s="4" customFormat="1" ht="12" customHeight="1" x14ac:dyDescent="0.2">
      <c r="A330" s="28">
        <v>319</v>
      </c>
      <c r="B330" s="28">
        <v>21977245</v>
      </c>
      <c r="C330" s="28" t="s">
        <v>9938</v>
      </c>
      <c r="D330" s="32" t="s">
        <v>219</v>
      </c>
      <c r="E330" s="32" t="s">
        <v>392</v>
      </c>
      <c r="F330" s="28">
        <v>1110</v>
      </c>
      <c r="G330" s="28" t="s">
        <v>2575</v>
      </c>
      <c r="H330" s="28">
        <v>2818</v>
      </c>
      <c r="I330" s="32" t="s">
        <v>2576</v>
      </c>
      <c r="J330" s="28" t="s">
        <v>37</v>
      </c>
      <c r="K330" s="13">
        <v>38275</v>
      </c>
      <c r="L330" s="13">
        <v>38426</v>
      </c>
      <c r="M330" s="28">
        <v>2005</v>
      </c>
      <c r="N330" s="28">
        <v>60</v>
      </c>
      <c r="O330" s="32" t="s">
        <v>38</v>
      </c>
      <c r="P330" s="32" t="s">
        <v>39</v>
      </c>
      <c r="Q330" s="32">
        <f t="shared" ref="Q330:Q332" si="49">SUM(M330+10)</f>
        <v>2015</v>
      </c>
      <c r="R330" s="32" t="s">
        <v>40</v>
      </c>
      <c r="S330" s="32"/>
      <c r="T330" s="32"/>
    </row>
    <row r="331" spans="1:20" s="4" customFormat="1" ht="12" customHeight="1" x14ac:dyDescent="0.2">
      <c r="A331" s="28">
        <v>320</v>
      </c>
      <c r="B331" s="28">
        <v>21977246</v>
      </c>
      <c r="C331" s="28" t="s">
        <v>9938</v>
      </c>
      <c r="D331" s="32" t="s">
        <v>219</v>
      </c>
      <c r="E331" s="32" t="s">
        <v>392</v>
      </c>
      <c r="F331" s="28">
        <v>1200</v>
      </c>
      <c r="G331" s="28" t="s">
        <v>2575</v>
      </c>
      <c r="H331" s="28">
        <v>2818</v>
      </c>
      <c r="I331" s="32" t="s">
        <v>2577</v>
      </c>
      <c r="J331" s="28" t="s">
        <v>37</v>
      </c>
      <c r="K331" s="13">
        <v>38034</v>
      </c>
      <c r="L331" s="13">
        <v>38187</v>
      </c>
      <c r="M331" s="28">
        <v>2004</v>
      </c>
      <c r="N331" s="28">
        <v>250</v>
      </c>
      <c r="O331" s="32" t="s">
        <v>38</v>
      </c>
      <c r="P331" s="32" t="s">
        <v>39</v>
      </c>
      <c r="Q331" s="32">
        <f t="shared" si="49"/>
        <v>2014</v>
      </c>
      <c r="R331" s="32" t="s">
        <v>40</v>
      </c>
      <c r="S331" s="32"/>
      <c r="T331" s="32"/>
    </row>
    <row r="332" spans="1:20" s="4" customFormat="1" ht="12" customHeight="1" x14ac:dyDescent="0.2">
      <c r="A332" s="28">
        <v>321</v>
      </c>
      <c r="B332" s="28">
        <v>21977247</v>
      </c>
      <c r="C332" s="28" t="s">
        <v>9938</v>
      </c>
      <c r="D332" s="32" t="s">
        <v>219</v>
      </c>
      <c r="E332" s="32" t="s">
        <v>392</v>
      </c>
      <c r="F332" s="28">
        <v>1420</v>
      </c>
      <c r="G332" s="28" t="s">
        <v>2575</v>
      </c>
      <c r="H332" s="28">
        <v>2818</v>
      </c>
      <c r="I332" s="32" t="s">
        <v>2578</v>
      </c>
      <c r="J332" s="28" t="s">
        <v>37</v>
      </c>
      <c r="K332" s="13">
        <v>38205</v>
      </c>
      <c r="L332" s="13">
        <v>38238</v>
      </c>
      <c r="M332" s="28">
        <v>2004</v>
      </c>
      <c r="N332" s="28">
        <v>47</v>
      </c>
      <c r="O332" s="32" t="s">
        <v>38</v>
      </c>
      <c r="P332" s="32" t="s">
        <v>39</v>
      </c>
      <c r="Q332" s="32">
        <f t="shared" si="49"/>
        <v>2014</v>
      </c>
      <c r="R332" s="32" t="s">
        <v>40</v>
      </c>
      <c r="S332" s="32"/>
      <c r="T332" s="32"/>
    </row>
    <row r="333" spans="1:20" s="4" customFormat="1" ht="12" customHeight="1" x14ac:dyDescent="0.2">
      <c r="A333" s="28">
        <v>322</v>
      </c>
      <c r="B333" s="28">
        <v>21936239</v>
      </c>
      <c r="C333" s="28" t="s">
        <v>9938</v>
      </c>
      <c r="D333" s="32" t="s">
        <v>1525</v>
      </c>
      <c r="E333" s="32" t="s">
        <v>637</v>
      </c>
      <c r="F333" s="28">
        <v>1420</v>
      </c>
      <c r="G333" s="28" t="s">
        <v>2579</v>
      </c>
      <c r="H333" s="28">
        <v>3600</v>
      </c>
      <c r="I333" s="32" t="s">
        <v>2580</v>
      </c>
      <c r="J333" s="28" t="s">
        <v>37</v>
      </c>
      <c r="K333" s="13">
        <v>37804</v>
      </c>
      <c r="L333" s="13">
        <v>38117</v>
      </c>
      <c r="M333" s="28">
        <f>YEAR(L333)</f>
        <v>2004</v>
      </c>
      <c r="N333" s="28">
        <v>380</v>
      </c>
      <c r="O333" s="32" t="s">
        <v>38</v>
      </c>
      <c r="P333" s="32" t="s">
        <v>39</v>
      </c>
      <c r="Q333" s="32">
        <f>SUM(M333+5)</f>
        <v>2009</v>
      </c>
      <c r="R333" s="32" t="s">
        <v>40</v>
      </c>
      <c r="S333" s="32"/>
      <c r="T333" s="32"/>
    </row>
    <row r="334" spans="1:20" s="4" customFormat="1" ht="12" customHeight="1" x14ac:dyDescent="0.2">
      <c r="A334" s="28">
        <v>323</v>
      </c>
      <c r="B334" s="28">
        <v>21939161</v>
      </c>
      <c r="C334" s="28" t="s">
        <v>9938</v>
      </c>
      <c r="D334" s="32" t="s">
        <v>2156</v>
      </c>
      <c r="E334" s="32" t="s">
        <v>632</v>
      </c>
      <c r="F334" s="28">
        <v>1420</v>
      </c>
      <c r="G334" s="28" t="s">
        <v>2581</v>
      </c>
      <c r="H334" s="28">
        <v>3907</v>
      </c>
      <c r="I334" s="32" t="s">
        <v>2582</v>
      </c>
      <c r="J334" s="28" t="s">
        <v>37</v>
      </c>
      <c r="K334" s="13">
        <v>38351</v>
      </c>
      <c r="L334" s="13">
        <v>38912</v>
      </c>
      <c r="M334" s="28">
        <v>2006</v>
      </c>
      <c r="N334" s="28">
        <v>87</v>
      </c>
      <c r="O334" s="32" t="s">
        <v>38</v>
      </c>
      <c r="P334" s="32" t="s">
        <v>39</v>
      </c>
      <c r="Q334" s="32">
        <f>SUM(M334+10)</f>
        <v>2016</v>
      </c>
      <c r="R334" s="32" t="s">
        <v>40</v>
      </c>
      <c r="S334" s="32"/>
      <c r="T334" s="32"/>
    </row>
    <row r="335" spans="1:20" s="4" customFormat="1" ht="12" customHeight="1" x14ac:dyDescent="0.2">
      <c r="A335" s="28">
        <v>324</v>
      </c>
      <c r="B335" s="28">
        <v>21939162</v>
      </c>
      <c r="C335" s="28" t="s">
        <v>9938</v>
      </c>
      <c r="D335" s="32" t="s">
        <v>2143</v>
      </c>
      <c r="E335" s="32" t="s">
        <v>362</v>
      </c>
      <c r="F335" s="28">
        <v>1200</v>
      </c>
      <c r="G335" s="28" t="s">
        <v>2581</v>
      </c>
      <c r="H335" s="28">
        <v>2807</v>
      </c>
      <c r="I335" s="32" t="s">
        <v>2583</v>
      </c>
      <c r="J335" s="28" t="s">
        <v>37</v>
      </c>
      <c r="K335" s="13">
        <v>38737</v>
      </c>
      <c r="L335" s="13">
        <v>38862</v>
      </c>
      <c r="M335" s="28">
        <v>2006</v>
      </c>
      <c r="N335" s="28">
        <v>200</v>
      </c>
      <c r="O335" s="32" t="s">
        <v>38</v>
      </c>
      <c r="P335" s="32" t="s">
        <v>39</v>
      </c>
      <c r="Q335" s="32">
        <f>SUM(M335+10)</f>
        <v>2016</v>
      </c>
      <c r="R335" s="32" t="s">
        <v>40</v>
      </c>
      <c r="S335" s="32"/>
      <c r="T335" s="32"/>
    </row>
    <row r="336" spans="1:20" s="4" customFormat="1" ht="12" customHeight="1" x14ac:dyDescent="0.2">
      <c r="A336" s="28">
        <v>325</v>
      </c>
      <c r="B336" s="28">
        <v>21949555</v>
      </c>
      <c r="C336" s="28" t="s">
        <v>9938</v>
      </c>
      <c r="D336" s="32" t="s">
        <v>2143</v>
      </c>
      <c r="E336" s="32" t="s">
        <v>2148</v>
      </c>
      <c r="F336" s="28">
        <v>1200</v>
      </c>
      <c r="G336" s="28" t="s">
        <v>2584</v>
      </c>
      <c r="H336" s="28">
        <v>2813</v>
      </c>
      <c r="I336" s="32" t="s">
        <v>2585</v>
      </c>
      <c r="J336" s="28" t="s">
        <v>2188</v>
      </c>
      <c r="K336" s="13">
        <v>38342</v>
      </c>
      <c r="L336" s="13">
        <v>38378</v>
      </c>
      <c r="M336" s="28">
        <v>2005</v>
      </c>
      <c r="N336" s="28">
        <v>430</v>
      </c>
      <c r="O336" s="32" t="s">
        <v>38</v>
      </c>
      <c r="P336" s="32" t="s">
        <v>39</v>
      </c>
      <c r="Q336" s="32">
        <f>SUM(M336+10)</f>
        <v>2015</v>
      </c>
      <c r="R336" s="32" t="s">
        <v>40</v>
      </c>
      <c r="S336" s="32"/>
      <c r="T336" s="32"/>
    </row>
    <row r="337" spans="1:20" s="4" customFormat="1" ht="12" customHeight="1" x14ac:dyDescent="0.2">
      <c r="A337" s="28">
        <v>326</v>
      </c>
      <c r="B337" s="28">
        <v>22094444</v>
      </c>
      <c r="C337" s="28" t="s">
        <v>9938</v>
      </c>
      <c r="D337" s="32" t="s">
        <v>2143</v>
      </c>
      <c r="E337" s="32" t="s">
        <v>313</v>
      </c>
      <c r="F337" s="28">
        <v>1200</v>
      </c>
      <c r="G337" s="28" t="s">
        <v>2584</v>
      </c>
      <c r="H337" s="28">
        <v>2814</v>
      </c>
      <c r="I337" s="32" t="s">
        <v>2586</v>
      </c>
      <c r="J337" s="28" t="s">
        <v>37</v>
      </c>
      <c r="K337" s="13">
        <v>37685</v>
      </c>
      <c r="L337" s="13">
        <v>37807</v>
      </c>
      <c r="M337" s="28">
        <v>2003</v>
      </c>
      <c r="N337" s="28">
        <v>300</v>
      </c>
      <c r="O337" s="32" t="s">
        <v>38</v>
      </c>
      <c r="P337" s="32" t="s">
        <v>39</v>
      </c>
      <c r="Q337" s="32">
        <f>SUM(M337+10)</f>
        <v>2013</v>
      </c>
      <c r="R337" s="32" t="s">
        <v>40</v>
      </c>
      <c r="S337" s="32"/>
      <c r="T337" s="32"/>
    </row>
    <row r="338" spans="1:20" s="4" customFormat="1" ht="12" customHeight="1" x14ac:dyDescent="0.2">
      <c r="A338" s="28">
        <v>327</v>
      </c>
      <c r="B338" s="28">
        <v>21896431</v>
      </c>
      <c r="C338" s="28" t="s">
        <v>9938</v>
      </c>
      <c r="D338" s="32" t="s">
        <v>2140</v>
      </c>
      <c r="E338" s="32" t="s">
        <v>89</v>
      </c>
      <c r="F338" s="28">
        <v>1430</v>
      </c>
      <c r="G338" s="28" t="s">
        <v>2587</v>
      </c>
      <c r="H338" s="28">
        <v>2808</v>
      </c>
      <c r="I338" s="32" t="s">
        <v>2588</v>
      </c>
      <c r="J338" s="28" t="s">
        <v>37</v>
      </c>
      <c r="K338" s="13">
        <v>37788</v>
      </c>
      <c r="L338" s="13">
        <v>38027</v>
      </c>
      <c r="M338" s="28">
        <v>2004</v>
      </c>
      <c r="N338" s="28">
        <v>160</v>
      </c>
      <c r="O338" s="32" t="s">
        <v>38</v>
      </c>
      <c r="P338" s="32" t="s">
        <v>39</v>
      </c>
      <c r="Q338" s="32">
        <f>SUM(M338+10)</f>
        <v>2014</v>
      </c>
      <c r="R338" s="32" t="s">
        <v>40</v>
      </c>
      <c r="S338" s="32"/>
      <c r="T338" s="32"/>
    </row>
    <row r="339" spans="1:20" s="4" customFormat="1" ht="12" customHeight="1" x14ac:dyDescent="0.2">
      <c r="A339" s="28">
        <v>328</v>
      </c>
      <c r="B339" s="28">
        <v>21873716</v>
      </c>
      <c r="C339" s="28" t="s">
        <v>9938</v>
      </c>
      <c r="D339" s="32" t="s">
        <v>1525</v>
      </c>
      <c r="E339" s="32" t="s">
        <v>637</v>
      </c>
      <c r="F339" s="28">
        <v>1200</v>
      </c>
      <c r="G339" s="28" t="s">
        <v>2589</v>
      </c>
      <c r="H339" s="28">
        <v>3600</v>
      </c>
      <c r="I339" s="32" t="s">
        <v>2590</v>
      </c>
      <c r="J339" s="28" t="s">
        <v>37</v>
      </c>
      <c r="K339" s="13">
        <v>38324</v>
      </c>
      <c r="L339" s="13">
        <v>38351</v>
      </c>
      <c r="M339" s="28">
        <v>2004</v>
      </c>
      <c r="N339" s="28">
        <v>500</v>
      </c>
      <c r="O339" s="32" t="s">
        <v>38</v>
      </c>
      <c r="P339" s="32" t="s">
        <v>39</v>
      </c>
      <c r="Q339" s="32">
        <f>SUM(M339+5)</f>
        <v>2009</v>
      </c>
      <c r="R339" s="32" t="s">
        <v>40</v>
      </c>
      <c r="S339" s="32"/>
      <c r="T339" s="32"/>
    </row>
    <row r="340" spans="1:20" s="4" customFormat="1" ht="12" customHeight="1" x14ac:dyDescent="0.2">
      <c r="A340" s="28">
        <v>329</v>
      </c>
      <c r="B340" s="28">
        <v>21978938</v>
      </c>
      <c r="C340" s="28" t="s">
        <v>9938</v>
      </c>
      <c r="D340" s="32" t="s">
        <v>1525</v>
      </c>
      <c r="E340" s="32" t="s">
        <v>334</v>
      </c>
      <c r="F340" s="28">
        <v>1441</v>
      </c>
      <c r="G340" s="28" t="s">
        <v>2591</v>
      </c>
      <c r="H340" s="28" t="s">
        <v>2350</v>
      </c>
      <c r="I340" s="32" t="s">
        <v>2592</v>
      </c>
      <c r="J340" s="28" t="s">
        <v>37</v>
      </c>
      <c r="K340" s="13">
        <v>38322</v>
      </c>
      <c r="L340" s="13">
        <v>38399</v>
      </c>
      <c r="M340" s="28">
        <v>2005</v>
      </c>
      <c r="N340" s="28">
        <v>500</v>
      </c>
      <c r="O340" s="32" t="s">
        <v>38</v>
      </c>
      <c r="P340" s="32" t="s">
        <v>39</v>
      </c>
      <c r="Q340" s="32">
        <f t="shared" ref="Q340:Q344" si="50">SUM(M340+10)</f>
        <v>2015</v>
      </c>
      <c r="R340" s="32" t="s">
        <v>40</v>
      </c>
      <c r="S340" s="32"/>
      <c r="T340" s="32"/>
    </row>
    <row r="341" spans="1:20" s="4" customFormat="1" ht="12" customHeight="1" x14ac:dyDescent="0.2">
      <c r="A341" s="28">
        <v>330</v>
      </c>
      <c r="B341" s="28">
        <v>21978939</v>
      </c>
      <c r="C341" s="28" t="s">
        <v>9938</v>
      </c>
      <c r="D341" s="32" t="s">
        <v>1525</v>
      </c>
      <c r="E341" s="32" t="s">
        <v>334</v>
      </c>
      <c r="F341" s="28">
        <v>1300</v>
      </c>
      <c r="G341" s="28" t="s">
        <v>2591</v>
      </c>
      <c r="H341" s="28" t="s">
        <v>2350</v>
      </c>
      <c r="I341" s="32" t="s">
        <v>2592</v>
      </c>
      <c r="J341" s="28" t="s">
        <v>37</v>
      </c>
      <c r="K341" s="13">
        <v>38408</v>
      </c>
      <c r="L341" s="13">
        <v>38447</v>
      </c>
      <c r="M341" s="28">
        <v>2005</v>
      </c>
      <c r="N341" s="28">
        <v>500</v>
      </c>
      <c r="O341" s="32" t="s">
        <v>38</v>
      </c>
      <c r="P341" s="32" t="s">
        <v>39</v>
      </c>
      <c r="Q341" s="32">
        <f t="shared" si="50"/>
        <v>2015</v>
      </c>
      <c r="R341" s="32" t="s">
        <v>40</v>
      </c>
      <c r="S341" s="32"/>
      <c r="T341" s="32"/>
    </row>
    <row r="342" spans="1:20" s="4" customFormat="1" ht="12" customHeight="1" x14ac:dyDescent="0.2">
      <c r="A342" s="28">
        <v>331</v>
      </c>
      <c r="B342" s="28">
        <v>21978940</v>
      </c>
      <c r="C342" s="28" t="s">
        <v>9938</v>
      </c>
      <c r="D342" s="32" t="s">
        <v>1525</v>
      </c>
      <c r="E342" s="32" t="s">
        <v>334</v>
      </c>
      <c r="F342" s="28">
        <v>1300</v>
      </c>
      <c r="G342" s="28" t="s">
        <v>2591</v>
      </c>
      <c r="H342" s="28" t="s">
        <v>2350</v>
      </c>
      <c r="I342" s="32" t="s">
        <v>2592</v>
      </c>
      <c r="J342" s="28" t="s">
        <v>37</v>
      </c>
      <c r="K342" s="13">
        <v>38483</v>
      </c>
      <c r="L342" s="13">
        <v>38503</v>
      </c>
      <c r="M342" s="28">
        <v>2005</v>
      </c>
      <c r="N342" s="28">
        <v>440</v>
      </c>
      <c r="O342" s="32" t="s">
        <v>38</v>
      </c>
      <c r="P342" s="32" t="s">
        <v>39</v>
      </c>
      <c r="Q342" s="32">
        <f t="shared" si="50"/>
        <v>2015</v>
      </c>
      <c r="R342" s="32" t="s">
        <v>40</v>
      </c>
      <c r="S342" s="32"/>
      <c r="T342" s="32"/>
    </row>
    <row r="343" spans="1:20" s="4" customFormat="1" ht="12" customHeight="1" x14ac:dyDescent="0.2">
      <c r="A343" s="28">
        <v>332</v>
      </c>
      <c r="B343" s="28">
        <v>21978941</v>
      </c>
      <c r="C343" s="28" t="s">
        <v>9938</v>
      </c>
      <c r="D343" s="32" t="s">
        <v>1525</v>
      </c>
      <c r="E343" s="32" t="s">
        <v>334</v>
      </c>
      <c r="F343" s="28">
        <v>1300</v>
      </c>
      <c r="G343" s="28" t="s">
        <v>2591</v>
      </c>
      <c r="H343" s="28" t="s">
        <v>2350</v>
      </c>
      <c r="I343" s="32" t="s">
        <v>2592</v>
      </c>
      <c r="J343" s="28" t="s">
        <v>37</v>
      </c>
      <c r="K343" s="13">
        <v>38439</v>
      </c>
      <c r="L343" s="13">
        <v>38478</v>
      </c>
      <c r="M343" s="28">
        <v>2005</v>
      </c>
      <c r="N343" s="28">
        <v>500</v>
      </c>
      <c r="O343" s="32" t="s">
        <v>38</v>
      </c>
      <c r="P343" s="32" t="s">
        <v>39</v>
      </c>
      <c r="Q343" s="32">
        <f t="shared" si="50"/>
        <v>2015</v>
      </c>
      <c r="R343" s="32" t="s">
        <v>40</v>
      </c>
      <c r="S343" s="32"/>
      <c r="T343" s="32"/>
    </row>
    <row r="344" spans="1:20" s="4" customFormat="1" ht="12" customHeight="1" x14ac:dyDescent="0.2">
      <c r="A344" s="28">
        <v>333</v>
      </c>
      <c r="B344" s="28">
        <v>21978942</v>
      </c>
      <c r="C344" s="28" t="s">
        <v>9938</v>
      </c>
      <c r="D344" s="32" t="s">
        <v>1525</v>
      </c>
      <c r="E344" s="32" t="s">
        <v>334</v>
      </c>
      <c r="F344" s="28">
        <v>1300</v>
      </c>
      <c r="G344" s="28" t="s">
        <v>2591</v>
      </c>
      <c r="H344" s="28" t="s">
        <v>2350</v>
      </c>
      <c r="I344" s="32" t="s">
        <v>2592</v>
      </c>
      <c r="J344" s="28" t="s">
        <v>37</v>
      </c>
      <c r="K344" s="13">
        <v>38506</v>
      </c>
      <c r="L344" s="13">
        <v>38597</v>
      </c>
      <c r="M344" s="28">
        <v>2005</v>
      </c>
      <c r="N344" s="28">
        <v>245</v>
      </c>
      <c r="O344" s="32" t="s">
        <v>38</v>
      </c>
      <c r="P344" s="32" t="s">
        <v>39</v>
      </c>
      <c r="Q344" s="32">
        <f t="shared" si="50"/>
        <v>2015</v>
      </c>
      <c r="R344" s="32" t="s">
        <v>40</v>
      </c>
      <c r="S344" s="32"/>
      <c r="T344" s="32"/>
    </row>
    <row r="345" spans="1:20" s="4" customFormat="1" ht="12" customHeight="1" x14ac:dyDescent="0.2">
      <c r="A345" s="28">
        <v>334</v>
      </c>
      <c r="B345" s="28">
        <v>21938242</v>
      </c>
      <c r="C345" s="28" t="s">
        <v>9938</v>
      </c>
      <c r="D345" s="32" t="s">
        <v>1525</v>
      </c>
      <c r="E345" s="32" t="s">
        <v>637</v>
      </c>
      <c r="F345" s="28">
        <v>1300</v>
      </c>
      <c r="G345" s="28" t="s">
        <v>2593</v>
      </c>
      <c r="H345" s="28">
        <v>3600</v>
      </c>
      <c r="I345" s="32" t="s">
        <v>2594</v>
      </c>
      <c r="J345" s="28" t="s">
        <v>37</v>
      </c>
      <c r="K345" s="13">
        <v>38742</v>
      </c>
      <c r="L345" s="13">
        <v>38743</v>
      </c>
      <c r="M345" s="28">
        <f>YEAR(L345)</f>
        <v>2006</v>
      </c>
      <c r="N345" s="28">
        <v>209</v>
      </c>
      <c r="O345" s="32" t="s">
        <v>38</v>
      </c>
      <c r="P345" s="32" t="s">
        <v>39</v>
      </c>
      <c r="Q345" s="32">
        <f t="shared" ref="Q345:Q347" si="51">SUM(M345+5)</f>
        <v>2011</v>
      </c>
      <c r="R345" s="32" t="s">
        <v>40</v>
      </c>
      <c r="S345" s="32"/>
      <c r="T345" s="32"/>
    </row>
    <row r="346" spans="1:20" s="4" customFormat="1" ht="12" customHeight="1" x14ac:dyDescent="0.2">
      <c r="A346" s="28">
        <v>335</v>
      </c>
      <c r="B346" s="28">
        <v>21938526</v>
      </c>
      <c r="C346" s="28" t="s">
        <v>9938</v>
      </c>
      <c r="D346" s="32" t="s">
        <v>1525</v>
      </c>
      <c r="E346" s="32" t="s">
        <v>637</v>
      </c>
      <c r="F346" s="28">
        <v>1300</v>
      </c>
      <c r="G346" s="28" t="s">
        <v>2593</v>
      </c>
      <c r="H346" s="28">
        <v>3600</v>
      </c>
      <c r="I346" s="32" t="s">
        <v>2595</v>
      </c>
      <c r="J346" s="28" t="s">
        <v>37</v>
      </c>
      <c r="K346" s="13">
        <v>38831</v>
      </c>
      <c r="L346" s="13">
        <v>38840</v>
      </c>
      <c r="M346" s="28">
        <f>YEAR(L346)</f>
        <v>2006</v>
      </c>
      <c r="N346" s="28">
        <v>200</v>
      </c>
      <c r="O346" s="32" t="s">
        <v>38</v>
      </c>
      <c r="P346" s="32" t="s">
        <v>39</v>
      </c>
      <c r="Q346" s="32">
        <f t="shared" si="51"/>
        <v>2011</v>
      </c>
      <c r="R346" s="32" t="s">
        <v>40</v>
      </c>
      <c r="S346" s="32"/>
      <c r="T346" s="32"/>
    </row>
    <row r="347" spans="1:20" s="4" customFormat="1" ht="12" customHeight="1" x14ac:dyDescent="0.2">
      <c r="A347" s="28">
        <v>336</v>
      </c>
      <c r="B347" s="28">
        <v>21938527</v>
      </c>
      <c r="C347" s="28" t="s">
        <v>9938</v>
      </c>
      <c r="D347" s="32" t="s">
        <v>1525</v>
      </c>
      <c r="E347" s="32" t="s">
        <v>637</v>
      </c>
      <c r="F347" s="28">
        <v>1300</v>
      </c>
      <c r="G347" s="28" t="s">
        <v>2593</v>
      </c>
      <c r="H347" s="28">
        <v>3600</v>
      </c>
      <c r="I347" s="32" t="s">
        <v>2595</v>
      </c>
      <c r="J347" s="28" t="s">
        <v>37</v>
      </c>
      <c r="K347" s="13">
        <v>38862</v>
      </c>
      <c r="L347" s="13">
        <v>38863</v>
      </c>
      <c r="M347" s="28">
        <f>YEAR(L347)</f>
        <v>2006</v>
      </c>
      <c r="N347" s="28">
        <v>200</v>
      </c>
      <c r="O347" s="32" t="s">
        <v>38</v>
      </c>
      <c r="P347" s="32" t="s">
        <v>39</v>
      </c>
      <c r="Q347" s="32">
        <f t="shared" si="51"/>
        <v>2011</v>
      </c>
      <c r="R347" s="32" t="s">
        <v>40</v>
      </c>
      <c r="S347" s="32"/>
      <c r="T347" s="32"/>
    </row>
    <row r="348" spans="1:20" s="4" customFormat="1" ht="12" customHeight="1" x14ac:dyDescent="0.2">
      <c r="A348" s="28">
        <v>337</v>
      </c>
      <c r="B348" s="28">
        <v>21938531</v>
      </c>
      <c r="C348" s="28" t="s">
        <v>9938</v>
      </c>
      <c r="D348" s="32" t="s">
        <v>1525</v>
      </c>
      <c r="E348" s="32" t="s">
        <v>2146</v>
      </c>
      <c r="F348" s="28">
        <v>1200</v>
      </c>
      <c r="G348" s="28" t="s">
        <v>2593</v>
      </c>
      <c r="H348" s="28" t="s">
        <v>602</v>
      </c>
      <c r="I348" s="32" t="s">
        <v>2596</v>
      </c>
      <c r="J348" s="28" t="s">
        <v>37</v>
      </c>
      <c r="K348" s="13">
        <v>38505</v>
      </c>
      <c r="L348" s="13">
        <v>38691</v>
      </c>
      <c r="M348" s="28">
        <v>2005</v>
      </c>
      <c r="N348" s="28">
        <v>100</v>
      </c>
      <c r="O348" s="32" t="s">
        <v>38</v>
      </c>
      <c r="P348" s="32" t="s">
        <v>39</v>
      </c>
      <c r="Q348" s="32">
        <f>SUM(M348+10)</f>
        <v>2015</v>
      </c>
      <c r="R348" s="32" t="s">
        <v>40</v>
      </c>
      <c r="S348" s="32"/>
      <c r="T348" s="32"/>
    </row>
    <row r="349" spans="1:20" s="4" customFormat="1" ht="12" customHeight="1" x14ac:dyDescent="0.2">
      <c r="A349" s="28">
        <v>338</v>
      </c>
      <c r="B349" s="28">
        <v>21938606</v>
      </c>
      <c r="C349" s="28" t="s">
        <v>9938</v>
      </c>
      <c r="D349" s="32" t="s">
        <v>1525</v>
      </c>
      <c r="E349" s="32" t="s">
        <v>637</v>
      </c>
      <c r="F349" s="28">
        <v>1300</v>
      </c>
      <c r="G349" s="28" t="s">
        <v>2593</v>
      </c>
      <c r="H349" s="28">
        <v>3600</v>
      </c>
      <c r="I349" s="32" t="s">
        <v>2597</v>
      </c>
      <c r="J349" s="28" t="s">
        <v>37</v>
      </c>
      <c r="K349" s="13">
        <v>38967</v>
      </c>
      <c r="L349" s="13">
        <v>38993</v>
      </c>
      <c r="M349" s="28">
        <f>YEAR(L349)</f>
        <v>2006</v>
      </c>
      <c r="N349" s="28">
        <v>200</v>
      </c>
      <c r="O349" s="32" t="s">
        <v>38</v>
      </c>
      <c r="P349" s="32" t="s">
        <v>39</v>
      </c>
      <c r="Q349" s="32">
        <f t="shared" ref="Q349:Q352" si="52">SUM(M349+5)</f>
        <v>2011</v>
      </c>
      <c r="R349" s="32" t="s">
        <v>40</v>
      </c>
      <c r="S349" s="32"/>
      <c r="T349" s="32"/>
    </row>
    <row r="350" spans="1:20" s="4" customFormat="1" ht="12" customHeight="1" x14ac:dyDescent="0.2">
      <c r="A350" s="28">
        <v>339</v>
      </c>
      <c r="B350" s="28">
        <v>25442643</v>
      </c>
      <c r="C350" s="28" t="s">
        <v>9938</v>
      </c>
      <c r="D350" s="32" t="s">
        <v>1525</v>
      </c>
      <c r="E350" s="32" t="s">
        <v>637</v>
      </c>
      <c r="F350" s="28">
        <v>1300</v>
      </c>
      <c r="G350" s="28" t="s">
        <v>2598</v>
      </c>
      <c r="H350" s="28">
        <v>3600</v>
      </c>
      <c r="I350" s="32" t="s">
        <v>2599</v>
      </c>
      <c r="J350" s="28" t="s">
        <v>37</v>
      </c>
      <c r="K350" s="13">
        <v>38511</v>
      </c>
      <c r="L350" s="13">
        <v>38547</v>
      </c>
      <c r="M350" s="28">
        <v>2005</v>
      </c>
      <c r="N350" s="28">
        <v>450</v>
      </c>
      <c r="O350" s="32" t="s">
        <v>38</v>
      </c>
      <c r="P350" s="32" t="s">
        <v>39</v>
      </c>
      <c r="Q350" s="32">
        <f t="shared" si="52"/>
        <v>2010</v>
      </c>
      <c r="R350" s="32" t="s">
        <v>40</v>
      </c>
      <c r="S350" s="32"/>
      <c r="T350" s="32"/>
    </row>
    <row r="351" spans="1:20" s="4" customFormat="1" ht="12" customHeight="1" x14ac:dyDescent="0.2">
      <c r="A351" s="28">
        <v>340</v>
      </c>
      <c r="B351" s="28">
        <v>25442644</v>
      </c>
      <c r="C351" s="28" t="s">
        <v>9938</v>
      </c>
      <c r="D351" s="32" t="s">
        <v>1525</v>
      </c>
      <c r="E351" s="32" t="s">
        <v>637</v>
      </c>
      <c r="F351" s="28">
        <v>1300</v>
      </c>
      <c r="G351" s="28" t="s">
        <v>2598</v>
      </c>
      <c r="H351" s="28">
        <v>3600</v>
      </c>
      <c r="I351" s="32" t="s">
        <v>2600</v>
      </c>
      <c r="J351" s="28" t="s">
        <v>37</v>
      </c>
      <c r="K351" s="13">
        <v>38610</v>
      </c>
      <c r="L351" s="13">
        <v>38624</v>
      </c>
      <c r="M351" s="28">
        <v>2005</v>
      </c>
      <c r="N351" s="28">
        <v>450</v>
      </c>
      <c r="O351" s="32" t="s">
        <v>38</v>
      </c>
      <c r="P351" s="32" t="s">
        <v>39</v>
      </c>
      <c r="Q351" s="32">
        <f t="shared" si="52"/>
        <v>2010</v>
      </c>
      <c r="R351" s="32" t="s">
        <v>40</v>
      </c>
      <c r="S351" s="32"/>
      <c r="T351" s="32"/>
    </row>
    <row r="352" spans="1:20" s="4" customFormat="1" ht="12" customHeight="1" x14ac:dyDescent="0.2">
      <c r="A352" s="28">
        <v>341</v>
      </c>
      <c r="B352" s="28">
        <v>25442645</v>
      </c>
      <c r="C352" s="28" t="s">
        <v>9938</v>
      </c>
      <c r="D352" s="32" t="s">
        <v>1525</v>
      </c>
      <c r="E352" s="32" t="s">
        <v>637</v>
      </c>
      <c r="F352" s="28">
        <v>1430</v>
      </c>
      <c r="G352" s="28" t="s">
        <v>2598</v>
      </c>
      <c r="H352" s="28">
        <v>3600</v>
      </c>
      <c r="I352" s="32" t="s">
        <v>2601</v>
      </c>
      <c r="J352" s="28" t="s">
        <v>37</v>
      </c>
      <c r="K352" s="13">
        <v>38656</v>
      </c>
      <c r="L352" s="13">
        <v>38906</v>
      </c>
      <c r="M352" s="28">
        <v>2006</v>
      </c>
      <c r="N352" s="28">
        <v>400</v>
      </c>
      <c r="O352" s="32" t="s">
        <v>38</v>
      </c>
      <c r="P352" s="32" t="s">
        <v>39</v>
      </c>
      <c r="Q352" s="32">
        <f t="shared" si="52"/>
        <v>2011</v>
      </c>
      <c r="R352" s="32" t="s">
        <v>40</v>
      </c>
      <c r="S352" s="32"/>
      <c r="T352" s="32"/>
    </row>
    <row r="353" spans="1:20" s="4" customFormat="1" ht="12" customHeight="1" x14ac:dyDescent="0.2">
      <c r="A353" s="28">
        <v>342</v>
      </c>
      <c r="B353" s="28">
        <v>22080227</v>
      </c>
      <c r="C353" s="28" t="s">
        <v>9938</v>
      </c>
      <c r="D353" s="32" t="s">
        <v>2143</v>
      </c>
      <c r="E353" s="32" t="s">
        <v>2148</v>
      </c>
      <c r="F353" s="28">
        <v>1441</v>
      </c>
      <c r="G353" s="28" t="s">
        <v>2602</v>
      </c>
      <c r="H353" s="28">
        <v>2813</v>
      </c>
      <c r="I353" s="32" t="s">
        <v>2603</v>
      </c>
      <c r="J353" s="28" t="s">
        <v>37</v>
      </c>
      <c r="K353" s="13">
        <v>37696</v>
      </c>
      <c r="L353" s="13">
        <v>37803</v>
      </c>
      <c r="M353" s="28">
        <v>2003</v>
      </c>
      <c r="N353" s="28">
        <v>250</v>
      </c>
      <c r="O353" s="32" t="s">
        <v>38</v>
      </c>
      <c r="P353" s="32" t="s">
        <v>39</v>
      </c>
      <c r="Q353" s="32">
        <f t="shared" ref="Q353:Q354" si="53">SUM(M353+10)</f>
        <v>2013</v>
      </c>
      <c r="R353" s="32" t="s">
        <v>40</v>
      </c>
      <c r="S353" s="32"/>
      <c r="T353" s="32"/>
    </row>
    <row r="354" spans="1:20" s="4" customFormat="1" ht="12" customHeight="1" x14ac:dyDescent="0.2">
      <c r="A354" s="28">
        <v>343</v>
      </c>
      <c r="B354" s="28">
        <v>22080228</v>
      </c>
      <c r="C354" s="28" t="s">
        <v>9938</v>
      </c>
      <c r="D354" s="32" t="s">
        <v>2143</v>
      </c>
      <c r="E354" s="32" t="s">
        <v>2148</v>
      </c>
      <c r="F354" s="28">
        <v>1200</v>
      </c>
      <c r="G354" s="28" t="s">
        <v>2602</v>
      </c>
      <c r="H354" s="28">
        <v>2813</v>
      </c>
      <c r="I354" s="32" t="s">
        <v>2604</v>
      </c>
      <c r="J354" s="28" t="s">
        <v>37</v>
      </c>
      <c r="K354" s="13">
        <v>37554</v>
      </c>
      <c r="L354" s="13">
        <v>37783</v>
      </c>
      <c r="M354" s="28">
        <v>2003</v>
      </c>
      <c r="N354" s="28">
        <v>33</v>
      </c>
      <c r="O354" s="32" t="s">
        <v>38</v>
      </c>
      <c r="P354" s="32" t="s">
        <v>39</v>
      </c>
      <c r="Q354" s="32">
        <f t="shared" si="53"/>
        <v>2013</v>
      </c>
      <c r="R354" s="32" t="s">
        <v>40</v>
      </c>
      <c r="S354" s="32"/>
      <c r="T354" s="32"/>
    </row>
    <row r="355" spans="1:20" s="4" customFormat="1" ht="12" customHeight="1" x14ac:dyDescent="0.2">
      <c r="A355" s="28">
        <v>344</v>
      </c>
      <c r="B355" s="28">
        <v>21873872</v>
      </c>
      <c r="C355" s="28" t="s">
        <v>9938</v>
      </c>
      <c r="D355" s="32" t="s">
        <v>2156</v>
      </c>
      <c r="E355" s="32" t="s">
        <v>392</v>
      </c>
      <c r="F355" s="28">
        <v>1200</v>
      </c>
      <c r="G355" s="28" t="s">
        <v>2605</v>
      </c>
      <c r="H355" s="28">
        <v>2818</v>
      </c>
      <c r="I355" s="32" t="s">
        <v>2606</v>
      </c>
      <c r="J355" s="28" t="s">
        <v>37</v>
      </c>
      <c r="K355" s="13">
        <v>37911</v>
      </c>
      <c r="L355" s="13">
        <v>37991</v>
      </c>
      <c r="M355" s="28">
        <v>2004</v>
      </c>
      <c r="N355" s="28">
        <v>250</v>
      </c>
      <c r="O355" s="32" t="s">
        <v>38</v>
      </c>
      <c r="P355" s="32" t="s">
        <v>39</v>
      </c>
      <c r="Q355" s="32">
        <f>SUM(M355+10)</f>
        <v>2014</v>
      </c>
      <c r="R355" s="32" t="s">
        <v>40</v>
      </c>
      <c r="S355" s="32"/>
      <c r="T355" s="32"/>
    </row>
    <row r="356" spans="1:20" s="4" customFormat="1" ht="12" customHeight="1" x14ac:dyDescent="0.2">
      <c r="A356" s="28">
        <v>345</v>
      </c>
      <c r="B356" s="28">
        <v>21981365</v>
      </c>
      <c r="C356" s="28" t="s">
        <v>9938</v>
      </c>
      <c r="D356" s="32" t="s">
        <v>1525</v>
      </c>
      <c r="E356" s="32" t="s">
        <v>553</v>
      </c>
      <c r="F356" s="28">
        <v>1200</v>
      </c>
      <c r="G356" s="28" t="s">
        <v>2607</v>
      </c>
      <c r="H356" s="28" t="s">
        <v>554</v>
      </c>
      <c r="I356" s="32" t="s">
        <v>2608</v>
      </c>
      <c r="J356" s="28" t="s">
        <v>37</v>
      </c>
      <c r="K356" s="13">
        <v>37986</v>
      </c>
      <c r="L356" s="13">
        <v>37986</v>
      </c>
      <c r="M356" s="28">
        <v>2003</v>
      </c>
      <c r="N356" s="28">
        <v>250</v>
      </c>
      <c r="O356" s="32" t="s">
        <v>38</v>
      </c>
      <c r="P356" s="32" t="s">
        <v>39</v>
      </c>
      <c r="Q356" s="32">
        <f>SUM(M356+10)</f>
        <v>2013</v>
      </c>
      <c r="R356" s="32" t="s">
        <v>40</v>
      </c>
      <c r="S356" s="32"/>
      <c r="T356" s="32"/>
    </row>
    <row r="357" spans="1:20" s="4" customFormat="1" ht="12" customHeight="1" x14ac:dyDescent="0.2">
      <c r="A357" s="28">
        <v>346</v>
      </c>
      <c r="B357" s="28">
        <v>25444241</v>
      </c>
      <c r="C357" s="28" t="s">
        <v>9938</v>
      </c>
      <c r="D357" s="32" t="s">
        <v>219</v>
      </c>
      <c r="E357" s="32" t="s">
        <v>392</v>
      </c>
      <c r="F357" s="28">
        <v>1200</v>
      </c>
      <c r="G357" s="28" t="s">
        <v>2609</v>
      </c>
      <c r="H357" s="28">
        <v>2818</v>
      </c>
      <c r="I357" s="32" t="s">
        <v>2610</v>
      </c>
      <c r="J357" s="28" t="s">
        <v>37</v>
      </c>
      <c r="K357" s="13">
        <v>38940</v>
      </c>
      <c r="L357" s="13">
        <v>39174</v>
      </c>
      <c r="M357" s="28">
        <v>2007</v>
      </c>
      <c r="N357" s="28">
        <v>214</v>
      </c>
      <c r="O357" s="32" t="s">
        <v>38</v>
      </c>
      <c r="P357" s="32" t="s">
        <v>39</v>
      </c>
      <c r="Q357" s="32">
        <f t="shared" ref="Q357:Q359" si="54">SUM(M357+10)</f>
        <v>2017</v>
      </c>
      <c r="R357" s="32" t="s">
        <v>40</v>
      </c>
      <c r="S357" s="32"/>
      <c r="T357" s="32"/>
    </row>
    <row r="358" spans="1:20" s="4" customFormat="1" ht="12" customHeight="1" x14ac:dyDescent="0.2">
      <c r="A358" s="28">
        <v>347</v>
      </c>
      <c r="B358" s="28">
        <v>25444246</v>
      </c>
      <c r="C358" s="28" t="s">
        <v>9938</v>
      </c>
      <c r="D358" s="32" t="s">
        <v>219</v>
      </c>
      <c r="E358" s="32" t="s">
        <v>392</v>
      </c>
      <c r="F358" s="28">
        <v>1200</v>
      </c>
      <c r="G358" s="28" t="s">
        <v>2609</v>
      </c>
      <c r="H358" s="28">
        <v>2818</v>
      </c>
      <c r="I358" s="32" t="s">
        <v>2611</v>
      </c>
      <c r="J358" s="28" t="s">
        <v>37</v>
      </c>
      <c r="K358" s="13">
        <v>38674</v>
      </c>
      <c r="L358" s="13">
        <v>39134</v>
      </c>
      <c r="M358" s="28">
        <v>2007</v>
      </c>
      <c r="N358" s="28">
        <v>296</v>
      </c>
      <c r="O358" s="32" t="s">
        <v>38</v>
      </c>
      <c r="P358" s="32" t="s">
        <v>39</v>
      </c>
      <c r="Q358" s="32">
        <f t="shared" si="54"/>
        <v>2017</v>
      </c>
      <c r="R358" s="32" t="s">
        <v>40</v>
      </c>
      <c r="S358" s="32"/>
      <c r="T358" s="32"/>
    </row>
    <row r="359" spans="1:20" s="4" customFormat="1" ht="12" customHeight="1" x14ac:dyDescent="0.2">
      <c r="A359" s="28">
        <v>348</v>
      </c>
      <c r="B359" s="28">
        <v>25444247</v>
      </c>
      <c r="C359" s="28" t="s">
        <v>9938</v>
      </c>
      <c r="D359" s="32" t="s">
        <v>219</v>
      </c>
      <c r="E359" s="32" t="s">
        <v>392</v>
      </c>
      <c r="F359" s="28">
        <v>1200</v>
      </c>
      <c r="G359" s="28" t="s">
        <v>2609</v>
      </c>
      <c r="H359" s="28">
        <v>2818</v>
      </c>
      <c r="I359" s="32" t="s">
        <v>2612</v>
      </c>
      <c r="J359" s="28" t="s">
        <v>37</v>
      </c>
      <c r="K359" s="13">
        <v>38327</v>
      </c>
      <c r="L359" s="13">
        <v>39155</v>
      </c>
      <c r="M359" s="28">
        <v>2007</v>
      </c>
      <c r="N359" s="28">
        <v>287</v>
      </c>
      <c r="O359" s="32" t="s">
        <v>38</v>
      </c>
      <c r="P359" s="32" t="s">
        <v>39</v>
      </c>
      <c r="Q359" s="32">
        <f t="shared" si="54"/>
        <v>2017</v>
      </c>
      <c r="R359" s="32" t="s">
        <v>40</v>
      </c>
      <c r="S359" s="32"/>
      <c r="T359" s="32"/>
    </row>
    <row r="360" spans="1:20" s="4" customFormat="1" ht="12" customHeight="1" x14ac:dyDescent="0.2">
      <c r="A360" s="28">
        <v>349</v>
      </c>
      <c r="B360" s="28">
        <v>21873718</v>
      </c>
      <c r="C360" s="28" t="s">
        <v>9938</v>
      </c>
      <c r="D360" s="32" t="s">
        <v>2156</v>
      </c>
      <c r="E360" s="32" t="s">
        <v>632</v>
      </c>
      <c r="F360" s="28">
        <v>1200</v>
      </c>
      <c r="G360" s="28" t="s">
        <v>2613</v>
      </c>
      <c r="H360" s="28">
        <v>3907</v>
      </c>
      <c r="I360" s="32" t="s">
        <v>2614</v>
      </c>
      <c r="J360" s="28" t="s">
        <v>37</v>
      </c>
      <c r="K360" s="13">
        <v>38168</v>
      </c>
      <c r="L360" s="13">
        <v>38202</v>
      </c>
      <c r="M360" s="28">
        <v>2004</v>
      </c>
      <c r="N360" s="28">
        <v>200</v>
      </c>
      <c r="O360" s="32" t="s">
        <v>38</v>
      </c>
      <c r="P360" s="32" t="s">
        <v>39</v>
      </c>
      <c r="Q360" s="32">
        <f>SUM(M360+10)</f>
        <v>2014</v>
      </c>
      <c r="R360" s="32" t="s">
        <v>40</v>
      </c>
      <c r="S360" s="32"/>
      <c r="T360" s="32"/>
    </row>
    <row r="361" spans="1:20" s="4" customFormat="1" ht="12" customHeight="1" x14ac:dyDescent="0.2">
      <c r="A361" s="28">
        <v>350</v>
      </c>
      <c r="B361" s="28">
        <v>21873721</v>
      </c>
      <c r="C361" s="28" t="s">
        <v>9938</v>
      </c>
      <c r="D361" s="32" t="s">
        <v>2156</v>
      </c>
      <c r="E361" s="32" t="s">
        <v>392</v>
      </c>
      <c r="F361" s="28">
        <v>1200</v>
      </c>
      <c r="G361" s="28" t="s">
        <v>2613</v>
      </c>
      <c r="H361" s="28">
        <v>2818</v>
      </c>
      <c r="I361" s="32" t="s">
        <v>2615</v>
      </c>
      <c r="J361" s="28" t="s">
        <v>37</v>
      </c>
      <c r="K361" s="13">
        <v>37992</v>
      </c>
      <c r="L361" s="13">
        <v>38166</v>
      </c>
      <c r="M361" s="28">
        <v>2004</v>
      </c>
      <c r="N361" s="28">
        <v>200</v>
      </c>
      <c r="O361" s="32" t="s">
        <v>38</v>
      </c>
      <c r="P361" s="32" t="s">
        <v>39</v>
      </c>
      <c r="Q361" s="32">
        <f>SUM(M361+10)</f>
        <v>2014</v>
      </c>
      <c r="R361" s="32" t="s">
        <v>40</v>
      </c>
      <c r="S361" s="32"/>
      <c r="T361" s="32"/>
    </row>
    <row r="362" spans="1:20" s="4" customFormat="1" ht="12" customHeight="1" x14ac:dyDescent="0.2">
      <c r="A362" s="28">
        <v>351</v>
      </c>
      <c r="B362" s="28">
        <v>22104415</v>
      </c>
      <c r="C362" s="28" t="s">
        <v>9938</v>
      </c>
      <c r="D362" s="32" t="s">
        <v>2143</v>
      </c>
      <c r="E362" s="32" t="s">
        <v>2148</v>
      </c>
      <c r="F362" s="28">
        <v>1200</v>
      </c>
      <c r="G362" s="28" t="s">
        <v>1940</v>
      </c>
      <c r="H362" s="28">
        <v>2813</v>
      </c>
      <c r="I362" s="32" t="s">
        <v>2616</v>
      </c>
      <c r="J362" s="28" t="s">
        <v>37</v>
      </c>
      <c r="K362" s="13">
        <v>37715</v>
      </c>
      <c r="L362" s="13">
        <v>37747</v>
      </c>
      <c r="M362" s="28">
        <v>2003</v>
      </c>
      <c r="N362" s="28">
        <v>210</v>
      </c>
      <c r="O362" s="32" t="s">
        <v>38</v>
      </c>
      <c r="P362" s="32" t="s">
        <v>39</v>
      </c>
      <c r="Q362" s="32">
        <f t="shared" ref="Q362:Q363" si="55">SUM(M362+10)</f>
        <v>2013</v>
      </c>
      <c r="R362" s="32" t="s">
        <v>40</v>
      </c>
      <c r="S362" s="32"/>
      <c r="T362" s="32"/>
    </row>
    <row r="363" spans="1:20" s="4" customFormat="1" ht="12" customHeight="1" x14ac:dyDescent="0.2">
      <c r="A363" s="28">
        <v>352</v>
      </c>
      <c r="B363" s="28">
        <v>22104416</v>
      </c>
      <c r="C363" s="28" t="s">
        <v>9938</v>
      </c>
      <c r="D363" s="32" t="s">
        <v>2143</v>
      </c>
      <c r="E363" s="32" t="s">
        <v>2148</v>
      </c>
      <c r="F363" s="28">
        <v>1200</v>
      </c>
      <c r="G363" s="28" t="s">
        <v>1940</v>
      </c>
      <c r="H363" s="28">
        <v>2813</v>
      </c>
      <c r="I363" s="32" t="s">
        <v>2617</v>
      </c>
      <c r="J363" s="28" t="s">
        <v>37</v>
      </c>
      <c r="K363" s="13">
        <v>37693</v>
      </c>
      <c r="L363" s="13">
        <v>37751</v>
      </c>
      <c r="M363" s="28">
        <v>2003</v>
      </c>
      <c r="N363" s="28">
        <v>240</v>
      </c>
      <c r="O363" s="32" t="s">
        <v>38</v>
      </c>
      <c r="P363" s="32" t="s">
        <v>39</v>
      </c>
      <c r="Q363" s="32">
        <f t="shared" si="55"/>
        <v>2013</v>
      </c>
      <c r="R363" s="32" t="s">
        <v>40</v>
      </c>
      <c r="S363" s="32"/>
      <c r="T363" s="32"/>
    </row>
    <row r="364" spans="1:20" s="4" customFormat="1" ht="12" customHeight="1" x14ac:dyDescent="0.2">
      <c r="A364" s="28">
        <v>353</v>
      </c>
      <c r="B364" s="28">
        <v>21863743</v>
      </c>
      <c r="C364" s="28" t="s">
        <v>9938</v>
      </c>
      <c r="D364" s="32" t="s">
        <v>2156</v>
      </c>
      <c r="E364" s="32" t="s">
        <v>632</v>
      </c>
      <c r="F364" s="28">
        <v>1200</v>
      </c>
      <c r="G364" s="28" t="s">
        <v>2618</v>
      </c>
      <c r="H364" s="28">
        <v>3907</v>
      </c>
      <c r="I364" s="32" t="s">
        <v>2619</v>
      </c>
      <c r="J364" s="28" t="s">
        <v>37</v>
      </c>
      <c r="K364" s="13">
        <v>37740</v>
      </c>
      <c r="L364" s="13">
        <v>37826</v>
      </c>
      <c r="M364" s="28">
        <v>2003</v>
      </c>
      <c r="N364" s="28">
        <v>200</v>
      </c>
      <c r="O364" s="32" t="s">
        <v>38</v>
      </c>
      <c r="P364" s="32" t="s">
        <v>39</v>
      </c>
      <c r="Q364" s="32">
        <f>SUM(M364+10)</f>
        <v>2013</v>
      </c>
      <c r="R364" s="32" t="s">
        <v>40</v>
      </c>
      <c r="S364" s="32"/>
      <c r="T364" s="32"/>
    </row>
    <row r="365" spans="1:20" s="4" customFormat="1" ht="12" customHeight="1" x14ac:dyDescent="0.2">
      <c r="A365" s="28">
        <v>354</v>
      </c>
      <c r="B365" s="28">
        <v>21863747</v>
      </c>
      <c r="C365" s="28" t="s">
        <v>9938</v>
      </c>
      <c r="D365" s="32" t="s">
        <v>1525</v>
      </c>
      <c r="E365" s="32" t="s">
        <v>637</v>
      </c>
      <c r="F365" s="28">
        <v>1300</v>
      </c>
      <c r="G365" s="28" t="s">
        <v>2618</v>
      </c>
      <c r="H365" s="28">
        <v>3600</v>
      </c>
      <c r="I365" s="32" t="s">
        <v>2620</v>
      </c>
      <c r="J365" s="28" t="s">
        <v>37</v>
      </c>
      <c r="K365" s="13">
        <v>37789</v>
      </c>
      <c r="L365" s="13">
        <v>37789</v>
      </c>
      <c r="M365" s="28">
        <f>YEAR(L365)</f>
        <v>2003</v>
      </c>
      <c r="N365" s="28">
        <v>370</v>
      </c>
      <c r="O365" s="32" t="s">
        <v>38</v>
      </c>
      <c r="P365" s="32" t="s">
        <v>39</v>
      </c>
      <c r="Q365" s="32">
        <f>SUM(M365+5)</f>
        <v>2008</v>
      </c>
      <c r="R365" s="32" t="s">
        <v>40</v>
      </c>
      <c r="S365" s="32"/>
      <c r="T365" s="32"/>
    </row>
    <row r="366" spans="1:20" s="4" customFormat="1" ht="12" customHeight="1" x14ac:dyDescent="0.2">
      <c r="A366" s="28">
        <v>355</v>
      </c>
      <c r="B366" s="28">
        <v>21864010</v>
      </c>
      <c r="C366" s="28" t="s">
        <v>9938</v>
      </c>
      <c r="D366" s="32" t="s">
        <v>2140</v>
      </c>
      <c r="E366" s="32" t="s">
        <v>1599</v>
      </c>
      <c r="F366" s="28">
        <v>1420</v>
      </c>
      <c r="G366" s="28" t="s">
        <v>2618</v>
      </c>
      <c r="H366" s="28" t="s">
        <v>1526</v>
      </c>
      <c r="I366" s="32" t="s">
        <v>2621</v>
      </c>
      <c r="J366" s="28" t="s">
        <v>37</v>
      </c>
      <c r="K366" s="13">
        <v>37753</v>
      </c>
      <c r="L366" s="13">
        <v>37753</v>
      </c>
      <c r="M366" s="28">
        <v>2003</v>
      </c>
      <c r="N366" s="28">
        <v>180</v>
      </c>
      <c r="O366" s="32" t="s">
        <v>38</v>
      </c>
      <c r="P366" s="32" t="s">
        <v>39</v>
      </c>
      <c r="Q366" s="32">
        <f>SUM(M366+10)</f>
        <v>2013</v>
      </c>
      <c r="R366" s="32" t="s">
        <v>40</v>
      </c>
      <c r="S366" s="32"/>
      <c r="T366" s="32"/>
    </row>
    <row r="367" spans="1:20" s="4" customFormat="1" ht="12" customHeight="1" x14ac:dyDescent="0.2">
      <c r="A367" s="28">
        <v>356</v>
      </c>
      <c r="B367" s="28">
        <v>21864725</v>
      </c>
      <c r="C367" s="28" t="s">
        <v>9938</v>
      </c>
      <c r="D367" s="32" t="s">
        <v>2140</v>
      </c>
      <c r="E367" s="32" t="s">
        <v>131</v>
      </c>
      <c r="F367" s="28">
        <v>1420</v>
      </c>
      <c r="G367" s="28" t="s">
        <v>2618</v>
      </c>
      <c r="H367" s="28" t="s">
        <v>132</v>
      </c>
      <c r="I367" s="32" t="s">
        <v>2622</v>
      </c>
      <c r="J367" s="28" t="s">
        <v>37</v>
      </c>
      <c r="K367" s="13">
        <v>37910</v>
      </c>
      <c r="L367" s="13">
        <v>37968</v>
      </c>
      <c r="M367" s="28">
        <v>2003</v>
      </c>
      <c r="N367" s="28">
        <v>600</v>
      </c>
      <c r="O367" s="32" t="s">
        <v>38</v>
      </c>
      <c r="P367" s="32" t="s">
        <v>39</v>
      </c>
      <c r="Q367" s="32">
        <f>SUM(M367+10)</f>
        <v>2013</v>
      </c>
      <c r="R367" s="32" t="s">
        <v>40</v>
      </c>
      <c r="S367" s="32"/>
      <c r="T367" s="32"/>
    </row>
    <row r="368" spans="1:20" s="4" customFormat="1" ht="12" customHeight="1" x14ac:dyDescent="0.2">
      <c r="A368" s="28">
        <v>357</v>
      </c>
      <c r="B368" s="28">
        <v>21863920</v>
      </c>
      <c r="C368" s="28" t="s">
        <v>9938</v>
      </c>
      <c r="D368" s="32" t="s">
        <v>1525</v>
      </c>
      <c r="E368" s="32" t="s">
        <v>637</v>
      </c>
      <c r="F368" s="28">
        <v>1200</v>
      </c>
      <c r="G368" s="28" t="s">
        <v>2623</v>
      </c>
      <c r="H368" s="28">
        <v>3600</v>
      </c>
      <c r="I368" s="32" t="s">
        <v>2624</v>
      </c>
      <c r="J368" s="28" t="s">
        <v>37</v>
      </c>
      <c r="K368" s="13">
        <v>37890</v>
      </c>
      <c r="L368" s="13">
        <v>37900</v>
      </c>
      <c r="M368" s="28">
        <f>YEAR(L368)</f>
        <v>2003</v>
      </c>
      <c r="N368" s="28">
        <v>200</v>
      </c>
      <c r="O368" s="32" t="s">
        <v>38</v>
      </c>
      <c r="P368" s="32" t="s">
        <v>39</v>
      </c>
      <c r="Q368" s="32">
        <f>SUM(M368+5)</f>
        <v>2008</v>
      </c>
      <c r="R368" s="32" t="s">
        <v>40</v>
      </c>
      <c r="S368" s="32"/>
      <c r="T368" s="32"/>
    </row>
    <row r="369" spans="1:20" s="4" customFormat="1" ht="12" customHeight="1" x14ac:dyDescent="0.2">
      <c r="A369" s="28">
        <v>358</v>
      </c>
      <c r="B369" s="28">
        <v>21864008</v>
      </c>
      <c r="C369" s="28" t="s">
        <v>9938</v>
      </c>
      <c r="D369" s="32" t="s">
        <v>219</v>
      </c>
      <c r="E369" s="32" t="s">
        <v>392</v>
      </c>
      <c r="F369" s="28">
        <v>1200</v>
      </c>
      <c r="G369" s="28" t="s">
        <v>2623</v>
      </c>
      <c r="H369" s="28">
        <v>2818</v>
      </c>
      <c r="I369" s="32" t="s">
        <v>2625</v>
      </c>
      <c r="J369" s="28" t="s">
        <v>37</v>
      </c>
      <c r="K369" s="13">
        <v>37735</v>
      </c>
      <c r="L369" s="13">
        <v>37847</v>
      </c>
      <c r="M369" s="28">
        <v>2003</v>
      </c>
      <c r="N369" s="28">
        <v>350</v>
      </c>
      <c r="O369" s="32" t="s">
        <v>38</v>
      </c>
      <c r="P369" s="32" t="s">
        <v>39</v>
      </c>
      <c r="Q369" s="32">
        <f t="shared" ref="Q369:Q370" si="56">SUM(M369+10)</f>
        <v>2013</v>
      </c>
      <c r="R369" s="32" t="s">
        <v>40</v>
      </c>
      <c r="S369" s="32"/>
      <c r="T369" s="32"/>
    </row>
    <row r="370" spans="1:20" s="4" customFormat="1" ht="12" customHeight="1" x14ac:dyDescent="0.2">
      <c r="A370" s="28">
        <v>359</v>
      </c>
      <c r="B370" s="28">
        <v>21864009</v>
      </c>
      <c r="C370" s="28" t="s">
        <v>9938</v>
      </c>
      <c r="D370" s="32" t="s">
        <v>219</v>
      </c>
      <c r="E370" s="32" t="s">
        <v>392</v>
      </c>
      <c r="F370" s="28">
        <v>1300</v>
      </c>
      <c r="G370" s="28" t="s">
        <v>2623</v>
      </c>
      <c r="H370" s="28">
        <v>2818</v>
      </c>
      <c r="I370" s="32" t="s">
        <v>2626</v>
      </c>
      <c r="J370" s="28" t="s">
        <v>37</v>
      </c>
      <c r="K370" s="13">
        <v>37735</v>
      </c>
      <c r="L370" s="13">
        <v>37762</v>
      </c>
      <c r="M370" s="28">
        <v>2003</v>
      </c>
      <c r="N370" s="28">
        <v>400</v>
      </c>
      <c r="O370" s="32" t="s">
        <v>38</v>
      </c>
      <c r="P370" s="32" t="s">
        <v>39</v>
      </c>
      <c r="Q370" s="32">
        <f t="shared" si="56"/>
        <v>2013</v>
      </c>
      <c r="R370" s="32" t="s">
        <v>40</v>
      </c>
      <c r="S370" s="32"/>
      <c r="T370" s="32"/>
    </row>
    <row r="371" spans="1:20" s="4" customFormat="1" ht="12" customHeight="1" x14ac:dyDescent="0.2">
      <c r="A371" s="28">
        <v>360</v>
      </c>
      <c r="B371" s="28">
        <v>21979507</v>
      </c>
      <c r="C371" s="28" t="s">
        <v>9938</v>
      </c>
      <c r="D371" s="32" t="s">
        <v>2190</v>
      </c>
      <c r="E371" s="32" t="s">
        <v>2127</v>
      </c>
      <c r="F371" s="28">
        <v>1110</v>
      </c>
      <c r="G371" s="28" t="s">
        <v>2627</v>
      </c>
      <c r="H371" s="28">
        <v>2500</v>
      </c>
      <c r="I371" s="32" t="s">
        <v>2628</v>
      </c>
      <c r="J371" s="28" t="s">
        <v>37</v>
      </c>
      <c r="K371" s="13">
        <v>38246</v>
      </c>
      <c r="L371" s="13">
        <v>38302</v>
      </c>
      <c r="M371" s="28">
        <v>2004</v>
      </c>
      <c r="N371" s="28">
        <v>110</v>
      </c>
      <c r="O371" s="32" t="s">
        <v>38</v>
      </c>
      <c r="P371" s="32" t="s">
        <v>39</v>
      </c>
      <c r="Q371" s="32">
        <f>SUM(M371+5)</f>
        <v>2009</v>
      </c>
      <c r="R371" s="32" t="s">
        <v>40</v>
      </c>
      <c r="S371" s="32"/>
      <c r="T371" s="32"/>
    </row>
    <row r="372" spans="1:20" s="4" customFormat="1" ht="12" customHeight="1" x14ac:dyDescent="0.2">
      <c r="A372" s="28">
        <v>361</v>
      </c>
      <c r="B372" s="28">
        <v>25405383</v>
      </c>
      <c r="C372" s="28" t="s">
        <v>9938</v>
      </c>
      <c r="D372" s="32" t="s">
        <v>2190</v>
      </c>
      <c r="E372" s="32" t="s">
        <v>350</v>
      </c>
      <c r="F372" s="28">
        <v>1110</v>
      </c>
      <c r="G372" s="28" t="s">
        <v>2627</v>
      </c>
      <c r="H372" s="28">
        <v>2805</v>
      </c>
      <c r="I372" s="32" t="s">
        <v>2629</v>
      </c>
      <c r="J372" s="28" t="s">
        <v>37</v>
      </c>
      <c r="K372" s="13">
        <v>37308</v>
      </c>
      <c r="L372" s="13">
        <v>38273</v>
      </c>
      <c r="M372" s="28">
        <v>2004</v>
      </c>
      <c r="N372" s="28">
        <v>550</v>
      </c>
      <c r="O372" s="32" t="s">
        <v>38</v>
      </c>
      <c r="P372" s="32" t="s">
        <v>39</v>
      </c>
      <c r="Q372" s="32">
        <f>SUM(M372+10)</f>
        <v>2014</v>
      </c>
      <c r="R372" s="32" t="s">
        <v>40</v>
      </c>
      <c r="S372" s="32"/>
      <c r="T372" s="32"/>
    </row>
    <row r="373" spans="1:20" s="4" customFormat="1" ht="12" customHeight="1" x14ac:dyDescent="0.2">
      <c r="A373" s="28">
        <v>362</v>
      </c>
      <c r="B373" s="28">
        <v>25408437</v>
      </c>
      <c r="C373" s="28" t="s">
        <v>9938</v>
      </c>
      <c r="D373" s="32" t="s">
        <v>2143</v>
      </c>
      <c r="E373" s="32" t="s">
        <v>2191</v>
      </c>
      <c r="F373" s="28">
        <v>1300</v>
      </c>
      <c r="G373" s="28" t="s">
        <v>2627</v>
      </c>
      <c r="H373" s="28">
        <v>2812</v>
      </c>
      <c r="I373" s="32" t="s">
        <v>2630</v>
      </c>
      <c r="J373" s="28" t="s">
        <v>37</v>
      </c>
      <c r="K373" s="13">
        <v>37772</v>
      </c>
      <c r="L373" s="13">
        <v>37772</v>
      </c>
      <c r="M373" s="28">
        <v>2003</v>
      </c>
      <c r="N373" s="28">
        <v>28</v>
      </c>
      <c r="O373" s="32" t="s">
        <v>38</v>
      </c>
      <c r="P373" s="32" t="s">
        <v>39</v>
      </c>
      <c r="Q373" s="32">
        <f>SUM(M373+10)</f>
        <v>2013</v>
      </c>
      <c r="R373" s="32" t="s">
        <v>40</v>
      </c>
      <c r="S373" s="32"/>
      <c r="T373" s="32"/>
    </row>
    <row r="374" spans="1:20" s="4" customFormat="1" ht="12" customHeight="1" x14ac:dyDescent="0.2">
      <c r="A374" s="28">
        <v>363</v>
      </c>
      <c r="B374" s="28">
        <v>21980332</v>
      </c>
      <c r="C374" s="28" t="s">
        <v>9938</v>
      </c>
      <c r="D374" s="32" t="s">
        <v>2140</v>
      </c>
      <c r="E374" s="32" t="s">
        <v>1599</v>
      </c>
      <c r="F374" s="28">
        <v>1420</v>
      </c>
      <c r="G374" s="28" t="s">
        <v>2631</v>
      </c>
      <c r="H374" s="28" t="s">
        <v>1526</v>
      </c>
      <c r="I374" s="32" t="s">
        <v>2632</v>
      </c>
      <c r="J374" s="28" t="s">
        <v>37</v>
      </c>
      <c r="K374" s="13">
        <v>37867</v>
      </c>
      <c r="L374" s="13">
        <v>37999</v>
      </c>
      <c r="M374" s="28">
        <v>2004</v>
      </c>
      <c r="N374" s="28">
        <v>500</v>
      </c>
      <c r="O374" s="32" t="s">
        <v>38</v>
      </c>
      <c r="P374" s="32" t="s">
        <v>39</v>
      </c>
      <c r="Q374" s="32">
        <f t="shared" ref="Q374:Q376" si="57">SUM(M374+10)</f>
        <v>2014</v>
      </c>
      <c r="R374" s="32" t="s">
        <v>40</v>
      </c>
      <c r="S374" s="32"/>
      <c r="T374" s="32"/>
    </row>
    <row r="375" spans="1:20" s="4" customFormat="1" ht="12" customHeight="1" x14ac:dyDescent="0.2">
      <c r="A375" s="28">
        <v>364</v>
      </c>
      <c r="B375" s="28">
        <v>21980335</v>
      </c>
      <c r="C375" s="28" t="s">
        <v>9938</v>
      </c>
      <c r="D375" s="32" t="s">
        <v>2140</v>
      </c>
      <c r="E375" s="32" t="s">
        <v>1599</v>
      </c>
      <c r="F375" s="28">
        <v>1420</v>
      </c>
      <c r="G375" s="28" t="s">
        <v>2631</v>
      </c>
      <c r="H375" s="28" t="s">
        <v>1526</v>
      </c>
      <c r="I375" s="32" t="s">
        <v>2632</v>
      </c>
      <c r="J375" s="28" t="s">
        <v>37</v>
      </c>
      <c r="K375" s="13">
        <v>37550</v>
      </c>
      <c r="L375" s="13">
        <v>37985</v>
      </c>
      <c r="M375" s="28">
        <v>2003</v>
      </c>
      <c r="N375" s="28">
        <v>500</v>
      </c>
      <c r="O375" s="32" t="s">
        <v>38</v>
      </c>
      <c r="P375" s="32" t="s">
        <v>39</v>
      </c>
      <c r="Q375" s="32">
        <f t="shared" si="57"/>
        <v>2013</v>
      </c>
      <c r="R375" s="32" t="s">
        <v>40</v>
      </c>
      <c r="S375" s="32"/>
      <c r="T375" s="32"/>
    </row>
    <row r="376" spans="1:20" s="4" customFormat="1" ht="12" customHeight="1" x14ac:dyDescent="0.2">
      <c r="A376" s="28">
        <v>365</v>
      </c>
      <c r="B376" s="28">
        <v>21866249</v>
      </c>
      <c r="C376" s="28" t="s">
        <v>9938</v>
      </c>
      <c r="D376" s="32" t="s">
        <v>2140</v>
      </c>
      <c r="E376" s="32" t="s">
        <v>1599</v>
      </c>
      <c r="F376" s="28">
        <v>1420</v>
      </c>
      <c r="G376" s="28" t="s">
        <v>2633</v>
      </c>
      <c r="H376" s="28" t="s">
        <v>1526</v>
      </c>
      <c r="I376" s="32" t="s">
        <v>2634</v>
      </c>
      <c r="J376" s="28" t="s">
        <v>37</v>
      </c>
      <c r="K376" s="13">
        <v>37701</v>
      </c>
      <c r="L376" s="13">
        <v>37831</v>
      </c>
      <c r="M376" s="28">
        <v>2003</v>
      </c>
      <c r="N376" s="28">
        <v>620</v>
      </c>
      <c r="O376" s="32" t="s">
        <v>38</v>
      </c>
      <c r="P376" s="32" t="s">
        <v>39</v>
      </c>
      <c r="Q376" s="32">
        <f t="shared" si="57"/>
        <v>2013</v>
      </c>
      <c r="R376" s="32" t="s">
        <v>40</v>
      </c>
      <c r="S376" s="32"/>
      <c r="T376" s="32"/>
    </row>
    <row r="377" spans="1:20" s="4" customFormat="1" ht="12" customHeight="1" x14ac:dyDescent="0.2">
      <c r="A377" s="28">
        <v>366</v>
      </c>
      <c r="B377" s="28">
        <v>21879006</v>
      </c>
      <c r="C377" s="28" t="s">
        <v>9938</v>
      </c>
      <c r="D377" s="32" t="s">
        <v>2140</v>
      </c>
      <c r="E377" s="32" t="s">
        <v>131</v>
      </c>
      <c r="F377" s="28">
        <v>1420</v>
      </c>
      <c r="G377" s="28" t="s">
        <v>2633</v>
      </c>
      <c r="H377" s="28" t="s">
        <v>132</v>
      </c>
      <c r="I377" s="32" t="s">
        <v>2635</v>
      </c>
      <c r="J377" s="28" t="s">
        <v>37</v>
      </c>
      <c r="K377" s="13">
        <v>38588</v>
      </c>
      <c r="L377" s="13">
        <v>38688</v>
      </c>
      <c r="M377" s="28">
        <v>2005</v>
      </c>
      <c r="N377" s="28">
        <v>250</v>
      </c>
      <c r="O377" s="32" t="s">
        <v>38</v>
      </c>
      <c r="P377" s="32" t="s">
        <v>39</v>
      </c>
      <c r="Q377" s="32">
        <f>SUM(M377+10)</f>
        <v>2015</v>
      </c>
      <c r="R377" s="32" t="s">
        <v>40</v>
      </c>
      <c r="S377" s="32"/>
      <c r="T377" s="32"/>
    </row>
    <row r="378" spans="1:20" s="4" customFormat="1" ht="12" customHeight="1" x14ac:dyDescent="0.2">
      <c r="A378" s="28">
        <v>367</v>
      </c>
      <c r="B378" s="28">
        <v>21880261</v>
      </c>
      <c r="C378" s="28" t="s">
        <v>9938</v>
      </c>
      <c r="D378" s="32" t="s">
        <v>2140</v>
      </c>
      <c r="E378" s="32" t="s">
        <v>1599</v>
      </c>
      <c r="F378" s="28">
        <v>1420</v>
      </c>
      <c r="G378" s="28" t="s">
        <v>2633</v>
      </c>
      <c r="H378" s="28" t="s">
        <v>1526</v>
      </c>
      <c r="I378" s="32" t="s">
        <v>2636</v>
      </c>
      <c r="J378" s="28" t="s">
        <v>37</v>
      </c>
      <c r="K378" s="13">
        <v>38443</v>
      </c>
      <c r="L378" s="13">
        <v>38588</v>
      </c>
      <c r="M378" s="28">
        <v>2005</v>
      </c>
      <c r="N378" s="28">
        <v>530</v>
      </c>
      <c r="O378" s="32" t="s">
        <v>38</v>
      </c>
      <c r="P378" s="32" t="s">
        <v>39</v>
      </c>
      <c r="Q378" s="32">
        <f>SUM(M378+10)</f>
        <v>2015</v>
      </c>
      <c r="R378" s="32" t="s">
        <v>40</v>
      </c>
      <c r="S378" s="32"/>
      <c r="T378" s="32"/>
    </row>
    <row r="379" spans="1:20" s="4" customFormat="1" ht="12" customHeight="1" x14ac:dyDescent="0.2">
      <c r="A379" s="28">
        <v>368</v>
      </c>
      <c r="B379" s="28">
        <v>21896200</v>
      </c>
      <c r="C379" s="28" t="s">
        <v>9938</v>
      </c>
      <c r="D379" s="32" t="s">
        <v>1525</v>
      </c>
      <c r="E379" s="32" t="s">
        <v>637</v>
      </c>
      <c r="F379" s="28">
        <v>1300</v>
      </c>
      <c r="G379" s="28" t="s">
        <v>2633</v>
      </c>
      <c r="H379" s="28">
        <v>3600</v>
      </c>
      <c r="I379" s="32" t="s">
        <v>2637</v>
      </c>
      <c r="J379" s="28" t="s">
        <v>37</v>
      </c>
      <c r="K379" s="13">
        <v>37819</v>
      </c>
      <c r="L379" s="13">
        <v>38069</v>
      </c>
      <c r="M379" s="28">
        <v>2004</v>
      </c>
      <c r="N379" s="28">
        <v>600</v>
      </c>
      <c r="O379" s="32" t="s">
        <v>38</v>
      </c>
      <c r="P379" s="32" t="s">
        <v>39</v>
      </c>
      <c r="Q379" s="32">
        <f t="shared" ref="Q379:Q387" si="58">SUM(M379+5)</f>
        <v>2009</v>
      </c>
      <c r="R379" s="32" t="s">
        <v>40</v>
      </c>
      <c r="S379" s="32"/>
      <c r="T379" s="32"/>
    </row>
    <row r="380" spans="1:20" s="4" customFormat="1" ht="12" customHeight="1" x14ac:dyDescent="0.2">
      <c r="A380" s="28">
        <v>369</v>
      </c>
      <c r="B380" s="28">
        <v>21896202</v>
      </c>
      <c r="C380" s="28" t="s">
        <v>9938</v>
      </c>
      <c r="D380" s="32" t="s">
        <v>1525</v>
      </c>
      <c r="E380" s="32" t="s">
        <v>637</v>
      </c>
      <c r="F380" s="28">
        <v>1121</v>
      </c>
      <c r="G380" s="28" t="s">
        <v>2638</v>
      </c>
      <c r="H380" s="28">
        <v>3600</v>
      </c>
      <c r="I380" s="32" t="s">
        <v>2639</v>
      </c>
      <c r="J380" s="28" t="s">
        <v>37</v>
      </c>
      <c r="K380" s="13">
        <v>38287</v>
      </c>
      <c r="L380" s="13">
        <v>38321</v>
      </c>
      <c r="M380" s="28">
        <v>2004</v>
      </c>
      <c r="N380" s="28">
        <v>638</v>
      </c>
      <c r="O380" s="32" t="s">
        <v>38</v>
      </c>
      <c r="P380" s="32" t="s">
        <v>39</v>
      </c>
      <c r="Q380" s="32">
        <f t="shared" si="58"/>
        <v>2009</v>
      </c>
      <c r="R380" s="32" t="s">
        <v>40</v>
      </c>
      <c r="S380" s="32"/>
      <c r="T380" s="32"/>
    </row>
    <row r="381" spans="1:20" s="4" customFormat="1" ht="12" customHeight="1" x14ac:dyDescent="0.2">
      <c r="A381" s="28">
        <v>370</v>
      </c>
      <c r="B381" s="28">
        <v>21896206</v>
      </c>
      <c r="C381" s="28" t="s">
        <v>9938</v>
      </c>
      <c r="D381" s="32" t="s">
        <v>1525</v>
      </c>
      <c r="E381" s="32" t="s">
        <v>637</v>
      </c>
      <c r="F381" s="28">
        <v>1120</v>
      </c>
      <c r="G381" s="28" t="s">
        <v>2638</v>
      </c>
      <c r="H381" s="28">
        <v>3600</v>
      </c>
      <c r="I381" s="32" t="s">
        <v>2640</v>
      </c>
      <c r="J381" s="28" t="s">
        <v>37</v>
      </c>
      <c r="K381" s="13">
        <v>38194</v>
      </c>
      <c r="L381" s="13">
        <v>38224</v>
      </c>
      <c r="M381" s="28">
        <v>2004</v>
      </c>
      <c r="N381" s="28">
        <v>531</v>
      </c>
      <c r="O381" s="32" t="s">
        <v>38</v>
      </c>
      <c r="P381" s="32" t="s">
        <v>39</v>
      </c>
      <c r="Q381" s="32">
        <f t="shared" si="58"/>
        <v>2009</v>
      </c>
      <c r="R381" s="32" t="s">
        <v>40</v>
      </c>
      <c r="S381" s="32"/>
      <c r="T381" s="32"/>
    </row>
    <row r="382" spans="1:20" s="4" customFormat="1" ht="12" customHeight="1" x14ac:dyDescent="0.2">
      <c r="A382" s="28">
        <v>371</v>
      </c>
      <c r="B382" s="28">
        <v>21896207</v>
      </c>
      <c r="C382" s="28" t="s">
        <v>9938</v>
      </c>
      <c r="D382" s="32" t="s">
        <v>1525</v>
      </c>
      <c r="E382" s="32" t="s">
        <v>637</v>
      </c>
      <c r="F382" s="28">
        <v>1300</v>
      </c>
      <c r="G382" s="28" t="s">
        <v>2638</v>
      </c>
      <c r="H382" s="28">
        <v>3600</v>
      </c>
      <c r="I382" s="32" t="s">
        <v>2641</v>
      </c>
      <c r="J382" s="28" t="s">
        <v>37</v>
      </c>
      <c r="K382" s="13">
        <v>38134</v>
      </c>
      <c r="L382" s="13">
        <v>38182</v>
      </c>
      <c r="M382" s="28">
        <v>2004</v>
      </c>
      <c r="N382" s="28">
        <v>648</v>
      </c>
      <c r="O382" s="32" t="s">
        <v>38</v>
      </c>
      <c r="P382" s="32" t="s">
        <v>39</v>
      </c>
      <c r="Q382" s="32">
        <f t="shared" si="58"/>
        <v>2009</v>
      </c>
      <c r="R382" s="32" t="s">
        <v>40</v>
      </c>
      <c r="S382" s="32"/>
      <c r="T382" s="32"/>
    </row>
    <row r="383" spans="1:20" s="4" customFormat="1" ht="12" customHeight="1" x14ac:dyDescent="0.2">
      <c r="A383" s="28">
        <v>372</v>
      </c>
      <c r="B383" s="28">
        <v>21896223</v>
      </c>
      <c r="C383" s="28" t="s">
        <v>9938</v>
      </c>
      <c r="D383" s="32" t="s">
        <v>1525</v>
      </c>
      <c r="E383" s="32" t="s">
        <v>637</v>
      </c>
      <c r="F383" s="28">
        <v>1300</v>
      </c>
      <c r="G383" s="28" t="s">
        <v>2638</v>
      </c>
      <c r="H383" s="28">
        <v>3600</v>
      </c>
      <c r="I383" s="32" t="s">
        <v>2642</v>
      </c>
      <c r="J383" s="28" t="s">
        <v>37</v>
      </c>
      <c r="K383" s="13">
        <v>37895</v>
      </c>
      <c r="L383" s="13">
        <v>37938</v>
      </c>
      <c r="M383" s="28">
        <v>2003</v>
      </c>
      <c r="N383" s="28">
        <v>600</v>
      </c>
      <c r="O383" s="32" t="s">
        <v>38</v>
      </c>
      <c r="P383" s="32" t="s">
        <v>39</v>
      </c>
      <c r="Q383" s="32">
        <f t="shared" si="58"/>
        <v>2008</v>
      </c>
      <c r="R383" s="32" t="s">
        <v>40</v>
      </c>
      <c r="S383" s="32"/>
      <c r="T383" s="32"/>
    </row>
    <row r="384" spans="1:20" s="4" customFormat="1" ht="12" customHeight="1" x14ac:dyDescent="0.2">
      <c r="A384" s="28">
        <v>373</v>
      </c>
      <c r="B384" s="28">
        <v>21902349</v>
      </c>
      <c r="C384" s="28" t="s">
        <v>9938</v>
      </c>
      <c r="D384" s="32" t="s">
        <v>1525</v>
      </c>
      <c r="E384" s="32" t="s">
        <v>637</v>
      </c>
      <c r="F384" s="28">
        <v>1300</v>
      </c>
      <c r="G384" s="28" t="s">
        <v>2643</v>
      </c>
      <c r="H384" s="28">
        <v>3600</v>
      </c>
      <c r="I384" s="32" t="s">
        <v>2644</v>
      </c>
      <c r="J384" s="28" t="s">
        <v>37</v>
      </c>
      <c r="K384" s="13">
        <v>37858</v>
      </c>
      <c r="L384" s="13">
        <v>37879</v>
      </c>
      <c r="M384" s="28">
        <v>2003</v>
      </c>
      <c r="N384" s="28">
        <v>600</v>
      </c>
      <c r="O384" s="32" t="s">
        <v>38</v>
      </c>
      <c r="P384" s="32" t="s">
        <v>39</v>
      </c>
      <c r="Q384" s="32">
        <f t="shared" si="58"/>
        <v>2008</v>
      </c>
      <c r="R384" s="32" t="s">
        <v>40</v>
      </c>
      <c r="S384" s="32"/>
      <c r="T384" s="32"/>
    </row>
    <row r="385" spans="1:20" s="4" customFormat="1" ht="12" customHeight="1" x14ac:dyDescent="0.2">
      <c r="A385" s="28">
        <v>374</v>
      </c>
      <c r="B385" s="28">
        <v>21902350</v>
      </c>
      <c r="C385" s="28" t="s">
        <v>9938</v>
      </c>
      <c r="D385" s="32" t="s">
        <v>1525</v>
      </c>
      <c r="E385" s="32" t="s">
        <v>637</v>
      </c>
      <c r="F385" s="28">
        <v>1300</v>
      </c>
      <c r="G385" s="28" t="s">
        <v>2643</v>
      </c>
      <c r="H385" s="28">
        <v>3600</v>
      </c>
      <c r="I385" s="32" t="s">
        <v>2644</v>
      </c>
      <c r="J385" s="28" t="s">
        <v>37</v>
      </c>
      <c r="K385" s="13">
        <v>37875</v>
      </c>
      <c r="L385" s="13">
        <v>37886</v>
      </c>
      <c r="M385" s="28">
        <v>2003</v>
      </c>
      <c r="N385" s="28">
        <v>510</v>
      </c>
      <c r="O385" s="32" t="s">
        <v>38</v>
      </c>
      <c r="P385" s="32" t="s">
        <v>39</v>
      </c>
      <c r="Q385" s="32">
        <f t="shared" si="58"/>
        <v>2008</v>
      </c>
      <c r="R385" s="32" t="s">
        <v>40</v>
      </c>
      <c r="S385" s="32"/>
      <c r="T385" s="32"/>
    </row>
    <row r="386" spans="1:20" s="4" customFormat="1" ht="12" customHeight="1" x14ac:dyDescent="0.2">
      <c r="A386" s="28">
        <v>375</v>
      </c>
      <c r="B386" s="28">
        <v>21902351</v>
      </c>
      <c r="C386" s="28" t="s">
        <v>9938</v>
      </c>
      <c r="D386" s="32" t="s">
        <v>1525</v>
      </c>
      <c r="E386" s="32" t="s">
        <v>637</v>
      </c>
      <c r="F386" s="28">
        <v>1300</v>
      </c>
      <c r="G386" s="28" t="s">
        <v>2643</v>
      </c>
      <c r="H386" s="28">
        <v>3600</v>
      </c>
      <c r="I386" s="32" t="s">
        <v>2644</v>
      </c>
      <c r="J386" s="28" t="s">
        <v>37</v>
      </c>
      <c r="K386" s="13">
        <v>37533</v>
      </c>
      <c r="L386" s="13">
        <v>37761</v>
      </c>
      <c r="M386" s="28">
        <v>2003</v>
      </c>
      <c r="N386" s="28">
        <v>540</v>
      </c>
      <c r="O386" s="32" t="s">
        <v>38</v>
      </c>
      <c r="P386" s="32" t="s">
        <v>39</v>
      </c>
      <c r="Q386" s="32">
        <f t="shared" si="58"/>
        <v>2008</v>
      </c>
      <c r="R386" s="32" t="s">
        <v>40</v>
      </c>
      <c r="S386" s="32"/>
      <c r="T386" s="32"/>
    </row>
    <row r="387" spans="1:20" s="4" customFormat="1" ht="12" customHeight="1" x14ac:dyDescent="0.2">
      <c r="A387" s="28">
        <v>376</v>
      </c>
      <c r="B387" s="28">
        <v>21902352</v>
      </c>
      <c r="C387" s="28" t="s">
        <v>9938</v>
      </c>
      <c r="D387" s="32" t="s">
        <v>1525</v>
      </c>
      <c r="E387" s="32" t="s">
        <v>637</v>
      </c>
      <c r="F387" s="28">
        <v>1420</v>
      </c>
      <c r="G387" s="28" t="s">
        <v>2643</v>
      </c>
      <c r="H387" s="28">
        <v>3600</v>
      </c>
      <c r="I387" s="32" t="s">
        <v>2644</v>
      </c>
      <c r="J387" s="28" t="s">
        <v>37</v>
      </c>
      <c r="K387" s="13">
        <v>37772</v>
      </c>
      <c r="L387" s="13">
        <v>37799</v>
      </c>
      <c r="M387" s="28">
        <v>2003</v>
      </c>
      <c r="N387" s="28">
        <v>520</v>
      </c>
      <c r="O387" s="32" t="s">
        <v>38</v>
      </c>
      <c r="P387" s="32" t="s">
        <v>39</v>
      </c>
      <c r="Q387" s="32">
        <f t="shared" si="58"/>
        <v>2008</v>
      </c>
      <c r="R387" s="32" t="s">
        <v>40</v>
      </c>
      <c r="S387" s="32"/>
      <c r="T387" s="32"/>
    </row>
    <row r="388" spans="1:20" s="4" customFormat="1" ht="12" customHeight="1" x14ac:dyDescent="0.2">
      <c r="A388" s="28">
        <v>377</v>
      </c>
      <c r="B388" s="28">
        <v>21980160</v>
      </c>
      <c r="C388" s="28" t="s">
        <v>9938</v>
      </c>
      <c r="D388" s="32" t="s">
        <v>2645</v>
      </c>
      <c r="E388" s="32" t="s">
        <v>553</v>
      </c>
      <c r="F388" s="28">
        <v>1420</v>
      </c>
      <c r="G388" s="28" t="s">
        <v>2646</v>
      </c>
      <c r="H388" s="28" t="s">
        <v>554</v>
      </c>
      <c r="I388" s="32" t="s">
        <v>2647</v>
      </c>
      <c r="J388" s="28" t="s">
        <v>37</v>
      </c>
      <c r="K388" s="13">
        <v>37147</v>
      </c>
      <c r="L388" s="13">
        <v>37973</v>
      </c>
      <c r="M388" s="28">
        <v>2003</v>
      </c>
      <c r="N388" s="28">
        <v>300</v>
      </c>
      <c r="O388" s="32" t="s">
        <v>38</v>
      </c>
      <c r="P388" s="32" t="s">
        <v>39</v>
      </c>
      <c r="Q388" s="32">
        <f>SUM(M388+10)</f>
        <v>2013</v>
      </c>
      <c r="R388" s="32" t="s">
        <v>40</v>
      </c>
      <c r="S388" s="32"/>
      <c r="T388" s="32"/>
    </row>
    <row r="389" spans="1:20" s="4" customFormat="1" ht="12" customHeight="1" x14ac:dyDescent="0.2">
      <c r="A389" s="28">
        <v>378</v>
      </c>
      <c r="B389" s="28">
        <v>25445897</v>
      </c>
      <c r="C389" s="28" t="s">
        <v>9938</v>
      </c>
      <c r="D389" s="32" t="s">
        <v>219</v>
      </c>
      <c r="E389" s="32" t="s">
        <v>392</v>
      </c>
      <c r="F389" s="28">
        <v>1121</v>
      </c>
      <c r="G389" s="28" t="s">
        <v>2609</v>
      </c>
      <c r="H389" s="28">
        <v>2818</v>
      </c>
      <c r="I389" s="32" t="s">
        <v>2648</v>
      </c>
      <c r="J389" s="28" t="s">
        <v>37</v>
      </c>
      <c r="K389" s="13">
        <v>39198</v>
      </c>
      <c r="L389" s="13">
        <v>39216</v>
      </c>
      <c r="M389" s="28">
        <v>2007</v>
      </c>
      <c r="N389" s="28">
        <v>195</v>
      </c>
      <c r="O389" s="32" t="s">
        <v>38</v>
      </c>
      <c r="P389" s="32" t="s">
        <v>39</v>
      </c>
      <c r="Q389" s="32">
        <f>SUM(M389+10)</f>
        <v>2017</v>
      </c>
      <c r="R389" s="32" t="s">
        <v>40</v>
      </c>
      <c r="S389" s="32"/>
      <c r="T389" s="32"/>
    </row>
    <row r="390" spans="1:20" s="4" customFormat="1" ht="12" customHeight="1" x14ac:dyDescent="0.2">
      <c r="A390" s="28">
        <v>379</v>
      </c>
      <c r="B390" s="28">
        <v>25445779</v>
      </c>
      <c r="C390" s="28" t="s">
        <v>9938</v>
      </c>
      <c r="D390" s="32" t="s">
        <v>1525</v>
      </c>
      <c r="E390" s="32" t="s">
        <v>637</v>
      </c>
      <c r="F390" s="28">
        <v>1300</v>
      </c>
      <c r="G390" s="28" t="s">
        <v>2593</v>
      </c>
      <c r="H390" s="28">
        <v>3600</v>
      </c>
      <c r="I390" s="32" t="s">
        <v>2649</v>
      </c>
      <c r="J390" s="28" t="s">
        <v>37</v>
      </c>
      <c r="K390" s="13">
        <v>38978</v>
      </c>
      <c r="L390" s="13">
        <v>38993</v>
      </c>
      <c r="M390" s="28">
        <f t="shared" ref="M390:M399" si="59">YEAR(L390)</f>
        <v>2006</v>
      </c>
      <c r="N390" s="28">
        <v>200</v>
      </c>
      <c r="O390" s="32" t="s">
        <v>38</v>
      </c>
      <c r="P390" s="32" t="s">
        <v>39</v>
      </c>
      <c r="Q390" s="32">
        <f t="shared" ref="Q390:Q399" si="60">SUM(M390+5)</f>
        <v>2011</v>
      </c>
      <c r="R390" s="32" t="s">
        <v>40</v>
      </c>
      <c r="S390" s="32"/>
      <c r="T390" s="32"/>
    </row>
    <row r="391" spans="1:20" s="4" customFormat="1" ht="12" customHeight="1" x14ac:dyDescent="0.2">
      <c r="A391" s="28">
        <v>380</v>
      </c>
      <c r="B391" s="28">
        <v>25445781</v>
      </c>
      <c r="C391" s="28" t="s">
        <v>9938</v>
      </c>
      <c r="D391" s="32" t="s">
        <v>1525</v>
      </c>
      <c r="E391" s="32" t="s">
        <v>637</v>
      </c>
      <c r="F391" s="28">
        <v>1300</v>
      </c>
      <c r="G391" s="28" t="s">
        <v>2593</v>
      </c>
      <c r="H391" s="28">
        <v>3600</v>
      </c>
      <c r="I391" s="32" t="s">
        <v>2649</v>
      </c>
      <c r="J391" s="28" t="s">
        <v>37</v>
      </c>
      <c r="K391" s="13">
        <v>38978</v>
      </c>
      <c r="L391" s="13">
        <v>39031</v>
      </c>
      <c r="M391" s="28">
        <f t="shared" si="59"/>
        <v>2006</v>
      </c>
      <c r="N391" s="28">
        <v>200</v>
      </c>
      <c r="O391" s="32" t="s">
        <v>38</v>
      </c>
      <c r="P391" s="32" t="s">
        <v>39</v>
      </c>
      <c r="Q391" s="32">
        <f t="shared" si="60"/>
        <v>2011</v>
      </c>
      <c r="R391" s="32" t="s">
        <v>40</v>
      </c>
      <c r="S391" s="32"/>
      <c r="T391" s="32"/>
    </row>
    <row r="392" spans="1:20" s="4" customFormat="1" ht="12" customHeight="1" x14ac:dyDescent="0.2">
      <c r="A392" s="28">
        <v>381</v>
      </c>
      <c r="B392" s="28">
        <v>25445857</v>
      </c>
      <c r="C392" s="28" t="s">
        <v>9938</v>
      </c>
      <c r="D392" s="32" t="s">
        <v>1525</v>
      </c>
      <c r="E392" s="32" t="s">
        <v>637</v>
      </c>
      <c r="F392" s="28">
        <v>1420</v>
      </c>
      <c r="G392" s="28" t="s">
        <v>2593</v>
      </c>
      <c r="H392" s="28">
        <v>3600</v>
      </c>
      <c r="I392" s="32" t="s">
        <v>2650</v>
      </c>
      <c r="J392" s="28" t="s">
        <v>37</v>
      </c>
      <c r="K392" s="13">
        <v>38867</v>
      </c>
      <c r="L392" s="13">
        <v>38908</v>
      </c>
      <c r="M392" s="28">
        <f t="shared" si="59"/>
        <v>2006</v>
      </c>
      <c r="N392" s="28">
        <v>200</v>
      </c>
      <c r="O392" s="32" t="s">
        <v>38</v>
      </c>
      <c r="P392" s="32" t="s">
        <v>39</v>
      </c>
      <c r="Q392" s="32">
        <f t="shared" si="60"/>
        <v>2011</v>
      </c>
      <c r="R392" s="32" t="s">
        <v>40</v>
      </c>
      <c r="S392" s="32"/>
      <c r="T392" s="32"/>
    </row>
    <row r="393" spans="1:20" s="4" customFormat="1" ht="12" customHeight="1" x14ac:dyDescent="0.2">
      <c r="A393" s="28">
        <v>382</v>
      </c>
      <c r="B393" s="28">
        <v>25445858</v>
      </c>
      <c r="C393" s="28" t="s">
        <v>9938</v>
      </c>
      <c r="D393" s="32" t="s">
        <v>1525</v>
      </c>
      <c r="E393" s="32" t="s">
        <v>637</v>
      </c>
      <c r="F393" s="28">
        <v>1300</v>
      </c>
      <c r="G393" s="28" t="s">
        <v>2593</v>
      </c>
      <c r="H393" s="28">
        <v>3600</v>
      </c>
      <c r="I393" s="32" t="s">
        <v>2650</v>
      </c>
      <c r="J393" s="28" t="s">
        <v>37</v>
      </c>
      <c r="K393" s="13">
        <v>38916</v>
      </c>
      <c r="L393" s="13">
        <v>38937</v>
      </c>
      <c r="M393" s="28">
        <f t="shared" si="59"/>
        <v>2006</v>
      </c>
      <c r="N393" s="28">
        <v>200</v>
      </c>
      <c r="O393" s="32" t="s">
        <v>38</v>
      </c>
      <c r="P393" s="32" t="s">
        <v>39</v>
      </c>
      <c r="Q393" s="32">
        <f t="shared" si="60"/>
        <v>2011</v>
      </c>
      <c r="R393" s="32" t="s">
        <v>40</v>
      </c>
      <c r="S393" s="32"/>
      <c r="T393" s="32"/>
    </row>
    <row r="394" spans="1:20" s="4" customFormat="1" ht="12" customHeight="1" x14ac:dyDescent="0.2">
      <c r="A394" s="28">
        <v>383</v>
      </c>
      <c r="B394" s="28">
        <v>25445859</v>
      </c>
      <c r="C394" s="28" t="s">
        <v>9938</v>
      </c>
      <c r="D394" s="32" t="s">
        <v>1525</v>
      </c>
      <c r="E394" s="32" t="s">
        <v>637</v>
      </c>
      <c r="F394" s="28">
        <v>1300</v>
      </c>
      <c r="G394" s="28" t="s">
        <v>2593</v>
      </c>
      <c r="H394" s="28">
        <v>3600</v>
      </c>
      <c r="I394" s="32" t="s">
        <v>2650</v>
      </c>
      <c r="J394" s="28" t="s">
        <v>37</v>
      </c>
      <c r="K394" s="13">
        <v>38840</v>
      </c>
      <c r="L394" s="13">
        <v>38909</v>
      </c>
      <c r="M394" s="28">
        <f t="shared" si="59"/>
        <v>2006</v>
      </c>
      <c r="N394" s="28">
        <v>200</v>
      </c>
      <c r="O394" s="32" t="s">
        <v>38</v>
      </c>
      <c r="P394" s="32" t="s">
        <v>39</v>
      </c>
      <c r="Q394" s="32">
        <f t="shared" si="60"/>
        <v>2011</v>
      </c>
      <c r="R394" s="32" t="s">
        <v>40</v>
      </c>
      <c r="S394" s="32"/>
      <c r="T394" s="32"/>
    </row>
    <row r="395" spans="1:20" s="4" customFormat="1" ht="12" customHeight="1" x14ac:dyDescent="0.2">
      <c r="A395" s="28">
        <v>384</v>
      </c>
      <c r="B395" s="28">
        <v>25445970</v>
      </c>
      <c r="C395" s="28" t="s">
        <v>9938</v>
      </c>
      <c r="D395" s="32" t="s">
        <v>1525</v>
      </c>
      <c r="E395" s="32" t="s">
        <v>637</v>
      </c>
      <c r="F395" s="28">
        <v>1300</v>
      </c>
      <c r="G395" s="28" t="s">
        <v>2593</v>
      </c>
      <c r="H395" s="28">
        <v>3600</v>
      </c>
      <c r="I395" s="32" t="s">
        <v>2651</v>
      </c>
      <c r="J395" s="28" t="s">
        <v>37</v>
      </c>
      <c r="K395" s="13">
        <v>38748</v>
      </c>
      <c r="L395" s="13">
        <v>38763</v>
      </c>
      <c r="M395" s="28">
        <f t="shared" si="59"/>
        <v>2006</v>
      </c>
      <c r="N395" s="28">
        <v>212</v>
      </c>
      <c r="O395" s="32" t="s">
        <v>38</v>
      </c>
      <c r="P395" s="32" t="s">
        <v>39</v>
      </c>
      <c r="Q395" s="32">
        <f t="shared" si="60"/>
        <v>2011</v>
      </c>
      <c r="R395" s="32" t="s">
        <v>40</v>
      </c>
      <c r="S395" s="32"/>
      <c r="T395" s="32"/>
    </row>
    <row r="396" spans="1:20" s="4" customFormat="1" ht="12" customHeight="1" x14ac:dyDescent="0.2">
      <c r="A396" s="28">
        <v>385</v>
      </c>
      <c r="B396" s="28">
        <v>25445374</v>
      </c>
      <c r="C396" s="28" t="s">
        <v>9938</v>
      </c>
      <c r="D396" s="32" t="s">
        <v>1525</v>
      </c>
      <c r="E396" s="32" t="s">
        <v>637</v>
      </c>
      <c r="F396" s="28">
        <v>1300</v>
      </c>
      <c r="G396" s="28" t="s">
        <v>2560</v>
      </c>
      <c r="H396" s="28">
        <v>3600</v>
      </c>
      <c r="I396" s="32" t="s">
        <v>2652</v>
      </c>
      <c r="J396" s="28" t="s">
        <v>37</v>
      </c>
      <c r="K396" s="13">
        <v>38817</v>
      </c>
      <c r="L396" s="13">
        <v>38960</v>
      </c>
      <c r="M396" s="28">
        <f t="shared" si="59"/>
        <v>2006</v>
      </c>
      <c r="N396" s="28">
        <v>220</v>
      </c>
      <c r="O396" s="32" t="s">
        <v>38</v>
      </c>
      <c r="P396" s="32" t="s">
        <v>39</v>
      </c>
      <c r="Q396" s="32">
        <f t="shared" si="60"/>
        <v>2011</v>
      </c>
      <c r="R396" s="32" t="s">
        <v>40</v>
      </c>
      <c r="S396" s="32"/>
      <c r="T396" s="32"/>
    </row>
    <row r="397" spans="1:20" s="4" customFormat="1" ht="12" customHeight="1" x14ac:dyDescent="0.2">
      <c r="A397" s="28">
        <v>386</v>
      </c>
      <c r="B397" s="28">
        <v>25445866</v>
      </c>
      <c r="C397" s="28" t="s">
        <v>9938</v>
      </c>
      <c r="D397" s="32" t="s">
        <v>1525</v>
      </c>
      <c r="E397" s="32" t="s">
        <v>637</v>
      </c>
      <c r="F397" s="28">
        <v>1300</v>
      </c>
      <c r="G397" s="28" t="s">
        <v>2560</v>
      </c>
      <c r="H397" s="28">
        <v>3600</v>
      </c>
      <c r="I397" s="32" t="s">
        <v>2653</v>
      </c>
      <c r="J397" s="28" t="s">
        <v>37</v>
      </c>
      <c r="K397" s="13">
        <v>37877</v>
      </c>
      <c r="L397" s="13">
        <v>39006</v>
      </c>
      <c r="M397" s="28">
        <f t="shared" si="59"/>
        <v>2006</v>
      </c>
      <c r="N397" s="28">
        <v>200</v>
      </c>
      <c r="O397" s="32" t="s">
        <v>38</v>
      </c>
      <c r="P397" s="32" t="s">
        <v>39</v>
      </c>
      <c r="Q397" s="32">
        <f t="shared" si="60"/>
        <v>2011</v>
      </c>
      <c r="R397" s="32" t="s">
        <v>40</v>
      </c>
      <c r="S397" s="32"/>
      <c r="T397" s="32"/>
    </row>
    <row r="398" spans="1:20" s="4" customFormat="1" ht="12" customHeight="1" x14ac:dyDescent="0.2">
      <c r="A398" s="28">
        <v>387</v>
      </c>
      <c r="B398" s="28">
        <v>25445892</v>
      </c>
      <c r="C398" s="28" t="s">
        <v>9938</v>
      </c>
      <c r="D398" s="32" t="s">
        <v>1525</v>
      </c>
      <c r="E398" s="32" t="s">
        <v>637</v>
      </c>
      <c r="F398" s="28">
        <v>1300</v>
      </c>
      <c r="G398" s="28" t="s">
        <v>2560</v>
      </c>
      <c r="H398" s="28">
        <v>3600</v>
      </c>
      <c r="I398" s="32" t="s">
        <v>2654</v>
      </c>
      <c r="J398" s="28" t="s">
        <v>37</v>
      </c>
      <c r="K398" s="13">
        <v>38868</v>
      </c>
      <c r="L398" s="13">
        <v>38881</v>
      </c>
      <c r="M398" s="28">
        <f t="shared" si="59"/>
        <v>2006</v>
      </c>
      <c r="N398" s="28">
        <v>150</v>
      </c>
      <c r="O398" s="32" t="s">
        <v>38</v>
      </c>
      <c r="P398" s="32" t="s">
        <v>39</v>
      </c>
      <c r="Q398" s="32">
        <f t="shared" si="60"/>
        <v>2011</v>
      </c>
      <c r="R398" s="32" t="s">
        <v>40</v>
      </c>
      <c r="S398" s="32"/>
      <c r="T398" s="32"/>
    </row>
    <row r="399" spans="1:20" s="4" customFormat="1" ht="12" customHeight="1" x14ac:dyDescent="0.2">
      <c r="A399" s="28">
        <v>388</v>
      </c>
      <c r="B399" s="28">
        <v>25445998</v>
      </c>
      <c r="C399" s="28" t="s">
        <v>9938</v>
      </c>
      <c r="D399" s="32" t="s">
        <v>1525</v>
      </c>
      <c r="E399" s="32" t="s">
        <v>637</v>
      </c>
      <c r="F399" s="28">
        <v>1430</v>
      </c>
      <c r="G399" s="28" t="s">
        <v>2560</v>
      </c>
      <c r="H399" s="28">
        <v>3600</v>
      </c>
      <c r="I399" s="32" t="s">
        <v>2563</v>
      </c>
      <c r="J399" s="28" t="s">
        <v>37</v>
      </c>
      <c r="K399" s="13">
        <v>39006</v>
      </c>
      <c r="L399" s="13">
        <v>39035</v>
      </c>
      <c r="M399" s="28">
        <f t="shared" si="59"/>
        <v>2006</v>
      </c>
      <c r="N399" s="28">
        <v>200</v>
      </c>
      <c r="O399" s="32" t="s">
        <v>38</v>
      </c>
      <c r="P399" s="32" t="s">
        <v>39</v>
      </c>
      <c r="Q399" s="32">
        <f t="shared" si="60"/>
        <v>2011</v>
      </c>
      <c r="R399" s="32" t="s">
        <v>40</v>
      </c>
      <c r="S399" s="32"/>
      <c r="T399" s="32"/>
    </row>
    <row r="400" spans="1:20" s="4" customFormat="1" ht="12" customHeight="1" x14ac:dyDescent="0.2">
      <c r="A400" s="28">
        <v>389</v>
      </c>
      <c r="B400" s="28">
        <v>25445960</v>
      </c>
      <c r="C400" s="28" t="s">
        <v>9938</v>
      </c>
      <c r="D400" s="32" t="s">
        <v>2156</v>
      </c>
      <c r="E400" s="32" t="s">
        <v>632</v>
      </c>
      <c r="F400" s="28">
        <v>1430</v>
      </c>
      <c r="G400" s="28" t="s">
        <v>2581</v>
      </c>
      <c r="H400" s="28">
        <v>3907</v>
      </c>
      <c r="I400" s="32" t="s">
        <v>2582</v>
      </c>
      <c r="J400" s="28" t="s">
        <v>37</v>
      </c>
      <c r="K400" s="13">
        <v>38910</v>
      </c>
      <c r="L400" s="13">
        <v>39070</v>
      </c>
      <c r="M400" s="28">
        <v>2006</v>
      </c>
      <c r="N400" s="28">
        <v>102</v>
      </c>
      <c r="O400" s="32" t="s">
        <v>38</v>
      </c>
      <c r="P400" s="32" t="s">
        <v>39</v>
      </c>
      <c r="Q400" s="32">
        <f>SUM(M400+10)</f>
        <v>2016</v>
      </c>
      <c r="R400" s="32" t="s">
        <v>40</v>
      </c>
      <c r="S400" s="32"/>
      <c r="T400" s="32"/>
    </row>
    <row r="401" spans="1:20" s="4" customFormat="1" ht="12" customHeight="1" x14ac:dyDescent="0.2">
      <c r="A401" s="28">
        <v>390</v>
      </c>
      <c r="B401" s="28">
        <v>21867161</v>
      </c>
      <c r="C401" s="28" t="s">
        <v>9938</v>
      </c>
      <c r="D401" s="32" t="s">
        <v>1525</v>
      </c>
      <c r="E401" s="32" t="s">
        <v>637</v>
      </c>
      <c r="F401" s="28">
        <v>1300</v>
      </c>
      <c r="G401" s="28" t="s">
        <v>2655</v>
      </c>
      <c r="H401" s="28">
        <v>3600</v>
      </c>
      <c r="I401" s="32" t="s">
        <v>2656</v>
      </c>
      <c r="J401" s="28" t="s">
        <v>37</v>
      </c>
      <c r="K401" s="13">
        <v>37887</v>
      </c>
      <c r="L401" s="13">
        <v>37905</v>
      </c>
      <c r="M401" s="28">
        <f>YEAR(L401)</f>
        <v>2003</v>
      </c>
      <c r="N401" s="28">
        <v>360</v>
      </c>
      <c r="O401" s="32" t="s">
        <v>38</v>
      </c>
      <c r="P401" s="32" t="s">
        <v>39</v>
      </c>
      <c r="Q401" s="32">
        <f>SUM(M401+5)</f>
        <v>2008</v>
      </c>
      <c r="R401" s="32" t="s">
        <v>40</v>
      </c>
      <c r="S401" s="32"/>
      <c r="T401" s="32"/>
    </row>
    <row r="402" spans="1:20" s="4" customFormat="1" ht="12" customHeight="1" x14ac:dyDescent="0.2">
      <c r="A402" s="28">
        <v>391</v>
      </c>
      <c r="B402" s="28">
        <v>21875366</v>
      </c>
      <c r="C402" s="28" t="s">
        <v>9938</v>
      </c>
      <c r="D402" s="32" t="s">
        <v>2140</v>
      </c>
      <c r="E402" s="32" t="s">
        <v>89</v>
      </c>
      <c r="F402" s="28">
        <v>1300</v>
      </c>
      <c r="G402" s="28" t="s">
        <v>2657</v>
      </c>
      <c r="H402" s="28">
        <v>2808</v>
      </c>
      <c r="I402" s="32" t="s">
        <v>2658</v>
      </c>
      <c r="J402" s="28" t="s">
        <v>37</v>
      </c>
      <c r="K402" s="13">
        <v>37468</v>
      </c>
      <c r="L402" s="13">
        <v>38014</v>
      </c>
      <c r="M402" s="28">
        <v>2004</v>
      </c>
      <c r="N402" s="28">
        <v>400</v>
      </c>
      <c r="O402" s="32" t="s">
        <v>38</v>
      </c>
      <c r="P402" s="32" t="s">
        <v>39</v>
      </c>
      <c r="Q402" s="32">
        <f>SUM(M402+10)</f>
        <v>2014</v>
      </c>
      <c r="R402" s="32" t="s">
        <v>40</v>
      </c>
      <c r="S402" s="32"/>
      <c r="T402" s="32"/>
    </row>
    <row r="403" spans="1:20" s="4" customFormat="1" ht="12" customHeight="1" x14ac:dyDescent="0.2">
      <c r="A403" s="28">
        <v>392</v>
      </c>
      <c r="B403" s="28">
        <v>21902358</v>
      </c>
      <c r="C403" s="28" t="s">
        <v>9938</v>
      </c>
      <c r="D403" s="32" t="s">
        <v>1525</v>
      </c>
      <c r="E403" s="32" t="s">
        <v>637</v>
      </c>
      <c r="F403" s="28">
        <v>1300</v>
      </c>
      <c r="G403" s="28" t="s">
        <v>2659</v>
      </c>
      <c r="H403" s="28">
        <v>3600</v>
      </c>
      <c r="I403" s="32" t="s">
        <v>2644</v>
      </c>
      <c r="J403" s="28" t="s">
        <v>37</v>
      </c>
      <c r="K403" s="13">
        <v>37874</v>
      </c>
      <c r="L403" s="13">
        <v>37995</v>
      </c>
      <c r="M403" s="28">
        <v>2004</v>
      </c>
      <c r="N403" s="28">
        <v>520</v>
      </c>
      <c r="O403" s="32" t="s">
        <v>38</v>
      </c>
      <c r="P403" s="32" t="s">
        <v>39</v>
      </c>
      <c r="Q403" s="32">
        <f t="shared" ref="Q403:Q405" si="61">SUM(M403+5)</f>
        <v>2009</v>
      </c>
      <c r="R403" s="32" t="s">
        <v>40</v>
      </c>
      <c r="S403" s="32"/>
      <c r="T403" s="32"/>
    </row>
    <row r="404" spans="1:20" s="4" customFormat="1" ht="12" customHeight="1" x14ac:dyDescent="0.2">
      <c r="A404" s="28">
        <v>393</v>
      </c>
      <c r="B404" s="28">
        <v>21902359</v>
      </c>
      <c r="C404" s="28" t="s">
        <v>9938</v>
      </c>
      <c r="D404" s="32" t="s">
        <v>1525</v>
      </c>
      <c r="E404" s="32" t="s">
        <v>637</v>
      </c>
      <c r="F404" s="28">
        <v>1300</v>
      </c>
      <c r="G404" s="28" t="s">
        <v>2659</v>
      </c>
      <c r="H404" s="28">
        <v>3600</v>
      </c>
      <c r="I404" s="32" t="s">
        <v>2660</v>
      </c>
      <c r="J404" s="28" t="s">
        <v>37</v>
      </c>
      <c r="K404" s="13">
        <v>35157</v>
      </c>
      <c r="L404" s="13">
        <v>38012</v>
      </c>
      <c r="M404" s="28">
        <v>2004</v>
      </c>
      <c r="N404" s="28">
        <v>600</v>
      </c>
      <c r="O404" s="32" t="s">
        <v>38</v>
      </c>
      <c r="P404" s="32" t="s">
        <v>39</v>
      </c>
      <c r="Q404" s="32">
        <f t="shared" si="61"/>
        <v>2009</v>
      </c>
      <c r="R404" s="32" t="s">
        <v>40</v>
      </c>
      <c r="S404" s="32"/>
      <c r="T404" s="32"/>
    </row>
    <row r="405" spans="1:20" s="4" customFormat="1" ht="12" customHeight="1" x14ac:dyDescent="0.2">
      <c r="A405" s="28">
        <v>394</v>
      </c>
      <c r="B405" s="28">
        <v>21902360</v>
      </c>
      <c r="C405" s="28" t="s">
        <v>9938</v>
      </c>
      <c r="D405" s="32" t="s">
        <v>1525</v>
      </c>
      <c r="E405" s="32" t="s">
        <v>637</v>
      </c>
      <c r="F405" s="28">
        <v>1300</v>
      </c>
      <c r="G405" s="28" t="s">
        <v>2659</v>
      </c>
      <c r="H405" s="28">
        <v>3600</v>
      </c>
      <c r="I405" s="32" t="s">
        <v>2644</v>
      </c>
      <c r="J405" s="28" t="s">
        <v>37</v>
      </c>
      <c r="K405" s="13">
        <v>38023</v>
      </c>
      <c r="L405" s="13">
        <v>38045</v>
      </c>
      <c r="M405" s="28">
        <v>2004</v>
      </c>
      <c r="N405" s="28">
        <v>580</v>
      </c>
      <c r="O405" s="32" t="s">
        <v>38</v>
      </c>
      <c r="P405" s="32" t="s">
        <v>39</v>
      </c>
      <c r="Q405" s="32">
        <f t="shared" si="61"/>
        <v>2009</v>
      </c>
      <c r="R405" s="32" t="s">
        <v>40</v>
      </c>
      <c r="S405" s="32"/>
      <c r="T405" s="32"/>
    </row>
    <row r="406" spans="1:20" s="4" customFormat="1" ht="12" customHeight="1" x14ac:dyDescent="0.2">
      <c r="A406" s="28">
        <v>395</v>
      </c>
      <c r="B406" s="28">
        <v>21949419</v>
      </c>
      <c r="C406" s="28" t="s">
        <v>9938</v>
      </c>
      <c r="D406" s="32" t="s">
        <v>2143</v>
      </c>
      <c r="E406" s="32" t="s">
        <v>2148</v>
      </c>
      <c r="F406" s="28">
        <v>1430</v>
      </c>
      <c r="G406" s="28" t="s">
        <v>2661</v>
      </c>
      <c r="H406" s="28">
        <v>2813</v>
      </c>
      <c r="I406" s="32" t="s">
        <v>2662</v>
      </c>
      <c r="J406" s="28" t="s">
        <v>37</v>
      </c>
      <c r="K406" s="13">
        <v>38057</v>
      </c>
      <c r="L406" s="13">
        <v>38350</v>
      </c>
      <c r="M406" s="28">
        <v>2004</v>
      </c>
      <c r="N406" s="28">
        <v>200</v>
      </c>
      <c r="O406" s="32" t="s">
        <v>38</v>
      </c>
      <c r="P406" s="32" t="s">
        <v>39</v>
      </c>
      <c r="Q406" s="32">
        <f>SUM(M406+10)</f>
        <v>2014</v>
      </c>
      <c r="R406" s="32" t="s">
        <v>40</v>
      </c>
      <c r="S406" s="32"/>
      <c r="T406" s="32"/>
    </row>
    <row r="407" spans="1:20" s="4" customFormat="1" ht="12" customHeight="1" x14ac:dyDescent="0.2">
      <c r="A407" s="28">
        <v>396</v>
      </c>
      <c r="B407" s="28">
        <v>21949063</v>
      </c>
      <c r="C407" s="28" t="s">
        <v>9938</v>
      </c>
      <c r="D407" s="32" t="s">
        <v>2143</v>
      </c>
      <c r="E407" s="32" t="s">
        <v>543</v>
      </c>
      <c r="F407" s="28">
        <v>1300</v>
      </c>
      <c r="G407" s="28" t="s">
        <v>2663</v>
      </c>
      <c r="H407" s="28" t="s">
        <v>452</v>
      </c>
      <c r="I407" s="32" t="s">
        <v>2664</v>
      </c>
      <c r="J407" s="28" t="s">
        <v>37</v>
      </c>
      <c r="K407" s="13">
        <v>37664</v>
      </c>
      <c r="L407" s="13">
        <v>37677</v>
      </c>
      <c r="M407" s="28">
        <v>2003</v>
      </c>
      <c r="N407" s="28">
        <v>250</v>
      </c>
      <c r="O407" s="32" t="s">
        <v>38</v>
      </c>
      <c r="P407" s="32" t="s">
        <v>39</v>
      </c>
      <c r="Q407" s="32">
        <f>SUM(M407+10)</f>
        <v>2013</v>
      </c>
      <c r="R407" s="32" t="s">
        <v>40</v>
      </c>
      <c r="S407" s="32"/>
      <c r="T407" s="32"/>
    </row>
    <row r="408" spans="1:20" s="4" customFormat="1" ht="12" customHeight="1" x14ac:dyDescent="0.2">
      <c r="A408" s="28">
        <v>397</v>
      </c>
      <c r="B408" s="28">
        <v>22119330</v>
      </c>
      <c r="C408" s="28" t="s">
        <v>9938</v>
      </c>
      <c r="D408" s="32" t="s">
        <v>2143</v>
      </c>
      <c r="E408" s="32" t="s">
        <v>313</v>
      </c>
      <c r="F408" s="28">
        <v>1121</v>
      </c>
      <c r="G408" s="28" t="s">
        <v>2665</v>
      </c>
      <c r="H408" s="28">
        <v>2814</v>
      </c>
      <c r="I408" s="32" t="s">
        <v>2666</v>
      </c>
      <c r="J408" s="28" t="s">
        <v>37</v>
      </c>
      <c r="K408" s="13">
        <v>37702</v>
      </c>
      <c r="L408" s="13">
        <v>37882</v>
      </c>
      <c r="M408" s="28">
        <v>2003</v>
      </c>
      <c r="N408" s="28">
        <v>290</v>
      </c>
      <c r="O408" s="32" t="s">
        <v>38</v>
      </c>
      <c r="P408" s="32" t="s">
        <v>39</v>
      </c>
      <c r="Q408" s="32">
        <f t="shared" ref="Q408:Q410" si="62">SUM(M408+10)</f>
        <v>2013</v>
      </c>
      <c r="R408" s="32" t="s">
        <v>40</v>
      </c>
      <c r="S408" s="32"/>
      <c r="T408" s="32"/>
    </row>
    <row r="409" spans="1:20" s="4" customFormat="1" ht="12" customHeight="1" x14ac:dyDescent="0.2">
      <c r="A409" s="28">
        <v>398</v>
      </c>
      <c r="B409" s="28">
        <v>22119331</v>
      </c>
      <c r="C409" s="28" t="s">
        <v>9938</v>
      </c>
      <c r="D409" s="32" t="s">
        <v>2143</v>
      </c>
      <c r="E409" s="32" t="s">
        <v>313</v>
      </c>
      <c r="F409" s="28">
        <v>1300</v>
      </c>
      <c r="G409" s="28" t="s">
        <v>2665</v>
      </c>
      <c r="H409" s="28">
        <v>2814</v>
      </c>
      <c r="I409" s="32" t="s">
        <v>2666</v>
      </c>
      <c r="J409" s="28" t="s">
        <v>37</v>
      </c>
      <c r="K409" s="13">
        <v>37761</v>
      </c>
      <c r="L409" s="13">
        <v>37910</v>
      </c>
      <c r="M409" s="28">
        <v>2003</v>
      </c>
      <c r="N409" s="28">
        <v>500</v>
      </c>
      <c r="O409" s="32" t="s">
        <v>38</v>
      </c>
      <c r="P409" s="32" t="s">
        <v>39</v>
      </c>
      <c r="Q409" s="32">
        <f t="shared" si="62"/>
        <v>2013</v>
      </c>
      <c r="R409" s="32" t="s">
        <v>40</v>
      </c>
      <c r="S409" s="32"/>
      <c r="T409" s="32"/>
    </row>
    <row r="410" spans="1:20" s="4" customFormat="1" ht="12" customHeight="1" x14ac:dyDescent="0.2">
      <c r="A410" s="28">
        <v>399</v>
      </c>
      <c r="B410" s="28">
        <v>22119332</v>
      </c>
      <c r="C410" s="28" t="s">
        <v>9938</v>
      </c>
      <c r="D410" s="32" t="s">
        <v>2143</v>
      </c>
      <c r="E410" s="32" t="s">
        <v>313</v>
      </c>
      <c r="F410" s="28">
        <v>1300</v>
      </c>
      <c r="G410" s="28" t="s">
        <v>2665</v>
      </c>
      <c r="H410" s="28">
        <v>2814</v>
      </c>
      <c r="I410" s="32" t="s">
        <v>2666</v>
      </c>
      <c r="J410" s="28" t="s">
        <v>37</v>
      </c>
      <c r="K410" s="13">
        <v>37753</v>
      </c>
      <c r="L410" s="13">
        <v>37860</v>
      </c>
      <c r="M410" s="28">
        <v>2003</v>
      </c>
      <c r="N410" s="28">
        <v>330</v>
      </c>
      <c r="O410" s="32" t="s">
        <v>38</v>
      </c>
      <c r="P410" s="32" t="s">
        <v>39</v>
      </c>
      <c r="Q410" s="32">
        <f t="shared" si="62"/>
        <v>2013</v>
      </c>
      <c r="R410" s="32" t="s">
        <v>40</v>
      </c>
      <c r="S410" s="32"/>
      <c r="T410" s="32"/>
    </row>
    <row r="411" spans="1:20" s="4" customFormat="1" ht="12" customHeight="1" x14ac:dyDescent="0.2">
      <c r="A411" s="28">
        <v>400</v>
      </c>
      <c r="B411" s="28">
        <v>21868037</v>
      </c>
      <c r="C411" s="28" t="s">
        <v>9938</v>
      </c>
      <c r="D411" s="32" t="s">
        <v>1525</v>
      </c>
      <c r="E411" s="32" t="s">
        <v>637</v>
      </c>
      <c r="F411" s="28" t="s">
        <v>2246</v>
      </c>
      <c r="G411" s="28" t="s">
        <v>2667</v>
      </c>
      <c r="H411" s="28">
        <v>3600</v>
      </c>
      <c r="I411" s="32" t="s">
        <v>2668</v>
      </c>
      <c r="J411" s="28" t="s">
        <v>37</v>
      </c>
      <c r="K411" s="13">
        <v>37966</v>
      </c>
      <c r="L411" s="13">
        <v>38148</v>
      </c>
      <c r="M411" s="28">
        <f>YEAR(L411)</f>
        <v>2004</v>
      </c>
      <c r="N411" s="28">
        <v>320</v>
      </c>
      <c r="O411" s="32" t="s">
        <v>38</v>
      </c>
      <c r="P411" s="32" t="s">
        <v>39</v>
      </c>
      <c r="Q411" s="32">
        <f>SUM(M411+5)</f>
        <v>2009</v>
      </c>
      <c r="R411" s="32" t="s">
        <v>40</v>
      </c>
      <c r="S411" s="32"/>
      <c r="T411" s="32"/>
    </row>
    <row r="412" spans="1:20" s="4" customFormat="1" ht="12" customHeight="1" x14ac:dyDescent="0.2">
      <c r="A412" s="28">
        <v>401</v>
      </c>
      <c r="B412" s="28">
        <v>21945676</v>
      </c>
      <c r="C412" s="28" t="s">
        <v>9938</v>
      </c>
      <c r="D412" s="32" t="s">
        <v>2143</v>
      </c>
      <c r="E412" s="32" t="s">
        <v>1365</v>
      </c>
      <c r="F412" s="28">
        <v>1200</v>
      </c>
      <c r="G412" s="28" t="s">
        <v>2669</v>
      </c>
      <c r="H412" s="28">
        <v>2809</v>
      </c>
      <c r="I412" s="32" t="s">
        <v>2670</v>
      </c>
      <c r="J412" s="28" t="s">
        <v>37</v>
      </c>
      <c r="K412" s="13">
        <v>37587</v>
      </c>
      <c r="L412" s="13">
        <v>37792</v>
      </c>
      <c r="M412" s="28">
        <v>2003</v>
      </c>
      <c r="N412" s="28">
        <v>600</v>
      </c>
      <c r="O412" s="32" t="s">
        <v>38</v>
      </c>
      <c r="P412" s="32" t="s">
        <v>39</v>
      </c>
      <c r="Q412" s="32">
        <f>SUM(M412+10)</f>
        <v>2013</v>
      </c>
      <c r="R412" s="32" t="s">
        <v>40</v>
      </c>
      <c r="S412" s="32"/>
      <c r="T412" s="32"/>
    </row>
    <row r="413" spans="1:20" s="4" customFormat="1" ht="12" customHeight="1" x14ac:dyDescent="0.2">
      <c r="A413" s="28">
        <v>402</v>
      </c>
      <c r="B413" s="28">
        <v>21863731</v>
      </c>
      <c r="C413" s="28" t="s">
        <v>9938</v>
      </c>
      <c r="D413" s="32" t="s">
        <v>1525</v>
      </c>
      <c r="E413" s="32" t="s">
        <v>637</v>
      </c>
      <c r="F413" s="28">
        <v>1420</v>
      </c>
      <c r="G413" s="28" t="s">
        <v>2671</v>
      </c>
      <c r="H413" s="28">
        <v>3600</v>
      </c>
      <c r="I413" s="32" t="s">
        <v>2672</v>
      </c>
      <c r="J413" s="28" t="s">
        <v>37</v>
      </c>
      <c r="K413" s="13">
        <v>37838</v>
      </c>
      <c r="L413" s="13">
        <v>37841</v>
      </c>
      <c r="M413" s="28">
        <f>YEAR(L413)</f>
        <v>2003</v>
      </c>
      <c r="N413" s="28">
        <v>490</v>
      </c>
      <c r="O413" s="32" t="s">
        <v>38</v>
      </c>
      <c r="P413" s="32" t="s">
        <v>39</v>
      </c>
      <c r="Q413" s="32">
        <f>SUM(M413+5)</f>
        <v>2008</v>
      </c>
      <c r="R413" s="32" t="s">
        <v>40</v>
      </c>
      <c r="S413" s="32"/>
      <c r="T413" s="32"/>
    </row>
    <row r="414" spans="1:20" s="4" customFormat="1" ht="12" customHeight="1" x14ac:dyDescent="0.2">
      <c r="A414" s="28">
        <v>403</v>
      </c>
      <c r="B414" s="28">
        <v>21875650</v>
      </c>
      <c r="C414" s="28" t="s">
        <v>9938</v>
      </c>
      <c r="D414" s="32" t="s">
        <v>2140</v>
      </c>
      <c r="E414" s="32" t="s">
        <v>1599</v>
      </c>
      <c r="F414" s="28">
        <v>1420</v>
      </c>
      <c r="G414" s="28" t="s">
        <v>2673</v>
      </c>
      <c r="H414" s="28" t="s">
        <v>1526</v>
      </c>
      <c r="I414" s="32" t="s">
        <v>2674</v>
      </c>
      <c r="J414" s="28" t="s">
        <v>37</v>
      </c>
      <c r="K414" s="13">
        <v>38016</v>
      </c>
      <c r="L414" s="13">
        <v>38415</v>
      </c>
      <c r="M414" s="28">
        <v>2005</v>
      </c>
      <c r="N414" s="28">
        <v>400</v>
      </c>
      <c r="O414" s="32" t="s">
        <v>38</v>
      </c>
      <c r="P414" s="32" t="s">
        <v>39</v>
      </c>
      <c r="Q414" s="32">
        <f t="shared" ref="Q414:Q416" si="63">SUM(M414+10)</f>
        <v>2015</v>
      </c>
      <c r="R414" s="32" t="s">
        <v>40</v>
      </c>
      <c r="S414" s="32"/>
      <c r="T414" s="32"/>
    </row>
    <row r="415" spans="1:20" s="4" customFormat="1" ht="12" customHeight="1" x14ac:dyDescent="0.2">
      <c r="A415" s="28">
        <v>404</v>
      </c>
      <c r="B415" s="28">
        <v>21875651</v>
      </c>
      <c r="C415" s="28" t="s">
        <v>9938</v>
      </c>
      <c r="D415" s="32" t="s">
        <v>2140</v>
      </c>
      <c r="E415" s="32" t="s">
        <v>1599</v>
      </c>
      <c r="F415" s="28">
        <v>1420</v>
      </c>
      <c r="G415" s="28" t="s">
        <v>2673</v>
      </c>
      <c r="H415" s="28" t="s">
        <v>1526</v>
      </c>
      <c r="I415" s="32" t="s">
        <v>2675</v>
      </c>
      <c r="J415" s="28" t="s">
        <v>37</v>
      </c>
      <c r="K415" s="13">
        <v>38029</v>
      </c>
      <c r="L415" s="13">
        <v>38204</v>
      </c>
      <c r="M415" s="28">
        <v>2004</v>
      </c>
      <c r="N415" s="28">
        <v>100</v>
      </c>
      <c r="O415" s="32" t="s">
        <v>38</v>
      </c>
      <c r="P415" s="32" t="s">
        <v>39</v>
      </c>
      <c r="Q415" s="32">
        <f t="shared" si="63"/>
        <v>2014</v>
      </c>
      <c r="R415" s="32" t="s">
        <v>40</v>
      </c>
      <c r="S415" s="32"/>
      <c r="T415" s="32"/>
    </row>
    <row r="416" spans="1:20" s="4" customFormat="1" ht="12" customHeight="1" x14ac:dyDescent="0.2">
      <c r="A416" s="28">
        <v>405</v>
      </c>
      <c r="B416" s="28">
        <v>21897113</v>
      </c>
      <c r="C416" s="28" t="s">
        <v>9938</v>
      </c>
      <c r="D416" s="32" t="s">
        <v>219</v>
      </c>
      <c r="E416" s="32" t="s">
        <v>1599</v>
      </c>
      <c r="F416" s="28">
        <v>1441</v>
      </c>
      <c r="G416" s="28" t="s">
        <v>2673</v>
      </c>
      <c r="H416" s="28" t="s">
        <v>1526</v>
      </c>
      <c r="I416" s="32" t="s">
        <v>2676</v>
      </c>
      <c r="J416" s="28" t="s">
        <v>37</v>
      </c>
      <c r="K416" s="13">
        <v>38288</v>
      </c>
      <c r="L416" s="13">
        <v>38371</v>
      </c>
      <c r="M416" s="28">
        <v>2005</v>
      </c>
      <c r="N416" s="28">
        <v>310</v>
      </c>
      <c r="O416" s="32" t="s">
        <v>38</v>
      </c>
      <c r="P416" s="32" t="s">
        <v>39</v>
      </c>
      <c r="Q416" s="32">
        <f t="shared" si="63"/>
        <v>2015</v>
      </c>
      <c r="R416" s="32" t="s">
        <v>40</v>
      </c>
      <c r="S416" s="32"/>
      <c r="T416" s="32"/>
    </row>
    <row r="417" spans="1:20" s="4" customFormat="1" ht="12" customHeight="1" x14ac:dyDescent="0.2">
      <c r="A417" s="28">
        <v>406</v>
      </c>
      <c r="B417" s="28">
        <v>21868978</v>
      </c>
      <c r="C417" s="28" t="s">
        <v>9938</v>
      </c>
      <c r="D417" s="32" t="s">
        <v>1525</v>
      </c>
      <c r="E417" s="32" t="s">
        <v>2146</v>
      </c>
      <c r="F417" s="28">
        <v>1200</v>
      </c>
      <c r="G417" s="28" t="s">
        <v>2677</v>
      </c>
      <c r="H417" s="28" t="s">
        <v>602</v>
      </c>
      <c r="I417" s="32" t="s">
        <v>2678</v>
      </c>
      <c r="J417" s="28" t="s">
        <v>37</v>
      </c>
      <c r="K417" s="13">
        <v>37984</v>
      </c>
      <c r="L417" s="13">
        <v>38216</v>
      </c>
      <c r="M417" s="28">
        <v>2004</v>
      </c>
      <c r="N417" s="28">
        <v>450</v>
      </c>
      <c r="O417" s="32" t="s">
        <v>38</v>
      </c>
      <c r="P417" s="32" t="s">
        <v>39</v>
      </c>
      <c r="Q417" s="32">
        <f>SUM(M417+10)</f>
        <v>2014</v>
      </c>
      <c r="R417" s="32" t="s">
        <v>40</v>
      </c>
      <c r="S417" s="32"/>
      <c r="T417" s="32"/>
    </row>
    <row r="418" spans="1:20" s="4" customFormat="1" ht="12" customHeight="1" x14ac:dyDescent="0.2">
      <c r="A418" s="28">
        <v>407</v>
      </c>
      <c r="B418" s="28">
        <v>21874144</v>
      </c>
      <c r="C418" s="28" t="s">
        <v>9938</v>
      </c>
      <c r="D418" s="32" t="s">
        <v>1525</v>
      </c>
      <c r="E418" s="32" t="s">
        <v>553</v>
      </c>
      <c r="F418" s="28">
        <v>1300</v>
      </c>
      <c r="G418" s="28" t="s">
        <v>2679</v>
      </c>
      <c r="H418" s="28" t="s">
        <v>554</v>
      </c>
      <c r="I418" s="32" t="s">
        <v>2680</v>
      </c>
      <c r="J418" s="28" t="s">
        <v>37</v>
      </c>
      <c r="K418" s="13">
        <v>38131</v>
      </c>
      <c r="L418" s="13">
        <v>38312</v>
      </c>
      <c r="M418" s="28">
        <v>2004</v>
      </c>
      <c r="N418" s="28">
        <v>240</v>
      </c>
      <c r="O418" s="32" t="s">
        <v>38</v>
      </c>
      <c r="P418" s="32" t="s">
        <v>39</v>
      </c>
      <c r="Q418" s="32">
        <f>SUM(M418+10)</f>
        <v>2014</v>
      </c>
      <c r="R418" s="32" t="s">
        <v>40</v>
      </c>
      <c r="S418" s="32"/>
      <c r="T418" s="32"/>
    </row>
    <row r="419" spans="1:20" s="4" customFormat="1" ht="12" customHeight="1" x14ac:dyDescent="0.2">
      <c r="A419" s="28">
        <v>408</v>
      </c>
      <c r="B419" s="28">
        <v>21946248</v>
      </c>
      <c r="C419" s="28" t="s">
        <v>9938</v>
      </c>
      <c r="D419" s="32" t="s">
        <v>2143</v>
      </c>
      <c r="E419" s="32" t="s">
        <v>313</v>
      </c>
      <c r="F419" s="28">
        <v>1200</v>
      </c>
      <c r="G419" s="28" t="s">
        <v>2681</v>
      </c>
      <c r="H419" s="28">
        <v>2814</v>
      </c>
      <c r="I419" s="32" t="s">
        <v>2682</v>
      </c>
      <c r="J419" s="28" t="s">
        <v>2188</v>
      </c>
      <c r="K419" s="13">
        <v>38201</v>
      </c>
      <c r="L419" s="13">
        <v>38279</v>
      </c>
      <c r="M419" s="28">
        <v>2004</v>
      </c>
      <c r="N419" s="28">
        <v>700</v>
      </c>
      <c r="O419" s="32" t="s">
        <v>38</v>
      </c>
      <c r="P419" s="32" t="s">
        <v>39</v>
      </c>
      <c r="Q419" s="32">
        <f t="shared" ref="Q419:Q433" si="64">SUM(M419+10)</f>
        <v>2014</v>
      </c>
      <c r="R419" s="32" t="s">
        <v>40</v>
      </c>
      <c r="S419" s="32"/>
      <c r="T419" s="32"/>
    </row>
    <row r="420" spans="1:20" s="4" customFormat="1" ht="12" customHeight="1" x14ac:dyDescent="0.2">
      <c r="A420" s="28">
        <v>409</v>
      </c>
      <c r="B420" s="28">
        <v>21946249</v>
      </c>
      <c r="C420" s="28" t="s">
        <v>9938</v>
      </c>
      <c r="D420" s="32" t="s">
        <v>2143</v>
      </c>
      <c r="E420" s="32" t="s">
        <v>313</v>
      </c>
      <c r="F420" s="28">
        <v>1200</v>
      </c>
      <c r="G420" s="28" t="s">
        <v>2681</v>
      </c>
      <c r="H420" s="28">
        <v>2814</v>
      </c>
      <c r="I420" s="32" t="s">
        <v>2683</v>
      </c>
      <c r="J420" s="28" t="s">
        <v>2188</v>
      </c>
      <c r="K420" s="13">
        <v>38184</v>
      </c>
      <c r="L420" s="13">
        <v>38259</v>
      </c>
      <c r="M420" s="28">
        <v>2004</v>
      </c>
      <c r="N420" s="28">
        <v>450</v>
      </c>
      <c r="O420" s="32" t="s">
        <v>38</v>
      </c>
      <c r="P420" s="32" t="s">
        <v>39</v>
      </c>
      <c r="Q420" s="32">
        <f t="shared" si="64"/>
        <v>2014</v>
      </c>
      <c r="R420" s="32" t="s">
        <v>40</v>
      </c>
      <c r="S420" s="32"/>
      <c r="T420" s="32"/>
    </row>
    <row r="421" spans="1:20" s="4" customFormat="1" ht="12" customHeight="1" x14ac:dyDescent="0.2">
      <c r="A421" s="28">
        <v>410</v>
      </c>
      <c r="B421" s="28">
        <v>21946250</v>
      </c>
      <c r="C421" s="28" t="s">
        <v>9938</v>
      </c>
      <c r="D421" s="32" t="s">
        <v>2143</v>
      </c>
      <c r="E421" s="32" t="s">
        <v>313</v>
      </c>
      <c r="F421" s="28">
        <v>1420</v>
      </c>
      <c r="G421" s="28" t="s">
        <v>2681</v>
      </c>
      <c r="H421" s="28">
        <v>2814</v>
      </c>
      <c r="I421" s="32" t="s">
        <v>2684</v>
      </c>
      <c r="J421" s="28" t="s">
        <v>2188</v>
      </c>
      <c r="K421" s="13">
        <v>38197</v>
      </c>
      <c r="L421" s="13">
        <v>38262</v>
      </c>
      <c r="M421" s="28">
        <v>2004</v>
      </c>
      <c r="N421" s="28">
        <v>370</v>
      </c>
      <c r="O421" s="32" t="s">
        <v>38</v>
      </c>
      <c r="P421" s="32" t="s">
        <v>39</v>
      </c>
      <c r="Q421" s="32">
        <f t="shared" si="64"/>
        <v>2014</v>
      </c>
      <c r="R421" s="32" t="s">
        <v>40</v>
      </c>
      <c r="S421" s="32"/>
      <c r="T421" s="32"/>
    </row>
    <row r="422" spans="1:20" s="4" customFormat="1" ht="12" customHeight="1" x14ac:dyDescent="0.2">
      <c r="A422" s="28">
        <v>411</v>
      </c>
      <c r="B422" s="28">
        <v>21946251</v>
      </c>
      <c r="C422" s="28" t="s">
        <v>9938</v>
      </c>
      <c r="D422" s="32" t="s">
        <v>2143</v>
      </c>
      <c r="E422" s="32" t="s">
        <v>313</v>
      </c>
      <c r="F422" s="28">
        <v>1200</v>
      </c>
      <c r="G422" s="28" t="s">
        <v>2681</v>
      </c>
      <c r="H422" s="28">
        <v>2814</v>
      </c>
      <c r="I422" s="32" t="s">
        <v>2683</v>
      </c>
      <c r="J422" s="28" t="s">
        <v>2188</v>
      </c>
      <c r="K422" s="13">
        <v>38181</v>
      </c>
      <c r="L422" s="13">
        <v>38181</v>
      </c>
      <c r="M422" s="28">
        <v>2004</v>
      </c>
      <c r="N422" s="28">
        <v>450</v>
      </c>
      <c r="O422" s="32" t="s">
        <v>38</v>
      </c>
      <c r="P422" s="32" t="s">
        <v>39</v>
      </c>
      <c r="Q422" s="32">
        <f t="shared" si="64"/>
        <v>2014</v>
      </c>
      <c r="R422" s="32" t="s">
        <v>40</v>
      </c>
      <c r="S422" s="32"/>
      <c r="T422" s="32"/>
    </row>
    <row r="423" spans="1:20" s="4" customFormat="1" ht="12" customHeight="1" x14ac:dyDescent="0.2">
      <c r="A423" s="28">
        <v>412</v>
      </c>
      <c r="B423" s="28">
        <v>25406123</v>
      </c>
      <c r="C423" s="28" t="s">
        <v>9938</v>
      </c>
      <c r="D423" s="32" t="s">
        <v>1525</v>
      </c>
      <c r="E423" s="32" t="s">
        <v>339</v>
      </c>
      <c r="F423" s="28">
        <v>1200</v>
      </c>
      <c r="G423" s="28" t="s">
        <v>2685</v>
      </c>
      <c r="H423" s="28" t="s">
        <v>340</v>
      </c>
      <c r="I423" s="32" t="s">
        <v>1666</v>
      </c>
      <c r="J423" s="28" t="s">
        <v>37</v>
      </c>
      <c r="K423" s="13">
        <v>38035</v>
      </c>
      <c r="L423" s="13">
        <v>38037</v>
      </c>
      <c r="M423" s="28">
        <v>2004</v>
      </c>
      <c r="N423" s="28">
        <v>390</v>
      </c>
      <c r="O423" s="32" t="s">
        <v>38</v>
      </c>
      <c r="P423" s="32" t="s">
        <v>39</v>
      </c>
      <c r="Q423" s="32">
        <f t="shared" si="64"/>
        <v>2014</v>
      </c>
      <c r="R423" s="32" t="s">
        <v>40</v>
      </c>
      <c r="S423" s="32"/>
      <c r="T423" s="32"/>
    </row>
    <row r="424" spans="1:20" s="4" customFormat="1" ht="12" customHeight="1" x14ac:dyDescent="0.2">
      <c r="A424" s="28">
        <v>413</v>
      </c>
      <c r="B424" s="28">
        <v>25406124</v>
      </c>
      <c r="C424" s="28" t="s">
        <v>9938</v>
      </c>
      <c r="D424" s="32" t="s">
        <v>219</v>
      </c>
      <c r="E424" s="32" t="s">
        <v>339</v>
      </c>
      <c r="F424" s="28">
        <v>1441</v>
      </c>
      <c r="G424" s="28" t="s">
        <v>2685</v>
      </c>
      <c r="H424" s="28" t="s">
        <v>340</v>
      </c>
      <c r="I424" s="32" t="s">
        <v>1666</v>
      </c>
      <c r="J424" s="28" t="s">
        <v>37</v>
      </c>
      <c r="K424" s="13">
        <v>38043</v>
      </c>
      <c r="L424" s="13">
        <v>38047</v>
      </c>
      <c r="M424" s="28">
        <v>2004</v>
      </c>
      <c r="N424" s="28">
        <v>420</v>
      </c>
      <c r="O424" s="32" t="s">
        <v>38</v>
      </c>
      <c r="P424" s="32" t="s">
        <v>39</v>
      </c>
      <c r="Q424" s="32">
        <f t="shared" si="64"/>
        <v>2014</v>
      </c>
      <c r="R424" s="32" t="s">
        <v>40</v>
      </c>
      <c r="S424" s="32"/>
      <c r="T424" s="32"/>
    </row>
    <row r="425" spans="1:20" s="4" customFormat="1" ht="12" customHeight="1" x14ac:dyDescent="0.2">
      <c r="A425" s="28">
        <v>414</v>
      </c>
      <c r="B425" s="28">
        <v>25406125</v>
      </c>
      <c r="C425" s="28" t="s">
        <v>9938</v>
      </c>
      <c r="D425" s="32" t="s">
        <v>1525</v>
      </c>
      <c r="E425" s="32" t="s">
        <v>339</v>
      </c>
      <c r="F425" s="28">
        <v>1200</v>
      </c>
      <c r="G425" s="28" t="s">
        <v>2685</v>
      </c>
      <c r="H425" s="28" t="s">
        <v>340</v>
      </c>
      <c r="I425" s="32" t="s">
        <v>1666</v>
      </c>
      <c r="J425" s="28" t="s">
        <v>37</v>
      </c>
      <c r="K425" s="13">
        <v>38047</v>
      </c>
      <c r="L425" s="13">
        <v>38050</v>
      </c>
      <c r="M425" s="28">
        <v>2004</v>
      </c>
      <c r="N425" s="28">
        <v>390</v>
      </c>
      <c r="O425" s="32" t="s">
        <v>38</v>
      </c>
      <c r="P425" s="32" t="s">
        <v>39</v>
      </c>
      <c r="Q425" s="32">
        <f t="shared" si="64"/>
        <v>2014</v>
      </c>
      <c r="R425" s="32" t="s">
        <v>40</v>
      </c>
      <c r="S425" s="32"/>
      <c r="T425" s="32"/>
    </row>
    <row r="426" spans="1:20" s="4" customFormat="1" ht="12" customHeight="1" x14ac:dyDescent="0.2">
      <c r="A426" s="28">
        <v>415</v>
      </c>
      <c r="B426" s="28">
        <v>25406126</v>
      </c>
      <c r="C426" s="28" t="s">
        <v>9938</v>
      </c>
      <c r="D426" s="32" t="s">
        <v>1525</v>
      </c>
      <c r="E426" s="32" t="s">
        <v>339</v>
      </c>
      <c r="F426" s="28">
        <v>1200</v>
      </c>
      <c r="G426" s="28" t="s">
        <v>2685</v>
      </c>
      <c r="H426" s="28" t="s">
        <v>340</v>
      </c>
      <c r="I426" s="32" t="s">
        <v>1666</v>
      </c>
      <c r="J426" s="28" t="s">
        <v>37</v>
      </c>
      <c r="K426" s="13">
        <v>38050</v>
      </c>
      <c r="L426" s="13">
        <v>38056</v>
      </c>
      <c r="M426" s="28">
        <v>2004</v>
      </c>
      <c r="N426" s="28">
        <v>410</v>
      </c>
      <c r="O426" s="32" t="s">
        <v>38</v>
      </c>
      <c r="P426" s="32" t="s">
        <v>39</v>
      </c>
      <c r="Q426" s="32">
        <f t="shared" si="64"/>
        <v>2014</v>
      </c>
      <c r="R426" s="32" t="s">
        <v>40</v>
      </c>
      <c r="S426" s="32"/>
      <c r="T426" s="32"/>
    </row>
    <row r="427" spans="1:20" s="4" customFormat="1" ht="12" customHeight="1" x14ac:dyDescent="0.2">
      <c r="A427" s="28">
        <v>416</v>
      </c>
      <c r="B427" s="28">
        <v>25406127</v>
      </c>
      <c r="C427" s="28" t="s">
        <v>9938</v>
      </c>
      <c r="D427" s="32" t="s">
        <v>1525</v>
      </c>
      <c r="E427" s="32" t="s">
        <v>339</v>
      </c>
      <c r="F427" s="28">
        <v>1200</v>
      </c>
      <c r="G427" s="28" t="s">
        <v>2685</v>
      </c>
      <c r="H427" s="28" t="s">
        <v>340</v>
      </c>
      <c r="I427" s="32" t="s">
        <v>1666</v>
      </c>
      <c r="J427" s="28" t="s">
        <v>37</v>
      </c>
      <c r="K427" s="13">
        <v>38057</v>
      </c>
      <c r="L427" s="13">
        <v>38065</v>
      </c>
      <c r="M427" s="28">
        <v>2004</v>
      </c>
      <c r="N427" s="28">
        <v>410</v>
      </c>
      <c r="O427" s="32" t="s">
        <v>38</v>
      </c>
      <c r="P427" s="32" t="s">
        <v>39</v>
      </c>
      <c r="Q427" s="32">
        <f t="shared" si="64"/>
        <v>2014</v>
      </c>
      <c r="R427" s="32" t="s">
        <v>40</v>
      </c>
      <c r="S427" s="32"/>
      <c r="T427" s="32"/>
    </row>
    <row r="428" spans="1:20" s="4" customFormat="1" ht="12" customHeight="1" x14ac:dyDescent="0.2">
      <c r="A428" s="28">
        <v>417</v>
      </c>
      <c r="B428" s="28">
        <v>25406128</v>
      </c>
      <c r="C428" s="28" t="s">
        <v>9938</v>
      </c>
      <c r="D428" s="32" t="s">
        <v>219</v>
      </c>
      <c r="E428" s="32" t="s">
        <v>339</v>
      </c>
      <c r="F428" s="28">
        <v>1441</v>
      </c>
      <c r="G428" s="28" t="s">
        <v>2685</v>
      </c>
      <c r="H428" s="28" t="s">
        <v>340</v>
      </c>
      <c r="I428" s="32" t="s">
        <v>1666</v>
      </c>
      <c r="J428" s="28" t="s">
        <v>37</v>
      </c>
      <c r="K428" s="13">
        <v>38063</v>
      </c>
      <c r="L428" s="13">
        <v>38065</v>
      </c>
      <c r="M428" s="28">
        <v>2004</v>
      </c>
      <c r="N428" s="28">
        <v>420</v>
      </c>
      <c r="O428" s="32" t="s">
        <v>38</v>
      </c>
      <c r="P428" s="32" t="s">
        <v>39</v>
      </c>
      <c r="Q428" s="32">
        <f t="shared" si="64"/>
        <v>2014</v>
      </c>
      <c r="R428" s="32" t="s">
        <v>40</v>
      </c>
      <c r="S428" s="32"/>
      <c r="T428" s="32"/>
    </row>
    <row r="429" spans="1:20" s="4" customFormat="1" ht="12" customHeight="1" x14ac:dyDescent="0.2">
      <c r="A429" s="28">
        <v>418</v>
      </c>
      <c r="B429" s="28">
        <v>25406129</v>
      </c>
      <c r="C429" s="28" t="s">
        <v>9938</v>
      </c>
      <c r="D429" s="32" t="s">
        <v>1525</v>
      </c>
      <c r="E429" s="32" t="s">
        <v>339</v>
      </c>
      <c r="F429" s="28">
        <v>1200</v>
      </c>
      <c r="G429" s="28" t="s">
        <v>2685</v>
      </c>
      <c r="H429" s="28" t="s">
        <v>340</v>
      </c>
      <c r="I429" s="32" t="s">
        <v>1666</v>
      </c>
      <c r="J429" s="28" t="s">
        <v>37</v>
      </c>
      <c r="K429" s="13">
        <v>38075</v>
      </c>
      <c r="L429" s="13">
        <v>38430</v>
      </c>
      <c r="M429" s="28">
        <v>2005</v>
      </c>
      <c r="N429" s="28">
        <v>420</v>
      </c>
      <c r="O429" s="32" t="s">
        <v>38</v>
      </c>
      <c r="P429" s="32" t="s">
        <v>39</v>
      </c>
      <c r="Q429" s="32">
        <f t="shared" si="64"/>
        <v>2015</v>
      </c>
      <c r="R429" s="32" t="s">
        <v>40</v>
      </c>
      <c r="S429" s="32"/>
      <c r="T429" s="32"/>
    </row>
    <row r="430" spans="1:20" s="4" customFormat="1" ht="12" customHeight="1" x14ac:dyDescent="0.2">
      <c r="A430" s="28">
        <v>419</v>
      </c>
      <c r="B430" s="28">
        <v>25406130</v>
      </c>
      <c r="C430" s="28" t="s">
        <v>9938</v>
      </c>
      <c r="D430" s="32" t="s">
        <v>1525</v>
      </c>
      <c r="E430" s="32" t="s">
        <v>339</v>
      </c>
      <c r="F430" s="28">
        <v>1200</v>
      </c>
      <c r="G430" s="28" t="s">
        <v>2685</v>
      </c>
      <c r="H430" s="28" t="s">
        <v>340</v>
      </c>
      <c r="I430" s="32" t="s">
        <v>1666</v>
      </c>
      <c r="J430" s="28" t="s">
        <v>37</v>
      </c>
      <c r="K430" s="13">
        <v>38071</v>
      </c>
      <c r="L430" s="13">
        <v>38078</v>
      </c>
      <c r="M430" s="28">
        <v>2004</v>
      </c>
      <c r="N430" s="28">
        <v>400</v>
      </c>
      <c r="O430" s="32" t="s">
        <v>38</v>
      </c>
      <c r="P430" s="32" t="s">
        <v>39</v>
      </c>
      <c r="Q430" s="32">
        <f t="shared" si="64"/>
        <v>2014</v>
      </c>
      <c r="R430" s="32" t="s">
        <v>40</v>
      </c>
      <c r="S430" s="32"/>
      <c r="T430" s="32"/>
    </row>
    <row r="431" spans="1:20" s="4" customFormat="1" ht="12" customHeight="1" x14ac:dyDescent="0.2">
      <c r="A431" s="28">
        <v>420</v>
      </c>
      <c r="B431" s="28">
        <v>28170584</v>
      </c>
      <c r="C431" s="28" t="s">
        <v>9938</v>
      </c>
      <c r="D431" s="32" t="s">
        <v>2143</v>
      </c>
      <c r="E431" s="32" t="s">
        <v>1365</v>
      </c>
      <c r="F431" s="28">
        <v>1300</v>
      </c>
      <c r="G431" s="28" t="s">
        <v>2686</v>
      </c>
      <c r="H431" s="28">
        <v>2809</v>
      </c>
      <c r="I431" s="32" t="s">
        <v>2687</v>
      </c>
      <c r="J431" s="28" t="s">
        <v>37</v>
      </c>
      <c r="K431" s="13">
        <v>38555</v>
      </c>
      <c r="L431" s="13">
        <v>38854</v>
      </c>
      <c r="M431" s="28">
        <v>2006</v>
      </c>
      <c r="N431" s="28">
        <v>160</v>
      </c>
      <c r="O431" s="32" t="s">
        <v>38</v>
      </c>
      <c r="P431" s="32" t="s">
        <v>39</v>
      </c>
      <c r="Q431" s="32">
        <f t="shared" si="64"/>
        <v>2016</v>
      </c>
      <c r="R431" s="32" t="s">
        <v>40</v>
      </c>
      <c r="S431" s="32"/>
      <c r="T431" s="32"/>
    </row>
    <row r="432" spans="1:20" s="4" customFormat="1" ht="12" customHeight="1" x14ac:dyDescent="0.2">
      <c r="A432" s="28">
        <v>421</v>
      </c>
      <c r="B432" s="28">
        <v>28170585</v>
      </c>
      <c r="C432" s="28" t="s">
        <v>9938</v>
      </c>
      <c r="D432" s="32" t="s">
        <v>2143</v>
      </c>
      <c r="E432" s="32" t="s">
        <v>1365</v>
      </c>
      <c r="F432" s="28">
        <v>1121</v>
      </c>
      <c r="G432" s="28" t="s">
        <v>2686</v>
      </c>
      <c r="H432" s="28">
        <v>2809</v>
      </c>
      <c r="I432" s="32" t="s">
        <v>2687</v>
      </c>
      <c r="J432" s="28" t="s">
        <v>37</v>
      </c>
      <c r="K432" s="13">
        <v>38439</v>
      </c>
      <c r="L432" s="13">
        <v>38525</v>
      </c>
      <c r="M432" s="28">
        <v>2005</v>
      </c>
      <c r="N432" s="28">
        <v>200</v>
      </c>
      <c r="O432" s="32" t="s">
        <v>38</v>
      </c>
      <c r="P432" s="32" t="s">
        <v>39</v>
      </c>
      <c r="Q432" s="32">
        <f t="shared" si="64"/>
        <v>2015</v>
      </c>
      <c r="R432" s="32" t="s">
        <v>40</v>
      </c>
      <c r="S432" s="32"/>
      <c r="T432" s="32"/>
    </row>
    <row r="433" spans="1:20" s="4" customFormat="1" ht="12" customHeight="1" x14ac:dyDescent="0.2">
      <c r="A433" s="28">
        <v>422</v>
      </c>
      <c r="B433" s="28">
        <v>28170586</v>
      </c>
      <c r="C433" s="28" t="s">
        <v>9938</v>
      </c>
      <c r="D433" s="32" t="s">
        <v>2143</v>
      </c>
      <c r="E433" s="32" t="s">
        <v>1365</v>
      </c>
      <c r="F433" s="28">
        <v>1300</v>
      </c>
      <c r="G433" s="28" t="s">
        <v>2686</v>
      </c>
      <c r="H433" s="28">
        <v>2809</v>
      </c>
      <c r="I433" s="32" t="s">
        <v>2687</v>
      </c>
      <c r="J433" s="28" t="s">
        <v>37</v>
      </c>
      <c r="K433" s="13">
        <v>38530</v>
      </c>
      <c r="L433" s="13">
        <v>38530</v>
      </c>
      <c r="M433" s="28">
        <v>2005</v>
      </c>
      <c r="N433" s="28">
        <v>100</v>
      </c>
      <c r="O433" s="32" t="s">
        <v>38</v>
      </c>
      <c r="P433" s="32" t="s">
        <v>39</v>
      </c>
      <c r="Q433" s="32">
        <f t="shared" si="64"/>
        <v>2015</v>
      </c>
      <c r="R433" s="32" t="s">
        <v>40</v>
      </c>
      <c r="S433" s="32"/>
      <c r="T433" s="32"/>
    </row>
    <row r="434" spans="1:20" s="4" customFormat="1" ht="12" customHeight="1" x14ac:dyDescent="0.2">
      <c r="A434" s="28">
        <v>423</v>
      </c>
      <c r="B434" s="28">
        <v>22115325</v>
      </c>
      <c r="C434" s="28" t="s">
        <v>9938</v>
      </c>
      <c r="D434" s="32" t="s">
        <v>2143</v>
      </c>
      <c r="E434" s="32" t="s">
        <v>2148</v>
      </c>
      <c r="F434" s="28">
        <v>1420</v>
      </c>
      <c r="G434" s="28" t="s">
        <v>2688</v>
      </c>
      <c r="H434" s="28">
        <v>2813</v>
      </c>
      <c r="I434" s="32" t="s">
        <v>2689</v>
      </c>
      <c r="J434" s="28" t="s">
        <v>37</v>
      </c>
      <c r="K434" s="13">
        <v>37762</v>
      </c>
      <c r="L434" s="13">
        <v>37872</v>
      </c>
      <c r="M434" s="28">
        <v>2003</v>
      </c>
      <c r="N434" s="28">
        <v>600</v>
      </c>
      <c r="O434" s="32" t="s">
        <v>38</v>
      </c>
      <c r="P434" s="32" t="s">
        <v>39</v>
      </c>
      <c r="Q434" s="32">
        <f>SUM(M434+10)</f>
        <v>2013</v>
      </c>
      <c r="R434" s="32" t="s">
        <v>40</v>
      </c>
      <c r="S434" s="32"/>
      <c r="T434" s="32"/>
    </row>
    <row r="435" spans="1:20" s="4" customFormat="1" ht="12" customHeight="1" x14ac:dyDescent="0.2">
      <c r="A435" s="28">
        <v>424</v>
      </c>
      <c r="B435" s="28">
        <v>21881044</v>
      </c>
      <c r="C435" s="28" t="s">
        <v>9938</v>
      </c>
      <c r="D435" s="32" t="s">
        <v>1525</v>
      </c>
      <c r="E435" s="32" t="s">
        <v>334</v>
      </c>
      <c r="F435" s="28">
        <v>1420</v>
      </c>
      <c r="G435" s="28" t="s">
        <v>2690</v>
      </c>
      <c r="H435" s="28" t="s">
        <v>2350</v>
      </c>
      <c r="I435" s="32" t="s">
        <v>2644</v>
      </c>
      <c r="J435" s="28" t="s">
        <v>37</v>
      </c>
      <c r="K435" s="13">
        <v>37480</v>
      </c>
      <c r="L435" s="13">
        <v>37480</v>
      </c>
      <c r="M435" s="28">
        <v>2002</v>
      </c>
      <c r="N435" s="28">
        <v>2</v>
      </c>
      <c r="O435" s="32" t="s">
        <v>38</v>
      </c>
      <c r="P435" s="32" t="s">
        <v>39</v>
      </c>
      <c r="Q435" s="32">
        <f>SUM(M435+10)</f>
        <v>2012</v>
      </c>
      <c r="R435" s="32" t="s">
        <v>40</v>
      </c>
      <c r="S435" s="32"/>
      <c r="T435" s="32"/>
    </row>
    <row r="436" spans="1:20" s="4" customFormat="1" ht="12" customHeight="1" x14ac:dyDescent="0.2">
      <c r="A436" s="28">
        <v>425</v>
      </c>
      <c r="B436" s="28">
        <v>28239900</v>
      </c>
      <c r="C436" s="28" t="s">
        <v>9938</v>
      </c>
      <c r="D436" s="32" t="s">
        <v>2143</v>
      </c>
      <c r="E436" s="32" t="s">
        <v>1365</v>
      </c>
      <c r="F436" s="28">
        <v>1420</v>
      </c>
      <c r="G436" s="28" t="s">
        <v>2691</v>
      </c>
      <c r="H436" s="28">
        <v>2809</v>
      </c>
      <c r="I436" s="32" t="s">
        <v>2692</v>
      </c>
      <c r="J436" s="28" t="s">
        <v>37</v>
      </c>
      <c r="K436" s="13">
        <v>38379</v>
      </c>
      <c r="L436" s="13">
        <v>38516</v>
      </c>
      <c r="M436" s="28">
        <v>2005</v>
      </c>
      <c r="N436" s="28">
        <v>520</v>
      </c>
      <c r="O436" s="32" t="s">
        <v>38</v>
      </c>
      <c r="P436" s="32" t="s">
        <v>39</v>
      </c>
      <c r="Q436" s="32">
        <f t="shared" ref="Q436:Q439" si="65">SUM(M436+10)</f>
        <v>2015</v>
      </c>
      <c r="R436" s="32" t="s">
        <v>40</v>
      </c>
      <c r="S436" s="32"/>
      <c r="T436" s="32"/>
    </row>
    <row r="437" spans="1:20" s="4" customFormat="1" ht="12" customHeight="1" x14ac:dyDescent="0.2">
      <c r="A437" s="28">
        <v>426</v>
      </c>
      <c r="B437" s="28">
        <v>28239901</v>
      </c>
      <c r="C437" s="28" t="s">
        <v>9938</v>
      </c>
      <c r="D437" s="32" t="s">
        <v>2143</v>
      </c>
      <c r="E437" s="32" t="s">
        <v>1365</v>
      </c>
      <c r="F437" s="28">
        <v>1120</v>
      </c>
      <c r="G437" s="28" t="s">
        <v>2691</v>
      </c>
      <c r="H437" s="28">
        <v>2809</v>
      </c>
      <c r="I437" s="32" t="s">
        <v>2692</v>
      </c>
      <c r="J437" s="28" t="s">
        <v>37</v>
      </c>
      <c r="K437" s="13">
        <v>38510</v>
      </c>
      <c r="L437" s="13">
        <v>38653</v>
      </c>
      <c r="M437" s="28">
        <v>2005</v>
      </c>
      <c r="N437" s="28">
        <v>550</v>
      </c>
      <c r="O437" s="32" t="s">
        <v>38</v>
      </c>
      <c r="P437" s="32" t="s">
        <v>39</v>
      </c>
      <c r="Q437" s="32">
        <f t="shared" si="65"/>
        <v>2015</v>
      </c>
      <c r="R437" s="32" t="s">
        <v>40</v>
      </c>
      <c r="S437" s="32"/>
      <c r="T437" s="32"/>
    </row>
    <row r="438" spans="1:20" s="4" customFormat="1" ht="12" customHeight="1" x14ac:dyDescent="0.2">
      <c r="A438" s="28">
        <v>427</v>
      </c>
      <c r="B438" s="28">
        <v>28239902</v>
      </c>
      <c r="C438" s="28" t="s">
        <v>9938</v>
      </c>
      <c r="D438" s="32" t="s">
        <v>2143</v>
      </c>
      <c r="E438" s="32" t="s">
        <v>1365</v>
      </c>
      <c r="F438" s="28">
        <v>1300</v>
      </c>
      <c r="G438" s="28" t="s">
        <v>2691</v>
      </c>
      <c r="H438" s="28">
        <v>2809</v>
      </c>
      <c r="I438" s="32" t="s">
        <v>2692</v>
      </c>
      <c r="J438" s="28" t="s">
        <v>37</v>
      </c>
      <c r="K438" s="13">
        <v>38656</v>
      </c>
      <c r="L438" s="13">
        <v>38656</v>
      </c>
      <c r="M438" s="28">
        <v>2005</v>
      </c>
      <c r="N438" s="28">
        <v>400</v>
      </c>
      <c r="O438" s="32" t="s">
        <v>38</v>
      </c>
      <c r="P438" s="32" t="s">
        <v>39</v>
      </c>
      <c r="Q438" s="32">
        <f t="shared" si="65"/>
        <v>2015</v>
      </c>
      <c r="R438" s="32" t="s">
        <v>40</v>
      </c>
      <c r="S438" s="32"/>
      <c r="T438" s="32"/>
    </row>
    <row r="439" spans="1:20" s="4" customFormat="1" ht="12" customHeight="1" x14ac:dyDescent="0.2">
      <c r="A439" s="28">
        <v>428</v>
      </c>
      <c r="B439" s="28">
        <v>28239903</v>
      </c>
      <c r="C439" s="28" t="s">
        <v>9938</v>
      </c>
      <c r="D439" s="32" t="s">
        <v>2143</v>
      </c>
      <c r="E439" s="32" t="s">
        <v>1365</v>
      </c>
      <c r="F439" s="28">
        <v>1300</v>
      </c>
      <c r="G439" s="28" t="s">
        <v>2691</v>
      </c>
      <c r="H439" s="28">
        <v>2809</v>
      </c>
      <c r="I439" s="32" t="s">
        <v>2692</v>
      </c>
      <c r="J439" s="28" t="s">
        <v>37</v>
      </c>
      <c r="K439" s="13">
        <v>38777</v>
      </c>
      <c r="L439" s="13">
        <v>38839</v>
      </c>
      <c r="M439" s="28">
        <v>2006</v>
      </c>
      <c r="N439" s="28">
        <v>500</v>
      </c>
      <c r="O439" s="32" t="s">
        <v>38</v>
      </c>
      <c r="P439" s="32" t="s">
        <v>39</v>
      </c>
      <c r="Q439" s="32">
        <f t="shared" si="65"/>
        <v>2016</v>
      </c>
      <c r="R439" s="32" t="s">
        <v>40</v>
      </c>
      <c r="S439" s="32"/>
      <c r="T439" s="32"/>
    </row>
    <row r="440" spans="1:20" s="4" customFormat="1" ht="12" customHeight="1" x14ac:dyDescent="0.2">
      <c r="A440" s="28">
        <v>429</v>
      </c>
      <c r="B440" s="28">
        <v>21896194</v>
      </c>
      <c r="C440" s="28" t="s">
        <v>9938</v>
      </c>
      <c r="D440" s="32" t="s">
        <v>1525</v>
      </c>
      <c r="E440" s="32" t="s">
        <v>637</v>
      </c>
      <c r="F440" s="28">
        <v>1300</v>
      </c>
      <c r="G440" s="28" t="s">
        <v>2693</v>
      </c>
      <c r="H440" s="28">
        <v>3600</v>
      </c>
      <c r="I440" s="32" t="s">
        <v>2644</v>
      </c>
      <c r="J440" s="28" t="s">
        <v>37</v>
      </c>
      <c r="K440" s="13">
        <v>37828</v>
      </c>
      <c r="L440" s="13">
        <v>38051</v>
      </c>
      <c r="M440" s="28">
        <v>2004</v>
      </c>
      <c r="N440" s="28">
        <v>450</v>
      </c>
      <c r="O440" s="32" t="s">
        <v>38</v>
      </c>
      <c r="P440" s="32" t="s">
        <v>39</v>
      </c>
      <c r="Q440" s="32">
        <f t="shared" ref="Q440:Q441" si="66">SUM(M440+5)</f>
        <v>2009</v>
      </c>
      <c r="R440" s="32" t="s">
        <v>40</v>
      </c>
      <c r="S440" s="32"/>
      <c r="T440" s="32"/>
    </row>
    <row r="441" spans="1:20" s="4" customFormat="1" ht="12" customHeight="1" x14ac:dyDescent="0.2">
      <c r="A441" s="28">
        <v>430</v>
      </c>
      <c r="B441" s="28">
        <v>21896195</v>
      </c>
      <c r="C441" s="28" t="s">
        <v>9938</v>
      </c>
      <c r="D441" s="32" t="s">
        <v>1525</v>
      </c>
      <c r="E441" s="32" t="s">
        <v>637</v>
      </c>
      <c r="F441" s="28">
        <v>1300</v>
      </c>
      <c r="G441" s="28" t="s">
        <v>2693</v>
      </c>
      <c r="H441" s="28">
        <v>3600</v>
      </c>
      <c r="I441" s="32" t="s">
        <v>2644</v>
      </c>
      <c r="J441" s="28" t="s">
        <v>37</v>
      </c>
      <c r="K441" s="13">
        <v>38069</v>
      </c>
      <c r="L441" s="13">
        <v>38302</v>
      </c>
      <c r="M441" s="28">
        <v>2004</v>
      </c>
      <c r="N441" s="28">
        <v>400</v>
      </c>
      <c r="O441" s="32" t="s">
        <v>38</v>
      </c>
      <c r="P441" s="32" t="s">
        <v>39</v>
      </c>
      <c r="Q441" s="32">
        <f t="shared" si="66"/>
        <v>2009</v>
      </c>
      <c r="R441" s="32" t="s">
        <v>40</v>
      </c>
      <c r="S441" s="32"/>
      <c r="T441" s="32"/>
    </row>
    <row r="442" spans="1:20" s="4" customFormat="1" ht="12" customHeight="1" x14ac:dyDescent="0.2">
      <c r="A442" s="28">
        <v>431</v>
      </c>
      <c r="B442" s="28">
        <v>21980961</v>
      </c>
      <c r="C442" s="28" t="s">
        <v>9938</v>
      </c>
      <c r="D442" s="32" t="s">
        <v>2143</v>
      </c>
      <c r="E442" s="32" t="s">
        <v>355</v>
      </c>
      <c r="F442" s="28">
        <v>1300</v>
      </c>
      <c r="G442" s="28" t="s">
        <v>2694</v>
      </c>
      <c r="H442" s="28">
        <v>2819</v>
      </c>
      <c r="I442" s="32" t="s">
        <v>2695</v>
      </c>
      <c r="J442" s="28" t="s">
        <v>37</v>
      </c>
      <c r="K442" s="13">
        <v>37734</v>
      </c>
      <c r="L442" s="13">
        <v>37959</v>
      </c>
      <c r="M442" s="28">
        <v>2003</v>
      </c>
      <c r="N442" s="28">
        <v>600</v>
      </c>
      <c r="O442" s="32" t="s">
        <v>38</v>
      </c>
      <c r="P442" s="32" t="s">
        <v>39</v>
      </c>
      <c r="Q442" s="32">
        <f>SUM(M442+10)</f>
        <v>2013</v>
      </c>
      <c r="R442" s="32" t="s">
        <v>40</v>
      </c>
      <c r="S442" s="32"/>
      <c r="T442" s="32"/>
    </row>
    <row r="443" spans="1:20" s="4" customFormat="1" ht="12" customHeight="1" x14ac:dyDescent="0.2">
      <c r="A443" s="28">
        <v>432</v>
      </c>
      <c r="B443" s="28">
        <v>22103558</v>
      </c>
      <c r="C443" s="28" t="s">
        <v>9938</v>
      </c>
      <c r="D443" s="32" t="s">
        <v>1525</v>
      </c>
      <c r="E443" s="32" t="s">
        <v>334</v>
      </c>
      <c r="F443" s="28">
        <v>1430</v>
      </c>
      <c r="G443" s="28" t="s">
        <v>2696</v>
      </c>
      <c r="H443" s="28" t="s">
        <v>2350</v>
      </c>
      <c r="I443" s="32" t="s">
        <v>2697</v>
      </c>
      <c r="J443" s="28" t="s">
        <v>37</v>
      </c>
      <c r="K443" s="13">
        <v>37791</v>
      </c>
      <c r="L443" s="13">
        <v>37795</v>
      </c>
      <c r="M443" s="28">
        <v>2003</v>
      </c>
      <c r="N443" s="28">
        <v>280</v>
      </c>
      <c r="O443" s="32" t="s">
        <v>38</v>
      </c>
      <c r="P443" s="32" t="s">
        <v>39</v>
      </c>
      <c r="Q443" s="32">
        <f t="shared" ref="Q443:Q444" si="67">SUM(M443+10)</f>
        <v>2013</v>
      </c>
      <c r="R443" s="32" t="s">
        <v>40</v>
      </c>
      <c r="S443" s="32"/>
      <c r="T443" s="32"/>
    </row>
    <row r="444" spans="1:20" s="4" customFormat="1" ht="12" customHeight="1" x14ac:dyDescent="0.2">
      <c r="A444" s="28">
        <v>433</v>
      </c>
      <c r="B444" s="28">
        <v>22103559</v>
      </c>
      <c r="C444" s="28" t="s">
        <v>9938</v>
      </c>
      <c r="D444" s="32" t="s">
        <v>1525</v>
      </c>
      <c r="E444" s="32" t="s">
        <v>334</v>
      </c>
      <c r="F444" s="28">
        <v>1300</v>
      </c>
      <c r="G444" s="28" t="s">
        <v>2696</v>
      </c>
      <c r="H444" s="28" t="s">
        <v>2350</v>
      </c>
      <c r="I444" s="32" t="s">
        <v>2697</v>
      </c>
      <c r="J444" s="28" t="s">
        <v>37</v>
      </c>
      <c r="K444" s="13">
        <v>37792</v>
      </c>
      <c r="L444" s="13">
        <v>37792</v>
      </c>
      <c r="M444" s="28">
        <v>2003</v>
      </c>
      <c r="N444" s="28">
        <v>350</v>
      </c>
      <c r="O444" s="32" t="s">
        <v>38</v>
      </c>
      <c r="P444" s="32" t="s">
        <v>39</v>
      </c>
      <c r="Q444" s="32">
        <f t="shared" si="67"/>
        <v>2013</v>
      </c>
      <c r="R444" s="32" t="s">
        <v>40</v>
      </c>
      <c r="S444" s="32"/>
      <c r="T444" s="32"/>
    </row>
    <row r="445" spans="1:20" s="4" customFormat="1" ht="12" customHeight="1" x14ac:dyDescent="0.2">
      <c r="A445" s="28">
        <v>434</v>
      </c>
      <c r="B445" s="28">
        <v>21897976</v>
      </c>
      <c r="C445" s="28" t="s">
        <v>9938</v>
      </c>
      <c r="D445" s="32" t="s">
        <v>2190</v>
      </c>
      <c r="E445" s="32" t="s">
        <v>350</v>
      </c>
      <c r="F445" s="28">
        <v>1110</v>
      </c>
      <c r="G445" s="28" t="s">
        <v>2698</v>
      </c>
      <c r="H445" s="28">
        <v>2805</v>
      </c>
      <c r="I445" s="32" t="s">
        <v>2699</v>
      </c>
      <c r="J445" s="28" t="s">
        <v>37</v>
      </c>
      <c r="K445" s="13">
        <v>38321</v>
      </c>
      <c r="L445" s="13">
        <v>38889</v>
      </c>
      <c r="M445" s="28">
        <v>2006</v>
      </c>
      <c r="N445" s="28">
        <v>500</v>
      </c>
      <c r="O445" s="32" t="s">
        <v>38</v>
      </c>
      <c r="P445" s="32" t="s">
        <v>39</v>
      </c>
      <c r="Q445" s="32">
        <f>SUM(M445+10)</f>
        <v>2016</v>
      </c>
      <c r="R445" s="32" t="s">
        <v>40</v>
      </c>
      <c r="S445" s="32"/>
      <c r="T445" s="32"/>
    </row>
    <row r="446" spans="1:20" s="4" customFormat="1" ht="12" customHeight="1" x14ac:dyDescent="0.2">
      <c r="A446" s="28">
        <v>435</v>
      </c>
      <c r="B446" s="28">
        <v>21946830</v>
      </c>
      <c r="C446" s="28" t="s">
        <v>9938</v>
      </c>
      <c r="D446" s="32" t="s">
        <v>2143</v>
      </c>
      <c r="E446" s="32" t="s">
        <v>2146</v>
      </c>
      <c r="F446" s="28">
        <v>1300</v>
      </c>
      <c r="G446" s="28" t="s">
        <v>2700</v>
      </c>
      <c r="H446" s="28" t="s">
        <v>602</v>
      </c>
      <c r="I446" s="32" t="s">
        <v>2701</v>
      </c>
      <c r="J446" s="28" t="s">
        <v>37</v>
      </c>
      <c r="K446" s="13">
        <v>38006</v>
      </c>
      <c r="L446" s="13">
        <v>38730</v>
      </c>
      <c r="M446" s="28">
        <v>2006</v>
      </c>
      <c r="N446" s="28">
        <v>100</v>
      </c>
      <c r="O446" s="32" t="s">
        <v>38</v>
      </c>
      <c r="P446" s="32" t="s">
        <v>39</v>
      </c>
      <c r="Q446" s="32">
        <f>SUM(M446+10)</f>
        <v>2016</v>
      </c>
      <c r="R446" s="32" t="s">
        <v>40</v>
      </c>
      <c r="S446" s="32"/>
      <c r="T446" s="32"/>
    </row>
    <row r="447" spans="1:20" s="4" customFormat="1" ht="12" customHeight="1" x14ac:dyDescent="0.2">
      <c r="A447" s="28">
        <v>436</v>
      </c>
      <c r="B447" s="28">
        <v>21979351</v>
      </c>
      <c r="C447" s="28" t="s">
        <v>9938</v>
      </c>
      <c r="D447" s="32" t="s">
        <v>2143</v>
      </c>
      <c r="E447" s="32" t="s">
        <v>1365</v>
      </c>
      <c r="F447" s="28">
        <v>1121</v>
      </c>
      <c r="G447" s="28" t="s">
        <v>2702</v>
      </c>
      <c r="H447" s="28">
        <v>2809</v>
      </c>
      <c r="I447" s="32" t="s">
        <v>2703</v>
      </c>
      <c r="J447" s="28" t="s">
        <v>37</v>
      </c>
      <c r="K447" s="13">
        <v>37631</v>
      </c>
      <c r="L447" s="13">
        <v>38321</v>
      </c>
      <c r="M447" s="28">
        <v>2004</v>
      </c>
      <c r="N447" s="28">
        <v>320</v>
      </c>
      <c r="O447" s="32" t="s">
        <v>38</v>
      </c>
      <c r="P447" s="32" t="s">
        <v>39</v>
      </c>
      <c r="Q447" s="32">
        <f>SUM(M447+10)</f>
        <v>2014</v>
      </c>
      <c r="R447" s="32" t="s">
        <v>40</v>
      </c>
      <c r="S447" s="32"/>
      <c r="T447" s="32"/>
    </row>
    <row r="448" spans="1:20" s="4" customFormat="1" ht="12" customHeight="1" x14ac:dyDescent="0.2">
      <c r="A448" s="28">
        <v>437</v>
      </c>
      <c r="B448" s="28">
        <v>25442608</v>
      </c>
      <c r="C448" s="28" t="s">
        <v>9938</v>
      </c>
      <c r="D448" s="32" t="s">
        <v>1525</v>
      </c>
      <c r="E448" s="32" t="s">
        <v>637</v>
      </c>
      <c r="F448" s="28">
        <v>1300</v>
      </c>
      <c r="G448" s="28" t="s">
        <v>2704</v>
      </c>
      <c r="H448" s="28">
        <v>3600</v>
      </c>
      <c r="I448" s="32" t="s">
        <v>1760</v>
      </c>
      <c r="J448" s="28" t="s">
        <v>37</v>
      </c>
      <c r="K448" s="13">
        <v>37839</v>
      </c>
      <c r="L448" s="13">
        <v>38096</v>
      </c>
      <c r="M448" s="28">
        <v>2004</v>
      </c>
      <c r="N448" s="28">
        <v>600</v>
      </c>
      <c r="O448" s="32" t="s">
        <v>38</v>
      </c>
      <c r="P448" s="32" t="s">
        <v>39</v>
      </c>
      <c r="Q448" s="32">
        <f>SUM(M448+5)</f>
        <v>2009</v>
      </c>
      <c r="R448" s="32" t="s">
        <v>40</v>
      </c>
      <c r="S448" s="32"/>
      <c r="T448" s="32"/>
    </row>
    <row r="449" spans="1:20" s="4" customFormat="1" ht="12" customHeight="1" x14ac:dyDescent="0.2">
      <c r="A449" s="28">
        <v>438</v>
      </c>
      <c r="B449" s="28">
        <v>28177892</v>
      </c>
      <c r="C449" s="28" t="s">
        <v>9938</v>
      </c>
      <c r="D449" s="32" t="s">
        <v>2143</v>
      </c>
      <c r="E449" s="32" t="s">
        <v>1365</v>
      </c>
      <c r="F449" s="28">
        <v>1300</v>
      </c>
      <c r="G449" s="28" t="s">
        <v>2705</v>
      </c>
      <c r="H449" s="28">
        <v>2809</v>
      </c>
      <c r="I449" s="32" t="s">
        <v>2706</v>
      </c>
      <c r="J449" s="28" t="s">
        <v>37</v>
      </c>
      <c r="K449" s="13">
        <v>39115</v>
      </c>
      <c r="L449" s="13">
        <v>39325</v>
      </c>
      <c r="M449" s="28">
        <v>2007</v>
      </c>
      <c r="N449" s="28">
        <v>600</v>
      </c>
      <c r="O449" s="32" t="s">
        <v>38</v>
      </c>
      <c r="P449" s="32" t="s">
        <v>39</v>
      </c>
      <c r="Q449" s="32">
        <f>SUM(M449+10)</f>
        <v>2017</v>
      </c>
      <c r="R449" s="32" t="s">
        <v>40</v>
      </c>
      <c r="S449" s="32"/>
      <c r="T449" s="32"/>
    </row>
    <row r="450" spans="1:20" s="4" customFormat="1" ht="12" customHeight="1" x14ac:dyDescent="0.2">
      <c r="A450" s="28">
        <v>439</v>
      </c>
      <c r="B450" s="28">
        <v>21901620</v>
      </c>
      <c r="C450" s="28" t="s">
        <v>9938</v>
      </c>
      <c r="D450" s="32" t="s">
        <v>2140</v>
      </c>
      <c r="E450" s="32" t="s">
        <v>89</v>
      </c>
      <c r="F450" s="28">
        <v>1300</v>
      </c>
      <c r="G450" s="28" t="s">
        <v>2707</v>
      </c>
      <c r="H450" s="28">
        <v>2808</v>
      </c>
      <c r="I450" s="32" t="s">
        <v>2708</v>
      </c>
      <c r="J450" s="28" t="s">
        <v>37</v>
      </c>
      <c r="K450" s="13">
        <v>37682</v>
      </c>
      <c r="L450" s="13">
        <v>37960</v>
      </c>
      <c r="M450" s="28">
        <v>2003</v>
      </c>
      <c r="N450" s="28">
        <v>100</v>
      </c>
      <c r="O450" s="32" t="s">
        <v>38</v>
      </c>
      <c r="P450" s="32" t="s">
        <v>39</v>
      </c>
      <c r="Q450" s="32">
        <f>SUM(M450+10)</f>
        <v>2013</v>
      </c>
      <c r="R450" s="32" t="s">
        <v>40</v>
      </c>
      <c r="S450" s="32"/>
      <c r="T450" s="32"/>
    </row>
    <row r="451" spans="1:20" s="4" customFormat="1" ht="12" customHeight="1" x14ac:dyDescent="0.2">
      <c r="A451" s="28">
        <v>440</v>
      </c>
      <c r="B451" s="28">
        <v>21943052</v>
      </c>
      <c r="C451" s="28" t="s">
        <v>9938</v>
      </c>
      <c r="D451" s="32" t="s">
        <v>219</v>
      </c>
      <c r="E451" s="32" t="s">
        <v>131</v>
      </c>
      <c r="F451" s="28">
        <v>1441</v>
      </c>
      <c r="G451" s="28" t="s">
        <v>2707</v>
      </c>
      <c r="H451" s="28" t="s">
        <v>132</v>
      </c>
      <c r="I451" s="32" t="s">
        <v>2709</v>
      </c>
      <c r="J451" s="28" t="s">
        <v>37</v>
      </c>
      <c r="K451" s="13">
        <v>37932</v>
      </c>
      <c r="L451" s="13">
        <v>37932</v>
      </c>
      <c r="M451" s="28">
        <v>2003</v>
      </c>
      <c r="N451" s="28">
        <v>200</v>
      </c>
      <c r="O451" s="32" t="s">
        <v>38</v>
      </c>
      <c r="P451" s="32" t="s">
        <v>39</v>
      </c>
      <c r="Q451" s="32">
        <f>SUM(M451+10)</f>
        <v>2013</v>
      </c>
      <c r="R451" s="32" t="s">
        <v>40</v>
      </c>
      <c r="S451" s="32"/>
      <c r="T451" s="32"/>
    </row>
    <row r="452" spans="1:20" s="4" customFormat="1" ht="12" customHeight="1" x14ac:dyDescent="0.2">
      <c r="A452" s="28">
        <v>441</v>
      </c>
      <c r="B452" s="28">
        <v>21945784</v>
      </c>
      <c r="C452" s="28" t="s">
        <v>9938</v>
      </c>
      <c r="D452" s="32" t="s">
        <v>2156</v>
      </c>
      <c r="E452" s="32" t="s">
        <v>128</v>
      </c>
      <c r="F452" s="28">
        <v>1300</v>
      </c>
      <c r="G452" s="28" t="s">
        <v>2710</v>
      </c>
      <c r="H452" s="28">
        <v>4204</v>
      </c>
      <c r="I452" s="32" t="s">
        <v>2711</v>
      </c>
      <c r="J452" s="28" t="s">
        <v>37</v>
      </c>
      <c r="K452" s="13">
        <v>37677</v>
      </c>
      <c r="L452" s="13">
        <v>37711</v>
      </c>
      <c r="M452" s="28">
        <v>2003</v>
      </c>
      <c r="N452" s="28">
        <v>350</v>
      </c>
      <c r="O452" s="32" t="s">
        <v>38</v>
      </c>
      <c r="P452" s="32" t="s">
        <v>39</v>
      </c>
      <c r="Q452" s="32">
        <f t="shared" ref="Q452:Q455" si="68">SUM(M452+10)</f>
        <v>2013</v>
      </c>
      <c r="R452" s="32" t="s">
        <v>40</v>
      </c>
      <c r="S452" s="32"/>
      <c r="T452" s="32"/>
    </row>
    <row r="453" spans="1:20" s="4" customFormat="1" ht="12" customHeight="1" x14ac:dyDescent="0.2">
      <c r="A453" s="28">
        <v>442</v>
      </c>
      <c r="B453" s="28">
        <v>21945783</v>
      </c>
      <c r="C453" s="28" t="s">
        <v>9938</v>
      </c>
      <c r="D453" s="32" t="s">
        <v>2156</v>
      </c>
      <c r="E453" s="32" t="s">
        <v>128</v>
      </c>
      <c r="F453" s="28">
        <v>1300</v>
      </c>
      <c r="G453" s="28" t="s">
        <v>2710</v>
      </c>
      <c r="H453" s="28">
        <v>4204</v>
      </c>
      <c r="I453" s="32" t="s">
        <v>2712</v>
      </c>
      <c r="J453" s="28" t="s">
        <v>37</v>
      </c>
      <c r="K453" s="13">
        <v>37612</v>
      </c>
      <c r="L453" s="13">
        <v>37287</v>
      </c>
      <c r="M453" s="28">
        <v>2002</v>
      </c>
      <c r="N453" s="28">
        <v>240</v>
      </c>
      <c r="O453" s="32" t="s">
        <v>38</v>
      </c>
      <c r="P453" s="32" t="s">
        <v>39</v>
      </c>
      <c r="Q453" s="32">
        <f t="shared" si="68"/>
        <v>2012</v>
      </c>
      <c r="R453" s="32" t="s">
        <v>40</v>
      </c>
      <c r="S453" s="32"/>
      <c r="T453" s="32"/>
    </row>
    <row r="454" spans="1:20" s="4" customFormat="1" ht="12" customHeight="1" x14ac:dyDescent="0.2">
      <c r="A454" s="28">
        <v>443</v>
      </c>
      <c r="B454" s="28">
        <v>21945788</v>
      </c>
      <c r="C454" s="28" t="s">
        <v>9938</v>
      </c>
      <c r="D454" s="32" t="s">
        <v>2156</v>
      </c>
      <c r="E454" s="32" t="s">
        <v>128</v>
      </c>
      <c r="F454" s="28">
        <v>1121</v>
      </c>
      <c r="G454" s="28" t="s">
        <v>2710</v>
      </c>
      <c r="H454" s="28">
        <v>4204</v>
      </c>
      <c r="I454" s="32" t="s">
        <v>2713</v>
      </c>
      <c r="J454" s="28" t="s">
        <v>37</v>
      </c>
      <c r="K454" s="13">
        <v>37735</v>
      </c>
      <c r="L454" s="13">
        <v>37749</v>
      </c>
      <c r="M454" s="28">
        <v>2003</v>
      </c>
      <c r="N454" s="28">
        <v>330</v>
      </c>
      <c r="O454" s="32" t="s">
        <v>38</v>
      </c>
      <c r="P454" s="32" t="s">
        <v>39</v>
      </c>
      <c r="Q454" s="32">
        <f t="shared" si="68"/>
        <v>2013</v>
      </c>
      <c r="R454" s="32" t="s">
        <v>40</v>
      </c>
      <c r="S454" s="32"/>
      <c r="T454" s="32"/>
    </row>
    <row r="455" spans="1:20" s="4" customFormat="1" ht="12" customHeight="1" x14ac:dyDescent="0.2">
      <c r="A455" s="28">
        <v>444</v>
      </c>
      <c r="B455" s="28">
        <v>21945789</v>
      </c>
      <c r="C455" s="28" t="s">
        <v>9938</v>
      </c>
      <c r="D455" s="32" t="s">
        <v>2156</v>
      </c>
      <c r="E455" s="32" t="s">
        <v>128</v>
      </c>
      <c r="F455" s="28">
        <v>1420</v>
      </c>
      <c r="G455" s="28" t="s">
        <v>2710</v>
      </c>
      <c r="H455" s="28">
        <v>4204</v>
      </c>
      <c r="I455" s="32" t="s">
        <v>2713</v>
      </c>
      <c r="J455" s="28" t="s">
        <v>37</v>
      </c>
      <c r="K455" s="13">
        <v>37734</v>
      </c>
      <c r="L455" s="13">
        <v>37740</v>
      </c>
      <c r="M455" s="28">
        <v>2003</v>
      </c>
      <c r="N455" s="28">
        <v>320</v>
      </c>
      <c r="O455" s="32" t="s">
        <v>38</v>
      </c>
      <c r="P455" s="32" t="s">
        <v>39</v>
      </c>
      <c r="Q455" s="32">
        <f t="shared" si="68"/>
        <v>2013</v>
      </c>
      <c r="R455" s="32" t="s">
        <v>40</v>
      </c>
      <c r="S455" s="32"/>
      <c r="T455" s="32"/>
    </row>
    <row r="456" spans="1:20" s="4" customFormat="1" ht="12" customHeight="1" x14ac:dyDescent="0.2">
      <c r="A456" s="28">
        <v>445</v>
      </c>
      <c r="B456" s="28">
        <v>21979475</v>
      </c>
      <c r="C456" s="28" t="s">
        <v>9938</v>
      </c>
      <c r="D456" s="32" t="s">
        <v>1525</v>
      </c>
      <c r="E456" s="32" t="s">
        <v>553</v>
      </c>
      <c r="F456" s="28">
        <v>1300</v>
      </c>
      <c r="G456" s="28" t="s">
        <v>2714</v>
      </c>
      <c r="H456" s="28" t="s">
        <v>554</v>
      </c>
      <c r="I456" s="32" t="s">
        <v>2715</v>
      </c>
      <c r="J456" s="28" t="s">
        <v>37</v>
      </c>
      <c r="K456" s="13">
        <v>32871</v>
      </c>
      <c r="L456" s="13">
        <v>37984</v>
      </c>
      <c r="M456" s="28">
        <v>2003</v>
      </c>
      <c r="N456" s="28">
        <v>500</v>
      </c>
      <c r="O456" s="32" t="s">
        <v>38</v>
      </c>
      <c r="P456" s="32" t="s">
        <v>39</v>
      </c>
      <c r="Q456" s="32">
        <f>SUM(M456+10)</f>
        <v>2013</v>
      </c>
      <c r="R456" s="32" t="s">
        <v>40</v>
      </c>
      <c r="S456" s="32"/>
      <c r="T456" s="32"/>
    </row>
    <row r="457" spans="1:20" s="4" customFormat="1" ht="12" customHeight="1" x14ac:dyDescent="0.2">
      <c r="A457" s="28">
        <v>446</v>
      </c>
      <c r="B457" s="28">
        <v>21980629</v>
      </c>
      <c r="C457" s="28" t="s">
        <v>9938</v>
      </c>
      <c r="D457" s="32" t="s">
        <v>2143</v>
      </c>
      <c r="E457" s="32" t="s">
        <v>355</v>
      </c>
      <c r="F457" s="28">
        <v>1300</v>
      </c>
      <c r="G457" s="28" t="s">
        <v>2716</v>
      </c>
      <c r="H457" s="28">
        <v>2819</v>
      </c>
      <c r="I457" s="32" t="s">
        <v>2717</v>
      </c>
      <c r="J457" s="28" t="s">
        <v>37</v>
      </c>
      <c r="K457" s="13">
        <v>38209</v>
      </c>
      <c r="L457" s="13">
        <v>38209</v>
      </c>
      <c r="M457" s="28">
        <v>2004</v>
      </c>
      <c r="N457" s="28">
        <v>1800</v>
      </c>
      <c r="O457" s="32" t="s">
        <v>38</v>
      </c>
      <c r="P457" s="32" t="s">
        <v>39</v>
      </c>
      <c r="Q457" s="32">
        <f t="shared" ref="Q457:Q458" si="69">SUM(M457+10)</f>
        <v>2014</v>
      </c>
      <c r="R457" s="32" t="s">
        <v>40</v>
      </c>
      <c r="S457" s="32"/>
      <c r="T457" s="32"/>
    </row>
    <row r="458" spans="1:20" s="4" customFormat="1" ht="12" customHeight="1" x14ac:dyDescent="0.2">
      <c r="A458" s="28">
        <v>447</v>
      </c>
      <c r="B458" s="28">
        <v>22114010</v>
      </c>
      <c r="C458" s="28" t="s">
        <v>9938</v>
      </c>
      <c r="D458" s="32" t="s">
        <v>2156</v>
      </c>
      <c r="E458" s="32" t="s">
        <v>392</v>
      </c>
      <c r="F458" s="28">
        <v>1300</v>
      </c>
      <c r="G458" s="28" t="s">
        <v>2718</v>
      </c>
      <c r="H458" s="28">
        <v>2818</v>
      </c>
      <c r="I458" s="32" t="s">
        <v>2719</v>
      </c>
      <c r="J458" s="28" t="s">
        <v>37</v>
      </c>
      <c r="K458" s="13">
        <v>38047</v>
      </c>
      <c r="L458" s="13">
        <v>37683</v>
      </c>
      <c r="M458" s="28">
        <v>2003</v>
      </c>
      <c r="N458" s="28">
        <v>82</v>
      </c>
      <c r="O458" s="32" t="s">
        <v>38</v>
      </c>
      <c r="P458" s="32" t="s">
        <v>39</v>
      </c>
      <c r="Q458" s="32">
        <f t="shared" si="69"/>
        <v>2013</v>
      </c>
      <c r="R458" s="32" t="s">
        <v>40</v>
      </c>
      <c r="S458" s="32"/>
      <c r="T458" s="32"/>
    </row>
    <row r="459" spans="1:20" s="4" customFormat="1" ht="12" customHeight="1" x14ac:dyDescent="0.2">
      <c r="A459" s="28">
        <v>448</v>
      </c>
      <c r="B459" s="28">
        <v>21863618</v>
      </c>
      <c r="C459" s="28" t="s">
        <v>9938</v>
      </c>
      <c r="D459" s="32" t="s">
        <v>1525</v>
      </c>
      <c r="E459" s="32" t="s">
        <v>637</v>
      </c>
      <c r="F459" s="28">
        <v>1300</v>
      </c>
      <c r="G459" s="28" t="s">
        <v>2720</v>
      </c>
      <c r="H459" s="28">
        <v>3600</v>
      </c>
      <c r="I459" s="32" t="s">
        <v>1726</v>
      </c>
      <c r="J459" s="28" t="s">
        <v>37</v>
      </c>
      <c r="K459" s="13">
        <v>37760</v>
      </c>
      <c r="L459" s="13">
        <v>37781</v>
      </c>
      <c r="M459" s="28">
        <f>YEAR(L459)</f>
        <v>2003</v>
      </c>
      <c r="N459" s="28">
        <v>700</v>
      </c>
      <c r="O459" s="32" t="s">
        <v>38</v>
      </c>
      <c r="P459" s="32" t="s">
        <v>39</v>
      </c>
      <c r="Q459" s="32">
        <f>SUM(M459+5)</f>
        <v>2008</v>
      </c>
      <c r="R459" s="32" t="s">
        <v>40</v>
      </c>
      <c r="S459" s="32"/>
      <c r="T459" s="32"/>
    </row>
    <row r="460" spans="1:20" s="4" customFormat="1" ht="12" customHeight="1" x14ac:dyDescent="0.2">
      <c r="A460" s="28">
        <v>449</v>
      </c>
      <c r="B460" s="28">
        <v>22107377</v>
      </c>
      <c r="C460" s="28" t="s">
        <v>9938</v>
      </c>
      <c r="D460" s="32" t="s">
        <v>2140</v>
      </c>
      <c r="E460" s="32" t="s">
        <v>1599</v>
      </c>
      <c r="F460" s="28">
        <v>1420</v>
      </c>
      <c r="G460" s="28" t="s">
        <v>2721</v>
      </c>
      <c r="H460" s="28" t="s">
        <v>1526</v>
      </c>
      <c r="I460" s="32" t="s">
        <v>2722</v>
      </c>
      <c r="J460" s="28" t="s">
        <v>37</v>
      </c>
      <c r="K460" s="13">
        <v>37831</v>
      </c>
      <c r="L460" s="13">
        <v>37832</v>
      </c>
      <c r="M460" s="28">
        <v>2003</v>
      </c>
      <c r="N460" s="28">
        <v>300</v>
      </c>
      <c r="O460" s="32" t="s">
        <v>38</v>
      </c>
      <c r="P460" s="32" t="s">
        <v>39</v>
      </c>
      <c r="Q460" s="32">
        <f>SUM(M460+10)</f>
        <v>2013</v>
      </c>
      <c r="R460" s="32" t="s">
        <v>40</v>
      </c>
      <c r="S460" s="32"/>
      <c r="T460" s="32"/>
    </row>
    <row r="461" spans="1:20" s="4" customFormat="1" ht="12" customHeight="1" x14ac:dyDescent="0.2">
      <c r="A461" s="28">
        <v>450</v>
      </c>
      <c r="B461" s="28">
        <v>28121391</v>
      </c>
      <c r="C461" s="28" t="s">
        <v>9938</v>
      </c>
      <c r="D461" s="32" t="s">
        <v>2156</v>
      </c>
      <c r="E461" s="32" t="s">
        <v>632</v>
      </c>
      <c r="F461" s="28">
        <v>1410</v>
      </c>
      <c r="G461" s="28" t="s">
        <v>2723</v>
      </c>
      <c r="H461" s="28">
        <v>3907</v>
      </c>
      <c r="I461" s="32" t="s">
        <v>2724</v>
      </c>
      <c r="J461" s="28" t="s">
        <v>37</v>
      </c>
      <c r="K461" s="13">
        <v>38302</v>
      </c>
      <c r="L461" s="13">
        <v>38807</v>
      </c>
      <c r="M461" s="28">
        <v>2006</v>
      </c>
      <c r="N461" s="28">
        <v>310</v>
      </c>
      <c r="O461" s="32" t="s">
        <v>38</v>
      </c>
      <c r="P461" s="32" t="s">
        <v>39</v>
      </c>
      <c r="Q461" s="32">
        <f>SUM(M461+10)</f>
        <v>2016</v>
      </c>
      <c r="R461" s="32" t="s">
        <v>40</v>
      </c>
      <c r="S461" s="32"/>
      <c r="T461" s="32"/>
    </row>
    <row r="462" spans="1:20" s="4" customFormat="1" ht="12" customHeight="1" x14ac:dyDescent="0.2">
      <c r="A462" s="28">
        <v>451</v>
      </c>
      <c r="B462" s="28">
        <v>25391608</v>
      </c>
      <c r="C462" s="28" t="s">
        <v>9938</v>
      </c>
      <c r="D462" s="32" t="s">
        <v>2143</v>
      </c>
      <c r="E462" s="32" t="s">
        <v>2148</v>
      </c>
      <c r="F462" s="28">
        <v>1441</v>
      </c>
      <c r="G462" s="28" t="s">
        <v>2725</v>
      </c>
      <c r="H462" s="28">
        <v>2813</v>
      </c>
      <c r="I462" s="32" t="s">
        <v>2726</v>
      </c>
      <c r="J462" s="28" t="s">
        <v>37</v>
      </c>
      <c r="K462" s="13">
        <v>38441</v>
      </c>
      <c r="L462" s="13">
        <v>38472</v>
      </c>
      <c r="M462" s="28">
        <v>2005</v>
      </c>
      <c r="N462" s="28">
        <v>350</v>
      </c>
      <c r="O462" s="32" t="s">
        <v>38</v>
      </c>
      <c r="P462" s="32" t="s">
        <v>39</v>
      </c>
      <c r="Q462" s="32">
        <f t="shared" ref="Q462:Q466" si="70">SUM(M462+10)</f>
        <v>2015</v>
      </c>
      <c r="R462" s="32" t="s">
        <v>40</v>
      </c>
      <c r="S462" s="32"/>
      <c r="T462" s="32"/>
    </row>
    <row r="463" spans="1:20" s="4" customFormat="1" ht="12" customHeight="1" x14ac:dyDescent="0.2">
      <c r="A463" s="28">
        <v>452</v>
      </c>
      <c r="B463" s="28">
        <v>25391609</v>
      </c>
      <c r="C463" s="28" t="s">
        <v>9938</v>
      </c>
      <c r="D463" s="32" t="s">
        <v>2143</v>
      </c>
      <c r="E463" s="32" t="s">
        <v>2148</v>
      </c>
      <c r="F463" s="28">
        <v>1441</v>
      </c>
      <c r="G463" s="28" t="s">
        <v>2725</v>
      </c>
      <c r="H463" s="28">
        <v>2813</v>
      </c>
      <c r="I463" s="32" t="s">
        <v>2727</v>
      </c>
      <c r="J463" s="28" t="s">
        <v>37</v>
      </c>
      <c r="K463" s="13">
        <v>38076</v>
      </c>
      <c r="L463" s="13">
        <v>38503</v>
      </c>
      <c r="M463" s="28">
        <v>2005</v>
      </c>
      <c r="N463" s="28">
        <v>220</v>
      </c>
      <c r="O463" s="32" t="s">
        <v>38</v>
      </c>
      <c r="P463" s="32" t="s">
        <v>39</v>
      </c>
      <c r="Q463" s="32">
        <f t="shared" si="70"/>
        <v>2015</v>
      </c>
      <c r="R463" s="32" t="s">
        <v>40</v>
      </c>
      <c r="S463" s="32"/>
      <c r="T463" s="32"/>
    </row>
    <row r="464" spans="1:20" s="4" customFormat="1" ht="12" customHeight="1" x14ac:dyDescent="0.2">
      <c r="A464" s="28">
        <v>453</v>
      </c>
      <c r="B464" s="28">
        <v>25391610</v>
      </c>
      <c r="C464" s="28" t="s">
        <v>9938</v>
      </c>
      <c r="D464" s="32" t="s">
        <v>2143</v>
      </c>
      <c r="E464" s="32" t="s">
        <v>2148</v>
      </c>
      <c r="F464" s="28">
        <v>1100</v>
      </c>
      <c r="G464" s="28" t="s">
        <v>2725</v>
      </c>
      <c r="H464" s="28">
        <v>2813</v>
      </c>
      <c r="I464" s="32" t="s">
        <v>2728</v>
      </c>
      <c r="J464" s="28" t="s">
        <v>37</v>
      </c>
      <c r="K464" s="13">
        <v>38519</v>
      </c>
      <c r="L464" s="13">
        <v>38542</v>
      </c>
      <c r="M464" s="28">
        <v>2005</v>
      </c>
      <c r="N464" s="28">
        <v>300</v>
      </c>
      <c r="O464" s="32" t="s">
        <v>38</v>
      </c>
      <c r="P464" s="32" t="s">
        <v>39</v>
      </c>
      <c r="Q464" s="32">
        <f t="shared" si="70"/>
        <v>2015</v>
      </c>
      <c r="R464" s="32" t="s">
        <v>40</v>
      </c>
      <c r="S464" s="32"/>
      <c r="T464" s="32"/>
    </row>
    <row r="465" spans="1:20" s="4" customFormat="1" ht="12" customHeight="1" x14ac:dyDescent="0.2">
      <c r="A465" s="28">
        <v>454</v>
      </c>
      <c r="B465" s="28">
        <v>25391611</v>
      </c>
      <c r="C465" s="28" t="s">
        <v>9938</v>
      </c>
      <c r="D465" s="32" t="s">
        <v>2143</v>
      </c>
      <c r="E465" s="32" t="s">
        <v>2148</v>
      </c>
      <c r="F465" s="28">
        <v>1300</v>
      </c>
      <c r="G465" s="28" t="s">
        <v>2725</v>
      </c>
      <c r="H465" s="28">
        <v>2813</v>
      </c>
      <c r="I465" s="32" t="s">
        <v>2729</v>
      </c>
      <c r="J465" s="28" t="s">
        <v>37</v>
      </c>
      <c r="K465" s="13">
        <v>38541</v>
      </c>
      <c r="L465" s="13">
        <v>38564</v>
      </c>
      <c r="M465" s="28">
        <v>2005</v>
      </c>
      <c r="N465" s="28">
        <v>350</v>
      </c>
      <c r="O465" s="32" t="s">
        <v>38</v>
      </c>
      <c r="P465" s="32" t="s">
        <v>39</v>
      </c>
      <c r="Q465" s="32">
        <f t="shared" si="70"/>
        <v>2015</v>
      </c>
      <c r="R465" s="32" t="s">
        <v>40</v>
      </c>
      <c r="S465" s="32"/>
      <c r="T465" s="32"/>
    </row>
    <row r="466" spans="1:20" s="4" customFormat="1" ht="12" customHeight="1" x14ac:dyDescent="0.2">
      <c r="A466" s="28">
        <v>455</v>
      </c>
      <c r="B466" s="28">
        <v>25391612</v>
      </c>
      <c r="C466" s="28" t="s">
        <v>9938</v>
      </c>
      <c r="D466" s="32" t="s">
        <v>2143</v>
      </c>
      <c r="E466" s="32" t="s">
        <v>2148</v>
      </c>
      <c r="F466" s="28">
        <v>1300</v>
      </c>
      <c r="G466" s="28" t="s">
        <v>2725</v>
      </c>
      <c r="H466" s="28">
        <v>2813</v>
      </c>
      <c r="I466" s="32" t="s">
        <v>2730</v>
      </c>
      <c r="J466" s="28" t="s">
        <v>37</v>
      </c>
      <c r="K466" s="13">
        <v>38562</v>
      </c>
      <c r="L466" s="13">
        <v>38564</v>
      </c>
      <c r="M466" s="28">
        <v>2005</v>
      </c>
      <c r="N466" s="28">
        <v>220</v>
      </c>
      <c r="O466" s="32" t="s">
        <v>38</v>
      </c>
      <c r="P466" s="32" t="s">
        <v>39</v>
      </c>
      <c r="Q466" s="32">
        <f t="shared" si="70"/>
        <v>2015</v>
      </c>
      <c r="R466" s="32" t="s">
        <v>40</v>
      </c>
      <c r="S466" s="32"/>
      <c r="T466" s="32"/>
    </row>
    <row r="467" spans="1:20" s="4" customFormat="1" ht="12" customHeight="1" x14ac:dyDescent="0.2">
      <c r="A467" s="28">
        <v>456</v>
      </c>
      <c r="B467" s="28">
        <v>21979178</v>
      </c>
      <c r="C467" s="28" t="s">
        <v>9938</v>
      </c>
      <c r="D467" s="32" t="s">
        <v>2143</v>
      </c>
      <c r="E467" s="32" t="s">
        <v>1365</v>
      </c>
      <c r="F467" s="28">
        <v>1300</v>
      </c>
      <c r="G467" s="28" t="s">
        <v>2731</v>
      </c>
      <c r="H467" s="28">
        <v>2809</v>
      </c>
      <c r="I467" s="32" t="s">
        <v>2732</v>
      </c>
      <c r="J467" s="28" t="s">
        <v>37</v>
      </c>
      <c r="K467" s="13">
        <v>38120</v>
      </c>
      <c r="L467" s="13">
        <v>38211</v>
      </c>
      <c r="M467" s="28">
        <v>2004</v>
      </c>
      <c r="N467" s="28">
        <v>250</v>
      </c>
      <c r="O467" s="32" t="s">
        <v>38</v>
      </c>
      <c r="P467" s="32" t="s">
        <v>39</v>
      </c>
      <c r="Q467" s="32">
        <f>SUM(M467+10)</f>
        <v>2014</v>
      </c>
      <c r="R467" s="32" t="s">
        <v>40</v>
      </c>
      <c r="S467" s="32"/>
      <c r="T467" s="32"/>
    </row>
    <row r="468" spans="1:20" s="4" customFormat="1" ht="12" customHeight="1" x14ac:dyDescent="0.2">
      <c r="A468" s="28">
        <v>457</v>
      </c>
      <c r="B468" s="28">
        <v>21875657</v>
      </c>
      <c r="C468" s="28" t="s">
        <v>9938</v>
      </c>
      <c r="D468" s="32" t="s">
        <v>2140</v>
      </c>
      <c r="E468" s="32" t="s">
        <v>1599</v>
      </c>
      <c r="F468" s="28">
        <v>1420</v>
      </c>
      <c r="G468" s="28" t="s">
        <v>2733</v>
      </c>
      <c r="H468" s="28" t="s">
        <v>1526</v>
      </c>
      <c r="I468" s="32" t="s">
        <v>2734</v>
      </c>
      <c r="J468" s="28" t="s">
        <v>37</v>
      </c>
      <c r="K468" s="13">
        <v>37994</v>
      </c>
      <c r="L468" s="13">
        <v>38112</v>
      </c>
      <c r="M468" s="28">
        <v>2004</v>
      </c>
      <c r="N468" s="28">
        <v>490</v>
      </c>
      <c r="O468" s="32" t="s">
        <v>38</v>
      </c>
      <c r="P468" s="32" t="s">
        <v>39</v>
      </c>
      <c r="Q468" s="32">
        <f>SUM(M468+10)</f>
        <v>2014</v>
      </c>
      <c r="R468" s="32" t="s">
        <v>40</v>
      </c>
      <c r="S468" s="32"/>
      <c r="T468" s="32"/>
    </row>
    <row r="469" spans="1:20" s="4" customFormat="1" ht="12" customHeight="1" x14ac:dyDescent="0.2">
      <c r="A469" s="28">
        <v>458</v>
      </c>
      <c r="B469" s="28">
        <v>21876421</v>
      </c>
      <c r="C469" s="28" t="s">
        <v>9938</v>
      </c>
      <c r="D469" s="32" t="s">
        <v>2140</v>
      </c>
      <c r="E469" s="32" t="s">
        <v>89</v>
      </c>
      <c r="F469" s="28">
        <v>1200</v>
      </c>
      <c r="G469" s="28" t="s">
        <v>2735</v>
      </c>
      <c r="H469" s="28">
        <v>2808</v>
      </c>
      <c r="I469" s="32" t="s">
        <v>2736</v>
      </c>
      <c r="J469" s="28" t="s">
        <v>37</v>
      </c>
      <c r="K469" s="13">
        <v>38610</v>
      </c>
      <c r="L469" s="13">
        <v>38686</v>
      </c>
      <c r="M469" s="28">
        <v>2005</v>
      </c>
      <c r="N469" s="28">
        <v>700</v>
      </c>
      <c r="O469" s="32" t="s">
        <v>38</v>
      </c>
      <c r="P469" s="32" t="s">
        <v>39</v>
      </c>
      <c r="Q469" s="32">
        <f>SUM(M469+10)</f>
        <v>2015</v>
      </c>
      <c r="R469" s="32" t="s">
        <v>40</v>
      </c>
      <c r="S469" s="32"/>
      <c r="T469" s="32"/>
    </row>
    <row r="470" spans="1:20" s="4" customFormat="1" ht="12" customHeight="1" x14ac:dyDescent="0.2">
      <c r="A470" s="28">
        <v>459</v>
      </c>
      <c r="B470" s="28">
        <v>21863919</v>
      </c>
      <c r="C470" s="28" t="s">
        <v>9938</v>
      </c>
      <c r="D470" s="32" t="s">
        <v>1525</v>
      </c>
      <c r="E470" s="32" t="s">
        <v>637</v>
      </c>
      <c r="F470" s="28">
        <v>1300</v>
      </c>
      <c r="G470" s="28" t="s">
        <v>2737</v>
      </c>
      <c r="H470" s="28">
        <v>3600</v>
      </c>
      <c r="I470" s="32" t="s">
        <v>2738</v>
      </c>
      <c r="J470" s="28" t="s">
        <v>37</v>
      </c>
      <c r="K470" s="13">
        <v>37890</v>
      </c>
      <c r="L470" s="13">
        <v>37897</v>
      </c>
      <c r="M470" s="28">
        <f>YEAR(L470)</f>
        <v>2003</v>
      </c>
      <c r="N470" s="28">
        <v>360</v>
      </c>
      <c r="O470" s="32" t="s">
        <v>38</v>
      </c>
      <c r="P470" s="32" t="s">
        <v>39</v>
      </c>
      <c r="Q470" s="32">
        <f>SUM(M470+5)</f>
        <v>2008</v>
      </c>
      <c r="R470" s="32" t="s">
        <v>40</v>
      </c>
      <c r="S470" s="32"/>
      <c r="T470" s="32"/>
    </row>
    <row r="471" spans="1:20" s="4" customFormat="1" ht="12" customHeight="1" x14ac:dyDescent="0.2">
      <c r="A471" s="28">
        <v>460</v>
      </c>
      <c r="B471" s="28">
        <v>22119066</v>
      </c>
      <c r="C471" s="28" t="s">
        <v>9938</v>
      </c>
      <c r="D471" s="32" t="s">
        <v>2143</v>
      </c>
      <c r="E471" s="32" t="s">
        <v>313</v>
      </c>
      <c r="F471" s="28">
        <v>1200</v>
      </c>
      <c r="G471" s="28" t="s">
        <v>2739</v>
      </c>
      <c r="H471" s="28">
        <v>2814</v>
      </c>
      <c r="I471" s="32" t="s">
        <v>2740</v>
      </c>
      <c r="J471" s="28" t="s">
        <v>37</v>
      </c>
      <c r="K471" s="13">
        <v>37736</v>
      </c>
      <c r="L471" s="13">
        <v>37932</v>
      </c>
      <c r="M471" s="28">
        <v>2003</v>
      </c>
      <c r="N471" s="28">
        <v>600</v>
      </c>
      <c r="O471" s="32" t="s">
        <v>38</v>
      </c>
      <c r="P471" s="32" t="s">
        <v>39</v>
      </c>
      <c r="Q471" s="32">
        <f t="shared" ref="Q471:Q477" si="71">SUM(M471+10)</f>
        <v>2013</v>
      </c>
      <c r="R471" s="32" t="s">
        <v>40</v>
      </c>
      <c r="S471" s="32"/>
      <c r="T471" s="32"/>
    </row>
    <row r="472" spans="1:20" s="4" customFormat="1" ht="12" customHeight="1" x14ac:dyDescent="0.2">
      <c r="A472" s="28">
        <v>461</v>
      </c>
      <c r="B472" s="28">
        <v>21943482</v>
      </c>
      <c r="C472" s="28" t="s">
        <v>9938</v>
      </c>
      <c r="D472" s="32" t="s">
        <v>2140</v>
      </c>
      <c r="E472" s="32" t="s">
        <v>89</v>
      </c>
      <c r="F472" s="28">
        <v>1300</v>
      </c>
      <c r="G472" s="28" t="s">
        <v>2741</v>
      </c>
      <c r="H472" s="28">
        <v>2808</v>
      </c>
      <c r="I472" s="32" t="s">
        <v>2742</v>
      </c>
      <c r="J472" s="28" t="s">
        <v>37</v>
      </c>
      <c r="K472" s="13">
        <v>37755</v>
      </c>
      <c r="L472" s="13">
        <v>37788</v>
      </c>
      <c r="M472" s="28">
        <v>2003</v>
      </c>
      <c r="N472" s="28">
        <v>100</v>
      </c>
      <c r="O472" s="32" t="s">
        <v>38</v>
      </c>
      <c r="P472" s="32" t="s">
        <v>39</v>
      </c>
      <c r="Q472" s="32">
        <f t="shared" si="71"/>
        <v>2013</v>
      </c>
      <c r="R472" s="32" t="s">
        <v>40</v>
      </c>
      <c r="S472" s="32"/>
      <c r="T472" s="32"/>
    </row>
    <row r="473" spans="1:20" s="4" customFormat="1" ht="12" customHeight="1" x14ac:dyDescent="0.2">
      <c r="A473" s="28">
        <v>462</v>
      </c>
      <c r="B473" s="28">
        <v>21978937</v>
      </c>
      <c r="C473" s="28" t="s">
        <v>9938</v>
      </c>
      <c r="D473" s="32" t="s">
        <v>1525</v>
      </c>
      <c r="E473" s="32" t="s">
        <v>334</v>
      </c>
      <c r="F473" s="28">
        <v>1300</v>
      </c>
      <c r="G473" s="28" t="s">
        <v>2720</v>
      </c>
      <c r="H473" s="28" t="s">
        <v>2350</v>
      </c>
      <c r="I473" s="32" t="s">
        <v>2743</v>
      </c>
      <c r="J473" s="28" t="s">
        <v>37</v>
      </c>
      <c r="K473" s="13">
        <v>38268</v>
      </c>
      <c r="L473" s="13">
        <v>38321</v>
      </c>
      <c r="M473" s="28">
        <v>2004</v>
      </c>
      <c r="N473" s="28">
        <v>600</v>
      </c>
      <c r="O473" s="32" t="s">
        <v>38</v>
      </c>
      <c r="P473" s="32" t="s">
        <v>39</v>
      </c>
      <c r="Q473" s="32">
        <f t="shared" si="71"/>
        <v>2014</v>
      </c>
      <c r="R473" s="32" t="s">
        <v>40</v>
      </c>
      <c r="S473" s="32"/>
      <c r="T473" s="32"/>
    </row>
    <row r="474" spans="1:20" s="4" customFormat="1" ht="12" customHeight="1" x14ac:dyDescent="0.2">
      <c r="A474" s="28">
        <v>463</v>
      </c>
      <c r="B474" s="28">
        <v>22111831</v>
      </c>
      <c r="C474" s="28" t="s">
        <v>9938</v>
      </c>
      <c r="D474" s="32" t="s">
        <v>2143</v>
      </c>
      <c r="E474" s="32" t="s">
        <v>362</v>
      </c>
      <c r="F474" s="28">
        <v>1300</v>
      </c>
      <c r="G474" s="28" t="s">
        <v>2744</v>
      </c>
      <c r="H474" s="28">
        <v>2807</v>
      </c>
      <c r="I474" s="32" t="s">
        <v>2745</v>
      </c>
      <c r="J474" s="28" t="s">
        <v>37</v>
      </c>
      <c r="K474" s="13">
        <v>37810</v>
      </c>
      <c r="L474" s="13">
        <v>37810</v>
      </c>
      <c r="M474" s="28">
        <v>2003</v>
      </c>
      <c r="N474" s="28">
        <v>200</v>
      </c>
      <c r="O474" s="32" t="s">
        <v>38</v>
      </c>
      <c r="P474" s="32" t="s">
        <v>39</v>
      </c>
      <c r="Q474" s="32">
        <f t="shared" si="71"/>
        <v>2013</v>
      </c>
      <c r="R474" s="32" t="s">
        <v>40</v>
      </c>
      <c r="S474" s="32"/>
      <c r="T474" s="32"/>
    </row>
    <row r="475" spans="1:20" s="4" customFormat="1" ht="12" customHeight="1" x14ac:dyDescent="0.2">
      <c r="A475" s="28">
        <v>464</v>
      </c>
      <c r="B475" s="28">
        <v>22118805</v>
      </c>
      <c r="C475" s="28" t="s">
        <v>9938</v>
      </c>
      <c r="D475" s="32" t="s">
        <v>2143</v>
      </c>
      <c r="E475" s="32" t="s">
        <v>543</v>
      </c>
      <c r="F475" s="28">
        <v>1300</v>
      </c>
      <c r="G475" s="28" t="s">
        <v>2744</v>
      </c>
      <c r="H475" s="28" t="s">
        <v>452</v>
      </c>
      <c r="I475" s="32" t="s">
        <v>2746</v>
      </c>
      <c r="J475" s="28" t="s">
        <v>37</v>
      </c>
      <c r="K475" s="13">
        <v>37882</v>
      </c>
      <c r="L475" s="13">
        <v>37887</v>
      </c>
      <c r="M475" s="28">
        <v>2003</v>
      </c>
      <c r="N475" s="28">
        <v>350</v>
      </c>
      <c r="O475" s="32" t="s">
        <v>38</v>
      </c>
      <c r="P475" s="32" t="s">
        <v>39</v>
      </c>
      <c r="Q475" s="32">
        <f t="shared" si="71"/>
        <v>2013</v>
      </c>
      <c r="R475" s="32" t="s">
        <v>40</v>
      </c>
      <c r="S475" s="32"/>
      <c r="T475" s="32"/>
    </row>
    <row r="476" spans="1:20" s="4" customFormat="1" ht="12" customHeight="1" x14ac:dyDescent="0.2">
      <c r="A476" s="28">
        <v>465</v>
      </c>
      <c r="B476" s="28">
        <v>28215855</v>
      </c>
      <c r="C476" s="28" t="s">
        <v>9938</v>
      </c>
      <c r="D476" s="32" t="s">
        <v>219</v>
      </c>
      <c r="E476" s="32" t="s">
        <v>392</v>
      </c>
      <c r="F476" s="28">
        <v>1300</v>
      </c>
      <c r="G476" s="28" t="s">
        <v>2747</v>
      </c>
      <c r="H476" s="28">
        <v>2818</v>
      </c>
      <c r="I476" s="32" t="s">
        <v>2748</v>
      </c>
      <c r="J476" s="28" t="s">
        <v>37</v>
      </c>
      <c r="K476" s="13">
        <v>39119</v>
      </c>
      <c r="L476" s="13">
        <v>39237</v>
      </c>
      <c r="M476" s="28">
        <v>2007</v>
      </c>
      <c r="N476" s="28">
        <v>550</v>
      </c>
      <c r="O476" s="32" t="s">
        <v>38</v>
      </c>
      <c r="P476" s="32" t="s">
        <v>39</v>
      </c>
      <c r="Q476" s="32">
        <f t="shared" si="71"/>
        <v>2017</v>
      </c>
      <c r="R476" s="32" t="s">
        <v>40</v>
      </c>
      <c r="S476" s="32"/>
      <c r="T476" s="32"/>
    </row>
    <row r="477" spans="1:20" s="4" customFormat="1" ht="12" customHeight="1" x14ac:dyDescent="0.2">
      <c r="A477" s="28">
        <v>466</v>
      </c>
      <c r="B477" s="28">
        <v>22862016</v>
      </c>
      <c r="C477" s="28" t="s">
        <v>9938</v>
      </c>
      <c r="D477" s="32" t="s">
        <v>2143</v>
      </c>
      <c r="E477" s="32" t="s">
        <v>2148</v>
      </c>
      <c r="F477" s="28">
        <v>1300</v>
      </c>
      <c r="G477" s="28" t="s">
        <v>2749</v>
      </c>
      <c r="H477" s="28">
        <v>2813</v>
      </c>
      <c r="I477" s="32" t="s">
        <v>2750</v>
      </c>
      <c r="J477" s="28" t="s">
        <v>37</v>
      </c>
      <c r="K477" s="13">
        <v>38042</v>
      </c>
      <c r="L477" s="13">
        <v>38097</v>
      </c>
      <c r="M477" s="28">
        <v>2004</v>
      </c>
      <c r="N477" s="28">
        <v>200</v>
      </c>
      <c r="O477" s="32" t="s">
        <v>38</v>
      </c>
      <c r="P477" s="32" t="s">
        <v>39</v>
      </c>
      <c r="Q477" s="32">
        <f t="shared" si="71"/>
        <v>2014</v>
      </c>
      <c r="R477" s="32" t="s">
        <v>40</v>
      </c>
      <c r="S477" s="32"/>
      <c r="T477" s="32"/>
    </row>
    <row r="478" spans="1:20" s="4" customFormat="1" ht="12" customHeight="1" x14ac:dyDescent="0.2">
      <c r="A478" s="28">
        <v>467</v>
      </c>
      <c r="B478" s="28">
        <v>21863619</v>
      </c>
      <c r="C478" s="28" t="s">
        <v>9938</v>
      </c>
      <c r="D478" s="32" t="s">
        <v>1525</v>
      </c>
      <c r="E478" s="32" t="s">
        <v>637</v>
      </c>
      <c r="F478" s="28">
        <v>1300</v>
      </c>
      <c r="G478" s="28" t="s">
        <v>2751</v>
      </c>
      <c r="H478" s="28">
        <v>3600</v>
      </c>
      <c r="I478" s="32" t="s">
        <v>1726</v>
      </c>
      <c r="J478" s="28" t="s">
        <v>37</v>
      </c>
      <c r="K478" s="13">
        <v>37726</v>
      </c>
      <c r="L478" s="13">
        <v>37824</v>
      </c>
      <c r="M478" s="28">
        <f>YEAR(L478)</f>
        <v>2003</v>
      </c>
      <c r="N478" s="28">
        <v>550</v>
      </c>
      <c r="O478" s="32" t="s">
        <v>38</v>
      </c>
      <c r="P478" s="32" t="s">
        <v>39</v>
      </c>
      <c r="Q478" s="32">
        <f>SUM(M478+5)</f>
        <v>2008</v>
      </c>
      <c r="R478" s="32" t="s">
        <v>40</v>
      </c>
      <c r="S478" s="32"/>
      <c r="T478" s="32"/>
    </row>
    <row r="479" spans="1:20" s="4" customFormat="1" ht="12" customHeight="1" x14ac:dyDescent="0.2">
      <c r="A479" s="28">
        <v>468</v>
      </c>
      <c r="B479" s="28">
        <v>21873542</v>
      </c>
      <c r="C479" s="28" t="s">
        <v>9938</v>
      </c>
      <c r="D479" s="32" t="s">
        <v>2143</v>
      </c>
      <c r="E479" s="32" t="s">
        <v>2148</v>
      </c>
      <c r="F479" s="28">
        <v>1300</v>
      </c>
      <c r="G479" s="28" t="s">
        <v>2752</v>
      </c>
      <c r="H479" s="28">
        <v>2813</v>
      </c>
      <c r="I479" s="32" t="s">
        <v>2753</v>
      </c>
      <c r="J479" s="28" t="s">
        <v>37</v>
      </c>
      <c r="K479" s="13">
        <v>38117</v>
      </c>
      <c r="L479" s="13">
        <v>38198</v>
      </c>
      <c r="M479" s="28">
        <v>2004</v>
      </c>
      <c r="N479" s="28">
        <v>240</v>
      </c>
      <c r="O479" s="32" t="s">
        <v>38</v>
      </c>
      <c r="P479" s="32" t="s">
        <v>39</v>
      </c>
      <c r="Q479" s="32">
        <f>SUM(M479+10)</f>
        <v>2014</v>
      </c>
      <c r="R479" s="32" t="s">
        <v>40</v>
      </c>
      <c r="S479" s="32"/>
      <c r="T479" s="32"/>
    </row>
    <row r="480" spans="1:20" s="4" customFormat="1" ht="12" customHeight="1" x14ac:dyDescent="0.2">
      <c r="A480" s="28">
        <v>469</v>
      </c>
      <c r="B480" s="28">
        <v>21901647</v>
      </c>
      <c r="C480" s="28" t="s">
        <v>9938</v>
      </c>
      <c r="D480" s="32" t="s">
        <v>219</v>
      </c>
      <c r="E480" s="32" t="s">
        <v>131</v>
      </c>
      <c r="F480" s="28">
        <v>1441</v>
      </c>
      <c r="G480" s="28" t="s">
        <v>2754</v>
      </c>
      <c r="H480" s="28" t="s">
        <v>132</v>
      </c>
      <c r="I480" s="32" t="s">
        <v>2755</v>
      </c>
      <c r="J480" s="28" t="s">
        <v>37</v>
      </c>
      <c r="K480" s="13">
        <v>37844</v>
      </c>
      <c r="L480" s="13">
        <v>37845</v>
      </c>
      <c r="M480" s="28">
        <v>2003</v>
      </c>
      <c r="N480" s="28">
        <v>200</v>
      </c>
      <c r="O480" s="32" t="s">
        <v>38</v>
      </c>
      <c r="P480" s="32" t="s">
        <v>39</v>
      </c>
      <c r="Q480" s="32">
        <f>SUM(M480+10)</f>
        <v>2013</v>
      </c>
      <c r="R480" s="32" t="s">
        <v>40</v>
      </c>
      <c r="S480" s="32"/>
      <c r="T480" s="32"/>
    </row>
    <row r="481" spans="1:20" s="4" customFormat="1" ht="12" customHeight="1" x14ac:dyDescent="0.2">
      <c r="A481" s="28">
        <v>470</v>
      </c>
      <c r="B481" s="28">
        <v>25398182</v>
      </c>
      <c r="C481" s="28" t="s">
        <v>9938</v>
      </c>
      <c r="D481" s="32" t="s">
        <v>2140</v>
      </c>
      <c r="E481" s="32" t="s">
        <v>1599</v>
      </c>
      <c r="F481" s="28">
        <v>1420</v>
      </c>
      <c r="G481" s="28" t="s">
        <v>2754</v>
      </c>
      <c r="H481" s="28" t="s">
        <v>1526</v>
      </c>
      <c r="I481" s="32" t="s">
        <v>2756</v>
      </c>
      <c r="J481" s="28" t="s">
        <v>37</v>
      </c>
      <c r="K481" s="13">
        <v>38723</v>
      </c>
      <c r="L481" s="13">
        <v>38728</v>
      </c>
      <c r="M481" s="28">
        <v>2006</v>
      </c>
      <c r="N481" s="28">
        <v>250</v>
      </c>
      <c r="O481" s="32" t="s">
        <v>38</v>
      </c>
      <c r="P481" s="32" t="s">
        <v>39</v>
      </c>
      <c r="Q481" s="32">
        <f t="shared" ref="Q481:Q484" si="72">SUM(M481+10)</f>
        <v>2016</v>
      </c>
      <c r="R481" s="32" t="s">
        <v>40</v>
      </c>
      <c r="S481" s="32"/>
      <c r="T481" s="32"/>
    </row>
    <row r="482" spans="1:20" s="4" customFormat="1" ht="12" customHeight="1" x14ac:dyDescent="0.2">
      <c r="A482" s="28">
        <v>471</v>
      </c>
      <c r="B482" s="28">
        <v>25398183</v>
      </c>
      <c r="C482" s="28" t="s">
        <v>9938</v>
      </c>
      <c r="D482" s="32" t="s">
        <v>2140</v>
      </c>
      <c r="E482" s="32" t="s">
        <v>1599</v>
      </c>
      <c r="F482" s="28">
        <v>1420</v>
      </c>
      <c r="G482" s="28" t="s">
        <v>2754</v>
      </c>
      <c r="H482" s="28" t="s">
        <v>1526</v>
      </c>
      <c r="I482" s="32" t="s">
        <v>2757</v>
      </c>
      <c r="J482" s="28" t="s">
        <v>37</v>
      </c>
      <c r="K482" s="13">
        <v>38728</v>
      </c>
      <c r="L482" s="13">
        <v>38736</v>
      </c>
      <c r="M482" s="28">
        <v>2006</v>
      </c>
      <c r="N482" s="28">
        <v>300</v>
      </c>
      <c r="O482" s="32" t="s">
        <v>38</v>
      </c>
      <c r="P482" s="32" t="s">
        <v>39</v>
      </c>
      <c r="Q482" s="32">
        <f t="shared" si="72"/>
        <v>2016</v>
      </c>
      <c r="R482" s="32" t="s">
        <v>40</v>
      </c>
      <c r="S482" s="32"/>
      <c r="T482" s="32"/>
    </row>
    <row r="483" spans="1:20" s="4" customFormat="1" ht="12" customHeight="1" x14ac:dyDescent="0.2">
      <c r="A483" s="28">
        <v>472</v>
      </c>
      <c r="B483" s="28">
        <v>25398187</v>
      </c>
      <c r="C483" s="28" t="s">
        <v>9938</v>
      </c>
      <c r="D483" s="32" t="s">
        <v>219</v>
      </c>
      <c r="E483" s="32" t="s">
        <v>1599</v>
      </c>
      <c r="F483" s="28">
        <v>1441</v>
      </c>
      <c r="G483" s="28" t="s">
        <v>2754</v>
      </c>
      <c r="H483" s="28" t="s">
        <v>1526</v>
      </c>
      <c r="I483" s="32" t="s">
        <v>2758</v>
      </c>
      <c r="J483" s="28" t="s">
        <v>37</v>
      </c>
      <c r="K483" s="13">
        <v>38030</v>
      </c>
      <c r="L483" s="13">
        <v>38259</v>
      </c>
      <c r="M483" s="28">
        <v>2004</v>
      </c>
      <c r="N483" s="28">
        <v>500</v>
      </c>
      <c r="O483" s="32" t="s">
        <v>38</v>
      </c>
      <c r="P483" s="32" t="s">
        <v>39</v>
      </c>
      <c r="Q483" s="32">
        <f t="shared" si="72"/>
        <v>2014</v>
      </c>
      <c r="R483" s="32" t="s">
        <v>40</v>
      </c>
      <c r="S483" s="32"/>
      <c r="T483" s="32"/>
    </row>
    <row r="484" spans="1:20" s="4" customFormat="1" ht="12" customHeight="1" x14ac:dyDescent="0.2">
      <c r="A484" s="28">
        <v>473</v>
      </c>
      <c r="B484" s="28">
        <v>25398188</v>
      </c>
      <c r="C484" s="28" t="s">
        <v>9938</v>
      </c>
      <c r="D484" s="32" t="s">
        <v>219</v>
      </c>
      <c r="E484" s="32" t="s">
        <v>1599</v>
      </c>
      <c r="F484" s="28">
        <v>1441</v>
      </c>
      <c r="G484" s="28" t="s">
        <v>2754</v>
      </c>
      <c r="H484" s="28" t="s">
        <v>1526</v>
      </c>
      <c r="I484" s="32" t="s">
        <v>2758</v>
      </c>
      <c r="J484" s="28" t="s">
        <v>37</v>
      </c>
      <c r="K484" s="13">
        <v>38364</v>
      </c>
      <c r="L484" s="13">
        <v>38625</v>
      </c>
      <c r="M484" s="28">
        <v>2005</v>
      </c>
      <c r="N484" s="28">
        <v>350</v>
      </c>
      <c r="O484" s="32" t="s">
        <v>38</v>
      </c>
      <c r="P484" s="32" t="s">
        <v>39</v>
      </c>
      <c r="Q484" s="32">
        <f t="shared" si="72"/>
        <v>2015</v>
      </c>
      <c r="R484" s="32" t="s">
        <v>40</v>
      </c>
      <c r="S484" s="32"/>
      <c r="T484" s="32"/>
    </row>
    <row r="485" spans="1:20" s="4" customFormat="1" ht="12" customHeight="1" x14ac:dyDescent="0.2">
      <c r="A485" s="28">
        <v>474</v>
      </c>
      <c r="B485" s="28">
        <v>21873175</v>
      </c>
      <c r="C485" s="28" t="s">
        <v>9938</v>
      </c>
      <c r="D485" s="32" t="s">
        <v>219</v>
      </c>
      <c r="E485" s="32" t="s">
        <v>392</v>
      </c>
      <c r="F485" s="28">
        <v>1200</v>
      </c>
      <c r="G485" s="28" t="s">
        <v>2759</v>
      </c>
      <c r="H485" s="28">
        <v>2818</v>
      </c>
      <c r="I485" s="32" t="s">
        <v>2760</v>
      </c>
      <c r="J485" s="28" t="s">
        <v>37</v>
      </c>
      <c r="K485" s="13">
        <v>38019</v>
      </c>
      <c r="L485" s="13">
        <v>38645</v>
      </c>
      <c r="M485" s="28">
        <v>2005</v>
      </c>
      <c r="N485" s="28">
        <v>260</v>
      </c>
      <c r="O485" s="32" t="s">
        <v>38</v>
      </c>
      <c r="P485" s="32" t="s">
        <v>39</v>
      </c>
      <c r="Q485" s="32">
        <f>SUM(M485+10)</f>
        <v>2015</v>
      </c>
      <c r="R485" s="32" t="s">
        <v>40</v>
      </c>
      <c r="S485" s="32"/>
      <c r="T485" s="32"/>
    </row>
    <row r="486" spans="1:20" s="4" customFormat="1" ht="12" customHeight="1" x14ac:dyDescent="0.2">
      <c r="A486" s="28">
        <v>475</v>
      </c>
      <c r="B486" s="28">
        <v>21865998</v>
      </c>
      <c r="C486" s="28" t="s">
        <v>9938</v>
      </c>
      <c r="D486" s="32" t="s">
        <v>2143</v>
      </c>
      <c r="E486" s="32" t="s">
        <v>2148</v>
      </c>
      <c r="F486" s="28">
        <v>1200</v>
      </c>
      <c r="G486" s="28" t="s">
        <v>2761</v>
      </c>
      <c r="H486" s="28">
        <v>2813</v>
      </c>
      <c r="I486" s="32" t="s">
        <v>2762</v>
      </c>
      <c r="J486" s="28" t="s">
        <v>37</v>
      </c>
      <c r="K486" s="13">
        <v>37372</v>
      </c>
      <c r="L486" s="13">
        <v>38077</v>
      </c>
      <c r="M486" s="28">
        <v>2004</v>
      </c>
      <c r="N486" s="28">
        <v>550</v>
      </c>
      <c r="O486" s="32" t="s">
        <v>38</v>
      </c>
      <c r="P486" s="32" t="s">
        <v>39</v>
      </c>
      <c r="Q486" s="32">
        <f t="shared" ref="Q486:Q489" si="73">SUM(M486+10)</f>
        <v>2014</v>
      </c>
      <c r="R486" s="32" t="s">
        <v>40</v>
      </c>
      <c r="S486" s="32"/>
      <c r="T486" s="32"/>
    </row>
    <row r="487" spans="1:20" s="4" customFormat="1" ht="12" customHeight="1" x14ac:dyDescent="0.2">
      <c r="A487" s="28">
        <v>476</v>
      </c>
      <c r="B487" s="28">
        <v>21866001</v>
      </c>
      <c r="C487" s="28" t="s">
        <v>9938</v>
      </c>
      <c r="D487" s="32" t="s">
        <v>2143</v>
      </c>
      <c r="E487" s="32" t="s">
        <v>2148</v>
      </c>
      <c r="F487" s="28">
        <v>1200</v>
      </c>
      <c r="G487" s="28" t="s">
        <v>2761</v>
      </c>
      <c r="H487" s="28">
        <v>2813</v>
      </c>
      <c r="I487" s="32" t="s">
        <v>2763</v>
      </c>
      <c r="J487" s="28" t="s">
        <v>37</v>
      </c>
      <c r="K487" s="13">
        <v>35478</v>
      </c>
      <c r="L487" s="13">
        <v>37825</v>
      </c>
      <c r="M487" s="28">
        <v>2003</v>
      </c>
      <c r="N487" s="28">
        <v>650</v>
      </c>
      <c r="O487" s="32" t="s">
        <v>38</v>
      </c>
      <c r="P487" s="32" t="s">
        <v>39</v>
      </c>
      <c r="Q487" s="32">
        <f t="shared" si="73"/>
        <v>2013</v>
      </c>
      <c r="R487" s="32" t="s">
        <v>40</v>
      </c>
      <c r="S487" s="32"/>
      <c r="T487" s="32"/>
    </row>
    <row r="488" spans="1:20" s="4" customFormat="1" ht="12" customHeight="1" x14ac:dyDescent="0.2">
      <c r="A488" s="28">
        <v>477</v>
      </c>
      <c r="B488" s="28">
        <v>21896264</v>
      </c>
      <c r="C488" s="28" t="s">
        <v>9938</v>
      </c>
      <c r="D488" s="32" t="s">
        <v>2143</v>
      </c>
      <c r="E488" s="32" t="s">
        <v>2148</v>
      </c>
      <c r="F488" s="28">
        <v>1200</v>
      </c>
      <c r="G488" s="28" t="s">
        <v>2761</v>
      </c>
      <c r="H488" s="28">
        <v>2813</v>
      </c>
      <c r="I488" s="32" t="s">
        <v>2764</v>
      </c>
      <c r="J488" s="28" t="s">
        <v>37</v>
      </c>
      <c r="K488" s="13">
        <v>38230</v>
      </c>
      <c r="L488" s="13">
        <v>38291</v>
      </c>
      <c r="M488" s="28">
        <v>2004</v>
      </c>
      <c r="N488" s="28">
        <v>450</v>
      </c>
      <c r="O488" s="32" t="s">
        <v>38</v>
      </c>
      <c r="P488" s="32" t="s">
        <v>39</v>
      </c>
      <c r="Q488" s="32">
        <f t="shared" si="73"/>
        <v>2014</v>
      </c>
      <c r="R488" s="32" t="s">
        <v>40</v>
      </c>
      <c r="S488" s="32"/>
      <c r="T488" s="32"/>
    </row>
    <row r="489" spans="1:20" s="4" customFormat="1" ht="12" customHeight="1" x14ac:dyDescent="0.2">
      <c r="A489" s="28">
        <v>478</v>
      </c>
      <c r="B489" s="28">
        <v>21896265</v>
      </c>
      <c r="C489" s="28" t="s">
        <v>9938</v>
      </c>
      <c r="D489" s="32" t="s">
        <v>2143</v>
      </c>
      <c r="E489" s="32" t="s">
        <v>2148</v>
      </c>
      <c r="F489" s="28">
        <v>1200</v>
      </c>
      <c r="G489" s="28" t="s">
        <v>2761</v>
      </c>
      <c r="H489" s="28">
        <v>2813</v>
      </c>
      <c r="I489" s="32" t="s">
        <v>2765</v>
      </c>
      <c r="J489" s="28" t="s">
        <v>37</v>
      </c>
      <c r="K489" s="13">
        <v>38291</v>
      </c>
      <c r="L489" s="13">
        <v>38316</v>
      </c>
      <c r="M489" s="28">
        <v>2004</v>
      </c>
      <c r="N489" s="28">
        <v>450</v>
      </c>
      <c r="O489" s="32" t="s">
        <v>38</v>
      </c>
      <c r="P489" s="32" t="s">
        <v>39</v>
      </c>
      <c r="Q489" s="32">
        <f t="shared" si="73"/>
        <v>2014</v>
      </c>
      <c r="R489" s="32" t="s">
        <v>40</v>
      </c>
      <c r="S489" s="32"/>
      <c r="T489" s="32"/>
    </row>
    <row r="490" spans="1:20" s="4" customFormat="1" ht="12" customHeight="1" x14ac:dyDescent="0.2">
      <c r="A490" s="28">
        <v>479</v>
      </c>
      <c r="B490" s="28">
        <v>21872867</v>
      </c>
      <c r="C490" s="28" t="s">
        <v>9938</v>
      </c>
      <c r="D490" s="32" t="s">
        <v>2140</v>
      </c>
      <c r="E490" s="32" t="s">
        <v>131</v>
      </c>
      <c r="F490" s="28">
        <v>1420</v>
      </c>
      <c r="G490" s="28" t="s">
        <v>2766</v>
      </c>
      <c r="H490" s="28" t="s">
        <v>132</v>
      </c>
      <c r="I490" s="32" t="s">
        <v>2767</v>
      </c>
      <c r="J490" s="28" t="s">
        <v>37</v>
      </c>
      <c r="K490" s="13">
        <v>38398</v>
      </c>
      <c r="L490" s="13">
        <v>38421</v>
      </c>
      <c r="M490" s="28">
        <v>2005</v>
      </c>
      <c r="N490" s="28">
        <v>400</v>
      </c>
      <c r="O490" s="32" t="s">
        <v>38</v>
      </c>
      <c r="P490" s="32" t="s">
        <v>39</v>
      </c>
      <c r="Q490" s="32">
        <f>SUM(M490+10)</f>
        <v>2015</v>
      </c>
      <c r="R490" s="32" t="s">
        <v>40</v>
      </c>
      <c r="S490" s="32"/>
      <c r="T490" s="32"/>
    </row>
    <row r="491" spans="1:20" s="4" customFormat="1" ht="12" customHeight="1" x14ac:dyDescent="0.2">
      <c r="A491" s="28">
        <v>480</v>
      </c>
      <c r="B491" s="28">
        <v>21880882</v>
      </c>
      <c r="C491" s="28" t="s">
        <v>9938</v>
      </c>
      <c r="D491" s="32" t="s">
        <v>219</v>
      </c>
      <c r="E491" s="32" t="s">
        <v>392</v>
      </c>
      <c r="F491" s="28">
        <v>1441</v>
      </c>
      <c r="G491" s="28" t="s">
        <v>2768</v>
      </c>
      <c r="H491" s="28">
        <v>2818</v>
      </c>
      <c r="I491" s="32" t="s">
        <v>2769</v>
      </c>
      <c r="J491" s="28" t="s">
        <v>37</v>
      </c>
      <c r="K491" s="13">
        <v>38009</v>
      </c>
      <c r="L491" s="13">
        <v>38210</v>
      </c>
      <c r="M491" s="28">
        <v>2004</v>
      </c>
      <c r="N491" s="28">
        <v>500</v>
      </c>
      <c r="O491" s="32" t="s">
        <v>38</v>
      </c>
      <c r="P491" s="32" t="s">
        <v>39</v>
      </c>
      <c r="Q491" s="32">
        <f>SUM(M491+10)</f>
        <v>2014</v>
      </c>
      <c r="R491" s="32" t="s">
        <v>40</v>
      </c>
      <c r="S491" s="32"/>
      <c r="T491" s="32"/>
    </row>
    <row r="492" spans="1:20" s="4" customFormat="1" ht="12" customHeight="1" x14ac:dyDescent="0.2">
      <c r="A492" s="28">
        <v>481</v>
      </c>
      <c r="B492" s="28">
        <v>21897042</v>
      </c>
      <c r="C492" s="28" t="s">
        <v>9938</v>
      </c>
      <c r="D492" s="32" t="s">
        <v>2143</v>
      </c>
      <c r="E492" s="32" t="s">
        <v>2148</v>
      </c>
      <c r="F492" s="28">
        <v>1200</v>
      </c>
      <c r="G492" s="28" t="s">
        <v>2770</v>
      </c>
      <c r="H492" s="28">
        <v>2813</v>
      </c>
      <c r="I492" s="32" t="s">
        <v>2064</v>
      </c>
      <c r="J492" s="28" t="s">
        <v>37</v>
      </c>
      <c r="K492" s="13">
        <v>38280</v>
      </c>
      <c r="L492" s="13">
        <v>38534</v>
      </c>
      <c r="M492" s="28">
        <v>2005</v>
      </c>
      <c r="N492" s="28">
        <v>400</v>
      </c>
      <c r="O492" s="32" t="s">
        <v>38</v>
      </c>
      <c r="P492" s="32" t="s">
        <v>39</v>
      </c>
      <c r="Q492" s="32">
        <f>SUM(M492+10)</f>
        <v>2015</v>
      </c>
      <c r="R492" s="32" t="s">
        <v>40</v>
      </c>
      <c r="S492" s="32"/>
      <c r="T492" s="32"/>
    </row>
    <row r="493" spans="1:20" s="4" customFormat="1" ht="12" customHeight="1" x14ac:dyDescent="0.2">
      <c r="A493" s="28">
        <v>482</v>
      </c>
      <c r="B493" s="28">
        <v>21897066</v>
      </c>
      <c r="C493" s="28" t="s">
        <v>9938</v>
      </c>
      <c r="D493" s="32" t="s">
        <v>2140</v>
      </c>
      <c r="E493" s="32" t="s">
        <v>89</v>
      </c>
      <c r="F493" s="28">
        <v>1420</v>
      </c>
      <c r="G493" s="28" t="s">
        <v>2770</v>
      </c>
      <c r="H493" s="28">
        <v>2808</v>
      </c>
      <c r="I493" s="32" t="s">
        <v>2771</v>
      </c>
      <c r="J493" s="28" t="s">
        <v>37</v>
      </c>
      <c r="K493" s="13">
        <v>38358</v>
      </c>
      <c r="L493" s="13">
        <v>38566</v>
      </c>
      <c r="M493" s="28">
        <f>YEAR(L493)</f>
        <v>2005</v>
      </c>
      <c r="N493" s="28">
        <v>150</v>
      </c>
      <c r="O493" s="32" t="s">
        <v>38</v>
      </c>
      <c r="P493" s="32" t="s">
        <v>39</v>
      </c>
      <c r="Q493" s="32">
        <f>SUM(M493+10)</f>
        <v>2015</v>
      </c>
      <c r="R493" s="32" t="s">
        <v>40</v>
      </c>
      <c r="S493" s="32"/>
      <c r="T493" s="32"/>
    </row>
    <row r="494" spans="1:20" s="4" customFormat="1" ht="12" customHeight="1" x14ac:dyDescent="0.2">
      <c r="A494" s="28">
        <v>483</v>
      </c>
      <c r="B494" s="28">
        <v>21873724</v>
      </c>
      <c r="C494" s="28" t="s">
        <v>9938</v>
      </c>
      <c r="D494" s="32" t="s">
        <v>2156</v>
      </c>
      <c r="E494" s="32" t="s">
        <v>392</v>
      </c>
      <c r="F494" s="28">
        <v>1430</v>
      </c>
      <c r="G494" s="28" t="s">
        <v>2772</v>
      </c>
      <c r="H494" s="28">
        <v>2818</v>
      </c>
      <c r="I494" s="32" t="s">
        <v>2773</v>
      </c>
      <c r="J494" s="28" t="s">
        <v>37</v>
      </c>
      <c r="K494" s="13">
        <v>37888</v>
      </c>
      <c r="L494" s="13">
        <v>38047</v>
      </c>
      <c r="M494" s="28">
        <v>2004</v>
      </c>
      <c r="N494" s="28">
        <v>435</v>
      </c>
      <c r="O494" s="32" t="s">
        <v>38</v>
      </c>
      <c r="P494" s="32" t="s">
        <v>39</v>
      </c>
      <c r="Q494" s="32">
        <f>SUM(M494+10)</f>
        <v>2014</v>
      </c>
      <c r="R494" s="32" t="s">
        <v>40</v>
      </c>
      <c r="S494" s="32"/>
      <c r="T494" s="32"/>
    </row>
    <row r="495" spans="1:20" s="4" customFormat="1" ht="12" customHeight="1" x14ac:dyDescent="0.2">
      <c r="A495" s="28">
        <v>484</v>
      </c>
      <c r="B495" s="28">
        <v>21896322</v>
      </c>
      <c r="C495" s="28" t="s">
        <v>9938</v>
      </c>
      <c r="D495" s="32" t="s">
        <v>1525</v>
      </c>
      <c r="E495" s="32" t="s">
        <v>637</v>
      </c>
      <c r="F495" s="28">
        <v>1200</v>
      </c>
      <c r="G495" s="28" t="s">
        <v>2774</v>
      </c>
      <c r="H495" s="28">
        <v>3600</v>
      </c>
      <c r="I495" s="32" t="s">
        <v>2775</v>
      </c>
      <c r="J495" s="28" t="s">
        <v>37</v>
      </c>
      <c r="K495" s="13">
        <v>38138</v>
      </c>
      <c r="L495" s="13">
        <v>38149</v>
      </c>
      <c r="M495" s="28">
        <f>YEAR(L495)</f>
        <v>2004</v>
      </c>
      <c r="N495" s="28">
        <v>550</v>
      </c>
      <c r="O495" s="32" t="s">
        <v>38</v>
      </c>
      <c r="P495" s="32" t="s">
        <v>39</v>
      </c>
      <c r="Q495" s="32">
        <f t="shared" ref="Q495:Q510" si="74">SUM(M495+5)</f>
        <v>2009</v>
      </c>
      <c r="R495" s="32" t="s">
        <v>40</v>
      </c>
      <c r="S495" s="32"/>
      <c r="T495" s="32"/>
    </row>
    <row r="496" spans="1:20" s="4" customFormat="1" ht="12" customHeight="1" x14ac:dyDescent="0.2">
      <c r="A496" s="28">
        <v>485</v>
      </c>
      <c r="B496" s="28">
        <v>21896323</v>
      </c>
      <c r="C496" s="28" t="s">
        <v>9938</v>
      </c>
      <c r="D496" s="32" t="s">
        <v>1525</v>
      </c>
      <c r="E496" s="32" t="s">
        <v>637</v>
      </c>
      <c r="F496" s="28">
        <v>1200</v>
      </c>
      <c r="G496" s="28" t="s">
        <v>2774</v>
      </c>
      <c r="H496" s="28">
        <v>3600</v>
      </c>
      <c r="I496" s="32" t="s">
        <v>2776</v>
      </c>
      <c r="J496" s="28" t="s">
        <v>37</v>
      </c>
      <c r="K496" s="13">
        <v>38149</v>
      </c>
      <c r="L496" s="13">
        <v>38161</v>
      </c>
      <c r="M496" s="28">
        <f>YEAR(L496)</f>
        <v>2004</v>
      </c>
      <c r="N496" s="28">
        <v>650</v>
      </c>
      <c r="O496" s="32" t="s">
        <v>38</v>
      </c>
      <c r="P496" s="32" t="s">
        <v>39</v>
      </c>
      <c r="Q496" s="32">
        <f t="shared" si="74"/>
        <v>2009</v>
      </c>
      <c r="R496" s="32" t="s">
        <v>40</v>
      </c>
      <c r="S496" s="32"/>
      <c r="T496" s="32"/>
    </row>
    <row r="497" spans="1:20" s="4" customFormat="1" ht="12" customHeight="1" x14ac:dyDescent="0.2">
      <c r="A497" s="28">
        <v>486</v>
      </c>
      <c r="B497" s="28">
        <v>21896324</v>
      </c>
      <c r="C497" s="28" t="s">
        <v>9938</v>
      </c>
      <c r="D497" s="32" t="s">
        <v>1525</v>
      </c>
      <c r="E497" s="32" t="s">
        <v>637</v>
      </c>
      <c r="F497" s="28">
        <v>1200</v>
      </c>
      <c r="G497" s="28" t="s">
        <v>2774</v>
      </c>
      <c r="H497" s="28">
        <v>3600</v>
      </c>
      <c r="I497" s="32" t="s">
        <v>2777</v>
      </c>
      <c r="J497" s="28" t="s">
        <v>37</v>
      </c>
      <c r="K497" s="13">
        <v>38161</v>
      </c>
      <c r="L497" s="13">
        <v>38175</v>
      </c>
      <c r="M497" s="28">
        <f>YEAR(L497)</f>
        <v>2004</v>
      </c>
      <c r="N497" s="28">
        <v>650</v>
      </c>
      <c r="O497" s="32" t="s">
        <v>38</v>
      </c>
      <c r="P497" s="32" t="s">
        <v>39</v>
      </c>
      <c r="Q497" s="32">
        <f t="shared" si="74"/>
        <v>2009</v>
      </c>
      <c r="R497" s="32" t="s">
        <v>40</v>
      </c>
      <c r="S497" s="32"/>
      <c r="T497" s="32"/>
    </row>
    <row r="498" spans="1:20" s="4" customFormat="1" ht="12" customHeight="1" x14ac:dyDescent="0.2">
      <c r="A498" s="28">
        <v>487</v>
      </c>
      <c r="B498" s="28">
        <v>25442635</v>
      </c>
      <c r="C498" s="28" t="s">
        <v>9938</v>
      </c>
      <c r="D498" s="32" t="s">
        <v>1525</v>
      </c>
      <c r="E498" s="32" t="s">
        <v>637</v>
      </c>
      <c r="F498" s="28">
        <v>1200</v>
      </c>
      <c r="G498" s="28" t="s">
        <v>2778</v>
      </c>
      <c r="H498" s="28">
        <v>3600</v>
      </c>
      <c r="I498" s="32" t="s">
        <v>2779</v>
      </c>
      <c r="J498" s="28" t="s">
        <v>37</v>
      </c>
      <c r="K498" s="13">
        <v>37908</v>
      </c>
      <c r="L498" s="13">
        <v>37973</v>
      </c>
      <c r="M498" s="28">
        <v>2003</v>
      </c>
      <c r="N498" s="28">
        <v>410</v>
      </c>
      <c r="O498" s="32" t="s">
        <v>38</v>
      </c>
      <c r="P498" s="32" t="s">
        <v>39</v>
      </c>
      <c r="Q498" s="32">
        <f t="shared" si="74"/>
        <v>2008</v>
      </c>
      <c r="R498" s="32" t="s">
        <v>40</v>
      </c>
      <c r="S498" s="32"/>
      <c r="T498" s="32"/>
    </row>
    <row r="499" spans="1:20" s="4" customFormat="1" ht="12" customHeight="1" x14ac:dyDescent="0.2">
      <c r="A499" s="28">
        <v>488</v>
      </c>
      <c r="B499" s="28">
        <v>25442636</v>
      </c>
      <c r="C499" s="28" t="s">
        <v>9938</v>
      </c>
      <c r="D499" s="32" t="s">
        <v>1525</v>
      </c>
      <c r="E499" s="32" t="s">
        <v>637</v>
      </c>
      <c r="F499" s="28">
        <v>1200</v>
      </c>
      <c r="G499" s="28" t="s">
        <v>2778</v>
      </c>
      <c r="H499" s="28">
        <v>3600</v>
      </c>
      <c r="I499" s="32" t="s">
        <v>2780</v>
      </c>
      <c r="J499" s="28" t="s">
        <v>37</v>
      </c>
      <c r="K499" s="13">
        <v>36609</v>
      </c>
      <c r="L499" s="13">
        <v>38222</v>
      </c>
      <c r="M499" s="28">
        <v>2004</v>
      </c>
      <c r="N499" s="28">
        <v>400</v>
      </c>
      <c r="O499" s="32" t="s">
        <v>38</v>
      </c>
      <c r="P499" s="32" t="s">
        <v>39</v>
      </c>
      <c r="Q499" s="32">
        <f t="shared" si="74"/>
        <v>2009</v>
      </c>
      <c r="R499" s="32" t="s">
        <v>40</v>
      </c>
      <c r="S499" s="32"/>
      <c r="T499" s="32"/>
    </row>
    <row r="500" spans="1:20" s="4" customFormat="1" ht="12" customHeight="1" x14ac:dyDescent="0.2">
      <c r="A500" s="28">
        <v>489</v>
      </c>
      <c r="B500" s="28">
        <v>25442637</v>
      </c>
      <c r="C500" s="28" t="s">
        <v>9938</v>
      </c>
      <c r="D500" s="32" t="s">
        <v>1525</v>
      </c>
      <c r="E500" s="32" t="s">
        <v>637</v>
      </c>
      <c r="F500" s="28">
        <v>1200</v>
      </c>
      <c r="G500" s="28" t="s">
        <v>2778</v>
      </c>
      <c r="H500" s="28">
        <v>3600</v>
      </c>
      <c r="I500" s="32" t="s">
        <v>2781</v>
      </c>
      <c r="J500" s="28" t="s">
        <v>37</v>
      </c>
      <c r="K500" s="13">
        <v>38412</v>
      </c>
      <c r="L500" s="13">
        <v>38446</v>
      </c>
      <c r="M500" s="28">
        <v>2005</v>
      </c>
      <c r="N500" s="28">
        <v>400</v>
      </c>
      <c r="O500" s="32" t="s">
        <v>38</v>
      </c>
      <c r="P500" s="32" t="s">
        <v>39</v>
      </c>
      <c r="Q500" s="32">
        <f t="shared" si="74"/>
        <v>2010</v>
      </c>
      <c r="R500" s="32" t="s">
        <v>40</v>
      </c>
      <c r="S500" s="32"/>
      <c r="T500" s="32"/>
    </row>
    <row r="501" spans="1:20" s="4" customFormat="1" ht="12" customHeight="1" x14ac:dyDescent="0.2">
      <c r="A501" s="28">
        <v>490</v>
      </c>
      <c r="B501" s="28">
        <v>25442638</v>
      </c>
      <c r="C501" s="28" t="s">
        <v>9938</v>
      </c>
      <c r="D501" s="32" t="s">
        <v>1525</v>
      </c>
      <c r="E501" s="32" t="s">
        <v>637</v>
      </c>
      <c r="F501" s="28">
        <v>1200</v>
      </c>
      <c r="G501" s="28" t="s">
        <v>2778</v>
      </c>
      <c r="H501" s="28">
        <v>3600</v>
      </c>
      <c r="I501" s="32" t="s">
        <v>2782</v>
      </c>
      <c r="J501" s="28" t="s">
        <v>37</v>
      </c>
      <c r="K501" s="13">
        <v>37872</v>
      </c>
      <c r="L501" s="13">
        <v>38303</v>
      </c>
      <c r="M501" s="28">
        <v>2004</v>
      </c>
      <c r="N501" s="28">
        <v>400</v>
      </c>
      <c r="O501" s="32" t="s">
        <v>38</v>
      </c>
      <c r="P501" s="32" t="s">
        <v>39</v>
      </c>
      <c r="Q501" s="32">
        <f t="shared" si="74"/>
        <v>2009</v>
      </c>
      <c r="R501" s="32" t="s">
        <v>40</v>
      </c>
      <c r="S501" s="32"/>
      <c r="T501" s="32"/>
    </row>
    <row r="502" spans="1:20" s="4" customFormat="1" ht="12" customHeight="1" x14ac:dyDescent="0.2">
      <c r="A502" s="28">
        <v>491</v>
      </c>
      <c r="B502" s="28">
        <v>21935929</v>
      </c>
      <c r="C502" s="28" t="s">
        <v>9938</v>
      </c>
      <c r="D502" s="32" t="s">
        <v>1525</v>
      </c>
      <c r="E502" s="32" t="s">
        <v>637</v>
      </c>
      <c r="F502" s="28">
        <v>1200</v>
      </c>
      <c r="G502" s="28" t="s">
        <v>2783</v>
      </c>
      <c r="H502" s="28">
        <v>3600</v>
      </c>
      <c r="I502" s="32" t="s">
        <v>2784</v>
      </c>
      <c r="J502" s="28" t="s">
        <v>37</v>
      </c>
      <c r="K502" s="13">
        <v>37519</v>
      </c>
      <c r="L502" s="13">
        <v>37903</v>
      </c>
      <c r="M502" s="28">
        <f t="shared" ref="M502:M510" si="75">YEAR(L502)</f>
        <v>2003</v>
      </c>
      <c r="N502" s="28">
        <v>500</v>
      </c>
      <c r="O502" s="32" t="s">
        <v>38</v>
      </c>
      <c r="P502" s="32" t="s">
        <v>39</v>
      </c>
      <c r="Q502" s="32">
        <f t="shared" si="74"/>
        <v>2008</v>
      </c>
      <c r="R502" s="32" t="s">
        <v>40</v>
      </c>
      <c r="S502" s="32"/>
      <c r="T502" s="32"/>
    </row>
    <row r="503" spans="1:20" s="4" customFormat="1" ht="12" customHeight="1" x14ac:dyDescent="0.2">
      <c r="A503" s="28">
        <v>492</v>
      </c>
      <c r="B503" s="28">
        <v>21936284</v>
      </c>
      <c r="C503" s="28" t="s">
        <v>9938</v>
      </c>
      <c r="D503" s="32" t="s">
        <v>1525</v>
      </c>
      <c r="E503" s="32" t="s">
        <v>637</v>
      </c>
      <c r="F503" s="28">
        <v>1200</v>
      </c>
      <c r="G503" s="28" t="s">
        <v>2785</v>
      </c>
      <c r="H503" s="28">
        <v>3600</v>
      </c>
      <c r="I503" s="32" t="s">
        <v>2786</v>
      </c>
      <c r="J503" s="28" t="s">
        <v>37</v>
      </c>
      <c r="K503" s="13">
        <v>38049</v>
      </c>
      <c r="L503" s="13">
        <v>38119</v>
      </c>
      <c r="M503" s="28">
        <f t="shared" si="75"/>
        <v>2004</v>
      </c>
      <c r="N503" s="28">
        <v>500</v>
      </c>
      <c r="O503" s="32" t="s">
        <v>38</v>
      </c>
      <c r="P503" s="32" t="s">
        <v>39</v>
      </c>
      <c r="Q503" s="32">
        <f t="shared" si="74"/>
        <v>2009</v>
      </c>
      <c r="R503" s="32" t="s">
        <v>40</v>
      </c>
      <c r="S503" s="32"/>
      <c r="T503" s="32"/>
    </row>
    <row r="504" spans="1:20" s="4" customFormat="1" ht="12" customHeight="1" x14ac:dyDescent="0.2">
      <c r="A504" s="28">
        <v>493</v>
      </c>
      <c r="B504" s="28">
        <v>21936285</v>
      </c>
      <c r="C504" s="28" t="s">
        <v>9938</v>
      </c>
      <c r="D504" s="32" t="s">
        <v>1525</v>
      </c>
      <c r="E504" s="32" t="s">
        <v>637</v>
      </c>
      <c r="F504" s="28">
        <v>1200</v>
      </c>
      <c r="G504" s="28" t="s">
        <v>2785</v>
      </c>
      <c r="H504" s="28">
        <v>3600</v>
      </c>
      <c r="I504" s="32" t="s">
        <v>2787</v>
      </c>
      <c r="J504" s="28" t="s">
        <v>37</v>
      </c>
      <c r="K504" s="13">
        <v>38194</v>
      </c>
      <c r="L504" s="13">
        <v>38271</v>
      </c>
      <c r="M504" s="28">
        <f t="shared" si="75"/>
        <v>2004</v>
      </c>
      <c r="N504" s="28">
        <v>500</v>
      </c>
      <c r="O504" s="32" t="s">
        <v>38</v>
      </c>
      <c r="P504" s="32" t="s">
        <v>39</v>
      </c>
      <c r="Q504" s="32">
        <f t="shared" si="74"/>
        <v>2009</v>
      </c>
      <c r="R504" s="32" t="s">
        <v>40</v>
      </c>
      <c r="S504" s="32"/>
      <c r="T504" s="32"/>
    </row>
    <row r="505" spans="1:20" s="4" customFormat="1" ht="12" customHeight="1" x14ac:dyDescent="0.2">
      <c r="A505" s="28">
        <v>494</v>
      </c>
      <c r="B505" s="28">
        <v>21936286</v>
      </c>
      <c r="C505" s="28" t="s">
        <v>9938</v>
      </c>
      <c r="D505" s="32" t="s">
        <v>1525</v>
      </c>
      <c r="E505" s="32" t="s">
        <v>637</v>
      </c>
      <c r="F505" s="28">
        <v>1200</v>
      </c>
      <c r="G505" s="28" t="s">
        <v>2785</v>
      </c>
      <c r="H505" s="28">
        <v>3600</v>
      </c>
      <c r="I505" s="32" t="s">
        <v>2787</v>
      </c>
      <c r="J505" s="28" t="s">
        <v>37</v>
      </c>
      <c r="K505" s="13">
        <v>38232</v>
      </c>
      <c r="L505" s="13">
        <v>38281</v>
      </c>
      <c r="M505" s="28">
        <f t="shared" si="75"/>
        <v>2004</v>
      </c>
      <c r="N505" s="28">
        <v>500</v>
      </c>
      <c r="O505" s="32" t="s">
        <v>38</v>
      </c>
      <c r="P505" s="32" t="s">
        <v>39</v>
      </c>
      <c r="Q505" s="32">
        <f t="shared" si="74"/>
        <v>2009</v>
      </c>
      <c r="R505" s="32" t="s">
        <v>40</v>
      </c>
      <c r="S505" s="32"/>
      <c r="T505" s="32"/>
    </row>
    <row r="506" spans="1:20" s="4" customFormat="1" ht="12" customHeight="1" x14ac:dyDescent="0.2">
      <c r="A506" s="28">
        <v>495</v>
      </c>
      <c r="B506" s="28">
        <v>21936287</v>
      </c>
      <c r="C506" s="28" t="s">
        <v>9938</v>
      </c>
      <c r="D506" s="32" t="s">
        <v>1525</v>
      </c>
      <c r="E506" s="32" t="s">
        <v>637</v>
      </c>
      <c r="F506" s="28">
        <v>1200</v>
      </c>
      <c r="G506" s="28" t="s">
        <v>2785</v>
      </c>
      <c r="H506" s="28">
        <v>3600</v>
      </c>
      <c r="I506" s="32" t="s">
        <v>2787</v>
      </c>
      <c r="J506" s="28" t="s">
        <v>37</v>
      </c>
      <c r="K506" s="13">
        <v>38231</v>
      </c>
      <c r="L506" s="13">
        <v>38281</v>
      </c>
      <c r="M506" s="28">
        <f t="shared" si="75"/>
        <v>2004</v>
      </c>
      <c r="N506" s="28">
        <v>500</v>
      </c>
      <c r="O506" s="32" t="s">
        <v>38</v>
      </c>
      <c r="P506" s="32" t="s">
        <v>39</v>
      </c>
      <c r="Q506" s="32">
        <f t="shared" si="74"/>
        <v>2009</v>
      </c>
      <c r="R506" s="32" t="s">
        <v>40</v>
      </c>
      <c r="S506" s="32"/>
      <c r="T506" s="32"/>
    </row>
    <row r="507" spans="1:20" s="4" customFormat="1" ht="12" customHeight="1" x14ac:dyDescent="0.2">
      <c r="A507" s="28">
        <v>496</v>
      </c>
      <c r="B507" s="28">
        <v>21936266</v>
      </c>
      <c r="C507" s="28" t="s">
        <v>9938</v>
      </c>
      <c r="D507" s="32" t="s">
        <v>1525</v>
      </c>
      <c r="E507" s="32" t="s">
        <v>637</v>
      </c>
      <c r="F507" s="28">
        <v>1200</v>
      </c>
      <c r="G507" s="28" t="s">
        <v>2788</v>
      </c>
      <c r="H507" s="28">
        <v>3600</v>
      </c>
      <c r="I507" s="32" t="s">
        <v>2789</v>
      </c>
      <c r="J507" s="28" t="s">
        <v>37</v>
      </c>
      <c r="K507" s="13">
        <v>38169</v>
      </c>
      <c r="L507" s="13">
        <v>38205</v>
      </c>
      <c r="M507" s="28">
        <f t="shared" si="75"/>
        <v>2004</v>
      </c>
      <c r="N507" s="28">
        <v>500</v>
      </c>
      <c r="O507" s="32" t="s">
        <v>38</v>
      </c>
      <c r="P507" s="32" t="s">
        <v>39</v>
      </c>
      <c r="Q507" s="32">
        <f t="shared" si="74"/>
        <v>2009</v>
      </c>
      <c r="R507" s="32" t="s">
        <v>40</v>
      </c>
      <c r="S507" s="32"/>
      <c r="T507" s="32"/>
    </row>
    <row r="508" spans="1:20" s="4" customFormat="1" ht="12" customHeight="1" x14ac:dyDescent="0.2">
      <c r="A508" s="28">
        <v>497</v>
      </c>
      <c r="B508" s="28">
        <v>21936269</v>
      </c>
      <c r="C508" s="28" t="s">
        <v>9938</v>
      </c>
      <c r="D508" s="32" t="s">
        <v>1525</v>
      </c>
      <c r="E508" s="32" t="s">
        <v>637</v>
      </c>
      <c r="F508" s="28">
        <v>1200</v>
      </c>
      <c r="G508" s="28" t="s">
        <v>2788</v>
      </c>
      <c r="H508" s="28">
        <v>3600</v>
      </c>
      <c r="I508" s="32" t="s">
        <v>2790</v>
      </c>
      <c r="J508" s="28" t="s">
        <v>37</v>
      </c>
      <c r="K508" s="13">
        <v>38166</v>
      </c>
      <c r="L508" s="13">
        <v>38166</v>
      </c>
      <c r="M508" s="28">
        <f t="shared" si="75"/>
        <v>2004</v>
      </c>
      <c r="N508" s="28">
        <v>400</v>
      </c>
      <c r="O508" s="32" t="s">
        <v>38</v>
      </c>
      <c r="P508" s="32" t="s">
        <v>39</v>
      </c>
      <c r="Q508" s="32">
        <f t="shared" si="74"/>
        <v>2009</v>
      </c>
      <c r="R508" s="32" t="s">
        <v>40</v>
      </c>
      <c r="S508" s="32"/>
      <c r="T508" s="32"/>
    </row>
    <row r="509" spans="1:20" s="4" customFormat="1" ht="12" customHeight="1" x14ac:dyDescent="0.2">
      <c r="A509" s="28">
        <v>498</v>
      </c>
      <c r="B509" s="28">
        <v>21866920</v>
      </c>
      <c r="C509" s="28" t="s">
        <v>9938</v>
      </c>
      <c r="D509" s="32" t="s">
        <v>1525</v>
      </c>
      <c r="E509" s="32" t="s">
        <v>637</v>
      </c>
      <c r="F509" s="28">
        <v>1200</v>
      </c>
      <c r="G509" s="28" t="s">
        <v>2791</v>
      </c>
      <c r="H509" s="28">
        <v>3600</v>
      </c>
      <c r="I509" s="32" t="s">
        <v>2792</v>
      </c>
      <c r="J509" s="28" t="s">
        <v>37</v>
      </c>
      <c r="K509" s="13">
        <v>37991</v>
      </c>
      <c r="L509" s="13">
        <v>38065</v>
      </c>
      <c r="M509" s="28">
        <f t="shared" si="75"/>
        <v>2004</v>
      </c>
      <c r="N509" s="28">
        <v>500</v>
      </c>
      <c r="O509" s="32" t="s">
        <v>38</v>
      </c>
      <c r="P509" s="32" t="s">
        <v>39</v>
      </c>
      <c r="Q509" s="32">
        <f t="shared" si="74"/>
        <v>2009</v>
      </c>
      <c r="R509" s="32" t="s">
        <v>40</v>
      </c>
      <c r="S509" s="32"/>
      <c r="T509" s="32"/>
    </row>
    <row r="510" spans="1:20" s="4" customFormat="1" ht="12" customHeight="1" x14ac:dyDescent="0.2">
      <c r="A510" s="28">
        <v>499</v>
      </c>
      <c r="B510" s="28">
        <v>21866921</v>
      </c>
      <c r="C510" s="28" t="s">
        <v>9938</v>
      </c>
      <c r="D510" s="32" t="s">
        <v>1525</v>
      </c>
      <c r="E510" s="32" t="s">
        <v>637</v>
      </c>
      <c r="F510" s="28">
        <v>1200</v>
      </c>
      <c r="G510" s="28" t="s">
        <v>2791</v>
      </c>
      <c r="H510" s="28">
        <v>3600</v>
      </c>
      <c r="I510" s="32" t="s">
        <v>2793</v>
      </c>
      <c r="J510" s="28" t="s">
        <v>37</v>
      </c>
      <c r="K510" s="13">
        <v>38111</v>
      </c>
      <c r="L510" s="13">
        <v>38135</v>
      </c>
      <c r="M510" s="28">
        <f t="shared" si="75"/>
        <v>2004</v>
      </c>
      <c r="N510" s="28">
        <v>400</v>
      </c>
      <c r="O510" s="32" t="s">
        <v>38</v>
      </c>
      <c r="P510" s="32" t="s">
        <v>39</v>
      </c>
      <c r="Q510" s="32">
        <f t="shared" si="74"/>
        <v>2009</v>
      </c>
      <c r="R510" s="32" t="s">
        <v>40</v>
      </c>
      <c r="S510" s="32"/>
      <c r="T510" s="32"/>
    </row>
    <row r="511" spans="1:20" s="4" customFormat="1" ht="12" customHeight="1" x14ac:dyDescent="0.2">
      <c r="A511" s="28">
        <v>500</v>
      </c>
      <c r="B511" s="28">
        <v>21878576</v>
      </c>
      <c r="C511" s="28" t="s">
        <v>9938</v>
      </c>
      <c r="D511" s="32" t="s">
        <v>1525</v>
      </c>
      <c r="E511" s="32" t="s">
        <v>2146</v>
      </c>
      <c r="F511" s="28">
        <v>1200</v>
      </c>
      <c r="G511" s="28" t="s">
        <v>2794</v>
      </c>
      <c r="H511" s="28" t="s">
        <v>602</v>
      </c>
      <c r="I511" s="32" t="s">
        <v>2795</v>
      </c>
      <c r="J511" s="28" t="s">
        <v>37</v>
      </c>
      <c r="K511" s="13">
        <v>38517</v>
      </c>
      <c r="L511" s="13">
        <v>38609</v>
      </c>
      <c r="M511" s="28">
        <v>2005</v>
      </c>
      <c r="N511" s="28">
        <v>640</v>
      </c>
      <c r="O511" s="32" t="s">
        <v>38</v>
      </c>
      <c r="P511" s="32" t="s">
        <v>39</v>
      </c>
      <c r="Q511" s="32">
        <f>SUM(M511+10)</f>
        <v>2015</v>
      </c>
      <c r="R511" s="32" t="s">
        <v>40</v>
      </c>
      <c r="S511" s="32"/>
      <c r="T511" s="32"/>
    </row>
    <row r="512" spans="1:20" s="4" customFormat="1" ht="12" customHeight="1" x14ac:dyDescent="0.2">
      <c r="A512" s="28">
        <v>501</v>
      </c>
      <c r="B512" s="28">
        <v>21939101</v>
      </c>
      <c r="C512" s="28" t="s">
        <v>9938</v>
      </c>
      <c r="D512" s="32" t="s">
        <v>2140</v>
      </c>
      <c r="E512" s="32" t="s">
        <v>89</v>
      </c>
      <c r="F512" s="28">
        <v>1420</v>
      </c>
      <c r="G512" s="28" t="s">
        <v>2796</v>
      </c>
      <c r="H512" s="28">
        <v>2808</v>
      </c>
      <c r="I512" s="32" t="s">
        <v>2797</v>
      </c>
      <c r="J512" s="28" t="s">
        <v>37</v>
      </c>
      <c r="K512" s="13">
        <v>38260</v>
      </c>
      <c r="L512" s="13">
        <v>38357</v>
      </c>
      <c r="M512" s="28">
        <v>2005</v>
      </c>
      <c r="N512" s="28">
        <v>26</v>
      </c>
      <c r="O512" s="32" t="s">
        <v>38</v>
      </c>
      <c r="P512" s="32" t="s">
        <v>39</v>
      </c>
      <c r="Q512" s="32">
        <f>SUM(M512+10)</f>
        <v>2015</v>
      </c>
      <c r="R512" s="32" t="s">
        <v>40</v>
      </c>
      <c r="S512" s="32"/>
      <c r="T512" s="32"/>
    </row>
    <row r="513" spans="1:20" s="4" customFormat="1" ht="12" customHeight="1" x14ac:dyDescent="0.2">
      <c r="A513" s="28">
        <v>502</v>
      </c>
      <c r="B513" s="28">
        <v>21980329</v>
      </c>
      <c r="C513" s="28" t="s">
        <v>9938</v>
      </c>
      <c r="D513" s="32" t="s">
        <v>2156</v>
      </c>
      <c r="E513" s="32" t="s">
        <v>632</v>
      </c>
      <c r="F513" s="28">
        <v>1430</v>
      </c>
      <c r="G513" s="28" t="s">
        <v>2798</v>
      </c>
      <c r="H513" s="28">
        <v>3907</v>
      </c>
      <c r="I513" s="32" t="s">
        <v>2799</v>
      </c>
      <c r="J513" s="28" t="s">
        <v>37</v>
      </c>
      <c r="K513" s="13">
        <v>37762</v>
      </c>
      <c r="L513" s="13">
        <v>37785</v>
      </c>
      <c r="M513" s="28">
        <v>2003</v>
      </c>
      <c r="N513" s="28">
        <v>280</v>
      </c>
      <c r="O513" s="32" t="s">
        <v>38</v>
      </c>
      <c r="P513" s="32" t="s">
        <v>39</v>
      </c>
      <c r="Q513" s="32">
        <f t="shared" ref="Q513:Q518" si="76">SUM(M513+10)</f>
        <v>2013</v>
      </c>
      <c r="R513" s="32" t="s">
        <v>40</v>
      </c>
      <c r="S513" s="32"/>
      <c r="T513" s="32"/>
    </row>
    <row r="514" spans="1:20" s="4" customFormat="1" ht="12" customHeight="1" x14ac:dyDescent="0.2">
      <c r="A514" s="28">
        <v>503</v>
      </c>
      <c r="B514" s="28">
        <v>25392355</v>
      </c>
      <c r="C514" s="28" t="s">
        <v>9938</v>
      </c>
      <c r="D514" s="32" t="s">
        <v>2156</v>
      </c>
      <c r="E514" s="32" t="s">
        <v>632</v>
      </c>
      <c r="F514" s="28">
        <v>1430</v>
      </c>
      <c r="G514" s="28" t="s">
        <v>2798</v>
      </c>
      <c r="H514" s="28">
        <v>3907</v>
      </c>
      <c r="I514" s="32" t="s">
        <v>2800</v>
      </c>
      <c r="J514" s="28" t="s">
        <v>37</v>
      </c>
      <c r="K514" s="13">
        <v>36891</v>
      </c>
      <c r="L514" s="13">
        <v>38653</v>
      </c>
      <c r="M514" s="28">
        <v>2005</v>
      </c>
      <c r="N514" s="28">
        <v>160</v>
      </c>
      <c r="O514" s="32" t="s">
        <v>38</v>
      </c>
      <c r="P514" s="32" t="s">
        <v>39</v>
      </c>
      <c r="Q514" s="32">
        <f t="shared" si="76"/>
        <v>2015</v>
      </c>
      <c r="R514" s="32" t="s">
        <v>40</v>
      </c>
      <c r="S514" s="32"/>
      <c r="T514" s="32"/>
    </row>
    <row r="515" spans="1:20" s="4" customFormat="1" ht="12" customHeight="1" x14ac:dyDescent="0.2">
      <c r="A515" s="28">
        <v>504</v>
      </c>
      <c r="B515" s="28">
        <v>21950493</v>
      </c>
      <c r="C515" s="28" t="s">
        <v>9938</v>
      </c>
      <c r="D515" s="32" t="s">
        <v>2143</v>
      </c>
      <c r="E515" s="32" t="s">
        <v>1365</v>
      </c>
      <c r="F515" s="28">
        <v>1300</v>
      </c>
      <c r="G515" s="28" t="s">
        <v>2801</v>
      </c>
      <c r="H515" s="28">
        <v>2809</v>
      </c>
      <c r="I515" s="32" t="s">
        <v>2802</v>
      </c>
      <c r="J515" s="28" t="s">
        <v>37</v>
      </c>
      <c r="K515" s="13">
        <v>38407</v>
      </c>
      <c r="L515" s="13">
        <v>38407</v>
      </c>
      <c r="M515" s="28">
        <v>2005</v>
      </c>
      <c r="N515" s="28">
        <v>300</v>
      </c>
      <c r="O515" s="32" t="s">
        <v>38</v>
      </c>
      <c r="P515" s="32" t="s">
        <v>39</v>
      </c>
      <c r="Q515" s="32">
        <f t="shared" si="76"/>
        <v>2015</v>
      </c>
      <c r="R515" s="32" t="s">
        <v>40</v>
      </c>
      <c r="S515" s="32"/>
      <c r="T515" s="32"/>
    </row>
    <row r="516" spans="1:20" s="4" customFormat="1" ht="12" customHeight="1" x14ac:dyDescent="0.2">
      <c r="A516" s="28">
        <v>505</v>
      </c>
      <c r="B516" s="28">
        <v>21950499</v>
      </c>
      <c r="C516" s="28" t="s">
        <v>9938</v>
      </c>
      <c r="D516" s="32" t="s">
        <v>2143</v>
      </c>
      <c r="E516" s="32" t="s">
        <v>1365</v>
      </c>
      <c r="F516" s="28">
        <v>1300</v>
      </c>
      <c r="G516" s="28" t="s">
        <v>2801</v>
      </c>
      <c r="H516" s="28">
        <v>2809</v>
      </c>
      <c r="I516" s="32" t="s">
        <v>2803</v>
      </c>
      <c r="J516" s="28" t="s">
        <v>37</v>
      </c>
      <c r="K516" s="13">
        <v>38420</v>
      </c>
      <c r="L516" s="13">
        <v>38422</v>
      </c>
      <c r="M516" s="28">
        <v>2005</v>
      </c>
      <c r="N516" s="28">
        <v>150</v>
      </c>
      <c r="O516" s="32" t="s">
        <v>38</v>
      </c>
      <c r="P516" s="32" t="s">
        <v>39</v>
      </c>
      <c r="Q516" s="32">
        <f t="shared" si="76"/>
        <v>2015</v>
      </c>
      <c r="R516" s="32" t="s">
        <v>40</v>
      </c>
      <c r="S516" s="32"/>
      <c r="T516" s="32"/>
    </row>
    <row r="517" spans="1:20" s="4" customFormat="1" ht="12" customHeight="1" x14ac:dyDescent="0.2">
      <c r="A517" s="28">
        <v>506</v>
      </c>
      <c r="B517" s="28">
        <v>21950500</v>
      </c>
      <c r="C517" s="28" t="s">
        <v>9938</v>
      </c>
      <c r="D517" s="32" t="s">
        <v>2143</v>
      </c>
      <c r="E517" s="32" t="s">
        <v>1365</v>
      </c>
      <c r="F517" s="28">
        <v>1300</v>
      </c>
      <c r="G517" s="28" t="s">
        <v>2801</v>
      </c>
      <c r="H517" s="28">
        <v>2809</v>
      </c>
      <c r="I517" s="32" t="s">
        <v>2804</v>
      </c>
      <c r="J517" s="28" t="s">
        <v>37</v>
      </c>
      <c r="K517" s="13">
        <v>38422</v>
      </c>
      <c r="L517" s="13">
        <v>38428</v>
      </c>
      <c r="M517" s="28">
        <v>2005</v>
      </c>
      <c r="N517" s="28">
        <v>150</v>
      </c>
      <c r="O517" s="32" t="s">
        <v>38</v>
      </c>
      <c r="P517" s="32" t="s">
        <v>39</v>
      </c>
      <c r="Q517" s="32">
        <f t="shared" si="76"/>
        <v>2015</v>
      </c>
      <c r="R517" s="32" t="s">
        <v>40</v>
      </c>
      <c r="S517" s="32"/>
      <c r="T517" s="32"/>
    </row>
    <row r="518" spans="1:20" s="4" customFormat="1" ht="12" customHeight="1" x14ac:dyDescent="0.2">
      <c r="A518" s="28">
        <v>507</v>
      </c>
      <c r="B518" s="28">
        <v>21950501</v>
      </c>
      <c r="C518" s="28" t="s">
        <v>9938</v>
      </c>
      <c r="D518" s="32" t="s">
        <v>2143</v>
      </c>
      <c r="E518" s="32" t="s">
        <v>1365</v>
      </c>
      <c r="F518" s="28">
        <v>1300</v>
      </c>
      <c r="G518" s="28" t="s">
        <v>2801</v>
      </c>
      <c r="H518" s="28">
        <v>2809</v>
      </c>
      <c r="I518" s="32" t="s">
        <v>2805</v>
      </c>
      <c r="J518" s="28" t="s">
        <v>37</v>
      </c>
      <c r="K518" s="13">
        <v>38427</v>
      </c>
      <c r="L518" s="13">
        <v>38428</v>
      </c>
      <c r="M518" s="28">
        <v>2005</v>
      </c>
      <c r="N518" s="28">
        <v>300</v>
      </c>
      <c r="O518" s="32" t="s">
        <v>38</v>
      </c>
      <c r="P518" s="32" t="s">
        <v>39</v>
      </c>
      <c r="Q518" s="32">
        <f t="shared" si="76"/>
        <v>2015</v>
      </c>
      <c r="R518" s="32" t="s">
        <v>40</v>
      </c>
      <c r="S518" s="32"/>
      <c r="T518" s="32"/>
    </row>
    <row r="519" spans="1:20" s="4" customFormat="1" ht="12" customHeight="1" x14ac:dyDescent="0.2">
      <c r="A519" s="28">
        <v>508</v>
      </c>
      <c r="B519" s="28">
        <v>21949527</v>
      </c>
      <c r="C519" s="28" t="s">
        <v>9938</v>
      </c>
      <c r="D519" s="32" t="s">
        <v>2143</v>
      </c>
      <c r="E519" s="32" t="s">
        <v>2148</v>
      </c>
      <c r="F519" s="28">
        <v>1300</v>
      </c>
      <c r="G519" s="28" t="s">
        <v>2806</v>
      </c>
      <c r="H519" s="28">
        <v>2813</v>
      </c>
      <c r="I519" s="32" t="s">
        <v>2807</v>
      </c>
      <c r="J519" s="28" t="s">
        <v>37</v>
      </c>
      <c r="K519" s="13">
        <v>38338</v>
      </c>
      <c r="L519" s="13">
        <v>38390</v>
      </c>
      <c r="M519" s="28">
        <v>2005</v>
      </c>
      <c r="N519" s="28">
        <v>300</v>
      </c>
      <c r="O519" s="32" t="s">
        <v>38</v>
      </c>
      <c r="P519" s="32" t="s">
        <v>39</v>
      </c>
      <c r="Q519" s="32">
        <f>SUM(M519+10)</f>
        <v>2015</v>
      </c>
      <c r="R519" s="32" t="s">
        <v>40</v>
      </c>
      <c r="S519" s="32"/>
      <c r="T519" s="32"/>
    </row>
    <row r="520" spans="1:20" s="4" customFormat="1" ht="12" customHeight="1" x14ac:dyDescent="0.2">
      <c r="A520" s="28">
        <v>509</v>
      </c>
      <c r="B520" s="28">
        <v>21937287</v>
      </c>
      <c r="C520" s="28" t="s">
        <v>9938</v>
      </c>
      <c r="D520" s="32" t="s">
        <v>2143</v>
      </c>
      <c r="E520" s="32" t="s">
        <v>355</v>
      </c>
      <c r="F520" s="28">
        <v>1300</v>
      </c>
      <c r="G520" s="28" t="s">
        <v>2808</v>
      </c>
      <c r="H520" s="28">
        <v>2819</v>
      </c>
      <c r="I520" s="32" t="s">
        <v>2348</v>
      </c>
      <c r="J520" s="28" t="s">
        <v>37</v>
      </c>
      <c r="K520" s="13">
        <v>37959</v>
      </c>
      <c r="L520" s="13">
        <v>37959</v>
      </c>
      <c r="M520" s="28">
        <v>2003</v>
      </c>
      <c r="N520" s="28">
        <v>450</v>
      </c>
      <c r="O520" s="32" t="s">
        <v>38</v>
      </c>
      <c r="P520" s="32" t="s">
        <v>39</v>
      </c>
      <c r="Q520" s="32">
        <f t="shared" ref="Q520:Q521" si="77">SUM(M520+10)</f>
        <v>2013</v>
      </c>
      <c r="R520" s="32" t="s">
        <v>40</v>
      </c>
      <c r="S520" s="32"/>
      <c r="T520" s="32"/>
    </row>
    <row r="521" spans="1:20" s="4" customFormat="1" ht="12" customHeight="1" x14ac:dyDescent="0.2">
      <c r="A521" s="28">
        <v>510</v>
      </c>
      <c r="B521" s="28">
        <v>21937289</v>
      </c>
      <c r="C521" s="28" t="s">
        <v>9938</v>
      </c>
      <c r="D521" s="32" t="s">
        <v>2143</v>
      </c>
      <c r="E521" s="32" t="s">
        <v>355</v>
      </c>
      <c r="F521" s="28">
        <v>1300</v>
      </c>
      <c r="G521" s="28" t="s">
        <v>2808</v>
      </c>
      <c r="H521" s="28">
        <v>2819</v>
      </c>
      <c r="I521" s="32" t="s">
        <v>2348</v>
      </c>
      <c r="J521" s="28" t="s">
        <v>37</v>
      </c>
      <c r="K521" s="13">
        <v>37772</v>
      </c>
      <c r="L521" s="13">
        <v>37785</v>
      </c>
      <c r="M521" s="28">
        <v>2003</v>
      </c>
      <c r="N521" s="28">
        <v>550</v>
      </c>
      <c r="O521" s="32" t="s">
        <v>38</v>
      </c>
      <c r="P521" s="32" t="s">
        <v>39</v>
      </c>
      <c r="Q521" s="32">
        <f t="shared" si="77"/>
        <v>2013</v>
      </c>
      <c r="R521" s="32" t="s">
        <v>40</v>
      </c>
      <c r="S521" s="32"/>
      <c r="T521" s="32"/>
    </row>
    <row r="522" spans="1:20" s="4" customFormat="1" ht="12" customHeight="1" x14ac:dyDescent="0.2">
      <c r="A522" s="28">
        <v>511</v>
      </c>
      <c r="B522" s="28">
        <v>25389726</v>
      </c>
      <c r="C522" s="28" t="s">
        <v>9938</v>
      </c>
      <c r="D522" s="32" t="s">
        <v>2143</v>
      </c>
      <c r="E522" s="32" t="s">
        <v>669</v>
      </c>
      <c r="F522" s="28">
        <v>1300</v>
      </c>
      <c r="G522" s="28" t="s">
        <v>2809</v>
      </c>
      <c r="H522" s="28">
        <v>2817</v>
      </c>
      <c r="I522" s="32" t="s">
        <v>2810</v>
      </c>
      <c r="J522" s="28" t="s">
        <v>37</v>
      </c>
      <c r="K522" s="13">
        <v>37624</v>
      </c>
      <c r="L522" s="13">
        <v>37739</v>
      </c>
      <c r="M522" s="28">
        <v>2003</v>
      </c>
      <c r="N522" s="28">
        <v>50</v>
      </c>
      <c r="O522" s="32" t="s">
        <v>38</v>
      </c>
      <c r="P522" s="32" t="s">
        <v>39</v>
      </c>
      <c r="Q522" s="32">
        <f>SUM(M522+10)</f>
        <v>2013</v>
      </c>
      <c r="R522" s="32" t="s">
        <v>40</v>
      </c>
      <c r="S522" s="32"/>
      <c r="T522" s="32"/>
    </row>
    <row r="523" spans="1:20" s="4" customFormat="1" ht="12" customHeight="1" x14ac:dyDescent="0.2">
      <c r="A523" s="28">
        <v>512</v>
      </c>
      <c r="B523" s="28">
        <v>21951536</v>
      </c>
      <c r="C523" s="28" t="s">
        <v>9938</v>
      </c>
      <c r="D523" s="32" t="s">
        <v>1525</v>
      </c>
      <c r="E523" s="32" t="s">
        <v>2811</v>
      </c>
      <c r="F523" s="28">
        <v>1200</v>
      </c>
      <c r="G523" s="28" t="s">
        <v>2812</v>
      </c>
      <c r="H523" s="28" t="s">
        <v>589</v>
      </c>
      <c r="I523" s="32" t="s">
        <v>2813</v>
      </c>
      <c r="J523" s="28" t="s">
        <v>37</v>
      </c>
      <c r="K523" s="13">
        <v>38373</v>
      </c>
      <c r="L523" s="13">
        <v>38491</v>
      </c>
      <c r="M523" s="28">
        <v>2005</v>
      </c>
      <c r="N523" s="28">
        <v>500</v>
      </c>
      <c r="O523" s="32" t="s">
        <v>38</v>
      </c>
      <c r="P523" s="32" t="s">
        <v>39</v>
      </c>
      <c r="Q523" s="32">
        <f>SUM(M523+10)</f>
        <v>2015</v>
      </c>
      <c r="R523" s="32" t="s">
        <v>40</v>
      </c>
      <c r="S523" s="32"/>
      <c r="T523" s="32"/>
    </row>
    <row r="524" spans="1:20" s="4" customFormat="1" ht="12" customHeight="1" x14ac:dyDescent="0.2">
      <c r="A524" s="28">
        <v>513</v>
      </c>
      <c r="B524" s="28">
        <v>21935914</v>
      </c>
      <c r="C524" s="28" t="s">
        <v>9938</v>
      </c>
      <c r="D524" s="32" t="s">
        <v>1525</v>
      </c>
      <c r="E524" s="32" t="s">
        <v>637</v>
      </c>
      <c r="F524" s="28">
        <v>1200</v>
      </c>
      <c r="G524" s="28" t="s">
        <v>2814</v>
      </c>
      <c r="H524" s="28">
        <v>3600</v>
      </c>
      <c r="I524" s="32" t="s">
        <v>1743</v>
      </c>
      <c r="J524" s="28" t="s">
        <v>37</v>
      </c>
      <c r="K524" s="13">
        <v>37853</v>
      </c>
      <c r="L524" s="13">
        <v>37873</v>
      </c>
      <c r="M524" s="28">
        <f>YEAR(L524)</f>
        <v>2003</v>
      </c>
      <c r="N524" s="28">
        <v>460</v>
      </c>
      <c r="O524" s="32" t="s">
        <v>38</v>
      </c>
      <c r="P524" s="32" t="s">
        <v>39</v>
      </c>
      <c r="Q524" s="32">
        <f t="shared" ref="Q524:Q527" si="78">SUM(M524+5)</f>
        <v>2008</v>
      </c>
      <c r="R524" s="32" t="s">
        <v>40</v>
      </c>
      <c r="S524" s="32"/>
      <c r="T524" s="32"/>
    </row>
    <row r="525" spans="1:20" s="4" customFormat="1" ht="12" customHeight="1" x14ac:dyDescent="0.2">
      <c r="A525" s="28">
        <v>514</v>
      </c>
      <c r="B525" s="28">
        <v>21935926</v>
      </c>
      <c r="C525" s="28" t="s">
        <v>9938</v>
      </c>
      <c r="D525" s="32" t="s">
        <v>1525</v>
      </c>
      <c r="E525" s="32" t="s">
        <v>637</v>
      </c>
      <c r="F525" s="28">
        <v>1200</v>
      </c>
      <c r="G525" s="28" t="s">
        <v>2814</v>
      </c>
      <c r="H525" s="28">
        <v>3600</v>
      </c>
      <c r="I525" s="32" t="s">
        <v>1743</v>
      </c>
      <c r="J525" s="28" t="s">
        <v>37</v>
      </c>
      <c r="K525" s="13">
        <v>37508</v>
      </c>
      <c r="L525" s="13">
        <v>37776</v>
      </c>
      <c r="M525" s="28">
        <f>YEAR(L525)</f>
        <v>2003</v>
      </c>
      <c r="N525" s="28">
        <v>460</v>
      </c>
      <c r="O525" s="32" t="s">
        <v>38</v>
      </c>
      <c r="P525" s="32" t="s">
        <v>39</v>
      </c>
      <c r="Q525" s="32">
        <f t="shared" si="78"/>
        <v>2008</v>
      </c>
      <c r="R525" s="32" t="s">
        <v>40</v>
      </c>
      <c r="S525" s="32"/>
      <c r="T525" s="32"/>
    </row>
    <row r="526" spans="1:20" s="4" customFormat="1" ht="12" customHeight="1" x14ac:dyDescent="0.2">
      <c r="A526" s="28">
        <v>515</v>
      </c>
      <c r="B526" s="28">
        <v>21935927</v>
      </c>
      <c r="C526" s="28" t="s">
        <v>9938</v>
      </c>
      <c r="D526" s="32" t="s">
        <v>1525</v>
      </c>
      <c r="E526" s="32" t="s">
        <v>637</v>
      </c>
      <c r="F526" s="28">
        <v>1200</v>
      </c>
      <c r="G526" s="28" t="s">
        <v>2814</v>
      </c>
      <c r="H526" s="28">
        <v>3600</v>
      </c>
      <c r="I526" s="32" t="s">
        <v>1743</v>
      </c>
      <c r="J526" s="28" t="s">
        <v>37</v>
      </c>
      <c r="K526" s="13">
        <v>37788</v>
      </c>
      <c r="L526" s="13">
        <v>37825</v>
      </c>
      <c r="M526" s="28">
        <f>YEAR(L526)</f>
        <v>2003</v>
      </c>
      <c r="N526" s="28">
        <v>170</v>
      </c>
      <c r="O526" s="32" t="s">
        <v>38</v>
      </c>
      <c r="P526" s="32" t="s">
        <v>39</v>
      </c>
      <c r="Q526" s="32">
        <f t="shared" si="78"/>
        <v>2008</v>
      </c>
      <c r="R526" s="32" t="s">
        <v>40</v>
      </c>
      <c r="S526" s="32"/>
      <c r="T526" s="32"/>
    </row>
    <row r="527" spans="1:20" s="4" customFormat="1" ht="12" customHeight="1" x14ac:dyDescent="0.2">
      <c r="A527" s="28">
        <v>516</v>
      </c>
      <c r="B527" s="28">
        <v>21935928</v>
      </c>
      <c r="C527" s="28" t="s">
        <v>9938</v>
      </c>
      <c r="D527" s="32" t="s">
        <v>1525</v>
      </c>
      <c r="E527" s="32" t="s">
        <v>637</v>
      </c>
      <c r="F527" s="28">
        <v>1200</v>
      </c>
      <c r="G527" s="28" t="s">
        <v>2814</v>
      </c>
      <c r="H527" s="28">
        <v>3600</v>
      </c>
      <c r="I527" s="32" t="s">
        <v>1743</v>
      </c>
      <c r="J527" s="28" t="s">
        <v>37</v>
      </c>
      <c r="K527" s="13">
        <v>37760</v>
      </c>
      <c r="L527" s="13">
        <v>37760</v>
      </c>
      <c r="M527" s="28">
        <f>YEAR(L527)</f>
        <v>2003</v>
      </c>
      <c r="N527" s="28">
        <v>250</v>
      </c>
      <c r="O527" s="32" t="s">
        <v>38</v>
      </c>
      <c r="P527" s="32" t="s">
        <v>39</v>
      </c>
      <c r="Q527" s="32">
        <f t="shared" si="78"/>
        <v>2008</v>
      </c>
      <c r="R527" s="32" t="s">
        <v>40</v>
      </c>
      <c r="S527" s="32"/>
      <c r="T527" s="32"/>
    </row>
    <row r="528" spans="1:20" s="4" customFormat="1" ht="12" customHeight="1" x14ac:dyDescent="0.2">
      <c r="A528" s="28">
        <v>517</v>
      </c>
      <c r="B528" s="28">
        <v>21898374</v>
      </c>
      <c r="C528" s="28" t="s">
        <v>9938</v>
      </c>
      <c r="D528" s="32" t="s">
        <v>1525</v>
      </c>
      <c r="E528" s="32" t="s">
        <v>339</v>
      </c>
      <c r="F528" s="28">
        <v>1200</v>
      </c>
      <c r="G528" s="28" t="s">
        <v>2815</v>
      </c>
      <c r="H528" s="28" t="s">
        <v>340</v>
      </c>
      <c r="I528" s="32" t="s">
        <v>2816</v>
      </c>
      <c r="J528" s="28" t="s">
        <v>37</v>
      </c>
      <c r="K528" s="13">
        <v>38848</v>
      </c>
      <c r="L528" s="13">
        <v>38852</v>
      </c>
      <c r="M528" s="28">
        <v>2006</v>
      </c>
      <c r="N528" s="28">
        <v>110</v>
      </c>
      <c r="O528" s="32" t="s">
        <v>38</v>
      </c>
      <c r="P528" s="32" t="s">
        <v>39</v>
      </c>
      <c r="Q528" s="32">
        <f>SUM(M528+10)</f>
        <v>2016</v>
      </c>
      <c r="R528" s="32" t="s">
        <v>40</v>
      </c>
      <c r="S528" s="32"/>
      <c r="T528" s="32"/>
    </row>
    <row r="529" spans="1:20" s="4" customFormat="1" ht="12" customHeight="1" x14ac:dyDescent="0.2">
      <c r="A529" s="28">
        <v>518</v>
      </c>
      <c r="B529" s="28">
        <v>21895914</v>
      </c>
      <c r="C529" s="28" t="s">
        <v>9938</v>
      </c>
      <c r="D529" s="32" t="s">
        <v>2140</v>
      </c>
      <c r="E529" s="32" t="s">
        <v>89</v>
      </c>
      <c r="F529" s="28">
        <v>1420</v>
      </c>
      <c r="G529" s="28" t="s">
        <v>2817</v>
      </c>
      <c r="H529" s="28">
        <v>2808</v>
      </c>
      <c r="I529" s="32" t="s">
        <v>2818</v>
      </c>
      <c r="J529" s="28" t="s">
        <v>37</v>
      </c>
      <c r="K529" s="13">
        <v>37791</v>
      </c>
      <c r="L529" s="13">
        <v>37837</v>
      </c>
      <c r="M529" s="28">
        <v>2003</v>
      </c>
      <c r="N529" s="28">
        <v>630</v>
      </c>
      <c r="O529" s="32" t="s">
        <v>38</v>
      </c>
      <c r="P529" s="32" t="s">
        <v>39</v>
      </c>
      <c r="Q529" s="32">
        <f>SUM(M529+10)</f>
        <v>2013</v>
      </c>
      <c r="R529" s="32" t="s">
        <v>40</v>
      </c>
      <c r="S529" s="32"/>
      <c r="T529" s="32"/>
    </row>
    <row r="530" spans="1:20" s="4" customFormat="1" ht="12" customHeight="1" x14ac:dyDescent="0.2">
      <c r="A530" s="28">
        <v>519</v>
      </c>
      <c r="B530" s="28">
        <v>28225670</v>
      </c>
      <c r="C530" s="28" t="s">
        <v>9938</v>
      </c>
      <c r="D530" s="32" t="s">
        <v>2143</v>
      </c>
      <c r="E530" s="32" t="s">
        <v>1365</v>
      </c>
      <c r="F530" s="28">
        <v>1110</v>
      </c>
      <c r="G530" s="28" t="s">
        <v>2819</v>
      </c>
      <c r="H530" s="28">
        <v>2809</v>
      </c>
      <c r="I530" s="32" t="s">
        <v>2820</v>
      </c>
      <c r="J530" s="28" t="s">
        <v>37</v>
      </c>
      <c r="K530" s="13">
        <v>39409</v>
      </c>
      <c r="L530" s="13">
        <v>39587</v>
      </c>
      <c r="M530" s="28">
        <v>2008</v>
      </c>
      <c r="N530" s="28">
        <v>135</v>
      </c>
      <c r="O530" s="32" t="s">
        <v>38</v>
      </c>
      <c r="P530" s="32" t="s">
        <v>39</v>
      </c>
      <c r="Q530" s="32">
        <f t="shared" ref="Q530:Q531" si="79">SUM(M530+10)</f>
        <v>2018</v>
      </c>
      <c r="R530" s="32" t="s">
        <v>40</v>
      </c>
      <c r="S530" s="32"/>
      <c r="T530" s="32"/>
    </row>
    <row r="531" spans="1:20" s="4" customFormat="1" ht="12" customHeight="1" x14ac:dyDescent="0.2">
      <c r="A531" s="28">
        <v>520</v>
      </c>
      <c r="B531" s="28">
        <v>28335439</v>
      </c>
      <c r="C531" s="28" t="s">
        <v>9938</v>
      </c>
      <c r="D531" s="32" t="s">
        <v>2143</v>
      </c>
      <c r="E531" s="32" t="s">
        <v>1365</v>
      </c>
      <c r="F531" s="28">
        <v>1110</v>
      </c>
      <c r="G531" s="28" t="s">
        <v>2819</v>
      </c>
      <c r="H531" s="28">
        <v>2809</v>
      </c>
      <c r="I531" s="32" t="s">
        <v>2821</v>
      </c>
      <c r="J531" s="28" t="s">
        <v>37</v>
      </c>
      <c r="K531" s="13">
        <v>39083</v>
      </c>
      <c r="L531" s="13">
        <v>38898</v>
      </c>
      <c r="M531" s="28">
        <v>2006</v>
      </c>
      <c r="N531" s="28">
        <v>31</v>
      </c>
      <c r="O531" s="32" t="s">
        <v>38</v>
      </c>
      <c r="P531" s="32" t="s">
        <v>39</v>
      </c>
      <c r="Q531" s="32">
        <f t="shared" si="79"/>
        <v>2016</v>
      </c>
      <c r="R531" s="32" t="s">
        <v>40</v>
      </c>
      <c r="S531" s="32"/>
      <c r="T531" s="32"/>
    </row>
    <row r="532" spans="1:20" s="4" customFormat="1" ht="12" customHeight="1" x14ac:dyDescent="0.2">
      <c r="A532" s="28">
        <v>521</v>
      </c>
      <c r="B532" s="28">
        <v>21897931</v>
      </c>
      <c r="C532" s="28" t="s">
        <v>9938</v>
      </c>
      <c r="D532" s="32" t="s">
        <v>1525</v>
      </c>
      <c r="E532" s="32" t="s">
        <v>637</v>
      </c>
      <c r="F532" s="28">
        <v>1110</v>
      </c>
      <c r="G532" s="28" t="s">
        <v>2822</v>
      </c>
      <c r="H532" s="28">
        <v>3600</v>
      </c>
      <c r="I532" s="32" t="s">
        <v>2823</v>
      </c>
      <c r="J532" s="28" t="s">
        <v>37</v>
      </c>
      <c r="K532" s="13">
        <v>37767</v>
      </c>
      <c r="L532" s="13">
        <v>37875</v>
      </c>
      <c r="M532" s="28">
        <f>YEAR(L532)</f>
        <v>2003</v>
      </c>
      <c r="N532" s="28">
        <v>500</v>
      </c>
      <c r="O532" s="32" t="s">
        <v>38</v>
      </c>
      <c r="P532" s="32" t="s">
        <v>39</v>
      </c>
      <c r="Q532" s="32">
        <f t="shared" ref="Q532:Q533" si="80">SUM(M532+5)</f>
        <v>2008</v>
      </c>
      <c r="R532" s="32" t="s">
        <v>40</v>
      </c>
      <c r="S532" s="32"/>
      <c r="T532" s="32"/>
    </row>
    <row r="533" spans="1:20" s="4" customFormat="1" ht="12" customHeight="1" x14ac:dyDescent="0.2">
      <c r="A533" s="28">
        <v>522</v>
      </c>
      <c r="B533" s="28">
        <v>21898535</v>
      </c>
      <c r="C533" s="28" t="s">
        <v>9938</v>
      </c>
      <c r="D533" s="32" t="s">
        <v>1525</v>
      </c>
      <c r="E533" s="32" t="s">
        <v>637</v>
      </c>
      <c r="F533" s="28">
        <v>1110</v>
      </c>
      <c r="G533" s="28" t="s">
        <v>2824</v>
      </c>
      <c r="H533" s="28">
        <v>3600</v>
      </c>
      <c r="I533" s="32" t="s">
        <v>638</v>
      </c>
      <c r="J533" s="28" t="s">
        <v>37</v>
      </c>
      <c r="K533" s="13">
        <v>38888</v>
      </c>
      <c r="L533" s="13">
        <v>39030</v>
      </c>
      <c r="M533" s="28">
        <f>YEAR(L533)</f>
        <v>2006</v>
      </c>
      <c r="N533" s="28">
        <v>250</v>
      </c>
      <c r="O533" s="32" t="s">
        <v>38</v>
      </c>
      <c r="P533" s="32" t="s">
        <v>39</v>
      </c>
      <c r="Q533" s="32">
        <f t="shared" si="80"/>
        <v>2011</v>
      </c>
      <c r="R533" s="32" t="s">
        <v>40</v>
      </c>
      <c r="S533" s="32"/>
      <c r="T533" s="32"/>
    </row>
    <row r="534" spans="1:20" s="4" customFormat="1" ht="12" customHeight="1" x14ac:dyDescent="0.2">
      <c r="A534" s="28">
        <v>523</v>
      </c>
      <c r="B534" s="28">
        <v>22115292</v>
      </c>
      <c r="C534" s="28" t="s">
        <v>9938</v>
      </c>
      <c r="D534" s="32" t="s">
        <v>2143</v>
      </c>
      <c r="E534" s="32" t="s">
        <v>313</v>
      </c>
      <c r="F534" s="28">
        <v>1300</v>
      </c>
      <c r="G534" s="28" t="s">
        <v>2825</v>
      </c>
      <c r="H534" s="28">
        <v>2814</v>
      </c>
      <c r="I534" s="32" t="s">
        <v>2826</v>
      </c>
      <c r="J534" s="28" t="s">
        <v>37</v>
      </c>
      <c r="K534" s="13">
        <v>37837</v>
      </c>
      <c r="L534" s="13">
        <v>37937</v>
      </c>
      <c r="M534" s="28">
        <v>2003</v>
      </c>
      <c r="N534" s="28">
        <v>550</v>
      </c>
      <c r="O534" s="32" t="s">
        <v>38</v>
      </c>
      <c r="P534" s="32" t="s">
        <v>39</v>
      </c>
      <c r="Q534" s="32">
        <f t="shared" ref="Q534:Q538" si="81">SUM(M534+10)</f>
        <v>2013</v>
      </c>
      <c r="R534" s="32" t="s">
        <v>40</v>
      </c>
      <c r="S534" s="32"/>
      <c r="T534" s="32"/>
    </row>
    <row r="535" spans="1:20" s="4" customFormat="1" ht="12" customHeight="1" x14ac:dyDescent="0.2">
      <c r="A535" s="28">
        <v>524</v>
      </c>
      <c r="B535" s="28">
        <v>22115293</v>
      </c>
      <c r="C535" s="28" t="s">
        <v>9938</v>
      </c>
      <c r="D535" s="32" t="s">
        <v>2143</v>
      </c>
      <c r="E535" s="32" t="s">
        <v>313</v>
      </c>
      <c r="F535" s="28">
        <v>1110</v>
      </c>
      <c r="G535" s="28" t="s">
        <v>2825</v>
      </c>
      <c r="H535" s="28">
        <v>2814</v>
      </c>
      <c r="I535" s="32" t="s">
        <v>2827</v>
      </c>
      <c r="J535" s="28" t="s">
        <v>37</v>
      </c>
      <c r="K535" s="13">
        <v>37894</v>
      </c>
      <c r="L535" s="13">
        <v>37950</v>
      </c>
      <c r="M535" s="28">
        <v>2003</v>
      </c>
      <c r="N535" s="28">
        <v>750</v>
      </c>
      <c r="O535" s="32" t="s">
        <v>38</v>
      </c>
      <c r="P535" s="32" t="s">
        <v>39</v>
      </c>
      <c r="Q535" s="32">
        <f t="shared" si="81"/>
        <v>2013</v>
      </c>
      <c r="R535" s="32" t="s">
        <v>40</v>
      </c>
      <c r="S535" s="32"/>
      <c r="T535" s="32"/>
    </row>
    <row r="536" spans="1:20" s="4" customFormat="1" ht="12" customHeight="1" x14ac:dyDescent="0.2">
      <c r="A536" s="28">
        <v>525</v>
      </c>
      <c r="B536" s="28">
        <v>22115294</v>
      </c>
      <c r="C536" s="28" t="s">
        <v>9938</v>
      </c>
      <c r="D536" s="32" t="s">
        <v>2143</v>
      </c>
      <c r="E536" s="32" t="s">
        <v>313</v>
      </c>
      <c r="F536" s="28">
        <v>1110</v>
      </c>
      <c r="G536" s="28" t="s">
        <v>2825</v>
      </c>
      <c r="H536" s="28">
        <v>2814</v>
      </c>
      <c r="I536" s="32" t="s">
        <v>2828</v>
      </c>
      <c r="J536" s="28" t="s">
        <v>37</v>
      </c>
      <c r="K536" s="13">
        <v>37690</v>
      </c>
      <c r="L536" s="13">
        <v>37860</v>
      </c>
      <c r="M536" s="28">
        <v>2003</v>
      </c>
      <c r="N536" s="28">
        <v>500</v>
      </c>
      <c r="O536" s="32" t="s">
        <v>38</v>
      </c>
      <c r="P536" s="32" t="s">
        <v>39</v>
      </c>
      <c r="Q536" s="32">
        <f t="shared" si="81"/>
        <v>2013</v>
      </c>
      <c r="R536" s="32" t="s">
        <v>40</v>
      </c>
      <c r="S536" s="32"/>
      <c r="T536" s="32"/>
    </row>
    <row r="537" spans="1:20" s="4" customFormat="1" ht="12" customHeight="1" x14ac:dyDescent="0.2">
      <c r="A537" s="28">
        <v>526</v>
      </c>
      <c r="B537" s="28">
        <v>22115295</v>
      </c>
      <c r="C537" s="28" t="s">
        <v>9938</v>
      </c>
      <c r="D537" s="32" t="s">
        <v>2143</v>
      </c>
      <c r="E537" s="32" t="s">
        <v>313</v>
      </c>
      <c r="F537" s="28">
        <v>1300</v>
      </c>
      <c r="G537" s="28" t="s">
        <v>2825</v>
      </c>
      <c r="H537" s="28">
        <v>2814</v>
      </c>
      <c r="I537" s="32" t="s">
        <v>2829</v>
      </c>
      <c r="J537" s="28" t="s">
        <v>37</v>
      </c>
      <c r="K537" s="13">
        <v>37638</v>
      </c>
      <c r="L537" s="13">
        <v>37826</v>
      </c>
      <c r="M537" s="28">
        <v>2003</v>
      </c>
      <c r="N537" s="28">
        <v>300</v>
      </c>
      <c r="O537" s="32" t="s">
        <v>38</v>
      </c>
      <c r="P537" s="32" t="s">
        <v>39</v>
      </c>
      <c r="Q537" s="32">
        <f t="shared" si="81"/>
        <v>2013</v>
      </c>
      <c r="R537" s="32" t="s">
        <v>40</v>
      </c>
      <c r="S537" s="32"/>
      <c r="T537" s="32"/>
    </row>
    <row r="538" spans="1:20" s="4" customFormat="1" ht="12" customHeight="1" x14ac:dyDescent="0.2">
      <c r="A538" s="28">
        <v>527</v>
      </c>
      <c r="B538" s="28">
        <v>22115296</v>
      </c>
      <c r="C538" s="28" t="s">
        <v>9938</v>
      </c>
      <c r="D538" s="32" t="s">
        <v>2143</v>
      </c>
      <c r="E538" s="32" t="s">
        <v>313</v>
      </c>
      <c r="F538" s="28">
        <v>1300</v>
      </c>
      <c r="G538" s="28" t="s">
        <v>2825</v>
      </c>
      <c r="H538" s="28">
        <v>2814</v>
      </c>
      <c r="I538" s="32" t="s">
        <v>2830</v>
      </c>
      <c r="J538" s="28" t="s">
        <v>37</v>
      </c>
      <c r="K538" s="13">
        <v>37488</v>
      </c>
      <c r="L538" s="13">
        <v>37854</v>
      </c>
      <c r="M538" s="28">
        <v>2003</v>
      </c>
      <c r="N538" s="28">
        <v>450</v>
      </c>
      <c r="O538" s="32" t="s">
        <v>38</v>
      </c>
      <c r="P538" s="32" t="s">
        <v>39</v>
      </c>
      <c r="Q538" s="32">
        <f t="shared" si="81"/>
        <v>2013</v>
      </c>
      <c r="R538" s="32" t="s">
        <v>40</v>
      </c>
      <c r="S538" s="32"/>
      <c r="T538" s="32"/>
    </row>
    <row r="539" spans="1:20" s="4" customFormat="1" ht="12" customHeight="1" x14ac:dyDescent="0.2">
      <c r="A539" s="28">
        <v>528</v>
      </c>
      <c r="B539" s="28">
        <v>21896419</v>
      </c>
      <c r="C539" s="28" t="s">
        <v>9938</v>
      </c>
      <c r="D539" s="32" t="s">
        <v>2140</v>
      </c>
      <c r="E539" s="32" t="s">
        <v>89</v>
      </c>
      <c r="F539" s="28">
        <v>1420</v>
      </c>
      <c r="G539" s="28" t="s">
        <v>2831</v>
      </c>
      <c r="H539" s="28">
        <v>2808</v>
      </c>
      <c r="I539" s="32" t="s">
        <v>2832</v>
      </c>
      <c r="J539" s="28" t="s">
        <v>37</v>
      </c>
      <c r="K539" s="13">
        <v>37461</v>
      </c>
      <c r="L539" s="13">
        <v>38001</v>
      </c>
      <c r="M539" s="28">
        <v>2004</v>
      </c>
      <c r="N539" s="28">
        <v>49</v>
      </c>
      <c r="O539" s="32" t="s">
        <v>38</v>
      </c>
      <c r="P539" s="32" t="s">
        <v>39</v>
      </c>
      <c r="Q539" s="32">
        <f>SUM(M539+10)</f>
        <v>2014</v>
      </c>
      <c r="R539" s="32" t="s">
        <v>40</v>
      </c>
      <c r="S539" s="32"/>
      <c r="T539" s="32"/>
    </row>
    <row r="540" spans="1:20" s="4" customFormat="1" ht="12" customHeight="1" x14ac:dyDescent="0.2">
      <c r="A540" s="28">
        <v>529</v>
      </c>
      <c r="B540" s="28">
        <v>21949397</v>
      </c>
      <c r="C540" s="28" t="s">
        <v>9938</v>
      </c>
      <c r="D540" s="32" t="s">
        <v>2140</v>
      </c>
      <c r="E540" s="32" t="s">
        <v>131</v>
      </c>
      <c r="F540" s="28">
        <v>1420</v>
      </c>
      <c r="G540" s="28" t="s">
        <v>2833</v>
      </c>
      <c r="H540" s="28" t="s">
        <v>132</v>
      </c>
      <c r="I540" s="32" t="s">
        <v>2834</v>
      </c>
      <c r="J540" s="28" t="s">
        <v>37</v>
      </c>
      <c r="K540" s="13">
        <v>38163</v>
      </c>
      <c r="L540" s="13">
        <v>38429</v>
      </c>
      <c r="M540" s="28">
        <v>2005</v>
      </c>
      <c r="N540" s="28">
        <v>615</v>
      </c>
      <c r="O540" s="32" t="s">
        <v>38</v>
      </c>
      <c r="P540" s="32" t="s">
        <v>39</v>
      </c>
      <c r="Q540" s="32">
        <f t="shared" ref="Q540:Q544" si="82">SUM(M540+10)</f>
        <v>2015</v>
      </c>
      <c r="R540" s="32" t="s">
        <v>40</v>
      </c>
      <c r="S540" s="32"/>
      <c r="T540" s="32"/>
    </row>
    <row r="541" spans="1:20" s="4" customFormat="1" ht="12" customHeight="1" x14ac:dyDescent="0.2">
      <c r="A541" s="28">
        <v>530</v>
      </c>
      <c r="B541" s="28">
        <v>21949398</v>
      </c>
      <c r="C541" s="28" t="s">
        <v>9938</v>
      </c>
      <c r="D541" s="32" t="s">
        <v>2140</v>
      </c>
      <c r="E541" s="32" t="s">
        <v>131</v>
      </c>
      <c r="F541" s="28">
        <v>1420</v>
      </c>
      <c r="G541" s="28" t="s">
        <v>2833</v>
      </c>
      <c r="H541" s="28" t="s">
        <v>132</v>
      </c>
      <c r="I541" s="32" t="s">
        <v>2835</v>
      </c>
      <c r="J541" s="28" t="s">
        <v>37</v>
      </c>
      <c r="K541" s="13">
        <v>37796</v>
      </c>
      <c r="L541" s="13">
        <v>38238</v>
      </c>
      <c r="M541" s="28">
        <v>2004</v>
      </c>
      <c r="N541" s="28">
        <v>480</v>
      </c>
      <c r="O541" s="32" t="s">
        <v>38</v>
      </c>
      <c r="P541" s="32" t="s">
        <v>39</v>
      </c>
      <c r="Q541" s="32">
        <f t="shared" si="82"/>
        <v>2014</v>
      </c>
      <c r="R541" s="32" t="s">
        <v>40</v>
      </c>
      <c r="S541" s="32"/>
      <c r="T541" s="32"/>
    </row>
    <row r="542" spans="1:20" s="4" customFormat="1" ht="12" customHeight="1" x14ac:dyDescent="0.2">
      <c r="A542" s="28">
        <v>531</v>
      </c>
      <c r="B542" s="28">
        <v>21949400</v>
      </c>
      <c r="C542" s="28" t="s">
        <v>9938</v>
      </c>
      <c r="D542" s="32" t="s">
        <v>2140</v>
      </c>
      <c r="E542" s="32" t="s">
        <v>131</v>
      </c>
      <c r="F542" s="28">
        <v>1420</v>
      </c>
      <c r="G542" s="28" t="s">
        <v>2833</v>
      </c>
      <c r="H542" s="28" t="s">
        <v>132</v>
      </c>
      <c r="I542" s="32" t="s">
        <v>2836</v>
      </c>
      <c r="J542" s="28" t="s">
        <v>37</v>
      </c>
      <c r="K542" s="13">
        <v>38222</v>
      </c>
      <c r="L542" s="13">
        <v>38449</v>
      </c>
      <c r="M542" s="28">
        <v>2005</v>
      </c>
      <c r="N542" s="28">
        <v>600</v>
      </c>
      <c r="O542" s="32" t="s">
        <v>38</v>
      </c>
      <c r="P542" s="32" t="s">
        <v>39</v>
      </c>
      <c r="Q542" s="32">
        <f t="shared" si="82"/>
        <v>2015</v>
      </c>
      <c r="R542" s="32" t="s">
        <v>40</v>
      </c>
      <c r="S542" s="32"/>
      <c r="T542" s="32"/>
    </row>
    <row r="543" spans="1:20" s="4" customFormat="1" ht="12" customHeight="1" x14ac:dyDescent="0.2">
      <c r="A543" s="28">
        <v>532</v>
      </c>
      <c r="B543" s="28">
        <v>21950490</v>
      </c>
      <c r="C543" s="28" t="s">
        <v>9938</v>
      </c>
      <c r="D543" s="32" t="s">
        <v>2143</v>
      </c>
      <c r="E543" s="32" t="s">
        <v>1365</v>
      </c>
      <c r="F543" s="28">
        <v>1300</v>
      </c>
      <c r="G543" s="28" t="s">
        <v>2837</v>
      </c>
      <c r="H543" s="28">
        <v>2809</v>
      </c>
      <c r="I543" s="32" t="s">
        <v>2838</v>
      </c>
      <c r="J543" s="28" t="s">
        <v>37</v>
      </c>
      <c r="K543" s="13">
        <v>38376</v>
      </c>
      <c r="L543" s="13">
        <v>38379</v>
      </c>
      <c r="M543" s="28">
        <v>2005</v>
      </c>
      <c r="N543" s="28">
        <v>500</v>
      </c>
      <c r="O543" s="32" t="s">
        <v>38</v>
      </c>
      <c r="P543" s="32" t="s">
        <v>39</v>
      </c>
      <c r="Q543" s="32">
        <f t="shared" si="82"/>
        <v>2015</v>
      </c>
      <c r="R543" s="32" t="s">
        <v>40</v>
      </c>
      <c r="S543" s="32"/>
      <c r="T543" s="32"/>
    </row>
    <row r="544" spans="1:20" s="4" customFormat="1" ht="12" customHeight="1" x14ac:dyDescent="0.2">
      <c r="A544" s="28">
        <v>533</v>
      </c>
      <c r="B544" s="28">
        <v>21950512</v>
      </c>
      <c r="C544" s="28" t="s">
        <v>9938</v>
      </c>
      <c r="D544" s="32" t="s">
        <v>2143</v>
      </c>
      <c r="E544" s="32" t="s">
        <v>1365</v>
      </c>
      <c r="F544" s="28">
        <v>1120</v>
      </c>
      <c r="G544" s="28" t="s">
        <v>2837</v>
      </c>
      <c r="H544" s="28">
        <v>2809</v>
      </c>
      <c r="I544" s="32" t="s">
        <v>2839</v>
      </c>
      <c r="J544" s="28" t="s">
        <v>37</v>
      </c>
      <c r="K544" s="13">
        <v>38412</v>
      </c>
      <c r="L544" s="13">
        <v>38419</v>
      </c>
      <c r="M544" s="28">
        <v>2005</v>
      </c>
      <c r="N544" s="28">
        <v>750</v>
      </c>
      <c r="O544" s="32" t="s">
        <v>38</v>
      </c>
      <c r="P544" s="32" t="s">
        <v>39</v>
      </c>
      <c r="Q544" s="32">
        <f t="shared" si="82"/>
        <v>2015</v>
      </c>
      <c r="R544" s="32" t="s">
        <v>40</v>
      </c>
      <c r="S544" s="32"/>
      <c r="T544" s="32"/>
    </row>
    <row r="545" spans="1:20" s="4" customFormat="1" ht="12" customHeight="1" x14ac:dyDescent="0.2">
      <c r="A545" s="28">
        <v>534</v>
      </c>
      <c r="B545" s="28">
        <v>21896325</v>
      </c>
      <c r="C545" s="28" t="s">
        <v>9938</v>
      </c>
      <c r="D545" s="32" t="s">
        <v>1525</v>
      </c>
      <c r="E545" s="32" t="s">
        <v>637</v>
      </c>
      <c r="F545" s="28">
        <v>1200</v>
      </c>
      <c r="G545" s="28" t="s">
        <v>2840</v>
      </c>
      <c r="H545" s="28">
        <v>3600</v>
      </c>
      <c r="I545" s="32" t="s">
        <v>2841</v>
      </c>
      <c r="J545" s="28" t="s">
        <v>37</v>
      </c>
      <c r="K545" s="13">
        <v>38021</v>
      </c>
      <c r="L545" s="13">
        <v>38194</v>
      </c>
      <c r="M545" s="28">
        <f>YEAR(L545)</f>
        <v>2004</v>
      </c>
      <c r="N545" s="28">
        <v>600</v>
      </c>
      <c r="O545" s="32" t="s">
        <v>38</v>
      </c>
      <c r="P545" s="32" t="s">
        <v>39</v>
      </c>
      <c r="Q545" s="32">
        <f t="shared" ref="Q545:Q548" si="83">SUM(M545+5)</f>
        <v>2009</v>
      </c>
      <c r="R545" s="32" t="s">
        <v>40</v>
      </c>
      <c r="S545" s="32"/>
      <c r="T545" s="32"/>
    </row>
    <row r="546" spans="1:20" s="4" customFormat="1" ht="12" customHeight="1" x14ac:dyDescent="0.2">
      <c r="A546" s="28">
        <v>535</v>
      </c>
      <c r="B546" s="28">
        <v>21896326</v>
      </c>
      <c r="C546" s="28" t="s">
        <v>9938</v>
      </c>
      <c r="D546" s="32" t="s">
        <v>1525</v>
      </c>
      <c r="E546" s="32" t="s">
        <v>637</v>
      </c>
      <c r="F546" s="28">
        <v>1200</v>
      </c>
      <c r="G546" s="28" t="s">
        <v>2840</v>
      </c>
      <c r="H546" s="28">
        <v>3600</v>
      </c>
      <c r="I546" s="32" t="s">
        <v>2842</v>
      </c>
      <c r="J546" s="28" t="s">
        <v>37</v>
      </c>
      <c r="K546" s="13">
        <v>38194</v>
      </c>
      <c r="L546" s="13">
        <v>38198</v>
      </c>
      <c r="M546" s="28">
        <f>YEAR(L546)</f>
        <v>2004</v>
      </c>
      <c r="N546" s="28">
        <v>600</v>
      </c>
      <c r="O546" s="32" t="s">
        <v>38</v>
      </c>
      <c r="P546" s="32" t="s">
        <v>39</v>
      </c>
      <c r="Q546" s="32">
        <f t="shared" si="83"/>
        <v>2009</v>
      </c>
      <c r="R546" s="32" t="s">
        <v>40</v>
      </c>
      <c r="S546" s="32"/>
      <c r="T546" s="32"/>
    </row>
    <row r="547" spans="1:20" s="4" customFormat="1" ht="12" customHeight="1" x14ac:dyDescent="0.2">
      <c r="A547" s="28">
        <v>536</v>
      </c>
      <c r="B547" s="28">
        <v>21896327</v>
      </c>
      <c r="C547" s="28" t="s">
        <v>9938</v>
      </c>
      <c r="D547" s="32" t="s">
        <v>1525</v>
      </c>
      <c r="E547" s="32" t="s">
        <v>637</v>
      </c>
      <c r="F547" s="28">
        <v>1200</v>
      </c>
      <c r="G547" s="28" t="s">
        <v>2840</v>
      </c>
      <c r="H547" s="28">
        <v>3600</v>
      </c>
      <c r="I547" s="32" t="s">
        <v>2843</v>
      </c>
      <c r="J547" s="28" t="s">
        <v>37</v>
      </c>
      <c r="K547" s="13">
        <v>38198</v>
      </c>
      <c r="L547" s="13">
        <v>38211</v>
      </c>
      <c r="M547" s="28">
        <f>YEAR(L547)</f>
        <v>2004</v>
      </c>
      <c r="N547" s="28">
        <v>600</v>
      </c>
      <c r="O547" s="32" t="s">
        <v>38</v>
      </c>
      <c r="P547" s="32" t="s">
        <v>39</v>
      </c>
      <c r="Q547" s="32">
        <f t="shared" si="83"/>
        <v>2009</v>
      </c>
      <c r="R547" s="32" t="s">
        <v>40</v>
      </c>
      <c r="S547" s="32"/>
      <c r="T547" s="32"/>
    </row>
    <row r="548" spans="1:20" s="4" customFormat="1" ht="12" customHeight="1" x14ac:dyDescent="0.2">
      <c r="A548" s="28">
        <v>537</v>
      </c>
      <c r="B548" s="28">
        <v>21896328</v>
      </c>
      <c r="C548" s="28" t="s">
        <v>9938</v>
      </c>
      <c r="D548" s="32" t="s">
        <v>1525</v>
      </c>
      <c r="E548" s="32" t="s">
        <v>637</v>
      </c>
      <c r="F548" s="28">
        <v>1200</v>
      </c>
      <c r="G548" s="28" t="s">
        <v>2840</v>
      </c>
      <c r="H548" s="28">
        <v>3600</v>
      </c>
      <c r="I548" s="32" t="s">
        <v>2844</v>
      </c>
      <c r="J548" s="28" t="s">
        <v>37</v>
      </c>
      <c r="K548" s="13">
        <v>38211</v>
      </c>
      <c r="L548" s="13">
        <v>38219</v>
      </c>
      <c r="M548" s="28">
        <f>YEAR(L548)</f>
        <v>2004</v>
      </c>
      <c r="N548" s="28">
        <v>600</v>
      </c>
      <c r="O548" s="32" t="s">
        <v>38</v>
      </c>
      <c r="P548" s="32" t="s">
        <v>39</v>
      </c>
      <c r="Q548" s="32">
        <f t="shared" si="83"/>
        <v>2009</v>
      </c>
      <c r="R548" s="32" t="s">
        <v>40</v>
      </c>
      <c r="S548" s="32"/>
      <c r="T548" s="32"/>
    </row>
    <row r="549" spans="1:20" s="4" customFormat="1" ht="12" customHeight="1" x14ac:dyDescent="0.2">
      <c r="A549" s="28">
        <v>538</v>
      </c>
      <c r="B549" s="28">
        <v>22862606</v>
      </c>
      <c r="C549" s="28" t="s">
        <v>9938</v>
      </c>
      <c r="D549" s="32" t="s">
        <v>2156</v>
      </c>
      <c r="E549" s="32" t="s">
        <v>632</v>
      </c>
      <c r="F549" s="28">
        <v>1430</v>
      </c>
      <c r="G549" s="28" t="s">
        <v>2845</v>
      </c>
      <c r="H549" s="28">
        <v>3907</v>
      </c>
      <c r="I549" s="32" t="s">
        <v>2846</v>
      </c>
      <c r="J549" s="28" t="s">
        <v>37</v>
      </c>
      <c r="K549" s="13">
        <v>38735</v>
      </c>
      <c r="L549" s="13">
        <v>38735</v>
      </c>
      <c r="M549" s="28">
        <v>2006</v>
      </c>
      <c r="N549" s="28">
        <v>100</v>
      </c>
      <c r="O549" s="32" t="s">
        <v>38</v>
      </c>
      <c r="P549" s="32" t="s">
        <v>39</v>
      </c>
      <c r="Q549" s="32">
        <f>SUM(M549+10)</f>
        <v>2016</v>
      </c>
      <c r="R549" s="32" t="s">
        <v>40</v>
      </c>
      <c r="S549" s="32"/>
      <c r="T549" s="32"/>
    </row>
    <row r="550" spans="1:20" s="4" customFormat="1" ht="12" customHeight="1" x14ac:dyDescent="0.2">
      <c r="A550" s="28">
        <v>539</v>
      </c>
      <c r="B550" s="28">
        <v>22862558</v>
      </c>
      <c r="C550" s="28" t="s">
        <v>9938</v>
      </c>
      <c r="D550" s="32" t="s">
        <v>2156</v>
      </c>
      <c r="E550" s="32" t="s">
        <v>392</v>
      </c>
      <c r="F550" s="28">
        <v>1430</v>
      </c>
      <c r="G550" s="28" t="s">
        <v>2847</v>
      </c>
      <c r="H550" s="28">
        <v>2818</v>
      </c>
      <c r="I550" s="32" t="s">
        <v>2848</v>
      </c>
      <c r="J550" s="28" t="s">
        <v>37</v>
      </c>
      <c r="K550" s="13">
        <v>38407</v>
      </c>
      <c r="L550" s="13">
        <v>38411</v>
      </c>
      <c r="M550" s="28">
        <v>2005</v>
      </c>
      <c r="N550" s="28">
        <v>20</v>
      </c>
      <c r="O550" s="32" t="s">
        <v>38</v>
      </c>
      <c r="P550" s="32" t="s">
        <v>39</v>
      </c>
      <c r="Q550" s="32">
        <f>SUM(M550+10)</f>
        <v>2015</v>
      </c>
      <c r="R550" s="32" t="s">
        <v>40</v>
      </c>
      <c r="S550" s="32"/>
      <c r="T550" s="32"/>
    </row>
    <row r="551" spans="1:20" s="4" customFormat="1" ht="12" customHeight="1" x14ac:dyDescent="0.2">
      <c r="A551" s="28">
        <v>540</v>
      </c>
      <c r="B551" s="28">
        <v>21981335</v>
      </c>
      <c r="C551" s="28" t="s">
        <v>9938</v>
      </c>
      <c r="D551" s="32" t="s">
        <v>2190</v>
      </c>
      <c r="E551" s="32" t="s">
        <v>2191</v>
      </c>
      <c r="F551" s="28">
        <v>1110</v>
      </c>
      <c r="G551" s="28" t="s">
        <v>2849</v>
      </c>
      <c r="H551" s="28">
        <v>2812</v>
      </c>
      <c r="I551" s="32" t="s">
        <v>2850</v>
      </c>
      <c r="J551" s="28" t="s">
        <v>37</v>
      </c>
      <c r="K551" s="13">
        <v>38199</v>
      </c>
      <c r="L551" s="13">
        <v>38379</v>
      </c>
      <c r="M551" s="28">
        <v>2005</v>
      </c>
      <c r="N551" s="28">
        <v>108</v>
      </c>
      <c r="O551" s="32" t="s">
        <v>38</v>
      </c>
      <c r="P551" s="32" t="s">
        <v>39</v>
      </c>
      <c r="Q551" s="32">
        <f>SUM(M551+10)</f>
        <v>2015</v>
      </c>
      <c r="R551" s="32" t="s">
        <v>40</v>
      </c>
      <c r="S551" s="32"/>
      <c r="T551" s="32"/>
    </row>
    <row r="552" spans="1:20" s="4" customFormat="1" ht="12" customHeight="1" x14ac:dyDescent="0.2">
      <c r="A552" s="28">
        <v>541</v>
      </c>
      <c r="B552" s="28">
        <v>21867683</v>
      </c>
      <c r="C552" s="28" t="s">
        <v>9938</v>
      </c>
      <c r="D552" s="32" t="s">
        <v>2140</v>
      </c>
      <c r="E552" s="32" t="s">
        <v>89</v>
      </c>
      <c r="F552" s="28">
        <v>1420</v>
      </c>
      <c r="G552" s="28" t="s">
        <v>2851</v>
      </c>
      <c r="H552" s="28">
        <v>2808</v>
      </c>
      <c r="I552" s="32" t="s">
        <v>2852</v>
      </c>
      <c r="J552" s="28" t="s">
        <v>37</v>
      </c>
      <c r="K552" s="13">
        <v>37652</v>
      </c>
      <c r="L552" s="13">
        <v>37986</v>
      </c>
      <c r="M552" s="28">
        <f>YEAR(L552)</f>
        <v>2003</v>
      </c>
      <c r="N552" s="28">
        <v>700</v>
      </c>
      <c r="O552" s="32" t="s">
        <v>38</v>
      </c>
      <c r="P552" s="32" t="s">
        <v>39</v>
      </c>
      <c r="Q552" s="32">
        <f t="shared" ref="Q552:Q553" si="84">SUM(M552+10)</f>
        <v>2013</v>
      </c>
      <c r="R552" s="32" t="s">
        <v>40</v>
      </c>
      <c r="S552" s="32"/>
      <c r="T552" s="32"/>
    </row>
    <row r="553" spans="1:20" s="4" customFormat="1" ht="12" customHeight="1" x14ac:dyDescent="0.2">
      <c r="A553" s="28">
        <v>542</v>
      </c>
      <c r="B553" s="28">
        <v>28133914</v>
      </c>
      <c r="C553" s="28" t="s">
        <v>9938</v>
      </c>
      <c r="D553" s="32" t="s">
        <v>2140</v>
      </c>
      <c r="E553" s="32" t="s">
        <v>89</v>
      </c>
      <c r="F553" s="28">
        <v>1420</v>
      </c>
      <c r="G553" s="28" t="s">
        <v>2851</v>
      </c>
      <c r="H553" s="28">
        <v>2808</v>
      </c>
      <c r="I553" s="32" t="s">
        <v>2853</v>
      </c>
      <c r="J553" s="28" t="s">
        <v>37</v>
      </c>
      <c r="K553" s="13">
        <v>38000</v>
      </c>
      <c r="L553" s="13">
        <v>38832</v>
      </c>
      <c r="M553" s="28">
        <v>2006</v>
      </c>
      <c r="N553" s="28">
        <v>350</v>
      </c>
      <c r="O553" s="32" t="s">
        <v>38</v>
      </c>
      <c r="P553" s="32" t="s">
        <v>39</v>
      </c>
      <c r="Q553" s="32">
        <f t="shared" si="84"/>
        <v>2016</v>
      </c>
      <c r="R553" s="32" t="s">
        <v>40</v>
      </c>
      <c r="S553" s="32"/>
      <c r="T553" s="32"/>
    </row>
    <row r="554" spans="1:20" s="4" customFormat="1" ht="12" customHeight="1" x14ac:dyDescent="0.2">
      <c r="A554" s="28">
        <v>543</v>
      </c>
      <c r="B554" s="28">
        <v>21868773</v>
      </c>
      <c r="C554" s="28" t="s">
        <v>9938</v>
      </c>
      <c r="D554" s="32" t="s">
        <v>1525</v>
      </c>
      <c r="E554" s="32" t="s">
        <v>637</v>
      </c>
      <c r="F554" s="28">
        <v>1200</v>
      </c>
      <c r="G554" s="28" t="s">
        <v>2854</v>
      </c>
      <c r="H554" s="28">
        <v>3600</v>
      </c>
      <c r="I554" s="32" t="s">
        <v>2855</v>
      </c>
      <c r="J554" s="28" t="s">
        <v>37</v>
      </c>
      <c r="K554" s="13">
        <v>37977</v>
      </c>
      <c r="L554" s="13">
        <v>38331</v>
      </c>
      <c r="M554" s="28">
        <f>YEAR(L554)</f>
        <v>2004</v>
      </c>
      <c r="N554" s="28">
        <v>400</v>
      </c>
      <c r="O554" s="32" t="s">
        <v>38</v>
      </c>
      <c r="P554" s="32" t="s">
        <v>39</v>
      </c>
      <c r="Q554" s="32">
        <f>SUM(M554+5)</f>
        <v>2009</v>
      </c>
      <c r="R554" s="32" t="s">
        <v>40</v>
      </c>
      <c r="S554" s="32"/>
      <c r="T554" s="32"/>
    </row>
    <row r="555" spans="1:20" s="4" customFormat="1" ht="12" customHeight="1" x14ac:dyDescent="0.2">
      <c r="A555" s="28">
        <v>544</v>
      </c>
      <c r="B555" s="28">
        <v>21868775</v>
      </c>
      <c r="C555" s="28" t="s">
        <v>9938</v>
      </c>
      <c r="D555" s="32" t="s">
        <v>1525</v>
      </c>
      <c r="E555" s="32" t="s">
        <v>2146</v>
      </c>
      <c r="F555" s="28">
        <v>1200</v>
      </c>
      <c r="G555" s="28" t="s">
        <v>2854</v>
      </c>
      <c r="H555" s="28" t="s">
        <v>602</v>
      </c>
      <c r="I555" s="32" t="s">
        <v>2856</v>
      </c>
      <c r="J555" s="28" t="s">
        <v>37</v>
      </c>
      <c r="K555" s="13">
        <v>38218</v>
      </c>
      <c r="L555" s="13">
        <v>38330</v>
      </c>
      <c r="M555" s="28">
        <v>2004</v>
      </c>
      <c r="N555" s="28">
        <v>43</v>
      </c>
      <c r="O555" s="32" t="s">
        <v>38</v>
      </c>
      <c r="P555" s="32" t="s">
        <v>39</v>
      </c>
      <c r="Q555" s="32">
        <f>SUM(M555+10)</f>
        <v>2014</v>
      </c>
      <c r="R555" s="32" t="s">
        <v>40</v>
      </c>
      <c r="S555" s="32"/>
      <c r="T555" s="32"/>
    </row>
    <row r="556" spans="1:20" s="4" customFormat="1" ht="12" customHeight="1" x14ac:dyDescent="0.2">
      <c r="A556" s="28">
        <v>545</v>
      </c>
      <c r="B556" s="28">
        <v>21979279</v>
      </c>
      <c r="C556" s="28" t="s">
        <v>9938</v>
      </c>
      <c r="D556" s="32" t="s">
        <v>2143</v>
      </c>
      <c r="E556" s="32" t="s">
        <v>553</v>
      </c>
      <c r="F556" s="28">
        <v>1300</v>
      </c>
      <c r="G556" s="28" t="s">
        <v>2854</v>
      </c>
      <c r="H556" s="28" t="s">
        <v>554</v>
      </c>
      <c r="I556" s="32" t="s">
        <v>2857</v>
      </c>
      <c r="J556" s="28" t="s">
        <v>37</v>
      </c>
      <c r="K556" s="13">
        <v>36889</v>
      </c>
      <c r="L556" s="13">
        <v>38062</v>
      </c>
      <c r="M556" s="28">
        <v>2004</v>
      </c>
      <c r="N556" s="28">
        <v>600</v>
      </c>
      <c r="O556" s="32" t="s">
        <v>38</v>
      </c>
      <c r="P556" s="32" t="s">
        <v>39</v>
      </c>
      <c r="Q556" s="32">
        <f>SUM(M556+10)</f>
        <v>2014</v>
      </c>
      <c r="R556" s="32" t="s">
        <v>40</v>
      </c>
      <c r="S556" s="32"/>
      <c r="T556" s="32"/>
    </row>
    <row r="557" spans="1:20" s="4" customFormat="1" ht="12" customHeight="1" x14ac:dyDescent="0.2">
      <c r="A557" s="28">
        <v>546</v>
      </c>
      <c r="B557" s="28">
        <v>21937782</v>
      </c>
      <c r="C557" s="28" t="s">
        <v>9938</v>
      </c>
      <c r="D557" s="32" t="s">
        <v>2156</v>
      </c>
      <c r="E557" s="32" t="s">
        <v>128</v>
      </c>
      <c r="F557" s="28">
        <v>1430</v>
      </c>
      <c r="G557" s="28" t="s">
        <v>2858</v>
      </c>
      <c r="H557" s="28">
        <v>4204</v>
      </c>
      <c r="I557" s="32" t="s">
        <v>2859</v>
      </c>
      <c r="J557" s="28" t="s">
        <v>37</v>
      </c>
      <c r="K557" s="13">
        <v>37932</v>
      </c>
      <c r="L557" s="13">
        <v>38342</v>
      </c>
      <c r="M557" s="28">
        <v>2004</v>
      </c>
      <c r="N557" s="28">
        <v>580</v>
      </c>
      <c r="O557" s="32" t="s">
        <v>38</v>
      </c>
      <c r="P557" s="32" t="s">
        <v>39</v>
      </c>
      <c r="Q557" s="32">
        <f>SUM(M557+10)</f>
        <v>2014</v>
      </c>
      <c r="R557" s="32" t="s">
        <v>40</v>
      </c>
      <c r="S557" s="32"/>
      <c r="T557" s="32"/>
    </row>
    <row r="558" spans="1:20" s="4" customFormat="1" ht="12" customHeight="1" x14ac:dyDescent="0.2">
      <c r="A558" s="28">
        <v>547</v>
      </c>
      <c r="B558" s="28">
        <v>25394106</v>
      </c>
      <c r="C558" s="28" t="s">
        <v>9938</v>
      </c>
      <c r="D558" s="32" t="s">
        <v>2143</v>
      </c>
      <c r="E558" s="32" t="s">
        <v>100</v>
      </c>
      <c r="F558" s="28">
        <v>1300</v>
      </c>
      <c r="G558" s="28" t="s">
        <v>2860</v>
      </c>
      <c r="H558" s="28" t="s">
        <v>335</v>
      </c>
      <c r="I558" s="32" t="s">
        <v>2861</v>
      </c>
      <c r="J558" s="28" t="s">
        <v>37</v>
      </c>
      <c r="K558" s="13">
        <v>38413</v>
      </c>
      <c r="L558" s="13">
        <v>38677</v>
      </c>
      <c r="M558" s="28">
        <v>2005</v>
      </c>
      <c r="N558" s="28">
        <v>700</v>
      </c>
      <c r="O558" s="32" t="s">
        <v>38</v>
      </c>
      <c r="P558" s="32" t="s">
        <v>39</v>
      </c>
      <c r="Q558" s="32">
        <f t="shared" ref="Q558:Q566" si="85">SUM(M558+10)</f>
        <v>2015</v>
      </c>
      <c r="R558" s="32" t="s">
        <v>40</v>
      </c>
      <c r="S558" s="32"/>
      <c r="T558" s="32"/>
    </row>
    <row r="559" spans="1:20" s="4" customFormat="1" ht="12" customHeight="1" x14ac:dyDescent="0.2">
      <c r="A559" s="28">
        <v>548</v>
      </c>
      <c r="B559" s="28">
        <v>25394107</v>
      </c>
      <c r="C559" s="28" t="s">
        <v>9938</v>
      </c>
      <c r="D559" s="32" t="s">
        <v>2143</v>
      </c>
      <c r="E559" s="32" t="s">
        <v>100</v>
      </c>
      <c r="F559" s="28">
        <v>1300</v>
      </c>
      <c r="G559" s="28" t="s">
        <v>2860</v>
      </c>
      <c r="H559" s="28" t="s">
        <v>335</v>
      </c>
      <c r="I559" s="32" t="s">
        <v>2862</v>
      </c>
      <c r="J559" s="28" t="s">
        <v>37</v>
      </c>
      <c r="K559" s="13">
        <v>38412</v>
      </c>
      <c r="L559" s="13">
        <v>38742</v>
      </c>
      <c r="M559" s="28">
        <v>2006</v>
      </c>
      <c r="N559" s="28">
        <v>600</v>
      </c>
      <c r="O559" s="32" t="s">
        <v>38</v>
      </c>
      <c r="P559" s="32" t="s">
        <v>39</v>
      </c>
      <c r="Q559" s="32">
        <f t="shared" si="85"/>
        <v>2016</v>
      </c>
      <c r="R559" s="32" t="s">
        <v>40</v>
      </c>
      <c r="S559" s="32"/>
      <c r="T559" s="32"/>
    </row>
    <row r="560" spans="1:20" s="4" customFormat="1" ht="12" customHeight="1" x14ac:dyDescent="0.2">
      <c r="A560" s="28">
        <v>549</v>
      </c>
      <c r="B560" s="28">
        <v>25394108</v>
      </c>
      <c r="C560" s="28" t="s">
        <v>9938</v>
      </c>
      <c r="D560" s="32" t="s">
        <v>2143</v>
      </c>
      <c r="E560" s="32" t="s">
        <v>100</v>
      </c>
      <c r="F560" s="28">
        <v>1300</v>
      </c>
      <c r="G560" s="28" t="s">
        <v>2860</v>
      </c>
      <c r="H560" s="28" t="s">
        <v>335</v>
      </c>
      <c r="I560" s="32" t="s">
        <v>2863</v>
      </c>
      <c r="J560" s="28" t="s">
        <v>37</v>
      </c>
      <c r="K560" s="13">
        <v>38397</v>
      </c>
      <c r="L560" s="13">
        <v>38412</v>
      </c>
      <c r="M560" s="28">
        <v>2005</v>
      </c>
      <c r="N560" s="28">
        <v>400</v>
      </c>
      <c r="O560" s="32" t="s">
        <v>38</v>
      </c>
      <c r="P560" s="32" t="s">
        <v>39</v>
      </c>
      <c r="Q560" s="32">
        <f t="shared" si="85"/>
        <v>2015</v>
      </c>
      <c r="R560" s="32" t="s">
        <v>40</v>
      </c>
      <c r="S560" s="32"/>
      <c r="T560" s="32"/>
    </row>
    <row r="561" spans="1:20" s="4" customFormat="1" ht="12" customHeight="1" x14ac:dyDescent="0.2">
      <c r="A561" s="28">
        <v>550</v>
      </c>
      <c r="B561" s="28">
        <v>25406139</v>
      </c>
      <c r="C561" s="28" t="s">
        <v>9938</v>
      </c>
      <c r="D561" s="32" t="s">
        <v>1525</v>
      </c>
      <c r="E561" s="32" t="s">
        <v>339</v>
      </c>
      <c r="F561" s="28">
        <v>1200</v>
      </c>
      <c r="G561" s="28" t="s">
        <v>2864</v>
      </c>
      <c r="H561" s="28" t="s">
        <v>340</v>
      </c>
      <c r="I561" s="32" t="s">
        <v>1666</v>
      </c>
      <c r="J561" s="28" t="s">
        <v>37</v>
      </c>
      <c r="K561" s="13">
        <v>37382</v>
      </c>
      <c r="L561" s="13">
        <v>38119</v>
      </c>
      <c r="M561" s="28">
        <v>2004</v>
      </c>
      <c r="N561" s="28">
        <v>390</v>
      </c>
      <c r="O561" s="32" t="s">
        <v>38</v>
      </c>
      <c r="P561" s="32" t="s">
        <v>39</v>
      </c>
      <c r="Q561" s="32">
        <f t="shared" si="85"/>
        <v>2014</v>
      </c>
      <c r="R561" s="32" t="s">
        <v>40</v>
      </c>
      <c r="S561" s="32"/>
      <c r="T561" s="32"/>
    </row>
    <row r="562" spans="1:20" s="4" customFormat="1" ht="12" customHeight="1" x14ac:dyDescent="0.2">
      <c r="A562" s="28">
        <v>551</v>
      </c>
      <c r="B562" s="28">
        <v>25406140</v>
      </c>
      <c r="C562" s="28" t="s">
        <v>9938</v>
      </c>
      <c r="D562" s="32" t="s">
        <v>1525</v>
      </c>
      <c r="E562" s="32" t="s">
        <v>339</v>
      </c>
      <c r="F562" s="28">
        <v>1200</v>
      </c>
      <c r="G562" s="28" t="s">
        <v>2864</v>
      </c>
      <c r="H562" s="28" t="s">
        <v>340</v>
      </c>
      <c r="I562" s="32" t="s">
        <v>1666</v>
      </c>
      <c r="J562" s="28" t="s">
        <v>37</v>
      </c>
      <c r="K562" s="13">
        <v>38120</v>
      </c>
      <c r="L562" s="13">
        <v>38128</v>
      </c>
      <c r="M562" s="28">
        <v>2004</v>
      </c>
      <c r="N562" s="28">
        <v>410</v>
      </c>
      <c r="O562" s="32" t="s">
        <v>38</v>
      </c>
      <c r="P562" s="32" t="s">
        <v>39</v>
      </c>
      <c r="Q562" s="32">
        <f t="shared" si="85"/>
        <v>2014</v>
      </c>
      <c r="R562" s="32" t="s">
        <v>40</v>
      </c>
      <c r="S562" s="32"/>
      <c r="T562" s="32"/>
    </row>
    <row r="563" spans="1:20" s="4" customFormat="1" ht="12" customHeight="1" x14ac:dyDescent="0.2">
      <c r="A563" s="28">
        <v>552</v>
      </c>
      <c r="B563" s="28">
        <v>25406141</v>
      </c>
      <c r="C563" s="28" t="s">
        <v>9938</v>
      </c>
      <c r="D563" s="32" t="s">
        <v>1525</v>
      </c>
      <c r="E563" s="32" t="s">
        <v>339</v>
      </c>
      <c r="F563" s="28">
        <v>1200</v>
      </c>
      <c r="G563" s="28" t="s">
        <v>2864</v>
      </c>
      <c r="H563" s="28" t="s">
        <v>340</v>
      </c>
      <c r="I563" s="32" t="s">
        <v>1666</v>
      </c>
      <c r="J563" s="28" t="s">
        <v>37</v>
      </c>
      <c r="K563" s="13">
        <v>38114</v>
      </c>
      <c r="L563" s="13">
        <v>38128</v>
      </c>
      <c r="M563" s="28">
        <v>2004</v>
      </c>
      <c r="N563" s="28">
        <v>450</v>
      </c>
      <c r="O563" s="32" t="s">
        <v>38</v>
      </c>
      <c r="P563" s="32" t="s">
        <v>39</v>
      </c>
      <c r="Q563" s="32">
        <f t="shared" si="85"/>
        <v>2014</v>
      </c>
      <c r="R563" s="32" t="s">
        <v>40</v>
      </c>
      <c r="S563" s="32"/>
      <c r="T563" s="32"/>
    </row>
    <row r="564" spans="1:20" s="4" customFormat="1" ht="12" customHeight="1" x14ac:dyDescent="0.2">
      <c r="A564" s="28">
        <v>553</v>
      </c>
      <c r="B564" s="28">
        <v>25406142</v>
      </c>
      <c r="C564" s="28" t="s">
        <v>9938</v>
      </c>
      <c r="D564" s="32" t="s">
        <v>1525</v>
      </c>
      <c r="E564" s="32" t="s">
        <v>339</v>
      </c>
      <c r="F564" s="28">
        <v>1200</v>
      </c>
      <c r="G564" s="28" t="s">
        <v>2864</v>
      </c>
      <c r="H564" s="28" t="s">
        <v>340</v>
      </c>
      <c r="I564" s="32" t="s">
        <v>1666</v>
      </c>
      <c r="J564" s="28" t="s">
        <v>37</v>
      </c>
      <c r="K564" s="13">
        <v>38135</v>
      </c>
      <c r="L564" s="13">
        <v>38148</v>
      </c>
      <c r="M564" s="28">
        <v>2004</v>
      </c>
      <c r="N564" s="28">
        <v>410</v>
      </c>
      <c r="O564" s="32" t="s">
        <v>38</v>
      </c>
      <c r="P564" s="32" t="s">
        <v>39</v>
      </c>
      <c r="Q564" s="32">
        <f t="shared" si="85"/>
        <v>2014</v>
      </c>
      <c r="R564" s="32" t="s">
        <v>40</v>
      </c>
      <c r="S564" s="32"/>
      <c r="T564" s="32"/>
    </row>
    <row r="565" spans="1:20" s="4" customFormat="1" ht="12" customHeight="1" x14ac:dyDescent="0.2">
      <c r="A565" s="28">
        <v>554</v>
      </c>
      <c r="B565" s="28">
        <v>25406143</v>
      </c>
      <c r="C565" s="28" t="s">
        <v>9938</v>
      </c>
      <c r="D565" s="32" t="s">
        <v>1525</v>
      </c>
      <c r="E565" s="32" t="s">
        <v>339</v>
      </c>
      <c r="F565" s="28">
        <v>1200</v>
      </c>
      <c r="G565" s="28" t="s">
        <v>2864</v>
      </c>
      <c r="H565" s="28" t="s">
        <v>340</v>
      </c>
      <c r="I565" s="32" t="s">
        <v>1666</v>
      </c>
      <c r="J565" s="28" t="s">
        <v>37</v>
      </c>
      <c r="K565" s="13">
        <v>38148</v>
      </c>
      <c r="L565" s="13">
        <v>38154</v>
      </c>
      <c r="M565" s="28">
        <v>2004</v>
      </c>
      <c r="N565" s="28">
        <v>400</v>
      </c>
      <c r="O565" s="32" t="s">
        <v>38</v>
      </c>
      <c r="P565" s="32" t="s">
        <v>39</v>
      </c>
      <c r="Q565" s="32">
        <f t="shared" si="85"/>
        <v>2014</v>
      </c>
      <c r="R565" s="32" t="s">
        <v>40</v>
      </c>
      <c r="S565" s="32"/>
      <c r="T565" s="32"/>
    </row>
    <row r="566" spans="1:20" s="4" customFormat="1" ht="12" customHeight="1" x14ac:dyDescent="0.2">
      <c r="A566" s="28">
        <v>555</v>
      </c>
      <c r="B566" s="28">
        <v>25406146</v>
      </c>
      <c r="C566" s="28" t="s">
        <v>9938</v>
      </c>
      <c r="D566" s="32" t="s">
        <v>1525</v>
      </c>
      <c r="E566" s="32" t="s">
        <v>339</v>
      </c>
      <c r="F566" s="28">
        <v>1200</v>
      </c>
      <c r="G566" s="28" t="s">
        <v>2864</v>
      </c>
      <c r="H566" s="28" t="s">
        <v>340</v>
      </c>
      <c r="I566" s="32" t="s">
        <v>1584</v>
      </c>
      <c r="J566" s="28" t="s">
        <v>37</v>
      </c>
      <c r="K566" s="13">
        <v>37824</v>
      </c>
      <c r="L566" s="13">
        <v>37832</v>
      </c>
      <c r="M566" s="28">
        <v>2003</v>
      </c>
      <c r="N566" s="28">
        <v>400</v>
      </c>
      <c r="O566" s="32" t="s">
        <v>38</v>
      </c>
      <c r="P566" s="32" t="s">
        <v>39</v>
      </c>
      <c r="Q566" s="32">
        <f t="shared" si="85"/>
        <v>2013</v>
      </c>
      <c r="R566" s="32" t="s">
        <v>40</v>
      </c>
      <c r="S566" s="32"/>
      <c r="T566" s="32"/>
    </row>
    <row r="567" spans="1:20" s="4" customFormat="1" ht="12" customHeight="1" x14ac:dyDescent="0.2">
      <c r="A567" s="28">
        <v>556</v>
      </c>
      <c r="B567" s="28">
        <v>21869996</v>
      </c>
      <c r="C567" s="28" t="s">
        <v>9938</v>
      </c>
      <c r="D567" s="32" t="s">
        <v>1525</v>
      </c>
      <c r="E567" s="32" t="s">
        <v>637</v>
      </c>
      <c r="F567" s="28">
        <v>1200</v>
      </c>
      <c r="G567" s="28" t="s">
        <v>2865</v>
      </c>
      <c r="H567" s="28">
        <v>3600</v>
      </c>
      <c r="I567" s="32" t="s">
        <v>2866</v>
      </c>
      <c r="J567" s="28" t="s">
        <v>37</v>
      </c>
      <c r="K567" s="13">
        <v>38238</v>
      </c>
      <c r="L567" s="13">
        <v>38316</v>
      </c>
      <c r="M567" s="28">
        <f>YEAR(L567)</f>
        <v>2004</v>
      </c>
      <c r="N567" s="28">
        <v>600</v>
      </c>
      <c r="O567" s="32" t="s">
        <v>38</v>
      </c>
      <c r="P567" s="32" t="s">
        <v>39</v>
      </c>
      <c r="Q567" s="32">
        <f t="shared" ref="Q567:Q569" si="86">SUM(M567+5)</f>
        <v>2009</v>
      </c>
      <c r="R567" s="32" t="s">
        <v>40</v>
      </c>
      <c r="S567" s="32"/>
      <c r="T567" s="32"/>
    </row>
    <row r="568" spans="1:20" s="4" customFormat="1" ht="12" customHeight="1" x14ac:dyDescent="0.2">
      <c r="A568" s="28">
        <v>557</v>
      </c>
      <c r="B568" s="28">
        <v>21869997</v>
      </c>
      <c r="C568" s="28" t="s">
        <v>9938</v>
      </c>
      <c r="D568" s="32" t="s">
        <v>1525</v>
      </c>
      <c r="E568" s="32" t="s">
        <v>637</v>
      </c>
      <c r="F568" s="28">
        <v>1200</v>
      </c>
      <c r="G568" s="28" t="s">
        <v>2865</v>
      </c>
      <c r="H568" s="28">
        <v>3600</v>
      </c>
      <c r="I568" s="32" t="s">
        <v>2867</v>
      </c>
      <c r="J568" s="28" t="s">
        <v>37</v>
      </c>
      <c r="K568" s="13">
        <v>38323</v>
      </c>
      <c r="L568" s="13">
        <v>38336</v>
      </c>
      <c r="M568" s="28">
        <f>YEAR(L568)</f>
        <v>2004</v>
      </c>
      <c r="N568" s="28">
        <v>400</v>
      </c>
      <c r="O568" s="32" t="s">
        <v>38</v>
      </c>
      <c r="P568" s="32" t="s">
        <v>39</v>
      </c>
      <c r="Q568" s="32">
        <f t="shared" si="86"/>
        <v>2009</v>
      </c>
      <c r="R568" s="32" t="s">
        <v>40</v>
      </c>
      <c r="S568" s="32"/>
      <c r="T568" s="32"/>
    </row>
    <row r="569" spans="1:20" s="4" customFormat="1" ht="12" customHeight="1" x14ac:dyDescent="0.2">
      <c r="A569" s="28">
        <v>558</v>
      </c>
      <c r="B569" s="28">
        <v>21869998</v>
      </c>
      <c r="C569" s="28" t="s">
        <v>9938</v>
      </c>
      <c r="D569" s="32" t="s">
        <v>1525</v>
      </c>
      <c r="E569" s="32" t="s">
        <v>637</v>
      </c>
      <c r="F569" s="28">
        <v>1200</v>
      </c>
      <c r="G569" s="28" t="s">
        <v>2865</v>
      </c>
      <c r="H569" s="28">
        <v>3600</v>
      </c>
      <c r="I569" s="32" t="s">
        <v>2868</v>
      </c>
      <c r="J569" s="28" t="s">
        <v>37</v>
      </c>
      <c r="K569" s="13">
        <v>38132</v>
      </c>
      <c r="L569" s="13">
        <v>38254</v>
      </c>
      <c r="M569" s="28">
        <f>YEAR(L569)</f>
        <v>2004</v>
      </c>
      <c r="N569" s="28">
        <v>700</v>
      </c>
      <c r="O569" s="32" t="s">
        <v>38</v>
      </c>
      <c r="P569" s="32" t="s">
        <v>39</v>
      </c>
      <c r="Q569" s="32">
        <f t="shared" si="86"/>
        <v>2009</v>
      </c>
      <c r="R569" s="32" t="s">
        <v>40</v>
      </c>
      <c r="S569" s="32"/>
      <c r="T569" s="32"/>
    </row>
    <row r="570" spans="1:20" s="4" customFormat="1" ht="12" customHeight="1" x14ac:dyDescent="0.2">
      <c r="A570" s="28">
        <v>559</v>
      </c>
      <c r="B570" s="28">
        <v>22862728</v>
      </c>
      <c r="C570" s="28" t="s">
        <v>9938</v>
      </c>
      <c r="D570" s="32" t="s">
        <v>2143</v>
      </c>
      <c r="E570" s="32" t="s">
        <v>669</v>
      </c>
      <c r="F570" s="28">
        <v>1300</v>
      </c>
      <c r="G570" s="28" t="s">
        <v>2869</v>
      </c>
      <c r="H570" s="28">
        <v>2817</v>
      </c>
      <c r="I570" s="32" t="s">
        <v>2870</v>
      </c>
      <c r="J570" s="28" t="s">
        <v>37</v>
      </c>
      <c r="K570" s="13">
        <v>38608</v>
      </c>
      <c r="L570" s="13">
        <v>38608</v>
      </c>
      <c r="M570" s="28">
        <v>2005</v>
      </c>
      <c r="N570" s="28">
        <v>2</v>
      </c>
      <c r="O570" s="32" t="s">
        <v>38</v>
      </c>
      <c r="P570" s="32" t="s">
        <v>39</v>
      </c>
      <c r="Q570" s="32">
        <f t="shared" ref="Q570:Q575" si="87">SUM(M570+10)</f>
        <v>2015</v>
      </c>
      <c r="R570" s="32" t="s">
        <v>40</v>
      </c>
      <c r="S570" s="32"/>
      <c r="T570" s="32"/>
    </row>
    <row r="571" spans="1:20" s="4" customFormat="1" ht="12" customHeight="1" x14ac:dyDescent="0.2">
      <c r="A571" s="28">
        <v>560</v>
      </c>
      <c r="B571" s="28">
        <v>22862744</v>
      </c>
      <c r="C571" s="28" t="s">
        <v>9938</v>
      </c>
      <c r="D571" s="32" t="s">
        <v>1525</v>
      </c>
      <c r="E571" s="32" t="s">
        <v>553</v>
      </c>
      <c r="F571" s="28">
        <v>1200</v>
      </c>
      <c r="G571" s="28" t="s">
        <v>2869</v>
      </c>
      <c r="H571" s="28" t="s">
        <v>554</v>
      </c>
      <c r="I571" s="32" t="s">
        <v>2871</v>
      </c>
      <c r="J571" s="28" t="s">
        <v>37</v>
      </c>
      <c r="K571" s="13">
        <v>37917</v>
      </c>
      <c r="L571" s="13">
        <v>38674</v>
      </c>
      <c r="M571" s="28">
        <v>2005</v>
      </c>
      <c r="N571" s="28">
        <v>250</v>
      </c>
      <c r="O571" s="32" t="s">
        <v>38</v>
      </c>
      <c r="P571" s="32" t="s">
        <v>39</v>
      </c>
      <c r="Q571" s="32">
        <f t="shared" si="87"/>
        <v>2015</v>
      </c>
      <c r="R571" s="32" t="s">
        <v>40</v>
      </c>
      <c r="S571" s="32"/>
      <c r="T571" s="32"/>
    </row>
    <row r="572" spans="1:20" s="4" customFormat="1" ht="12" customHeight="1" x14ac:dyDescent="0.2">
      <c r="A572" s="28">
        <v>561</v>
      </c>
      <c r="B572" s="28">
        <v>22862748</v>
      </c>
      <c r="C572" s="28" t="s">
        <v>9938</v>
      </c>
      <c r="D572" s="32" t="s">
        <v>2645</v>
      </c>
      <c r="E572" s="32" t="s">
        <v>2872</v>
      </c>
      <c r="F572" s="28">
        <v>1121</v>
      </c>
      <c r="G572" s="28" t="s">
        <v>2869</v>
      </c>
      <c r="H572" s="28">
        <v>2801</v>
      </c>
      <c r="I572" s="32" t="s">
        <v>2873</v>
      </c>
      <c r="J572" s="28" t="s">
        <v>37</v>
      </c>
      <c r="K572" s="13">
        <v>38489</v>
      </c>
      <c r="L572" s="13">
        <v>38518</v>
      </c>
      <c r="M572" s="28">
        <v>2005</v>
      </c>
      <c r="N572" s="28">
        <v>22</v>
      </c>
      <c r="O572" s="32" t="s">
        <v>38</v>
      </c>
      <c r="P572" s="32" t="s">
        <v>39</v>
      </c>
      <c r="Q572" s="32">
        <f t="shared" si="87"/>
        <v>2015</v>
      </c>
      <c r="R572" s="32" t="s">
        <v>40</v>
      </c>
      <c r="S572" s="32"/>
      <c r="T572" s="32"/>
    </row>
    <row r="573" spans="1:20" s="4" customFormat="1" ht="12" customHeight="1" x14ac:dyDescent="0.2">
      <c r="A573" s="28">
        <v>562</v>
      </c>
      <c r="B573" s="28">
        <v>28347864</v>
      </c>
      <c r="C573" s="28" t="s">
        <v>9938</v>
      </c>
      <c r="D573" s="32" t="s">
        <v>2143</v>
      </c>
      <c r="E573" s="32" t="s">
        <v>1365</v>
      </c>
      <c r="F573" s="28">
        <v>1300</v>
      </c>
      <c r="G573" s="28" t="s">
        <v>2874</v>
      </c>
      <c r="H573" s="28">
        <v>2809</v>
      </c>
      <c r="I573" s="32" t="s">
        <v>2875</v>
      </c>
      <c r="J573" s="28" t="s">
        <v>37</v>
      </c>
      <c r="K573" s="13">
        <v>38930</v>
      </c>
      <c r="L573" s="13">
        <v>39072</v>
      </c>
      <c r="M573" s="28">
        <v>2006</v>
      </c>
      <c r="N573" s="28">
        <v>395</v>
      </c>
      <c r="O573" s="32" t="s">
        <v>38</v>
      </c>
      <c r="P573" s="32" t="s">
        <v>39</v>
      </c>
      <c r="Q573" s="32">
        <f t="shared" si="87"/>
        <v>2016</v>
      </c>
      <c r="R573" s="32" t="s">
        <v>40</v>
      </c>
      <c r="S573" s="32"/>
      <c r="T573" s="32"/>
    </row>
    <row r="574" spans="1:20" s="4" customFormat="1" ht="12" customHeight="1" x14ac:dyDescent="0.2">
      <c r="A574" s="28">
        <v>563</v>
      </c>
      <c r="B574" s="28">
        <v>21881283</v>
      </c>
      <c r="C574" s="28" t="s">
        <v>9938</v>
      </c>
      <c r="D574" s="32" t="s">
        <v>2143</v>
      </c>
      <c r="E574" s="32" t="s">
        <v>313</v>
      </c>
      <c r="F574" s="28">
        <v>1300</v>
      </c>
      <c r="G574" s="28" t="s">
        <v>2876</v>
      </c>
      <c r="H574" s="28">
        <v>2814</v>
      </c>
      <c r="I574" s="32" t="s">
        <v>2877</v>
      </c>
      <c r="J574" s="28" t="s">
        <v>37</v>
      </c>
      <c r="K574" s="13">
        <v>38330</v>
      </c>
      <c r="L574" s="13">
        <v>38330</v>
      </c>
      <c r="M574" s="28">
        <v>2004</v>
      </c>
      <c r="N574" s="28">
        <v>28</v>
      </c>
      <c r="O574" s="32" t="s">
        <v>38</v>
      </c>
      <c r="P574" s="32" t="s">
        <v>39</v>
      </c>
      <c r="Q574" s="32">
        <f t="shared" si="87"/>
        <v>2014</v>
      </c>
      <c r="R574" s="32" t="s">
        <v>40</v>
      </c>
      <c r="S574" s="32"/>
      <c r="T574" s="32"/>
    </row>
    <row r="575" spans="1:20" s="4" customFormat="1" ht="12" customHeight="1" x14ac:dyDescent="0.2">
      <c r="A575" s="28">
        <v>564</v>
      </c>
      <c r="B575" s="28">
        <v>21947090</v>
      </c>
      <c r="C575" s="28" t="s">
        <v>9938</v>
      </c>
      <c r="D575" s="32" t="s">
        <v>2156</v>
      </c>
      <c r="E575" s="32" t="s">
        <v>392</v>
      </c>
      <c r="F575" s="28">
        <v>1430</v>
      </c>
      <c r="G575" s="28" t="s">
        <v>2878</v>
      </c>
      <c r="H575" s="28">
        <v>2818</v>
      </c>
      <c r="I575" s="32" t="s">
        <v>2879</v>
      </c>
      <c r="J575" s="28" t="s">
        <v>37</v>
      </c>
      <c r="K575" s="13">
        <v>38124</v>
      </c>
      <c r="L575" s="13">
        <v>38308</v>
      </c>
      <c r="M575" s="28">
        <v>2004</v>
      </c>
      <c r="N575" s="28">
        <v>250</v>
      </c>
      <c r="O575" s="32" t="s">
        <v>38</v>
      </c>
      <c r="P575" s="32" t="s">
        <v>39</v>
      </c>
      <c r="Q575" s="32">
        <f t="shared" si="87"/>
        <v>2014</v>
      </c>
      <c r="R575" s="32" t="s">
        <v>40</v>
      </c>
      <c r="S575" s="32"/>
      <c r="T575" s="32"/>
    </row>
    <row r="576" spans="1:20" s="4" customFormat="1" ht="12" customHeight="1" x14ac:dyDescent="0.2">
      <c r="A576" s="28">
        <v>565</v>
      </c>
      <c r="B576" s="28">
        <v>28150924</v>
      </c>
      <c r="C576" s="28" t="s">
        <v>9938</v>
      </c>
      <c r="D576" s="32" t="s">
        <v>2143</v>
      </c>
      <c r="E576" s="32" t="s">
        <v>1365</v>
      </c>
      <c r="F576" s="28">
        <v>1300</v>
      </c>
      <c r="G576" s="28" t="s">
        <v>2880</v>
      </c>
      <c r="H576" s="28">
        <v>2809</v>
      </c>
      <c r="I576" s="32" t="s">
        <v>2881</v>
      </c>
      <c r="J576" s="28" t="s">
        <v>37</v>
      </c>
      <c r="K576" s="13">
        <v>38868</v>
      </c>
      <c r="L576" s="13">
        <v>38924</v>
      </c>
      <c r="M576" s="28">
        <v>2006</v>
      </c>
      <c r="N576" s="28">
        <v>400</v>
      </c>
      <c r="O576" s="32" t="s">
        <v>38</v>
      </c>
      <c r="P576" s="32" t="s">
        <v>39</v>
      </c>
      <c r="Q576" s="32">
        <f t="shared" ref="Q576:Q591" si="88">SUM(M576+10)</f>
        <v>2016</v>
      </c>
      <c r="R576" s="32" t="s">
        <v>40</v>
      </c>
      <c r="S576" s="32"/>
      <c r="T576" s="32"/>
    </row>
    <row r="577" spans="1:20" s="4" customFormat="1" ht="12" customHeight="1" x14ac:dyDescent="0.2">
      <c r="A577" s="28">
        <v>566</v>
      </c>
      <c r="B577" s="28">
        <v>28150925</v>
      </c>
      <c r="C577" s="28" t="s">
        <v>9938</v>
      </c>
      <c r="D577" s="32" t="s">
        <v>2143</v>
      </c>
      <c r="E577" s="32" t="s">
        <v>1365</v>
      </c>
      <c r="F577" s="28">
        <v>1300</v>
      </c>
      <c r="G577" s="28" t="s">
        <v>2880</v>
      </c>
      <c r="H577" s="28">
        <v>2809</v>
      </c>
      <c r="I577" s="32" t="s">
        <v>2882</v>
      </c>
      <c r="J577" s="28" t="s">
        <v>37</v>
      </c>
      <c r="K577" s="13">
        <v>38460</v>
      </c>
      <c r="L577" s="13">
        <v>38561</v>
      </c>
      <c r="M577" s="28">
        <v>2005</v>
      </c>
      <c r="N577" s="28">
        <v>400</v>
      </c>
      <c r="O577" s="32" t="s">
        <v>38</v>
      </c>
      <c r="P577" s="32" t="s">
        <v>39</v>
      </c>
      <c r="Q577" s="32">
        <f t="shared" si="88"/>
        <v>2015</v>
      </c>
      <c r="R577" s="32" t="s">
        <v>40</v>
      </c>
      <c r="S577" s="32"/>
      <c r="T577" s="32"/>
    </row>
    <row r="578" spans="1:20" s="4" customFormat="1" ht="12" customHeight="1" x14ac:dyDescent="0.2">
      <c r="A578" s="28">
        <v>567</v>
      </c>
      <c r="B578" s="28">
        <v>28150926</v>
      </c>
      <c r="C578" s="28" t="s">
        <v>9938</v>
      </c>
      <c r="D578" s="32" t="s">
        <v>2143</v>
      </c>
      <c r="E578" s="32" t="s">
        <v>1365</v>
      </c>
      <c r="F578" s="28">
        <v>1300</v>
      </c>
      <c r="G578" s="28" t="s">
        <v>2880</v>
      </c>
      <c r="H578" s="28">
        <v>2809</v>
      </c>
      <c r="I578" s="32" t="s">
        <v>2883</v>
      </c>
      <c r="J578" s="28" t="s">
        <v>37</v>
      </c>
      <c r="K578" s="13">
        <v>38442</v>
      </c>
      <c r="L578" s="13">
        <v>38565</v>
      </c>
      <c r="M578" s="28">
        <v>2005</v>
      </c>
      <c r="N578" s="28">
        <v>400</v>
      </c>
      <c r="O578" s="32" t="s">
        <v>38</v>
      </c>
      <c r="P578" s="32" t="s">
        <v>39</v>
      </c>
      <c r="Q578" s="32">
        <f t="shared" si="88"/>
        <v>2015</v>
      </c>
      <c r="R578" s="32" t="s">
        <v>40</v>
      </c>
      <c r="S578" s="32"/>
      <c r="T578" s="32"/>
    </row>
    <row r="579" spans="1:20" s="4" customFormat="1" ht="12" customHeight="1" x14ac:dyDescent="0.2">
      <c r="A579" s="28">
        <v>568</v>
      </c>
      <c r="B579" s="28">
        <v>28347858</v>
      </c>
      <c r="C579" s="28" t="s">
        <v>9938</v>
      </c>
      <c r="D579" s="32" t="s">
        <v>2143</v>
      </c>
      <c r="E579" s="32" t="s">
        <v>1365</v>
      </c>
      <c r="F579" s="28">
        <v>1200</v>
      </c>
      <c r="G579" s="28" t="s">
        <v>2880</v>
      </c>
      <c r="H579" s="28">
        <v>2809</v>
      </c>
      <c r="I579" s="32" t="s">
        <v>2884</v>
      </c>
      <c r="J579" s="28" t="s">
        <v>37</v>
      </c>
      <c r="K579" s="13">
        <v>38373</v>
      </c>
      <c r="L579" s="13">
        <v>38401</v>
      </c>
      <c r="M579" s="28">
        <v>2005</v>
      </c>
      <c r="N579" s="28">
        <v>250</v>
      </c>
      <c r="O579" s="32" t="s">
        <v>38</v>
      </c>
      <c r="P579" s="32" t="s">
        <v>39</v>
      </c>
      <c r="Q579" s="32">
        <f t="shared" si="88"/>
        <v>2015</v>
      </c>
      <c r="R579" s="32" t="s">
        <v>40</v>
      </c>
      <c r="S579" s="32"/>
      <c r="T579" s="32"/>
    </row>
    <row r="580" spans="1:20" s="4" customFormat="1" ht="12" customHeight="1" x14ac:dyDescent="0.2">
      <c r="A580" s="28">
        <v>569</v>
      </c>
      <c r="B580" s="28">
        <v>21977141</v>
      </c>
      <c r="C580" s="28" t="s">
        <v>9938</v>
      </c>
      <c r="D580" s="32" t="s">
        <v>2143</v>
      </c>
      <c r="E580" s="32" t="s">
        <v>618</v>
      </c>
      <c r="F580" s="28">
        <v>1300</v>
      </c>
      <c r="G580" s="28" t="s">
        <v>2885</v>
      </c>
      <c r="H580" s="28">
        <v>2816</v>
      </c>
      <c r="I580" s="32" t="s">
        <v>2886</v>
      </c>
      <c r="J580" s="28" t="s">
        <v>37</v>
      </c>
      <c r="K580" s="13">
        <v>37973</v>
      </c>
      <c r="L580" s="13">
        <v>38033</v>
      </c>
      <c r="M580" s="28">
        <v>2004</v>
      </c>
      <c r="N580" s="28">
        <v>74</v>
      </c>
      <c r="O580" s="32" t="s">
        <v>38</v>
      </c>
      <c r="P580" s="32" t="s">
        <v>39</v>
      </c>
      <c r="Q580" s="32">
        <f t="shared" si="88"/>
        <v>2014</v>
      </c>
      <c r="R580" s="32" t="s">
        <v>40</v>
      </c>
      <c r="S580" s="32"/>
      <c r="T580" s="32"/>
    </row>
    <row r="581" spans="1:20" s="4" customFormat="1" ht="12" customHeight="1" x14ac:dyDescent="0.2">
      <c r="A581" s="28">
        <v>570</v>
      </c>
      <c r="B581" s="28">
        <v>21977142</v>
      </c>
      <c r="C581" s="28" t="s">
        <v>9938</v>
      </c>
      <c r="D581" s="32" t="s">
        <v>2143</v>
      </c>
      <c r="E581" s="32" t="s">
        <v>618</v>
      </c>
      <c r="F581" s="28">
        <v>1300</v>
      </c>
      <c r="G581" s="28" t="s">
        <v>2885</v>
      </c>
      <c r="H581" s="28">
        <v>2816</v>
      </c>
      <c r="I581" s="32" t="s">
        <v>2887</v>
      </c>
      <c r="J581" s="28" t="s">
        <v>37</v>
      </c>
      <c r="K581" s="13">
        <v>38021</v>
      </c>
      <c r="L581" s="13">
        <v>38049</v>
      </c>
      <c r="M581" s="28">
        <v>2004</v>
      </c>
      <c r="N581" s="28">
        <v>75</v>
      </c>
      <c r="O581" s="32" t="s">
        <v>38</v>
      </c>
      <c r="P581" s="32" t="s">
        <v>39</v>
      </c>
      <c r="Q581" s="32">
        <f t="shared" si="88"/>
        <v>2014</v>
      </c>
      <c r="R581" s="32" t="s">
        <v>40</v>
      </c>
      <c r="S581" s="32"/>
      <c r="T581" s="32"/>
    </row>
    <row r="582" spans="1:20" s="4" customFormat="1" ht="12" customHeight="1" x14ac:dyDescent="0.2">
      <c r="A582" s="28">
        <v>571</v>
      </c>
      <c r="B582" s="28">
        <v>21977143</v>
      </c>
      <c r="C582" s="28" t="s">
        <v>9938</v>
      </c>
      <c r="D582" s="32" t="s">
        <v>2143</v>
      </c>
      <c r="E582" s="32" t="s">
        <v>618</v>
      </c>
      <c r="F582" s="28">
        <v>1300</v>
      </c>
      <c r="G582" s="28" t="s">
        <v>2885</v>
      </c>
      <c r="H582" s="28">
        <v>2816</v>
      </c>
      <c r="I582" s="32" t="s">
        <v>2888</v>
      </c>
      <c r="J582" s="28" t="s">
        <v>37</v>
      </c>
      <c r="K582" s="13">
        <v>38077</v>
      </c>
      <c r="L582" s="13">
        <v>38078</v>
      </c>
      <c r="M582" s="28">
        <v>2004</v>
      </c>
      <c r="N582" s="28">
        <v>47</v>
      </c>
      <c r="O582" s="32" t="s">
        <v>38</v>
      </c>
      <c r="P582" s="32" t="s">
        <v>39</v>
      </c>
      <c r="Q582" s="32">
        <f t="shared" si="88"/>
        <v>2014</v>
      </c>
      <c r="R582" s="32" t="s">
        <v>40</v>
      </c>
      <c r="S582" s="32"/>
      <c r="T582" s="32"/>
    </row>
    <row r="583" spans="1:20" s="4" customFormat="1" ht="12" customHeight="1" x14ac:dyDescent="0.2">
      <c r="A583" s="28">
        <v>572</v>
      </c>
      <c r="B583" s="28">
        <v>21977144</v>
      </c>
      <c r="C583" s="28" t="s">
        <v>9938</v>
      </c>
      <c r="D583" s="32" t="s">
        <v>2143</v>
      </c>
      <c r="E583" s="32" t="s">
        <v>618</v>
      </c>
      <c r="F583" s="28">
        <v>1300</v>
      </c>
      <c r="G583" s="28" t="s">
        <v>2885</v>
      </c>
      <c r="H583" s="28">
        <v>2816</v>
      </c>
      <c r="I583" s="32" t="s">
        <v>2889</v>
      </c>
      <c r="J583" s="28" t="s">
        <v>37</v>
      </c>
      <c r="K583" s="13">
        <v>38083</v>
      </c>
      <c r="L583" s="13">
        <v>38107</v>
      </c>
      <c r="M583" s="28">
        <v>2004</v>
      </c>
      <c r="N583" s="28">
        <v>56</v>
      </c>
      <c r="O583" s="32" t="s">
        <v>38</v>
      </c>
      <c r="P583" s="32" t="s">
        <v>39</v>
      </c>
      <c r="Q583" s="32">
        <f t="shared" si="88"/>
        <v>2014</v>
      </c>
      <c r="R583" s="32" t="s">
        <v>40</v>
      </c>
      <c r="S583" s="32"/>
      <c r="T583" s="32"/>
    </row>
    <row r="584" spans="1:20" s="4" customFormat="1" ht="12" customHeight="1" x14ac:dyDescent="0.2">
      <c r="A584" s="28">
        <v>573</v>
      </c>
      <c r="B584" s="28">
        <v>21977145</v>
      </c>
      <c r="C584" s="28" t="s">
        <v>9938</v>
      </c>
      <c r="D584" s="32" t="s">
        <v>2143</v>
      </c>
      <c r="E584" s="32" t="s">
        <v>618</v>
      </c>
      <c r="F584" s="28">
        <v>1300</v>
      </c>
      <c r="G584" s="28" t="s">
        <v>2885</v>
      </c>
      <c r="H584" s="28">
        <v>2816</v>
      </c>
      <c r="I584" s="32" t="s">
        <v>2890</v>
      </c>
      <c r="J584" s="28" t="s">
        <v>37</v>
      </c>
      <c r="K584" s="13">
        <v>38098</v>
      </c>
      <c r="L584" s="13">
        <v>38132</v>
      </c>
      <c r="M584" s="28">
        <v>2004</v>
      </c>
      <c r="N584" s="28">
        <v>63</v>
      </c>
      <c r="O584" s="32" t="s">
        <v>38</v>
      </c>
      <c r="P584" s="32" t="s">
        <v>39</v>
      </c>
      <c r="Q584" s="32">
        <f t="shared" si="88"/>
        <v>2014</v>
      </c>
      <c r="R584" s="32" t="s">
        <v>40</v>
      </c>
      <c r="S584" s="32"/>
      <c r="T584" s="32"/>
    </row>
    <row r="585" spans="1:20" s="4" customFormat="1" ht="12" customHeight="1" x14ac:dyDescent="0.2">
      <c r="A585" s="28">
        <v>574</v>
      </c>
      <c r="B585" s="28">
        <v>21977146</v>
      </c>
      <c r="C585" s="28" t="s">
        <v>9938</v>
      </c>
      <c r="D585" s="32" t="s">
        <v>2143</v>
      </c>
      <c r="E585" s="32" t="s">
        <v>618</v>
      </c>
      <c r="F585" s="28">
        <v>1300</v>
      </c>
      <c r="G585" s="28" t="s">
        <v>2885</v>
      </c>
      <c r="H585" s="28">
        <v>2816</v>
      </c>
      <c r="I585" s="32" t="s">
        <v>2891</v>
      </c>
      <c r="J585" s="28" t="s">
        <v>37</v>
      </c>
      <c r="K585" s="13">
        <v>38120</v>
      </c>
      <c r="L585" s="13">
        <v>38168</v>
      </c>
      <c r="M585" s="28">
        <v>2004</v>
      </c>
      <c r="N585" s="28">
        <v>80</v>
      </c>
      <c r="O585" s="32" t="s">
        <v>38</v>
      </c>
      <c r="P585" s="32" t="s">
        <v>39</v>
      </c>
      <c r="Q585" s="32">
        <f t="shared" si="88"/>
        <v>2014</v>
      </c>
      <c r="R585" s="32" t="s">
        <v>40</v>
      </c>
      <c r="S585" s="32"/>
      <c r="T585" s="32"/>
    </row>
    <row r="586" spans="1:20" s="4" customFormat="1" ht="12" customHeight="1" x14ac:dyDescent="0.2">
      <c r="A586" s="28">
        <v>575</v>
      </c>
      <c r="B586" s="28">
        <v>21977147</v>
      </c>
      <c r="C586" s="28" t="s">
        <v>9938</v>
      </c>
      <c r="D586" s="32" t="s">
        <v>2143</v>
      </c>
      <c r="E586" s="32" t="s">
        <v>618</v>
      </c>
      <c r="F586" s="28">
        <v>1300</v>
      </c>
      <c r="G586" s="28" t="s">
        <v>2885</v>
      </c>
      <c r="H586" s="28">
        <v>2816</v>
      </c>
      <c r="I586" s="32" t="s">
        <v>2892</v>
      </c>
      <c r="J586" s="28" t="s">
        <v>37</v>
      </c>
      <c r="K586" s="13">
        <v>38180</v>
      </c>
      <c r="L586" s="13">
        <v>38197</v>
      </c>
      <c r="M586" s="28">
        <v>2004</v>
      </c>
      <c r="N586" s="28">
        <v>81</v>
      </c>
      <c r="O586" s="32" t="s">
        <v>38</v>
      </c>
      <c r="P586" s="32" t="s">
        <v>39</v>
      </c>
      <c r="Q586" s="32">
        <f t="shared" si="88"/>
        <v>2014</v>
      </c>
      <c r="R586" s="32" t="s">
        <v>40</v>
      </c>
      <c r="S586" s="32"/>
      <c r="T586" s="32"/>
    </row>
    <row r="587" spans="1:20" s="4" customFormat="1" ht="12" customHeight="1" x14ac:dyDescent="0.2">
      <c r="A587" s="28">
        <v>576</v>
      </c>
      <c r="B587" s="28">
        <v>21977148</v>
      </c>
      <c r="C587" s="28" t="s">
        <v>9938</v>
      </c>
      <c r="D587" s="32" t="s">
        <v>2143</v>
      </c>
      <c r="E587" s="32" t="s">
        <v>618</v>
      </c>
      <c r="F587" s="28">
        <v>1300</v>
      </c>
      <c r="G587" s="28" t="s">
        <v>2885</v>
      </c>
      <c r="H587" s="28">
        <v>2816</v>
      </c>
      <c r="I587" s="32" t="s">
        <v>2893</v>
      </c>
      <c r="J587" s="28" t="s">
        <v>37</v>
      </c>
      <c r="K587" s="13">
        <v>38216</v>
      </c>
      <c r="L587" s="13">
        <v>38226</v>
      </c>
      <c r="M587" s="28">
        <v>2004</v>
      </c>
      <c r="N587" s="28">
        <v>67</v>
      </c>
      <c r="O587" s="32" t="s">
        <v>38</v>
      </c>
      <c r="P587" s="32" t="s">
        <v>39</v>
      </c>
      <c r="Q587" s="32">
        <f t="shared" si="88"/>
        <v>2014</v>
      </c>
      <c r="R587" s="32" t="s">
        <v>40</v>
      </c>
      <c r="S587" s="32"/>
      <c r="T587" s="32"/>
    </row>
    <row r="588" spans="1:20" s="4" customFormat="1" ht="12" customHeight="1" x14ac:dyDescent="0.2">
      <c r="A588" s="28">
        <v>577</v>
      </c>
      <c r="B588" s="28">
        <v>21977149</v>
      </c>
      <c r="C588" s="28" t="s">
        <v>9938</v>
      </c>
      <c r="D588" s="32" t="s">
        <v>2143</v>
      </c>
      <c r="E588" s="32" t="s">
        <v>618</v>
      </c>
      <c r="F588" s="28">
        <v>1300</v>
      </c>
      <c r="G588" s="28" t="s">
        <v>2885</v>
      </c>
      <c r="H588" s="28">
        <v>2816</v>
      </c>
      <c r="I588" s="32" t="s">
        <v>2894</v>
      </c>
      <c r="J588" s="28" t="s">
        <v>37</v>
      </c>
      <c r="K588" s="13">
        <v>38224</v>
      </c>
      <c r="L588" s="13">
        <v>38259</v>
      </c>
      <c r="M588" s="28">
        <v>2004</v>
      </c>
      <c r="N588" s="28">
        <v>80</v>
      </c>
      <c r="O588" s="32" t="s">
        <v>38</v>
      </c>
      <c r="P588" s="32" t="s">
        <v>39</v>
      </c>
      <c r="Q588" s="32">
        <f t="shared" si="88"/>
        <v>2014</v>
      </c>
      <c r="R588" s="32" t="s">
        <v>40</v>
      </c>
      <c r="S588" s="32"/>
      <c r="T588" s="32"/>
    </row>
    <row r="589" spans="1:20" s="4" customFormat="1" ht="12" customHeight="1" x14ac:dyDescent="0.2">
      <c r="A589" s="28">
        <v>578</v>
      </c>
      <c r="B589" s="28">
        <v>21977150</v>
      </c>
      <c r="C589" s="28" t="s">
        <v>9938</v>
      </c>
      <c r="D589" s="32" t="s">
        <v>2143</v>
      </c>
      <c r="E589" s="32" t="s">
        <v>618</v>
      </c>
      <c r="F589" s="28">
        <v>1300</v>
      </c>
      <c r="G589" s="28" t="s">
        <v>2885</v>
      </c>
      <c r="H589" s="28">
        <v>2816</v>
      </c>
      <c r="I589" s="32" t="s">
        <v>2895</v>
      </c>
      <c r="J589" s="28" t="s">
        <v>37</v>
      </c>
      <c r="K589" s="13">
        <v>38267</v>
      </c>
      <c r="L589" s="13">
        <v>38281</v>
      </c>
      <c r="M589" s="28">
        <v>2004</v>
      </c>
      <c r="N589" s="28">
        <v>80</v>
      </c>
      <c r="O589" s="32" t="s">
        <v>38</v>
      </c>
      <c r="P589" s="32" t="s">
        <v>39</v>
      </c>
      <c r="Q589" s="32">
        <f t="shared" si="88"/>
        <v>2014</v>
      </c>
      <c r="R589" s="32" t="s">
        <v>40</v>
      </c>
      <c r="S589" s="32"/>
      <c r="T589" s="32"/>
    </row>
    <row r="590" spans="1:20" s="4" customFormat="1" ht="12" customHeight="1" x14ac:dyDescent="0.2">
      <c r="A590" s="28">
        <v>579</v>
      </c>
      <c r="B590" s="28">
        <v>21977151</v>
      </c>
      <c r="C590" s="28" t="s">
        <v>9938</v>
      </c>
      <c r="D590" s="32" t="s">
        <v>2143</v>
      </c>
      <c r="E590" s="32" t="s">
        <v>618</v>
      </c>
      <c r="F590" s="28">
        <v>1300</v>
      </c>
      <c r="G590" s="28" t="s">
        <v>2885</v>
      </c>
      <c r="H590" s="28">
        <v>2816</v>
      </c>
      <c r="I590" s="32" t="s">
        <v>2895</v>
      </c>
      <c r="J590" s="28" t="s">
        <v>37</v>
      </c>
      <c r="K590" s="13">
        <v>38286</v>
      </c>
      <c r="L590" s="13">
        <v>38311</v>
      </c>
      <c r="M590" s="28">
        <v>2004</v>
      </c>
      <c r="N590" s="28">
        <v>77</v>
      </c>
      <c r="O590" s="32" t="s">
        <v>38</v>
      </c>
      <c r="P590" s="32" t="s">
        <v>39</v>
      </c>
      <c r="Q590" s="32">
        <f t="shared" si="88"/>
        <v>2014</v>
      </c>
      <c r="R590" s="32" t="s">
        <v>40</v>
      </c>
      <c r="S590" s="32"/>
      <c r="T590" s="32"/>
    </row>
    <row r="591" spans="1:20" s="4" customFormat="1" ht="12" customHeight="1" x14ac:dyDescent="0.2">
      <c r="A591" s="28">
        <v>580</v>
      </c>
      <c r="B591" s="28">
        <v>21977152</v>
      </c>
      <c r="C591" s="28" t="s">
        <v>9938</v>
      </c>
      <c r="D591" s="32" t="s">
        <v>2143</v>
      </c>
      <c r="E591" s="32" t="s">
        <v>618</v>
      </c>
      <c r="F591" s="28">
        <v>1300</v>
      </c>
      <c r="G591" s="28" t="s">
        <v>2885</v>
      </c>
      <c r="H591" s="28">
        <v>2816</v>
      </c>
      <c r="I591" s="32" t="s">
        <v>2896</v>
      </c>
      <c r="J591" s="28" t="s">
        <v>37</v>
      </c>
      <c r="K591" s="13">
        <v>38317</v>
      </c>
      <c r="L591" s="13">
        <v>38351</v>
      </c>
      <c r="M591" s="28">
        <v>2004</v>
      </c>
      <c r="N591" s="28">
        <v>100</v>
      </c>
      <c r="O591" s="32" t="s">
        <v>38</v>
      </c>
      <c r="P591" s="32" t="s">
        <v>39</v>
      </c>
      <c r="Q591" s="32">
        <f t="shared" si="88"/>
        <v>2014</v>
      </c>
      <c r="R591" s="32" t="s">
        <v>40</v>
      </c>
      <c r="S591" s="32"/>
      <c r="T591" s="32"/>
    </row>
    <row r="592" spans="1:20" s="4" customFormat="1" ht="12" customHeight="1" x14ac:dyDescent="0.2">
      <c r="A592" s="28">
        <v>581</v>
      </c>
      <c r="B592" s="28">
        <v>28215477</v>
      </c>
      <c r="C592" s="28" t="s">
        <v>9938</v>
      </c>
      <c r="D592" s="32" t="s">
        <v>2143</v>
      </c>
      <c r="E592" s="32" t="s">
        <v>553</v>
      </c>
      <c r="F592" s="28">
        <v>1300</v>
      </c>
      <c r="G592" s="28" t="s">
        <v>2897</v>
      </c>
      <c r="H592" s="28" t="s">
        <v>554</v>
      </c>
      <c r="I592" s="32" t="s">
        <v>2898</v>
      </c>
      <c r="J592" s="28" t="s">
        <v>37</v>
      </c>
      <c r="K592" s="13">
        <v>38677</v>
      </c>
      <c r="L592" s="13">
        <v>38681</v>
      </c>
      <c r="M592" s="28">
        <v>2005</v>
      </c>
      <c r="N592" s="28">
        <v>93</v>
      </c>
      <c r="O592" s="32" t="s">
        <v>38</v>
      </c>
      <c r="P592" s="32" t="s">
        <v>39</v>
      </c>
      <c r="Q592" s="32">
        <f>SUM(M592+10)</f>
        <v>2015</v>
      </c>
      <c r="R592" s="32" t="s">
        <v>40</v>
      </c>
      <c r="S592" s="32"/>
      <c r="T592" s="32"/>
    </row>
    <row r="593" spans="1:20" s="4" customFormat="1" ht="12" customHeight="1" x14ac:dyDescent="0.2">
      <c r="A593" s="28">
        <v>582</v>
      </c>
      <c r="B593" s="28">
        <v>21937471</v>
      </c>
      <c r="C593" s="28" t="s">
        <v>9938</v>
      </c>
      <c r="D593" s="32" t="s">
        <v>2143</v>
      </c>
      <c r="E593" s="32" t="s">
        <v>1365</v>
      </c>
      <c r="F593" s="28">
        <v>1300</v>
      </c>
      <c r="G593" s="28" t="s">
        <v>2899</v>
      </c>
      <c r="H593" s="28">
        <v>2809</v>
      </c>
      <c r="I593" s="32" t="s">
        <v>2900</v>
      </c>
      <c r="J593" s="28" t="s">
        <v>37</v>
      </c>
      <c r="K593" s="13">
        <v>38205</v>
      </c>
      <c r="L593" s="13">
        <v>38211</v>
      </c>
      <c r="M593" s="28">
        <v>2004</v>
      </c>
      <c r="N593" s="28">
        <v>98</v>
      </c>
      <c r="O593" s="32" t="s">
        <v>38</v>
      </c>
      <c r="P593" s="32" t="s">
        <v>39</v>
      </c>
      <c r="Q593" s="32">
        <f t="shared" ref="Q593:Q594" si="89">SUM(M593+10)</f>
        <v>2014</v>
      </c>
      <c r="R593" s="32" t="s">
        <v>40</v>
      </c>
      <c r="S593" s="32"/>
      <c r="T593" s="32"/>
    </row>
    <row r="594" spans="1:20" s="4" customFormat="1" ht="12" customHeight="1" x14ac:dyDescent="0.2">
      <c r="A594" s="28">
        <v>583</v>
      </c>
      <c r="B594" s="28">
        <v>21937472</v>
      </c>
      <c r="C594" s="28" t="s">
        <v>9938</v>
      </c>
      <c r="D594" s="32" t="s">
        <v>2143</v>
      </c>
      <c r="E594" s="32" t="s">
        <v>1365</v>
      </c>
      <c r="F594" s="28">
        <v>1300</v>
      </c>
      <c r="G594" s="28" t="s">
        <v>2899</v>
      </c>
      <c r="H594" s="28">
        <v>2809</v>
      </c>
      <c r="I594" s="32" t="s">
        <v>2901</v>
      </c>
      <c r="J594" s="28" t="s">
        <v>37</v>
      </c>
      <c r="K594" s="13">
        <v>38043</v>
      </c>
      <c r="L594" s="13">
        <v>38056</v>
      </c>
      <c r="M594" s="28">
        <v>2004</v>
      </c>
      <c r="N594" s="28">
        <v>4</v>
      </c>
      <c r="O594" s="32" t="s">
        <v>38</v>
      </c>
      <c r="P594" s="32" t="s">
        <v>39</v>
      </c>
      <c r="Q594" s="32">
        <f t="shared" si="89"/>
        <v>2014</v>
      </c>
      <c r="R594" s="32" t="s">
        <v>40</v>
      </c>
      <c r="S594" s="32"/>
      <c r="T594" s="32"/>
    </row>
    <row r="595" spans="1:20" s="4" customFormat="1" ht="12" customHeight="1" x14ac:dyDescent="0.2">
      <c r="A595" s="28">
        <v>584</v>
      </c>
      <c r="B595" s="28">
        <v>21868814</v>
      </c>
      <c r="C595" s="28" t="s">
        <v>9938</v>
      </c>
      <c r="D595" s="32" t="s">
        <v>1525</v>
      </c>
      <c r="E595" s="32" t="s">
        <v>637</v>
      </c>
      <c r="F595" s="28">
        <v>1200</v>
      </c>
      <c r="G595" s="28" t="s">
        <v>2902</v>
      </c>
      <c r="H595" s="28">
        <v>3600</v>
      </c>
      <c r="I595" s="32" t="s">
        <v>2903</v>
      </c>
      <c r="J595" s="28" t="s">
        <v>37</v>
      </c>
      <c r="K595" s="13">
        <v>38134</v>
      </c>
      <c r="L595" s="13">
        <v>38167</v>
      </c>
      <c r="M595" s="28">
        <f>YEAR(L595)</f>
        <v>2004</v>
      </c>
      <c r="N595" s="28">
        <v>450</v>
      </c>
      <c r="O595" s="32" t="s">
        <v>38</v>
      </c>
      <c r="P595" s="32" t="s">
        <v>39</v>
      </c>
      <c r="Q595" s="32">
        <f>SUM(M595+5)</f>
        <v>2009</v>
      </c>
      <c r="R595" s="32" t="s">
        <v>40</v>
      </c>
      <c r="S595" s="32"/>
      <c r="T595" s="32"/>
    </row>
    <row r="596" spans="1:20" s="4" customFormat="1" ht="12" customHeight="1" x14ac:dyDescent="0.2">
      <c r="A596" s="28">
        <v>585</v>
      </c>
      <c r="B596" s="28">
        <v>21939213</v>
      </c>
      <c r="C596" s="28" t="s">
        <v>9938</v>
      </c>
      <c r="D596" s="32" t="s">
        <v>2143</v>
      </c>
      <c r="E596" s="32" t="s">
        <v>100</v>
      </c>
      <c r="F596" s="28">
        <v>1300</v>
      </c>
      <c r="G596" s="28" t="s">
        <v>2904</v>
      </c>
      <c r="H596" s="28" t="s">
        <v>335</v>
      </c>
      <c r="I596" s="32" t="s">
        <v>2905</v>
      </c>
      <c r="J596" s="28" t="s">
        <v>37</v>
      </c>
      <c r="K596" s="13">
        <v>38771</v>
      </c>
      <c r="L596" s="13">
        <v>38817</v>
      </c>
      <c r="M596" s="28">
        <v>2006</v>
      </c>
      <c r="N596" s="28">
        <v>500</v>
      </c>
      <c r="O596" s="32" t="s">
        <v>38</v>
      </c>
      <c r="P596" s="32" t="s">
        <v>39</v>
      </c>
      <c r="Q596" s="32">
        <f>SUM(M596+10)</f>
        <v>2016</v>
      </c>
      <c r="R596" s="32" t="s">
        <v>40</v>
      </c>
      <c r="S596" s="32"/>
      <c r="T596" s="32"/>
    </row>
    <row r="597" spans="1:20" s="4" customFormat="1" ht="12" customHeight="1" x14ac:dyDescent="0.2">
      <c r="A597" s="28">
        <v>586</v>
      </c>
      <c r="B597" s="28">
        <v>21896659</v>
      </c>
      <c r="C597" s="28" t="s">
        <v>9938</v>
      </c>
      <c r="D597" s="32" t="s">
        <v>2143</v>
      </c>
      <c r="E597" s="32" t="s">
        <v>669</v>
      </c>
      <c r="F597" s="28">
        <v>1300</v>
      </c>
      <c r="G597" s="28" t="s">
        <v>2906</v>
      </c>
      <c r="H597" s="28">
        <v>2817</v>
      </c>
      <c r="I597" s="32" t="s">
        <v>2907</v>
      </c>
      <c r="J597" s="28" t="s">
        <v>37</v>
      </c>
      <c r="K597" s="13">
        <v>38105</v>
      </c>
      <c r="L597" s="13">
        <v>38289</v>
      </c>
      <c r="M597" s="28">
        <v>2004</v>
      </c>
      <c r="N597" s="28">
        <v>80</v>
      </c>
      <c r="O597" s="32" t="s">
        <v>38</v>
      </c>
      <c r="P597" s="32" t="s">
        <v>39</v>
      </c>
      <c r="Q597" s="32">
        <f>SUM(M597+10)</f>
        <v>2014</v>
      </c>
      <c r="R597" s="32" t="s">
        <v>40</v>
      </c>
      <c r="S597" s="32"/>
      <c r="T597" s="32"/>
    </row>
    <row r="598" spans="1:20" s="4" customFormat="1" ht="12" customHeight="1" x14ac:dyDescent="0.2">
      <c r="A598" s="28">
        <v>587</v>
      </c>
      <c r="B598" s="28">
        <v>21902588</v>
      </c>
      <c r="C598" s="28" t="s">
        <v>9938</v>
      </c>
      <c r="D598" s="32" t="s">
        <v>1525</v>
      </c>
      <c r="E598" s="32" t="s">
        <v>637</v>
      </c>
      <c r="F598" s="28">
        <v>1200</v>
      </c>
      <c r="G598" s="28" t="s">
        <v>2908</v>
      </c>
      <c r="H598" s="28">
        <v>3600</v>
      </c>
      <c r="I598" s="32" t="s">
        <v>2909</v>
      </c>
      <c r="J598" s="28" t="s">
        <v>37</v>
      </c>
      <c r="K598" s="13">
        <v>38057</v>
      </c>
      <c r="L598" s="13">
        <v>38062</v>
      </c>
      <c r="M598" s="28">
        <f>YEAR(L598)</f>
        <v>2004</v>
      </c>
      <c r="N598" s="28">
        <v>450</v>
      </c>
      <c r="O598" s="32" t="s">
        <v>38</v>
      </c>
      <c r="P598" s="32" t="s">
        <v>39</v>
      </c>
      <c r="Q598" s="32">
        <f t="shared" ref="Q598:Q601" si="90">SUM(M598+5)</f>
        <v>2009</v>
      </c>
      <c r="R598" s="32" t="s">
        <v>40</v>
      </c>
      <c r="S598" s="32"/>
      <c r="T598" s="32"/>
    </row>
    <row r="599" spans="1:20" s="4" customFormat="1" ht="12" customHeight="1" x14ac:dyDescent="0.2">
      <c r="A599" s="28">
        <v>588</v>
      </c>
      <c r="B599" s="28">
        <v>21902589</v>
      </c>
      <c r="C599" s="28" t="s">
        <v>9938</v>
      </c>
      <c r="D599" s="32" t="s">
        <v>1525</v>
      </c>
      <c r="E599" s="32" t="s">
        <v>637</v>
      </c>
      <c r="F599" s="28">
        <v>1200</v>
      </c>
      <c r="G599" s="28" t="s">
        <v>2908</v>
      </c>
      <c r="H599" s="28">
        <v>3600</v>
      </c>
      <c r="I599" s="32" t="s">
        <v>2910</v>
      </c>
      <c r="J599" s="28" t="s">
        <v>37</v>
      </c>
      <c r="K599" s="13">
        <v>38057</v>
      </c>
      <c r="L599" s="13">
        <v>38057</v>
      </c>
      <c r="M599" s="28">
        <f>YEAR(L599)</f>
        <v>2004</v>
      </c>
      <c r="N599" s="28">
        <v>350</v>
      </c>
      <c r="O599" s="32" t="s">
        <v>38</v>
      </c>
      <c r="P599" s="32" t="s">
        <v>39</v>
      </c>
      <c r="Q599" s="32">
        <f t="shared" si="90"/>
        <v>2009</v>
      </c>
      <c r="R599" s="32" t="s">
        <v>40</v>
      </c>
      <c r="S599" s="32"/>
      <c r="T599" s="32"/>
    </row>
    <row r="600" spans="1:20" s="4" customFormat="1" ht="12" customHeight="1" x14ac:dyDescent="0.2">
      <c r="A600" s="28">
        <v>589</v>
      </c>
      <c r="B600" s="28">
        <v>21902590</v>
      </c>
      <c r="C600" s="28" t="s">
        <v>9938</v>
      </c>
      <c r="D600" s="32" t="s">
        <v>1525</v>
      </c>
      <c r="E600" s="32" t="s">
        <v>637</v>
      </c>
      <c r="F600" s="28">
        <v>1200</v>
      </c>
      <c r="G600" s="28" t="s">
        <v>2908</v>
      </c>
      <c r="H600" s="28">
        <v>3600</v>
      </c>
      <c r="I600" s="32" t="s">
        <v>2911</v>
      </c>
      <c r="J600" s="28" t="s">
        <v>37</v>
      </c>
      <c r="K600" s="13">
        <v>38083</v>
      </c>
      <c r="L600" s="13">
        <v>38104</v>
      </c>
      <c r="M600" s="28">
        <f>YEAR(L600)</f>
        <v>2004</v>
      </c>
      <c r="N600" s="28">
        <v>450</v>
      </c>
      <c r="O600" s="32" t="s">
        <v>38</v>
      </c>
      <c r="P600" s="32" t="s">
        <v>39</v>
      </c>
      <c r="Q600" s="32">
        <f t="shared" si="90"/>
        <v>2009</v>
      </c>
      <c r="R600" s="32" t="s">
        <v>40</v>
      </c>
      <c r="S600" s="32"/>
      <c r="T600" s="32"/>
    </row>
    <row r="601" spans="1:20" s="4" customFormat="1" ht="12" customHeight="1" x14ac:dyDescent="0.2">
      <c r="A601" s="28">
        <v>590</v>
      </c>
      <c r="B601" s="28">
        <v>21902591</v>
      </c>
      <c r="C601" s="28" t="s">
        <v>9938</v>
      </c>
      <c r="D601" s="32" t="s">
        <v>1525</v>
      </c>
      <c r="E601" s="32" t="s">
        <v>637</v>
      </c>
      <c r="F601" s="28">
        <v>1200</v>
      </c>
      <c r="G601" s="28" t="s">
        <v>2908</v>
      </c>
      <c r="H601" s="28">
        <v>3600</v>
      </c>
      <c r="I601" s="32" t="s">
        <v>2912</v>
      </c>
      <c r="J601" s="28" t="s">
        <v>37</v>
      </c>
      <c r="K601" s="13">
        <v>38093</v>
      </c>
      <c r="L601" s="13">
        <v>38105</v>
      </c>
      <c r="M601" s="28">
        <f>YEAR(L601)</f>
        <v>2004</v>
      </c>
      <c r="N601" s="28">
        <v>500</v>
      </c>
      <c r="O601" s="32" t="s">
        <v>38</v>
      </c>
      <c r="P601" s="32" t="s">
        <v>39</v>
      </c>
      <c r="Q601" s="32">
        <f t="shared" si="90"/>
        <v>2009</v>
      </c>
      <c r="R601" s="32" t="s">
        <v>40</v>
      </c>
      <c r="S601" s="32"/>
      <c r="T601" s="32"/>
    </row>
    <row r="602" spans="1:20" s="4" customFormat="1" ht="12" customHeight="1" x14ac:dyDescent="0.2">
      <c r="A602" s="28">
        <v>591</v>
      </c>
      <c r="B602" s="28">
        <v>21896186</v>
      </c>
      <c r="C602" s="28" t="s">
        <v>9938</v>
      </c>
      <c r="D602" s="32" t="s">
        <v>219</v>
      </c>
      <c r="E602" s="32" t="s">
        <v>392</v>
      </c>
      <c r="F602" s="28">
        <v>1441</v>
      </c>
      <c r="G602" s="28" t="s">
        <v>2913</v>
      </c>
      <c r="H602" s="28">
        <v>2818</v>
      </c>
      <c r="I602" s="32" t="s">
        <v>2914</v>
      </c>
      <c r="J602" s="28" t="s">
        <v>37</v>
      </c>
      <c r="K602" s="13">
        <v>38016</v>
      </c>
      <c r="L602" s="13">
        <v>38089</v>
      </c>
      <c r="M602" s="28">
        <v>2004</v>
      </c>
      <c r="N602" s="28">
        <v>450</v>
      </c>
      <c r="O602" s="32" t="s">
        <v>38</v>
      </c>
      <c r="P602" s="32" t="s">
        <v>39</v>
      </c>
      <c r="Q602" s="32">
        <f>SUM(M602+10)</f>
        <v>2014</v>
      </c>
      <c r="R602" s="32" t="s">
        <v>40</v>
      </c>
      <c r="S602" s="32"/>
      <c r="T602" s="32"/>
    </row>
    <row r="603" spans="1:20" s="4" customFormat="1" ht="12" customHeight="1" x14ac:dyDescent="0.2">
      <c r="A603" s="28">
        <v>592</v>
      </c>
      <c r="B603" s="28">
        <v>22119064</v>
      </c>
      <c r="C603" s="28" t="s">
        <v>9938</v>
      </c>
      <c r="D603" s="32" t="s">
        <v>2143</v>
      </c>
      <c r="E603" s="32" t="s">
        <v>313</v>
      </c>
      <c r="F603" s="28">
        <v>1300</v>
      </c>
      <c r="G603" s="28" t="s">
        <v>2915</v>
      </c>
      <c r="H603" s="28">
        <v>2814</v>
      </c>
      <c r="I603" s="32" t="s">
        <v>2916</v>
      </c>
      <c r="J603" s="28" t="s">
        <v>37</v>
      </c>
      <c r="K603" s="13">
        <v>37726</v>
      </c>
      <c r="L603" s="13">
        <v>37743</v>
      </c>
      <c r="M603" s="28">
        <v>2003</v>
      </c>
      <c r="N603" s="28">
        <v>550</v>
      </c>
      <c r="O603" s="32" t="s">
        <v>38</v>
      </c>
      <c r="P603" s="32" t="s">
        <v>39</v>
      </c>
      <c r="Q603" s="32">
        <f t="shared" ref="Q603:Q604" si="91">SUM(M603+10)</f>
        <v>2013</v>
      </c>
      <c r="R603" s="32" t="s">
        <v>40</v>
      </c>
      <c r="S603" s="32"/>
      <c r="T603" s="32"/>
    </row>
    <row r="604" spans="1:20" s="4" customFormat="1" ht="12" customHeight="1" x14ac:dyDescent="0.2">
      <c r="A604" s="28">
        <v>593</v>
      </c>
      <c r="B604" s="28">
        <v>22119065</v>
      </c>
      <c r="C604" s="28" t="s">
        <v>9938</v>
      </c>
      <c r="D604" s="32" t="s">
        <v>2143</v>
      </c>
      <c r="E604" s="32" t="s">
        <v>313</v>
      </c>
      <c r="F604" s="28">
        <v>1300</v>
      </c>
      <c r="G604" s="28" t="s">
        <v>2915</v>
      </c>
      <c r="H604" s="28">
        <v>2814</v>
      </c>
      <c r="I604" s="32" t="s">
        <v>2917</v>
      </c>
      <c r="J604" s="28" t="s">
        <v>37</v>
      </c>
      <c r="K604" s="13">
        <v>37645</v>
      </c>
      <c r="L604" s="13">
        <v>37824</v>
      </c>
      <c r="M604" s="28">
        <v>2003</v>
      </c>
      <c r="N604" s="28">
        <v>400</v>
      </c>
      <c r="O604" s="32" t="s">
        <v>38</v>
      </c>
      <c r="P604" s="32" t="s">
        <v>39</v>
      </c>
      <c r="Q604" s="32">
        <f t="shared" si="91"/>
        <v>2013</v>
      </c>
      <c r="R604" s="32" t="s">
        <v>40</v>
      </c>
      <c r="S604" s="32"/>
      <c r="T604" s="32"/>
    </row>
    <row r="605" spans="1:20" s="4" customFormat="1" ht="12" customHeight="1" x14ac:dyDescent="0.2">
      <c r="A605" s="28">
        <v>594</v>
      </c>
      <c r="B605" s="28">
        <v>21897762</v>
      </c>
      <c r="C605" s="28" t="s">
        <v>9938</v>
      </c>
      <c r="D605" s="32" t="s">
        <v>1525</v>
      </c>
      <c r="E605" s="32" t="s">
        <v>637</v>
      </c>
      <c r="F605" s="28">
        <v>1200</v>
      </c>
      <c r="G605" s="28" t="s">
        <v>2918</v>
      </c>
      <c r="H605" s="28">
        <v>3600</v>
      </c>
      <c r="I605" s="32" t="s">
        <v>2919</v>
      </c>
      <c r="J605" s="28" t="s">
        <v>37</v>
      </c>
      <c r="K605" s="13">
        <v>38587</v>
      </c>
      <c r="L605" s="13">
        <v>38595</v>
      </c>
      <c r="M605" s="28">
        <f>YEAR(L605)</f>
        <v>2005</v>
      </c>
      <c r="N605" s="28">
        <v>621</v>
      </c>
      <c r="O605" s="32" t="s">
        <v>38</v>
      </c>
      <c r="P605" s="32" t="s">
        <v>39</v>
      </c>
      <c r="Q605" s="32">
        <f t="shared" ref="Q605:Q608" si="92">SUM(M605+5)</f>
        <v>2010</v>
      </c>
      <c r="R605" s="32" t="s">
        <v>40</v>
      </c>
      <c r="S605" s="32"/>
      <c r="T605" s="32"/>
    </row>
    <row r="606" spans="1:20" s="4" customFormat="1" ht="12" customHeight="1" x14ac:dyDescent="0.2">
      <c r="A606" s="28">
        <v>595</v>
      </c>
      <c r="B606" s="28">
        <v>21897763</v>
      </c>
      <c r="C606" s="28" t="s">
        <v>9938</v>
      </c>
      <c r="D606" s="32" t="s">
        <v>1525</v>
      </c>
      <c r="E606" s="32" t="s">
        <v>637</v>
      </c>
      <c r="F606" s="28">
        <v>1200</v>
      </c>
      <c r="G606" s="28" t="s">
        <v>2918</v>
      </c>
      <c r="H606" s="28">
        <v>3600</v>
      </c>
      <c r="I606" s="32" t="s">
        <v>2920</v>
      </c>
      <c r="J606" s="28" t="s">
        <v>37</v>
      </c>
      <c r="K606" s="13">
        <v>38541</v>
      </c>
      <c r="L606" s="13">
        <v>38565</v>
      </c>
      <c r="M606" s="28">
        <f>YEAR(L606)</f>
        <v>2005</v>
      </c>
      <c r="N606" s="28">
        <v>498</v>
      </c>
      <c r="O606" s="32" t="s">
        <v>38</v>
      </c>
      <c r="P606" s="32" t="s">
        <v>39</v>
      </c>
      <c r="Q606" s="32">
        <f t="shared" si="92"/>
        <v>2010</v>
      </c>
      <c r="R606" s="32" t="s">
        <v>40</v>
      </c>
      <c r="S606" s="32"/>
      <c r="T606" s="32"/>
    </row>
    <row r="607" spans="1:20" s="4" customFormat="1" ht="12" customHeight="1" x14ac:dyDescent="0.2">
      <c r="A607" s="28">
        <v>596</v>
      </c>
      <c r="B607" s="28">
        <v>21897764</v>
      </c>
      <c r="C607" s="28" t="s">
        <v>9938</v>
      </c>
      <c r="D607" s="32" t="s">
        <v>1525</v>
      </c>
      <c r="E607" s="32" t="s">
        <v>637</v>
      </c>
      <c r="F607" s="28">
        <v>1200</v>
      </c>
      <c r="G607" s="28" t="s">
        <v>2918</v>
      </c>
      <c r="H607" s="28">
        <v>3600</v>
      </c>
      <c r="I607" s="32" t="s">
        <v>2921</v>
      </c>
      <c r="J607" s="28" t="s">
        <v>37</v>
      </c>
      <c r="K607" s="13">
        <v>38539</v>
      </c>
      <c r="L607" s="13">
        <v>38596</v>
      </c>
      <c r="M607" s="28">
        <f>YEAR(L607)</f>
        <v>2005</v>
      </c>
      <c r="N607" s="28">
        <v>632</v>
      </c>
      <c r="O607" s="32" t="s">
        <v>38</v>
      </c>
      <c r="P607" s="32" t="s">
        <v>39</v>
      </c>
      <c r="Q607" s="32">
        <f t="shared" si="92"/>
        <v>2010</v>
      </c>
      <c r="R607" s="32" t="s">
        <v>40</v>
      </c>
      <c r="S607" s="32"/>
      <c r="T607" s="32"/>
    </row>
    <row r="608" spans="1:20" s="4" customFormat="1" ht="12" customHeight="1" x14ac:dyDescent="0.2">
      <c r="A608" s="28">
        <v>597</v>
      </c>
      <c r="B608" s="28">
        <v>21897765</v>
      </c>
      <c r="C608" s="28" t="s">
        <v>9938</v>
      </c>
      <c r="D608" s="32" t="s">
        <v>1525</v>
      </c>
      <c r="E608" s="32" t="s">
        <v>637</v>
      </c>
      <c r="F608" s="28">
        <v>1200</v>
      </c>
      <c r="G608" s="28" t="s">
        <v>2918</v>
      </c>
      <c r="H608" s="28">
        <v>3600</v>
      </c>
      <c r="I608" s="32" t="s">
        <v>2922</v>
      </c>
      <c r="J608" s="28" t="s">
        <v>37</v>
      </c>
      <c r="K608" s="13">
        <v>38616</v>
      </c>
      <c r="L608" s="13">
        <v>38618</v>
      </c>
      <c r="M608" s="28">
        <f>YEAR(L608)</f>
        <v>2005</v>
      </c>
      <c r="N608" s="28">
        <v>568</v>
      </c>
      <c r="O608" s="32" t="s">
        <v>38</v>
      </c>
      <c r="P608" s="32" t="s">
        <v>39</v>
      </c>
      <c r="Q608" s="32">
        <f t="shared" si="92"/>
        <v>2010</v>
      </c>
      <c r="R608" s="32" t="s">
        <v>40</v>
      </c>
      <c r="S608" s="32"/>
      <c r="T608" s="32"/>
    </row>
    <row r="609" spans="1:20" s="4" customFormat="1" ht="12" customHeight="1" x14ac:dyDescent="0.2">
      <c r="A609" s="28">
        <v>598</v>
      </c>
      <c r="B609" s="28">
        <v>25405327</v>
      </c>
      <c r="C609" s="28" t="s">
        <v>9938</v>
      </c>
      <c r="D609" s="32" t="s">
        <v>2190</v>
      </c>
      <c r="E609" s="32" t="s">
        <v>350</v>
      </c>
      <c r="F609" s="28">
        <v>1110</v>
      </c>
      <c r="G609" s="28" t="s">
        <v>2923</v>
      </c>
      <c r="H609" s="28">
        <v>2805</v>
      </c>
      <c r="I609" s="32" t="s">
        <v>2924</v>
      </c>
      <c r="J609" s="28" t="s">
        <v>37</v>
      </c>
      <c r="K609" s="13">
        <v>37483</v>
      </c>
      <c r="L609" s="13">
        <v>38460</v>
      </c>
      <c r="M609" s="28">
        <v>2005</v>
      </c>
      <c r="N609" s="28">
        <v>300</v>
      </c>
      <c r="O609" s="32" t="s">
        <v>38</v>
      </c>
      <c r="P609" s="32" t="s">
        <v>39</v>
      </c>
      <c r="Q609" s="32">
        <f>SUM(M609+10)</f>
        <v>2015</v>
      </c>
      <c r="R609" s="32" t="s">
        <v>40</v>
      </c>
      <c r="S609" s="32"/>
      <c r="T609" s="32"/>
    </row>
    <row r="610" spans="1:20" s="4" customFormat="1" ht="12" customHeight="1" x14ac:dyDescent="0.2">
      <c r="A610" s="28">
        <v>599</v>
      </c>
      <c r="B610" s="28">
        <v>22095154</v>
      </c>
      <c r="C610" s="28" t="s">
        <v>9938</v>
      </c>
      <c r="D610" s="32" t="s">
        <v>2143</v>
      </c>
      <c r="E610" s="32" t="s">
        <v>1417</v>
      </c>
      <c r="F610" s="28">
        <v>1300</v>
      </c>
      <c r="G610" s="28" t="s">
        <v>2925</v>
      </c>
      <c r="H610" s="28">
        <v>2810</v>
      </c>
      <c r="I610" s="32" t="s">
        <v>2926</v>
      </c>
      <c r="J610" s="28" t="s">
        <v>37</v>
      </c>
      <c r="K610" s="13">
        <v>37672</v>
      </c>
      <c r="L610" s="13">
        <v>37903</v>
      </c>
      <c r="M610" s="28">
        <v>2003</v>
      </c>
      <c r="N610" s="28">
        <v>250</v>
      </c>
      <c r="O610" s="32" t="s">
        <v>38</v>
      </c>
      <c r="P610" s="32" t="s">
        <v>39</v>
      </c>
      <c r="Q610" s="32">
        <f>SUM(M610+10)</f>
        <v>2013</v>
      </c>
      <c r="R610" s="32" t="s">
        <v>40</v>
      </c>
      <c r="S610" s="32"/>
      <c r="T610" s="32"/>
    </row>
    <row r="611" spans="1:20" s="4" customFormat="1" ht="12" customHeight="1" x14ac:dyDescent="0.2">
      <c r="A611" s="28">
        <v>600</v>
      </c>
      <c r="B611" s="28">
        <v>21939370</v>
      </c>
      <c r="C611" s="28" t="s">
        <v>9938</v>
      </c>
      <c r="D611" s="32" t="s">
        <v>2140</v>
      </c>
      <c r="E611" s="32" t="s">
        <v>131</v>
      </c>
      <c r="F611" s="28">
        <v>1420</v>
      </c>
      <c r="G611" s="28" t="s">
        <v>2927</v>
      </c>
      <c r="H611" s="28" t="s">
        <v>132</v>
      </c>
      <c r="I611" s="32" t="s">
        <v>2928</v>
      </c>
      <c r="J611" s="28" t="s">
        <v>2929</v>
      </c>
      <c r="K611" s="13">
        <v>38651</v>
      </c>
      <c r="L611" s="13">
        <v>39078</v>
      </c>
      <c r="M611" s="28">
        <v>2006</v>
      </c>
      <c r="N611" s="28">
        <v>520</v>
      </c>
      <c r="O611" s="32" t="s">
        <v>38</v>
      </c>
      <c r="P611" s="32" t="s">
        <v>39</v>
      </c>
      <c r="Q611" s="32">
        <f>SUM(M611+10)</f>
        <v>2016</v>
      </c>
      <c r="R611" s="32" t="s">
        <v>40</v>
      </c>
      <c r="S611" s="32"/>
      <c r="T611" s="32"/>
    </row>
    <row r="612" spans="1:20" s="4" customFormat="1" ht="12" customHeight="1" x14ac:dyDescent="0.2">
      <c r="A612" s="28">
        <v>601</v>
      </c>
      <c r="B612" s="28">
        <v>21875956</v>
      </c>
      <c r="C612" s="28" t="s">
        <v>9938</v>
      </c>
      <c r="D612" s="32" t="s">
        <v>1525</v>
      </c>
      <c r="E612" s="32" t="s">
        <v>334</v>
      </c>
      <c r="F612" s="28">
        <v>1200</v>
      </c>
      <c r="G612" s="28" t="s">
        <v>2930</v>
      </c>
      <c r="H612" s="28" t="s">
        <v>2350</v>
      </c>
      <c r="I612" s="32" t="s">
        <v>2931</v>
      </c>
      <c r="J612" s="28" t="s">
        <v>37</v>
      </c>
      <c r="K612" s="13">
        <v>38201</v>
      </c>
      <c r="L612" s="13">
        <v>38251</v>
      </c>
      <c r="M612" s="28">
        <v>2004</v>
      </c>
      <c r="N612" s="28">
        <v>390</v>
      </c>
      <c r="O612" s="32" t="s">
        <v>38</v>
      </c>
      <c r="P612" s="32" t="s">
        <v>39</v>
      </c>
      <c r="Q612" s="32">
        <f t="shared" ref="Q612:Q615" si="93">SUM(M612+10)</f>
        <v>2014</v>
      </c>
      <c r="R612" s="32" t="s">
        <v>40</v>
      </c>
      <c r="S612" s="32"/>
      <c r="T612" s="32"/>
    </row>
    <row r="613" spans="1:20" s="4" customFormat="1" ht="12" customHeight="1" x14ac:dyDescent="0.2">
      <c r="A613" s="28">
        <v>602</v>
      </c>
      <c r="B613" s="28">
        <v>21875957</v>
      </c>
      <c r="C613" s="28" t="s">
        <v>9938</v>
      </c>
      <c r="D613" s="32" t="s">
        <v>1525</v>
      </c>
      <c r="E613" s="32" t="s">
        <v>334</v>
      </c>
      <c r="F613" s="28">
        <v>1200</v>
      </c>
      <c r="G613" s="28" t="s">
        <v>2930</v>
      </c>
      <c r="H613" s="28" t="s">
        <v>2350</v>
      </c>
      <c r="I613" s="32" t="s">
        <v>2931</v>
      </c>
      <c r="J613" s="28" t="s">
        <v>37</v>
      </c>
      <c r="K613" s="13">
        <v>38411</v>
      </c>
      <c r="L613" s="13">
        <v>38470</v>
      </c>
      <c r="M613" s="28">
        <v>2005</v>
      </c>
      <c r="N613" s="28">
        <v>350</v>
      </c>
      <c r="O613" s="32" t="s">
        <v>38</v>
      </c>
      <c r="P613" s="32" t="s">
        <v>39</v>
      </c>
      <c r="Q613" s="32">
        <f t="shared" si="93"/>
        <v>2015</v>
      </c>
      <c r="R613" s="32" t="s">
        <v>40</v>
      </c>
      <c r="S613" s="32"/>
      <c r="T613" s="32"/>
    </row>
    <row r="614" spans="1:20" s="4" customFormat="1" ht="12" customHeight="1" x14ac:dyDescent="0.2">
      <c r="A614" s="28">
        <v>603</v>
      </c>
      <c r="B614" s="28">
        <v>21875958</v>
      </c>
      <c r="C614" s="28" t="s">
        <v>9938</v>
      </c>
      <c r="D614" s="32" t="s">
        <v>1525</v>
      </c>
      <c r="E614" s="32" t="s">
        <v>334</v>
      </c>
      <c r="F614" s="28">
        <v>1200</v>
      </c>
      <c r="G614" s="28" t="s">
        <v>2930</v>
      </c>
      <c r="H614" s="28" t="s">
        <v>2350</v>
      </c>
      <c r="I614" s="32" t="s">
        <v>2931</v>
      </c>
      <c r="J614" s="28" t="s">
        <v>37</v>
      </c>
      <c r="K614" s="13">
        <v>38201</v>
      </c>
      <c r="L614" s="13">
        <v>38523</v>
      </c>
      <c r="M614" s="28">
        <v>2005</v>
      </c>
      <c r="N614" s="28">
        <v>240</v>
      </c>
      <c r="O614" s="32" t="s">
        <v>38</v>
      </c>
      <c r="P614" s="32" t="s">
        <v>39</v>
      </c>
      <c r="Q614" s="32">
        <f t="shared" si="93"/>
        <v>2015</v>
      </c>
      <c r="R614" s="32" t="s">
        <v>40</v>
      </c>
      <c r="S614" s="32"/>
      <c r="T614" s="32"/>
    </row>
    <row r="615" spans="1:20" s="4" customFormat="1" ht="12" customHeight="1" x14ac:dyDescent="0.2">
      <c r="A615" s="28">
        <v>604</v>
      </c>
      <c r="B615" s="28">
        <v>21875959</v>
      </c>
      <c r="C615" s="28" t="s">
        <v>9938</v>
      </c>
      <c r="D615" s="32" t="s">
        <v>1525</v>
      </c>
      <c r="E615" s="32" t="s">
        <v>334</v>
      </c>
      <c r="F615" s="28">
        <v>1200</v>
      </c>
      <c r="G615" s="28" t="s">
        <v>2930</v>
      </c>
      <c r="H615" s="28" t="s">
        <v>2350</v>
      </c>
      <c r="I615" s="32" t="s">
        <v>2932</v>
      </c>
      <c r="J615" s="28" t="s">
        <v>37</v>
      </c>
      <c r="K615" s="13">
        <v>38446</v>
      </c>
      <c r="L615" s="13">
        <v>38471</v>
      </c>
      <c r="M615" s="28">
        <v>2005</v>
      </c>
      <c r="N615" s="28">
        <v>230</v>
      </c>
      <c r="O615" s="32" t="s">
        <v>38</v>
      </c>
      <c r="P615" s="32" t="s">
        <v>39</v>
      </c>
      <c r="Q615" s="32">
        <f t="shared" si="93"/>
        <v>2015</v>
      </c>
      <c r="R615" s="32" t="s">
        <v>40</v>
      </c>
      <c r="S615" s="32"/>
      <c r="T615" s="32"/>
    </row>
    <row r="616" spans="1:20" s="4" customFormat="1" ht="12" customHeight="1" x14ac:dyDescent="0.2">
      <c r="A616" s="28">
        <v>605</v>
      </c>
      <c r="B616" s="28">
        <v>28238078</v>
      </c>
      <c r="C616" s="28" t="s">
        <v>9938</v>
      </c>
      <c r="D616" s="32" t="s">
        <v>1525</v>
      </c>
      <c r="E616" s="32" t="s">
        <v>637</v>
      </c>
      <c r="F616" s="28">
        <v>1200</v>
      </c>
      <c r="G616" s="28" t="s">
        <v>2933</v>
      </c>
      <c r="H616" s="28">
        <v>3600</v>
      </c>
      <c r="I616" s="32" t="s">
        <v>2934</v>
      </c>
      <c r="J616" s="28" t="s">
        <v>37</v>
      </c>
      <c r="K616" s="13">
        <v>38616</v>
      </c>
      <c r="L616" s="13">
        <v>38636</v>
      </c>
      <c r="M616" s="28">
        <f>YEAR(L616)</f>
        <v>2005</v>
      </c>
      <c r="N616" s="28">
        <v>460</v>
      </c>
      <c r="O616" s="32" t="s">
        <v>38</v>
      </c>
      <c r="P616" s="32" t="s">
        <v>39</v>
      </c>
      <c r="Q616" s="32">
        <f>SUM(M616+5)</f>
        <v>2010</v>
      </c>
      <c r="R616" s="32" t="s">
        <v>40</v>
      </c>
      <c r="S616" s="32"/>
      <c r="T616" s="32"/>
    </row>
    <row r="617" spans="1:20" s="4" customFormat="1" ht="12" customHeight="1" x14ac:dyDescent="0.2">
      <c r="A617" s="28">
        <v>606</v>
      </c>
      <c r="B617" s="28">
        <v>21864610</v>
      </c>
      <c r="C617" s="28" t="s">
        <v>9938</v>
      </c>
      <c r="D617" s="32" t="s">
        <v>2473</v>
      </c>
      <c r="E617" s="32" t="s">
        <v>2415</v>
      </c>
      <c r="F617" s="28">
        <v>1120</v>
      </c>
      <c r="G617" s="28" t="s">
        <v>2935</v>
      </c>
      <c r="H617" s="28">
        <v>3800</v>
      </c>
      <c r="I617" s="32" t="s">
        <v>2936</v>
      </c>
      <c r="J617" s="28" t="s">
        <v>37</v>
      </c>
      <c r="K617" s="13">
        <v>37494</v>
      </c>
      <c r="L617" s="13">
        <v>37972</v>
      </c>
      <c r="M617" s="28">
        <v>2003</v>
      </c>
      <c r="N617" s="28">
        <v>400</v>
      </c>
      <c r="O617" s="32" t="s">
        <v>38</v>
      </c>
      <c r="P617" s="32" t="s">
        <v>39</v>
      </c>
      <c r="Q617" s="32">
        <f>SUM(M617+10)</f>
        <v>2013</v>
      </c>
      <c r="R617" s="32" t="s">
        <v>40</v>
      </c>
      <c r="S617" s="32"/>
      <c r="T617" s="32"/>
    </row>
    <row r="618" spans="1:20" s="4" customFormat="1" ht="12" customHeight="1" x14ac:dyDescent="0.2">
      <c r="A618" s="28">
        <v>607</v>
      </c>
      <c r="B618" s="28">
        <v>28380856</v>
      </c>
      <c r="C618" s="28" t="s">
        <v>9938</v>
      </c>
      <c r="D618" s="32" t="s">
        <v>1525</v>
      </c>
      <c r="E618" s="32" t="s">
        <v>637</v>
      </c>
      <c r="F618" s="28">
        <v>1120</v>
      </c>
      <c r="G618" s="28" t="s">
        <v>2937</v>
      </c>
      <c r="H618" s="28">
        <v>3600</v>
      </c>
      <c r="I618" s="32" t="s">
        <v>2938</v>
      </c>
      <c r="J618" s="28" t="s">
        <v>37</v>
      </c>
      <c r="K618" s="13">
        <v>38441</v>
      </c>
      <c r="L618" s="13">
        <v>38441</v>
      </c>
      <c r="M618" s="28">
        <v>2005</v>
      </c>
      <c r="N618" s="28">
        <v>3</v>
      </c>
      <c r="O618" s="32" t="s">
        <v>38</v>
      </c>
      <c r="P618" s="32" t="s">
        <v>39</v>
      </c>
      <c r="Q618" s="32">
        <f>SUM(M618+5)</f>
        <v>2010</v>
      </c>
      <c r="R618" s="32" t="s">
        <v>40</v>
      </c>
      <c r="S618" s="32"/>
      <c r="T618" s="32"/>
    </row>
    <row r="619" spans="1:20" s="4" customFormat="1" ht="12" customHeight="1" x14ac:dyDescent="0.2">
      <c r="A619" s="28">
        <v>608</v>
      </c>
      <c r="B619" s="28">
        <v>28216829</v>
      </c>
      <c r="C619" s="28" t="s">
        <v>9938</v>
      </c>
      <c r="D619" s="32" t="s">
        <v>2140</v>
      </c>
      <c r="E619" s="32" t="s">
        <v>89</v>
      </c>
      <c r="F619" s="28">
        <v>1420</v>
      </c>
      <c r="G619" s="28" t="s">
        <v>2939</v>
      </c>
      <c r="H619" s="28">
        <v>2808</v>
      </c>
      <c r="I619" s="32" t="s">
        <v>2940</v>
      </c>
      <c r="J619" s="28" t="s">
        <v>37</v>
      </c>
      <c r="K619" s="13">
        <v>39153</v>
      </c>
      <c r="L619" s="13">
        <v>39174</v>
      </c>
      <c r="M619" s="28">
        <f t="shared" ref="M619:M624" si="94">YEAR(L619)</f>
        <v>2007</v>
      </c>
      <c r="N619" s="28">
        <v>207</v>
      </c>
      <c r="O619" s="32" t="s">
        <v>38</v>
      </c>
      <c r="P619" s="32" t="s">
        <v>39</v>
      </c>
      <c r="Q619" s="32">
        <f t="shared" ref="Q619:Q624" si="95">SUM(M619+10)</f>
        <v>2017</v>
      </c>
      <c r="R619" s="32" t="s">
        <v>40</v>
      </c>
      <c r="S619" s="32"/>
      <c r="T619" s="32"/>
    </row>
    <row r="620" spans="1:20" s="4" customFormat="1" ht="12" customHeight="1" x14ac:dyDescent="0.2">
      <c r="A620" s="28">
        <v>609</v>
      </c>
      <c r="B620" s="28">
        <v>28216847</v>
      </c>
      <c r="C620" s="28" t="s">
        <v>9938</v>
      </c>
      <c r="D620" s="32" t="s">
        <v>2140</v>
      </c>
      <c r="E620" s="32" t="s">
        <v>89</v>
      </c>
      <c r="F620" s="28">
        <v>1420</v>
      </c>
      <c r="G620" s="28" t="s">
        <v>2939</v>
      </c>
      <c r="H620" s="28">
        <v>2808</v>
      </c>
      <c r="I620" s="32" t="s">
        <v>2941</v>
      </c>
      <c r="J620" s="28" t="s">
        <v>37</v>
      </c>
      <c r="K620" s="13">
        <v>39175</v>
      </c>
      <c r="L620" s="13">
        <v>39241</v>
      </c>
      <c r="M620" s="28">
        <f t="shared" si="94"/>
        <v>2007</v>
      </c>
      <c r="N620" s="28">
        <v>198</v>
      </c>
      <c r="O620" s="32" t="s">
        <v>38</v>
      </c>
      <c r="P620" s="32" t="s">
        <v>39</v>
      </c>
      <c r="Q620" s="32">
        <f t="shared" si="95"/>
        <v>2017</v>
      </c>
      <c r="R620" s="32" t="s">
        <v>40</v>
      </c>
      <c r="S620" s="32"/>
      <c r="T620" s="32"/>
    </row>
    <row r="621" spans="1:20" s="4" customFormat="1" ht="12" customHeight="1" x14ac:dyDescent="0.2">
      <c r="A621" s="28">
        <v>610</v>
      </c>
      <c r="B621" s="28">
        <v>28216859</v>
      </c>
      <c r="C621" s="28" t="s">
        <v>9938</v>
      </c>
      <c r="D621" s="32" t="s">
        <v>2140</v>
      </c>
      <c r="E621" s="32" t="s">
        <v>89</v>
      </c>
      <c r="F621" s="28">
        <v>1420</v>
      </c>
      <c r="G621" s="28" t="s">
        <v>2939</v>
      </c>
      <c r="H621" s="28">
        <v>2808</v>
      </c>
      <c r="I621" s="32" t="s">
        <v>2942</v>
      </c>
      <c r="J621" s="28" t="s">
        <v>37</v>
      </c>
      <c r="K621" s="13">
        <v>39104</v>
      </c>
      <c r="L621" s="13">
        <v>39248</v>
      </c>
      <c r="M621" s="28">
        <f t="shared" si="94"/>
        <v>2007</v>
      </c>
      <c r="N621" s="28">
        <v>198</v>
      </c>
      <c r="O621" s="32" t="s">
        <v>38</v>
      </c>
      <c r="P621" s="32" t="s">
        <v>39</v>
      </c>
      <c r="Q621" s="32">
        <f t="shared" si="95"/>
        <v>2017</v>
      </c>
      <c r="R621" s="32" t="s">
        <v>40</v>
      </c>
      <c r="S621" s="32"/>
      <c r="T621" s="32"/>
    </row>
    <row r="622" spans="1:20" s="4" customFormat="1" ht="12" customHeight="1" x14ac:dyDescent="0.2">
      <c r="A622" s="28">
        <v>611</v>
      </c>
      <c r="B622" s="28">
        <v>28216883</v>
      </c>
      <c r="C622" s="28" t="s">
        <v>9938</v>
      </c>
      <c r="D622" s="32" t="s">
        <v>2140</v>
      </c>
      <c r="E622" s="32" t="s">
        <v>89</v>
      </c>
      <c r="F622" s="28">
        <v>1420</v>
      </c>
      <c r="G622" s="28" t="s">
        <v>2939</v>
      </c>
      <c r="H622" s="28">
        <v>2808</v>
      </c>
      <c r="I622" s="32" t="s">
        <v>2943</v>
      </c>
      <c r="J622" s="28" t="s">
        <v>37</v>
      </c>
      <c r="K622" s="13">
        <v>39069</v>
      </c>
      <c r="L622" s="13">
        <v>39107</v>
      </c>
      <c r="M622" s="28">
        <f t="shared" si="94"/>
        <v>2007</v>
      </c>
      <c r="N622" s="28">
        <v>207</v>
      </c>
      <c r="O622" s="32" t="s">
        <v>38</v>
      </c>
      <c r="P622" s="32" t="s">
        <v>39</v>
      </c>
      <c r="Q622" s="32">
        <f t="shared" si="95"/>
        <v>2017</v>
      </c>
      <c r="R622" s="32" t="s">
        <v>40</v>
      </c>
      <c r="S622" s="32"/>
      <c r="T622" s="32"/>
    </row>
    <row r="623" spans="1:20" s="4" customFormat="1" ht="12" customHeight="1" x14ac:dyDescent="0.2">
      <c r="A623" s="28">
        <v>612</v>
      </c>
      <c r="B623" s="28">
        <v>28216908</v>
      </c>
      <c r="C623" s="28" t="s">
        <v>9938</v>
      </c>
      <c r="D623" s="32" t="s">
        <v>2140</v>
      </c>
      <c r="E623" s="32" t="s">
        <v>89</v>
      </c>
      <c r="F623" s="28">
        <v>1420</v>
      </c>
      <c r="G623" s="28" t="s">
        <v>2939</v>
      </c>
      <c r="H623" s="28">
        <v>2808</v>
      </c>
      <c r="I623" s="32" t="s">
        <v>2944</v>
      </c>
      <c r="J623" s="28" t="s">
        <v>37</v>
      </c>
      <c r="K623" s="13">
        <v>39095</v>
      </c>
      <c r="L623" s="13">
        <v>39262</v>
      </c>
      <c r="M623" s="28">
        <f t="shared" si="94"/>
        <v>2007</v>
      </c>
      <c r="N623" s="28">
        <v>197</v>
      </c>
      <c r="O623" s="32" t="s">
        <v>38</v>
      </c>
      <c r="P623" s="32" t="s">
        <v>39</v>
      </c>
      <c r="Q623" s="32">
        <f t="shared" si="95"/>
        <v>2017</v>
      </c>
      <c r="R623" s="32" t="s">
        <v>40</v>
      </c>
      <c r="S623" s="32"/>
      <c r="T623" s="32"/>
    </row>
    <row r="624" spans="1:20" s="4" customFormat="1" ht="12" customHeight="1" x14ac:dyDescent="0.2">
      <c r="A624" s="28">
        <v>613</v>
      </c>
      <c r="B624" s="28">
        <v>28216909</v>
      </c>
      <c r="C624" s="28" t="s">
        <v>9938</v>
      </c>
      <c r="D624" s="32" t="s">
        <v>2140</v>
      </c>
      <c r="E624" s="32" t="s">
        <v>89</v>
      </c>
      <c r="F624" s="28">
        <v>1420</v>
      </c>
      <c r="G624" s="28" t="s">
        <v>2939</v>
      </c>
      <c r="H624" s="28">
        <v>2808</v>
      </c>
      <c r="I624" s="32" t="s">
        <v>2945</v>
      </c>
      <c r="J624" s="28" t="s">
        <v>37</v>
      </c>
      <c r="K624" s="13">
        <v>38847</v>
      </c>
      <c r="L624" s="13">
        <v>38959</v>
      </c>
      <c r="M624" s="28">
        <f t="shared" si="94"/>
        <v>2006</v>
      </c>
      <c r="N624" s="28">
        <v>202</v>
      </c>
      <c r="O624" s="32" t="s">
        <v>38</v>
      </c>
      <c r="P624" s="32" t="s">
        <v>39</v>
      </c>
      <c r="Q624" s="32">
        <f t="shared" si="95"/>
        <v>2016</v>
      </c>
      <c r="R624" s="32" t="s">
        <v>40</v>
      </c>
      <c r="S624" s="32"/>
      <c r="T624" s="32"/>
    </row>
    <row r="625" spans="1:20" s="4" customFormat="1" ht="12" customHeight="1" x14ac:dyDescent="0.2">
      <c r="A625" s="28">
        <v>614</v>
      </c>
      <c r="B625" s="28">
        <v>21897840</v>
      </c>
      <c r="C625" s="28" t="s">
        <v>9938</v>
      </c>
      <c r="D625" s="32" t="s">
        <v>2143</v>
      </c>
      <c r="E625" s="32" t="s">
        <v>100</v>
      </c>
      <c r="F625" s="28">
        <v>1300</v>
      </c>
      <c r="G625" s="28" t="s">
        <v>2935</v>
      </c>
      <c r="H625" s="28" t="s">
        <v>335</v>
      </c>
      <c r="I625" s="32" t="s">
        <v>2946</v>
      </c>
      <c r="J625" s="28" t="s">
        <v>37</v>
      </c>
      <c r="K625" s="13">
        <v>38394</v>
      </c>
      <c r="L625" s="13">
        <v>38427</v>
      </c>
      <c r="M625" s="28">
        <v>2005</v>
      </c>
      <c r="N625" s="28">
        <v>400</v>
      </c>
      <c r="O625" s="32" t="s">
        <v>38</v>
      </c>
      <c r="P625" s="32" t="s">
        <v>39</v>
      </c>
      <c r="Q625" s="32">
        <f>SUM(M625+10)</f>
        <v>2015</v>
      </c>
      <c r="R625" s="32" t="s">
        <v>40</v>
      </c>
      <c r="S625" s="32"/>
      <c r="T625" s="32"/>
    </row>
    <row r="626" spans="1:20" s="4" customFormat="1" ht="12" customHeight="1" x14ac:dyDescent="0.2">
      <c r="A626" s="28">
        <v>615</v>
      </c>
      <c r="B626" s="28">
        <v>25394352</v>
      </c>
      <c r="C626" s="28" t="s">
        <v>9938</v>
      </c>
      <c r="D626" s="32" t="s">
        <v>2190</v>
      </c>
      <c r="E626" s="32" t="s">
        <v>2127</v>
      </c>
      <c r="F626" s="28">
        <v>1110</v>
      </c>
      <c r="G626" s="28" t="s">
        <v>2947</v>
      </c>
      <c r="H626" s="28">
        <v>2500</v>
      </c>
      <c r="I626" s="32" t="s">
        <v>2948</v>
      </c>
      <c r="J626" s="28" t="s">
        <v>37</v>
      </c>
      <c r="K626" s="13">
        <v>38445</v>
      </c>
      <c r="L626" s="13">
        <v>38615</v>
      </c>
      <c r="M626" s="28">
        <v>2005</v>
      </c>
      <c r="N626" s="28">
        <v>700</v>
      </c>
      <c r="O626" s="32" t="s">
        <v>38</v>
      </c>
      <c r="P626" s="32" t="s">
        <v>39</v>
      </c>
      <c r="Q626" s="32">
        <f t="shared" ref="Q626:Q627" si="96">SUM(M626+5)</f>
        <v>2010</v>
      </c>
      <c r="R626" s="32" t="s">
        <v>40</v>
      </c>
      <c r="S626" s="32"/>
      <c r="T626" s="32"/>
    </row>
    <row r="627" spans="1:20" s="4" customFormat="1" ht="12" customHeight="1" x14ac:dyDescent="0.2">
      <c r="A627" s="28">
        <v>616</v>
      </c>
      <c r="B627" s="28">
        <v>25394353</v>
      </c>
      <c r="C627" s="28" t="s">
        <v>9938</v>
      </c>
      <c r="D627" s="32" t="s">
        <v>2190</v>
      </c>
      <c r="E627" s="32" t="s">
        <v>2127</v>
      </c>
      <c r="F627" s="28">
        <v>1110</v>
      </c>
      <c r="G627" s="28" t="s">
        <v>2947</v>
      </c>
      <c r="H627" s="28">
        <v>2500</v>
      </c>
      <c r="I627" s="32" t="s">
        <v>2949</v>
      </c>
      <c r="J627" s="28" t="s">
        <v>37</v>
      </c>
      <c r="K627" s="13">
        <v>38460</v>
      </c>
      <c r="L627" s="13">
        <v>38468</v>
      </c>
      <c r="M627" s="28">
        <v>2005</v>
      </c>
      <c r="N627" s="28">
        <v>400</v>
      </c>
      <c r="O627" s="32" t="s">
        <v>38</v>
      </c>
      <c r="P627" s="32" t="s">
        <v>39</v>
      </c>
      <c r="Q627" s="32">
        <f t="shared" si="96"/>
        <v>2010</v>
      </c>
      <c r="R627" s="32" t="s">
        <v>40</v>
      </c>
      <c r="S627" s="32"/>
      <c r="T627" s="32"/>
    </row>
    <row r="628" spans="1:20" s="4" customFormat="1" ht="12" customHeight="1" x14ac:dyDescent="0.2">
      <c r="A628" s="28">
        <v>617</v>
      </c>
      <c r="B628" s="28">
        <v>21950509</v>
      </c>
      <c r="C628" s="28" t="s">
        <v>9938</v>
      </c>
      <c r="D628" s="32" t="s">
        <v>2143</v>
      </c>
      <c r="E628" s="32" t="s">
        <v>1365</v>
      </c>
      <c r="F628" s="28">
        <v>1300</v>
      </c>
      <c r="G628" s="28" t="s">
        <v>2950</v>
      </c>
      <c r="H628" s="28">
        <v>2809</v>
      </c>
      <c r="I628" s="32" t="s">
        <v>2951</v>
      </c>
      <c r="J628" s="28" t="s">
        <v>37</v>
      </c>
      <c r="K628" s="13">
        <v>38383</v>
      </c>
      <c r="L628" s="13">
        <v>38390</v>
      </c>
      <c r="M628" s="28">
        <v>2005</v>
      </c>
      <c r="N628" s="28">
        <v>500</v>
      </c>
      <c r="O628" s="32" t="s">
        <v>38</v>
      </c>
      <c r="P628" s="32" t="s">
        <v>39</v>
      </c>
      <c r="Q628" s="32">
        <f>SUM(M628+10)</f>
        <v>2015</v>
      </c>
      <c r="R628" s="32" t="s">
        <v>40</v>
      </c>
      <c r="S628" s="32"/>
      <c r="T628" s="32"/>
    </row>
    <row r="629" spans="1:20" s="4" customFormat="1" ht="12" customHeight="1" x14ac:dyDescent="0.2">
      <c r="A629" s="28">
        <v>618</v>
      </c>
      <c r="B629" s="28">
        <v>22099873</v>
      </c>
      <c r="C629" s="28" t="s">
        <v>9938</v>
      </c>
      <c r="D629" s="32" t="s">
        <v>2143</v>
      </c>
      <c r="E629" s="32" t="s">
        <v>2148</v>
      </c>
      <c r="F629" s="28">
        <v>1100</v>
      </c>
      <c r="G629" s="28" t="s">
        <v>2952</v>
      </c>
      <c r="H629" s="28">
        <v>2813</v>
      </c>
      <c r="I629" s="32" t="s">
        <v>2953</v>
      </c>
      <c r="J629" s="28" t="s">
        <v>37</v>
      </c>
      <c r="K629" s="13">
        <v>37833</v>
      </c>
      <c r="L629" s="13">
        <v>37921</v>
      </c>
      <c r="M629" s="28">
        <v>2003</v>
      </c>
      <c r="N629" s="28">
        <v>400</v>
      </c>
      <c r="O629" s="32" t="s">
        <v>38</v>
      </c>
      <c r="P629" s="32" t="s">
        <v>39</v>
      </c>
      <c r="Q629" s="32">
        <f t="shared" ref="Q629:Q649" si="97">SUM(M629+10)</f>
        <v>2013</v>
      </c>
      <c r="R629" s="32" t="s">
        <v>40</v>
      </c>
      <c r="S629" s="32"/>
      <c r="T629" s="32"/>
    </row>
    <row r="630" spans="1:20" s="4" customFormat="1" ht="12" customHeight="1" x14ac:dyDescent="0.2">
      <c r="A630" s="28">
        <v>619</v>
      </c>
      <c r="B630" s="28">
        <v>22099876</v>
      </c>
      <c r="C630" s="28" t="s">
        <v>9938</v>
      </c>
      <c r="D630" s="32" t="s">
        <v>2143</v>
      </c>
      <c r="E630" s="32" t="s">
        <v>2148</v>
      </c>
      <c r="F630" s="28">
        <v>1300</v>
      </c>
      <c r="G630" s="28" t="s">
        <v>2952</v>
      </c>
      <c r="H630" s="28">
        <v>2813</v>
      </c>
      <c r="I630" s="32" t="s">
        <v>2954</v>
      </c>
      <c r="J630" s="28" t="s">
        <v>37</v>
      </c>
      <c r="K630" s="13">
        <v>37841</v>
      </c>
      <c r="L630" s="13">
        <v>37921</v>
      </c>
      <c r="M630" s="28">
        <v>2003</v>
      </c>
      <c r="N630" s="28">
        <v>250</v>
      </c>
      <c r="O630" s="32" t="s">
        <v>38</v>
      </c>
      <c r="P630" s="32" t="s">
        <v>39</v>
      </c>
      <c r="Q630" s="32">
        <f t="shared" si="97"/>
        <v>2013</v>
      </c>
      <c r="R630" s="32" t="s">
        <v>40</v>
      </c>
      <c r="S630" s="32"/>
      <c r="T630" s="32"/>
    </row>
    <row r="631" spans="1:20" s="4" customFormat="1" ht="12" customHeight="1" x14ac:dyDescent="0.2">
      <c r="A631" s="28">
        <v>620</v>
      </c>
      <c r="B631" s="28">
        <v>22099877</v>
      </c>
      <c r="C631" s="28" t="s">
        <v>9938</v>
      </c>
      <c r="D631" s="32" t="s">
        <v>2143</v>
      </c>
      <c r="E631" s="32" t="s">
        <v>2148</v>
      </c>
      <c r="F631" s="28">
        <v>1300</v>
      </c>
      <c r="G631" s="28" t="s">
        <v>2952</v>
      </c>
      <c r="H631" s="28">
        <v>2813</v>
      </c>
      <c r="I631" s="32" t="s">
        <v>2954</v>
      </c>
      <c r="J631" s="28" t="s">
        <v>37</v>
      </c>
      <c r="K631" s="13">
        <v>37791</v>
      </c>
      <c r="L631" s="13">
        <v>37879</v>
      </c>
      <c r="M631" s="28">
        <v>2003</v>
      </c>
      <c r="N631" s="28">
        <v>350</v>
      </c>
      <c r="O631" s="32" t="s">
        <v>38</v>
      </c>
      <c r="P631" s="32" t="s">
        <v>39</v>
      </c>
      <c r="Q631" s="32">
        <f t="shared" si="97"/>
        <v>2013</v>
      </c>
      <c r="R631" s="32" t="s">
        <v>40</v>
      </c>
      <c r="S631" s="32"/>
      <c r="T631" s="32"/>
    </row>
    <row r="632" spans="1:20" s="4" customFormat="1" ht="12" customHeight="1" x14ac:dyDescent="0.2">
      <c r="A632" s="28">
        <v>621</v>
      </c>
      <c r="B632" s="28">
        <v>28216622</v>
      </c>
      <c r="C632" s="28" t="s">
        <v>9938</v>
      </c>
      <c r="D632" s="32" t="s">
        <v>2140</v>
      </c>
      <c r="E632" s="32" t="s">
        <v>89</v>
      </c>
      <c r="F632" s="28">
        <v>1420</v>
      </c>
      <c r="G632" s="28" t="s">
        <v>2955</v>
      </c>
      <c r="H632" s="28">
        <v>2808</v>
      </c>
      <c r="I632" s="32" t="s">
        <v>2956</v>
      </c>
      <c r="J632" s="28" t="s">
        <v>37</v>
      </c>
      <c r="K632" s="13">
        <v>38827</v>
      </c>
      <c r="L632" s="13">
        <v>38876</v>
      </c>
      <c r="M632" s="28">
        <f t="shared" ref="M632:M639" si="98">YEAR(L632)</f>
        <v>2006</v>
      </c>
      <c r="N632" s="28">
        <v>210</v>
      </c>
      <c r="O632" s="32" t="s">
        <v>38</v>
      </c>
      <c r="P632" s="32" t="s">
        <v>39</v>
      </c>
      <c r="Q632" s="32">
        <f t="shared" si="97"/>
        <v>2016</v>
      </c>
      <c r="R632" s="32" t="s">
        <v>40</v>
      </c>
      <c r="S632" s="32"/>
      <c r="T632" s="32"/>
    </row>
    <row r="633" spans="1:20" s="4" customFormat="1" ht="12" customHeight="1" x14ac:dyDescent="0.2">
      <c r="A633" s="28">
        <v>622</v>
      </c>
      <c r="B633" s="28">
        <v>28231871</v>
      </c>
      <c r="C633" s="28" t="s">
        <v>9938</v>
      </c>
      <c r="D633" s="32" t="s">
        <v>2140</v>
      </c>
      <c r="E633" s="32" t="s">
        <v>89</v>
      </c>
      <c r="F633" s="28">
        <v>1420</v>
      </c>
      <c r="G633" s="28" t="s">
        <v>2955</v>
      </c>
      <c r="H633" s="28">
        <v>2808</v>
      </c>
      <c r="I633" s="32" t="s">
        <v>2957</v>
      </c>
      <c r="J633" s="28" t="s">
        <v>37</v>
      </c>
      <c r="K633" s="13">
        <v>38793</v>
      </c>
      <c r="L633" s="13">
        <v>38896</v>
      </c>
      <c r="M633" s="28">
        <f t="shared" si="98"/>
        <v>2006</v>
      </c>
      <c r="N633" s="28">
        <v>200</v>
      </c>
      <c r="O633" s="32" t="s">
        <v>38</v>
      </c>
      <c r="P633" s="32" t="s">
        <v>39</v>
      </c>
      <c r="Q633" s="32">
        <f t="shared" si="97"/>
        <v>2016</v>
      </c>
      <c r="R633" s="32" t="s">
        <v>40</v>
      </c>
      <c r="S633" s="32"/>
      <c r="T633" s="32"/>
    </row>
    <row r="634" spans="1:20" s="4" customFormat="1" ht="12" customHeight="1" x14ac:dyDescent="0.2">
      <c r="A634" s="28">
        <v>623</v>
      </c>
      <c r="B634" s="28">
        <v>28231872</v>
      </c>
      <c r="C634" s="28" t="s">
        <v>9938</v>
      </c>
      <c r="D634" s="32" t="s">
        <v>2140</v>
      </c>
      <c r="E634" s="32" t="s">
        <v>89</v>
      </c>
      <c r="F634" s="28">
        <v>1420</v>
      </c>
      <c r="G634" s="28" t="s">
        <v>2955</v>
      </c>
      <c r="H634" s="28">
        <v>2808</v>
      </c>
      <c r="I634" s="32" t="s">
        <v>2958</v>
      </c>
      <c r="J634" s="28" t="s">
        <v>37</v>
      </c>
      <c r="K634" s="13">
        <v>38905</v>
      </c>
      <c r="L634" s="13">
        <v>38987</v>
      </c>
      <c r="M634" s="28">
        <f t="shared" si="98"/>
        <v>2006</v>
      </c>
      <c r="N634" s="28">
        <v>250</v>
      </c>
      <c r="O634" s="32" t="s">
        <v>38</v>
      </c>
      <c r="P634" s="32" t="s">
        <v>39</v>
      </c>
      <c r="Q634" s="32">
        <f t="shared" si="97"/>
        <v>2016</v>
      </c>
      <c r="R634" s="32" t="s">
        <v>40</v>
      </c>
      <c r="S634" s="32"/>
      <c r="T634" s="32"/>
    </row>
    <row r="635" spans="1:20" s="4" customFormat="1" ht="12" customHeight="1" x14ac:dyDescent="0.2">
      <c r="A635" s="28">
        <v>624</v>
      </c>
      <c r="B635" s="28">
        <v>28231873</v>
      </c>
      <c r="C635" s="28" t="s">
        <v>9938</v>
      </c>
      <c r="D635" s="32" t="s">
        <v>2140</v>
      </c>
      <c r="E635" s="32" t="s">
        <v>89</v>
      </c>
      <c r="F635" s="28">
        <v>1000</v>
      </c>
      <c r="G635" s="28" t="s">
        <v>2955</v>
      </c>
      <c r="H635" s="28">
        <v>2808</v>
      </c>
      <c r="I635" s="32" t="s">
        <v>2959</v>
      </c>
      <c r="J635" s="28" t="s">
        <v>37</v>
      </c>
      <c r="K635" s="13">
        <v>38770</v>
      </c>
      <c r="L635" s="13">
        <v>38874</v>
      </c>
      <c r="M635" s="28">
        <f t="shared" si="98"/>
        <v>2006</v>
      </c>
      <c r="N635" s="28">
        <v>220</v>
      </c>
      <c r="O635" s="32" t="s">
        <v>38</v>
      </c>
      <c r="P635" s="32" t="s">
        <v>39</v>
      </c>
      <c r="Q635" s="32">
        <f t="shared" si="97"/>
        <v>2016</v>
      </c>
      <c r="R635" s="32" t="s">
        <v>40</v>
      </c>
      <c r="S635" s="32"/>
      <c r="T635" s="32"/>
    </row>
    <row r="636" spans="1:20" s="4" customFormat="1" ht="12" customHeight="1" x14ac:dyDescent="0.2">
      <c r="A636" s="28">
        <v>625</v>
      </c>
      <c r="B636" s="28">
        <v>28231874</v>
      </c>
      <c r="C636" s="28" t="s">
        <v>9938</v>
      </c>
      <c r="D636" s="32" t="s">
        <v>2140</v>
      </c>
      <c r="E636" s="32" t="s">
        <v>89</v>
      </c>
      <c r="F636" s="28">
        <v>1420</v>
      </c>
      <c r="G636" s="28" t="s">
        <v>2955</v>
      </c>
      <c r="H636" s="28">
        <v>2808</v>
      </c>
      <c r="I636" s="32" t="s">
        <v>2960</v>
      </c>
      <c r="J636" s="28" t="s">
        <v>37</v>
      </c>
      <c r="K636" s="13">
        <v>38770</v>
      </c>
      <c r="L636" s="13">
        <v>38891</v>
      </c>
      <c r="M636" s="28">
        <f t="shared" si="98"/>
        <v>2006</v>
      </c>
      <c r="N636" s="28">
        <v>200</v>
      </c>
      <c r="O636" s="32" t="s">
        <v>38</v>
      </c>
      <c r="P636" s="32" t="s">
        <v>39</v>
      </c>
      <c r="Q636" s="32">
        <f t="shared" si="97"/>
        <v>2016</v>
      </c>
      <c r="R636" s="32" t="s">
        <v>40</v>
      </c>
      <c r="S636" s="32"/>
      <c r="T636" s="32"/>
    </row>
    <row r="637" spans="1:20" s="4" customFormat="1" ht="12" customHeight="1" x14ac:dyDescent="0.2">
      <c r="A637" s="28">
        <v>626</v>
      </c>
      <c r="B637" s="28">
        <v>28231875</v>
      </c>
      <c r="C637" s="28" t="s">
        <v>9938</v>
      </c>
      <c r="D637" s="32" t="s">
        <v>2140</v>
      </c>
      <c r="E637" s="32" t="s">
        <v>89</v>
      </c>
      <c r="F637" s="28">
        <v>1420</v>
      </c>
      <c r="G637" s="28" t="s">
        <v>2955</v>
      </c>
      <c r="H637" s="28">
        <v>2808</v>
      </c>
      <c r="I637" s="32" t="s">
        <v>2961</v>
      </c>
      <c r="J637" s="28" t="s">
        <v>37</v>
      </c>
      <c r="K637" s="13">
        <v>38793</v>
      </c>
      <c r="L637" s="13">
        <v>38876</v>
      </c>
      <c r="M637" s="28">
        <f t="shared" si="98"/>
        <v>2006</v>
      </c>
      <c r="N637" s="28">
        <v>200</v>
      </c>
      <c r="O637" s="32" t="s">
        <v>38</v>
      </c>
      <c r="P637" s="32" t="s">
        <v>39</v>
      </c>
      <c r="Q637" s="32">
        <f t="shared" si="97"/>
        <v>2016</v>
      </c>
      <c r="R637" s="32" t="s">
        <v>40</v>
      </c>
      <c r="S637" s="32"/>
      <c r="T637" s="32"/>
    </row>
    <row r="638" spans="1:20" s="4" customFormat="1" ht="12" customHeight="1" x14ac:dyDescent="0.2">
      <c r="A638" s="28">
        <v>627</v>
      </c>
      <c r="B638" s="28">
        <v>28336361</v>
      </c>
      <c r="C638" s="28" t="s">
        <v>9938</v>
      </c>
      <c r="D638" s="32" t="s">
        <v>2140</v>
      </c>
      <c r="E638" s="32" t="s">
        <v>89</v>
      </c>
      <c r="F638" s="28">
        <v>1100</v>
      </c>
      <c r="G638" s="28" t="s">
        <v>2955</v>
      </c>
      <c r="H638" s="28">
        <v>2808</v>
      </c>
      <c r="I638" s="32" t="s">
        <v>2962</v>
      </c>
      <c r="J638" s="28" t="s">
        <v>37</v>
      </c>
      <c r="K638" s="13">
        <v>38793</v>
      </c>
      <c r="L638" s="13">
        <v>38874</v>
      </c>
      <c r="M638" s="28">
        <f t="shared" si="98"/>
        <v>2006</v>
      </c>
      <c r="N638" s="28">
        <v>150</v>
      </c>
      <c r="O638" s="32" t="s">
        <v>38</v>
      </c>
      <c r="P638" s="32" t="s">
        <v>39</v>
      </c>
      <c r="Q638" s="32">
        <f t="shared" si="97"/>
        <v>2016</v>
      </c>
      <c r="R638" s="32" t="s">
        <v>40</v>
      </c>
      <c r="S638" s="32"/>
      <c r="T638" s="32"/>
    </row>
    <row r="639" spans="1:20" s="4" customFormat="1" ht="12" customHeight="1" x14ac:dyDescent="0.2">
      <c r="A639" s="28">
        <v>628</v>
      </c>
      <c r="B639" s="28">
        <v>28336362</v>
      </c>
      <c r="C639" s="28" t="s">
        <v>9938</v>
      </c>
      <c r="D639" s="32" t="s">
        <v>2140</v>
      </c>
      <c r="E639" s="32" t="s">
        <v>89</v>
      </c>
      <c r="F639" s="28">
        <v>1420</v>
      </c>
      <c r="G639" s="28" t="s">
        <v>2955</v>
      </c>
      <c r="H639" s="28">
        <v>2808</v>
      </c>
      <c r="I639" s="32" t="s">
        <v>2963</v>
      </c>
      <c r="J639" s="28" t="s">
        <v>37</v>
      </c>
      <c r="K639" s="13">
        <v>38874</v>
      </c>
      <c r="L639" s="13">
        <v>39021</v>
      </c>
      <c r="M639" s="28">
        <f t="shared" si="98"/>
        <v>2006</v>
      </c>
      <c r="N639" s="28">
        <v>190</v>
      </c>
      <c r="O639" s="32" t="s">
        <v>38</v>
      </c>
      <c r="P639" s="32" t="s">
        <v>39</v>
      </c>
      <c r="Q639" s="32">
        <f t="shared" si="97"/>
        <v>2016</v>
      </c>
      <c r="R639" s="32" t="s">
        <v>40</v>
      </c>
      <c r="S639" s="32"/>
      <c r="T639" s="32"/>
    </row>
    <row r="640" spans="1:20" s="4" customFormat="1" ht="12" customHeight="1" x14ac:dyDescent="0.2">
      <c r="A640" s="28">
        <v>629</v>
      </c>
      <c r="B640" s="28">
        <v>28336363</v>
      </c>
      <c r="C640" s="28" t="s">
        <v>9938</v>
      </c>
      <c r="D640" s="32" t="s">
        <v>2140</v>
      </c>
      <c r="E640" s="32" t="s">
        <v>89</v>
      </c>
      <c r="F640" s="28">
        <v>1100</v>
      </c>
      <c r="G640" s="28" t="s">
        <v>2955</v>
      </c>
      <c r="H640" s="28">
        <v>2808</v>
      </c>
      <c r="I640" s="32" t="s">
        <v>2964</v>
      </c>
      <c r="J640" s="28" t="s">
        <v>37</v>
      </c>
      <c r="K640" s="13">
        <v>38785</v>
      </c>
      <c r="L640" s="13">
        <v>38786</v>
      </c>
      <c r="M640" s="28">
        <v>2006</v>
      </c>
      <c r="N640" s="28">
        <v>210</v>
      </c>
      <c r="O640" s="32" t="s">
        <v>38</v>
      </c>
      <c r="P640" s="32" t="s">
        <v>39</v>
      </c>
      <c r="Q640" s="32">
        <f t="shared" si="97"/>
        <v>2016</v>
      </c>
      <c r="R640" s="32" t="s">
        <v>40</v>
      </c>
      <c r="S640" s="32"/>
      <c r="T640" s="32"/>
    </row>
    <row r="641" spans="1:20" s="4" customFormat="1" ht="12" customHeight="1" x14ac:dyDescent="0.2">
      <c r="A641" s="28">
        <v>630</v>
      </c>
      <c r="B641" s="28">
        <v>28336364</v>
      </c>
      <c r="C641" s="28" t="s">
        <v>9938</v>
      </c>
      <c r="D641" s="32" t="s">
        <v>2140</v>
      </c>
      <c r="E641" s="32" t="s">
        <v>89</v>
      </c>
      <c r="F641" s="28">
        <v>1100</v>
      </c>
      <c r="G641" s="28" t="s">
        <v>2955</v>
      </c>
      <c r="H641" s="28">
        <v>2808</v>
      </c>
      <c r="I641" s="32" t="s">
        <v>2965</v>
      </c>
      <c r="J641" s="28" t="s">
        <v>37</v>
      </c>
      <c r="K641" s="13">
        <v>38734</v>
      </c>
      <c r="L641" s="13">
        <v>38734</v>
      </c>
      <c r="M641" s="28">
        <v>2006</v>
      </c>
      <c r="N641" s="28">
        <v>200</v>
      </c>
      <c r="O641" s="32" t="s">
        <v>38</v>
      </c>
      <c r="P641" s="32" t="s">
        <v>39</v>
      </c>
      <c r="Q641" s="32">
        <f t="shared" si="97"/>
        <v>2016</v>
      </c>
      <c r="R641" s="32" t="s">
        <v>40</v>
      </c>
      <c r="S641" s="32"/>
      <c r="T641" s="32"/>
    </row>
    <row r="642" spans="1:20" s="4" customFormat="1" ht="12" customHeight="1" x14ac:dyDescent="0.2">
      <c r="A642" s="28">
        <v>631</v>
      </c>
      <c r="B642" s="28">
        <v>28361106</v>
      </c>
      <c r="C642" s="28" t="s">
        <v>9938</v>
      </c>
      <c r="D642" s="32" t="s">
        <v>2140</v>
      </c>
      <c r="E642" s="32" t="s">
        <v>89</v>
      </c>
      <c r="F642" s="28">
        <v>1100</v>
      </c>
      <c r="G642" s="28" t="s">
        <v>2966</v>
      </c>
      <c r="H642" s="28">
        <v>2808</v>
      </c>
      <c r="I642" s="32" t="s">
        <v>2967</v>
      </c>
      <c r="J642" s="28" t="s">
        <v>37</v>
      </c>
      <c r="K642" s="13">
        <v>39352</v>
      </c>
      <c r="L642" s="13">
        <v>39380</v>
      </c>
      <c r="M642" s="28">
        <f t="shared" ref="M642:M650" si="99">YEAR(L642)</f>
        <v>2007</v>
      </c>
      <c r="N642" s="28">
        <v>200</v>
      </c>
      <c r="O642" s="32" t="s">
        <v>38</v>
      </c>
      <c r="P642" s="32" t="s">
        <v>39</v>
      </c>
      <c r="Q642" s="32">
        <f t="shared" si="97"/>
        <v>2017</v>
      </c>
      <c r="R642" s="32" t="s">
        <v>40</v>
      </c>
      <c r="S642" s="32"/>
      <c r="T642" s="32"/>
    </row>
    <row r="643" spans="1:20" s="4" customFormat="1" ht="12" customHeight="1" x14ac:dyDescent="0.2">
      <c r="A643" s="28">
        <v>632</v>
      </c>
      <c r="B643" s="28">
        <v>28361107</v>
      </c>
      <c r="C643" s="28" t="s">
        <v>9938</v>
      </c>
      <c r="D643" s="32" t="s">
        <v>2140</v>
      </c>
      <c r="E643" s="32" t="s">
        <v>89</v>
      </c>
      <c r="F643" s="28">
        <v>1100</v>
      </c>
      <c r="G643" s="28" t="s">
        <v>2966</v>
      </c>
      <c r="H643" s="28">
        <v>2808</v>
      </c>
      <c r="I643" s="32" t="s">
        <v>2968</v>
      </c>
      <c r="J643" s="28" t="s">
        <v>37</v>
      </c>
      <c r="K643" s="13">
        <v>39170</v>
      </c>
      <c r="L643" s="13">
        <v>39330</v>
      </c>
      <c r="M643" s="28">
        <f t="shared" si="99"/>
        <v>2007</v>
      </c>
      <c r="N643" s="28">
        <v>200</v>
      </c>
      <c r="O643" s="32" t="s">
        <v>38</v>
      </c>
      <c r="P643" s="32" t="s">
        <v>39</v>
      </c>
      <c r="Q643" s="32">
        <f t="shared" si="97"/>
        <v>2017</v>
      </c>
      <c r="R643" s="32" t="s">
        <v>40</v>
      </c>
      <c r="S643" s="32"/>
      <c r="T643" s="32"/>
    </row>
    <row r="644" spans="1:20" s="4" customFormat="1" ht="12" customHeight="1" x14ac:dyDescent="0.2">
      <c r="A644" s="28">
        <v>633</v>
      </c>
      <c r="B644" s="28">
        <v>28361108</v>
      </c>
      <c r="C644" s="28" t="s">
        <v>9938</v>
      </c>
      <c r="D644" s="32" t="s">
        <v>2140</v>
      </c>
      <c r="E644" s="32" t="s">
        <v>89</v>
      </c>
      <c r="F644" s="28">
        <v>1100</v>
      </c>
      <c r="G644" s="28" t="s">
        <v>2966</v>
      </c>
      <c r="H644" s="28">
        <v>2808</v>
      </c>
      <c r="I644" s="32" t="s">
        <v>2969</v>
      </c>
      <c r="J644" s="28" t="s">
        <v>37</v>
      </c>
      <c r="K644" s="13">
        <v>39111</v>
      </c>
      <c r="L644" s="13">
        <v>39330</v>
      </c>
      <c r="M644" s="28">
        <f t="shared" si="99"/>
        <v>2007</v>
      </c>
      <c r="N644" s="28">
        <v>175</v>
      </c>
      <c r="O644" s="32" t="s">
        <v>38</v>
      </c>
      <c r="P644" s="32" t="s">
        <v>39</v>
      </c>
      <c r="Q644" s="32">
        <f t="shared" si="97"/>
        <v>2017</v>
      </c>
      <c r="R644" s="32" t="s">
        <v>40</v>
      </c>
      <c r="S644" s="32"/>
      <c r="T644" s="32"/>
    </row>
    <row r="645" spans="1:20" s="4" customFormat="1" ht="12" customHeight="1" x14ac:dyDescent="0.2">
      <c r="A645" s="28">
        <v>634</v>
      </c>
      <c r="B645" s="28">
        <v>28361109</v>
      </c>
      <c r="C645" s="28" t="s">
        <v>9938</v>
      </c>
      <c r="D645" s="32" t="s">
        <v>2140</v>
      </c>
      <c r="E645" s="32" t="s">
        <v>89</v>
      </c>
      <c r="F645" s="28">
        <v>1420</v>
      </c>
      <c r="G645" s="28" t="s">
        <v>2966</v>
      </c>
      <c r="H645" s="28">
        <v>2808</v>
      </c>
      <c r="I645" s="32" t="s">
        <v>2970</v>
      </c>
      <c r="J645" s="28" t="s">
        <v>37</v>
      </c>
      <c r="K645" s="13">
        <v>39359</v>
      </c>
      <c r="L645" s="13">
        <v>39364</v>
      </c>
      <c r="M645" s="28">
        <f t="shared" si="99"/>
        <v>2007</v>
      </c>
      <c r="N645" s="28">
        <v>180</v>
      </c>
      <c r="O645" s="32" t="s">
        <v>38</v>
      </c>
      <c r="P645" s="32" t="s">
        <v>39</v>
      </c>
      <c r="Q645" s="32">
        <f t="shared" si="97"/>
        <v>2017</v>
      </c>
      <c r="R645" s="32" t="s">
        <v>40</v>
      </c>
      <c r="S645" s="32"/>
      <c r="T645" s="32"/>
    </row>
    <row r="646" spans="1:20" s="4" customFormat="1" ht="12" customHeight="1" x14ac:dyDescent="0.2">
      <c r="A646" s="28">
        <v>635</v>
      </c>
      <c r="B646" s="28">
        <v>28361110</v>
      </c>
      <c r="C646" s="28" t="s">
        <v>9938</v>
      </c>
      <c r="D646" s="32" t="s">
        <v>2140</v>
      </c>
      <c r="E646" s="32" t="s">
        <v>89</v>
      </c>
      <c r="F646" s="28">
        <v>1420</v>
      </c>
      <c r="G646" s="28" t="s">
        <v>2966</v>
      </c>
      <c r="H646" s="28">
        <v>2808</v>
      </c>
      <c r="I646" s="32" t="s">
        <v>2971</v>
      </c>
      <c r="J646" s="28" t="s">
        <v>37</v>
      </c>
      <c r="K646" s="13">
        <v>39442</v>
      </c>
      <c r="L646" s="13">
        <v>39442</v>
      </c>
      <c r="M646" s="28">
        <f t="shared" si="99"/>
        <v>2007</v>
      </c>
      <c r="N646" s="28">
        <v>100</v>
      </c>
      <c r="O646" s="32" t="s">
        <v>38</v>
      </c>
      <c r="P646" s="32" t="s">
        <v>39</v>
      </c>
      <c r="Q646" s="32">
        <f t="shared" si="97"/>
        <v>2017</v>
      </c>
      <c r="R646" s="32" t="s">
        <v>40</v>
      </c>
      <c r="S646" s="32"/>
      <c r="T646" s="32"/>
    </row>
    <row r="647" spans="1:20" s="4" customFormat="1" ht="12" customHeight="1" x14ac:dyDescent="0.2">
      <c r="A647" s="28">
        <v>636</v>
      </c>
      <c r="B647" s="28">
        <v>28361117</v>
      </c>
      <c r="C647" s="28" t="s">
        <v>9938</v>
      </c>
      <c r="D647" s="32" t="s">
        <v>2140</v>
      </c>
      <c r="E647" s="32" t="s">
        <v>89</v>
      </c>
      <c r="F647" s="28">
        <v>1420</v>
      </c>
      <c r="G647" s="28" t="s">
        <v>2966</v>
      </c>
      <c r="H647" s="28">
        <v>2808</v>
      </c>
      <c r="I647" s="32" t="s">
        <v>2972</v>
      </c>
      <c r="J647" s="28" t="s">
        <v>37</v>
      </c>
      <c r="K647" s="13">
        <v>39535</v>
      </c>
      <c r="L647" s="13">
        <v>39584</v>
      </c>
      <c r="M647" s="28">
        <f t="shared" si="99"/>
        <v>2008</v>
      </c>
      <c r="N647" s="28">
        <v>200</v>
      </c>
      <c r="O647" s="32" t="s">
        <v>38</v>
      </c>
      <c r="P647" s="32" t="s">
        <v>39</v>
      </c>
      <c r="Q647" s="32">
        <f t="shared" si="97"/>
        <v>2018</v>
      </c>
      <c r="R647" s="32" t="s">
        <v>40</v>
      </c>
      <c r="S647" s="32"/>
      <c r="T647" s="32"/>
    </row>
    <row r="648" spans="1:20" s="4" customFormat="1" ht="12" customHeight="1" x14ac:dyDescent="0.2">
      <c r="A648" s="28">
        <v>637</v>
      </c>
      <c r="B648" s="28">
        <v>28361118</v>
      </c>
      <c r="C648" s="28" t="s">
        <v>9938</v>
      </c>
      <c r="D648" s="32" t="s">
        <v>2140</v>
      </c>
      <c r="E648" s="32" t="s">
        <v>89</v>
      </c>
      <c r="F648" s="28">
        <v>1100</v>
      </c>
      <c r="G648" s="28" t="s">
        <v>2966</v>
      </c>
      <c r="H648" s="28">
        <v>2808</v>
      </c>
      <c r="I648" s="32" t="s">
        <v>2973</v>
      </c>
      <c r="J648" s="28" t="s">
        <v>37</v>
      </c>
      <c r="K648" s="13">
        <v>39539</v>
      </c>
      <c r="L648" s="13">
        <v>39584</v>
      </c>
      <c r="M648" s="28">
        <f t="shared" si="99"/>
        <v>2008</v>
      </c>
      <c r="N648" s="28">
        <v>110</v>
      </c>
      <c r="O648" s="32" t="s">
        <v>38</v>
      </c>
      <c r="P648" s="32" t="s">
        <v>39</v>
      </c>
      <c r="Q648" s="32">
        <f t="shared" si="97"/>
        <v>2018</v>
      </c>
      <c r="R648" s="32" t="s">
        <v>40</v>
      </c>
      <c r="S648" s="32"/>
      <c r="T648" s="32"/>
    </row>
    <row r="649" spans="1:20" s="4" customFormat="1" ht="12" customHeight="1" x14ac:dyDescent="0.2">
      <c r="A649" s="28">
        <v>638</v>
      </c>
      <c r="B649" s="28">
        <v>28361119</v>
      </c>
      <c r="C649" s="28" t="s">
        <v>9938</v>
      </c>
      <c r="D649" s="32" t="s">
        <v>2140</v>
      </c>
      <c r="E649" s="32" t="s">
        <v>89</v>
      </c>
      <c r="F649" s="28">
        <v>1420</v>
      </c>
      <c r="G649" s="28" t="s">
        <v>2966</v>
      </c>
      <c r="H649" s="28">
        <v>2808</v>
      </c>
      <c r="I649" s="32" t="s">
        <v>2974</v>
      </c>
      <c r="J649" s="28" t="s">
        <v>37</v>
      </c>
      <c r="K649" s="13">
        <v>39584</v>
      </c>
      <c r="L649" s="13">
        <v>39584</v>
      </c>
      <c r="M649" s="28">
        <f t="shared" si="99"/>
        <v>2008</v>
      </c>
      <c r="N649" s="28">
        <v>150</v>
      </c>
      <c r="O649" s="32" t="s">
        <v>38</v>
      </c>
      <c r="P649" s="32" t="s">
        <v>39</v>
      </c>
      <c r="Q649" s="32">
        <f t="shared" si="97"/>
        <v>2018</v>
      </c>
      <c r="R649" s="32" t="s">
        <v>40</v>
      </c>
      <c r="S649" s="32"/>
      <c r="T649" s="32"/>
    </row>
    <row r="650" spans="1:20" s="4" customFormat="1" ht="12" customHeight="1" x14ac:dyDescent="0.2">
      <c r="A650" s="28">
        <v>639</v>
      </c>
      <c r="B650" s="28">
        <v>21936787</v>
      </c>
      <c r="C650" s="28" t="s">
        <v>9938</v>
      </c>
      <c r="D650" s="32" t="s">
        <v>1525</v>
      </c>
      <c r="E650" s="32" t="s">
        <v>637</v>
      </c>
      <c r="F650" s="28">
        <v>1200</v>
      </c>
      <c r="G650" s="28" t="s">
        <v>2975</v>
      </c>
      <c r="H650" s="28">
        <v>3600</v>
      </c>
      <c r="I650" s="32" t="s">
        <v>2976</v>
      </c>
      <c r="J650" s="28" t="s">
        <v>37</v>
      </c>
      <c r="K650" s="13">
        <v>38443</v>
      </c>
      <c r="L650" s="13">
        <v>38471</v>
      </c>
      <c r="M650" s="28">
        <f t="shared" si="99"/>
        <v>2005</v>
      </c>
      <c r="N650" s="28">
        <v>500</v>
      </c>
      <c r="O650" s="32" t="s">
        <v>38</v>
      </c>
      <c r="P650" s="32" t="s">
        <v>39</v>
      </c>
      <c r="Q650" s="32">
        <f t="shared" ref="Q650:Q651" si="100">SUM(M650+5)</f>
        <v>2010</v>
      </c>
      <c r="R650" s="32" t="s">
        <v>40</v>
      </c>
      <c r="S650" s="32"/>
      <c r="T650" s="32"/>
    </row>
    <row r="651" spans="1:20" s="4" customFormat="1" ht="12" customHeight="1" x14ac:dyDescent="0.2">
      <c r="A651" s="28">
        <v>640</v>
      </c>
      <c r="B651" s="28">
        <v>21938239</v>
      </c>
      <c r="C651" s="28" t="s">
        <v>9938</v>
      </c>
      <c r="D651" s="32" t="s">
        <v>1525</v>
      </c>
      <c r="E651" s="32" t="s">
        <v>637</v>
      </c>
      <c r="F651" s="28">
        <v>1200</v>
      </c>
      <c r="G651" s="28" t="s">
        <v>2975</v>
      </c>
      <c r="H651" s="28">
        <v>3600</v>
      </c>
      <c r="I651" s="32" t="s">
        <v>2977</v>
      </c>
      <c r="J651" s="28" t="s">
        <v>37</v>
      </c>
      <c r="K651" s="13">
        <v>38523</v>
      </c>
      <c r="L651" s="13">
        <v>38716</v>
      </c>
      <c r="M651" s="28">
        <v>2005</v>
      </c>
      <c r="N651" s="28">
        <v>650</v>
      </c>
      <c r="O651" s="32" t="s">
        <v>38</v>
      </c>
      <c r="P651" s="32" t="s">
        <v>39</v>
      </c>
      <c r="Q651" s="32">
        <f t="shared" si="100"/>
        <v>2010</v>
      </c>
      <c r="R651" s="32" t="s">
        <v>40</v>
      </c>
      <c r="S651" s="32"/>
      <c r="T651" s="32"/>
    </row>
    <row r="652" spans="1:20" s="4" customFormat="1" ht="12" customHeight="1" x14ac:dyDescent="0.2">
      <c r="A652" s="28">
        <v>641</v>
      </c>
      <c r="B652" s="28">
        <v>21979719</v>
      </c>
      <c r="C652" s="28" t="s">
        <v>9938</v>
      </c>
      <c r="D652" s="32" t="s">
        <v>1525</v>
      </c>
      <c r="E652" s="32" t="s">
        <v>339</v>
      </c>
      <c r="F652" s="28">
        <v>1200</v>
      </c>
      <c r="G652" s="28" t="s">
        <v>2978</v>
      </c>
      <c r="H652" s="28" t="s">
        <v>340</v>
      </c>
      <c r="I652" s="32" t="s">
        <v>2979</v>
      </c>
      <c r="J652" s="28" t="s">
        <v>37</v>
      </c>
      <c r="K652" s="13">
        <v>38226</v>
      </c>
      <c r="L652" s="13">
        <v>38450</v>
      </c>
      <c r="M652" s="28">
        <v>2005</v>
      </c>
      <c r="N652" s="28">
        <v>200</v>
      </c>
      <c r="O652" s="32" t="s">
        <v>38</v>
      </c>
      <c r="P652" s="32" t="s">
        <v>39</v>
      </c>
      <c r="Q652" s="32">
        <f>SUM(M652+10)</f>
        <v>2015</v>
      </c>
      <c r="R652" s="32" t="s">
        <v>40</v>
      </c>
      <c r="S652" s="32"/>
      <c r="T652" s="32"/>
    </row>
    <row r="653" spans="1:20" s="4" customFormat="1" ht="12" customHeight="1" x14ac:dyDescent="0.2">
      <c r="A653" s="28">
        <v>642</v>
      </c>
      <c r="B653" s="28">
        <v>28231888</v>
      </c>
      <c r="C653" s="28" t="s">
        <v>9938</v>
      </c>
      <c r="D653" s="32" t="s">
        <v>2140</v>
      </c>
      <c r="E653" s="32" t="s">
        <v>89</v>
      </c>
      <c r="F653" s="28">
        <v>1100</v>
      </c>
      <c r="G653" s="28" t="s">
        <v>2980</v>
      </c>
      <c r="H653" s="28">
        <v>2808</v>
      </c>
      <c r="I653" s="32" t="s">
        <v>2981</v>
      </c>
      <c r="J653" s="28" t="s">
        <v>37</v>
      </c>
      <c r="K653" s="13">
        <v>38989</v>
      </c>
      <c r="L653" s="13">
        <v>39035</v>
      </c>
      <c r="M653" s="28">
        <f t="shared" ref="M653:M658" si="101">YEAR(L653)</f>
        <v>2006</v>
      </c>
      <c r="N653" s="28">
        <v>150</v>
      </c>
      <c r="O653" s="32" t="s">
        <v>38</v>
      </c>
      <c r="P653" s="32" t="s">
        <v>39</v>
      </c>
      <c r="Q653" s="32">
        <f t="shared" ref="Q653:Q660" si="102">SUM(M653+10)</f>
        <v>2016</v>
      </c>
      <c r="R653" s="32" t="s">
        <v>40</v>
      </c>
      <c r="S653" s="32"/>
      <c r="T653" s="32"/>
    </row>
    <row r="654" spans="1:20" s="4" customFormat="1" ht="12" customHeight="1" x14ac:dyDescent="0.2">
      <c r="A654" s="28">
        <v>643</v>
      </c>
      <c r="B654" s="28">
        <v>28231889</v>
      </c>
      <c r="C654" s="28" t="s">
        <v>9938</v>
      </c>
      <c r="D654" s="32" t="s">
        <v>2140</v>
      </c>
      <c r="E654" s="32" t="s">
        <v>89</v>
      </c>
      <c r="F654" s="28">
        <v>1420</v>
      </c>
      <c r="G654" s="28" t="s">
        <v>2980</v>
      </c>
      <c r="H654" s="28">
        <v>2808</v>
      </c>
      <c r="I654" s="32" t="s">
        <v>2982</v>
      </c>
      <c r="J654" s="28" t="s">
        <v>37</v>
      </c>
      <c r="K654" s="13">
        <v>38790</v>
      </c>
      <c r="L654" s="13">
        <v>38891</v>
      </c>
      <c r="M654" s="28">
        <f t="shared" si="101"/>
        <v>2006</v>
      </c>
      <c r="N654" s="28">
        <v>210</v>
      </c>
      <c r="O654" s="32" t="s">
        <v>38</v>
      </c>
      <c r="P654" s="32" t="s">
        <v>39</v>
      </c>
      <c r="Q654" s="32">
        <f t="shared" si="102"/>
        <v>2016</v>
      </c>
      <c r="R654" s="32" t="s">
        <v>40</v>
      </c>
      <c r="S654" s="32"/>
      <c r="T654" s="32"/>
    </row>
    <row r="655" spans="1:20" s="4" customFormat="1" ht="12" customHeight="1" x14ac:dyDescent="0.2">
      <c r="A655" s="28">
        <v>644</v>
      </c>
      <c r="B655" s="28">
        <v>28231890</v>
      </c>
      <c r="C655" s="28" t="s">
        <v>9938</v>
      </c>
      <c r="D655" s="32" t="s">
        <v>2140</v>
      </c>
      <c r="E655" s="32" t="s">
        <v>89</v>
      </c>
      <c r="F655" s="28">
        <v>1420</v>
      </c>
      <c r="G655" s="28" t="s">
        <v>2980</v>
      </c>
      <c r="H655" s="28">
        <v>2808</v>
      </c>
      <c r="I655" s="32" t="s">
        <v>2983</v>
      </c>
      <c r="J655" s="28" t="s">
        <v>37</v>
      </c>
      <c r="K655" s="13">
        <v>38849</v>
      </c>
      <c r="L655" s="13">
        <v>38952</v>
      </c>
      <c r="M655" s="28">
        <f t="shared" si="101"/>
        <v>2006</v>
      </c>
      <c r="N655" s="28">
        <v>170</v>
      </c>
      <c r="O655" s="32" t="s">
        <v>38</v>
      </c>
      <c r="P655" s="32" t="s">
        <v>39</v>
      </c>
      <c r="Q655" s="32">
        <f t="shared" si="102"/>
        <v>2016</v>
      </c>
      <c r="R655" s="32" t="s">
        <v>40</v>
      </c>
      <c r="S655" s="32"/>
      <c r="T655" s="32"/>
    </row>
    <row r="656" spans="1:20" s="4" customFormat="1" ht="12" customHeight="1" x14ac:dyDescent="0.2">
      <c r="A656" s="28">
        <v>645</v>
      </c>
      <c r="B656" s="28">
        <v>28231891</v>
      </c>
      <c r="C656" s="28" t="s">
        <v>9938</v>
      </c>
      <c r="D656" s="32" t="s">
        <v>2140</v>
      </c>
      <c r="E656" s="32" t="s">
        <v>89</v>
      </c>
      <c r="F656" s="28">
        <v>1420</v>
      </c>
      <c r="G656" s="28" t="s">
        <v>2980</v>
      </c>
      <c r="H656" s="28">
        <v>2808</v>
      </c>
      <c r="I656" s="32" t="s">
        <v>2984</v>
      </c>
      <c r="J656" s="28" t="s">
        <v>37</v>
      </c>
      <c r="K656" s="13">
        <v>38930</v>
      </c>
      <c r="L656" s="13">
        <v>39022</v>
      </c>
      <c r="M656" s="28">
        <f t="shared" si="101"/>
        <v>2006</v>
      </c>
      <c r="N656" s="28">
        <v>250</v>
      </c>
      <c r="O656" s="32" t="s">
        <v>38</v>
      </c>
      <c r="P656" s="32" t="s">
        <v>39</v>
      </c>
      <c r="Q656" s="32">
        <f t="shared" si="102"/>
        <v>2016</v>
      </c>
      <c r="R656" s="32" t="s">
        <v>40</v>
      </c>
      <c r="S656" s="32"/>
      <c r="T656" s="32"/>
    </row>
    <row r="657" spans="1:20" s="4" customFormat="1" ht="12" customHeight="1" x14ac:dyDescent="0.2">
      <c r="A657" s="28">
        <v>646</v>
      </c>
      <c r="B657" s="28">
        <v>28231892</v>
      </c>
      <c r="C657" s="28" t="s">
        <v>9938</v>
      </c>
      <c r="D657" s="32" t="s">
        <v>2140</v>
      </c>
      <c r="E657" s="32" t="s">
        <v>89</v>
      </c>
      <c r="F657" s="28">
        <v>1420</v>
      </c>
      <c r="G657" s="28" t="s">
        <v>2980</v>
      </c>
      <c r="H657" s="28">
        <v>2808</v>
      </c>
      <c r="I657" s="32" t="s">
        <v>2985</v>
      </c>
      <c r="J657" s="28" t="s">
        <v>37</v>
      </c>
      <c r="K657" s="13">
        <v>38847</v>
      </c>
      <c r="L657" s="13">
        <v>38882</v>
      </c>
      <c r="M657" s="28">
        <f t="shared" si="101"/>
        <v>2006</v>
      </c>
      <c r="N657" s="28">
        <v>240</v>
      </c>
      <c r="O657" s="32" t="s">
        <v>38</v>
      </c>
      <c r="P657" s="32" t="s">
        <v>39</v>
      </c>
      <c r="Q657" s="32">
        <f t="shared" si="102"/>
        <v>2016</v>
      </c>
      <c r="R657" s="32" t="s">
        <v>40</v>
      </c>
      <c r="S657" s="32"/>
      <c r="T657" s="32"/>
    </row>
    <row r="658" spans="1:20" s="4" customFormat="1" ht="12" customHeight="1" x14ac:dyDescent="0.2">
      <c r="A658" s="28">
        <v>647</v>
      </c>
      <c r="B658" s="28">
        <v>28231893</v>
      </c>
      <c r="C658" s="28" t="s">
        <v>9938</v>
      </c>
      <c r="D658" s="32" t="s">
        <v>2140</v>
      </c>
      <c r="E658" s="32" t="s">
        <v>89</v>
      </c>
      <c r="F658" s="28">
        <v>1420</v>
      </c>
      <c r="G658" s="28" t="s">
        <v>2980</v>
      </c>
      <c r="H658" s="28">
        <v>2808</v>
      </c>
      <c r="I658" s="32" t="s">
        <v>2986</v>
      </c>
      <c r="J658" s="28" t="s">
        <v>37</v>
      </c>
      <c r="K658" s="13">
        <v>38790</v>
      </c>
      <c r="L658" s="13">
        <v>38870</v>
      </c>
      <c r="M658" s="28">
        <f t="shared" si="101"/>
        <v>2006</v>
      </c>
      <c r="N658" s="28">
        <v>110</v>
      </c>
      <c r="O658" s="32" t="s">
        <v>38</v>
      </c>
      <c r="P658" s="32" t="s">
        <v>39</v>
      </c>
      <c r="Q658" s="32">
        <f t="shared" si="102"/>
        <v>2016</v>
      </c>
      <c r="R658" s="32" t="s">
        <v>40</v>
      </c>
      <c r="S658" s="32"/>
      <c r="T658" s="32"/>
    </row>
    <row r="659" spans="1:20" s="4" customFormat="1" ht="12" customHeight="1" x14ac:dyDescent="0.2">
      <c r="A659" s="28">
        <v>648</v>
      </c>
      <c r="B659" s="28">
        <v>28336899</v>
      </c>
      <c r="C659" s="28" t="s">
        <v>9938</v>
      </c>
      <c r="D659" s="32" t="s">
        <v>2140</v>
      </c>
      <c r="E659" s="32" t="s">
        <v>89</v>
      </c>
      <c r="F659" s="28">
        <v>1420</v>
      </c>
      <c r="G659" s="28" t="s">
        <v>2980</v>
      </c>
      <c r="H659" s="28">
        <v>2808</v>
      </c>
      <c r="I659" s="32" t="s">
        <v>2987</v>
      </c>
      <c r="J659" s="28" t="s">
        <v>37</v>
      </c>
      <c r="K659" s="13">
        <v>38847</v>
      </c>
      <c r="L659" s="13">
        <v>38923</v>
      </c>
      <c r="M659" s="28">
        <v>2006</v>
      </c>
      <c r="N659" s="28">
        <v>110</v>
      </c>
      <c r="O659" s="32" t="s">
        <v>38</v>
      </c>
      <c r="P659" s="32" t="s">
        <v>39</v>
      </c>
      <c r="Q659" s="32">
        <f t="shared" si="102"/>
        <v>2016</v>
      </c>
      <c r="R659" s="32" t="s">
        <v>40</v>
      </c>
      <c r="S659" s="32"/>
      <c r="T659" s="32"/>
    </row>
    <row r="660" spans="1:20" s="4" customFormat="1" ht="12" customHeight="1" x14ac:dyDescent="0.2">
      <c r="A660" s="28">
        <v>649</v>
      </c>
      <c r="B660" s="28">
        <v>28336901</v>
      </c>
      <c r="C660" s="28" t="s">
        <v>9938</v>
      </c>
      <c r="D660" s="32" t="s">
        <v>2140</v>
      </c>
      <c r="E660" s="32" t="s">
        <v>89</v>
      </c>
      <c r="F660" s="28">
        <v>1420</v>
      </c>
      <c r="G660" s="28" t="s">
        <v>2980</v>
      </c>
      <c r="H660" s="28">
        <v>2808</v>
      </c>
      <c r="I660" s="32" t="s">
        <v>2988</v>
      </c>
      <c r="J660" s="28" t="s">
        <v>37</v>
      </c>
      <c r="K660" s="13">
        <v>38952</v>
      </c>
      <c r="L660" s="13">
        <v>38979</v>
      </c>
      <c r="M660" s="28">
        <f>YEAR(L660)</f>
        <v>2006</v>
      </c>
      <c r="N660" s="28">
        <v>70</v>
      </c>
      <c r="O660" s="32" t="s">
        <v>38</v>
      </c>
      <c r="P660" s="32" t="s">
        <v>39</v>
      </c>
      <c r="Q660" s="32">
        <f t="shared" si="102"/>
        <v>2016</v>
      </c>
      <c r="R660" s="32" t="s">
        <v>40</v>
      </c>
      <c r="S660" s="32"/>
      <c r="T660" s="32"/>
    </row>
    <row r="661" spans="1:20" s="4" customFormat="1" ht="12" customHeight="1" x14ac:dyDescent="0.2">
      <c r="A661" s="28">
        <v>650</v>
      </c>
      <c r="B661" s="28">
        <v>21936788</v>
      </c>
      <c r="C661" s="28" t="s">
        <v>9938</v>
      </c>
      <c r="D661" s="32" t="s">
        <v>1525</v>
      </c>
      <c r="E661" s="32" t="s">
        <v>637</v>
      </c>
      <c r="F661" s="28">
        <v>1100</v>
      </c>
      <c r="G661" s="28" t="s">
        <v>2989</v>
      </c>
      <c r="H661" s="28">
        <v>3600</v>
      </c>
      <c r="I661" s="32" t="s">
        <v>2976</v>
      </c>
      <c r="J661" s="28" t="s">
        <v>37</v>
      </c>
      <c r="K661" s="13">
        <v>38348</v>
      </c>
      <c r="L661" s="13">
        <v>38446</v>
      </c>
      <c r="M661" s="28">
        <f>YEAR(L661)</f>
        <v>2005</v>
      </c>
      <c r="N661" s="28">
        <v>500</v>
      </c>
      <c r="O661" s="32" t="s">
        <v>38</v>
      </c>
      <c r="P661" s="32" t="s">
        <v>39</v>
      </c>
      <c r="Q661" s="32">
        <f>SUM(M661+5)</f>
        <v>2010</v>
      </c>
      <c r="R661" s="32" t="s">
        <v>40</v>
      </c>
      <c r="S661" s="32"/>
      <c r="T661" s="32"/>
    </row>
    <row r="662" spans="1:20" s="4" customFormat="1" ht="12" customHeight="1" x14ac:dyDescent="0.2">
      <c r="A662" s="28">
        <v>651</v>
      </c>
      <c r="B662" s="28">
        <v>21950551</v>
      </c>
      <c r="C662" s="28" t="s">
        <v>9938</v>
      </c>
      <c r="D662" s="32" t="s">
        <v>2143</v>
      </c>
      <c r="E662" s="32" t="s">
        <v>2148</v>
      </c>
      <c r="F662" s="28">
        <v>1100</v>
      </c>
      <c r="G662" s="28" t="s">
        <v>2990</v>
      </c>
      <c r="H662" s="28">
        <v>2813</v>
      </c>
      <c r="I662" s="32" t="s">
        <v>2991</v>
      </c>
      <c r="J662" s="28" t="s">
        <v>37</v>
      </c>
      <c r="K662" s="13">
        <v>38013</v>
      </c>
      <c r="L662" s="13">
        <v>38433</v>
      </c>
      <c r="M662" s="28">
        <v>2005</v>
      </c>
      <c r="N662" s="28">
        <v>4</v>
      </c>
      <c r="O662" s="32" t="s">
        <v>38</v>
      </c>
      <c r="P662" s="32" t="s">
        <v>39</v>
      </c>
      <c r="Q662" s="32">
        <f t="shared" ref="Q662:Q664" si="103">SUM(M662+10)</f>
        <v>2015</v>
      </c>
      <c r="R662" s="32" t="s">
        <v>40</v>
      </c>
      <c r="S662" s="32"/>
      <c r="T662" s="32"/>
    </row>
    <row r="663" spans="1:20" s="4" customFormat="1" ht="12" customHeight="1" x14ac:dyDescent="0.2">
      <c r="A663" s="28">
        <v>652</v>
      </c>
      <c r="B663" s="28">
        <v>21950552</v>
      </c>
      <c r="C663" s="28" t="s">
        <v>9938</v>
      </c>
      <c r="D663" s="32" t="s">
        <v>2143</v>
      </c>
      <c r="E663" s="32" t="s">
        <v>2148</v>
      </c>
      <c r="F663" s="28">
        <v>1100</v>
      </c>
      <c r="G663" s="28" t="s">
        <v>2990</v>
      </c>
      <c r="H663" s="28">
        <v>2813</v>
      </c>
      <c r="I663" s="32" t="s">
        <v>2992</v>
      </c>
      <c r="J663" s="28" t="s">
        <v>37</v>
      </c>
      <c r="K663" s="13">
        <v>37558</v>
      </c>
      <c r="L663" s="13">
        <v>38293</v>
      </c>
      <c r="M663" s="28">
        <v>2004</v>
      </c>
      <c r="N663" s="28">
        <v>300</v>
      </c>
      <c r="O663" s="32" t="s">
        <v>38</v>
      </c>
      <c r="P663" s="32" t="s">
        <v>39</v>
      </c>
      <c r="Q663" s="32">
        <f t="shared" si="103"/>
        <v>2014</v>
      </c>
      <c r="R663" s="32" t="s">
        <v>40</v>
      </c>
      <c r="S663" s="32"/>
      <c r="T663" s="32"/>
    </row>
    <row r="664" spans="1:20" s="4" customFormat="1" ht="12" customHeight="1" x14ac:dyDescent="0.2">
      <c r="A664" s="28">
        <v>653</v>
      </c>
      <c r="B664" s="28">
        <v>21950554</v>
      </c>
      <c r="C664" s="28" t="s">
        <v>9938</v>
      </c>
      <c r="D664" s="32" t="s">
        <v>2143</v>
      </c>
      <c r="E664" s="32" t="s">
        <v>2148</v>
      </c>
      <c r="F664" s="28">
        <v>1100</v>
      </c>
      <c r="G664" s="28" t="s">
        <v>2990</v>
      </c>
      <c r="H664" s="28">
        <v>2813</v>
      </c>
      <c r="I664" s="32" t="s">
        <v>2993</v>
      </c>
      <c r="J664" s="28" t="s">
        <v>37</v>
      </c>
      <c r="K664" s="13">
        <v>36825</v>
      </c>
      <c r="L664" s="13">
        <v>38267</v>
      </c>
      <c r="M664" s="28">
        <v>2004</v>
      </c>
      <c r="N664" s="28">
        <v>200</v>
      </c>
      <c r="O664" s="32" t="s">
        <v>38</v>
      </c>
      <c r="P664" s="32" t="s">
        <v>39</v>
      </c>
      <c r="Q664" s="32">
        <f t="shared" si="103"/>
        <v>2014</v>
      </c>
      <c r="R664" s="32" t="s">
        <v>40</v>
      </c>
      <c r="S664" s="32"/>
      <c r="T664" s="32"/>
    </row>
    <row r="665" spans="1:20" s="4" customFormat="1" ht="12" customHeight="1" x14ac:dyDescent="0.2">
      <c r="A665" s="28">
        <v>654</v>
      </c>
      <c r="B665" s="28">
        <v>22862716</v>
      </c>
      <c r="C665" s="28" t="s">
        <v>9938</v>
      </c>
      <c r="D665" s="32" t="s">
        <v>2140</v>
      </c>
      <c r="E665" s="32" t="s">
        <v>89</v>
      </c>
      <c r="F665" s="28">
        <v>1420</v>
      </c>
      <c r="G665" s="28" t="s">
        <v>2990</v>
      </c>
      <c r="H665" s="28">
        <v>2808</v>
      </c>
      <c r="I665" s="32" t="s">
        <v>2994</v>
      </c>
      <c r="J665" s="28" t="s">
        <v>37</v>
      </c>
      <c r="K665" s="13">
        <v>38054</v>
      </c>
      <c r="L665" s="13">
        <v>38483</v>
      </c>
      <c r="M665" s="28">
        <v>2005</v>
      </c>
      <c r="N665" s="28">
        <v>400</v>
      </c>
      <c r="O665" s="32" t="s">
        <v>38</v>
      </c>
      <c r="P665" s="32" t="s">
        <v>39</v>
      </c>
      <c r="Q665" s="32">
        <f>SUM(M665+10)</f>
        <v>2015</v>
      </c>
      <c r="R665" s="32" t="s">
        <v>40</v>
      </c>
      <c r="S665" s="32"/>
      <c r="T665" s="32"/>
    </row>
    <row r="666" spans="1:20" s="4" customFormat="1" ht="12" customHeight="1" x14ac:dyDescent="0.2">
      <c r="A666" s="28">
        <v>655</v>
      </c>
      <c r="B666" s="28">
        <v>28177941</v>
      </c>
      <c r="C666" s="28" t="s">
        <v>9938</v>
      </c>
      <c r="D666" s="32" t="s">
        <v>2143</v>
      </c>
      <c r="E666" s="32" t="s">
        <v>1365</v>
      </c>
      <c r="F666" s="28">
        <v>1300</v>
      </c>
      <c r="G666" s="28" t="s">
        <v>2995</v>
      </c>
      <c r="H666" s="28">
        <v>2809</v>
      </c>
      <c r="I666" s="32" t="s">
        <v>2996</v>
      </c>
      <c r="J666" s="28" t="s">
        <v>37</v>
      </c>
      <c r="K666" s="13">
        <v>39356</v>
      </c>
      <c r="L666" s="13">
        <v>39442</v>
      </c>
      <c r="M666" s="28">
        <v>2007</v>
      </c>
      <c r="N666" s="28">
        <v>400</v>
      </c>
      <c r="O666" s="32" t="s">
        <v>38</v>
      </c>
      <c r="P666" s="32" t="s">
        <v>39</v>
      </c>
      <c r="Q666" s="32">
        <f t="shared" ref="Q666:Q670" si="104">SUM(M666+10)</f>
        <v>2017</v>
      </c>
      <c r="R666" s="32" t="s">
        <v>40</v>
      </c>
      <c r="S666" s="32"/>
      <c r="T666" s="32"/>
    </row>
    <row r="667" spans="1:20" s="4" customFormat="1" ht="12" customHeight="1" x14ac:dyDescent="0.2">
      <c r="A667" s="28">
        <v>656</v>
      </c>
      <c r="B667" s="28">
        <v>28177942</v>
      </c>
      <c r="C667" s="28" t="s">
        <v>9938</v>
      </c>
      <c r="D667" s="32" t="s">
        <v>2143</v>
      </c>
      <c r="E667" s="32" t="s">
        <v>1365</v>
      </c>
      <c r="F667" s="28">
        <v>1300</v>
      </c>
      <c r="G667" s="28" t="s">
        <v>2995</v>
      </c>
      <c r="H667" s="28">
        <v>2809</v>
      </c>
      <c r="I667" s="32" t="s">
        <v>2997</v>
      </c>
      <c r="J667" s="28" t="s">
        <v>37</v>
      </c>
      <c r="K667" s="13">
        <v>39234</v>
      </c>
      <c r="L667" s="13">
        <v>39352</v>
      </c>
      <c r="M667" s="28">
        <v>2007</v>
      </c>
      <c r="N667" s="28">
        <v>500</v>
      </c>
      <c r="O667" s="32" t="s">
        <v>38</v>
      </c>
      <c r="P667" s="32" t="s">
        <v>39</v>
      </c>
      <c r="Q667" s="32">
        <f t="shared" si="104"/>
        <v>2017</v>
      </c>
      <c r="R667" s="32" t="s">
        <v>40</v>
      </c>
      <c r="S667" s="32"/>
      <c r="T667" s="32"/>
    </row>
    <row r="668" spans="1:20" s="4" customFormat="1" ht="12" customHeight="1" x14ac:dyDescent="0.2">
      <c r="A668" s="28">
        <v>657</v>
      </c>
      <c r="B668" s="28">
        <v>28177943</v>
      </c>
      <c r="C668" s="28" t="s">
        <v>9938</v>
      </c>
      <c r="D668" s="32" t="s">
        <v>2143</v>
      </c>
      <c r="E668" s="32" t="s">
        <v>1365</v>
      </c>
      <c r="F668" s="28">
        <v>1300</v>
      </c>
      <c r="G668" s="28" t="s">
        <v>2995</v>
      </c>
      <c r="H668" s="28">
        <v>2809</v>
      </c>
      <c r="I668" s="32" t="s">
        <v>2997</v>
      </c>
      <c r="J668" s="28" t="s">
        <v>37</v>
      </c>
      <c r="K668" s="13">
        <v>39055</v>
      </c>
      <c r="L668" s="13">
        <v>39519</v>
      </c>
      <c r="M668" s="28">
        <v>2008</v>
      </c>
      <c r="N668" s="28">
        <v>250</v>
      </c>
      <c r="O668" s="32" t="s">
        <v>38</v>
      </c>
      <c r="P668" s="32" t="s">
        <v>39</v>
      </c>
      <c r="Q668" s="32">
        <f t="shared" si="104"/>
        <v>2018</v>
      </c>
      <c r="R668" s="32" t="s">
        <v>40</v>
      </c>
      <c r="S668" s="32"/>
      <c r="T668" s="32"/>
    </row>
    <row r="669" spans="1:20" s="4" customFormat="1" ht="12" customHeight="1" x14ac:dyDescent="0.2">
      <c r="A669" s="28">
        <v>658</v>
      </c>
      <c r="B669" s="28">
        <v>21951257</v>
      </c>
      <c r="C669" s="28" t="s">
        <v>9938</v>
      </c>
      <c r="D669" s="32" t="s">
        <v>2473</v>
      </c>
      <c r="E669" s="32" t="s">
        <v>553</v>
      </c>
      <c r="F669" s="28">
        <v>1120</v>
      </c>
      <c r="G669" s="28" t="s">
        <v>2998</v>
      </c>
      <c r="H669" s="28" t="s">
        <v>554</v>
      </c>
      <c r="I669" s="32" t="s">
        <v>2999</v>
      </c>
      <c r="J669" s="28" t="s">
        <v>37</v>
      </c>
      <c r="K669" s="13">
        <v>38122</v>
      </c>
      <c r="L669" s="13">
        <v>38122</v>
      </c>
      <c r="M669" s="28">
        <v>2004</v>
      </c>
      <c r="N669" s="28">
        <v>893</v>
      </c>
      <c r="O669" s="32" t="s">
        <v>38</v>
      </c>
      <c r="P669" s="32" t="s">
        <v>39</v>
      </c>
      <c r="Q669" s="32">
        <f t="shared" si="104"/>
        <v>2014</v>
      </c>
      <c r="R669" s="32" t="s">
        <v>40</v>
      </c>
      <c r="S669" s="32"/>
      <c r="T669" s="32"/>
    </row>
    <row r="670" spans="1:20" s="4" customFormat="1" ht="12" customHeight="1" x14ac:dyDescent="0.2">
      <c r="A670" s="28">
        <v>659</v>
      </c>
      <c r="B670" s="28">
        <v>21951258</v>
      </c>
      <c r="C670" s="28" t="s">
        <v>9938</v>
      </c>
      <c r="D670" s="32" t="s">
        <v>2143</v>
      </c>
      <c r="E670" s="32" t="s">
        <v>553</v>
      </c>
      <c r="F670" s="28">
        <v>1300</v>
      </c>
      <c r="G670" s="28" t="s">
        <v>2998</v>
      </c>
      <c r="H670" s="28" t="s">
        <v>554</v>
      </c>
      <c r="I670" s="32" t="s">
        <v>3000</v>
      </c>
      <c r="J670" s="28" t="s">
        <v>37</v>
      </c>
      <c r="K670" s="13">
        <v>38137</v>
      </c>
      <c r="L670" s="13">
        <v>38137</v>
      </c>
      <c r="M670" s="28">
        <v>2004</v>
      </c>
      <c r="N670" s="28">
        <v>967</v>
      </c>
      <c r="O670" s="32" t="s">
        <v>38</v>
      </c>
      <c r="P670" s="32" t="s">
        <v>39</v>
      </c>
      <c r="Q670" s="32">
        <f t="shared" si="104"/>
        <v>2014</v>
      </c>
      <c r="R670" s="32" t="s">
        <v>40</v>
      </c>
      <c r="S670" s="32"/>
      <c r="T670" s="32"/>
    </row>
    <row r="671" spans="1:20" s="4" customFormat="1" ht="12" customHeight="1" x14ac:dyDescent="0.2">
      <c r="A671" s="28">
        <v>660</v>
      </c>
      <c r="B671" s="28">
        <v>21949509</v>
      </c>
      <c r="C671" s="28" t="s">
        <v>9938</v>
      </c>
      <c r="D671" s="32" t="s">
        <v>2143</v>
      </c>
      <c r="E671" s="32" t="s">
        <v>2148</v>
      </c>
      <c r="F671" s="28">
        <v>1300</v>
      </c>
      <c r="G671" s="28" t="s">
        <v>3001</v>
      </c>
      <c r="H671" s="28">
        <v>2813</v>
      </c>
      <c r="I671" s="32" t="s">
        <v>3002</v>
      </c>
      <c r="J671" s="28" t="s">
        <v>2528</v>
      </c>
      <c r="K671" s="13">
        <v>38366</v>
      </c>
      <c r="L671" s="13">
        <v>38489</v>
      </c>
      <c r="M671" s="28">
        <v>2005</v>
      </c>
      <c r="N671" s="28">
        <v>300</v>
      </c>
      <c r="O671" s="32" t="s">
        <v>38</v>
      </c>
      <c r="P671" s="32" t="s">
        <v>39</v>
      </c>
      <c r="Q671" s="32">
        <f t="shared" ref="Q671:Q675" si="105">SUM(M671+10)</f>
        <v>2015</v>
      </c>
      <c r="R671" s="32" t="s">
        <v>40</v>
      </c>
      <c r="S671" s="32"/>
      <c r="T671" s="32"/>
    </row>
    <row r="672" spans="1:20" s="4" customFormat="1" ht="12" customHeight="1" x14ac:dyDescent="0.2">
      <c r="A672" s="28">
        <v>661</v>
      </c>
      <c r="B672" s="28">
        <v>21949510</v>
      </c>
      <c r="C672" s="28" t="s">
        <v>9938</v>
      </c>
      <c r="D672" s="32" t="s">
        <v>2143</v>
      </c>
      <c r="E672" s="32" t="s">
        <v>2148</v>
      </c>
      <c r="F672" s="28">
        <v>1300</v>
      </c>
      <c r="G672" s="28" t="s">
        <v>3001</v>
      </c>
      <c r="H672" s="28">
        <v>2813</v>
      </c>
      <c r="I672" s="32" t="s">
        <v>3003</v>
      </c>
      <c r="J672" s="28" t="s">
        <v>37</v>
      </c>
      <c r="K672" s="13">
        <v>38272</v>
      </c>
      <c r="L672" s="13">
        <v>38404</v>
      </c>
      <c r="M672" s="28">
        <v>2005</v>
      </c>
      <c r="N672" s="28">
        <v>200</v>
      </c>
      <c r="O672" s="32" t="s">
        <v>38</v>
      </c>
      <c r="P672" s="32" t="s">
        <v>39</v>
      </c>
      <c r="Q672" s="32">
        <f t="shared" si="105"/>
        <v>2015</v>
      </c>
      <c r="R672" s="32" t="s">
        <v>40</v>
      </c>
      <c r="S672" s="32"/>
      <c r="T672" s="32"/>
    </row>
    <row r="673" spans="1:20" s="4" customFormat="1" ht="12" customHeight="1" x14ac:dyDescent="0.2">
      <c r="A673" s="28">
        <v>662</v>
      </c>
      <c r="B673" s="28">
        <v>21949511</v>
      </c>
      <c r="C673" s="28" t="s">
        <v>9938</v>
      </c>
      <c r="D673" s="32" t="s">
        <v>2143</v>
      </c>
      <c r="E673" s="32" t="s">
        <v>2148</v>
      </c>
      <c r="F673" s="28">
        <v>1300</v>
      </c>
      <c r="G673" s="28" t="s">
        <v>3001</v>
      </c>
      <c r="H673" s="28">
        <v>2813</v>
      </c>
      <c r="I673" s="32" t="s">
        <v>3004</v>
      </c>
      <c r="J673" s="28" t="s">
        <v>37</v>
      </c>
      <c r="K673" s="13">
        <v>38275</v>
      </c>
      <c r="L673" s="13">
        <v>38408</v>
      </c>
      <c r="M673" s="28">
        <v>2005</v>
      </c>
      <c r="N673" s="28">
        <v>300</v>
      </c>
      <c r="O673" s="32" t="s">
        <v>38</v>
      </c>
      <c r="P673" s="32" t="s">
        <v>39</v>
      </c>
      <c r="Q673" s="32">
        <f t="shared" si="105"/>
        <v>2015</v>
      </c>
      <c r="R673" s="32" t="s">
        <v>40</v>
      </c>
      <c r="S673" s="32"/>
      <c r="T673" s="32"/>
    </row>
    <row r="674" spans="1:20" s="4" customFormat="1" ht="12" customHeight="1" x14ac:dyDescent="0.2">
      <c r="A674" s="28">
        <v>663</v>
      </c>
      <c r="B674" s="28">
        <v>21949512</v>
      </c>
      <c r="C674" s="28" t="s">
        <v>9938</v>
      </c>
      <c r="D674" s="32" t="s">
        <v>2143</v>
      </c>
      <c r="E674" s="32" t="s">
        <v>2148</v>
      </c>
      <c r="F674" s="28">
        <v>1300</v>
      </c>
      <c r="G674" s="28" t="s">
        <v>3001</v>
      </c>
      <c r="H674" s="28">
        <v>2813</v>
      </c>
      <c r="I674" s="32" t="s">
        <v>3005</v>
      </c>
      <c r="J674" s="28" t="s">
        <v>37</v>
      </c>
      <c r="K674" s="13">
        <v>38272</v>
      </c>
      <c r="L674" s="13">
        <v>38328</v>
      </c>
      <c r="M674" s="28">
        <v>2004</v>
      </c>
      <c r="N674" s="28">
        <v>300</v>
      </c>
      <c r="O674" s="32" t="s">
        <v>38</v>
      </c>
      <c r="P674" s="32" t="s">
        <v>39</v>
      </c>
      <c r="Q674" s="32">
        <f t="shared" si="105"/>
        <v>2014</v>
      </c>
      <c r="R674" s="32" t="s">
        <v>40</v>
      </c>
      <c r="S674" s="32"/>
      <c r="T674" s="32"/>
    </row>
    <row r="675" spans="1:20" s="4" customFormat="1" ht="12" customHeight="1" x14ac:dyDescent="0.2">
      <c r="A675" s="28">
        <v>664</v>
      </c>
      <c r="B675" s="28">
        <v>21877435</v>
      </c>
      <c r="C675" s="28" t="s">
        <v>9938</v>
      </c>
      <c r="D675" s="32" t="s">
        <v>2143</v>
      </c>
      <c r="E675" s="32" t="s">
        <v>2148</v>
      </c>
      <c r="F675" s="28">
        <v>1300</v>
      </c>
      <c r="G675" s="28" t="s">
        <v>3006</v>
      </c>
      <c r="H675" s="28">
        <v>2813</v>
      </c>
      <c r="I675" s="32" t="s">
        <v>3007</v>
      </c>
      <c r="J675" s="28" t="s">
        <v>37</v>
      </c>
      <c r="K675" s="13">
        <v>38380</v>
      </c>
      <c r="L675" s="13">
        <v>38532</v>
      </c>
      <c r="M675" s="28">
        <v>2005</v>
      </c>
      <c r="N675" s="28">
        <v>450</v>
      </c>
      <c r="O675" s="32" t="s">
        <v>38</v>
      </c>
      <c r="P675" s="32" t="s">
        <v>39</v>
      </c>
      <c r="Q675" s="32">
        <f t="shared" si="105"/>
        <v>2015</v>
      </c>
      <c r="R675" s="32" t="s">
        <v>40</v>
      </c>
      <c r="S675" s="32"/>
      <c r="T675" s="32"/>
    </row>
    <row r="676" spans="1:20" s="4" customFormat="1" ht="12" customHeight="1" x14ac:dyDescent="0.2">
      <c r="A676" s="28">
        <v>665</v>
      </c>
      <c r="B676" s="28">
        <v>21901640</v>
      </c>
      <c r="C676" s="28" t="s">
        <v>9938</v>
      </c>
      <c r="D676" s="32" t="s">
        <v>2140</v>
      </c>
      <c r="E676" s="32" t="s">
        <v>89</v>
      </c>
      <c r="F676" s="28">
        <v>1100</v>
      </c>
      <c r="G676" s="28" t="s">
        <v>3008</v>
      </c>
      <c r="H676" s="28">
        <v>2808</v>
      </c>
      <c r="I676" s="32" t="s">
        <v>3009</v>
      </c>
      <c r="J676" s="28" t="s">
        <v>37</v>
      </c>
      <c r="K676" s="13">
        <v>37960</v>
      </c>
      <c r="L676" s="13">
        <v>37985</v>
      </c>
      <c r="M676" s="28">
        <v>2003</v>
      </c>
      <c r="N676" s="28">
        <v>450</v>
      </c>
      <c r="O676" s="32" t="s">
        <v>38</v>
      </c>
      <c r="P676" s="32" t="s">
        <v>39</v>
      </c>
      <c r="Q676" s="32">
        <f>SUM(M676+10)</f>
        <v>2013</v>
      </c>
      <c r="R676" s="32" t="s">
        <v>40</v>
      </c>
      <c r="S676" s="32"/>
      <c r="T676" s="32"/>
    </row>
    <row r="677" spans="1:20" s="4" customFormat="1" ht="12" customHeight="1" x14ac:dyDescent="0.2">
      <c r="A677" s="28">
        <v>666</v>
      </c>
      <c r="B677" s="28">
        <v>25442601</v>
      </c>
      <c r="C677" s="28" t="s">
        <v>9938</v>
      </c>
      <c r="D677" s="32" t="s">
        <v>1525</v>
      </c>
      <c r="E677" s="32" t="s">
        <v>637</v>
      </c>
      <c r="F677" s="28">
        <v>1100</v>
      </c>
      <c r="G677" s="28" t="s">
        <v>3010</v>
      </c>
      <c r="H677" s="28">
        <v>3600</v>
      </c>
      <c r="I677" s="32" t="s">
        <v>3011</v>
      </c>
      <c r="J677" s="28" t="s">
        <v>37</v>
      </c>
      <c r="K677" s="13">
        <v>37845</v>
      </c>
      <c r="L677" s="13">
        <v>37971</v>
      </c>
      <c r="M677" s="28">
        <v>2003</v>
      </c>
      <c r="N677" s="28">
        <v>500</v>
      </c>
      <c r="O677" s="32" t="s">
        <v>38</v>
      </c>
      <c r="P677" s="32" t="s">
        <v>39</v>
      </c>
      <c r="Q677" s="32">
        <f t="shared" ref="Q677:Q678" si="106">SUM(M677+5)</f>
        <v>2008</v>
      </c>
      <c r="R677" s="32" t="s">
        <v>40</v>
      </c>
      <c r="S677" s="32"/>
      <c r="T677" s="32"/>
    </row>
    <row r="678" spans="1:20" s="4" customFormat="1" ht="12" customHeight="1" x14ac:dyDescent="0.2">
      <c r="A678" s="28">
        <v>667</v>
      </c>
      <c r="B678" s="28">
        <v>28214605</v>
      </c>
      <c r="C678" s="28" t="s">
        <v>9938</v>
      </c>
      <c r="D678" s="32" t="s">
        <v>1525</v>
      </c>
      <c r="E678" s="32" t="s">
        <v>637</v>
      </c>
      <c r="F678" s="28">
        <v>1200</v>
      </c>
      <c r="G678" s="28" t="s">
        <v>3012</v>
      </c>
      <c r="H678" s="28">
        <v>3600</v>
      </c>
      <c r="I678" s="32" t="s">
        <v>3013</v>
      </c>
      <c r="J678" s="28" t="s">
        <v>37</v>
      </c>
      <c r="K678" s="13">
        <v>38210</v>
      </c>
      <c r="L678" s="13">
        <v>38257</v>
      </c>
      <c r="M678" s="28">
        <f>YEAR(L678)</f>
        <v>2004</v>
      </c>
      <c r="N678" s="28">
        <v>650</v>
      </c>
      <c r="O678" s="32" t="s">
        <v>38</v>
      </c>
      <c r="P678" s="32" t="s">
        <v>39</v>
      </c>
      <c r="Q678" s="32">
        <f t="shared" si="106"/>
        <v>2009</v>
      </c>
      <c r="R678" s="32" t="s">
        <v>40</v>
      </c>
      <c r="S678" s="32"/>
      <c r="T678" s="32"/>
    </row>
    <row r="679" spans="1:20" s="4" customFormat="1" ht="12" customHeight="1" x14ac:dyDescent="0.2">
      <c r="A679" s="28">
        <v>668</v>
      </c>
      <c r="B679" s="28">
        <v>28214607</v>
      </c>
      <c r="C679" s="28" t="s">
        <v>9938</v>
      </c>
      <c r="D679" s="32" t="s">
        <v>2156</v>
      </c>
      <c r="E679" s="32" t="s">
        <v>128</v>
      </c>
      <c r="F679" s="28">
        <v>1430</v>
      </c>
      <c r="G679" s="28" t="s">
        <v>3012</v>
      </c>
      <c r="H679" s="28">
        <v>4204</v>
      </c>
      <c r="I679" s="32" t="s">
        <v>3014</v>
      </c>
      <c r="J679" s="28" t="s">
        <v>37</v>
      </c>
      <c r="K679" s="13">
        <v>38154</v>
      </c>
      <c r="L679" s="13">
        <v>38660</v>
      </c>
      <c r="M679" s="28">
        <v>2005</v>
      </c>
      <c r="N679" s="28">
        <v>600</v>
      </c>
      <c r="O679" s="32" t="s">
        <v>38</v>
      </c>
      <c r="P679" s="32" t="s">
        <v>39</v>
      </c>
      <c r="Q679" s="32">
        <f>SUM(M679+10)</f>
        <v>2015</v>
      </c>
      <c r="R679" s="32" t="s">
        <v>40</v>
      </c>
      <c r="S679" s="32"/>
      <c r="T679" s="32"/>
    </row>
    <row r="680" spans="1:20" s="4" customFormat="1" ht="12" customHeight="1" x14ac:dyDescent="0.2">
      <c r="A680" s="28">
        <v>669</v>
      </c>
      <c r="B680" s="28">
        <v>22862872</v>
      </c>
      <c r="C680" s="28" t="s">
        <v>9938</v>
      </c>
      <c r="D680" s="32" t="s">
        <v>2143</v>
      </c>
      <c r="E680" s="32" t="s">
        <v>1365</v>
      </c>
      <c r="F680" s="28">
        <v>1300</v>
      </c>
      <c r="G680" s="28" t="s">
        <v>3015</v>
      </c>
      <c r="H680" s="28">
        <v>2809</v>
      </c>
      <c r="I680" s="32" t="s">
        <v>3016</v>
      </c>
      <c r="J680" s="28" t="s">
        <v>37</v>
      </c>
      <c r="K680" s="13">
        <v>37994</v>
      </c>
      <c r="L680" s="13">
        <v>38727</v>
      </c>
      <c r="M680" s="28">
        <v>2006</v>
      </c>
      <c r="N680" s="28">
        <v>230</v>
      </c>
      <c r="O680" s="32" t="s">
        <v>38</v>
      </c>
      <c r="P680" s="32" t="s">
        <v>39</v>
      </c>
      <c r="Q680" s="32">
        <f>SUM(M680+10)</f>
        <v>2016</v>
      </c>
      <c r="R680" s="32" t="s">
        <v>40</v>
      </c>
      <c r="S680" s="32"/>
      <c r="T680" s="32"/>
    </row>
    <row r="681" spans="1:20" s="4" customFormat="1" ht="12" customHeight="1" x14ac:dyDescent="0.2">
      <c r="A681" s="28">
        <v>670</v>
      </c>
      <c r="B681" s="28">
        <v>21949518</v>
      </c>
      <c r="C681" s="28" t="s">
        <v>9938</v>
      </c>
      <c r="D681" s="32" t="s">
        <v>2143</v>
      </c>
      <c r="E681" s="32" t="s">
        <v>2148</v>
      </c>
      <c r="F681" s="28">
        <v>1300</v>
      </c>
      <c r="G681" s="28" t="s">
        <v>3017</v>
      </c>
      <c r="H681" s="28">
        <v>2813</v>
      </c>
      <c r="I681" s="32" t="s">
        <v>3018</v>
      </c>
      <c r="J681" s="28" t="s">
        <v>2528</v>
      </c>
      <c r="K681" s="13">
        <v>38099</v>
      </c>
      <c r="L681" s="13">
        <v>38429</v>
      </c>
      <c r="M681" s="28">
        <v>2005</v>
      </c>
      <c r="N681" s="28">
        <v>600</v>
      </c>
      <c r="O681" s="32" t="s">
        <v>38</v>
      </c>
      <c r="P681" s="32" t="s">
        <v>39</v>
      </c>
      <c r="Q681" s="32">
        <f>SUM(M681+10)</f>
        <v>2015</v>
      </c>
      <c r="R681" s="32" t="s">
        <v>40</v>
      </c>
      <c r="S681" s="32"/>
      <c r="T681" s="32"/>
    </row>
    <row r="682" spans="1:20" s="4" customFormat="1" ht="12" customHeight="1" x14ac:dyDescent="0.2">
      <c r="A682" s="28">
        <v>671</v>
      </c>
      <c r="B682" s="28">
        <v>21949519</v>
      </c>
      <c r="C682" s="28" t="s">
        <v>9938</v>
      </c>
      <c r="D682" s="32" t="s">
        <v>2143</v>
      </c>
      <c r="E682" s="32" t="s">
        <v>313</v>
      </c>
      <c r="F682" s="28">
        <v>1300</v>
      </c>
      <c r="G682" s="28" t="s">
        <v>3017</v>
      </c>
      <c r="H682" s="28">
        <v>2814</v>
      </c>
      <c r="I682" s="32" t="s">
        <v>3019</v>
      </c>
      <c r="J682" s="28" t="s">
        <v>3020</v>
      </c>
      <c r="K682" s="13">
        <v>38281</v>
      </c>
      <c r="L682" s="13">
        <v>38442</v>
      </c>
      <c r="M682" s="28">
        <v>2005</v>
      </c>
      <c r="N682" s="28">
        <v>520</v>
      </c>
      <c r="O682" s="32" t="s">
        <v>38</v>
      </c>
      <c r="P682" s="32" t="s">
        <v>39</v>
      </c>
      <c r="Q682" s="32">
        <f>SUM(M682+10)</f>
        <v>2015</v>
      </c>
      <c r="R682" s="32" t="s">
        <v>40</v>
      </c>
      <c r="S682" s="32"/>
      <c r="T682" s="32"/>
    </row>
    <row r="683" spans="1:20" s="4" customFormat="1" ht="12" customHeight="1" x14ac:dyDescent="0.2">
      <c r="A683" s="28">
        <v>672</v>
      </c>
      <c r="B683" s="28">
        <v>25406064</v>
      </c>
      <c r="C683" s="28" t="s">
        <v>9938</v>
      </c>
      <c r="D683" s="32" t="s">
        <v>1525</v>
      </c>
      <c r="E683" s="32" t="s">
        <v>339</v>
      </c>
      <c r="F683" s="28">
        <v>1200</v>
      </c>
      <c r="G683" s="28" t="s">
        <v>3021</v>
      </c>
      <c r="H683" s="28" t="s">
        <v>340</v>
      </c>
      <c r="I683" s="32" t="s">
        <v>1666</v>
      </c>
      <c r="J683" s="28" t="s">
        <v>37</v>
      </c>
      <c r="K683" s="13">
        <v>37802</v>
      </c>
      <c r="L683" s="13">
        <v>37802</v>
      </c>
      <c r="M683" s="28">
        <v>2003</v>
      </c>
      <c r="N683" s="28">
        <v>520</v>
      </c>
      <c r="O683" s="32" t="s">
        <v>38</v>
      </c>
      <c r="P683" s="32" t="s">
        <v>39</v>
      </c>
      <c r="Q683" s="32">
        <f t="shared" ref="Q683:Q691" si="107">SUM(M683+10)</f>
        <v>2013</v>
      </c>
      <c r="R683" s="32" t="s">
        <v>40</v>
      </c>
      <c r="S683" s="32"/>
      <c r="T683" s="32"/>
    </row>
    <row r="684" spans="1:20" s="4" customFormat="1" ht="12" customHeight="1" x14ac:dyDescent="0.2">
      <c r="A684" s="28">
        <v>673</v>
      </c>
      <c r="B684" s="28">
        <v>25406065</v>
      </c>
      <c r="C684" s="28" t="s">
        <v>9938</v>
      </c>
      <c r="D684" s="32" t="s">
        <v>1525</v>
      </c>
      <c r="E684" s="32" t="s">
        <v>339</v>
      </c>
      <c r="F684" s="28">
        <v>1200</v>
      </c>
      <c r="G684" s="28" t="s">
        <v>3021</v>
      </c>
      <c r="H684" s="28" t="s">
        <v>340</v>
      </c>
      <c r="I684" s="32" t="s">
        <v>1666</v>
      </c>
      <c r="J684" s="28" t="s">
        <v>37</v>
      </c>
      <c r="K684" s="13">
        <v>37802</v>
      </c>
      <c r="L684" s="13">
        <v>37802</v>
      </c>
      <c r="M684" s="28">
        <v>2003</v>
      </c>
      <c r="N684" s="28">
        <v>500</v>
      </c>
      <c r="O684" s="32" t="s">
        <v>38</v>
      </c>
      <c r="P684" s="32" t="s">
        <v>39</v>
      </c>
      <c r="Q684" s="32">
        <f t="shared" si="107"/>
        <v>2013</v>
      </c>
      <c r="R684" s="32" t="s">
        <v>40</v>
      </c>
      <c r="S684" s="32"/>
      <c r="T684" s="32"/>
    </row>
    <row r="685" spans="1:20" s="4" customFormat="1" ht="12" customHeight="1" x14ac:dyDescent="0.2">
      <c r="A685" s="28">
        <v>674</v>
      </c>
      <c r="B685" s="28">
        <v>25406066</v>
      </c>
      <c r="C685" s="28" t="s">
        <v>9938</v>
      </c>
      <c r="D685" s="32" t="s">
        <v>1525</v>
      </c>
      <c r="E685" s="32" t="s">
        <v>339</v>
      </c>
      <c r="F685" s="28">
        <v>1200</v>
      </c>
      <c r="G685" s="28" t="s">
        <v>3021</v>
      </c>
      <c r="H685" s="28" t="s">
        <v>340</v>
      </c>
      <c r="I685" s="32" t="s">
        <v>1666</v>
      </c>
      <c r="J685" s="28" t="s">
        <v>37</v>
      </c>
      <c r="K685" s="13">
        <v>37802</v>
      </c>
      <c r="L685" s="13">
        <v>37802</v>
      </c>
      <c r="M685" s="28">
        <v>2003</v>
      </c>
      <c r="N685" s="28">
        <v>480</v>
      </c>
      <c r="O685" s="32" t="s">
        <v>38</v>
      </c>
      <c r="P685" s="32" t="s">
        <v>39</v>
      </c>
      <c r="Q685" s="32">
        <f t="shared" si="107"/>
        <v>2013</v>
      </c>
      <c r="R685" s="32" t="s">
        <v>40</v>
      </c>
      <c r="S685" s="32"/>
      <c r="T685" s="32"/>
    </row>
    <row r="686" spans="1:20" s="4" customFormat="1" ht="12" customHeight="1" x14ac:dyDescent="0.2">
      <c r="A686" s="28">
        <v>675</v>
      </c>
      <c r="B686" s="28">
        <v>25406067</v>
      </c>
      <c r="C686" s="28" t="s">
        <v>9938</v>
      </c>
      <c r="D686" s="32" t="s">
        <v>1525</v>
      </c>
      <c r="E686" s="32" t="s">
        <v>339</v>
      </c>
      <c r="F686" s="28">
        <v>1200</v>
      </c>
      <c r="G686" s="28" t="s">
        <v>3021</v>
      </c>
      <c r="H686" s="28" t="s">
        <v>340</v>
      </c>
      <c r="I686" s="32" t="s">
        <v>1666</v>
      </c>
      <c r="J686" s="28" t="s">
        <v>37</v>
      </c>
      <c r="K686" s="13">
        <v>37802</v>
      </c>
      <c r="L686" s="13">
        <v>37802</v>
      </c>
      <c r="M686" s="28">
        <v>2003</v>
      </c>
      <c r="N686" s="28">
        <v>550</v>
      </c>
      <c r="O686" s="32" t="s">
        <v>38</v>
      </c>
      <c r="P686" s="32" t="s">
        <v>39</v>
      </c>
      <c r="Q686" s="32">
        <f t="shared" si="107"/>
        <v>2013</v>
      </c>
      <c r="R686" s="32" t="s">
        <v>40</v>
      </c>
      <c r="S686" s="32"/>
      <c r="T686" s="32"/>
    </row>
    <row r="687" spans="1:20" s="4" customFormat="1" ht="12" customHeight="1" x14ac:dyDescent="0.2">
      <c r="A687" s="28">
        <v>676</v>
      </c>
      <c r="B687" s="28">
        <v>25406068</v>
      </c>
      <c r="C687" s="28" t="s">
        <v>9938</v>
      </c>
      <c r="D687" s="32" t="s">
        <v>1525</v>
      </c>
      <c r="E687" s="32" t="s">
        <v>339</v>
      </c>
      <c r="F687" s="28">
        <v>1200</v>
      </c>
      <c r="G687" s="28" t="s">
        <v>3021</v>
      </c>
      <c r="H687" s="28" t="s">
        <v>340</v>
      </c>
      <c r="I687" s="32" t="s">
        <v>1666</v>
      </c>
      <c r="J687" s="28" t="s">
        <v>37</v>
      </c>
      <c r="K687" s="13">
        <v>37802</v>
      </c>
      <c r="L687" s="13">
        <v>37802</v>
      </c>
      <c r="M687" s="28">
        <v>2003</v>
      </c>
      <c r="N687" s="28">
        <v>500</v>
      </c>
      <c r="O687" s="32" t="s">
        <v>38</v>
      </c>
      <c r="P687" s="32" t="s">
        <v>39</v>
      </c>
      <c r="Q687" s="32">
        <f t="shared" si="107"/>
        <v>2013</v>
      </c>
      <c r="R687" s="32" t="s">
        <v>40</v>
      </c>
      <c r="S687" s="32"/>
      <c r="T687" s="32"/>
    </row>
    <row r="688" spans="1:20" s="4" customFormat="1" ht="12" customHeight="1" x14ac:dyDescent="0.2">
      <c r="A688" s="28">
        <v>677</v>
      </c>
      <c r="B688" s="28">
        <v>25406069</v>
      </c>
      <c r="C688" s="28" t="s">
        <v>9938</v>
      </c>
      <c r="D688" s="32" t="s">
        <v>1525</v>
      </c>
      <c r="E688" s="32" t="s">
        <v>339</v>
      </c>
      <c r="F688" s="28">
        <v>1200</v>
      </c>
      <c r="G688" s="28" t="s">
        <v>3021</v>
      </c>
      <c r="H688" s="28" t="s">
        <v>340</v>
      </c>
      <c r="I688" s="32" t="s">
        <v>1666</v>
      </c>
      <c r="J688" s="28" t="s">
        <v>37</v>
      </c>
      <c r="K688" s="13">
        <v>37802</v>
      </c>
      <c r="L688" s="13">
        <v>37802</v>
      </c>
      <c r="M688" s="28">
        <v>2003</v>
      </c>
      <c r="N688" s="28">
        <v>500</v>
      </c>
      <c r="O688" s="32" t="s">
        <v>38</v>
      </c>
      <c r="P688" s="32" t="s">
        <v>39</v>
      </c>
      <c r="Q688" s="32">
        <f t="shared" si="107"/>
        <v>2013</v>
      </c>
      <c r="R688" s="32" t="s">
        <v>40</v>
      </c>
      <c r="S688" s="32"/>
      <c r="T688" s="32"/>
    </row>
    <row r="689" spans="1:20" s="4" customFormat="1" ht="12" customHeight="1" x14ac:dyDescent="0.2">
      <c r="A689" s="28">
        <v>678</v>
      </c>
      <c r="B689" s="28">
        <v>21951540</v>
      </c>
      <c r="C689" s="28" t="s">
        <v>9938</v>
      </c>
      <c r="D689" s="32" t="s">
        <v>2140</v>
      </c>
      <c r="E689" s="32" t="s">
        <v>131</v>
      </c>
      <c r="F689" s="28">
        <v>1420</v>
      </c>
      <c r="G689" s="28" t="s">
        <v>3022</v>
      </c>
      <c r="H689" s="28" t="s">
        <v>132</v>
      </c>
      <c r="I689" s="32" t="s">
        <v>3023</v>
      </c>
      <c r="J689" s="28" t="s">
        <v>37</v>
      </c>
      <c r="K689" s="13">
        <v>38464</v>
      </c>
      <c r="L689" s="13">
        <v>38538</v>
      </c>
      <c r="M689" s="28">
        <v>2005</v>
      </c>
      <c r="N689" s="28">
        <v>350</v>
      </c>
      <c r="O689" s="32" t="s">
        <v>38</v>
      </c>
      <c r="P689" s="32" t="s">
        <v>39</v>
      </c>
      <c r="Q689" s="32">
        <f t="shared" si="107"/>
        <v>2015</v>
      </c>
      <c r="R689" s="32" t="s">
        <v>40</v>
      </c>
      <c r="S689" s="32"/>
      <c r="T689" s="32"/>
    </row>
    <row r="690" spans="1:20" s="4" customFormat="1" ht="12" customHeight="1" x14ac:dyDescent="0.2">
      <c r="A690" s="28">
        <v>679</v>
      </c>
      <c r="B690" s="28">
        <v>21980662</v>
      </c>
      <c r="C690" s="28" t="s">
        <v>9938</v>
      </c>
      <c r="D690" s="32" t="s">
        <v>2140</v>
      </c>
      <c r="E690" s="32" t="s">
        <v>131</v>
      </c>
      <c r="F690" s="28">
        <v>1420</v>
      </c>
      <c r="G690" s="28" t="s">
        <v>3022</v>
      </c>
      <c r="H690" s="28" t="s">
        <v>132</v>
      </c>
      <c r="I690" s="32" t="s">
        <v>3024</v>
      </c>
      <c r="J690" s="28" t="s">
        <v>37</v>
      </c>
      <c r="K690" s="13">
        <v>38564</v>
      </c>
      <c r="L690" s="13">
        <v>38650</v>
      </c>
      <c r="M690" s="28">
        <v>2005</v>
      </c>
      <c r="N690" s="28">
        <v>450</v>
      </c>
      <c r="O690" s="32" t="s">
        <v>38</v>
      </c>
      <c r="P690" s="32" t="s">
        <v>39</v>
      </c>
      <c r="Q690" s="32">
        <f t="shared" si="107"/>
        <v>2015</v>
      </c>
      <c r="R690" s="32" t="s">
        <v>40</v>
      </c>
      <c r="S690" s="32"/>
      <c r="T690" s="32"/>
    </row>
    <row r="691" spans="1:20" s="4" customFormat="1" ht="12" customHeight="1" x14ac:dyDescent="0.2">
      <c r="A691" s="28">
        <v>680</v>
      </c>
      <c r="B691" s="28">
        <v>21980663</v>
      </c>
      <c r="C691" s="28" t="s">
        <v>9938</v>
      </c>
      <c r="D691" s="32" t="s">
        <v>2140</v>
      </c>
      <c r="E691" s="32" t="s">
        <v>131</v>
      </c>
      <c r="F691" s="28">
        <v>1420</v>
      </c>
      <c r="G691" s="28" t="s">
        <v>3022</v>
      </c>
      <c r="H691" s="28" t="s">
        <v>132</v>
      </c>
      <c r="I691" s="32" t="s">
        <v>3024</v>
      </c>
      <c r="J691" s="28" t="s">
        <v>37</v>
      </c>
      <c r="K691" s="13">
        <v>38093</v>
      </c>
      <c r="L691" s="13">
        <v>38180</v>
      </c>
      <c r="M691" s="28">
        <v>2004</v>
      </c>
      <c r="N691" s="28">
        <v>450</v>
      </c>
      <c r="O691" s="32" t="s">
        <v>38</v>
      </c>
      <c r="P691" s="32" t="s">
        <v>39</v>
      </c>
      <c r="Q691" s="32">
        <f t="shared" si="107"/>
        <v>2014</v>
      </c>
      <c r="R691" s="32" t="s">
        <v>40</v>
      </c>
      <c r="S691" s="32"/>
      <c r="T691" s="32"/>
    </row>
    <row r="692" spans="1:20" s="4" customFormat="1" ht="12" customHeight="1" x14ac:dyDescent="0.2">
      <c r="A692" s="28">
        <v>681</v>
      </c>
      <c r="B692" s="28">
        <v>21868567</v>
      </c>
      <c r="C692" s="28" t="s">
        <v>9938</v>
      </c>
      <c r="D692" s="32" t="s">
        <v>1525</v>
      </c>
      <c r="E692" s="32" t="s">
        <v>637</v>
      </c>
      <c r="F692" s="28">
        <v>1100</v>
      </c>
      <c r="G692" s="28" t="s">
        <v>3025</v>
      </c>
      <c r="H692" s="28">
        <v>3600</v>
      </c>
      <c r="I692" s="32" t="s">
        <v>3026</v>
      </c>
      <c r="J692" s="28" t="s">
        <v>37</v>
      </c>
      <c r="K692" s="13">
        <v>38268</v>
      </c>
      <c r="L692" s="13">
        <v>38257</v>
      </c>
      <c r="M692" s="28">
        <f>YEAR(L692)</f>
        <v>2004</v>
      </c>
      <c r="N692" s="28">
        <v>400</v>
      </c>
      <c r="O692" s="32" t="s">
        <v>38</v>
      </c>
      <c r="P692" s="32" t="s">
        <v>39</v>
      </c>
      <c r="Q692" s="32">
        <f t="shared" ref="Q692:Q695" si="108">SUM(M692+5)</f>
        <v>2009</v>
      </c>
      <c r="R692" s="32" t="s">
        <v>40</v>
      </c>
      <c r="S692" s="32"/>
      <c r="T692" s="32"/>
    </row>
    <row r="693" spans="1:20" s="4" customFormat="1" ht="12" customHeight="1" x14ac:dyDescent="0.2">
      <c r="A693" s="28">
        <v>682</v>
      </c>
      <c r="B693" s="28">
        <v>21868569</v>
      </c>
      <c r="C693" s="28" t="s">
        <v>9938</v>
      </c>
      <c r="D693" s="32" t="s">
        <v>1525</v>
      </c>
      <c r="E693" s="32" t="s">
        <v>637</v>
      </c>
      <c r="F693" s="28">
        <v>1100</v>
      </c>
      <c r="G693" s="28" t="s">
        <v>3025</v>
      </c>
      <c r="H693" s="28">
        <v>3600</v>
      </c>
      <c r="I693" s="32" t="s">
        <v>3027</v>
      </c>
      <c r="J693" s="28" t="s">
        <v>37</v>
      </c>
      <c r="K693" s="13">
        <v>38274</v>
      </c>
      <c r="L693" s="13">
        <v>38286</v>
      </c>
      <c r="M693" s="28">
        <f>YEAR(L693)</f>
        <v>2004</v>
      </c>
      <c r="N693" s="28">
        <v>400</v>
      </c>
      <c r="O693" s="32" t="s">
        <v>38</v>
      </c>
      <c r="P693" s="32" t="s">
        <v>39</v>
      </c>
      <c r="Q693" s="32">
        <f t="shared" si="108"/>
        <v>2009</v>
      </c>
      <c r="R693" s="32" t="s">
        <v>40</v>
      </c>
      <c r="S693" s="32"/>
      <c r="T693" s="32"/>
    </row>
    <row r="694" spans="1:20" s="4" customFormat="1" ht="12" customHeight="1" x14ac:dyDescent="0.2">
      <c r="A694" s="28">
        <v>683</v>
      </c>
      <c r="B694" s="28">
        <v>21868570</v>
      </c>
      <c r="C694" s="28" t="s">
        <v>9938</v>
      </c>
      <c r="D694" s="32" t="s">
        <v>1525</v>
      </c>
      <c r="E694" s="32" t="s">
        <v>637</v>
      </c>
      <c r="F694" s="28">
        <v>1200</v>
      </c>
      <c r="G694" s="28" t="s">
        <v>3025</v>
      </c>
      <c r="H694" s="28">
        <v>3600</v>
      </c>
      <c r="I694" s="32" t="s">
        <v>3028</v>
      </c>
      <c r="J694" s="28" t="s">
        <v>37</v>
      </c>
      <c r="K694" s="13">
        <v>38280</v>
      </c>
      <c r="L694" s="13">
        <v>38294</v>
      </c>
      <c r="M694" s="28">
        <f>YEAR(L694)</f>
        <v>2004</v>
      </c>
      <c r="N694" s="28">
        <v>400</v>
      </c>
      <c r="O694" s="32" t="s">
        <v>38</v>
      </c>
      <c r="P694" s="32" t="s">
        <v>39</v>
      </c>
      <c r="Q694" s="32">
        <f t="shared" si="108"/>
        <v>2009</v>
      </c>
      <c r="R694" s="32" t="s">
        <v>40</v>
      </c>
      <c r="S694" s="32"/>
      <c r="T694" s="32"/>
    </row>
    <row r="695" spans="1:20" s="4" customFormat="1" ht="12" customHeight="1" x14ac:dyDescent="0.2">
      <c r="A695" s="28">
        <v>684</v>
      </c>
      <c r="B695" s="28">
        <v>21868572</v>
      </c>
      <c r="C695" s="28" t="s">
        <v>9938</v>
      </c>
      <c r="D695" s="32" t="s">
        <v>1525</v>
      </c>
      <c r="E695" s="32" t="s">
        <v>637</v>
      </c>
      <c r="F695" s="28">
        <v>1200</v>
      </c>
      <c r="G695" s="28" t="s">
        <v>3025</v>
      </c>
      <c r="H695" s="28">
        <v>3600</v>
      </c>
      <c r="I695" s="32" t="s">
        <v>3029</v>
      </c>
      <c r="J695" s="28" t="s">
        <v>37</v>
      </c>
      <c r="K695" s="13">
        <v>38315</v>
      </c>
      <c r="L695" s="13">
        <v>38315</v>
      </c>
      <c r="M695" s="28">
        <f>YEAR(L695)</f>
        <v>2004</v>
      </c>
      <c r="N695" s="28">
        <v>400</v>
      </c>
      <c r="O695" s="32" t="s">
        <v>38</v>
      </c>
      <c r="P695" s="32" t="s">
        <v>39</v>
      </c>
      <c r="Q695" s="32">
        <f t="shared" si="108"/>
        <v>2009</v>
      </c>
      <c r="R695" s="32" t="s">
        <v>40</v>
      </c>
      <c r="S695" s="32"/>
      <c r="T695" s="32"/>
    </row>
    <row r="696" spans="1:20" s="4" customFormat="1" ht="12" customHeight="1" x14ac:dyDescent="0.2">
      <c r="A696" s="28">
        <v>685</v>
      </c>
      <c r="B696" s="28">
        <v>21878323</v>
      </c>
      <c r="C696" s="28" t="s">
        <v>9938</v>
      </c>
      <c r="D696" s="32" t="s">
        <v>2156</v>
      </c>
      <c r="E696" s="32" t="s">
        <v>392</v>
      </c>
      <c r="F696" s="28">
        <v>1430</v>
      </c>
      <c r="G696" s="28" t="s">
        <v>3030</v>
      </c>
      <c r="H696" s="28">
        <v>2818</v>
      </c>
      <c r="I696" s="32" t="s">
        <v>3031</v>
      </c>
      <c r="J696" s="28" t="s">
        <v>37</v>
      </c>
      <c r="K696" s="13">
        <v>38407</v>
      </c>
      <c r="L696" s="13">
        <v>38527</v>
      </c>
      <c r="M696" s="28">
        <v>2005</v>
      </c>
      <c r="N696" s="28">
        <v>180</v>
      </c>
      <c r="O696" s="32" t="s">
        <v>38</v>
      </c>
      <c r="P696" s="32" t="s">
        <v>39</v>
      </c>
      <c r="Q696" s="32">
        <f>SUM(M696+10)</f>
        <v>2015</v>
      </c>
      <c r="R696" s="32" t="s">
        <v>40</v>
      </c>
      <c r="S696" s="32"/>
      <c r="T696" s="32"/>
    </row>
    <row r="697" spans="1:20" s="4" customFormat="1" ht="12" customHeight="1" x14ac:dyDescent="0.2">
      <c r="A697" s="28">
        <v>686</v>
      </c>
      <c r="B697" s="28">
        <v>21979295</v>
      </c>
      <c r="C697" s="28" t="s">
        <v>9938</v>
      </c>
      <c r="D697" s="32" t="s">
        <v>2143</v>
      </c>
      <c r="E697" s="32" t="s">
        <v>1365</v>
      </c>
      <c r="F697" s="28">
        <v>1300</v>
      </c>
      <c r="G697" s="28" t="s">
        <v>3030</v>
      </c>
      <c r="H697" s="28">
        <v>2809</v>
      </c>
      <c r="I697" s="32" t="s">
        <v>3032</v>
      </c>
      <c r="J697" s="28" t="s">
        <v>37</v>
      </c>
      <c r="K697" s="13">
        <v>38415</v>
      </c>
      <c r="L697" s="13">
        <v>38415</v>
      </c>
      <c r="M697" s="28">
        <v>2005</v>
      </c>
      <c r="N697" s="28">
        <v>500</v>
      </c>
      <c r="O697" s="32" t="s">
        <v>38</v>
      </c>
      <c r="P697" s="32" t="s">
        <v>39</v>
      </c>
      <c r="Q697" s="32">
        <f>SUM(M697+10)</f>
        <v>2015</v>
      </c>
      <c r="R697" s="32" t="s">
        <v>40</v>
      </c>
      <c r="S697" s="32"/>
      <c r="T697" s="32"/>
    </row>
    <row r="698" spans="1:20" s="4" customFormat="1" ht="12" customHeight="1" x14ac:dyDescent="0.2">
      <c r="A698" s="28">
        <v>687</v>
      </c>
      <c r="B698" s="28">
        <v>28225752</v>
      </c>
      <c r="C698" s="28" t="s">
        <v>9938</v>
      </c>
      <c r="D698" s="32" t="s">
        <v>2140</v>
      </c>
      <c r="E698" s="32" t="s">
        <v>89</v>
      </c>
      <c r="F698" s="28">
        <v>1420</v>
      </c>
      <c r="G698" s="28" t="s">
        <v>3033</v>
      </c>
      <c r="H698" s="28">
        <v>2808</v>
      </c>
      <c r="I698" s="32" t="s">
        <v>3034</v>
      </c>
      <c r="J698" s="28" t="s">
        <v>37</v>
      </c>
      <c r="K698" s="13">
        <v>35930</v>
      </c>
      <c r="L698" s="13">
        <v>37742</v>
      </c>
      <c r="M698" s="28">
        <v>2003</v>
      </c>
      <c r="N698" s="28">
        <v>200</v>
      </c>
      <c r="O698" s="32" t="s">
        <v>38</v>
      </c>
      <c r="P698" s="32" t="s">
        <v>39</v>
      </c>
      <c r="Q698" s="32">
        <f>SUM(M698+10)</f>
        <v>2013</v>
      </c>
      <c r="R698" s="32" t="s">
        <v>40</v>
      </c>
      <c r="S698" s="32"/>
      <c r="T698" s="32"/>
    </row>
    <row r="699" spans="1:20" s="4" customFormat="1" ht="12" customHeight="1" x14ac:dyDescent="0.2">
      <c r="A699" s="28">
        <v>688</v>
      </c>
      <c r="B699" s="28">
        <v>21896843</v>
      </c>
      <c r="C699" s="28" t="s">
        <v>9938</v>
      </c>
      <c r="D699" s="32" t="s">
        <v>2140</v>
      </c>
      <c r="E699" s="32" t="s">
        <v>131</v>
      </c>
      <c r="F699" s="28">
        <v>1420</v>
      </c>
      <c r="G699" s="28" t="s">
        <v>3035</v>
      </c>
      <c r="H699" s="28" t="s">
        <v>132</v>
      </c>
      <c r="I699" s="32" t="s">
        <v>3036</v>
      </c>
      <c r="J699" s="28" t="s">
        <v>37</v>
      </c>
      <c r="K699" s="13">
        <v>38413</v>
      </c>
      <c r="L699" s="13">
        <v>38456</v>
      </c>
      <c r="M699" s="28">
        <v>2005</v>
      </c>
      <c r="N699" s="28">
        <v>210</v>
      </c>
      <c r="O699" s="32" t="s">
        <v>38</v>
      </c>
      <c r="P699" s="32" t="s">
        <v>39</v>
      </c>
      <c r="Q699" s="32">
        <f>SUM(M699+10)</f>
        <v>2015</v>
      </c>
      <c r="R699" s="32" t="s">
        <v>40</v>
      </c>
      <c r="S699" s="32"/>
      <c r="T699" s="32"/>
    </row>
    <row r="700" spans="1:20" s="4" customFormat="1" ht="12" customHeight="1" x14ac:dyDescent="0.2">
      <c r="A700" s="28">
        <v>689</v>
      </c>
      <c r="B700" s="28">
        <v>21896846</v>
      </c>
      <c r="C700" s="28" t="s">
        <v>9938</v>
      </c>
      <c r="D700" s="32" t="s">
        <v>2140</v>
      </c>
      <c r="E700" s="32" t="s">
        <v>89</v>
      </c>
      <c r="F700" s="28">
        <v>1100</v>
      </c>
      <c r="G700" s="28" t="s">
        <v>3037</v>
      </c>
      <c r="H700" s="28">
        <v>2808</v>
      </c>
      <c r="I700" s="32" t="s">
        <v>3038</v>
      </c>
      <c r="J700" s="28" t="s">
        <v>37</v>
      </c>
      <c r="K700" s="13">
        <v>38343</v>
      </c>
      <c r="L700" s="13">
        <v>38392</v>
      </c>
      <c r="M700" s="28">
        <v>2005</v>
      </c>
      <c r="N700" s="28">
        <v>650</v>
      </c>
      <c r="O700" s="32" t="s">
        <v>38</v>
      </c>
      <c r="P700" s="32" t="s">
        <v>39</v>
      </c>
      <c r="Q700" s="32">
        <f>SUM(M700+10)</f>
        <v>2015</v>
      </c>
      <c r="R700" s="32" t="s">
        <v>40</v>
      </c>
      <c r="S700" s="32"/>
      <c r="T700" s="32"/>
    </row>
    <row r="701" spans="1:20" s="4" customFormat="1" ht="12" customHeight="1" x14ac:dyDescent="0.2">
      <c r="A701" s="28">
        <v>690</v>
      </c>
      <c r="B701" s="28">
        <v>21863732</v>
      </c>
      <c r="C701" s="28" t="s">
        <v>9938</v>
      </c>
      <c r="D701" s="32" t="s">
        <v>1525</v>
      </c>
      <c r="E701" s="32" t="s">
        <v>637</v>
      </c>
      <c r="F701" s="28">
        <v>1100</v>
      </c>
      <c r="G701" s="28" t="s">
        <v>3039</v>
      </c>
      <c r="H701" s="28">
        <v>3600</v>
      </c>
      <c r="I701" s="32" t="s">
        <v>3040</v>
      </c>
      <c r="J701" s="28" t="s">
        <v>37</v>
      </c>
      <c r="K701" s="13">
        <v>37813</v>
      </c>
      <c r="L701" s="13">
        <v>37846</v>
      </c>
      <c r="M701" s="28">
        <f>YEAR(L701)</f>
        <v>2003</v>
      </c>
      <c r="N701" s="28">
        <v>586</v>
      </c>
      <c r="O701" s="32" t="s">
        <v>38</v>
      </c>
      <c r="P701" s="32" t="s">
        <v>39</v>
      </c>
      <c r="Q701" s="32">
        <f>SUM(M701+5)</f>
        <v>2008</v>
      </c>
      <c r="R701" s="32" t="s">
        <v>40</v>
      </c>
      <c r="S701" s="32"/>
      <c r="T701" s="32"/>
    </row>
    <row r="702" spans="1:20" s="4" customFormat="1" ht="12" customHeight="1" x14ac:dyDescent="0.2">
      <c r="A702" s="28">
        <v>691</v>
      </c>
      <c r="B702" s="28">
        <v>21872584</v>
      </c>
      <c r="C702" s="28" t="s">
        <v>9938</v>
      </c>
      <c r="D702" s="32" t="s">
        <v>2140</v>
      </c>
      <c r="E702" s="32" t="s">
        <v>89</v>
      </c>
      <c r="F702" s="28">
        <v>1420</v>
      </c>
      <c r="G702" s="28" t="s">
        <v>3041</v>
      </c>
      <c r="H702" s="28">
        <v>2808</v>
      </c>
      <c r="I702" s="32" t="s">
        <v>3042</v>
      </c>
      <c r="J702" s="28" t="s">
        <v>37</v>
      </c>
      <c r="K702" s="13">
        <v>38218</v>
      </c>
      <c r="L702" s="13">
        <v>38296</v>
      </c>
      <c r="M702" s="28">
        <v>2004</v>
      </c>
      <c r="N702" s="28">
        <v>625</v>
      </c>
      <c r="O702" s="32" t="s">
        <v>38</v>
      </c>
      <c r="P702" s="32" t="s">
        <v>39</v>
      </c>
      <c r="Q702" s="32">
        <f t="shared" ref="Q702:Q703" si="109">SUM(M702+10)</f>
        <v>2014</v>
      </c>
      <c r="R702" s="32" t="s">
        <v>40</v>
      </c>
      <c r="S702" s="32"/>
      <c r="T702" s="32"/>
    </row>
    <row r="703" spans="1:20" s="4" customFormat="1" ht="12" customHeight="1" x14ac:dyDescent="0.2">
      <c r="A703" s="28">
        <v>692</v>
      </c>
      <c r="B703" s="28">
        <v>21880904</v>
      </c>
      <c r="C703" s="28" t="s">
        <v>9938</v>
      </c>
      <c r="D703" s="32" t="s">
        <v>2140</v>
      </c>
      <c r="E703" s="32" t="s">
        <v>89</v>
      </c>
      <c r="F703" s="28">
        <v>1420</v>
      </c>
      <c r="G703" s="28" t="s">
        <v>3041</v>
      </c>
      <c r="H703" s="28">
        <v>2808</v>
      </c>
      <c r="I703" s="32" t="s">
        <v>3043</v>
      </c>
      <c r="J703" s="28" t="s">
        <v>37</v>
      </c>
      <c r="K703" s="13">
        <v>38367</v>
      </c>
      <c r="L703" s="13">
        <v>38701</v>
      </c>
      <c r="M703" s="28">
        <f>YEAR(L703)</f>
        <v>2005</v>
      </c>
      <c r="N703" s="28">
        <v>468</v>
      </c>
      <c r="O703" s="32" t="s">
        <v>38</v>
      </c>
      <c r="P703" s="32" t="s">
        <v>39</v>
      </c>
      <c r="Q703" s="32">
        <f t="shared" si="109"/>
        <v>2015</v>
      </c>
      <c r="R703" s="32" t="s">
        <v>40</v>
      </c>
      <c r="S703" s="32"/>
      <c r="T703" s="32"/>
    </row>
    <row r="704" spans="1:20" s="4" customFormat="1" ht="12" customHeight="1" x14ac:dyDescent="0.2">
      <c r="A704" s="28">
        <v>693</v>
      </c>
      <c r="B704" s="28">
        <v>21873746</v>
      </c>
      <c r="C704" s="28" t="s">
        <v>9938</v>
      </c>
      <c r="D704" s="32" t="s">
        <v>1525</v>
      </c>
      <c r="E704" s="32" t="s">
        <v>637</v>
      </c>
      <c r="F704" s="28">
        <v>1100</v>
      </c>
      <c r="G704" s="28" t="s">
        <v>3044</v>
      </c>
      <c r="H704" s="28">
        <v>3600</v>
      </c>
      <c r="I704" s="32" t="s">
        <v>3045</v>
      </c>
      <c r="J704" s="28" t="s">
        <v>37</v>
      </c>
      <c r="K704" s="13">
        <v>38170</v>
      </c>
      <c r="L704" s="13">
        <v>38181</v>
      </c>
      <c r="M704" s="28">
        <v>2004</v>
      </c>
      <c r="N704" s="28">
        <v>410</v>
      </c>
      <c r="O704" s="32" t="s">
        <v>38</v>
      </c>
      <c r="P704" s="32" t="s">
        <v>39</v>
      </c>
      <c r="Q704" s="32">
        <f>SUM(M704+5)</f>
        <v>2009</v>
      </c>
      <c r="R704" s="32" t="s">
        <v>40</v>
      </c>
      <c r="S704" s="32"/>
      <c r="T704" s="32"/>
    </row>
    <row r="705" spans="1:20" s="4" customFormat="1" ht="12" customHeight="1" x14ac:dyDescent="0.2">
      <c r="A705" s="28">
        <v>694</v>
      </c>
      <c r="B705" s="28">
        <v>22100559</v>
      </c>
      <c r="C705" s="28" t="s">
        <v>9938</v>
      </c>
      <c r="D705" s="32" t="s">
        <v>2140</v>
      </c>
      <c r="E705" s="32" t="s">
        <v>89</v>
      </c>
      <c r="F705" s="28">
        <v>1100</v>
      </c>
      <c r="G705" s="28" t="s">
        <v>3046</v>
      </c>
      <c r="H705" s="28">
        <v>2808</v>
      </c>
      <c r="I705" s="32" t="s">
        <v>3047</v>
      </c>
      <c r="J705" s="28" t="s">
        <v>37</v>
      </c>
      <c r="K705" s="13">
        <v>38096</v>
      </c>
      <c r="L705" s="13">
        <v>38101</v>
      </c>
      <c r="M705" s="28">
        <v>2004</v>
      </c>
      <c r="N705" s="28">
        <v>500</v>
      </c>
      <c r="O705" s="32" t="s">
        <v>38</v>
      </c>
      <c r="P705" s="32" t="s">
        <v>39</v>
      </c>
      <c r="Q705" s="32">
        <f t="shared" ref="Q705:Q706" si="110">SUM(M705+10)</f>
        <v>2014</v>
      </c>
      <c r="R705" s="32" t="s">
        <v>40</v>
      </c>
      <c r="S705" s="32"/>
      <c r="T705" s="32"/>
    </row>
    <row r="706" spans="1:20" s="4" customFormat="1" ht="12" customHeight="1" x14ac:dyDescent="0.2">
      <c r="A706" s="28">
        <v>695</v>
      </c>
      <c r="B706" s="28">
        <v>22100560</v>
      </c>
      <c r="C706" s="28" t="s">
        <v>9938</v>
      </c>
      <c r="D706" s="32" t="s">
        <v>2140</v>
      </c>
      <c r="E706" s="32" t="s">
        <v>89</v>
      </c>
      <c r="F706" s="28">
        <v>1420</v>
      </c>
      <c r="G706" s="28" t="s">
        <v>3046</v>
      </c>
      <c r="H706" s="28">
        <v>2808</v>
      </c>
      <c r="I706" s="32" t="s">
        <v>3047</v>
      </c>
      <c r="J706" s="28" t="s">
        <v>37</v>
      </c>
      <c r="K706" s="13">
        <v>38069</v>
      </c>
      <c r="L706" s="13">
        <v>38146</v>
      </c>
      <c r="M706" s="28">
        <v>2004</v>
      </c>
      <c r="N706" s="28">
        <v>350</v>
      </c>
      <c r="O706" s="32" t="s">
        <v>38</v>
      </c>
      <c r="P706" s="32" t="s">
        <v>39</v>
      </c>
      <c r="Q706" s="32">
        <f t="shared" si="110"/>
        <v>2014</v>
      </c>
      <c r="R706" s="32" t="s">
        <v>40</v>
      </c>
      <c r="S706" s="32"/>
      <c r="T706" s="32"/>
    </row>
    <row r="707" spans="1:20" s="4" customFormat="1" ht="12" customHeight="1" x14ac:dyDescent="0.2">
      <c r="A707" s="28">
        <v>696</v>
      </c>
      <c r="B707" s="28">
        <v>22106649</v>
      </c>
      <c r="C707" s="28" t="s">
        <v>9938</v>
      </c>
      <c r="D707" s="32" t="s">
        <v>1525</v>
      </c>
      <c r="E707" s="32" t="s">
        <v>637</v>
      </c>
      <c r="F707" s="28">
        <v>1100</v>
      </c>
      <c r="G707" s="28" t="s">
        <v>3048</v>
      </c>
      <c r="H707" s="28">
        <v>3600</v>
      </c>
      <c r="I707" s="32" t="s">
        <v>3049</v>
      </c>
      <c r="J707" s="28" t="s">
        <v>37</v>
      </c>
      <c r="K707" s="13">
        <v>37804</v>
      </c>
      <c r="L707" s="13">
        <v>37853</v>
      </c>
      <c r="M707" s="28">
        <v>2003</v>
      </c>
      <c r="N707" s="28">
        <v>320</v>
      </c>
      <c r="O707" s="32" t="s">
        <v>38</v>
      </c>
      <c r="P707" s="32" t="s">
        <v>39</v>
      </c>
      <c r="Q707" s="32">
        <f t="shared" ref="Q707:Q710" si="111">SUM(M707+5)</f>
        <v>2008</v>
      </c>
      <c r="R707" s="32" t="s">
        <v>40</v>
      </c>
      <c r="S707" s="32"/>
      <c r="T707" s="32"/>
    </row>
    <row r="708" spans="1:20" s="4" customFormat="1" ht="12" customHeight="1" x14ac:dyDescent="0.2">
      <c r="A708" s="28">
        <v>697</v>
      </c>
      <c r="B708" s="28">
        <v>22106650</v>
      </c>
      <c r="C708" s="28" t="s">
        <v>9938</v>
      </c>
      <c r="D708" s="32" t="s">
        <v>1525</v>
      </c>
      <c r="E708" s="32" t="s">
        <v>637</v>
      </c>
      <c r="F708" s="28">
        <v>1200</v>
      </c>
      <c r="G708" s="28" t="s">
        <v>3048</v>
      </c>
      <c r="H708" s="28">
        <v>3600</v>
      </c>
      <c r="I708" s="32" t="s">
        <v>3050</v>
      </c>
      <c r="J708" s="28" t="s">
        <v>37</v>
      </c>
      <c r="K708" s="13">
        <v>37286</v>
      </c>
      <c r="L708" s="13">
        <v>37804</v>
      </c>
      <c r="M708" s="28">
        <v>2003</v>
      </c>
      <c r="N708" s="28">
        <v>310</v>
      </c>
      <c r="O708" s="32" t="s">
        <v>38</v>
      </c>
      <c r="P708" s="32" t="s">
        <v>39</v>
      </c>
      <c r="Q708" s="32">
        <f t="shared" si="111"/>
        <v>2008</v>
      </c>
      <c r="R708" s="32" t="s">
        <v>40</v>
      </c>
      <c r="S708" s="32"/>
      <c r="T708" s="32"/>
    </row>
    <row r="709" spans="1:20" s="4" customFormat="1" ht="12" customHeight="1" x14ac:dyDescent="0.2">
      <c r="A709" s="28">
        <v>698</v>
      </c>
      <c r="B709" s="28">
        <v>22106651</v>
      </c>
      <c r="C709" s="28" t="s">
        <v>9938</v>
      </c>
      <c r="D709" s="32" t="s">
        <v>1525</v>
      </c>
      <c r="E709" s="32" t="s">
        <v>637</v>
      </c>
      <c r="F709" s="28">
        <v>1200</v>
      </c>
      <c r="G709" s="28" t="s">
        <v>3048</v>
      </c>
      <c r="H709" s="28">
        <v>3600</v>
      </c>
      <c r="I709" s="32" t="s">
        <v>3051</v>
      </c>
      <c r="J709" s="28" t="s">
        <v>37</v>
      </c>
      <c r="K709" s="13">
        <v>37658</v>
      </c>
      <c r="L709" s="13">
        <v>37804</v>
      </c>
      <c r="M709" s="28">
        <v>2003</v>
      </c>
      <c r="N709" s="28">
        <v>440</v>
      </c>
      <c r="O709" s="32" t="s">
        <v>38</v>
      </c>
      <c r="P709" s="32" t="s">
        <v>39</v>
      </c>
      <c r="Q709" s="32">
        <f t="shared" si="111"/>
        <v>2008</v>
      </c>
      <c r="R709" s="32" t="s">
        <v>40</v>
      </c>
      <c r="S709" s="32"/>
      <c r="T709" s="32"/>
    </row>
    <row r="710" spans="1:20" s="4" customFormat="1" ht="12" customHeight="1" x14ac:dyDescent="0.2">
      <c r="A710" s="28">
        <v>699</v>
      </c>
      <c r="B710" s="28">
        <v>22106652</v>
      </c>
      <c r="C710" s="28" t="s">
        <v>9938</v>
      </c>
      <c r="D710" s="32" t="s">
        <v>1525</v>
      </c>
      <c r="E710" s="32" t="s">
        <v>637</v>
      </c>
      <c r="F710" s="28">
        <v>1200</v>
      </c>
      <c r="G710" s="28" t="s">
        <v>3048</v>
      </c>
      <c r="H710" s="28">
        <v>3600</v>
      </c>
      <c r="I710" s="32" t="s">
        <v>3052</v>
      </c>
      <c r="J710" s="28" t="s">
        <v>37</v>
      </c>
      <c r="K710" s="13">
        <v>37398</v>
      </c>
      <c r="L710" s="13">
        <v>37804</v>
      </c>
      <c r="M710" s="28">
        <v>2003</v>
      </c>
      <c r="N710" s="28">
        <v>450</v>
      </c>
      <c r="O710" s="32" t="s">
        <v>38</v>
      </c>
      <c r="P710" s="32" t="s">
        <v>39</v>
      </c>
      <c r="Q710" s="32">
        <f t="shared" si="111"/>
        <v>2008</v>
      </c>
      <c r="R710" s="32" t="s">
        <v>40</v>
      </c>
      <c r="S710" s="32"/>
      <c r="T710" s="32"/>
    </row>
    <row r="711" spans="1:20" s="4" customFormat="1" ht="12" customHeight="1" x14ac:dyDescent="0.2">
      <c r="A711" s="28">
        <v>700</v>
      </c>
      <c r="B711" s="28">
        <v>21896390</v>
      </c>
      <c r="C711" s="28" t="s">
        <v>9938</v>
      </c>
      <c r="D711" s="32" t="s">
        <v>2140</v>
      </c>
      <c r="E711" s="32" t="s">
        <v>1599</v>
      </c>
      <c r="F711" s="28">
        <v>1420</v>
      </c>
      <c r="G711" s="28" t="s">
        <v>3053</v>
      </c>
      <c r="H711" s="28" t="s">
        <v>1526</v>
      </c>
      <c r="I711" s="32" t="s">
        <v>3054</v>
      </c>
      <c r="J711" s="28" t="s">
        <v>37</v>
      </c>
      <c r="K711" s="13">
        <v>38006</v>
      </c>
      <c r="L711" s="13">
        <v>38099</v>
      </c>
      <c r="M711" s="28">
        <v>2004</v>
      </c>
      <c r="N711" s="28">
        <v>400</v>
      </c>
      <c r="O711" s="32" t="s">
        <v>38</v>
      </c>
      <c r="P711" s="32" t="s">
        <v>39</v>
      </c>
      <c r="Q711" s="32">
        <f>SUM(M711+10)</f>
        <v>2014</v>
      </c>
      <c r="R711" s="32" t="s">
        <v>40</v>
      </c>
      <c r="S711" s="32"/>
      <c r="T711" s="32"/>
    </row>
    <row r="712" spans="1:20" s="4" customFormat="1" ht="12" customHeight="1" x14ac:dyDescent="0.2">
      <c r="A712" s="28">
        <v>701</v>
      </c>
      <c r="B712" s="28">
        <v>22092984</v>
      </c>
      <c r="C712" s="28" t="s">
        <v>9938</v>
      </c>
      <c r="D712" s="32" t="s">
        <v>2140</v>
      </c>
      <c r="E712" s="32" t="s">
        <v>89</v>
      </c>
      <c r="F712" s="28">
        <v>1420</v>
      </c>
      <c r="G712" s="28" t="s">
        <v>3055</v>
      </c>
      <c r="H712" s="28">
        <v>2808</v>
      </c>
      <c r="I712" s="32" t="s">
        <v>3056</v>
      </c>
      <c r="J712" s="28" t="s">
        <v>37</v>
      </c>
      <c r="K712" s="13">
        <v>37711</v>
      </c>
      <c r="L712" s="13">
        <v>37831</v>
      </c>
      <c r="M712" s="28">
        <v>2003</v>
      </c>
      <c r="N712" s="28">
        <v>190</v>
      </c>
      <c r="O712" s="32" t="s">
        <v>38</v>
      </c>
      <c r="P712" s="32" t="s">
        <v>39</v>
      </c>
      <c r="Q712" s="32">
        <f>SUM(M712+10)</f>
        <v>2013</v>
      </c>
      <c r="R712" s="32" t="s">
        <v>40</v>
      </c>
      <c r="S712" s="32"/>
      <c r="T712" s="32"/>
    </row>
    <row r="713" spans="1:20" s="4" customFormat="1" ht="12" customHeight="1" x14ac:dyDescent="0.2">
      <c r="A713" s="28">
        <v>702</v>
      </c>
      <c r="B713" s="28">
        <v>25443843</v>
      </c>
      <c r="C713" s="28" t="s">
        <v>9938</v>
      </c>
      <c r="D713" s="32" t="s">
        <v>1525</v>
      </c>
      <c r="E713" s="32" t="s">
        <v>637</v>
      </c>
      <c r="F713" s="28">
        <v>1200</v>
      </c>
      <c r="G713" s="28" t="s">
        <v>3057</v>
      </c>
      <c r="H713" s="28">
        <v>3600</v>
      </c>
      <c r="I713" s="32" t="s">
        <v>3058</v>
      </c>
      <c r="J713" s="28" t="s">
        <v>37</v>
      </c>
      <c r="K713" s="13">
        <v>38891</v>
      </c>
      <c r="L713" s="13">
        <v>39130</v>
      </c>
      <c r="M713" s="28">
        <f>YEAR(L713)</f>
        <v>2007</v>
      </c>
      <c r="N713" s="28">
        <v>34</v>
      </c>
      <c r="O713" s="32" t="s">
        <v>38</v>
      </c>
      <c r="P713" s="32" t="s">
        <v>39</v>
      </c>
      <c r="Q713" s="32">
        <f>SUM(M713+5)</f>
        <v>2012</v>
      </c>
      <c r="R713" s="32" t="s">
        <v>40</v>
      </c>
      <c r="S713" s="32"/>
      <c r="T713" s="32"/>
    </row>
    <row r="714" spans="1:20" s="4" customFormat="1" ht="12" customHeight="1" x14ac:dyDescent="0.2">
      <c r="A714" s="28">
        <v>703</v>
      </c>
      <c r="B714" s="28">
        <v>28177894</v>
      </c>
      <c r="C714" s="28" t="s">
        <v>9938</v>
      </c>
      <c r="D714" s="32" t="s">
        <v>2143</v>
      </c>
      <c r="E714" s="32" t="s">
        <v>1365</v>
      </c>
      <c r="F714" s="28">
        <v>1300</v>
      </c>
      <c r="G714" s="28" t="s">
        <v>3059</v>
      </c>
      <c r="H714" s="28">
        <v>2809</v>
      </c>
      <c r="I714" s="32" t="s">
        <v>3060</v>
      </c>
      <c r="J714" s="28" t="s">
        <v>37</v>
      </c>
      <c r="K714" s="13">
        <v>38569</v>
      </c>
      <c r="L714" s="13">
        <v>39352</v>
      </c>
      <c r="M714" s="28">
        <v>2007</v>
      </c>
      <c r="N714" s="28">
        <v>400</v>
      </c>
      <c r="O714" s="32" t="s">
        <v>38</v>
      </c>
      <c r="P714" s="32" t="s">
        <v>39</v>
      </c>
      <c r="Q714" s="32">
        <f>SUM(M714+10)</f>
        <v>2017</v>
      </c>
      <c r="R714" s="32" t="s">
        <v>40</v>
      </c>
      <c r="S714" s="32"/>
      <c r="T714" s="32"/>
    </row>
    <row r="715" spans="1:20" s="4" customFormat="1" ht="12" customHeight="1" x14ac:dyDescent="0.2">
      <c r="A715" s="28">
        <v>704</v>
      </c>
      <c r="B715" s="28">
        <v>25442631</v>
      </c>
      <c r="C715" s="28" t="s">
        <v>9938</v>
      </c>
      <c r="D715" s="32" t="s">
        <v>1525</v>
      </c>
      <c r="E715" s="32" t="s">
        <v>637</v>
      </c>
      <c r="F715" s="28">
        <v>1200</v>
      </c>
      <c r="G715" s="28" t="s">
        <v>3061</v>
      </c>
      <c r="H715" s="28">
        <v>3600</v>
      </c>
      <c r="I715" s="32" t="s">
        <v>3062</v>
      </c>
      <c r="J715" s="28" t="s">
        <v>37</v>
      </c>
      <c r="K715" s="13">
        <v>37867</v>
      </c>
      <c r="L715" s="13">
        <v>37936</v>
      </c>
      <c r="M715" s="28">
        <v>2003</v>
      </c>
      <c r="N715" s="28">
        <v>641</v>
      </c>
      <c r="O715" s="32" t="s">
        <v>38</v>
      </c>
      <c r="P715" s="32" t="s">
        <v>39</v>
      </c>
      <c r="Q715" s="32">
        <f t="shared" ref="Q715:Q721" si="112">SUM(M715+5)</f>
        <v>2008</v>
      </c>
      <c r="R715" s="32" t="s">
        <v>40</v>
      </c>
      <c r="S715" s="32"/>
      <c r="T715" s="32"/>
    </row>
    <row r="716" spans="1:20" s="4" customFormat="1" ht="12" customHeight="1" x14ac:dyDescent="0.2">
      <c r="A716" s="28">
        <v>705</v>
      </c>
      <c r="B716" s="28">
        <v>25442632</v>
      </c>
      <c r="C716" s="28" t="s">
        <v>9938</v>
      </c>
      <c r="D716" s="32" t="s">
        <v>1525</v>
      </c>
      <c r="E716" s="32" t="s">
        <v>637</v>
      </c>
      <c r="F716" s="28">
        <v>1200</v>
      </c>
      <c r="G716" s="28" t="s">
        <v>3061</v>
      </c>
      <c r="H716" s="28">
        <v>3600</v>
      </c>
      <c r="I716" s="32" t="s">
        <v>3063</v>
      </c>
      <c r="J716" s="28" t="s">
        <v>37</v>
      </c>
      <c r="K716" s="13">
        <v>38330</v>
      </c>
      <c r="L716" s="13">
        <v>38414</v>
      </c>
      <c r="M716" s="28">
        <v>2005</v>
      </c>
      <c r="N716" s="28">
        <v>638</v>
      </c>
      <c r="O716" s="32" t="s">
        <v>38</v>
      </c>
      <c r="P716" s="32" t="s">
        <v>39</v>
      </c>
      <c r="Q716" s="32">
        <f t="shared" si="112"/>
        <v>2010</v>
      </c>
      <c r="R716" s="32" t="s">
        <v>40</v>
      </c>
      <c r="S716" s="32"/>
      <c r="T716" s="32"/>
    </row>
    <row r="717" spans="1:20" s="4" customFormat="1" ht="12" customHeight="1" x14ac:dyDescent="0.2">
      <c r="A717" s="28">
        <v>706</v>
      </c>
      <c r="B717" s="28">
        <v>25442633</v>
      </c>
      <c r="C717" s="28" t="s">
        <v>9938</v>
      </c>
      <c r="D717" s="32" t="s">
        <v>1525</v>
      </c>
      <c r="E717" s="32" t="s">
        <v>637</v>
      </c>
      <c r="F717" s="28">
        <v>1200</v>
      </c>
      <c r="G717" s="28" t="s">
        <v>3061</v>
      </c>
      <c r="H717" s="28">
        <v>3600</v>
      </c>
      <c r="I717" s="32" t="s">
        <v>3063</v>
      </c>
      <c r="J717" s="28" t="s">
        <v>37</v>
      </c>
      <c r="K717" s="13">
        <v>37960</v>
      </c>
      <c r="L717" s="13">
        <v>38019</v>
      </c>
      <c r="M717" s="28">
        <v>2004</v>
      </c>
      <c r="N717" s="28">
        <v>601</v>
      </c>
      <c r="O717" s="32" t="s">
        <v>38</v>
      </c>
      <c r="P717" s="32" t="s">
        <v>39</v>
      </c>
      <c r="Q717" s="32">
        <f t="shared" si="112"/>
        <v>2009</v>
      </c>
      <c r="R717" s="32" t="s">
        <v>40</v>
      </c>
      <c r="S717" s="32"/>
      <c r="T717" s="32"/>
    </row>
    <row r="718" spans="1:20" s="4" customFormat="1" ht="12" customHeight="1" x14ac:dyDescent="0.2">
      <c r="A718" s="28">
        <v>707</v>
      </c>
      <c r="B718" s="28">
        <v>25442634</v>
      </c>
      <c r="C718" s="28" t="s">
        <v>9938</v>
      </c>
      <c r="D718" s="32" t="s">
        <v>1525</v>
      </c>
      <c r="E718" s="32" t="s">
        <v>637</v>
      </c>
      <c r="F718" s="28">
        <v>1200</v>
      </c>
      <c r="G718" s="28" t="s">
        <v>3061</v>
      </c>
      <c r="H718" s="28">
        <v>3600</v>
      </c>
      <c r="I718" s="32" t="s">
        <v>2779</v>
      </c>
      <c r="J718" s="28" t="s">
        <v>37</v>
      </c>
      <c r="K718" s="13">
        <v>38259</v>
      </c>
      <c r="L718" s="13">
        <v>38411</v>
      </c>
      <c r="M718" s="28">
        <v>2005</v>
      </c>
      <c r="N718" s="28">
        <v>598</v>
      </c>
      <c r="O718" s="32" t="s">
        <v>38</v>
      </c>
      <c r="P718" s="32" t="s">
        <v>39</v>
      </c>
      <c r="Q718" s="32">
        <f t="shared" si="112"/>
        <v>2010</v>
      </c>
      <c r="R718" s="32" t="s">
        <v>40</v>
      </c>
      <c r="S718" s="32"/>
      <c r="T718" s="32"/>
    </row>
    <row r="719" spans="1:20" s="4" customFormat="1" ht="12" customHeight="1" x14ac:dyDescent="0.2">
      <c r="A719" s="28">
        <v>708</v>
      </c>
      <c r="B719" s="28">
        <v>21936075</v>
      </c>
      <c r="C719" s="28" t="s">
        <v>9938</v>
      </c>
      <c r="D719" s="32" t="s">
        <v>1525</v>
      </c>
      <c r="E719" s="32" t="s">
        <v>637</v>
      </c>
      <c r="F719" s="28">
        <v>1200</v>
      </c>
      <c r="G719" s="28" t="s">
        <v>3064</v>
      </c>
      <c r="H719" s="28">
        <v>3600</v>
      </c>
      <c r="I719" s="32" t="s">
        <v>3065</v>
      </c>
      <c r="J719" s="28" t="s">
        <v>37</v>
      </c>
      <c r="K719" s="13">
        <v>38005</v>
      </c>
      <c r="L719" s="13">
        <v>38125</v>
      </c>
      <c r="M719" s="28">
        <f>YEAR(L719)</f>
        <v>2004</v>
      </c>
      <c r="N719" s="28">
        <v>500</v>
      </c>
      <c r="O719" s="32" t="s">
        <v>38</v>
      </c>
      <c r="P719" s="32" t="s">
        <v>39</v>
      </c>
      <c r="Q719" s="32">
        <f t="shared" si="112"/>
        <v>2009</v>
      </c>
      <c r="R719" s="32" t="s">
        <v>40</v>
      </c>
      <c r="S719" s="32"/>
      <c r="T719" s="32"/>
    </row>
    <row r="720" spans="1:20" s="4" customFormat="1" ht="12" customHeight="1" x14ac:dyDescent="0.2">
      <c r="A720" s="28">
        <v>709</v>
      </c>
      <c r="B720" s="28">
        <v>21936076</v>
      </c>
      <c r="C720" s="28" t="s">
        <v>9938</v>
      </c>
      <c r="D720" s="32" t="s">
        <v>1525</v>
      </c>
      <c r="E720" s="32" t="s">
        <v>637</v>
      </c>
      <c r="F720" s="28">
        <v>1200</v>
      </c>
      <c r="G720" s="28" t="s">
        <v>3064</v>
      </c>
      <c r="H720" s="28">
        <v>3600</v>
      </c>
      <c r="I720" s="32" t="s">
        <v>3066</v>
      </c>
      <c r="J720" s="28" t="s">
        <v>37</v>
      </c>
      <c r="K720" s="13">
        <v>37932</v>
      </c>
      <c r="L720" s="13">
        <v>37937</v>
      </c>
      <c r="M720" s="28">
        <f>YEAR(L720)</f>
        <v>2003</v>
      </c>
      <c r="N720" s="28">
        <v>600</v>
      </c>
      <c r="O720" s="32" t="s">
        <v>38</v>
      </c>
      <c r="P720" s="32" t="s">
        <v>39</v>
      </c>
      <c r="Q720" s="32">
        <f t="shared" si="112"/>
        <v>2008</v>
      </c>
      <c r="R720" s="32" t="s">
        <v>40</v>
      </c>
      <c r="S720" s="32"/>
      <c r="T720" s="32"/>
    </row>
    <row r="721" spans="1:20" s="4" customFormat="1" ht="12" customHeight="1" x14ac:dyDescent="0.2">
      <c r="A721" s="28">
        <v>710</v>
      </c>
      <c r="B721" s="28">
        <v>21936078</v>
      </c>
      <c r="C721" s="28" t="s">
        <v>9938</v>
      </c>
      <c r="D721" s="32" t="s">
        <v>1525</v>
      </c>
      <c r="E721" s="32" t="s">
        <v>637</v>
      </c>
      <c r="F721" s="28">
        <v>1100</v>
      </c>
      <c r="G721" s="28" t="s">
        <v>3064</v>
      </c>
      <c r="H721" s="28">
        <v>3600</v>
      </c>
      <c r="I721" s="32" t="s">
        <v>3067</v>
      </c>
      <c r="J721" s="28" t="s">
        <v>37</v>
      </c>
      <c r="K721" s="13">
        <v>38002</v>
      </c>
      <c r="L721" s="13">
        <v>38084</v>
      </c>
      <c r="M721" s="28">
        <f>YEAR(L721)</f>
        <v>2004</v>
      </c>
      <c r="N721" s="28">
        <v>430</v>
      </c>
      <c r="O721" s="32" t="s">
        <v>38</v>
      </c>
      <c r="P721" s="32" t="s">
        <v>39</v>
      </c>
      <c r="Q721" s="32">
        <f t="shared" si="112"/>
        <v>2009</v>
      </c>
      <c r="R721" s="32" t="s">
        <v>40</v>
      </c>
      <c r="S721" s="32"/>
      <c r="T721" s="32"/>
    </row>
    <row r="722" spans="1:20" s="4" customFormat="1" ht="12" customHeight="1" x14ac:dyDescent="0.2">
      <c r="A722" s="28">
        <v>711</v>
      </c>
      <c r="B722" s="28">
        <v>21896028</v>
      </c>
      <c r="C722" s="28" t="s">
        <v>9938</v>
      </c>
      <c r="D722" s="32" t="s">
        <v>2140</v>
      </c>
      <c r="E722" s="32" t="s">
        <v>89</v>
      </c>
      <c r="F722" s="28">
        <v>1420</v>
      </c>
      <c r="G722" s="28" t="s">
        <v>3068</v>
      </c>
      <c r="H722" s="28">
        <v>2808</v>
      </c>
      <c r="I722" s="32" t="s">
        <v>3069</v>
      </c>
      <c r="J722" s="28" t="s">
        <v>37</v>
      </c>
      <c r="K722" s="13">
        <v>36130</v>
      </c>
      <c r="L722" s="13">
        <v>38330</v>
      </c>
      <c r="M722" s="28">
        <v>2004</v>
      </c>
      <c r="N722" s="28">
        <v>350</v>
      </c>
      <c r="O722" s="32" t="s">
        <v>38</v>
      </c>
      <c r="P722" s="32" t="s">
        <v>39</v>
      </c>
      <c r="Q722" s="32">
        <f>SUM(M722+10)</f>
        <v>2014</v>
      </c>
      <c r="R722" s="32" t="s">
        <v>40</v>
      </c>
      <c r="S722" s="32"/>
      <c r="T722" s="32"/>
    </row>
    <row r="723" spans="1:20" s="4" customFormat="1" ht="12" customHeight="1" x14ac:dyDescent="0.2">
      <c r="A723" s="28">
        <v>712</v>
      </c>
      <c r="B723" s="28">
        <v>28170275</v>
      </c>
      <c r="C723" s="28" t="s">
        <v>9938</v>
      </c>
      <c r="D723" s="32" t="s">
        <v>2143</v>
      </c>
      <c r="E723" s="32" t="s">
        <v>1365</v>
      </c>
      <c r="F723" s="28">
        <v>1300</v>
      </c>
      <c r="G723" s="28" t="s">
        <v>3070</v>
      </c>
      <c r="H723" s="28">
        <v>2809</v>
      </c>
      <c r="I723" s="32" t="s">
        <v>3071</v>
      </c>
      <c r="J723" s="28" t="s">
        <v>37</v>
      </c>
      <c r="K723" s="13">
        <v>39073</v>
      </c>
      <c r="L723" s="13">
        <v>39197</v>
      </c>
      <c r="M723" s="28">
        <v>2007</v>
      </c>
      <c r="N723" s="28">
        <v>550</v>
      </c>
      <c r="O723" s="32" t="s">
        <v>38</v>
      </c>
      <c r="P723" s="32" t="s">
        <v>39</v>
      </c>
      <c r="Q723" s="32">
        <f t="shared" ref="Q723:Q726" si="113">SUM(M723+10)</f>
        <v>2017</v>
      </c>
      <c r="R723" s="32" t="s">
        <v>40</v>
      </c>
      <c r="S723" s="32"/>
      <c r="T723" s="32"/>
    </row>
    <row r="724" spans="1:20" s="4" customFormat="1" ht="12" customHeight="1" x14ac:dyDescent="0.2">
      <c r="A724" s="28">
        <v>713</v>
      </c>
      <c r="B724" s="28">
        <v>28170276</v>
      </c>
      <c r="C724" s="28" t="s">
        <v>9938</v>
      </c>
      <c r="D724" s="32" t="s">
        <v>2143</v>
      </c>
      <c r="E724" s="32" t="s">
        <v>1365</v>
      </c>
      <c r="F724" s="28">
        <v>1300</v>
      </c>
      <c r="G724" s="28" t="s">
        <v>3070</v>
      </c>
      <c r="H724" s="28">
        <v>2809</v>
      </c>
      <c r="I724" s="32" t="s">
        <v>3072</v>
      </c>
      <c r="J724" s="28" t="s">
        <v>37</v>
      </c>
      <c r="K724" s="13">
        <v>39174</v>
      </c>
      <c r="L724" s="13">
        <v>39210</v>
      </c>
      <c r="M724" s="28">
        <v>2007</v>
      </c>
      <c r="N724" s="28">
        <v>500</v>
      </c>
      <c r="O724" s="32" t="s">
        <v>38</v>
      </c>
      <c r="P724" s="32" t="s">
        <v>39</v>
      </c>
      <c r="Q724" s="32">
        <f t="shared" si="113"/>
        <v>2017</v>
      </c>
      <c r="R724" s="32" t="s">
        <v>40</v>
      </c>
      <c r="S724" s="32"/>
      <c r="T724" s="32"/>
    </row>
    <row r="725" spans="1:20" s="4" customFormat="1" ht="12" customHeight="1" x14ac:dyDescent="0.2">
      <c r="A725" s="28">
        <v>714</v>
      </c>
      <c r="B725" s="28">
        <v>28170277</v>
      </c>
      <c r="C725" s="28" t="s">
        <v>9938</v>
      </c>
      <c r="D725" s="32" t="s">
        <v>2143</v>
      </c>
      <c r="E725" s="32" t="s">
        <v>1365</v>
      </c>
      <c r="F725" s="28">
        <v>1300</v>
      </c>
      <c r="G725" s="28" t="s">
        <v>3070</v>
      </c>
      <c r="H725" s="28">
        <v>2809</v>
      </c>
      <c r="I725" s="32" t="s">
        <v>3073</v>
      </c>
      <c r="J725" s="28" t="s">
        <v>37</v>
      </c>
      <c r="K725" s="13">
        <v>39174</v>
      </c>
      <c r="L725" s="13">
        <v>39189</v>
      </c>
      <c r="M725" s="28">
        <v>2007</v>
      </c>
      <c r="N725" s="28">
        <v>550</v>
      </c>
      <c r="O725" s="32" t="s">
        <v>38</v>
      </c>
      <c r="P725" s="32" t="s">
        <v>39</v>
      </c>
      <c r="Q725" s="32">
        <f t="shared" si="113"/>
        <v>2017</v>
      </c>
      <c r="R725" s="32" t="s">
        <v>40</v>
      </c>
      <c r="S725" s="32"/>
      <c r="T725" s="32"/>
    </row>
    <row r="726" spans="1:20" s="4" customFormat="1" ht="12" customHeight="1" x14ac:dyDescent="0.2">
      <c r="A726" s="28">
        <v>715</v>
      </c>
      <c r="B726" s="28">
        <v>28170278</v>
      </c>
      <c r="C726" s="28" t="s">
        <v>9938</v>
      </c>
      <c r="D726" s="32" t="s">
        <v>2143</v>
      </c>
      <c r="E726" s="32" t="s">
        <v>1365</v>
      </c>
      <c r="F726" s="28">
        <v>1300</v>
      </c>
      <c r="G726" s="28" t="s">
        <v>3070</v>
      </c>
      <c r="H726" s="28">
        <v>2809</v>
      </c>
      <c r="I726" s="32" t="s">
        <v>3074</v>
      </c>
      <c r="J726" s="28" t="s">
        <v>37</v>
      </c>
      <c r="K726" s="13">
        <v>39189</v>
      </c>
      <c r="L726" s="13">
        <v>39202</v>
      </c>
      <c r="M726" s="28">
        <v>2007</v>
      </c>
      <c r="N726" s="28">
        <v>500</v>
      </c>
      <c r="O726" s="32" t="s">
        <v>38</v>
      </c>
      <c r="P726" s="32" t="s">
        <v>39</v>
      </c>
      <c r="Q726" s="32">
        <f t="shared" si="113"/>
        <v>2017</v>
      </c>
      <c r="R726" s="32" t="s">
        <v>40</v>
      </c>
      <c r="S726" s="32"/>
      <c r="T726" s="32"/>
    </row>
    <row r="727" spans="1:20" s="4" customFormat="1" ht="12" customHeight="1" x14ac:dyDescent="0.2">
      <c r="A727" s="28">
        <v>716</v>
      </c>
      <c r="B727" s="28">
        <v>21936272</v>
      </c>
      <c r="C727" s="28" t="s">
        <v>9938</v>
      </c>
      <c r="D727" s="32" t="s">
        <v>1525</v>
      </c>
      <c r="E727" s="32" t="s">
        <v>637</v>
      </c>
      <c r="F727" s="28">
        <v>1200</v>
      </c>
      <c r="G727" s="28" t="s">
        <v>3075</v>
      </c>
      <c r="H727" s="28">
        <v>3600</v>
      </c>
      <c r="I727" s="32" t="s">
        <v>3076</v>
      </c>
      <c r="J727" s="28" t="s">
        <v>37</v>
      </c>
      <c r="K727" s="13">
        <v>37684</v>
      </c>
      <c r="L727" s="13">
        <v>38049</v>
      </c>
      <c r="M727" s="28">
        <f>YEAR(L727)</f>
        <v>2004</v>
      </c>
      <c r="N727" s="28">
        <v>600</v>
      </c>
      <c r="O727" s="32" t="s">
        <v>38</v>
      </c>
      <c r="P727" s="32" t="s">
        <v>39</v>
      </c>
      <c r="Q727" s="32">
        <f t="shared" ref="Q727:Q729" si="114">SUM(M727+5)</f>
        <v>2009</v>
      </c>
      <c r="R727" s="32" t="s">
        <v>40</v>
      </c>
      <c r="S727" s="32"/>
      <c r="T727" s="32"/>
    </row>
    <row r="728" spans="1:20" s="4" customFormat="1" ht="12" customHeight="1" x14ac:dyDescent="0.2">
      <c r="A728" s="28">
        <v>717</v>
      </c>
      <c r="B728" s="28">
        <v>21936273</v>
      </c>
      <c r="C728" s="28" t="s">
        <v>9938</v>
      </c>
      <c r="D728" s="32" t="s">
        <v>1525</v>
      </c>
      <c r="E728" s="32" t="s">
        <v>637</v>
      </c>
      <c r="F728" s="28">
        <v>1200</v>
      </c>
      <c r="G728" s="28" t="s">
        <v>3075</v>
      </c>
      <c r="H728" s="28">
        <v>3600</v>
      </c>
      <c r="I728" s="32" t="s">
        <v>3076</v>
      </c>
      <c r="J728" s="28" t="s">
        <v>37</v>
      </c>
      <c r="K728" s="13">
        <v>38089</v>
      </c>
      <c r="L728" s="13">
        <v>38176</v>
      </c>
      <c r="M728" s="28">
        <f>YEAR(L728)</f>
        <v>2004</v>
      </c>
      <c r="N728" s="28">
        <v>400</v>
      </c>
      <c r="O728" s="32" t="s">
        <v>38</v>
      </c>
      <c r="P728" s="32" t="s">
        <v>39</v>
      </c>
      <c r="Q728" s="32">
        <f t="shared" si="114"/>
        <v>2009</v>
      </c>
      <c r="R728" s="32" t="s">
        <v>40</v>
      </c>
      <c r="S728" s="32"/>
      <c r="T728" s="32"/>
    </row>
    <row r="729" spans="1:20" s="4" customFormat="1" ht="12" customHeight="1" x14ac:dyDescent="0.2">
      <c r="A729" s="28">
        <v>718</v>
      </c>
      <c r="B729" s="28">
        <v>21878150</v>
      </c>
      <c r="C729" s="28" t="s">
        <v>9938</v>
      </c>
      <c r="D729" s="32" t="s">
        <v>1525</v>
      </c>
      <c r="E729" s="32" t="s">
        <v>637</v>
      </c>
      <c r="F729" s="28">
        <v>1200</v>
      </c>
      <c r="G729" s="28" t="s">
        <v>3077</v>
      </c>
      <c r="H729" s="28">
        <v>3600</v>
      </c>
      <c r="I729" s="32" t="s">
        <v>3078</v>
      </c>
      <c r="J729" s="28" t="s">
        <v>37</v>
      </c>
      <c r="K729" s="13">
        <v>38366</v>
      </c>
      <c r="L729" s="13">
        <v>38702</v>
      </c>
      <c r="M729" s="28">
        <f>YEAR(L729)</f>
        <v>2005</v>
      </c>
      <c r="N729" s="28">
        <v>380</v>
      </c>
      <c r="O729" s="32" t="s">
        <v>38</v>
      </c>
      <c r="P729" s="32" t="s">
        <v>39</v>
      </c>
      <c r="Q729" s="32">
        <f t="shared" si="114"/>
        <v>2010</v>
      </c>
      <c r="R729" s="32" t="s">
        <v>40</v>
      </c>
      <c r="S729" s="32"/>
      <c r="T729" s="32"/>
    </row>
    <row r="730" spans="1:20" s="4" customFormat="1" ht="12" customHeight="1" x14ac:dyDescent="0.2">
      <c r="A730" s="28">
        <v>719</v>
      </c>
      <c r="B730" s="28">
        <v>21872805</v>
      </c>
      <c r="C730" s="28" t="s">
        <v>9938</v>
      </c>
      <c r="D730" s="32" t="s">
        <v>2156</v>
      </c>
      <c r="E730" s="32" t="s">
        <v>632</v>
      </c>
      <c r="F730" s="28">
        <v>1430</v>
      </c>
      <c r="G730" s="28" t="s">
        <v>3079</v>
      </c>
      <c r="H730" s="28">
        <v>3907</v>
      </c>
      <c r="I730" s="32" t="s">
        <v>3080</v>
      </c>
      <c r="J730" s="28" t="s">
        <v>37</v>
      </c>
      <c r="K730" s="13">
        <v>38330</v>
      </c>
      <c r="L730" s="13">
        <v>38470</v>
      </c>
      <c r="M730" s="28">
        <v>2005</v>
      </c>
      <c r="N730" s="28">
        <v>4</v>
      </c>
      <c r="O730" s="32" t="s">
        <v>38</v>
      </c>
      <c r="P730" s="32" t="s">
        <v>39</v>
      </c>
      <c r="Q730" s="32">
        <f>SUM(M730+10)</f>
        <v>2015</v>
      </c>
      <c r="R730" s="32" t="s">
        <v>40</v>
      </c>
      <c r="S730" s="32"/>
      <c r="T730" s="32"/>
    </row>
    <row r="731" spans="1:20" s="4" customFormat="1" ht="12" customHeight="1" x14ac:dyDescent="0.2">
      <c r="A731" s="28">
        <v>720</v>
      </c>
      <c r="B731" s="28">
        <v>28246386</v>
      </c>
      <c r="C731" s="28" t="s">
        <v>9938</v>
      </c>
      <c r="D731" s="32" t="s">
        <v>2156</v>
      </c>
      <c r="E731" s="32" t="s">
        <v>128</v>
      </c>
      <c r="F731" s="28">
        <v>1430</v>
      </c>
      <c r="G731" s="28" t="s">
        <v>3081</v>
      </c>
      <c r="H731" s="28">
        <v>4204</v>
      </c>
      <c r="I731" s="32" t="s">
        <v>3082</v>
      </c>
      <c r="J731" s="28" t="s">
        <v>37</v>
      </c>
      <c r="K731" s="13">
        <v>38418</v>
      </c>
      <c r="L731" s="13">
        <v>38498</v>
      </c>
      <c r="M731" s="28">
        <v>2005</v>
      </c>
      <c r="N731" s="28">
        <v>50</v>
      </c>
      <c r="O731" s="32" t="s">
        <v>38</v>
      </c>
      <c r="P731" s="32" t="s">
        <v>39</v>
      </c>
      <c r="Q731" s="32">
        <f t="shared" ref="Q731:Q732" si="115">SUM(M731+10)</f>
        <v>2015</v>
      </c>
      <c r="R731" s="32" t="s">
        <v>40</v>
      </c>
      <c r="S731" s="32"/>
      <c r="T731" s="32"/>
    </row>
    <row r="732" spans="1:20" s="4" customFormat="1" ht="12" customHeight="1" x14ac:dyDescent="0.2">
      <c r="A732" s="28">
        <v>721</v>
      </c>
      <c r="B732" s="28">
        <v>28246387</v>
      </c>
      <c r="C732" s="28" t="s">
        <v>9938</v>
      </c>
      <c r="D732" s="32" t="s">
        <v>2156</v>
      </c>
      <c r="E732" s="32" t="s">
        <v>128</v>
      </c>
      <c r="F732" s="28">
        <v>1430</v>
      </c>
      <c r="G732" s="28" t="s">
        <v>3081</v>
      </c>
      <c r="H732" s="28">
        <v>4204</v>
      </c>
      <c r="I732" s="32" t="s">
        <v>3083</v>
      </c>
      <c r="J732" s="28" t="s">
        <v>37</v>
      </c>
      <c r="K732" s="13">
        <v>37782</v>
      </c>
      <c r="L732" s="13">
        <v>38657</v>
      </c>
      <c r="M732" s="28">
        <v>2005</v>
      </c>
      <c r="N732" s="28">
        <v>300</v>
      </c>
      <c r="O732" s="32" t="s">
        <v>38</v>
      </c>
      <c r="P732" s="32" t="s">
        <v>39</v>
      </c>
      <c r="Q732" s="32">
        <f t="shared" si="115"/>
        <v>2015</v>
      </c>
      <c r="R732" s="32" t="s">
        <v>40</v>
      </c>
      <c r="S732" s="32"/>
      <c r="T732" s="32"/>
    </row>
    <row r="733" spans="1:20" s="4" customFormat="1" ht="12" customHeight="1" x14ac:dyDescent="0.2">
      <c r="A733" s="28">
        <v>722</v>
      </c>
      <c r="B733" s="28">
        <v>25411706</v>
      </c>
      <c r="C733" s="28" t="s">
        <v>9938</v>
      </c>
      <c r="D733" s="32" t="s">
        <v>1525</v>
      </c>
      <c r="E733" s="32" t="s">
        <v>637</v>
      </c>
      <c r="F733" s="28">
        <v>1200</v>
      </c>
      <c r="G733" s="28" t="s">
        <v>3081</v>
      </c>
      <c r="H733" s="28">
        <v>3600</v>
      </c>
      <c r="I733" s="32" t="s">
        <v>3084</v>
      </c>
      <c r="J733" s="28" t="s">
        <v>37</v>
      </c>
      <c r="K733" s="13">
        <v>38603</v>
      </c>
      <c r="L733" s="13">
        <v>38716</v>
      </c>
      <c r="M733" s="28">
        <v>2005</v>
      </c>
      <c r="N733" s="28">
        <v>370</v>
      </c>
      <c r="O733" s="32" t="s">
        <v>38</v>
      </c>
      <c r="P733" s="32" t="s">
        <v>39</v>
      </c>
      <c r="Q733" s="32">
        <f t="shared" ref="Q733:Q734" si="116">SUM(M733+5)</f>
        <v>2010</v>
      </c>
      <c r="R733" s="32" t="s">
        <v>40</v>
      </c>
      <c r="S733" s="32"/>
      <c r="T733" s="32"/>
    </row>
    <row r="734" spans="1:20" s="4" customFormat="1" ht="12" customHeight="1" x14ac:dyDescent="0.2">
      <c r="A734" s="28">
        <v>723</v>
      </c>
      <c r="B734" s="28">
        <v>25411707</v>
      </c>
      <c r="C734" s="28" t="s">
        <v>9938</v>
      </c>
      <c r="D734" s="32" t="s">
        <v>1525</v>
      </c>
      <c r="E734" s="32" t="s">
        <v>637</v>
      </c>
      <c r="F734" s="28">
        <v>1200</v>
      </c>
      <c r="G734" s="28" t="s">
        <v>3081</v>
      </c>
      <c r="H734" s="28">
        <v>3600</v>
      </c>
      <c r="I734" s="32" t="s">
        <v>3085</v>
      </c>
      <c r="J734" s="28" t="s">
        <v>37</v>
      </c>
      <c r="K734" s="13">
        <v>38636</v>
      </c>
      <c r="L734" s="13">
        <v>38684</v>
      </c>
      <c r="M734" s="28">
        <v>2005</v>
      </c>
      <c r="N734" s="28">
        <v>500</v>
      </c>
      <c r="O734" s="32" t="s">
        <v>38</v>
      </c>
      <c r="P734" s="32" t="s">
        <v>39</v>
      </c>
      <c r="Q734" s="32">
        <f t="shared" si="116"/>
        <v>2010</v>
      </c>
      <c r="R734" s="32" t="s">
        <v>40</v>
      </c>
      <c r="S734" s="32"/>
      <c r="T734" s="32"/>
    </row>
    <row r="735" spans="1:20" s="4" customFormat="1" ht="12" customHeight="1" x14ac:dyDescent="0.2">
      <c r="A735" s="28">
        <v>724</v>
      </c>
      <c r="B735" s="28">
        <v>21873941</v>
      </c>
      <c r="C735" s="28" t="s">
        <v>9938</v>
      </c>
      <c r="D735" s="29" t="s">
        <v>2156</v>
      </c>
      <c r="E735" s="32" t="s">
        <v>392</v>
      </c>
      <c r="F735" s="28">
        <v>1430</v>
      </c>
      <c r="G735" s="28" t="s">
        <v>3081</v>
      </c>
      <c r="H735" s="28">
        <v>2818</v>
      </c>
      <c r="I735" s="32" t="s">
        <v>3086</v>
      </c>
      <c r="J735" s="28" t="s">
        <v>37</v>
      </c>
      <c r="K735" s="13">
        <v>38332</v>
      </c>
      <c r="L735" s="13">
        <v>38454</v>
      </c>
      <c r="M735" s="28">
        <v>2005</v>
      </c>
      <c r="N735" s="28">
        <v>600</v>
      </c>
      <c r="O735" s="32" t="s">
        <v>38</v>
      </c>
      <c r="P735" s="32" t="s">
        <v>39</v>
      </c>
      <c r="Q735" s="32">
        <f>SUM(M735+10)</f>
        <v>2015</v>
      </c>
      <c r="R735" s="32" t="s">
        <v>40</v>
      </c>
      <c r="S735" s="32"/>
      <c r="T735" s="32"/>
    </row>
    <row r="736" spans="1:20" s="4" customFormat="1" ht="12" customHeight="1" x14ac:dyDescent="0.2">
      <c r="A736" s="28">
        <v>725</v>
      </c>
      <c r="B736" s="28">
        <v>28177881</v>
      </c>
      <c r="C736" s="28" t="s">
        <v>9938</v>
      </c>
      <c r="D736" s="32" t="s">
        <v>2143</v>
      </c>
      <c r="E736" s="32" t="s">
        <v>1365</v>
      </c>
      <c r="F736" s="28">
        <v>1300</v>
      </c>
      <c r="G736" s="28" t="s">
        <v>3087</v>
      </c>
      <c r="H736" s="28">
        <v>2809</v>
      </c>
      <c r="I736" s="32" t="s">
        <v>3088</v>
      </c>
      <c r="J736" s="28" t="s">
        <v>37</v>
      </c>
      <c r="K736" s="13">
        <v>39658</v>
      </c>
      <c r="L736" s="13">
        <v>39658</v>
      </c>
      <c r="M736" s="28">
        <v>2008</v>
      </c>
      <c r="N736" s="28">
        <v>28</v>
      </c>
      <c r="O736" s="32" t="s">
        <v>38</v>
      </c>
      <c r="P736" s="32" t="s">
        <v>39</v>
      </c>
      <c r="Q736" s="32">
        <f t="shared" ref="Q736:Q741" si="117">SUM(M736+10)</f>
        <v>2018</v>
      </c>
      <c r="R736" s="32" t="s">
        <v>40</v>
      </c>
      <c r="S736" s="32"/>
      <c r="T736" s="32"/>
    </row>
    <row r="737" spans="1:20" s="4" customFormat="1" ht="12" customHeight="1" x14ac:dyDescent="0.2">
      <c r="A737" s="28">
        <v>726</v>
      </c>
      <c r="B737" s="28">
        <v>28177883</v>
      </c>
      <c r="C737" s="28" t="s">
        <v>9938</v>
      </c>
      <c r="D737" s="32" t="s">
        <v>2143</v>
      </c>
      <c r="E737" s="32" t="s">
        <v>1365</v>
      </c>
      <c r="F737" s="28">
        <v>1300</v>
      </c>
      <c r="G737" s="28" t="s">
        <v>3087</v>
      </c>
      <c r="H737" s="28">
        <v>2809</v>
      </c>
      <c r="I737" s="32" t="s">
        <v>3089</v>
      </c>
      <c r="J737" s="28" t="s">
        <v>37</v>
      </c>
      <c r="K737" s="13">
        <v>38363</v>
      </c>
      <c r="L737" s="13">
        <v>38539</v>
      </c>
      <c r="M737" s="28">
        <v>2005</v>
      </c>
      <c r="N737" s="28">
        <v>140</v>
      </c>
      <c r="O737" s="32" t="s">
        <v>38</v>
      </c>
      <c r="P737" s="32" t="s">
        <v>39</v>
      </c>
      <c r="Q737" s="32">
        <f t="shared" si="117"/>
        <v>2015</v>
      </c>
      <c r="R737" s="32" t="s">
        <v>40</v>
      </c>
      <c r="S737" s="32"/>
      <c r="T737" s="32"/>
    </row>
    <row r="738" spans="1:20" s="4" customFormat="1" ht="12" customHeight="1" x14ac:dyDescent="0.2">
      <c r="A738" s="28">
        <v>727</v>
      </c>
      <c r="B738" s="28">
        <v>28177884</v>
      </c>
      <c r="C738" s="28" t="s">
        <v>9938</v>
      </c>
      <c r="D738" s="32" t="s">
        <v>2143</v>
      </c>
      <c r="E738" s="32" t="s">
        <v>1365</v>
      </c>
      <c r="F738" s="28">
        <v>1300</v>
      </c>
      <c r="G738" s="28" t="s">
        <v>3087</v>
      </c>
      <c r="H738" s="28">
        <v>2809</v>
      </c>
      <c r="I738" s="32" t="s">
        <v>3090</v>
      </c>
      <c r="J738" s="28" t="s">
        <v>37</v>
      </c>
      <c r="K738" s="13">
        <v>39798</v>
      </c>
      <c r="L738" s="13">
        <v>39815</v>
      </c>
      <c r="M738" s="28">
        <v>2009</v>
      </c>
      <c r="N738" s="28">
        <v>33</v>
      </c>
      <c r="O738" s="32" t="s">
        <v>38</v>
      </c>
      <c r="P738" s="32" t="s">
        <v>39</v>
      </c>
      <c r="Q738" s="32">
        <f t="shared" si="117"/>
        <v>2019</v>
      </c>
      <c r="R738" s="32" t="s">
        <v>40</v>
      </c>
      <c r="S738" s="32"/>
      <c r="T738" s="32"/>
    </row>
    <row r="739" spans="1:20" s="4" customFormat="1" ht="12" customHeight="1" x14ac:dyDescent="0.2">
      <c r="A739" s="28">
        <v>728</v>
      </c>
      <c r="B739" s="28">
        <v>28177964</v>
      </c>
      <c r="C739" s="28" t="s">
        <v>9938</v>
      </c>
      <c r="D739" s="32" t="s">
        <v>2143</v>
      </c>
      <c r="E739" s="32" t="s">
        <v>1365</v>
      </c>
      <c r="F739" s="28">
        <v>1300</v>
      </c>
      <c r="G739" s="28" t="s">
        <v>3087</v>
      </c>
      <c r="H739" s="28">
        <v>2809</v>
      </c>
      <c r="I739" s="32" t="s">
        <v>3091</v>
      </c>
      <c r="J739" s="28" t="s">
        <v>37</v>
      </c>
      <c r="K739" s="13">
        <v>39685</v>
      </c>
      <c r="L739" s="13">
        <v>39687</v>
      </c>
      <c r="M739" s="28">
        <v>2008</v>
      </c>
      <c r="N739" s="28">
        <v>25</v>
      </c>
      <c r="O739" s="32" t="s">
        <v>38</v>
      </c>
      <c r="P739" s="32" t="s">
        <v>39</v>
      </c>
      <c r="Q739" s="32">
        <f t="shared" si="117"/>
        <v>2018</v>
      </c>
      <c r="R739" s="32" t="s">
        <v>40</v>
      </c>
      <c r="S739" s="32"/>
      <c r="T739" s="32"/>
    </row>
    <row r="740" spans="1:20" s="4" customFormat="1" ht="12" customHeight="1" x14ac:dyDescent="0.2">
      <c r="A740" s="28">
        <v>729</v>
      </c>
      <c r="B740" s="28">
        <v>28336316</v>
      </c>
      <c r="C740" s="28" t="s">
        <v>9938</v>
      </c>
      <c r="D740" s="32" t="s">
        <v>2143</v>
      </c>
      <c r="E740" s="32" t="s">
        <v>669</v>
      </c>
      <c r="F740" s="28">
        <v>1300</v>
      </c>
      <c r="G740" s="28" t="s">
        <v>3092</v>
      </c>
      <c r="H740" s="28">
        <v>2817</v>
      </c>
      <c r="I740" s="32" t="s">
        <v>3093</v>
      </c>
      <c r="J740" s="28" t="s">
        <v>37</v>
      </c>
      <c r="K740" s="13">
        <v>39167</v>
      </c>
      <c r="L740" s="13">
        <v>39188</v>
      </c>
      <c r="M740" s="28">
        <v>2007</v>
      </c>
      <c r="N740" s="28">
        <v>80</v>
      </c>
      <c r="O740" s="32" t="s">
        <v>38</v>
      </c>
      <c r="P740" s="32" t="s">
        <v>39</v>
      </c>
      <c r="Q740" s="32">
        <f t="shared" si="117"/>
        <v>2017</v>
      </c>
      <c r="R740" s="32" t="s">
        <v>40</v>
      </c>
      <c r="S740" s="32"/>
      <c r="T740" s="32"/>
    </row>
    <row r="741" spans="1:20" s="4" customFormat="1" ht="12" customHeight="1" x14ac:dyDescent="0.2">
      <c r="A741" s="28">
        <v>730</v>
      </c>
      <c r="B741" s="28">
        <v>28336325</v>
      </c>
      <c r="C741" s="28" t="s">
        <v>9938</v>
      </c>
      <c r="D741" s="32" t="s">
        <v>2143</v>
      </c>
      <c r="E741" s="32" t="s">
        <v>669</v>
      </c>
      <c r="F741" s="28">
        <v>1300</v>
      </c>
      <c r="G741" s="28" t="s">
        <v>3092</v>
      </c>
      <c r="H741" s="28">
        <v>2817</v>
      </c>
      <c r="I741" s="32" t="s">
        <v>3094</v>
      </c>
      <c r="J741" s="28" t="s">
        <v>37</v>
      </c>
      <c r="K741" s="13">
        <v>39167</v>
      </c>
      <c r="L741" s="13">
        <v>39176</v>
      </c>
      <c r="M741" s="28">
        <v>2007</v>
      </c>
      <c r="N741" s="28">
        <v>200</v>
      </c>
      <c r="O741" s="32" t="s">
        <v>38</v>
      </c>
      <c r="P741" s="32" t="s">
        <v>39</v>
      </c>
      <c r="Q741" s="32">
        <f t="shared" si="117"/>
        <v>2017</v>
      </c>
      <c r="R741" s="32" t="s">
        <v>40</v>
      </c>
      <c r="S741" s="32"/>
      <c r="T741" s="32"/>
    </row>
    <row r="742" spans="1:20" s="4" customFormat="1" ht="12" customHeight="1" x14ac:dyDescent="0.2">
      <c r="A742" s="28">
        <v>731</v>
      </c>
      <c r="B742" s="28">
        <v>28335769</v>
      </c>
      <c r="C742" s="28" t="s">
        <v>9938</v>
      </c>
      <c r="D742" s="32" t="s">
        <v>2140</v>
      </c>
      <c r="E742" s="32" t="s">
        <v>1599</v>
      </c>
      <c r="F742" s="28">
        <v>1420</v>
      </c>
      <c r="G742" s="28" t="s">
        <v>3095</v>
      </c>
      <c r="H742" s="28" t="s">
        <v>1526</v>
      </c>
      <c r="I742" s="32" t="s">
        <v>3096</v>
      </c>
      <c r="J742" s="28" t="s">
        <v>37</v>
      </c>
      <c r="K742" s="13">
        <v>38749</v>
      </c>
      <c r="L742" s="13">
        <v>38988</v>
      </c>
      <c r="M742" s="28">
        <v>2006</v>
      </c>
      <c r="N742" s="28">
        <v>100</v>
      </c>
      <c r="O742" s="32" t="s">
        <v>38</v>
      </c>
      <c r="P742" s="32" t="s">
        <v>39</v>
      </c>
      <c r="Q742" s="32">
        <f>SUM(M742+10)</f>
        <v>2016</v>
      </c>
      <c r="R742" s="32" t="s">
        <v>40</v>
      </c>
      <c r="S742" s="32"/>
      <c r="T742" s="32"/>
    </row>
    <row r="743" spans="1:20" s="4" customFormat="1" ht="12" customHeight="1" x14ac:dyDescent="0.2">
      <c r="A743" s="28">
        <v>732</v>
      </c>
      <c r="B743" s="28">
        <v>28336791</v>
      </c>
      <c r="C743" s="28" t="s">
        <v>9938</v>
      </c>
      <c r="D743" s="29" t="s">
        <v>2156</v>
      </c>
      <c r="E743" s="32" t="s">
        <v>392</v>
      </c>
      <c r="F743" s="28">
        <v>1430</v>
      </c>
      <c r="G743" s="28" t="s">
        <v>3095</v>
      </c>
      <c r="H743" s="28">
        <v>2818</v>
      </c>
      <c r="I743" s="32" t="s">
        <v>3097</v>
      </c>
      <c r="J743" s="28" t="s">
        <v>37</v>
      </c>
      <c r="K743" s="13">
        <v>38937</v>
      </c>
      <c r="L743" s="13">
        <v>38938</v>
      </c>
      <c r="M743" s="28">
        <v>2006</v>
      </c>
      <c r="N743" s="28">
        <v>220</v>
      </c>
      <c r="O743" s="32" t="s">
        <v>38</v>
      </c>
      <c r="P743" s="32" t="s">
        <v>39</v>
      </c>
      <c r="Q743" s="32">
        <f>SUM(M743+10)</f>
        <v>2016</v>
      </c>
      <c r="R743" s="32" t="s">
        <v>40</v>
      </c>
      <c r="S743" s="32"/>
      <c r="T743" s="32"/>
    </row>
    <row r="744" spans="1:20" s="4" customFormat="1" ht="12" customHeight="1" x14ac:dyDescent="0.2">
      <c r="A744" s="28">
        <v>733</v>
      </c>
      <c r="B744" s="28">
        <v>21896414</v>
      </c>
      <c r="C744" s="28" t="s">
        <v>9938</v>
      </c>
      <c r="D744" s="32" t="s">
        <v>2143</v>
      </c>
      <c r="E744" s="32" t="s">
        <v>1365</v>
      </c>
      <c r="F744" s="28">
        <v>1300</v>
      </c>
      <c r="G744" s="28" t="s">
        <v>3098</v>
      </c>
      <c r="H744" s="28">
        <v>2809</v>
      </c>
      <c r="I744" s="32" t="s">
        <v>3099</v>
      </c>
      <c r="J744" s="28" t="s">
        <v>37</v>
      </c>
      <c r="K744" s="13">
        <v>38075</v>
      </c>
      <c r="L744" s="13">
        <v>38359</v>
      </c>
      <c r="M744" s="28">
        <v>2005</v>
      </c>
      <c r="N744" s="28">
        <v>700</v>
      </c>
      <c r="O744" s="32" t="s">
        <v>38</v>
      </c>
      <c r="P744" s="32" t="s">
        <v>39</v>
      </c>
      <c r="Q744" s="32">
        <f t="shared" ref="Q744:Q746" si="118">SUM(M744+10)</f>
        <v>2015</v>
      </c>
      <c r="R744" s="32" t="s">
        <v>40</v>
      </c>
      <c r="S744" s="32"/>
      <c r="T744" s="32"/>
    </row>
    <row r="745" spans="1:20" s="4" customFormat="1" ht="12" customHeight="1" x14ac:dyDescent="0.2">
      <c r="A745" s="28">
        <v>734</v>
      </c>
      <c r="B745" s="28">
        <v>28347862</v>
      </c>
      <c r="C745" s="28" t="s">
        <v>9938</v>
      </c>
      <c r="D745" s="32" t="s">
        <v>2143</v>
      </c>
      <c r="E745" s="32" t="s">
        <v>1365</v>
      </c>
      <c r="F745" s="28">
        <v>1300</v>
      </c>
      <c r="G745" s="28" t="s">
        <v>3100</v>
      </c>
      <c r="H745" s="28">
        <v>2809</v>
      </c>
      <c r="I745" s="32" t="s">
        <v>3101</v>
      </c>
      <c r="J745" s="28" t="s">
        <v>37</v>
      </c>
      <c r="K745" s="13">
        <v>38359</v>
      </c>
      <c r="L745" s="13">
        <v>38656</v>
      </c>
      <c r="M745" s="28">
        <v>2005</v>
      </c>
      <c r="N745" s="28">
        <v>100</v>
      </c>
      <c r="O745" s="32" t="s">
        <v>38</v>
      </c>
      <c r="P745" s="32" t="s">
        <v>39</v>
      </c>
      <c r="Q745" s="32">
        <f t="shared" si="118"/>
        <v>2015</v>
      </c>
      <c r="R745" s="32" t="s">
        <v>40</v>
      </c>
      <c r="S745" s="32"/>
      <c r="T745" s="32"/>
    </row>
    <row r="746" spans="1:20" s="4" customFormat="1" ht="12" customHeight="1" x14ac:dyDescent="0.2">
      <c r="A746" s="28">
        <v>735</v>
      </c>
      <c r="B746" s="28">
        <v>28347863</v>
      </c>
      <c r="C746" s="28" t="s">
        <v>9938</v>
      </c>
      <c r="D746" s="32" t="s">
        <v>2143</v>
      </c>
      <c r="E746" s="32" t="s">
        <v>1365</v>
      </c>
      <c r="F746" s="28">
        <v>1300</v>
      </c>
      <c r="G746" s="28" t="s">
        <v>3100</v>
      </c>
      <c r="H746" s="28">
        <v>2809</v>
      </c>
      <c r="I746" s="32" t="s">
        <v>3102</v>
      </c>
      <c r="J746" s="28" t="s">
        <v>37</v>
      </c>
      <c r="K746" s="13">
        <v>38665</v>
      </c>
      <c r="L746" s="13">
        <v>39077</v>
      </c>
      <c r="M746" s="28">
        <v>2006</v>
      </c>
      <c r="N746" s="28">
        <v>100</v>
      </c>
      <c r="O746" s="32" t="s">
        <v>38</v>
      </c>
      <c r="P746" s="32" t="s">
        <v>39</v>
      </c>
      <c r="Q746" s="32">
        <f t="shared" si="118"/>
        <v>2016</v>
      </c>
      <c r="R746" s="32" t="s">
        <v>40</v>
      </c>
      <c r="S746" s="32"/>
      <c r="T746" s="32"/>
    </row>
    <row r="747" spans="1:20" s="4" customFormat="1" ht="12" customHeight="1" x14ac:dyDescent="0.2">
      <c r="A747" s="28">
        <v>736</v>
      </c>
      <c r="B747" s="28">
        <v>21896387</v>
      </c>
      <c r="C747" s="28" t="s">
        <v>9938</v>
      </c>
      <c r="D747" s="32" t="s">
        <v>2140</v>
      </c>
      <c r="E747" s="32" t="s">
        <v>89</v>
      </c>
      <c r="F747" s="28">
        <v>1420</v>
      </c>
      <c r="G747" s="28" t="s">
        <v>3103</v>
      </c>
      <c r="H747" s="28">
        <v>2808</v>
      </c>
      <c r="I747" s="32" t="s">
        <v>3104</v>
      </c>
      <c r="J747" s="28" t="s">
        <v>37</v>
      </c>
      <c r="K747" s="13">
        <v>38041</v>
      </c>
      <c r="L747" s="13">
        <v>38310</v>
      </c>
      <c r="M747" s="28">
        <f>YEAR(L747)</f>
        <v>2004</v>
      </c>
      <c r="N747" s="28">
        <v>350</v>
      </c>
      <c r="O747" s="32" t="s">
        <v>38</v>
      </c>
      <c r="P747" s="32" t="s">
        <v>39</v>
      </c>
      <c r="Q747" s="32">
        <f>SUM(M747+10)</f>
        <v>2014</v>
      </c>
      <c r="R747" s="32" t="s">
        <v>40</v>
      </c>
      <c r="S747" s="32"/>
      <c r="T747" s="32"/>
    </row>
    <row r="748" spans="1:20" s="4" customFormat="1" ht="12" customHeight="1" x14ac:dyDescent="0.2">
      <c r="A748" s="28">
        <v>737</v>
      </c>
      <c r="B748" s="28">
        <v>21867524</v>
      </c>
      <c r="C748" s="28" t="s">
        <v>9938</v>
      </c>
      <c r="D748" s="32" t="s">
        <v>1525</v>
      </c>
      <c r="E748" s="32" t="s">
        <v>2146</v>
      </c>
      <c r="F748" s="28">
        <v>1200</v>
      </c>
      <c r="G748" s="28" t="s">
        <v>3105</v>
      </c>
      <c r="H748" s="28" t="s">
        <v>602</v>
      </c>
      <c r="I748" s="32" t="s">
        <v>3106</v>
      </c>
      <c r="J748" s="28" t="s">
        <v>37</v>
      </c>
      <c r="K748" s="13">
        <v>37771</v>
      </c>
      <c r="L748" s="13">
        <v>38167</v>
      </c>
      <c r="M748" s="28">
        <v>2004</v>
      </c>
      <c r="N748" s="28">
        <v>300</v>
      </c>
      <c r="O748" s="32" t="s">
        <v>38</v>
      </c>
      <c r="P748" s="32" t="s">
        <v>39</v>
      </c>
      <c r="Q748" s="32">
        <f>SUM(M748+10)</f>
        <v>2014</v>
      </c>
      <c r="R748" s="32" t="s">
        <v>40</v>
      </c>
      <c r="S748" s="32"/>
      <c r="T748" s="32"/>
    </row>
    <row r="749" spans="1:20" s="4" customFormat="1" ht="12" customHeight="1" x14ac:dyDescent="0.2">
      <c r="A749" s="28">
        <v>738</v>
      </c>
      <c r="B749" s="28">
        <v>21901688</v>
      </c>
      <c r="C749" s="28" t="s">
        <v>9938</v>
      </c>
      <c r="D749" s="32" t="s">
        <v>2140</v>
      </c>
      <c r="E749" s="32" t="s">
        <v>89</v>
      </c>
      <c r="F749" s="28">
        <v>1420</v>
      </c>
      <c r="G749" s="28" t="s">
        <v>3107</v>
      </c>
      <c r="H749" s="28">
        <v>2808</v>
      </c>
      <c r="I749" s="32" t="s">
        <v>3108</v>
      </c>
      <c r="J749" s="28" t="s">
        <v>37</v>
      </c>
      <c r="K749" s="13">
        <v>37802</v>
      </c>
      <c r="L749" s="13">
        <v>37802</v>
      </c>
      <c r="M749" s="28">
        <v>2003</v>
      </c>
      <c r="N749" s="28">
        <v>260</v>
      </c>
      <c r="O749" s="32" t="s">
        <v>38</v>
      </c>
      <c r="P749" s="32" t="s">
        <v>39</v>
      </c>
      <c r="Q749" s="32">
        <f>SUM(M749+10)</f>
        <v>2013</v>
      </c>
      <c r="R749" s="32" t="s">
        <v>40</v>
      </c>
      <c r="S749" s="32"/>
      <c r="T749" s="32"/>
    </row>
    <row r="750" spans="1:20" s="4" customFormat="1" ht="12" customHeight="1" x14ac:dyDescent="0.2">
      <c r="A750" s="28">
        <v>739</v>
      </c>
      <c r="B750" s="28">
        <v>22119217</v>
      </c>
      <c r="C750" s="28" t="s">
        <v>9938</v>
      </c>
      <c r="D750" s="32" t="s">
        <v>1525</v>
      </c>
      <c r="E750" s="32" t="s">
        <v>2146</v>
      </c>
      <c r="F750" s="28">
        <v>1200</v>
      </c>
      <c r="G750" s="28" t="s">
        <v>3109</v>
      </c>
      <c r="H750" s="28" t="s">
        <v>602</v>
      </c>
      <c r="I750" s="32" t="s">
        <v>1741</v>
      </c>
      <c r="J750" s="28" t="s">
        <v>37</v>
      </c>
      <c r="K750" s="13">
        <v>37790</v>
      </c>
      <c r="L750" s="13">
        <v>37803</v>
      </c>
      <c r="M750" s="28">
        <v>2003</v>
      </c>
      <c r="N750" s="28">
        <v>900</v>
      </c>
      <c r="O750" s="32" t="s">
        <v>38</v>
      </c>
      <c r="P750" s="32" t="s">
        <v>39</v>
      </c>
      <c r="Q750" s="32">
        <f t="shared" ref="Q750:Q753" si="119">SUM(M750+10)</f>
        <v>2013</v>
      </c>
      <c r="R750" s="32" t="s">
        <v>40</v>
      </c>
      <c r="S750" s="32"/>
      <c r="T750" s="32"/>
    </row>
    <row r="751" spans="1:20" s="4" customFormat="1" ht="12" customHeight="1" x14ac:dyDescent="0.2">
      <c r="A751" s="28">
        <v>740</v>
      </c>
      <c r="B751" s="28">
        <v>22119218</v>
      </c>
      <c r="C751" s="28" t="s">
        <v>9938</v>
      </c>
      <c r="D751" s="32" t="s">
        <v>1525</v>
      </c>
      <c r="E751" s="32" t="s">
        <v>2146</v>
      </c>
      <c r="F751" s="28">
        <v>1200</v>
      </c>
      <c r="G751" s="28" t="s">
        <v>3109</v>
      </c>
      <c r="H751" s="28" t="s">
        <v>602</v>
      </c>
      <c r="I751" s="32" t="s">
        <v>1741</v>
      </c>
      <c r="J751" s="28" t="s">
        <v>37</v>
      </c>
      <c r="K751" s="13">
        <v>37790</v>
      </c>
      <c r="L751" s="13">
        <v>37799</v>
      </c>
      <c r="M751" s="28">
        <v>2003</v>
      </c>
      <c r="N751" s="28">
        <v>600</v>
      </c>
      <c r="O751" s="32" t="s">
        <v>38</v>
      </c>
      <c r="P751" s="32" t="s">
        <v>39</v>
      </c>
      <c r="Q751" s="32">
        <f t="shared" si="119"/>
        <v>2013</v>
      </c>
      <c r="R751" s="32" t="s">
        <v>40</v>
      </c>
      <c r="S751" s="32"/>
      <c r="T751" s="32"/>
    </row>
    <row r="752" spans="1:20" s="4" customFormat="1" ht="12" customHeight="1" x14ac:dyDescent="0.2">
      <c r="A752" s="28">
        <v>741</v>
      </c>
      <c r="B752" s="28">
        <v>22119219</v>
      </c>
      <c r="C752" s="28" t="s">
        <v>9938</v>
      </c>
      <c r="D752" s="32" t="s">
        <v>1525</v>
      </c>
      <c r="E752" s="32" t="s">
        <v>2146</v>
      </c>
      <c r="F752" s="28">
        <v>1200</v>
      </c>
      <c r="G752" s="28" t="s">
        <v>3109</v>
      </c>
      <c r="H752" s="28" t="s">
        <v>602</v>
      </c>
      <c r="I752" s="32" t="s">
        <v>1741</v>
      </c>
      <c r="J752" s="28" t="s">
        <v>37</v>
      </c>
      <c r="K752" s="13">
        <v>37769</v>
      </c>
      <c r="L752" s="13">
        <v>37788</v>
      </c>
      <c r="M752" s="28">
        <v>2003</v>
      </c>
      <c r="N752" s="28">
        <v>1100</v>
      </c>
      <c r="O752" s="32" t="s">
        <v>38</v>
      </c>
      <c r="P752" s="32" t="s">
        <v>39</v>
      </c>
      <c r="Q752" s="32">
        <f t="shared" si="119"/>
        <v>2013</v>
      </c>
      <c r="R752" s="32" t="s">
        <v>40</v>
      </c>
      <c r="S752" s="32"/>
      <c r="T752" s="32"/>
    </row>
    <row r="753" spans="1:20" s="4" customFormat="1" ht="12" customHeight="1" x14ac:dyDescent="0.2">
      <c r="A753" s="28">
        <v>742</v>
      </c>
      <c r="B753" s="28">
        <v>22119220</v>
      </c>
      <c r="C753" s="28" t="s">
        <v>9938</v>
      </c>
      <c r="D753" s="32" t="s">
        <v>1525</v>
      </c>
      <c r="E753" s="32" t="s">
        <v>2146</v>
      </c>
      <c r="F753" s="28">
        <v>1200</v>
      </c>
      <c r="G753" s="28" t="s">
        <v>3109</v>
      </c>
      <c r="H753" s="28" t="s">
        <v>602</v>
      </c>
      <c r="I753" s="32" t="s">
        <v>1741</v>
      </c>
      <c r="J753" s="28" t="s">
        <v>37</v>
      </c>
      <c r="K753" s="13">
        <v>37761</v>
      </c>
      <c r="L753" s="13">
        <v>37775</v>
      </c>
      <c r="M753" s="28">
        <v>2003</v>
      </c>
      <c r="N753" s="28">
        <v>700</v>
      </c>
      <c r="O753" s="32" t="s">
        <v>38</v>
      </c>
      <c r="P753" s="32" t="s">
        <v>39</v>
      </c>
      <c r="Q753" s="32">
        <f t="shared" si="119"/>
        <v>2013</v>
      </c>
      <c r="R753" s="32" t="s">
        <v>40</v>
      </c>
      <c r="S753" s="32"/>
      <c r="T753" s="32"/>
    </row>
    <row r="754" spans="1:20" s="4" customFormat="1" ht="12" customHeight="1" x14ac:dyDescent="0.2">
      <c r="A754" s="28">
        <v>743</v>
      </c>
      <c r="B754" s="28">
        <v>21936207</v>
      </c>
      <c r="C754" s="28" t="s">
        <v>9938</v>
      </c>
      <c r="D754" s="32" t="s">
        <v>1525</v>
      </c>
      <c r="E754" s="32" t="s">
        <v>637</v>
      </c>
      <c r="F754" s="28">
        <v>1200</v>
      </c>
      <c r="G754" s="28" t="s">
        <v>3110</v>
      </c>
      <c r="H754" s="28">
        <v>3600</v>
      </c>
      <c r="I754" s="32" t="s">
        <v>3111</v>
      </c>
      <c r="J754" s="28" t="s">
        <v>37</v>
      </c>
      <c r="K754" s="13">
        <v>38153</v>
      </c>
      <c r="L754" s="13">
        <v>38181</v>
      </c>
      <c r="M754" s="28">
        <f>YEAR(L754)</f>
        <v>2004</v>
      </c>
      <c r="N754" s="28">
        <v>283</v>
      </c>
      <c r="O754" s="32" t="s">
        <v>38</v>
      </c>
      <c r="P754" s="32" t="s">
        <v>39</v>
      </c>
      <c r="Q754" s="32">
        <f>SUM(M754+5)</f>
        <v>2009</v>
      </c>
      <c r="R754" s="32" t="s">
        <v>40</v>
      </c>
      <c r="S754" s="32"/>
      <c r="T754" s="32"/>
    </row>
    <row r="755" spans="1:20" s="4" customFormat="1" ht="12" customHeight="1" x14ac:dyDescent="0.2">
      <c r="A755" s="28">
        <v>744</v>
      </c>
      <c r="B755" s="28">
        <v>25391602</v>
      </c>
      <c r="C755" s="28" t="s">
        <v>9938</v>
      </c>
      <c r="D755" s="32" t="s">
        <v>2143</v>
      </c>
      <c r="E755" s="32" t="s">
        <v>2148</v>
      </c>
      <c r="F755" s="28">
        <v>1300</v>
      </c>
      <c r="G755" s="28" t="s">
        <v>3112</v>
      </c>
      <c r="H755" s="28">
        <v>2813</v>
      </c>
      <c r="I755" s="32" t="s">
        <v>3113</v>
      </c>
      <c r="J755" s="28" t="s">
        <v>37</v>
      </c>
      <c r="K755" s="13">
        <v>38503</v>
      </c>
      <c r="L755" s="13">
        <v>38525</v>
      </c>
      <c r="M755" s="28">
        <v>2005</v>
      </c>
      <c r="N755" s="28">
        <v>200</v>
      </c>
      <c r="O755" s="32" t="s">
        <v>38</v>
      </c>
      <c r="P755" s="32" t="s">
        <v>39</v>
      </c>
      <c r="Q755" s="32">
        <f t="shared" ref="Q755:Q760" si="120">SUM(M755+10)</f>
        <v>2015</v>
      </c>
      <c r="R755" s="32" t="s">
        <v>40</v>
      </c>
      <c r="S755" s="32"/>
      <c r="T755" s="32"/>
    </row>
    <row r="756" spans="1:20" s="4" customFormat="1" ht="12" customHeight="1" x14ac:dyDescent="0.2">
      <c r="A756" s="28">
        <v>745</v>
      </c>
      <c r="B756" s="28">
        <v>25391603</v>
      </c>
      <c r="C756" s="28" t="s">
        <v>9938</v>
      </c>
      <c r="D756" s="32" t="s">
        <v>2143</v>
      </c>
      <c r="E756" s="32" t="s">
        <v>2148</v>
      </c>
      <c r="F756" s="28">
        <v>1300</v>
      </c>
      <c r="G756" s="28" t="s">
        <v>3112</v>
      </c>
      <c r="H756" s="28">
        <v>2813</v>
      </c>
      <c r="I756" s="32" t="s">
        <v>3114</v>
      </c>
      <c r="J756" s="28" t="s">
        <v>37</v>
      </c>
      <c r="K756" s="13">
        <v>38548</v>
      </c>
      <c r="L756" s="13">
        <v>38575</v>
      </c>
      <c r="M756" s="28">
        <v>2005</v>
      </c>
      <c r="N756" s="28">
        <v>300</v>
      </c>
      <c r="O756" s="32" t="s">
        <v>38</v>
      </c>
      <c r="P756" s="32" t="s">
        <v>39</v>
      </c>
      <c r="Q756" s="32">
        <f t="shared" si="120"/>
        <v>2015</v>
      </c>
      <c r="R756" s="32" t="s">
        <v>40</v>
      </c>
      <c r="S756" s="32"/>
      <c r="T756" s="32"/>
    </row>
    <row r="757" spans="1:20" s="4" customFormat="1" ht="12" customHeight="1" x14ac:dyDescent="0.2">
      <c r="A757" s="28">
        <v>746</v>
      </c>
      <c r="B757" s="28">
        <v>25391604</v>
      </c>
      <c r="C757" s="28" t="s">
        <v>9938</v>
      </c>
      <c r="D757" s="32" t="s">
        <v>2143</v>
      </c>
      <c r="E757" s="32" t="s">
        <v>2148</v>
      </c>
      <c r="F757" s="28">
        <v>1300</v>
      </c>
      <c r="G757" s="28" t="s">
        <v>3112</v>
      </c>
      <c r="H757" s="28">
        <v>2813</v>
      </c>
      <c r="I757" s="32" t="s">
        <v>3115</v>
      </c>
      <c r="J757" s="28" t="s">
        <v>37</v>
      </c>
      <c r="K757" s="13">
        <v>38412</v>
      </c>
      <c r="L757" s="13">
        <v>38533</v>
      </c>
      <c r="M757" s="28">
        <v>2005</v>
      </c>
      <c r="N757" s="28">
        <v>350</v>
      </c>
      <c r="O757" s="32" t="s">
        <v>38</v>
      </c>
      <c r="P757" s="32" t="s">
        <v>39</v>
      </c>
      <c r="Q757" s="32">
        <f t="shared" si="120"/>
        <v>2015</v>
      </c>
      <c r="R757" s="32" t="s">
        <v>40</v>
      </c>
      <c r="S757" s="32"/>
      <c r="T757" s="32"/>
    </row>
    <row r="758" spans="1:20" s="4" customFormat="1" ht="12" customHeight="1" x14ac:dyDescent="0.2">
      <c r="A758" s="28">
        <v>747</v>
      </c>
      <c r="B758" s="28">
        <v>25391605</v>
      </c>
      <c r="C758" s="28" t="s">
        <v>9938</v>
      </c>
      <c r="D758" s="32" t="s">
        <v>2143</v>
      </c>
      <c r="E758" s="32" t="s">
        <v>2148</v>
      </c>
      <c r="F758" s="28">
        <v>1300</v>
      </c>
      <c r="G758" s="28" t="s">
        <v>3112</v>
      </c>
      <c r="H758" s="28">
        <v>2813</v>
      </c>
      <c r="I758" s="32" t="s">
        <v>3116</v>
      </c>
      <c r="J758" s="28" t="s">
        <v>37</v>
      </c>
      <c r="K758" s="13">
        <v>38544</v>
      </c>
      <c r="L758" s="13">
        <v>38590</v>
      </c>
      <c r="M758" s="28">
        <v>2005</v>
      </c>
      <c r="N758" s="28">
        <v>200</v>
      </c>
      <c r="O758" s="32" t="s">
        <v>38</v>
      </c>
      <c r="P758" s="32" t="s">
        <v>39</v>
      </c>
      <c r="Q758" s="32">
        <f t="shared" si="120"/>
        <v>2015</v>
      </c>
      <c r="R758" s="32" t="s">
        <v>40</v>
      </c>
      <c r="S758" s="32"/>
      <c r="T758" s="32"/>
    </row>
    <row r="759" spans="1:20" s="4" customFormat="1" ht="12" customHeight="1" x14ac:dyDescent="0.2">
      <c r="A759" s="28">
        <v>748</v>
      </c>
      <c r="B759" s="28">
        <v>25391606</v>
      </c>
      <c r="C759" s="28" t="s">
        <v>9938</v>
      </c>
      <c r="D759" s="32" t="s">
        <v>2143</v>
      </c>
      <c r="E759" s="32" t="s">
        <v>2148</v>
      </c>
      <c r="F759" s="28">
        <v>1300</v>
      </c>
      <c r="G759" s="28" t="s">
        <v>3112</v>
      </c>
      <c r="H759" s="28">
        <v>2813</v>
      </c>
      <c r="I759" s="32" t="s">
        <v>3117</v>
      </c>
      <c r="J759" s="28" t="s">
        <v>37</v>
      </c>
      <c r="K759" s="13">
        <v>38479</v>
      </c>
      <c r="L759" s="13">
        <v>38503</v>
      </c>
      <c r="M759" s="28">
        <v>2005</v>
      </c>
      <c r="N759" s="28">
        <v>300</v>
      </c>
      <c r="O759" s="32" t="s">
        <v>38</v>
      </c>
      <c r="P759" s="32" t="s">
        <v>39</v>
      </c>
      <c r="Q759" s="32">
        <f t="shared" si="120"/>
        <v>2015</v>
      </c>
      <c r="R759" s="32" t="s">
        <v>40</v>
      </c>
      <c r="S759" s="32"/>
      <c r="T759" s="32"/>
    </row>
    <row r="760" spans="1:20" s="4" customFormat="1" ht="12" customHeight="1" x14ac:dyDescent="0.2">
      <c r="A760" s="28">
        <v>749</v>
      </c>
      <c r="B760" s="28">
        <v>25391607</v>
      </c>
      <c r="C760" s="28" t="s">
        <v>9938</v>
      </c>
      <c r="D760" s="32" t="s">
        <v>2143</v>
      </c>
      <c r="E760" s="32" t="s">
        <v>2148</v>
      </c>
      <c r="F760" s="28">
        <v>1300</v>
      </c>
      <c r="G760" s="28" t="s">
        <v>3112</v>
      </c>
      <c r="H760" s="28">
        <v>2813</v>
      </c>
      <c r="I760" s="32" t="s">
        <v>3118</v>
      </c>
      <c r="J760" s="28" t="s">
        <v>37</v>
      </c>
      <c r="K760" s="13">
        <v>38511</v>
      </c>
      <c r="L760" s="13">
        <v>38576</v>
      </c>
      <c r="M760" s="28">
        <v>2005</v>
      </c>
      <c r="N760" s="28">
        <v>260</v>
      </c>
      <c r="O760" s="32" t="s">
        <v>38</v>
      </c>
      <c r="P760" s="32" t="s">
        <v>39</v>
      </c>
      <c r="Q760" s="32">
        <f t="shared" si="120"/>
        <v>2015</v>
      </c>
      <c r="R760" s="32" t="s">
        <v>40</v>
      </c>
      <c r="S760" s="32"/>
      <c r="T760" s="32"/>
    </row>
    <row r="761" spans="1:20" s="4" customFormat="1" ht="12" customHeight="1" x14ac:dyDescent="0.2">
      <c r="A761" s="28">
        <v>750</v>
      </c>
      <c r="B761" s="28">
        <v>28157785</v>
      </c>
      <c r="C761" s="28" t="s">
        <v>9938</v>
      </c>
      <c r="D761" s="32" t="s">
        <v>2143</v>
      </c>
      <c r="E761" s="32" t="s">
        <v>1417</v>
      </c>
      <c r="F761" s="28">
        <v>1300</v>
      </c>
      <c r="G761" s="28" t="s">
        <v>3119</v>
      </c>
      <c r="H761" s="28">
        <v>2810</v>
      </c>
      <c r="I761" s="32" t="s">
        <v>3120</v>
      </c>
      <c r="J761" s="28" t="s">
        <v>37</v>
      </c>
      <c r="K761" s="13">
        <v>38632</v>
      </c>
      <c r="L761" s="13">
        <v>38800</v>
      </c>
      <c r="M761" s="28">
        <v>2006</v>
      </c>
      <c r="N761" s="28">
        <v>140</v>
      </c>
      <c r="O761" s="32" t="s">
        <v>38</v>
      </c>
      <c r="P761" s="32" t="s">
        <v>39</v>
      </c>
      <c r="Q761" s="32">
        <f>SUM(M761+10)</f>
        <v>2016</v>
      </c>
      <c r="R761" s="32" t="s">
        <v>40</v>
      </c>
      <c r="S761" s="32"/>
      <c r="T761" s="32"/>
    </row>
    <row r="762" spans="1:20" s="4" customFormat="1" ht="12" customHeight="1" x14ac:dyDescent="0.2">
      <c r="A762" s="28">
        <v>751</v>
      </c>
      <c r="B762" s="28">
        <v>21947241</v>
      </c>
      <c r="C762" s="28" t="s">
        <v>9938</v>
      </c>
      <c r="D762" s="29" t="s">
        <v>2156</v>
      </c>
      <c r="E762" s="32" t="s">
        <v>392</v>
      </c>
      <c r="F762" s="28">
        <v>1430</v>
      </c>
      <c r="G762" s="28" t="s">
        <v>3121</v>
      </c>
      <c r="H762" s="28">
        <v>2818</v>
      </c>
      <c r="I762" s="32" t="s">
        <v>3122</v>
      </c>
      <c r="J762" s="28" t="s">
        <v>37</v>
      </c>
      <c r="K762" s="13">
        <v>38027</v>
      </c>
      <c r="L762" s="13">
        <v>38265</v>
      </c>
      <c r="M762" s="28">
        <v>2004</v>
      </c>
      <c r="N762" s="28">
        <v>341</v>
      </c>
      <c r="O762" s="32" t="s">
        <v>38</v>
      </c>
      <c r="P762" s="32" t="s">
        <v>39</v>
      </c>
      <c r="Q762" s="32">
        <f>SUM(M762+10)</f>
        <v>2014</v>
      </c>
      <c r="R762" s="32" t="s">
        <v>40</v>
      </c>
      <c r="S762" s="32"/>
      <c r="T762" s="32"/>
    </row>
    <row r="763" spans="1:20" s="4" customFormat="1" ht="12" customHeight="1" x14ac:dyDescent="0.2">
      <c r="A763" s="28">
        <v>752</v>
      </c>
      <c r="B763" s="28">
        <v>28351916</v>
      </c>
      <c r="C763" s="28" t="s">
        <v>9938</v>
      </c>
      <c r="D763" s="32" t="s">
        <v>2190</v>
      </c>
      <c r="E763" s="32" t="s">
        <v>350</v>
      </c>
      <c r="F763" s="28">
        <v>1110</v>
      </c>
      <c r="G763" s="28" t="s">
        <v>3123</v>
      </c>
      <c r="H763" s="28">
        <v>2805</v>
      </c>
      <c r="I763" s="32" t="s">
        <v>3124</v>
      </c>
      <c r="J763" s="28" t="s">
        <v>37</v>
      </c>
      <c r="K763" s="13">
        <v>38718</v>
      </c>
      <c r="L763" s="13">
        <v>38748</v>
      </c>
      <c r="M763" s="28">
        <v>2006</v>
      </c>
      <c r="N763" s="28">
        <v>150</v>
      </c>
      <c r="O763" s="32" t="s">
        <v>38</v>
      </c>
      <c r="P763" s="32" t="s">
        <v>39</v>
      </c>
      <c r="Q763" s="32">
        <f t="shared" ref="Q763:Q764" si="121">SUM(M763+10)</f>
        <v>2016</v>
      </c>
      <c r="R763" s="32" t="s">
        <v>40</v>
      </c>
      <c r="S763" s="32"/>
      <c r="T763" s="32"/>
    </row>
    <row r="764" spans="1:20" s="4" customFormat="1" ht="12" customHeight="1" x14ac:dyDescent="0.2">
      <c r="A764" s="28">
        <v>753</v>
      </c>
      <c r="B764" s="28">
        <v>28351917</v>
      </c>
      <c r="C764" s="28" t="s">
        <v>9938</v>
      </c>
      <c r="D764" s="32" t="s">
        <v>2190</v>
      </c>
      <c r="E764" s="32" t="s">
        <v>350</v>
      </c>
      <c r="F764" s="28">
        <v>1110</v>
      </c>
      <c r="G764" s="28" t="s">
        <v>3123</v>
      </c>
      <c r="H764" s="28">
        <v>2805</v>
      </c>
      <c r="I764" s="32" t="s">
        <v>3125</v>
      </c>
      <c r="J764" s="28" t="s">
        <v>37</v>
      </c>
      <c r="K764" s="13">
        <v>38718</v>
      </c>
      <c r="L764" s="13">
        <v>38748</v>
      </c>
      <c r="M764" s="28">
        <v>2006</v>
      </c>
      <c r="N764" s="28">
        <v>300</v>
      </c>
      <c r="O764" s="32" t="s">
        <v>38</v>
      </c>
      <c r="P764" s="32" t="s">
        <v>39</v>
      </c>
      <c r="Q764" s="32">
        <f t="shared" si="121"/>
        <v>2016</v>
      </c>
      <c r="R764" s="32" t="s">
        <v>40</v>
      </c>
      <c r="S764" s="32"/>
      <c r="T764" s="32"/>
    </row>
    <row r="765" spans="1:20" s="4" customFormat="1" ht="12" customHeight="1" x14ac:dyDescent="0.2">
      <c r="A765" s="28">
        <v>754</v>
      </c>
      <c r="B765" s="28">
        <v>21938156</v>
      </c>
      <c r="C765" s="28" t="s">
        <v>9938</v>
      </c>
      <c r="D765" s="32" t="s">
        <v>219</v>
      </c>
      <c r="E765" s="32" t="s">
        <v>220</v>
      </c>
      <c r="F765" s="28">
        <v>1441</v>
      </c>
      <c r="G765" s="28" t="s">
        <v>3126</v>
      </c>
      <c r="H765" s="28">
        <v>4214</v>
      </c>
      <c r="I765" s="32" t="s">
        <v>3127</v>
      </c>
      <c r="J765" s="28" t="s">
        <v>37</v>
      </c>
      <c r="K765" s="13">
        <v>37895</v>
      </c>
      <c r="L765" s="13">
        <v>37952</v>
      </c>
      <c r="M765" s="28">
        <v>2003</v>
      </c>
      <c r="N765" s="28">
        <v>200</v>
      </c>
      <c r="O765" s="32" t="s">
        <v>38</v>
      </c>
      <c r="P765" s="32" t="s">
        <v>39</v>
      </c>
      <c r="Q765" s="32">
        <f>SUM(M765+10)</f>
        <v>2013</v>
      </c>
      <c r="R765" s="32" t="s">
        <v>40</v>
      </c>
      <c r="S765" s="32"/>
      <c r="T765" s="32"/>
    </row>
    <row r="766" spans="1:20" s="4" customFormat="1" ht="12" customHeight="1" x14ac:dyDescent="0.2">
      <c r="A766" s="28">
        <v>755</v>
      </c>
      <c r="B766" s="28">
        <v>21938236</v>
      </c>
      <c r="C766" s="28" t="s">
        <v>9938</v>
      </c>
      <c r="D766" s="32" t="s">
        <v>1525</v>
      </c>
      <c r="E766" s="32" t="s">
        <v>637</v>
      </c>
      <c r="F766" s="28">
        <v>1200</v>
      </c>
      <c r="G766" s="28" t="s">
        <v>3126</v>
      </c>
      <c r="H766" s="28">
        <v>3600</v>
      </c>
      <c r="I766" s="32" t="s">
        <v>3128</v>
      </c>
      <c r="J766" s="28" t="s">
        <v>37</v>
      </c>
      <c r="K766" s="13">
        <v>36018</v>
      </c>
      <c r="L766" s="13">
        <v>38721</v>
      </c>
      <c r="M766" s="28">
        <f>YEAR(L766)</f>
        <v>2006</v>
      </c>
      <c r="N766" s="28">
        <v>250</v>
      </c>
      <c r="O766" s="32" t="s">
        <v>38</v>
      </c>
      <c r="P766" s="32" t="s">
        <v>39</v>
      </c>
      <c r="Q766" s="32">
        <f t="shared" ref="Q766:Q769" si="122">SUM(M766+5)</f>
        <v>2011</v>
      </c>
      <c r="R766" s="32" t="s">
        <v>40</v>
      </c>
      <c r="S766" s="32"/>
      <c r="T766" s="32"/>
    </row>
    <row r="767" spans="1:20" s="4" customFormat="1" ht="12" customHeight="1" x14ac:dyDescent="0.2">
      <c r="A767" s="28">
        <v>756</v>
      </c>
      <c r="B767" s="28">
        <v>21938237</v>
      </c>
      <c r="C767" s="28" t="s">
        <v>9938</v>
      </c>
      <c r="D767" s="32" t="s">
        <v>1525</v>
      </c>
      <c r="E767" s="32" t="s">
        <v>637</v>
      </c>
      <c r="F767" s="28">
        <v>1200</v>
      </c>
      <c r="G767" s="28" t="s">
        <v>3126</v>
      </c>
      <c r="H767" s="28">
        <v>3600</v>
      </c>
      <c r="I767" s="32" t="s">
        <v>2976</v>
      </c>
      <c r="J767" s="28" t="s">
        <v>37</v>
      </c>
      <c r="K767" s="13">
        <v>38735</v>
      </c>
      <c r="L767" s="13">
        <v>38749</v>
      </c>
      <c r="M767" s="28">
        <f>YEAR(L767)</f>
        <v>2006</v>
      </c>
      <c r="N767" s="28">
        <v>200</v>
      </c>
      <c r="O767" s="32" t="s">
        <v>38</v>
      </c>
      <c r="P767" s="32" t="s">
        <v>39</v>
      </c>
      <c r="Q767" s="32">
        <f t="shared" si="122"/>
        <v>2011</v>
      </c>
      <c r="R767" s="32" t="s">
        <v>40</v>
      </c>
      <c r="S767" s="32"/>
      <c r="T767" s="32"/>
    </row>
    <row r="768" spans="1:20" s="4" customFormat="1" ht="12" customHeight="1" x14ac:dyDescent="0.2">
      <c r="A768" s="28">
        <v>757</v>
      </c>
      <c r="B768" s="28">
        <v>25445284</v>
      </c>
      <c r="C768" s="28" t="s">
        <v>9938</v>
      </c>
      <c r="D768" s="32" t="s">
        <v>1525</v>
      </c>
      <c r="E768" s="32" t="s">
        <v>637</v>
      </c>
      <c r="F768" s="28">
        <v>1200</v>
      </c>
      <c r="G768" s="28" t="s">
        <v>3126</v>
      </c>
      <c r="H768" s="28">
        <v>3600</v>
      </c>
      <c r="I768" s="32" t="s">
        <v>3129</v>
      </c>
      <c r="J768" s="28" t="s">
        <v>37</v>
      </c>
      <c r="K768" s="13">
        <v>38727</v>
      </c>
      <c r="L768" s="13">
        <v>38744</v>
      </c>
      <c r="M768" s="28">
        <f>YEAR(L768)</f>
        <v>2006</v>
      </c>
      <c r="N768" s="28">
        <v>250</v>
      </c>
      <c r="O768" s="32" t="s">
        <v>38</v>
      </c>
      <c r="P768" s="32" t="s">
        <v>39</v>
      </c>
      <c r="Q768" s="32">
        <f t="shared" si="122"/>
        <v>2011</v>
      </c>
      <c r="R768" s="32" t="s">
        <v>40</v>
      </c>
      <c r="S768" s="32"/>
      <c r="T768" s="32"/>
    </row>
    <row r="769" spans="1:20" s="4" customFormat="1" ht="12" customHeight="1" x14ac:dyDescent="0.2">
      <c r="A769" s="28">
        <v>758</v>
      </c>
      <c r="B769" s="28">
        <v>25445294</v>
      </c>
      <c r="C769" s="28" t="s">
        <v>9938</v>
      </c>
      <c r="D769" s="32" t="s">
        <v>1525</v>
      </c>
      <c r="E769" s="32" t="s">
        <v>637</v>
      </c>
      <c r="F769" s="28">
        <v>1200</v>
      </c>
      <c r="G769" s="28" t="s">
        <v>3126</v>
      </c>
      <c r="H769" s="28">
        <v>3600</v>
      </c>
      <c r="I769" s="32" t="s">
        <v>3128</v>
      </c>
      <c r="J769" s="28" t="s">
        <v>37</v>
      </c>
      <c r="K769" s="13">
        <v>38749</v>
      </c>
      <c r="L769" s="13">
        <v>38770</v>
      </c>
      <c r="M769" s="28">
        <f>YEAR(L769)</f>
        <v>2006</v>
      </c>
      <c r="N769" s="28">
        <v>250</v>
      </c>
      <c r="O769" s="32" t="s">
        <v>38</v>
      </c>
      <c r="P769" s="32" t="s">
        <v>39</v>
      </c>
      <c r="Q769" s="32">
        <f t="shared" si="122"/>
        <v>2011</v>
      </c>
      <c r="R769" s="32" t="s">
        <v>40</v>
      </c>
      <c r="S769" s="32"/>
      <c r="T769" s="32"/>
    </row>
    <row r="770" spans="1:20" s="4" customFormat="1" ht="12" customHeight="1" x14ac:dyDescent="0.2">
      <c r="A770" s="28">
        <v>759</v>
      </c>
      <c r="B770" s="28">
        <v>25445382</v>
      </c>
      <c r="C770" s="28" t="s">
        <v>9938</v>
      </c>
      <c r="D770" s="32" t="s">
        <v>219</v>
      </c>
      <c r="E770" s="32" t="s">
        <v>220</v>
      </c>
      <c r="F770" s="28">
        <v>1441</v>
      </c>
      <c r="G770" s="28" t="s">
        <v>3126</v>
      </c>
      <c r="H770" s="28">
        <v>4214</v>
      </c>
      <c r="I770" s="32" t="s">
        <v>3127</v>
      </c>
      <c r="J770" s="28" t="s">
        <v>37</v>
      </c>
      <c r="K770" s="13">
        <v>37957</v>
      </c>
      <c r="L770" s="13">
        <v>37959</v>
      </c>
      <c r="M770" s="28">
        <v>2003</v>
      </c>
      <c r="N770" s="28">
        <v>130</v>
      </c>
      <c r="O770" s="32" t="s">
        <v>38</v>
      </c>
      <c r="P770" s="32" t="s">
        <v>39</v>
      </c>
      <c r="Q770" s="32">
        <f>SUM(M770+10)</f>
        <v>2013</v>
      </c>
      <c r="R770" s="32" t="s">
        <v>40</v>
      </c>
      <c r="S770" s="32"/>
      <c r="T770" s="32"/>
    </row>
    <row r="771" spans="1:20" s="4" customFormat="1" ht="12" customHeight="1" x14ac:dyDescent="0.2">
      <c r="A771" s="28">
        <v>760</v>
      </c>
      <c r="B771" s="28">
        <v>21875713</v>
      </c>
      <c r="C771" s="28" t="s">
        <v>9938</v>
      </c>
      <c r="D771" s="32" t="s">
        <v>2140</v>
      </c>
      <c r="E771" s="32" t="s">
        <v>89</v>
      </c>
      <c r="F771" s="28">
        <v>1420</v>
      </c>
      <c r="G771" s="28" t="s">
        <v>3130</v>
      </c>
      <c r="H771" s="28">
        <v>2808</v>
      </c>
      <c r="I771" s="32" t="s">
        <v>3131</v>
      </c>
      <c r="J771" s="28" t="s">
        <v>37</v>
      </c>
      <c r="K771" s="13">
        <v>38071</v>
      </c>
      <c r="L771" s="13">
        <v>39427</v>
      </c>
      <c r="M771" s="28">
        <v>2007</v>
      </c>
      <c r="N771" s="28">
        <v>600</v>
      </c>
      <c r="O771" s="32" t="s">
        <v>38</v>
      </c>
      <c r="P771" s="32" t="s">
        <v>39</v>
      </c>
      <c r="Q771" s="32">
        <f>SUM(M771+10)</f>
        <v>2017</v>
      </c>
      <c r="R771" s="32" t="s">
        <v>40</v>
      </c>
      <c r="S771" s="32"/>
      <c r="T771" s="32"/>
    </row>
    <row r="772" spans="1:20" s="4" customFormat="1" ht="12" customHeight="1" x14ac:dyDescent="0.2">
      <c r="A772" s="28">
        <v>761</v>
      </c>
      <c r="B772" s="28">
        <v>21895970</v>
      </c>
      <c r="C772" s="28" t="s">
        <v>9938</v>
      </c>
      <c r="D772" s="32" t="s">
        <v>2143</v>
      </c>
      <c r="E772" s="32" t="s">
        <v>618</v>
      </c>
      <c r="F772" s="28">
        <v>1300</v>
      </c>
      <c r="G772" s="28" t="s">
        <v>3132</v>
      </c>
      <c r="H772" s="28">
        <v>2816</v>
      </c>
      <c r="I772" s="32" t="s">
        <v>3133</v>
      </c>
      <c r="J772" s="28" t="s">
        <v>37</v>
      </c>
      <c r="K772" s="13">
        <v>37671</v>
      </c>
      <c r="L772" s="13">
        <v>37864</v>
      </c>
      <c r="M772" s="28">
        <v>2003</v>
      </c>
      <c r="N772" s="28">
        <v>217</v>
      </c>
      <c r="O772" s="32" t="s">
        <v>38</v>
      </c>
      <c r="P772" s="32" t="s">
        <v>39</v>
      </c>
      <c r="Q772" s="32">
        <f>SUM(M772+10)</f>
        <v>2013</v>
      </c>
      <c r="R772" s="32" t="s">
        <v>40</v>
      </c>
      <c r="S772" s="32"/>
      <c r="T772" s="32"/>
    </row>
    <row r="773" spans="1:20" s="4" customFormat="1" ht="12" customHeight="1" x14ac:dyDescent="0.2">
      <c r="A773" s="28">
        <v>762</v>
      </c>
      <c r="B773" s="28">
        <v>21942604</v>
      </c>
      <c r="C773" s="28" t="s">
        <v>9938</v>
      </c>
      <c r="D773" s="32" t="s">
        <v>2143</v>
      </c>
      <c r="E773" s="32" t="s">
        <v>2148</v>
      </c>
      <c r="F773" s="28">
        <v>1300</v>
      </c>
      <c r="G773" s="28" t="s">
        <v>3134</v>
      </c>
      <c r="H773" s="28">
        <v>2813</v>
      </c>
      <c r="I773" s="32" t="s">
        <v>3135</v>
      </c>
      <c r="J773" s="28" t="s">
        <v>37</v>
      </c>
      <c r="K773" s="13">
        <v>37929</v>
      </c>
      <c r="L773" s="13">
        <v>38005</v>
      </c>
      <c r="M773" s="28">
        <v>2004</v>
      </c>
      <c r="N773" s="28">
        <v>400</v>
      </c>
      <c r="O773" s="32" t="s">
        <v>38</v>
      </c>
      <c r="P773" s="32" t="s">
        <v>39</v>
      </c>
      <c r="Q773" s="32">
        <f t="shared" ref="Q773:Q779" si="123">SUM(M773+10)</f>
        <v>2014</v>
      </c>
      <c r="R773" s="32" t="s">
        <v>40</v>
      </c>
      <c r="S773" s="32"/>
      <c r="T773" s="32"/>
    </row>
    <row r="774" spans="1:20" s="4" customFormat="1" ht="12" customHeight="1" x14ac:dyDescent="0.2">
      <c r="A774" s="28">
        <v>763</v>
      </c>
      <c r="B774" s="28">
        <v>21942605</v>
      </c>
      <c r="C774" s="28" t="s">
        <v>9938</v>
      </c>
      <c r="D774" s="32" t="s">
        <v>2143</v>
      </c>
      <c r="E774" s="32" t="s">
        <v>2148</v>
      </c>
      <c r="F774" s="28">
        <v>1300</v>
      </c>
      <c r="G774" s="28" t="s">
        <v>3134</v>
      </c>
      <c r="H774" s="28">
        <v>2813</v>
      </c>
      <c r="I774" s="32" t="s">
        <v>3136</v>
      </c>
      <c r="J774" s="28" t="s">
        <v>37</v>
      </c>
      <c r="K774" s="13">
        <v>37949</v>
      </c>
      <c r="L774" s="13">
        <v>37964</v>
      </c>
      <c r="M774" s="28">
        <v>2003</v>
      </c>
      <c r="N774" s="28">
        <v>400</v>
      </c>
      <c r="O774" s="32" t="s">
        <v>38</v>
      </c>
      <c r="P774" s="32" t="s">
        <v>39</v>
      </c>
      <c r="Q774" s="32">
        <f t="shared" si="123"/>
        <v>2013</v>
      </c>
      <c r="R774" s="32" t="s">
        <v>40</v>
      </c>
      <c r="S774" s="32"/>
      <c r="T774" s="32"/>
    </row>
    <row r="775" spans="1:20" s="4" customFormat="1" ht="12" customHeight="1" x14ac:dyDescent="0.2">
      <c r="A775" s="28">
        <v>764</v>
      </c>
      <c r="B775" s="28">
        <v>21942606</v>
      </c>
      <c r="C775" s="28" t="s">
        <v>9938</v>
      </c>
      <c r="D775" s="32" t="s">
        <v>2143</v>
      </c>
      <c r="E775" s="32" t="s">
        <v>2148</v>
      </c>
      <c r="F775" s="28">
        <v>1300</v>
      </c>
      <c r="G775" s="28" t="s">
        <v>3134</v>
      </c>
      <c r="H775" s="28">
        <v>2813</v>
      </c>
      <c r="I775" s="32" t="s">
        <v>3137</v>
      </c>
      <c r="J775" s="28" t="s">
        <v>37</v>
      </c>
      <c r="K775" s="13">
        <v>37957</v>
      </c>
      <c r="L775" s="13">
        <v>38058</v>
      </c>
      <c r="M775" s="28">
        <v>2004</v>
      </c>
      <c r="N775" s="28">
        <v>500</v>
      </c>
      <c r="O775" s="32" t="s">
        <v>38</v>
      </c>
      <c r="P775" s="32" t="s">
        <v>39</v>
      </c>
      <c r="Q775" s="32">
        <f t="shared" si="123"/>
        <v>2014</v>
      </c>
      <c r="R775" s="32" t="s">
        <v>40</v>
      </c>
      <c r="S775" s="32"/>
      <c r="T775" s="32"/>
    </row>
    <row r="776" spans="1:20" s="4" customFormat="1" ht="12" customHeight="1" x14ac:dyDescent="0.2">
      <c r="A776" s="28">
        <v>765</v>
      </c>
      <c r="B776" s="28">
        <v>25409150</v>
      </c>
      <c r="C776" s="28" t="s">
        <v>9938</v>
      </c>
      <c r="D776" s="29" t="s">
        <v>2156</v>
      </c>
      <c r="E776" s="32" t="s">
        <v>392</v>
      </c>
      <c r="F776" s="28">
        <v>1430</v>
      </c>
      <c r="G776" s="28" t="s">
        <v>3138</v>
      </c>
      <c r="H776" s="28">
        <v>2818</v>
      </c>
      <c r="I776" s="32" t="s">
        <v>3139</v>
      </c>
      <c r="J776" s="28" t="s">
        <v>37</v>
      </c>
      <c r="K776" s="13">
        <v>30819</v>
      </c>
      <c r="L776" s="13">
        <v>38680</v>
      </c>
      <c r="M776" s="28">
        <v>2005</v>
      </c>
      <c r="N776" s="28">
        <v>220</v>
      </c>
      <c r="O776" s="32" t="s">
        <v>38</v>
      </c>
      <c r="P776" s="32" t="s">
        <v>39</v>
      </c>
      <c r="Q776" s="32">
        <f t="shared" si="123"/>
        <v>2015</v>
      </c>
      <c r="R776" s="32" t="s">
        <v>40</v>
      </c>
      <c r="S776" s="32"/>
      <c r="T776" s="32"/>
    </row>
    <row r="777" spans="1:20" s="4" customFormat="1" ht="12" customHeight="1" x14ac:dyDescent="0.2">
      <c r="A777" s="28">
        <v>766</v>
      </c>
      <c r="B777" s="28">
        <v>25409151</v>
      </c>
      <c r="C777" s="28" t="s">
        <v>9938</v>
      </c>
      <c r="D777" s="29" t="s">
        <v>2156</v>
      </c>
      <c r="E777" s="32" t="s">
        <v>392</v>
      </c>
      <c r="F777" s="28">
        <v>1430</v>
      </c>
      <c r="G777" s="28" t="s">
        <v>3138</v>
      </c>
      <c r="H777" s="28">
        <v>2818</v>
      </c>
      <c r="I777" s="32" t="s">
        <v>3140</v>
      </c>
      <c r="J777" s="28" t="s">
        <v>37</v>
      </c>
      <c r="K777" s="13">
        <v>38330</v>
      </c>
      <c r="L777" s="13">
        <v>38702</v>
      </c>
      <c r="M777" s="28">
        <v>2005</v>
      </c>
      <c r="N777" s="28">
        <v>800</v>
      </c>
      <c r="O777" s="32" t="s">
        <v>38</v>
      </c>
      <c r="P777" s="32" t="s">
        <v>39</v>
      </c>
      <c r="Q777" s="32">
        <f t="shared" si="123"/>
        <v>2015</v>
      </c>
      <c r="R777" s="32" t="s">
        <v>40</v>
      </c>
      <c r="S777" s="32"/>
      <c r="T777" s="32"/>
    </row>
    <row r="778" spans="1:20" s="4" customFormat="1" ht="12" customHeight="1" x14ac:dyDescent="0.2">
      <c r="A778" s="28">
        <v>767</v>
      </c>
      <c r="B778" s="28">
        <v>25409152</v>
      </c>
      <c r="C778" s="28" t="s">
        <v>9938</v>
      </c>
      <c r="D778" s="29" t="s">
        <v>2156</v>
      </c>
      <c r="E778" s="32" t="s">
        <v>392</v>
      </c>
      <c r="F778" s="28">
        <v>1430</v>
      </c>
      <c r="G778" s="28" t="s">
        <v>3138</v>
      </c>
      <c r="H778" s="28">
        <v>2818</v>
      </c>
      <c r="I778" s="32" t="s">
        <v>3139</v>
      </c>
      <c r="J778" s="28" t="s">
        <v>37</v>
      </c>
      <c r="K778" s="13">
        <v>36269</v>
      </c>
      <c r="L778" s="13">
        <v>38330</v>
      </c>
      <c r="M778" s="28">
        <v>2004</v>
      </c>
      <c r="N778" s="28">
        <v>140</v>
      </c>
      <c r="O778" s="32" t="s">
        <v>38</v>
      </c>
      <c r="P778" s="32" t="s">
        <v>39</v>
      </c>
      <c r="Q778" s="32">
        <f t="shared" si="123"/>
        <v>2014</v>
      </c>
      <c r="R778" s="32" t="s">
        <v>40</v>
      </c>
      <c r="S778" s="32"/>
      <c r="T778" s="32"/>
    </row>
    <row r="779" spans="1:20" s="4" customFormat="1" ht="12" customHeight="1" x14ac:dyDescent="0.2">
      <c r="A779" s="28">
        <v>768</v>
      </c>
      <c r="B779" s="28">
        <v>25409153</v>
      </c>
      <c r="C779" s="28" t="s">
        <v>9938</v>
      </c>
      <c r="D779" s="29" t="s">
        <v>2156</v>
      </c>
      <c r="E779" s="32" t="s">
        <v>392</v>
      </c>
      <c r="F779" s="28">
        <v>1430</v>
      </c>
      <c r="G779" s="28" t="s">
        <v>3138</v>
      </c>
      <c r="H779" s="28">
        <v>2818</v>
      </c>
      <c r="I779" s="32" t="s">
        <v>3140</v>
      </c>
      <c r="J779" s="28" t="s">
        <v>37</v>
      </c>
      <c r="K779" s="13">
        <v>38700</v>
      </c>
      <c r="L779" s="13">
        <v>38707</v>
      </c>
      <c r="M779" s="28">
        <v>2005</v>
      </c>
      <c r="N779" s="28">
        <v>860</v>
      </c>
      <c r="O779" s="32" t="s">
        <v>38</v>
      </c>
      <c r="P779" s="32" t="s">
        <v>39</v>
      </c>
      <c r="Q779" s="32">
        <f t="shared" si="123"/>
        <v>2015</v>
      </c>
      <c r="R779" s="32" t="s">
        <v>40</v>
      </c>
      <c r="S779" s="32"/>
      <c r="T779" s="32"/>
    </row>
    <row r="780" spans="1:20" s="4" customFormat="1" ht="12" customHeight="1" x14ac:dyDescent="0.2">
      <c r="A780" s="28">
        <v>769</v>
      </c>
      <c r="B780" s="28">
        <v>22862947</v>
      </c>
      <c r="C780" s="28" t="s">
        <v>9938</v>
      </c>
      <c r="D780" s="32" t="s">
        <v>2140</v>
      </c>
      <c r="E780" s="32" t="s">
        <v>131</v>
      </c>
      <c r="F780" s="28">
        <v>1420</v>
      </c>
      <c r="G780" s="28" t="s">
        <v>3141</v>
      </c>
      <c r="H780" s="28" t="s">
        <v>132</v>
      </c>
      <c r="I780" s="32" t="s">
        <v>3142</v>
      </c>
      <c r="J780" s="28" t="s">
        <v>37</v>
      </c>
      <c r="K780" s="13">
        <v>37833</v>
      </c>
      <c r="L780" s="13">
        <v>38420</v>
      </c>
      <c r="M780" s="28">
        <v>2005</v>
      </c>
      <c r="N780" s="28">
        <v>500</v>
      </c>
      <c r="O780" s="32" t="s">
        <v>38</v>
      </c>
      <c r="P780" s="32" t="s">
        <v>39</v>
      </c>
      <c r="Q780" s="32">
        <f>SUM(M780+10)</f>
        <v>2015</v>
      </c>
      <c r="R780" s="32" t="s">
        <v>40</v>
      </c>
      <c r="S780" s="32"/>
      <c r="T780" s="32"/>
    </row>
    <row r="781" spans="1:20" s="4" customFormat="1" ht="12" customHeight="1" x14ac:dyDescent="0.2">
      <c r="A781" s="28">
        <v>770</v>
      </c>
      <c r="B781" s="28">
        <v>21872795</v>
      </c>
      <c r="C781" s="28" t="s">
        <v>9938</v>
      </c>
      <c r="D781" s="32" t="s">
        <v>2140</v>
      </c>
      <c r="E781" s="32" t="s">
        <v>89</v>
      </c>
      <c r="F781" s="28">
        <v>1420</v>
      </c>
      <c r="G781" s="28" t="s">
        <v>3143</v>
      </c>
      <c r="H781" s="28">
        <v>2808</v>
      </c>
      <c r="I781" s="32" t="s">
        <v>3144</v>
      </c>
      <c r="J781" s="28" t="s">
        <v>37</v>
      </c>
      <c r="K781" s="13">
        <v>38441</v>
      </c>
      <c r="L781" s="13">
        <v>38569</v>
      </c>
      <c r="M781" s="28">
        <f>YEAR(L781)</f>
        <v>2005</v>
      </c>
      <c r="N781" s="28">
        <v>650</v>
      </c>
      <c r="O781" s="32" t="s">
        <v>38</v>
      </c>
      <c r="P781" s="32" t="s">
        <v>39</v>
      </c>
      <c r="Q781" s="32">
        <f>SUM(M781+10)</f>
        <v>2015</v>
      </c>
      <c r="R781" s="32" t="s">
        <v>40</v>
      </c>
      <c r="S781" s="32"/>
      <c r="T781" s="32"/>
    </row>
    <row r="782" spans="1:20" s="4" customFormat="1" ht="12" customHeight="1" x14ac:dyDescent="0.2">
      <c r="A782" s="28">
        <v>771</v>
      </c>
      <c r="B782" s="28">
        <v>25411678</v>
      </c>
      <c r="C782" s="28" t="s">
        <v>9938</v>
      </c>
      <c r="D782" s="32" t="s">
        <v>1525</v>
      </c>
      <c r="E782" s="32" t="s">
        <v>334</v>
      </c>
      <c r="F782" s="28">
        <v>1200</v>
      </c>
      <c r="G782" s="28" t="s">
        <v>3145</v>
      </c>
      <c r="H782" s="28" t="s">
        <v>2350</v>
      </c>
      <c r="I782" s="32" t="s">
        <v>3146</v>
      </c>
      <c r="J782" s="28" t="s">
        <v>37</v>
      </c>
      <c r="K782" s="13">
        <v>38395</v>
      </c>
      <c r="L782" s="13">
        <v>38029</v>
      </c>
      <c r="M782" s="28">
        <v>2004</v>
      </c>
      <c r="N782" s="28">
        <v>450</v>
      </c>
      <c r="O782" s="32" t="s">
        <v>38</v>
      </c>
      <c r="P782" s="32" t="s">
        <v>39</v>
      </c>
      <c r="Q782" s="32">
        <f t="shared" ref="Q782:Q784" si="124">SUM(M782+10)</f>
        <v>2014</v>
      </c>
      <c r="R782" s="32" t="s">
        <v>40</v>
      </c>
      <c r="S782" s="32"/>
      <c r="T782" s="32"/>
    </row>
    <row r="783" spans="1:20" s="4" customFormat="1" ht="12" customHeight="1" x14ac:dyDescent="0.2">
      <c r="A783" s="28">
        <v>772</v>
      </c>
      <c r="B783" s="28">
        <v>25411680</v>
      </c>
      <c r="C783" s="28" t="s">
        <v>9938</v>
      </c>
      <c r="D783" s="32" t="s">
        <v>1525</v>
      </c>
      <c r="E783" s="32" t="s">
        <v>334</v>
      </c>
      <c r="F783" s="28">
        <v>1200</v>
      </c>
      <c r="G783" s="28" t="s">
        <v>3145</v>
      </c>
      <c r="H783" s="28" t="s">
        <v>2350</v>
      </c>
      <c r="I783" s="32" t="s">
        <v>3147</v>
      </c>
      <c r="J783" s="28" t="s">
        <v>37</v>
      </c>
      <c r="K783" s="13">
        <v>38397</v>
      </c>
      <c r="L783" s="13">
        <v>38397</v>
      </c>
      <c r="M783" s="28">
        <v>2005</v>
      </c>
      <c r="N783" s="28">
        <v>450</v>
      </c>
      <c r="O783" s="32" t="s">
        <v>38</v>
      </c>
      <c r="P783" s="32" t="s">
        <v>39</v>
      </c>
      <c r="Q783" s="32">
        <f t="shared" si="124"/>
        <v>2015</v>
      </c>
      <c r="R783" s="32" t="s">
        <v>40</v>
      </c>
      <c r="S783" s="32"/>
      <c r="T783" s="32"/>
    </row>
    <row r="784" spans="1:20" s="4" customFormat="1" ht="12" customHeight="1" x14ac:dyDescent="0.2">
      <c r="A784" s="28">
        <v>773</v>
      </c>
      <c r="B784" s="28">
        <v>25411681</v>
      </c>
      <c r="C784" s="28" t="s">
        <v>9938</v>
      </c>
      <c r="D784" s="32" t="s">
        <v>1525</v>
      </c>
      <c r="E784" s="32" t="s">
        <v>334</v>
      </c>
      <c r="F784" s="28">
        <v>1200</v>
      </c>
      <c r="G784" s="28" t="s">
        <v>3145</v>
      </c>
      <c r="H784" s="28" t="s">
        <v>2350</v>
      </c>
      <c r="I784" s="32" t="s">
        <v>3148</v>
      </c>
      <c r="J784" s="28" t="s">
        <v>37</v>
      </c>
      <c r="K784" s="13">
        <v>38397</v>
      </c>
      <c r="L784" s="13">
        <v>38397</v>
      </c>
      <c r="M784" s="28">
        <v>2005</v>
      </c>
      <c r="N784" s="28">
        <v>500</v>
      </c>
      <c r="O784" s="32" t="s">
        <v>38</v>
      </c>
      <c r="P784" s="32" t="s">
        <v>39</v>
      </c>
      <c r="Q784" s="32">
        <f t="shared" si="124"/>
        <v>2015</v>
      </c>
      <c r="R784" s="32" t="s">
        <v>40</v>
      </c>
      <c r="S784" s="32"/>
      <c r="T784" s="32"/>
    </row>
    <row r="785" spans="1:20" s="4" customFormat="1" ht="12" customHeight="1" x14ac:dyDescent="0.2">
      <c r="A785" s="28">
        <v>774</v>
      </c>
      <c r="B785" s="28">
        <v>21863629</v>
      </c>
      <c r="C785" s="28" t="s">
        <v>9938</v>
      </c>
      <c r="D785" s="32" t="s">
        <v>1525</v>
      </c>
      <c r="E785" s="32" t="s">
        <v>637</v>
      </c>
      <c r="F785" s="28">
        <v>1200</v>
      </c>
      <c r="G785" s="28" t="s">
        <v>3149</v>
      </c>
      <c r="H785" s="28">
        <v>3600</v>
      </c>
      <c r="I785" s="32" t="s">
        <v>3150</v>
      </c>
      <c r="J785" s="28" t="s">
        <v>37</v>
      </c>
      <c r="K785" s="13">
        <v>37642</v>
      </c>
      <c r="L785" s="13">
        <v>37764</v>
      </c>
      <c r="M785" s="28">
        <f>YEAR(L785)</f>
        <v>2003</v>
      </c>
      <c r="N785" s="28">
        <v>500</v>
      </c>
      <c r="O785" s="32" t="s">
        <v>38</v>
      </c>
      <c r="P785" s="32" t="s">
        <v>39</v>
      </c>
      <c r="Q785" s="32">
        <f>SUM(M785+5)</f>
        <v>2008</v>
      </c>
      <c r="R785" s="32" t="s">
        <v>40</v>
      </c>
      <c r="S785" s="32"/>
      <c r="T785" s="32"/>
    </row>
    <row r="786" spans="1:20" s="4" customFormat="1" ht="12" customHeight="1" x14ac:dyDescent="0.2">
      <c r="A786" s="28">
        <v>775</v>
      </c>
      <c r="B786" s="28">
        <v>21949074</v>
      </c>
      <c r="C786" s="28" t="s">
        <v>9938</v>
      </c>
      <c r="D786" s="32" t="s">
        <v>2143</v>
      </c>
      <c r="E786" s="32" t="s">
        <v>543</v>
      </c>
      <c r="F786" s="28">
        <v>1300</v>
      </c>
      <c r="G786" s="28" t="s">
        <v>3151</v>
      </c>
      <c r="H786" s="28" t="s">
        <v>452</v>
      </c>
      <c r="I786" s="32" t="s">
        <v>3152</v>
      </c>
      <c r="J786" s="28" t="s">
        <v>37</v>
      </c>
      <c r="K786" s="13">
        <v>37692</v>
      </c>
      <c r="L786" s="13">
        <v>37985</v>
      </c>
      <c r="M786" s="28">
        <v>2003</v>
      </c>
      <c r="N786" s="28">
        <v>500</v>
      </c>
      <c r="O786" s="32" t="s">
        <v>38</v>
      </c>
      <c r="P786" s="32" t="s">
        <v>39</v>
      </c>
      <c r="Q786" s="32">
        <f t="shared" ref="Q786:Q787" si="125">SUM(M786+10)</f>
        <v>2013</v>
      </c>
      <c r="R786" s="32" t="s">
        <v>40</v>
      </c>
      <c r="S786" s="32"/>
      <c r="T786" s="32"/>
    </row>
    <row r="787" spans="1:20" s="4" customFormat="1" ht="12" customHeight="1" x14ac:dyDescent="0.2">
      <c r="A787" s="28">
        <v>776</v>
      </c>
      <c r="B787" s="28">
        <v>21949075</v>
      </c>
      <c r="C787" s="28" t="s">
        <v>9938</v>
      </c>
      <c r="D787" s="32" t="s">
        <v>2143</v>
      </c>
      <c r="E787" s="32" t="s">
        <v>543</v>
      </c>
      <c r="F787" s="28">
        <v>1300</v>
      </c>
      <c r="G787" s="28" t="s">
        <v>3151</v>
      </c>
      <c r="H787" s="28" t="s">
        <v>452</v>
      </c>
      <c r="I787" s="32" t="s">
        <v>3153</v>
      </c>
      <c r="J787" s="28" t="s">
        <v>37</v>
      </c>
      <c r="K787" s="13">
        <v>37896</v>
      </c>
      <c r="L787" s="13">
        <v>37994</v>
      </c>
      <c r="M787" s="28">
        <v>2004</v>
      </c>
      <c r="N787" s="28">
        <v>550</v>
      </c>
      <c r="O787" s="32" t="s">
        <v>38</v>
      </c>
      <c r="P787" s="32" t="s">
        <v>39</v>
      </c>
      <c r="Q787" s="32">
        <f t="shared" si="125"/>
        <v>2014</v>
      </c>
      <c r="R787" s="32" t="s">
        <v>40</v>
      </c>
      <c r="S787" s="32"/>
      <c r="T787" s="32"/>
    </row>
    <row r="788" spans="1:20" s="4" customFormat="1" ht="12" customHeight="1" x14ac:dyDescent="0.2">
      <c r="A788" s="28">
        <v>777</v>
      </c>
      <c r="B788" s="28">
        <v>21937768</v>
      </c>
      <c r="C788" s="28" t="s">
        <v>9938</v>
      </c>
      <c r="D788" s="32" t="s">
        <v>2143</v>
      </c>
      <c r="E788" s="32" t="s">
        <v>362</v>
      </c>
      <c r="F788" s="28">
        <v>1300</v>
      </c>
      <c r="G788" s="28" t="s">
        <v>3154</v>
      </c>
      <c r="H788" s="28">
        <v>2807</v>
      </c>
      <c r="I788" s="32" t="s">
        <v>3155</v>
      </c>
      <c r="J788" s="28" t="s">
        <v>37</v>
      </c>
      <c r="K788" s="13">
        <v>37519</v>
      </c>
      <c r="L788" s="13">
        <v>38147</v>
      </c>
      <c r="M788" s="28">
        <v>2004</v>
      </c>
      <c r="N788" s="28">
        <v>210</v>
      </c>
      <c r="O788" s="32" t="s">
        <v>38</v>
      </c>
      <c r="P788" s="32" t="s">
        <v>39</v>
      </c>
      <c r="Q788" s="32">
        <f>SUM(M788+10)</f>
        <v>2014</v>
      </c>
      <c r="R788" s="32" t="s">
        <v>40</v>
      </c>
      <c r="S788" s="32"/>
      <c r="T788" s="32"/>
    </row>
    <row r="789" spans="1:20" s="4" customFormat="1" ht="12" customHeight="1" x14ac:dyDescent="0.2">
      <c r="A789" s="28">
        <v>778</v>
      </c>
      <c r="B789" s="28">
        <v>21937001</v>
      </c>
      <c r="C789" s="28" t="s">
        <v>9938</v>
      </c>
      <c r="D789" s="32" t="s">
        <v>2143</v>
      </c>
      <c r="E789" s="32" t="s">
        <v>1365</v>
      </c>
      <c r="F789" s="28">
        <v>1300</v>
      </c>
      <c r="G789" s="28" t="s">
        <v>3156</v>
      </c>
      <c r="H789" s="28">
        <v>2809</v>
      </c>
      <c r="I789" s="32" t="s">
        <v>3157</v>
      </c>
      <c r="J789" s="28" t="s">
        <v>37</v>
      </c>
      <c r="K789" s="13">
        <v>38138</v>
      </c>
      <c r="L789" s="13">
        <v>38138</v>
      </c>
      <c r="M789" s="28">
        <v>2004</v>
      </c>
      <c r="N789" s="28">
        <v>18</v>
      </c>
      <c r="O789" s="32" t="s">
        <v>38</v>
      </c>
      <c r="P789" s="32" t="s">
        <v>39</v>
      </c>
      <c r="Q789" s="32">
        <f>SUM(M789+10)</f>
        <v>2014</v>
      </c>
      <c r="R789" s="32" t="s">
        <v>40</v>
      </c>
      <c r="S789" s="32"/>
      <c r="T789" s="32"/>
    </row>
    <row r="790" spans="1:20" s="4" customFormat="1" ht="12" customHeight="1" x14ac:dyDescent="0.2">
      <c r="A790" s="28">
        <v>779</v>
      </c>
      <c r="B790" s="28">
        <v>21981346</v>
      </c>
      <c r="C790" s="28" t="s">
        <v>9938</v>
      </c>
      <c r="D790" s="32" t="s">
        <v>2143</v>
      </c>
      <c r="E790" s="32" t="s">
        <v>1417</v>
      </c>
      <c r="F790" s="28">
        <v>1300</v>
      </c>
      <c r="G790" s="28" t="s">
        <v>3158</v>
      </c>
      <c r="H790" s="28">
        <v>2810</v>
      </c>
      <c r="I790" s="32" t="s">
        <v>3159</v>
      </c>
      <c r="J790" s="28" t="s">
        <v>37</v>
      </c>
      <c r="K790" s="13">
        <v>37991</v>
      </c>
      <c r="L790" s="13">
        <v>38398</v>
      </c>
      <c r="M790" s="28">
        <v>2005</v>
      </c>
      <c r="N790" s="28">
        <v>450</v>
      </c>
      <c r="O790" s="32" t="s">
        <v>38</v>
      </c>
      <c r="P790" s="32" t="s">
        <v>39</v>
      </c>
      <c r="Q790" s="32">
        <f>SUM(M790+10)</f>
        <v>2015</v>
      </c>
      <c r="R790" s="32" t="s">
        <v>40</v>
      </c>
      <c r="S790" s="32"/>
      <c r="T790" s="32"/>
    </row>
    <row r="791" spans="1:20" s="4" customFormat="1" ht="12" customHeight="1" x14ac:dyDescent="0.2">
      <c r="A791" s="28">
        <v>780</v>
      </c>
      <c r="B791" s="28">
        <v>21981371</v>
      </c>
      <c r="C791" s="28" t="s">
        <v>9938</v>
      </c>
      <c r="D791" s="32" t="s">
        <v>2143</v>
      </c>
      <c r="E791" s="32" t="s">
        <v>362</v>
      </c>
      <c r="F791" s="28">
        <v>1300</v>
      </c>
      <c r="G791" s="28" t="s">
        <v>3158</v>
      </c>
      <c r="H791" s="28">
        <v>2807</v>
      </c>
      <c r="I791" s="32" t="s">
        <v>3160</v>
      </c>
      <c r="J791" s="28" t="s">
        <v>37</v>
      </c>
      <c r="K791" s="13">
        <v>37986</v>
      </c>
      <c r="L791" s="13">
        <v>37986</v>
      </c>
      <c r="M791" s="28">
        <v>2003</v>
      </c>
      <c r="N791" s="28">
        <v>180</v>
      </c>
      <c r="O791" s="32" t="s">
        <v>38</v>
      </c>
      <c r="P791" s="32" t="s">
        <v>39</v>
      </c>
      <c r="Q791" s="32">
        <f t="shared" ref="Q791:Q792" si="126">SUM(M791+10)</f>
        <v>2013</v>
      </c>
      <c r="R791" s="32" t="s">
        <v>40</v>
      </c>
      <c r="S791" s="32"/>
      <c r="T791" s="32"/>
    </row>
    <row r="792" spans="1:20" s="4" customFormat="1" ht="12" customHeight="1" x14ac:dyDescent="0.2">
      <c r="A792" s="28">
        <v>781</v>
      </c>
      <c r="B792" s="28">
        <v>21981374</v>
      </c>
      <c r="C792" s="28" t="s">
        <v>9938</v>
      </c>
      <c r="D792" s="32" t="s">
        <v>2143</v>
      </c>
      <c r="E792" s="32" t="s">
        <v>362</v>
      </c>
      <c r="F792" s="28">
        <v>1300</v>
      </c>
      <c r="G792" s="28" t="s">
        <v>3158</v>
      </c>
      <c r="H792" s="28">
        <v>2807</v>
      </c>
      <c r="I792" s="32" t="s">
        <v>3161</v>
      </c>
      <c r="J792" s="28" t="s">
        <v>37</v>
      </c>
      <c r="K792" s="13">
        <v>38624</v>
      </c>
      <c r="L792" s="13">
        <v>38679</v>
      </c>
      <c r="M792" s="28">
        <v>2005</v>
      </c>
      <c r="N792" s="28">
        <v>500</v>
      </c>
      <c r="O792" s="32" t="s">
        <v>38</v>
      </c>
      <c r="P792" s="32" t="s">
        <v>39</v>
      </c>
      <c r="Q792" s="32">
        <f t="shared" si="126"/>
        <v>2015</v>
      </c>
      <c r="R792" s="32" t="s">
        <v>40</v>
      </c>
      <c r="S792" s="32"/>
      <c r="T792" s="32"/>
    </row>
    <row r="793" spans="1:20" s="4" customFormat="1" ht="12" customHeight="1" x14ac:dyDescent="0.2">
      <c r="A793" s="28">
        <v>782</v>
      </c>
      <c r="B793" s="28">
        <v>21980089</v>
      </c>
      <c r="C793" s="28" t="s">
        <v>9938</v>
      </c>
      <c r="D793" s="32" t="s">
        <v>1525</v>
      </c>
      <c r="E793" s="32" t="s">
        <v>637</v>
      </c>
      <c r="F793" s="28">
        <v>1200</v>
      </c>
      <c r="G793" s="28" t="s">
        <v>2017</v>
      </c>
      <c r="H793" s="28">
        <v>3600</v>
      </c>
      <c r="I793" s="32" t="s">
        <v>3162</v>
      </c>
      <c r="J793" s="28" t="s">
        <v>37</v>
      </c>
      <c r="K793" s="13">
        <v>36916</v>
      </c>
      <c r="L793" s="13">
        <v>38078</v>
      </c>
      <c r="M793" s="28">
        <v>2004</v>
      </c>
      <c r="N793" s="28">
        <v>548</v>
      </c>
      <c r="O793" s="32" t="s">
        <v>38</v>
      </c>
      <c r="P793" s="32" t="s">
        <v>39</v>
      </c>
      <c r="Q793" s="32">
        <f t="shared" ref="Q793:Q795" si="127">SUM(M793+5)</f>
        <v>2009</v>
      </c>
      <c r="R793" s="32" t="s">
        <v>40</v>
      </c>
      <c r="S793" s="32"/>
      <c r="T793" s="32"/>
    </row>
    <row r="794" spans="1:20" s="4" customFormat="1" ht="12" customHeight="1" x14ac:dyDescent="0.2">
      <c r="A794" s="28">
        <v>783</v>
      </c>
      <c r="B794" s="28">
        <v>21897938</v>
      </c>
      <c r="C794" s="28" t="s">
        <v>9938</v>
      </c>
      <c r="D794" s="32" t="s">
        <v>1525</v>
      </c>
      <c r="E794" s="32" t="s">
        <v>637</v>
      </c>
      <c r="F794" s="28">
        <v>1200</v>
      </c>
      <c r="G794" s="28" t="s">
        <v>3163</v>
      </c>
      <c r="H794" s="28">
        <v>3600</v>
      </c>
      <c r="I794" s="32" t="s">
        <v>3164</v>
      </c>
      <c r="J794" s="28" t="s">
        <v>37</v>
      </c>
      <c r="K794" s="13">
        <v>38728</v>
      </c>
      <c r="L794" s="13">
        <v>38730</v>
      </c>
      <c r="M794" s="28">
        <f>YEAR(L794)</f>
        <v>2006</v>
      </c>
      <c r="N794" s="28">
        <v>400</v>
      </c>
      <c r="O794" s="32" t="s">
        <v>38</v>
      </c>
      <c r="P794" s="32" t="s">
        <v>39</v>
      </c>
      <c r="Q794" s="32">
        <f t="shared" si="127"/>
        <v>2011</v>
      </c>
      <c r="R794" s="32" t="s">
        <v>40</v>
      </c>
      <c r="S794" s="32"/>
      <c r="T794" s="32"/>
    </row>
    <row r="795" spans="1:20" s="4" customFormat="1" ht="12" customHeight="1" x14ac:dyDescent="0.2">
      <c r="A795" s="28">
        <v>784</v>
      </c>
      <c r="B795" s="28">
        <v>21897939</v>
      </c>
      <c r="C795" s="28" t="s">
        <v>9938</v>
      </c>
      <c r="D795" s="32" t="s">
        <v>1525</v>
      </c>
      <c r="E795" s="32" t="s">
        <v>637</v>
      </c>
      <c r="F795" s="28">
        <v>1200</v>
      </c>
      <c r="G795" s="28" t="s">
        <v>3163</v>
      </c>
      <c r="H795" s="28">
        <v>3600</v>
      </c>
      <c r="I795" s="32" t="s">
        <v>3164</v>
      </c>
      <c r="J795" s="28" t="s">
        <v>37</v>
      </c>
      <c r="K795" s="13">
        <v>38708</v>
      </c>
      <c r="L795" s="13">
        <v>38734</v>
      </c>
      <c r="M795" s="28">
        <f>YEAR(L795)</f>
        <v>2006</v>
      </c>
      <c r="N795" s="28">
        <v>430</v>
      </c>
      <c r="O795" s="32" t="s">
        <v>38</v>
      </c>
      <c r="P795" s="32" t="s">
        <v>39</v>
      </c>
      <c r="Q795" s="32">
        <f t="shared" si="127"/>
        <v>2011</v>
      </c>
      <c r="R795" s="32" t="s">
        <v>40</v>
      </c>
      <c r="S795" s="32"/>
      <c r="T795" s="32"/>
    </row>
    <row r="796" spans="1:20" s="4" customFormat="1" ht="12" customHeight="1" x14ac:dyDescent="0.2">
      <c r="A796" s="28">
        <v>785</v>
      </c>
      <c r="B796" s="28">
        <v>21980740</v>
      </c>
      <c r="C796" s="28" t="s">
        <v>9938</v>
      </c>
      <c r="D796" s="32" t="s">
        <v>2140</v>
      </c>
      <c r="E796" s="32" t="s">
        <v>131</v>
      </c>
      <c r="F796" s="28">
        <v>1420</v>
      </c>
      <c r="G796" s="28" t="s">
        <v>3165</v>
      </c>
      <c r="H796" s="28" t="s">
        <v>132</v>
      </c>
      <c r="I796" s="32" t="s">
        <v>3166</v>
      </c>
      <c r="J796" s="28" t="s">
        <v>37</v>
      </c>
      <c r="K796" s="13">
        <v>38015</v>
      </c>
      <c r="L796" s="13">
        <v>38195</v>
      </c>
      <c r="M796" s="28">
        <v>2004</v>
      </c>
      <c r="N796" s="28">
        <v>550</v>
      </c>
      <c r="O796" s="32" t="s">
        <v>38</v>
      </c>
      <c r="P796" s="32" t="s">
        <v>39</v>
      </c>
      <c r="Q796" s="32">
        <f t="shared" ref="Q796:Q797" si="128">SUM(M796+10)</f>
        <v>2014</v>
      </c>
      <c r="R796" s="32" t="s">
        <v>40</v>
      </c>
      <c r="S796" s="32"/>
      <c r="T796" s="32"/>
    </row>
    <row r="797" spans="1:20" s="4" customFormat="1" ht="12" customHeight="1" x14ac:dyDescent="0.2">
      <c r="A797" s="28">
        <v>786</v>
      </c>
      <c r="B797" s="28">
        <v>21980742</v>
      </c>
      <c r="C797" s="28" t="s">
        <v>9938</v>
      </c>
      <c r="D797" s="32" t="s">
        <v>2140</v>
      </c>
      <c r="E797" s="32" t="s">
        <v>131</v>
      </c>
      <c r="F797" s="28">
        <v>1420</v>
      </c>
      <c r="G797" s="28" t="s">
        <v>3165</v>
      </c>
      <c r="H797" s="28" t="s">
        <v>132</v>
      </c>
      <c r="I797" s="32" t="s">
        <v>3167</v>
      </c>
      <c r="J797" s="28" t="s">
        <v>37</v>
      </c>
      <c r="K797" s="13">
        <v>38061</v>
      </c>
      <c r="L797" s="13">
        <v>38399</v>
      </c>
      <c r="M797" s="28">
        <v>2005</v>
      </c>
      <c r="N797" s="28">
        <v>550</v>
      </c>
      <c r="O797" s="32" t="s">
        <v>38</v>
      </c>
      <c r="P797" s="32" t="s">
        <v>39</v>
      </c>
      <c r="Q797" s="32">
        <f t="shared" si="128"/>
        <v>2015</v>
      </c>
      <c r="R797" s="32" t="s">
        <v>40</v>
      </c>
      <c r="S797" s="32"/>
      <c r="T797" s="32"/>
    </row>
    <row r="798" spans="1:20" s="4" customFormat="1" ht="12" customHeight="1" x14ac:dyDescent="0.2">
      <c r="A798" s="28">
        <v>787</v>
      </c>
      <c r="B798" s="28">
        <v>28121384</v>
      </c>
      <c r="C798" s="28" t="s">
        <v>9938</v>
      </c>
      <c r="D798" s="32" t="s">
        <v>2143</v>
      </c>
      <c r="E798" s="32" t="s">
        <v>362</v>
      </c>
      <c r="F798" s="28">
        <v>1300</v>
      </c>
      <c r="G798" s="28" t="s">
        <v>3168</v>
      </c>
      <c r="H798" s="28">
        <v>2807</v>
      </c>
      <c r="I798" s="32" t="s">
        <v>3169</v>
      </c>
      <c r="J798" s="28" t="s">
        <v>37</v>
      </c>
      <c r="K798" s="13">
        <v>38399</v>
      </c>
      <c r="L798" s="13">
        <v>38625</v>
      </c>
      <c r="M798" s="28">
        <v>2005</v>
      </c>
      <c r="N798" s="28">
        <v>180</v>
      </c>
      <c r="O798" s="32" t="s">
        <v>38</v>
      </c>
      <c r="P798" s="32" t="s">
        <v>39</v>
      </c>
      <c r="Q798" s="32">
        <f>SUM(M798+10)</f>
        <v>2015</v>
      </c>
      <c r="R798" s="32" t="s">
        <v>40</v>
      </c>
      <c r="S798" s="32"/>
      <c r="T798" s="32"/>
    </row>
    <row r="799" spans="1:20" s="4" customFormat="1" ht="12" customHeight="1" x14ac:dyDescent="0.2">
      <c r="A799" s="28">
        <v>788</v>
      </c>
      <c r="B799" s="28">
        <v>25406006</v>
      </c>
      <c r="C799" s="28" t="s">
        <v>9938</v>
      </c>
      <c r="D799" s="32" t="s">
        <v>1525</v>
      </c>
      <c r="E799" s="32" t="s">
        <v>339</v>
      </c>
      <c r="F799" s="28">
        <v>1200</v>
      </c>
      <c r="G799" s="28" t="s">
        <v>3170</v>
      </c>
      <c r="H799" s="28" t="s">
        <v>340</v>
      </c>
      <c r="I799" s="32" t="s">
        <v>1584</v>
      </c>
      <c r="J799" s="28" t="s">
        <v>37</v>
      </c>
      <c r="K799" s="13" t="s">
        <v>3171</v>
      </c>
      <c r="L799" s="13">
        <v>37529</v>
      </c>
      <c r="M799" s="28">
        <v>2002</v>
      </c>
      <c r="N799" s="28">
        <v>500</v>
      </c>
      <c r="O799" s="32" t="s">
        <v>38</v>
      </c>
      <c r="P799" s="32" t="s">
        <v>39</v>
      </c>
      <c r="Q799" s="32">
        <f t="shared" ref="Q799:Q800" si="129">SUM(M799+10)</f>
        <v>2012</v>
      </c>
      <c r="R799" s="32" t="s">
        <v>40</v>
      </c>
      <c r="S799" s="32"/>
      <c r="T799" s="32"/>
    </row>
    <row r="800" spans="1:20" s="4" customFormat="1" ht="12" customHeight="1" x14ac:dyDescent="0.2">
      <c r="A800" s="28">
        <v>789</v>
      </c>
      <c r="B800" s="28">
        <v>25406008</v>
      </c>
      <c r="C800" s="28" t="s">
        <v>9938</v>
      </c>
      <c r="D800" s="32" t="s">
        <v>1525</v>
      </c>
      <c r="E800" s="32" t="s">
        <v>339</v>
      </c>
      <c r="F800" s="28">
        <v>1200</v>
      </c>
      <c r="G800" s="28" t="s">
        <v>3170</v>
      </c>
      <c r="H800" s="28" t="s">
        <v>340</v>
      </c>
      <c r="I800" s="32" t="s">
        <v>1584</v>
      </c>
      <c r="J800" s="28" t="s">
        <v>37</v>
      </c>
      <c r="K800" s="13" t="s">
        <v>3172</v>
      </c>
      <c r="L800" s="13">
        <v>37560</v>
      </c>
      <c r="M800" s="28">
        <v>2002</v>
      </c>
      <c r="N800" s="28">
        <v>400</v>
      </c>
      <c r="O800" s="32" t="s">
        <v>38</v>
      </c>
      <c r="P800" s="32" t="s">
        <v>39</v>
      </c>
      <c r="Q800" s="32">
        <f t="shared" si="129"/>
        <v>2012</v>
      </c>
      <c r="R800" s="32" t="s">
        <v>40</v>
      </c>
      <c r="S800" s="32"/>
      <c r="T800" s="32"/>
    </row>
    <row r="801" spans="1:20" s="4" customFormat="1" ht="12" customHeight="1" x14ac:dyDescent="0.2">
      <c r="A801" s="28">
        <v>790</v>
      </c>
      <c r="B801" s="28">
        <v>28231870</v>
      </c>
      <c r="C801" s="28" t="s">
        <v>9938</v>
      </c>
      <c r="D801" s="32" t="s">
        <v>2140</v>
      </c>
      <c r="E801" s="32" t="s">
        <v>89</v>
      </c>
      <c r="F801" s="28">
        <v>1420</v>
      </c>
      <c r="G801" s="28" t="s">
        <v>3173</v>
      </c>
      <c r="H801" s="28">
        <v>2808</v>
      </c>
      <c r="I801" s="32" t="s">
        <v>3174</v>
      </c>
      <c r="J801" s="28" t="s">
        <v>37</v>
      </c>
      <c r="K801" s="13">
        <v>38773</v>
      </c>
      <c r="L801" s="13">
        <v>38874</v>
      </c>
      <c r="M801" s="28">
        <f>YEAR(L801)</f>
        <v>2006</v>
      </c>
      <c r="N801" s="28">
        <v>250</v>
      </c>
      <c r="O801" s="32" t="s">
        <v>38</v>
      </c>
      <c r="P801" s="32" t="s">
        <v>39</v>
      </c>
      <c r="Q801" s="32">
        <f>SUM(M801+10)</f>
        <v>2016</v>
      </c>
      <c r="R801" s="32" t="s">
        <v>40</v>
      </c>
      <c r="S801" s="32"/>
      <c r="T801" s="32"/>
    </row>
    <row r="802" spans="1:20" s="4" customFormat="1" ht="12" customHeight="1" x14ac:dyDescent="0.2">
      <c r="A802" s="28">
        <v>791</v>
      </c>
      <c r="B802" s="28">
        <v>22106587</v>
      </c>
      <c r="C802" s="28" t="s">
        <v>9938</v>
      </c>
      <c r="D802" s="32" t="s">
        <v>2143</v>
      </c>
      <c r="E802" s="32" t="s">
        <v>1365</v>
      </c>
      <c r="F802" s="28">
        <v>1300</v>
      </c>
      <c r="G802" s="28" t="s">
        <v>3175</v>
      </c>
      <c r="H802" s="28">
        <v>2809</v>
      </c>
      <c r="I802" s="32" t="s">
        <v>3176</v>
      </c>
      <c r="J802" s="28" t="s">
        <v>37</v>
      </c>
      <c r="K802" s="13">
        <v>37118</v>
      </c>
      <c r="L802" s="13">
        <v>37782</v>
      </c>
      <c r="M802" s="28">
        <v>2003</v>
      </c>
      <c r="N802" s="28">
        <v>241</v>
      </c>
      <c r="O802" s="32" t="s">
        <v>38</v>
      </c>
      <c r="P802" s="32" t="s">
        <v>39</v>
      </c>
      <c r="Q802" s="32">
        <f t="shared" ref="Q802:Q822" si="130">SUM(M802+10)</f>
        <v>2013</v>
      </c>
      <c r="R802" s="32" t="s">
        <v>40</v>
      </c>
      <c r="S802" s="32"/>
      <c r="T802" s="32"/>
    </row>
    <row r="803" spans="1:20" s="4" customFormat="1" ht="12" customHeight="1" x14ac:dyDescent="0.2">
      <c r="A803" s="28">
        <v>792</v>
      </c>
      <c r="B803" s="28">
        <v>22106588</v>
      </c>
      <c r="C803" s="28" t="s">
        <v>9938</v>
      </c>
      <c r="D803" s="32" t="s">
        <v>2143</v>
      </c>
      <c r="E803" s="32" t="s">
        <v>1365</v>
      </c>
      <c r="F803" s="28">
        <v>1300</v>
      </c>
      <c r="G803" s="28" t="s">
        <v>3175</v>
      </c>
      <c r="H803" s="28">
        <v>2809</v>
      </c>
      <c r="I803" s="32" t="s">
        <v>3177</v>
      </c>
      <c r="J803" s="28" t="s">
        <v>37</v>
      </c>
      <c r="K803" s="13">
        <v>37600</v>
      </c>
      <c r="L803" s="13">
        <v>37782</v>
      </c>
      <c r="M803" s="28">
        <v>2003</v>
      </c>
      <c r="N803" s="28">
        <v>351</v>
      </c>
      <c r="O803" s="32" t="s">
        <v>38</v>
      </c>
      <c r="P803" s="32" t="s">
        <v>39</v>
      </c>
      <c r="Q803" s="32">
        <f t="shared" si="130"/>
        <v>2013</v>
      </c>
      <c r="R803" s="32" t="s">
        <v>40</v>
      </c>
      <c r="S803" s="32"/>
      <c r="T803" s="32"/>
    </row>
    <row r="804" spans="1:20" s="4" customFormat="1" ht="12" customHeight="1" x14ac:dyDescent="0.2">
      <c r="A804" s="28">
        <v>793</v>
      </c>
      <c r="B804" s="28">
        <v>22106590</v>
      </c>
      <c r="C804" s="28" t="s">
        <v>9938</v>
      </c>
      <c r="D804" s="32" t="s">
        <v>2143</v>
      </c>
      <c r="E804" s="32" t="s">
        <v>1365</v>
      </c>
      <c r="F804" s="28">
        <v>1300</v>
      </c>
      <c r="G804" s="28" t="s">
        <v>3175</v>
      </c>
      <c r="H804" s="28">
        <v>2809</v>
      </c>
      <c r="I804" s="32" t="s">
        <v>3178</v>
      </c>
      <c r="J804" s="28" t="s">
        <v>37</v>
      </c>
      <c r="K804" s="13">
        <v>37191</v>
      </c>
      <c r="L804" s="13">
        <v>37782</v>
      </c>
      <c r="M804" s="28">
        <v>2003</v>
      </c>
      <c r="N804" s="28">
        <v>621</v>
      </c>
      <c r="O804" s="32" t="s">
        <v>38</v>
      </c>
      <c r="P804" s="32" t="s">
        <v>39</v>
      </c>
      <c r="Q804" s="32">
        <f t="shared" si="130"/>
        <v>2013</v>
      </c>
      <c r="R804" s="32" t="s">
        <v>40</v>
      </c>
      <c r="S804" s="32"/>
      <c r="T804" s="32"/>
    </row>
    <row r="805" spans="1:20" s="4" customFormat="1" ht="12" customHeight="1" x14ac:dyDescent="0.2">
      <c r="A805" s="28">
        <v>794</v>
      </c>
      <c r="B805" s="28">
        <v>28361071</v>
      </c>
      <c r="C805" s="28" t="s">
        <v>9938</v>
      </c>
      <c r="D805" s="32" t="s">
        <v>2140</v>
      </c>
      <c r="E805" s="32" t="s">
        <v>89</v>
      </c>
      <c r="F805" s="28">
        <v>1420</v>
      </c>
      <c r="G805" s="28" t="s">
        <v>3179</v>
      </c>
      <c r="H805" s="28">
        <v>2808</v>
      </c>
      <c r="I805" s="32" t="s">
        <v>3180</v>
      </c>
      <c r="J805" s="28" t="s">
        <v>37</v>
      </c>
      <c r="K805" s="13">
        <v>39125</v>
      </c>
      <c r="L805" s="13">
        <v>39336</v>
      </c>
      <c r="M805" s="28">
        <f t="shared" ref="M805:M812" si="131">YEAR(L805)</f>
        <v>2007</v>
      </c>
      <c r="N805" s="28">
        <v>290</v>
      </c>
      <c r="O805" s="32" t="s">
        <v>38</v>
      </c>
      <c r="P805" s="32" t="s">
        <v>39</v>
      </c>
      <c r="Q805" s="32">
        <f t="shared" si="130"/>
        <v>2017</v>
      </c>
      <c r="R805" s="32" t="s">
        <v>40</v>
      </c>
      <c r="S805" s="32"/>
      <c r="T805" s="32"/>
    </row>
    <row r="806" spans="1:20" s="4" customFormat="1" ht="12" customHeight="1" x14ac:dyDescent="0.2">
      <c r="A806" s="28">
        <v>795</v>
      </c>
      <c r="B806" s="28">
        <v>28361072</v>
      </c>
      <c r="C806" s="28" t="s">
        <v>9938</v>
      </c>
      <c r="D806" s="32" t="s">
        <v>2140</v>
      </c>
      <c r="E806" s="32" t="s">
        <v>89</v>
      </c>
      <c r="F806" s="28">
        <v>1420</v>
      </c>
      <c r="G806" s="28" t="s">
        <v>3179</v>
      </c>
      <c r="H806" s="28">
        <v>2808</v>
      </c>
      <c r="I806" s="32" t="s">
        <v>3181</v>
      </c>
      <c r="J806" s="28" t="s">
        <v>37</v>
      </c>
      <c r="K806" s="13">
        <v>39122</v>
      </c>
      <c r="L806" s="13">
        <v>39401</v>
      </c>
      <c r="M806" s="28">
        <f t="shared" si="131"/>
        <v>2007</v>
      </c>
      <c r="N806" s="28">
        <v>250</v>
      </c>
      <c r="O806" s="32" t="s">
        <v>38</v>
      </c>
      <c r="P806" s="32" t="s">
        <v>39</v>
      </c>
      <c r="Q806" s="32">
        <f t="shared" si="130"/>
        <v>2017</v>
      </c>
      <c r="R806" s="32" t="s">
        <v>40</v>
      </c>
      <c r="S806" s="32"/>
      <c r="T806" s="32"/>
    </row>
    <row r="807" spans="1:20" s="4" customFormat="1" ht="12" customHeight="1" x14ac:dyDescent="0.2">
      <c r="A807" s="28">
        <v>796</v>
      </c>
      <c r="B807" s="28">
        <v>28361074</v>
      </c>
      <c r="C807" s="28" t="s">
        <v>9938</v>
      </c>
      <c r="D807" s="32" t="s">
        <v>2140</v>
      </c>
      <c r="E807" s="32" t="s">
        <v>89</v>
      </c>
      <c r="F807" s="28">
        <v>1420</v>
      </c>
      <c r="G807" s="28" t="s">
        <v>3179</v>
      </c>
      <c r="H807" s="28">
        <v>2808</v>
      </c>
      <c r="I807" s="32" t="s">
        <v>3182</v>
      </c>
      <c r="J807" s="28" t="s">
        <v>37</v>
      </c>
      <c r="K807" s="13">
        <v>39122</v>
      </c>
      <c r="L807" s="13">
        <v>39129</v>
      </c>
      <c r="M807" s="28">
        <f t="shared" si="131"/>
        <v>2007</v>
      </c>
      <c r="N807" s="28">
        <v>250</v>
      </c>
      <c r="O807" s="32" t="s">
        <v>38</v>
      </c>
      <c r="P807" s="32" t="s">
        <v>39</v>
      </c>
      <c r="Q807" s="32">
        <f t="shared" si="130"/>
        <v>2017</v>
      </c>
      <c r="R807" s="32" t="s">
        <v>40</v>
      </c>
      <c r="S807" s="32"/>
      <c r="T807" s="32"/>
    </row>
    <row r="808" spans="1:20" s="4" customFormat="1" ht="12" customHeight="1" x14ac:dyDescent="0.2">
      <c r="A808" s="28">
        <v>797</v>
      </c>
      <c r="B808" s="28">
        <v>28361075</v>
      </c>
      <c r="C808" s="28" t="s">
        <v>9938</v>
      </c>
      <c r="D808" s="32" t="s">
        <v>2140</v>
      </c>
      <c r="E808" s="32" t="s">
        <v>89</v>
      </c>
      <c r="F808" s="28">
        <v>1420</v>
      </c>
      <c r="G808" s="28" t="s">
        <v>3179</v>
      </c>
      <c r="H808" s="28">
        <v>2808</v>
      </c>
      <c r="I808" s="32" t="s">
        <v>3183</v>
      </c>
      <c r="J808" s="28" t="s">
        <v>37</v>
      </c>
      <c r="K808" s="13">
        <v>39118</v>
      </c>
      <c r="L808" s="13">
        <v>39141</v>
      </c>
      <c r="M808" s="28">
        <f t="shared" si="131"/>
        <v>2007</v>
      </c>
      <c r="N808" s="28">
        <v>150</v>
      </c>
      <c r="O808" s="32" t="s">
        <v>38</v>
      </c>
      <c r="P808" s="32" t="s">
        <v>39</v>
      </c>
      <c r="Q808" s="32">
        <f t="shared" si="130"/>
        <v>2017</v>
      </c>
      <c r="R808" s="32" t="s">
        <v>40</v>
      </c>
      <c r="S808" s="32"/>
      <c r="T808" s="32"/>
    </row>
    <row r="809" spans="1:20" s="4" customFormat="1" ht="12" customHeight="1" x14ac:dyDescent="0.2">
      <c r="A809" s="28">
        <v>798</v>
      </c>
      <c r="B809" s="28">
        <v>28361076</v>
      </c>
      <c r="C809" s="28" t="s">
        <v>9938</v>
      </c>
      <c r="D809" s="32" t="s">
        <v>2140</v>
      </c>
      <c r="E809" s="32" t="s">
        <v>89</v>
      </c>
      <c r="F809" s="28">
        <v>1420</v>
      </c>
      <c r="G809" s="28" t="s">
        <v>3179</v>
      </c>
      <c r="H809" s="28">
        <v>2808</v>
      </c>
      <c r="I809" s="32" t="s">
        <v>3184</v>
      </c>
      <c r="J809" s="28" t="s">
        <v>37</v>
      </c>
      <c r="K809" s="13">
        <v>39206</v>
      </c>
      <c r="L809" s="13">
        <v>39330</v>
      </c>
      <c r="M809" s="28">
        <f t="shared" si="131"/>
        <v>2007</v>
      </c>
      <c r="N809" s="28">
        <v>280</v>
      </c>
      <c r="O809" s="32" t="s">
        <v>38</v>
      </c>
      <c r="P809" s="32" t="s">
        <v>39</v>
      </c>
      <c r="Q809" s="32">
        <f t="shared" si="130"/>
        <v>2017</v>
      </c>
      <c r="R809" s="32" t="s">
        <v>40</v>
      </c>
      <c r="S809" s="32"/>
      <c r="T809" s="32"/>
    </row>
    <row r="810" spans="1:20" s="4" customFormat="1" ht="12" customHeight="1" x14ac:dyDescent="0.2">
      <c r="A810" s="28">
        <v>799</v>
      </c>
      <c r="B810" s="28">
        <v>28361077</v>
      </c>
      <c r="C810" s="28" t="s">
        <v>9938</v>
      </c>
      <c r="D810" s="32" t="s">
        <v>2140</v>
      </c>
      <c r="E810" s="32" t="s">
        <v>89</v>
      </c>
      <c r="F810" s="28">
        <v>1420</v>
      </c>
      <c r="G810" s="28" t="s">
        <v>3179</v>
      </c>
      <c r="H810" s="28">
        <v>2808</v>
      </c>
      <c r="I810" s="32" t="s">
        <v>3185</v>
      </c>
      <c r="J810" s="28" t="s">
        <v>37</v>
      </c>
      <c r="K810" s="13">
        <v>39167</v>
      </c>
      <c r="L810" s="13">
        <v>39356</v>
      </c>
      <c r="M810" s="28">
        <f t="shared" si="131"/>
        <v>2007</v>
      </c>
      <c r="N810" s="28">
        <v>290</v>
      </c>
      <c r="O810" s="32" t="s">
        <v>38</v>
      </c>
      <c r="P810" s="32" t="s">
        <v>39</v>
      </c>
      <c r="Q810" s="32">
        <f t="shared" si="130"/>
        <v>2017</v>
      </c>
      <c r="R810" s="32" t="s">
        <v>40</v>
      </c>
      <c r="S810" s="32"/>
      <c r="T810" s="32"/>
    </row>
    <row r="811" spans="1:20" s="4" customFormat="1" ht="12" customHeight="1" x14ac:dyDescent="0.2">
      <c r="A811" s="28">
        <v>800</v>
      </c>
      <c r="B811" s="28">
        <v>28361078</v>
      </c>
      <c r="C811" s="28" t="s">
        <v>9938</v>
      </c>
      <c r="D811" s="32" t="s">
        <v>2140</v>
      </c>
      <c r="E811" s="32" t="s">
        <v>89</v>
      </c>
      <c r="F811" s="28">
        <v>1420</v>
      </c>
      <c r="G811" s="28" t="s">
        <v>3179</v>
      </c>
      <c r="H811" s="28">
        <v>2808</v>
      </c>
      <c r="I811" s="32" t="s">
        <v>3186</v>
      </c>
      <c r="J811" s="28" t="s">
        <v>37</v>
      </c>
      <c r="K811" s="13">
        <v>38606</v>
      </c>
      <c r="L811" s="13">
        <v>39182</v>
      </c>
      <c r="M811" s="28">
        <f t="shared" si="131"/>
        <v>2007</v>
      </c>
      <c r="N811" s="28">
        <v>230</v>
      </c>
      <c r="O811" s="32" t="s">
        <v>38</v>
      </c>
      <c r="P811" s="32" t="s">
        <v>39</v>
      </c>
      <c r="Q811" s="32">
        <f t="shared" si="130"/>
        <v>2017</v>
      </c>
      <c r="R811" s="32" t="s">
        <v>40</v>
      </c>
      <c r="S811" s="32"/>
      <c r="T811" s="32"/>
    </row>
    <row r="812" spans="1:20" s="4" customFormat="1" ht="12" customHeight="1" x14ac:dyDescent="0.2">
      <c r="A812" s="28">
        <v>801</v>
      </c>
      <c r="B812" s="28">
        <v>28361079</v>
      </c>
      <c r="C812" s="28" t="s">
        <v>9938</v>
      </c>
      <c r="D812" s="32" t="s">
        <v>2140</v>
      </c>
      <c r="E812" s="32" t="s">
        <v>89</v>
      </c>
      <c r="F812" s="28">
        <v>1420</v>
      </c>
      <c r="G812" s="28" t="s">
        <v>3179</v>
      </c>
      <c r="H812" s="28">
        <v>2808</v>
      </c>
      <c r="I812" s="32" t="s">
        <v>3187</v>
      </c>
      <c r="J812" s="28" t="s">
        <v>37</v>
      </c>
      <c r="K812" s="13">
        <v>38932</v>
      </c>
      <c r="L812" s="13">
        <v>39265</v>
      </c>
      <c r="M812" s="28">
        <f t="shared" si="131"/>
        <v>2007</v>
      </c>
      <c r="N812" s="28">
        <v>150</v>
      </c>
      <c r="O812" s="32" t="s">
        <v>38</v>
      </c>
      <c r="P812" s="32" t="s">
        <v>39</v>
      </c>
      <c r="Q812" s="32">
        <f t="shared" si="130"/>
        <v>2017</v>
      </c>
      <c r="R812" s="32" t="s">
        <v>40</v>
      </c>
      <c r="S812" s="32"/>
      <c r="T812" s="32"/>
    </row>
    <row r="813" spans="1:20" s="4" customFormat="1" ht="12" customHeight="1" x14ac:dyDescent="0.2">
      <c r="A813" s="28">
        <v>802</v>
      </c>
      <c r="B813" s="28">
        <v>21979729</v>
      </c>
      <c r="C813" s="28" t="s">
        <v>9938</v>
      </c>
      <c r="D813" s="32" t="s">
        <v>2143</v>
      </c>
      <c r="E813" s="32" t="s">
        <v>1365</v>
      </c>
      <c r="F813" s="28">
        <v>1300</v>
      </c>
      <c r="G813" s="28" t="s">
        <v>3188</v>
      </c>
      <c r="H813" s="28">
        <v>2809</v>
      </c>
      <c r="I813" s="32" t="s">
        <v>3189</v>
      </c>
      <c r="J813" s="28" t="s">
        <v>37</v>
      </c>
      <c r="K813" s="13">
        <v>38355</v>
      </c>
      <c r="L813" s="13">
        <v>38440</v>
      </c>
      <c r="M813" s="28">
        <v>2005</v>
      </c>
      <c r="N813" s="28">
        <v>110</v>
      </c>
      <c r="O813" s="32" t="s">
        <v>38</v>
      </c>
      <c r="P813" s="32" t="s">
        <v>39</v>
      </c>
      <c r="Q813" s="32">
        <f t="shared" si="130"/>
        <v>2015</v>
      </c>
      <c r="R813" s="32" t="s">
        <v>40</v>
      </c>
      <c r="S813" s="32"/>
      <c r="T813" s="32"/>
    </row>
    <row r="814" spans="1:20" s="4" customFormat="1" ht="12" customHeight="1" x14ac:dyDescent="0.2">
      <c r="A814" s="28">
        <v>803</v>
      </c>
      <c r="B814" s="28">
        <v>21979733</v>
      </c>
      <c r="C814" s="28" t="s">
        <v>9938</v>
      </c>
      <c r="D814" s="32" t="s">
        <v>2143</v>
      </c>
      <c r="E814" s="32" t="s">
        <v>1365</v>
      </c>
      <c r="F814" s="28">
        <v>1300</v>
      </c>
      <c r="G814" s="28" t="s">
        <v>3188</v>
      </c>
      <c r="H814" s="28">
        <v>2809</v>
      </c>
      <c r="I814" s="32" t="s">
        <v>3190</v>
      </c>
      <c r="J814" s="28" t="s">
        <v>37</v>
      </c>
      <c r="K814" s="13">
        <v>38030</v>
      </c>
      <c r="L814" s="13">
        <v>38331</v>
      </c>
      <c r="M814" s="28">
        <v>2004</v>
      </c>
      <c r="N814" s="28">
        <v>90</v>
      </c>
      <c r="O814" s="32" t="s">
        <v>38</v>
      </c>
      <c r="P814" s="32" t="s">
        <v>39</v>
      </c>
      <c r="Q814" s="32">
        <f t="shared" si="130"/>
        <v>2014</v>
      </c>
      <c r="R814" s="32" t="s">
        <v>40</v>
      </c>
      <c r="S814" s="32"/>
      <c r="T814" s="32"/>
    </row>
    <row r="815" spans="1:20" s="4" customFormat="1" ht="12" customHeight="1" x14ac:dyDescent="0.2">
      <c r="A815" s="28">
        <v>804</v>
      </c>
      <c r="B815" s="28">
        <v>22118752</v>
      </c>
      <c r="C815" s="28" t="s">
        <v>9938</v>
      </c>
      <c r="D815" s="32" t="s">
        <v>2143</v>
      </c>
      <c r="E815" s="32" t="s">
        <v>313</v>
      </c>
      <c r="F815" s="28">
        <v>1300</v>
      </c>
      <c r="G815" s="28" t="s">
        <v>3191</v>
      </c>
      <c r="H815" s="28">
        <v>2814</v>
      </c>
      <c r="I815" s="32" t="s">
        <v>3192</v>
      </c>
      <c r="J815" s="28" t="s">
        <v>37</v>
      </c>
      <c r="K815" s="13">
        <v>37790</v>
      </c>
      <c r="L815" s="13">
        <v>37872</v>
      </c>
      <c r="M815" s="28">
        <v>2003</v>
      </c>
      <c r="N815" s="28">
        <v>400</v>
      </c>
      <c r="O815" s="32" t="s">
        <v>38</v>
      </c>
      <c r="P815" s="32" t="s">
        <v>39</v>
      </c>
      <c r="Q815" s="32">
        <f t="shared" si="130"/>
        <v>2013</v>
      </c>
      <c r="R815" s="32" t="s">
        <v>40</v>
      </c>
      <c r="S815" s="32"/>
      <c r="T815" s="32"/>
    </row>
    <row r="816" spans="1:20" s="4" customFormat="1" ht="12" customHeight="1" x14ac:dyDescent="0.2">
      <c r="A816" s="28">
        <v>805</v>
      </c>
      <c r="B816" s="28">
        <v>22118753</v>
      </c>
      <c r="C816" s="28" t="s">
        <v>9938</v>
      </c>
      <c r="D816" s="32" t="s">
        <v>2143</v>
      </c>
      <c r="E816" s="32" t="s">
        <v>313</v>
      </c>
      <c r="F816" s="28">
        <v>1300</v>
      </c>
      <c r="G816" s="28" t="s">
        <v>3191</v>
      </c>
      <c r="H816" s="28">
        <v>2814</v>
      </c>
      <c r="I816" s="32" t="s">
        <v>3193</v>
      </c>
      <c r="J816" s="28" t="s">
        <v>37</v>
      </c>
      <c r="K816" s="13">
        <v>37788</v>
      </c>
      <c r="L816" s="13">
        <v>37865</v>
      </c>
      <c r="M816" s="28">
        <v>2003</v>
      </c>
      <c r="N816" s="28">
        <v>400</v>
      </c>
      <c r="O816" s="32" t="s">
        <v>38</v>
      </c>
      <c r="P816" s="32" t="s">
        <v>39</v>
      </c>
      <c r="Q816" s="32">
        <f t="shared" si="130"/>
        <v>2013</v>
      </c>
      <c r="R816" s="32" t="s">
        <v>40</v>
      </c>
      <c r="S816" s="32"/>
      <c r="T816" s="32"/>
    </row>
    <row r="817" spans="1:20" s="4" customFormat="1" ht="12" customHeight="1" x14ac:dyDescent="0.2">
      <c r="A817" s="28">
        <v>806</v>
      </c>
      <c r="B817" s="28">
        <v>22118754</v>
      </c>
      <c r="C817" s="28" t="s">
        <v>9938</v>
      </c>
      <c r="D817" s="32" t="s">
        <v>2143</v>
      </c>
      <c r="E817" s="32" t="s">
        <v>313</v>
      </c>
      <c r="F817" s="28">
        <v>1300</v>
      </c>
      <c r="G817" s="28" t="s">
        <v>3191</v>
      </c>
      <c r="H817" s="28">
        <v>2814</v>
      </c>
      <c r="I817" s="32" t="s">
        <v>3194</v>
      </c>
      <c r="J817" s="28" t="s">
        <v>37</v>
      </c>
      <c r="K817" s="13">
        <v>37715</v>
      </c>
      <c r="L817" s="13">
        <v>37874</v>
      </c>
      <c r="M817" s="28">
        <v>2003</v>
      </c>
      <c r="N817" s="28">
        <v>450</v>
      </c>
      <c r="O817" s="32" t="s">
        <v>38</v>
      </c>
      <c r="P817" s="32" t="s">
        <v>39</v>
      </c>
      <c r="Q817" s="32">
        <f t="shared" si="130"/>
        <v>2013</v>
      </c>
      <c r="R817" s="32" t="s">
        <v>40</v>
      </c>
      <c r="S817" s="32"/>
      <c r="T817" s="32"/>
    </row>
    <row r="818" spans="1:20" s="4" customFormat="1" ht="12" customHeight="1" x14ac:dyDescent="0.2">
      <c r="A818" s="28">
        <v>807</v>
      </c>
      <c r="B818" s="28">
        <v>21880496</v>
      </c>
      <c r="C818" s="28" t="s">
        <v>9938</v>
      </c>
      <c r="D818" s="32" t="s">
        <v>219</v>
      </c>
      <c r="E818" s="32" t="s">
        <v>220</v>
      </c>
      <c r="F818" s="28">
        <v>1441</v>
      </c>
      <c r="G818" s="28" t="s">
        <v>3195</v>
      </c>
      <c r="H818" s="28">
        <v>4214</v>
      </c>
      <c r="I818" s="32" t="s">
        <v>3196</v>
      </c>
      <c r="J818" s="28" t="s">
        <v>37</v>
      </c>
      <c r="K818" s="13">
        <v>38477</v>
      </c>
      <c r="L818" s="13">
        <v>38518</v>
      </c>
      <c r="M818" s="28">
        <v>2005</v>
      </c>
      <c r="N818" s="28">
        <v>396</v>
      </c>
      <c r="O818" s="32" t="s">
        <v>38</v>
      </c>
      <c r="P818" s="32" t="s">
        <v>39</v>
      </c>
      <c r="Q818" s="32">
        <f t="shared" si="130"/>
        <v>2015</v>
      </c>
      <c r="R818" s="32" t="s">
        <v>40</v>
      </c>
      <c r="S818" s="32"/>
      <c r="T818" s="32"/>
    </row>
    <row r="819" spans="1:20" s="4" customFormat="1" ht="12" customHeight="1" x14ac:dyDescent="0.2">
      <c r="A819" s="28">
        <v>808</v>
      </c>
      <c r="B819" s="28">
        <v>21880497</v>
      </c>
      <c r="C819" s="28" t="s">
        <v>9938</v>
      </c>
      <c r="D819" s="32" t="s">
        <v>219</v>
      </c>
      <c r="E819" s="32" t="s">
        <v>220</v>
      </c>
      <c r="F819" s="28">
        <v>1441</v>
      </c>
      <c r="G819" s="28" t="s">
        <v>3195</v>
      </c>
      <c r="H819" s="28">
        <v>4214</v>
      </c>
      <c r="I819" s="32" t="s">
        <v>3197</v>
      </c>
      <c r="J819" s="28" t="s">
        <v>37</v>
      </c>
      <c r="K819" s="13">
        <v>38397</v>
      </c>
      <c r="L819" s="13">
        <v>38611</v>
      </c>
      <c r="M819" s="28">
        <v>2005</v>
      </c>
      <c r="N819" s="28">
        <v>169</v>
      </c>
      <c r="O819" s="32" t="s">
        <v>38</v>
      </c>
      <c r="P819" s="32" t="s">
        <v>39</v>
      </c>
      <c r="Q819" s="32">
        <f t="shared" si="130"/>
        <v>2015</v>
      </c>
      <c r="R819" s="32" t="s">
        <v>40</v>
      </c>
      <c r="S819" s="32"/>
      <c r="T819" s="32"/>
    </row>
    <row r="820" spans="1:20" s="4" customFormat="1" ht="12" customHeight="1" x14ac:dyDescent="0.2">
      <c r="A820" s="28">
        <v>809</v>
      </c>
      <c r="B820" s="28">
        <v>21878175</v>
      </c>
      <c r="C820" s="28" t="s">
        <v>9938</v>
      </c>
      <c r="D820" s="32" t="s">
        <v>2140</v>
      </c>
      <c r="E820" s="32" t="s">
        <v>1599</v>
      </c>
      <c r="F820" s="28">
        <v>1420</v>
      </c>
      <c r="G820" s="28" t="s">
        <v>3198</v>
      </c>
      <c r="H820" s="28" t="s">
        <v>1526</v>
      </c>
      <c r="I820" s="32" t="s">
        <v>3199</v>
      </c>
      <c r="J820" s="28" t="s">
        <v>37</v>
      </c>
      <c r="K820" s="13">
        <v>38070</v>
      </c>
      <c r="L820" s="13">
        <v>38099</v>
      </c>
      <c r="M820" s="28">
        <v>2004</v>
      </c>
      <c r="N820" s="28">
        <v>102</v>
      </c>
      <c r="O820" s="32" t="s">
        <v>38</v>
      </c>
      <c r="P820" s="32" t="s">
        <v>39</v>
      </c>
      <c r="Q820" s="32">
        <f t="shared" si="130"/>
        <v>2014</v>
      </c>
      <c r="R820" s="32" t="s">
        <v>40</v>
      </c>
      <c r="S820" s="32"/>
      <c r="T820" s="32"/>
    </row>
    <row r="821" spans="1:20" s="4" customFormat="1" ht="12" customHeight="1" x14ac:dyDescent="0.2">
      <c r="A821" s="28">
        <v>810</v>
      </c>
      <c r="B821" s="28">
        <v>21878180</v>
      </c>
      <c r="C821" s="28" t="s">
        <v>9938</v>
      </c>
      <c r="D821" s="32" t="s">
        <v>2140</v>
      </c>
      <c r="E821" s="32" t="s">
        <v>1599</v>
      </c>
      <c r="F821" s="28">
        <v>1420</v>
      </c>
      <c r="G821" s="28" t="s">
        <v>3198</v>
      </c>
      <c r="H821" s="28" t="s">
        <v>1526</v>
      </c>
      <c r="I821" s="32" t="s">
        <v>3200</v>
      </c>
      <c r="J821" s="28" t="s">
        <v>37</v>
      </c>
      <c r="K821" s="13">
        <v>38552</v>
      </c>
      <c r="L821" s="13">
        <v>38552</v>
      </c>
      <c r="M821" s="28">
        <v>2005</v>
      </c>
      <c r="N821" s="28">
        <v>351</v>
      </c>
      <c r="O821" s="32" t="s">
        <v>38</v>
      </c>
      <c r="P821" s="32" t="s">
        <v>39</v>
      </c>
      <c r="Q821" s="32">
        <f t="shared" si="130"/>
        <v>2015</v>
      </c>
      <c r="R821" s="32" t="s">
        <v>40</v>
      </c>
      <c r="S821" s="32"/>
      <c r="T821" s="32"/>
    </row>
    <row r="822" spans="1:20" s="4" customFormat="1" ht="12" customHeight="1" x14ac:dyDescent="0.2">
      <c r="A822" s="28">
        <v>811</v>
      </c>
      <c r="B822" s="28">
        <v>21878181</v>
      </c>
      <c r="C822" s="28" t="s">
        <v>9938</v>
      </c>
      <c r="D822" s="32" t="s">
        <v>2140</v>
      </c>
      <c r="E822" s="32" t="s">
        <v>1599</v>
      </c>
      <c r="F822" s="28">
        <v>1420</v>
      </c>
      <c r="G822" s="28" t="s">
        <v>3198</v>
      </c>
      <c r="H822" s="28" t="s">
        <v>1526</v>
      </c>
      <c r="I822" s="32" t="s">
        <v>3201</v>
      </c>
      <c r="J822" s="28" t="s">
        <v>37</v>
      </c>
      <c r="K822" s="13">
        <v>38551</v>
      </c>
      <c r="L822" s="13">
        <v>38551</v>
      </c>
      <c r="M822" s="28">
        <v>2005</v>
      </c>
      <c r="N822" s="28">
        <v>560</v>
      </c>
      <c r="O822" s="32" t="s">
        <v>38</v>
      </c>
      <c r="P822" s="32" t="s">
        <v>39</v>
      </c>
      <c r="Q822" s="32">
        <f t="shared" si="130"/>
        <v>2015</v>
      </c>
      <c r="R822" s="32" t="s">
        <v>40</v>
      </c>
      <c r="S822" s="32"/>
      <c r="T822" s="32"/>
    </row>
    <row r="823" spans="1:20" s="4" customFormat="1" ht="12" customHeight="1" x14ac:dyDescent="0.2">
      <c r="A823" s="28">
        <v>812</v>
      </c>
      <c r="B823" s="28">
        <v>21875362</v>
      </c>
      <c r="C823" s="28" t="s">
        <v>9938</v>
      </c>
      <c r="D823" s="32" t="s">
        <v>1525</v>
      </c>
      <c r="E823" s="32" t="s">
        <v>637</v>
      </c>
      <c r="F823" s="28">
        <v>1200</v>
      </c>
      <c r="G823" s="28" t="s">
        <v>3202</v>
      </c>
      <c r="H823" s="28">
        <v>3600</v>
      </c>
      <c r="I823" s="32" t="s">
        <v>3203</v>
      </c>
      <c r="J823" s="28" t="s">
        <v>37</v>
      </c>
      <c r="K823" s="13">
        <v>38204</v>
      </c>
      <c r="L823" s="13">
        <v>38364</v>
      </c>
      <c r="M823" s="28">
        <f>YEAR(L823)</f>
        <v>2005</v>
      </c>
      <c r="N823" s="28">
        <v>570</v>
      </c>
      <c r="O823" s="32" t="s">
        <v>38</v>
      </c>
      <c r="P823" s="32" t="s">
        <v>39</v>
      </c>
      <c r="Q823" s="32">
        <f>SUM(M823+5)</f>
        <v>2010</v>
      </c>
      <c r="R823" s="32" t="s">
        <v>40</v>
      </c>
      <c r="S823" s="32"/>
      <c r="T823" s="32"/>
    </row>
    <row r="824" spans="1:20" s="4" customFormat="1" ht="12" customHeight="1" x14ac:dyDescent="0.2">
      <c r="A824" s="28">
        <v>813</v>
      </c>
      <c r="B824" s="28">
        <v>25410894</v>
      </c>
      <c r="C824" s="28" t="s">
        <v>9938</v>
      </c>
      <c r="D824" s="32" t="s">
        <v>2143</v>
      </c>
      <c r="E824" s="32" t="s">
        <v>1365</v>
      </c>
      <c r="F824" s="28">
        <v>1300</v>
      </c>
      <c r="G824" s="28" t="s">
        <v>3204</v>
      </c>
      <c r="H824" s="28">
        <v>2809</v>
      </c>
      <c r="I824" s="32" t="s">
        <v>3205</v>
      </c>
      <c r="J824" s="28" t="s">
        <v>37</v>
      </c>
      <c r="K824" s="13">
        <v>38647</v>
      </c>
      <c r="L824" s="13">
        <v>38659</v>
      </c>
      <c r="M824" s="28">
        <v>2005</v>
      </c>
      <c r="N824" s="28">
        <v>500</v>
      </c>
      <c r="O824" s="32" t="s">
        <v>38</v>
      </c>
      <c r="P824" s="32" t="s">
        <v>39</v>
      </c>
      <c r="Q824" s="32">
        <f t="shared" ref="Q824:Q846" si="132">SUM(M824+10)</f>
        <v>2015</v>
      </c>
      <c r="R824" s="32" t="s">
        <v>40</v>
      </c>
      <c r="S824" s="32"/>
      <c r="T824" s="32"/>
    </row>
    <row r="825" spans="1:20" s="4" customFormat="1" ht="12" customHeight="1" x14ac:dyDescent="0.2">
      <c r="A825" s="28">
        <v>814</v>
      </c>
      <c r="B825" s="28">
        <v>25410895</v>
      </c>
      <c r="C825" s="28" t="s">
        <v>9938</v>
      </c>
      <c r="D825" s="32" t="s">
        <v>2143</v>
      </c>
      <c r="E825" s="32" t="s">
        <v>1365</v>
      </c>
      <c r="F825" s="28">
        <v>1300</v>
      </c>
      <c r="G825" s="28" t="s">
        <v>3204</v>
      </c>
      <c r="H825" s="28">
        <v>2809</v>
      </c>
      <c r="I825" s="32" t="s">
        <v>3206</v>
      </c>
      <c r="J825" s="28" t="s">
        <v>37</v>
      </c>
      <c r="K825" s="13">
        <v>38687</v>
      </c>
      <c r="L825" s="13">
        <v>38705</v>
      </c>
      <c r="M825" s="28">
        <v>2005</v>
      </c>
      <c r="N825" s="28">
        <v>500</v>
      </c>
      <c r="O825" s="32" t="s">
        <v>38</v>
      </c>
      <c r="P825" s="32" t="s">
        <v>39</v>
      </c>
      <c r="Q825" s="32">
        <f t="shared" si="132"/>
        <v>2015</v>
      </c>
      <c r="R825" s="32" t="s">
        <v>40</v>
      </c>
      <c r="S825" s="32"/>
      <c r="T825" s="32"/>
    </row>
    <row r="826" spans="1:20" s="4" customFormat="1" ht="12" customHeight="1" x14ac:dyDescent="0.2">
      <c r="A826" s="28">
        <v>815</v>
      </c>
      <c r="B826" s="28">
        <v>25410897</v>
      </c>
      <c r="C826" s="28" t="s">
        <v>9938</v>
      </c>
      <c r="D826" s="32" t="s">
        <v>2143</v>
      </c>
      <c r="E826" s="32" t="s">
        <v>1365</v>
      </c>
      <c r="F826" s="28">
        <v>1300</v>
      </c>
      <c r="G826" s="28" t="s">
        <v>3204</v>
      </c>
      <c r="H826" s="28">
        <v>2809</v>
      </c>
      <c r="I826" s="32" t="s">
        <v>3206</v>
      </c>
      <c r="J826" s="28" t="s">
        <v>37</v>
      </c>
      <c r="K826" s="13">
        <v>38706</v>
      </c>
      <c r="L826" s="13">
        <v>38716</v>
      </c>
      <c r="M826" s="28">
        <v>2005</v>
      </c>
      <c r="N826" s="28">
        <v>300</v>
      </c>
      <c r="O826" s="32" t="s">
        <v>38</v>
      </c>
      <c r="P826" s="32" t="s">
        <v>39</v>
      </c>
      <c r="Q826" s="32">
        <f t="shared" si="132"/>
        <v>2015</v>
      </c>
      <c r="R826" s="32" t="s">
        <v>40</v>
      </c>
      <c r="S826" s="32"/>
      <c r="T826" s="32"/>
    </row>
    <row r="827" spans="1:20" s="4" customFormat="1" ht="12" customHeight="1" x14ac:dyDescent="0.2">
      <c r="A827" s="28">
        <v>816</v>
      </c>
      <c r="B827" s="28">
        <v>25410907</v>
      </c>
      <c r="C827" s="28" t="s">
        <v>9938</v>
      </c>
      <c r="D827" s="32" t="s">
        <v>2143</v>
      </c>
      <c r="E827" s="32" t="s">
        <v>1365</v>
      </c>
      <c r="F827" s="28">
        <v>1300</v>
      </c>
      <c r="G827" s="28" t="s">
        <v>3204</v>
      </c>
      <c r="H827" s="28">
        <v>2809</v>
      </c>
      <c r="I827" s="32" t="s">
        <v>3207</v>
      </c>
      <c r="J827" s="28" t="s">
        <v>37</v>
      </c>
      <c r="K827" s="13">
        <v>38600</v>
      </c>
      <c r="L827" s="13">
        <v>38624</v>
      </c>
      <c r="M827" s="28">
        <v>2005</v>
      </c>
      <c r="N827" s="28">
        <v>400</v>
      </c>
      <c r="O827" s="32" t="s">
        <v>38</v>
      </c>
      <c r="P827" s="32" t="s">
        <v>39</v>
      </c>
      <c r="Q827" s="32">
        <f t="shared" si="132"/>
        <v>2015</v>
      </c>
      <c r="R827" s="32" t="s">
        <v>40</v>
      </c>
      <c r="S827" s="32"/>
      <c r="T827" s="32"/>
    </row>
    <row r="828" spans="1:20" s="4" customFormat="1" ht="12" customHeight="1" x14ac:dyDescent="0.2">
      <c r="A828" s="28">
        <v>817</v>
      </c>
      <c r="B828" s="28">
        <v>21951627</v>
      </c>
      <c r="C828" s="28" t="s">
        <v>9938</v>
      </c>
      <c r="D828" s="32" t="s">
        <v>2143</v>
      </c>
      <c r="E828" s="32" t="s">
        <v>2148</v>
      </c>
      <c r="F828" s="28">
        <v>1300</v>
      </c>
      <c r="G828" s="28" t="s">
        <v>3208</v>
      </c>
      <c r="H828" s="28">
        <v>2813</v>
      </c>
      <c r="I828" s="32" t="s">
        <v>3209</v>
      </c>
      <c r="J828" s="28" t="s">
        <v>37</v>
      </c>
      <c r="K828" s="13">
        <v>38327</v>
      </c>
      <c r="L828" s="13">
        <v>38898</v>
      </c>
      <c r="M828" s="28">
        <v>2006</v>
      </c>
      <c r="N828" s="28">
        <v>350</v>
      </c>
      <c r="O828" s="32" t="s">
        <v>38</v>
      </c>
      <c r="P828" s="32" t="s">
        <v>39</v>
      </c>
      <c r="Q828" s="32">
        <f t="shared" si="132"/>
        <v>2016</v>
      </c>
      <c r="R828" s="32" t="s">
        <v>40</v>
      </c>
      <c r="S828" s="32"/>
      <c r="T828" s="32"/>
    </row>
    <row r="829" spans="1:20" s="4" customFormat="1" ht="12" customHeight="1" x14ac:dyDescent="0.2">
      <c r="A829" s="28">
        <v>818</v>
      </c>
      <c r="B829" s="28">
        <v>21951628</v>
      </c>
      <c r="C829" s="28" t="s">
        <v>9938</v>
      </c>
      <c r="D829" s="32" t="s">
        <v>2143</v>
      </c>
      <c r="E829" s="32" t="s">
        <v>2148</v>
      </c>
      <c r="F829" s="28">
        <v>1300</v>
      </c>
      <c r="G829" s="28" t="s">
        <v>3208</v>
      </c>
      <c r="H829" s="28">
        <v>2813</v>
      </c>
      <c r="I829" s="32" t="s">
        <v>3210</v>
      </c>
      <c r="J829" s="28" t="s">
        <v>37</v>
      </c>
      <c r="K829" s="13">
        <v>38462</v>
      </c>
      <c r="L829" s="13">
        <v>38533</v>
      </c>
      <c r="M829" s="28">
        <v>2005</v>
      </c>
      <c r="N829" s="28">
        <v>300</v>
      </c>
      <c r="O829" s="32" t="s">
        <v>38</v>
      </c>
      <c r="P829" s="32" t="s">
        <v>39</v>
      </c>
      <c r="Q829" s="32">
        <f t="shared" si="132"/>
        <v>2015</v>
      </c>
      <c r="R829" s="32" t="s">
        <v>40</v>
      </c>
      <c r="S829" s="32"/>
      <c r="T829" s="32"/>
    </row>
    <row r="830" spans="1:20" s="4" customFormat="1" ht="12" customHeight="1" x14ac:dyDescent="0.2">
      <c r="A830" s="28">
        <v>819</v>
      </c>
      <c r="B830" s="28">
        <v>21951629</v>
      </c>
      <c r="C830" s="28" t="s">
        <v>9938</v>
      </c>
      <c r="D830" s="32" t="s">
        <v>2143</v>
      </c>
      <c r="E830" s="32" t="s">
        <v>2148</v>
      </c>
      <c r="F830" s="28">
        <v>1300</v>
      </c>
      <c r="G830" s="28" t="s">
        <v>3208</v>
      </c>
      <c r="H830" s="28">
        <v>2813</v>
      </c>
      <c r="I830" s="32" t="s">
        <v>3211</v>
      </c>
      <c r="J830" s="28" t="s">
        <v>37</v>
      </c>
      <c r="K830" s="13">
        <v>38470</v>
      </c>
      <c r="L830" s="13">
        <v>38533</v>
      </c>
      <c r="M830" s="28">
        <v>2005</v>
      </c>
      <c r="N830" s="28">
        <v>150</v>
      </c>
      <c r="O830" s="32" t="s">
        <v>38</v>
      </c>
      <c r="P830" s="32" t="s">
        <v>39</v>
      </c>
      <c r="Q830" s="32">
        <f t="shared" si="132"/>
        <v>2015</v>
      </c>
      <c r="R830" s="32" t="s">
        <v>40</v>
      </c>
      <c r="S830" s="32"/>
      <c r="T830" s="32"/>
    </row>
    <row r="831" spans="1:20" s="4" customFormat="1" ht="12" customHeight="1" x14ac:dyDescent="0.2">
      <c r="A831" s="28">
        <v>820</v>
      </c>
      <c r="B831" s="28">
        <v>28337227</v>
      </c>
      <c r="C831" s="28" t="s">
        <v>9938</v>
      </c>
      <c r="D831" s="32" t="s">
        <v>2143</v>
      </c>
      <c r="E831" s="32" t="s">
        <v>1365</v>
      </c>
      <c r="F831" s="28">
        <v>1300</v>
      </c>
      <c r="G831" s="28" t="s">
        <v>3212</v>
      </c>
      <c r="H831" s="28">
        <v>2809</v>
      </c>
      <c r="I831" s="32" t="s">
        <v>3213</v>
      </c>
      <c r="J831" s="28" t="s">
        <v>37</v>
      </c>
      <c r="K831" s="13">
        <v>39204</v>
      </c>
      <c r="L831" s="13">
        <v>39233</v>
      </c>
      <c r="M831" s="28">
        <v>2007</v>
      </c>
      <c r="N831" s="28">
        <v>173</v>
      </c>
      <c r="O831" s="32" t="s">
        <v>38</v>
      </c>
      <c r="P831" s="32" t="s">
        <v>39</v>
      </c>
      <c r="Q831" s="32">
        <f t="shared" si="132"/>
        <v>2017</v>
      </c>
      <c r="R831" s="32" t="s">
        <v>40</v>
      </c>
      <c r="S831" s="32"/>
      <c r="T831" s="32"/>
    </row>
    <row r="832" spans="1:20" s="4" customFormat="1" ht="12" customHeight="1" x14ac:dyDescent="0.2">
      <c r="A832" s="28">
        <v>821</v>
      </c>
      <c r="B832" s="28">
        <v>28337228</v>
      </c>
      <c r="C832" s="28" t="s">
        <v>9938</v>
      </c>
      <c r="D832" s="32" t="s">
        <v>2143</v>
      </c>
      <c r="E832" s="32" t="s">
        <v>1365</v>
      </c>
      <c r="F832" s="28">
        <v>1300</v>
      </c>
      <c r="G832" s="28" t="s">
        <v>3212</v>
      </c>
      <c r="H832" s="28">
        <v>2809</v>
      </c>
      <c r="I832" s="32" t="s">
        <v>3214</v>
      </c>
      <c r="J832" s="28" t="s">
        <v>37</v>
      </c>
      <c r="K832" s="13">
        <v>39234</v>
      </c>
      <c r="L832" s="13">
        <v>39262</v>
      </c>
      <c r="M832" s="28">
        <v>2007</v>
      </c>
      <c r="N832" s="28">
        <v>149</v>
      </c>
      <c r="O832" s="32" t="s">
        <v>38</v>
      </c>
      <c r="P832" s="32" t="s">
        <v>39</v>
      </c>
      <c r="Q832" s="32">
        <f t="shared" si="132"/>
        <v>2017</v>
      </c>
      <c r="R832" s="32" t="s">
        <v>40</v>
      </c>
      <c r="S832" s="32"/>
      <c r="T832" s="32"/>
    </row>
    <row r="833" spans="1:20" s="4" customFormat="1" ht="12" customHeight="1" x14ac:dyDescent="0.2">
      <c r="A833" s="28">
        <v>822</v>
      </c>
      <c r="B833" s="28">
        <v>28337229</v>
      </c>
      <c r="C833" s="28" t="s">
        <v>9938</v>
      </c>
      <c r="D833" s="32" t="s">
        <v>2143</v>
      </c>
      <c r="E833" s="32" t="s">
        <v>1365</v>
      </c>
      <c r="F833" s="28">
        <v>1300</v>
      </c>
      <c r="G833" s="28" t="s">
        <v>3212</v>
      </c>
      <c r="H833" s="28">
        <v>2809</v>
      </c>
      <c r="I833" s="32" t="s">
        <v>3215</v>
      </c>
      <c r="J833" s="28" t="s">
        <v>37</v>
      </c>
      <c r="K833" s="13">
        <v>39266</v>
      </c>
      <c r="L833" s="13">
        <v>39294</v>
      </c>
      <c r="M833" s="28">
        <v>2007</v>
      </c>
      <c r="N833" s="28">
        <v>126</v>
      </c>
      <c r="O833" s="32" t="s">
        <v>38</v>
      </c>
      <c r="P833" s="32" t="s">
        <v>39</v>
      </c>
      <c r="Q833" s="32">
        <f t="shared" si="132"/>
        <v>2017</v>
      </c>
      <c r="R833" s="32" t="s">
        <v>40</v>
      </c>
      <c r="S833" s="32"/>
      <c r="T833" s="32"/>
    </row>
    <row r="834" spans="1:20" s="4" customFormat="1" ht="12" customHeight="1" x14ac:dyDescent="0.2">
      <c r="A834" s="28">
        <v>823</v>
      </c>
      <c r="B834" s="28">
        <v>28337230</v>
      </c>
      <c r="C834" s="28" t="s">
        <v>9938</v>
      </c>
      <c r="D834" s="32" t="s">
        <v>2143</v>
      </c>
      <c r="E834" s="32" t="s">
        <v>1365</v>
      </c>
      <c r="F834" s="28">
        <v>1300</v>
      </c>
      <c r="G834" s="28" t="s">
        <v>3212</v>
      </c>
      <c r="H834" s="28">
        <v>2809</v>
      </c>
      <c r="I834" s="32" t="s">
        <v>3216</v>
      </c>
      <c r="J834" s="28" t="s">
        <v>37</v>
      </c>
      <c r="K834" s="13">
        <v>39295</v>
      </c>
      <c r="L834" s="13">
        <v>39325</v>
      </c>
      <c r="M834" s="28">
        <v>2007</v>
      </c>
      <c r="N834" s="28">
        <v>106</v>
      </c>
      <c r="O834" s="32" t="s">
        <v>38</v>
      </c>
      <c r="P834" s="32" t="s">
        <v>39</v>
      </c>
      <c r="Q834" s="32">
        <f t="shared" si="132"/>
        <v>2017</v>
      </c>
      <c r="R834" s="32" t="s">
        <v>40</v>
      </c>
      <c r="S834" s="32"/>
      <c r="T834" s="32"/>
    </row>
    <row r="835" spans="1:20" s="4" customFormat="1" ht="12" customHeight="1" x14ac:dyDescent="0.2">
      <c r="A835" s="28">
        <v>824</v>
      </c>
      <c r="B835" s="28">
        <v>28337231</v>
      </c>
      <c r="C835" s="28" t="s">
        <v>9938</v>
      </c>
      <c r="D835" s="32" t="s">
        <v>2143</v>
      </c>
      <c r="E835" s="32" t="s">
        <v>1365</v>
      </c>
      <c r="F835" s="28">
        <v>1300</v>
      </c>
      <c r="G835" s="28" t="s">
        <v>3212</v>
      </c>
      <c r="H835" s="28">
        <v>2809</v>
      </c>
      <c r="I835" s="32" t="s">
        <v>3217</v>
      </c>
      <c r="J835" s="28" t="s">
        <v>37</v>
      </c>
      <c r="K835" s="13">
        <v>39328</v>
      </c>
      <c r="L835" s="13">
        <v>39353</v>
      </c>
      <c r="M835" s="28">
        <v>2007</v>
      </c>
      <c r="N835" s="28">
        <v>159</v>
      </c>
      <c r="O835" s="32" t="s">
        <v>38</v>
      </c>
      <c r="P835" s="32" t="s">
        <v>39</v>
      </c>
      <c r="Q835" s="32">
        <f t="shared" si="132"/>
        <v>2017</v>
      </c>
      <c r="R835" s="32" t="s">
        <v>40</v>
      </c>
      <c r="S835" s="32"/>
      <c r="T835" s="32"/>
    </row>
    <row r="836" spans="1:20" s="4" customFormat="1" ht="12" customHeight="1" x14ac:dyDescent="0.2">
      <c r="A836" s="28">
        <v>825</v>
      </c>
      <c r="B836" s="28">
        <v>28337232</v>
      </c>
      <c r="C836" s="28" t="s">
        <v>9938</v>
      </c>
      <c r="D836" s="32" t="s">
        <v>2143</v>
      </c>
      <c r="E836" s="32" t="s">
        <v>1365</v>
      </c>
      <c r="F836" s="28">
        <v>1300</v>
      </c>
      <c r="G836" s="28" t="s">
        <v>3212</v>
      </c>
      <c r="H836" s="28">
        <v>2809</v>
      </c>
      <c r="I836" s="32" t="s">
        <v>3218</v>
      </c>
      <c r="J836" s="28" t="s">
        <v>37</v>
      </c>
      <c r="K836" s="13">
        <v>39356</v>
      </c>
      <c r="L836" s="13">
        <v>39386</v>
      </c>
      <c r="M836" s="28">
        <v>2007</v>
      </c>
      <c r="N836" s="28">
        <v>187</v>
      </c>
      <c r="O836" s="32" t="s">
        <v>38</v>
      </c>
      <c r="P836" s="32" t="s">
        <v>39</v>
      </c>
      <c r="Q836" s="32">
        <f t="shared" si="132"/>
        <v>2017</v>
      </c>
      <c r="R836" s="32" t="s">
        <v>40</v>
      </c>
      <c r="S836" s="32"/>
      <c r="T836" s="32"/>
    </row>
    <row r="837" spans="1:20" s="4" customFormat="1" ht="12" customHeight="1" x14ac:dyDescent="0.2">
      <c r="A837" s="28">
        <v>826</v>
      </c>
      <c r="B837" s="28">
        <v>28337233</v>
      </c>
      <c r="C837" s="28" t="s">
        <v>9938</v>
      </c>
      <c r="D837" s="32" t="s">
        <v>2143</v>
      </c>
      <c r="E837" s="32" t="s">
        <v>1365</v>
      </c>
      <c r="F837" s="28">
        <v>1300</v>
      </c>
      <c r="G837" s="28" t="s">
        <v>3212</v>
      </c>
      <c r="H837" s="28">
        <v>2809</v>
      </c>
      <c r="I837" s="32" t="s">
        <v>3219</v>
      </c>
      <c r="J837" s="28" t="s">
        <v>37</v>
      </c>
      <c r="K837" s="13">
        <v>39387</v>
      </c>
      <c r="L837" s="13">
        <v>39416</v>
      </c>
      <c r="M837" s="28">
        <v>2007</v>
      </c>
      <c r="N837" s="28">
        <v>178</v>
      </c>
      <c r="O837" s="32" t="s">
        <v>38</v>
      </c>
      <c r="P837" s="32" t="s">
        <v>39</v>
      </c>
      <c r="Q837" s="32">
        <f t="shared" si="132"/>
        <v>2017</v>
      </c>
      <c r="R837" s="32" t="s">
        <v>40</v>
      </c>
      <c r="S837" s="32"/>
      <c r="T837" s="32"/>
    </row>
    <row r="838" spans="1:20" s="4" customFormat="1" ht="12" customHeight="1" x14ac:dyDescent="0.2">
      <c r="A838" s="28">
        <v>827</v>
      </c>
      <c r="B838" s="28">
        <v>28337234</v>
      </c>
      <c r="C838" s="28" t="s">
        <v>9938</v>
      </c>
      <c r="D838" s="32" t="s">
        <v>2143</v>
      </c>
      <c r="E838" s="32" t="s">
        <v>1365</v>
      </c>
      <c r="F838" s="28">
        <v>1300</v>
      </c>
      <c r="G838" s="28" t="s">
        <v>3212</v>
      </c>
      <c r="H838" s="28">
        <v>2809</v>
      </c>
      <c r="I838" s="32" t="s">
        <v>3220</v>
      </c>
      <c r="J838" s="28" t="s">
        <v>37</v>
      </c>
      <c r="K838" s="13">
        <v>39416</v>
      </c>
      <c r="L838" s="13">
        <v>39447</v>
      </c>
      <c r="M838" s="28">
        <v>2007</v>
      </c>
      <c r="N838" s="28">
        <v>106</v>
      </c>
      <c r="O838" s="32" t="s">
        <v>38</v>
      </c>
      <c r="P838" s="32" t="s">
        <v>39</v>
      </c>
      <c r="Q838" s="32">
        <f t="shared" si="132"/>
        <v>2017</v>
      </c>
      <c r="R838" s="32" t="s">
        <v>40</v>
      </c>
      <c r="S838" s="32"/>
      <c r="T838" s="32"/>
    </row>
    <row r="839" spans="1:20" s="4" customFormat="1" ht="12" customHeight="1" x14ac:dyDescent="0.2">
      <c r="A839" s="28">
        <v>828</v>
      </c>
      <c r="B839" s="28">
        <v>28337235</v>
      </c>
      <c r="C839" s="28" t="s">
        <v>9938</v>
      </c>
      <c r="D839" s="32" t="s">
        <v>2143</v>
      </c>
      <c r="E839" s="32" t="s">
        <v>1365</v>
      </c>
      <c r="F839" s="28">
        <v>1300</v>
      </c>
      <c r="G839" s="28" t="s">
        <v>3212</v>
      </c>
      <c r="H839" s="28">
        <v>2809</v>
      </c>
      <c r="I839" s="32" t="s">
        <v>3221</v>
      </c>
      <c r="J839" s="28" t="s">
        <v>37</v>
      </c>
      <c r="K839" s="13">
        <v>39266</v>
      </c>
      <c r="L839" s="13">
        <v>39294</v>
      </c>
      <c r="M839" s="28">
        <v>2007</v>
      </c>
      <c r="N839" s="28">
        <v>201</v>
      </c>
      <c r="O839" s="32" t="s">
        <v>38</v>
      </c>
      <c r="P839" s="32" t="s">
        <v>39</v>
      </c>
      <c r="Q839" s="32">
        <f t="shared" si="132"/>
        <v>2017</v>
      </c>
      <c r="R839" s="32" t="s">
        <v>40</v>
      </c>
      <c r="S839" s="32"/>
      <c r="T839" s="32"/>
    </row>
    <row r="840" spans="1:20" s="4" customFormat="1" ht="12" customHeight="1" x14ac:dyDescent="0.2">
      <c r="A840" s="28">
        <v>829</v>
      </c>
      <c r="B840" s="28">
        <v>28337236</v>
      </c>
      <c r="C840" s="28" t="s">
        <v>9938</v>
      </c>
      <c r="D840" s="32" t="s">
        <v>2143</v>
      </c>
      <c r="E840" s="32" t="s">
        <v>1365</v>
      </c>
      <c r="F840" s="28">
        <v>1300</v>
      </c>
      <c r="G840" s="28" t="s">
        <v>3212</v>
      </c>
      <c r="H840" s="28">
        <v>2809</v>
      </c>
      <c r="I840" s="32" t="s">
        <v>3222</v>
      </c>
      <c r="J840" s="28" t="s">
        <v>37</v>
      </c>
      <c r="K840" s="13">
        <v>39295</v>
      </c>
      <c r="L840" s="13">
        <v>39325</v>
      </c>
      <c r="M840" s="28">
        <v>2007</v>
      </c>
      <c r="N840" s="28">
        <v>254</v>
      </c>
      <c r="O840" s="32" t="s">
        <v>38</v>
      </c>
      <c r="P840" s="32" t="s">
        <v>39</v>
      </c>
      <c r="Q840" s="32">
        <f t="shared" si="132"/>
        <v>2017</v>
      </c>
      <c r="R840" s="32" t="s">
        <v>40</v>
      </c>
      <c r="S840" s="32"/>
      <c r="T840" s="32"/>
    </row>
    <row r="841" spans="1:20" s="4" customFormat="1" ht="12" customHeight="1" x14ac:dyDescent="0.2">
      <c r="A841" s="28">
        <v>830</v>
      </c>
      <c r="B841" s="28">
        <v>28337237</v>
      </c>
      <c r="C841" s="28" t="s">
        <v>9938</v>
      </c>
      <c r="D841" s="32" t="s">
        <v>2143</v>
      </c>
      <c r="E841" s="32" t="s">
        <v>1365</v>
      </c>
      <c r="F841" s="28">
        <v>1300</v>
      </c>
      <c r="G841" s="28" t="s">
        <v>3212</v>
      </c>
      <c r="H841" s="28">
        <v>2809</v>
      </c>
      <c r="I841" s="32" t="s">
        <v>3223</v>
      </c>
      <c r="J841" s="28" t="s">
        <v>37</v>
      </c>
      <c r="K841" s="13">
        <v>39328</v>
      </c>
      <c r="L841" s="13">
        <v>39353</v>
      </c>
      <c r="M841" s="28">
        <v>2007</v>
      </c>
      <c r="N841" s="28">
        <v>115</v>
      </c>
      <c r="O841" s="32" t="s">
        <v>38</v>
      </c>
      <c r="P841" s="32" t="s">
        <v>39</v>
      </c>
      <c r="Q841" s="32">
        <f t="shared" si="132"/>
        <v>2017</v>
      </c>
      <c r="R841" s="32" t="s">
        <v>40</v>
      </c>
      <c r="S841" s="32"/>
      <c r="T841" s="32"/>
    </row>
    <row r="842" spans="1:20" s="4" customFormat="1" ht="12" customHeight="1" x14ac:dyDescent="0.2">
      <c r="A842" s="28">
        <v>831</v>
      </c>
      <c r="B842" s="28">
        <v>28337238</v>
      </c>
      <c r="C842" s="28" t="s">
        <v>9938</v>
      </c>
      <c r="D842" s="32" t="s">
        <v>2143</v>
      </c>
      <c r="E842" s="32" t="s">
        <v>1365</v>
      </c>
      <c r="F842" s="28">
        <v>1300</v>
      </c>
      <c r="G842" s="28" t="s">
        <v>3212</v>
      </c>
      <c r="H842" s="28">
        <v>2809</v>
      </c>
      <c r="I842" s="32" t="s">
        <v>3224</v>
      </c>
      <c r="J842" s="28" t="s">
        <v>37</v>
      </c>
      <c r="K842" s="13">
        <v>39356</v>
      </c>
      <c r="L842" s="13">
        <v>39386</v>
      </c>
      <c r="M842" s="28">
        <v>2007</v>
      </c>
      <c r="N842" s="28">
        <v>73</v>
      </c>
      <c r="O842" s="32" t="s">
        <v>38</v>
      </c>
      <c r="P842" s="32" t="s">
        <v>39</v>
      </c>
      <c r="Q842" s="32">
        <f t="shared" si="132"/>
        <v>2017</v>
      </c>
      <c r="R842" s="32" t="s">
        <v>40</v>
      </c>
      <c r="S842" s="32"/>
      <c r="T842" s="32"/>
    </row>
    <row r="843" spans="1:20" s="4" customFormat="1" ht="12" customHeight="1" x14ac:dyDescent="0.2">
      <c r="A843" s="28">
        <v>832</v>
      </c>
      <c r="B843" s="28">
        <v>28337239</v>
      </c>
      <c r="C843" s="28" t="s">
        <v>9938</v>
      </c>
      <c r="D843" s="32" t="s">
        <v>2143</v>
      </c>
      <c r="E843" s="32" t="s">
        <v>1365</v>
      </c>
      <c r="F843" s="28">
        <v>1300</v>
      </c>
      <c r="G843" s="28" t="s">
        <v>3212</v>
      </c>
      <c r="H843" s="28">
        <v>2809</v>
      </c>
      <c r="I843" s="32" t="s">
        <v>3225</v>
      </c>
      <c r="J843" s="28" t="s">
        <v>37</v>
      </c>
      <c r="K843" s="13">
        <v>39387</v>
      </c>
      <c r="L843" s="13">
        <v>39416</v>
      </c>
      <c r="M843" s="28">
        <v>2007</v>
      </c>
      <c r="N843" s="28">
        <v>81</v>
      </c>
      <c r="O843" s="32" t="s">
        <v>38</v>
      </c>
      <c r="P843" s="32" t="s">
        <v>39</v>
      </c>
      <c r="Q843" s="32">
        <f t="shared" si="132"/>
        <v>2017</v>
      </c>
      <c r="R843" s="32" t="s">
        <v>40</v>
      </c>
      <c r="S843" s="32"/>
      <c r="T843" s="32"/>
    </row>
    <row r="844" spans="1:20" s="4" customFormat="1" ht="12" customHeight="1" x14ac:dyDescent="0.2">
      <c r="A844" s="28">
        <v>833</v>
      </c>
      <c r="B844" s="28">
        <v>28337240</v>
      </c>
      <c r="C844" s="28" t="s">
        <v>9938</v>
      </c>
      <c r="D844" s="32" t="s">
        <v>2143</v>
      </c>
      <c r="E844" s="32" t="s">
        <v>1365</v>
      </c>
      <c r="F844" s="28">
        <v>1300</v>
      </c>
      <c r="G844" s="28" t="s">
        <v>3212</v>
      </c>
      <c r="H844" s="28">
        <v>2809</v>
      </c>
      <c r="I844" s="32" t="s">
        <v>3226</v>
      </c>
      <c r="J844" s="28" t="s">
        <v>37</v>
      </c>
      <c r="K844" s="13">
        <v>39419</v>
      </c>
      <c r="L844" s="13">
        <v>39444</v>
      </c>
      <c r="M844" s="28">
        <v>2007</v>
      </c>
      <c r="N844" s="28">
        <v>47</v>
      </c>
      <c r="O844" s="32" t="s">
        <v>38</v>
      </c>
      <c r="P844" s="32" t="s">
        <v>39</v>
      </c>
      <c r="Q844" s="32">
        <f t="shared" si="132"/>
        <v>2017</v>
      </c>
      <c r="R844" s="32" t="s">
        <v>40</v>
      </c>
      <c r="S844" s="32"/>
      <c r="T844" s="32"/>
    </row>
    <row r="845" spans="1:20" s="4" customFormat="1" ht="12" customHeight="1" x14ac:dyDescent="0.2">
      <c r="A845" s="28">
        <v>834</v>
      </c>
      <c r="B845" s="28">
        <v>28177954</v>
      </c>
      <c r="C845" s="28" t="s">
        <v>9938</v>
      </c>
      <c r="D845" s="32" t="s">
        <v>2143</v>
      </c>
      <c r="E845" s="32" t="s">
        <v>1365</v>
      </c>
      <c r="F845" s="28">
        <v>1300</v>
      </c>
      <c r="G845" s="28" t="s">
        <v>3227</v>
      </c>
      <c r="H845" s="28">
        <v>2809</v>
      </c>
      <c r="I845" s="32" t="s">
        <v>3228</v>
      </c>
      <c r="J845" s="28" t="s">
        <v>37</v>
      </c>
      <c r="K845" s="13">
        <v>38358</v>
      </c>
      <c r="L845" s="13">
        <v>37998</v>
      </c>
      <c r="M845" s="28">
        <v>2004</v>
      </c>
      <c r="N845" s="28">
        <v>350</v>
      </c>
      <c r="O845" s="32" t="s">
        <v>38</v>
      </c>
      <c r="P845" s="32" t="s">
        <v>39</v>
      </c>
      <c r="Q845" s="32">
        <f t="shared" si="132"/>
        <v>2014</v>
      </c>
      <c r="R845" s="32" t="s">
        <v>40</v>
      </c>
      <c r="S845" s="32"/>
      <c r="T845" s="32"/>
    </row>
    <row r="846" spans="1:20" s="4" customFormat="1" ht="12" customHeight="1" x14ac:dyDescent="0.2">
      <c r="A846" s="28">
        <v>835</v>
      </c>
      <c r="B846" s="28">
        <v>28177955</v>
      </c>
      <c r="C846" s="28" t="s">
        <v>9938</v>
      </c>
      <c r="D846" s="32" t="s">
        <v>2143</v>
      </c>
      <c r="E846" s="32" t="s">
        <v>1365</v>
      </c>
      <c r="F846" s="28">
        <v>1300</v>
      </c>
      <c r="G846" s="28" t="s">
        <v>3227</v>
      </c>
      <c r="H846" s="28">
        <v>2809</v>
      </c>
      <c r="I846" s="32" t="s">
        <v>3229</v>
      </c>
      <c r="J846" s="28" t="s">
        <v>37</v>
      </c>
      <c r="K846" s="13">
        <v>39214</v>
      </c>
      <c r="L846" s="13">
        <v>39297</v>
      </c>
      <c r="M846" s="28">
        <v>2007</v>
      </c>
      <c r="N846" s="28">
        <v>550</v>
      </c>
      <c r="O846" s="32" t="s">
        <v>38</v>
      </c>
      <c r="P846" s="32" t="s">
        <v>39</v>
      </c>
      <c r="Q846" s="32">
        <f t="shared" si="132"/>
        <v>2017</v>
      </c>
      <c r="R846" s="32" t="s">
        <v>40</v>
      </c>
      <c r="S846" s="32"/>
      <c r="T846" s="32"/>
    </row>
    <row r="847" spans="1:20" s="4" customFormat="1" ht="12" customHeight="1" x14ac:dyDescent="0.2">
      <c r="A847" s="28">
        <v>836</v>
      </c>
      <c r="B847" s="28">
        <v>21863741</v>
      </c>
      <c r="C847" s="28" t="s">
        <v>9938</v>
      </c>
      <c r="D847" s="32" t="s">
        <v>1525</v>
      </c>
      <c r="E847" s="32" t="s">
        <v>637</v>
      </c>
      <c r="F847" s="28">
        <v>1200</v>
      </c>
      <c r="G847" s="28" t="s">
        <v>3230</v>
      </c>
      <c r="H847" s="28">
        <v>3600</v>
      </c>
      <c r="I847" s="32" t="s">
        <v>3231</v>
      </c>
      <c r="J847" s="28" t="s">
        <v>37</v>
      </c>
      <c r="K847" s="13">
        <v>37789</v>
      </c>
      <c r="L847" s="13">
        <v>37789</v>
      </c>
      <c r="M847" s="28">
        <f>YEAR(L847)</f>
        <v>2003</v>
      </c>
      <c r="N847" s="28">
        <v>350</v>
      </c>
      <c r="O847" s="32" t="s">
        <v>38</v>
      </c>
      <c r="P847" s="32" t="s">
        <v>39</v>
      </c>
      <c r="Q847" s="32">
        <f t="shared" ref="Q847:Q849" si="133">SUM(M847+5)</f>
        <v>2008</v>
      </c>
      <c r="R847" s="32" t="s">
        <v>40</v>
      </c>
      <c r="S847" s="32"/>
      <c r="T847" s="32"/>
    </row>
    <row r="848" spans="1:20" s="4" customFormat="1" ht="12" customHeight="1" x14ac:dyDescent="0.2">
      <c r="A848" s="28">
        <v>837</v>
      </c>
      <c r="B848" s="28">
        <v>21880921</v>
      </c>
      <c r="C848" s="28" t="s">
        <v>9938</v>
      </c>
      <c r="D848" s="32" t="s">
        <v>1525</v>
      </c>
      <c r="E848" s="32" t="s">
        <v>637</v>
      </c>
      <c r="F848" s="28">
        <v>1200</v>
      </c>
      <c r="G848" s="28" t="s">
        <v>3232</v>
      </c>
      <c r="H848" s="28">
        <v>3600</v>
      </c>
      <c r="I848" s="32" t="s">
        <v>3233</v>
      </c>
      <c r="J848" s="28" t="s">
        <v>37</v>
      </c>
      <c r="K848" s="13">
        <v>37959</v>
      </c>
      <c r="L848" s="13">
        <v>38713</v>
      </c>
      <c r="M848" s="28">
        <v>2005</v>
      </c>
      <c r="N848" s="28">
        <v>500</v>
      </c>
      <c r="O848" s="32" t="s">
        <v>38</v>
      </c>
      <c r="P848" s="32" t="s">
        <v>39</v>
      </c>
      <c r="Q848" s="32">
        <f t="shared" si="133"/>
        <v>2010</v>
      </c>
      <c r="R848" s="32" t="s">
        <v>40</v>
      </c>
      <c r="S848" s="32"/>
      <c r="T848" s="32"/>
    </row>
    <row r="849" spans="1:20" s="4" customFormat="1" ht="12" customHeight="1" x14ac:dyDescent="0.2">
      <c r="A849" s="28">
        <v>838</v>
      </c>
      <c r="B849" s="28">
        <v>21880922</v>
      </c>
      <c r="C849" s="28" t="s">
        <v>9938</v>
      </c>
      <c r="D849" s="32" t="s">
        <v>1525</v>
      </c>
      <c r="E849" s="32" t="s">
        <v>637</v>
      </c>
      <c r="F849" s="28">
        <v>1200</v>
      </c>
      <c r="G849" s="28" t="s">
        <v>3232</v>
      </c>
      <c r="H849" s="28">
        <v>3600</v>
      </c>
      <c r="I849" s="32" t="s">
        <v>3234</v>
      </c>
      <c r="J849" s="28" t="s">
        <v>37</v>
      </c>
      <c r="K849" s="13">
        <v>38532</v>
      </c>
      <c r="L849" s="13">
        <v>38707</v>
      </c>
      <c r="M849" s="28">
        <v>2005</v>
      </c>
      <c r="N849" s="28">
        <v>400</v>
      </c>
      <c r="O849" s="32" t="s">
        <v>38</v>
      </c>
      <c r="P849" s="32" t="s">
        <v>39</v>
      </c>
      <c r="Q849" s="32">
        <f t="shared" si="133"/>
        <v>2010</v>
      </c>
      <c r="R849" s="32" t="s">
        <v>40</v>
      </c>
      <c r="S849" s="32"/>
      <c r="T849" s="32"/>
    </row>
    <row r="850" spans="1:20" s="4" customFormat="1" ht="12" customHeight="1" x14ac:dyDescent="0.2">
      <c r="A850" s="28">
        <v>839</v>
      </c>
      <c r="B850" s="28">
        <v>25409294</v>
      </c>
      <c r="C850" s="28" t="s">
        <v>9938</v>
      </c>
      <c r="D850" s="29" t="s">
        <v>2156</v>
      </c>
      <c r="E850" s="32" t="s">
        <v>392</v>
      </c>
      <c r="F850" s="28">
        <v>1430</v>
      </c>
      <c r="G850" s="28" t="s">
        <v>3232</v>
      </c>
      <c r="H850" s="28">
        <v>2818</v>
      </c>
      <c r="I850" s="32" t="s">
        <v>3235</v>
      </c>
      <c r="J850" s="28" t="s">
        <v>37</v>
      </c>
      <c r="K850" s="13">
        <v>38509</v>
      </c>
      <c r="L850" s="13">
        <v>38877</v>
      </c>
      <c r="M850" s="28">
        <v>2006</v>
      </c>
      <c r="N850" s="28">
        <v>500</v>
      </c>
      <c r="O850" s="32" t="s">
        <v>38</v>
      </c>
      <c r="P850" s="32" t="s">
        <v>39</v>
      </c>
      <c r="Q850" s="32">
        <f t="shared" ref="Q850:Q853" si="134">SUM(M850+10)</f>
        <v>2016</v>
      </c>
      <c r="R850" s="32" t="s">
        <v>40</v>
      </c>
      <c r="S850" s="32"/>
      <c r="T850" s="32"/>
    </row>
    <row r="851" spans="1:20" s="4" customFormat="1" ht="12" customHeight="1" x14ac:dyDescent="0.2">
      <c r="A851" s="28">
        <v>840</v>
      </c>
      <c r="B851" s="28">
        <v>21871576</v>
      </c>
      <c r="C851" s="28" t="s">
        <v>9938</v>
      </c>
      <c r="D851" s="29" t="s">
        <v>2156</v>
      </c>
      <c r="E851" s="32" t="s">
        <v>392</v>
      </c>
      <c r="F851" s="28">
        <v>1430</v>
      </c>
      <c r="G851" s="28" t="s">
        <v>3236</v>
      </c>
      <c r="H851" s="28">
        <v>2818</v>
      </c>
      <c r="I851" s="32" t="s">
        <v>3237</v>
      </c>
      <c r="J851" s="28" t="s">
        <v>37</v>
      </c>
      <c r="K851" s="13">
        <v>38194</v>
      </c>
      <c r="L851" s="13">
        <v>38194</v>
      </c>
      <c r="M851" s="28">
        <v>2004</v>
      </c>
      <c r="N851" s="28">
        <v>540</v>
      </c>
      <c r="O851" s="32" t="s">
        <v>38</v>
      </c>
      <c r="P851" s="32" t="s">
        <v>39</v>
      </c>
      <c r="Q851" s="32">
        <f t="shared" si="134"/>
        <v>2014</v>
      </c>
      <c r="R851" s="32" t="s">
        <v>40</v>
      </c>
      <c r="S851" s="32"/>
      <c r="T851" s="32"/>
    </row>
    <row r="852" spans="1:20" s="4" customFormat="1" ht="12" customHeight="1" x14ac:dyDescent="0.2">
      <c r="A852" s="28">
        <v>841</v>
      </c>
      <c r="B852" s="28">
        <v>21871577</v>
      </c>
      <c r="C852" s="28" t="s">
        <v>9938</v>
      </c>
      <c r="D852" s="29" t="s">
        <v>2156</v>
      </c>
      <c r="E852" s="32" t="s">
        <v>392</v>
      </c>
      <c r="F852" s="28">
        <v>1430</v>
      </c>
      <c r="G852" s="28" t="s">
        <v>3236</v>
      </c>
      <c r="H852" s="28">
        <v>2818</v>
      </c>
      <c r="I852" s="32" t="s">
        <v>3237</v>
      </c>
      <c r="J852" s="28" t="s">
        <v>37</v>
      </c>
      <c r="K852" s="13">
        <v>37910</v>
      </c>
      <c r="L852" s="13">
        <v>38142</v>
      </c>
      <c r="M852" s="28">
        <v>2004</v>
      </c>
      <c r="N852" s="28">
        <v>450</v>
      </c>
      <c r="O852" s="32" t="s">
        <v>38</v>
      </c>
      <c r="P852" s="32" t="s">
        <v>39</v>
      </c>
      <c r="Q852" s="32">
        <f t="shared" si="134"/>
        <v>2014</v>
      </c>
      <c r="R852" s="32" t="s">
        <v>40</v>
      </c>
      <c r="S852" s="32"/>
      <c r="T852" s="32"/>
    </row>
    <row r="853" spans="1:20" s="4" customFormat="1" ht="12" customHeight="1" x14ac:dyDescent="0.2">
      <c r="A853" s="28">
        <v>842</v>
      </c>
      <c r="B853" s="28">
        <v>21871578</v>
      </c>
      <c r="C853" s="28" t="s">
        <v>9938</v>
      </c>
      <c r="D853" s="29" t="s">
        <v>2156</v>
      </c>
      <c r="E853" s="32" t="s">
        <v>392</v>
      </c>
      <c r="F853" s="28">
        <v>1430</v>
      </c>
      <c r="G853" s="28" t="s">
        <v>3236</v>
      </c>
      <c r="H853" s="28">
        <v>2818</v>
      </c>
      <c r="I853" s="32" t="s">
        <v>3237</v>
      </c>
      <c r="J853" s="28" t="s">
        <v>37</v>
      </c>
      <c r="K853" s="13">
        <v>38141</v>
      </c>
      <c r="L853" s="13">
        <v>38237</v>
      </c>
      <c r="M853" s="28">
        <v>2004</v>
      </c>
      <c r="N853" s="28">
        <v>550</v>
      </c>
      <c r="O853" s="32" t="s">
        <v>38</v>
      </c>
      <c r="P853" s="32" t="s">
        <v>39</v>
      </c>
      <c r="Q853" s="32">
        <f t="shared" si="134"/>
        <v>2014</v>
      </c>
      <c r="R853" s="32" t="s">
        <v>40</v>
      </c>
      <c r="S853" s="32"/>
      <c r="T853" s="32"/>
    </row>
    <row r="854" spans="1:20" s="4" customFormat="1" ht="12" customHeight="1" x14ac:dyDescent="0.2">
      <c r="A854" s="28">
        <v>843</v>
      </c>
      <c r="B854" s="28">
        <v>21871626</v>
      </c>
      <c r="C854" s="28" t="s">
        <v>9938</v>
      </c>
      <c r="D854" s="32" t="s">
        <v>1525</v>
      </c>
      <c r="E854" s="32" t="s">
        <v>637</v>
      </c>
      <c r="F854" s="28">
        <v>1200</v>
      </c>
      <c r="G854" s="28" t="s">
        <v>3238</v>
      </c>
      <c r="H854" s="28">
        <v>3600</v>
      </c>
      <c r="I854" s="32" t="s">
        <v>3239</v>
      </c>
      <c r="J854" s="28" t="s">
        <v>37</v>
      </c>
      <c r="K854" s="13">
        <v>38007</v>
      </c>
      <c r="L854" s="13">
        <v>38097</v>
      </c>
      <c r="M854" s="28">
        <f>YEAR(L854)</f>
        <v>2004</v>
      </c>
      <c r="N854" s="28">
        <v>390</v>
      </c>
      <c r="O854" s="32" t="s">
        <v>38</v>
      </c>
      <c r="P854" s="32" t="s">
        <v>39</v>
      </c>
      <c r="Q854" s="32">
        <f t="shared" ref="Q854:Q856" si="135">SUM(M854+5)</f>
        <v>2009</v>
      </c>
      <c r="R854" s="32" t="s">
        <v>40</v>
      </c>
      <c r="S854" s="32"/>
      <c r="T854" s="32"/>
    </row>
    <row r="855" spans="1:20" s="4" customFormat="1" ht="12" customHeight="1" x14ac:dyDescent="0.2">
      <c r="A855" s="28">
        <v>844</v>
      </c>
      <c r="B855" s="28">
        <v>21871627</v>
      </c>
      <c r="C855" s="28" t="s">
        <v>9938</v>
      </c>
      <c r="D855" s="32" t="s">
        <v>1525</v>
      </c>
      <c r="E855" s="32" t="s">
        <v>637</v>
      </c>
      <c r="F855" s="28">
        <v>1200</v>
      </c>
      <c r="G855" s="28" t="s">
        <v>3238</v>
      </c>
      <c r="H855" s="28">
        <v>3600</v>
      </c>
      <c r="I855" s="32" t="s">
        <v>3240</v>
      </c>
      <c r="J855" s="28" t="s">
        <v>37</v>
      </c>
      <c r="K855" s="13">
        <v>38041</v>
      </c>
      <c r="L855" s="13">
        <v>38045</v>
      </c>
      <c r="M855" s="28">
        <f>YEAR(L855)</f>
        <v>2004</v>
      </c>
      <c r="N855" s="28">
        <v>240</v>
      </c>
      <c r="O855" s="32" t="s">
        <v>38</v>
      </c>
      <c r="P855" s="32" t="s">
        <v>39</v>
      </c>
      <c r="Q855" s="32">
        <f t="shared" si="135"/>
        <v>2009</v>
      </c>
      <c r="R855" s="32" t="s">
        <v>40</v>
      </c>
      <c r="S855" s="32"/>
      <c r="T855" s="32"/>
    </row>
    <row r="856" spans="1:20" s="4" customFormat="1" ht="12" customHeight="1" x14ac:dyDescent="0.2">
      <c r="A856" s="28">
        <v>845</v>
      </c>
      <c r="B856" s="28">
        <v>21871628</v>
      </c>
      <c r="C856" s="28" t="s">
        <v>9938</v>
      </c>
      <c r="D856" s="32" t="s">
        <v>1525</v>
      </c>
      <c r="E856" s="32" t="s">
        <v>637</v>
      </c>
      <c r="F856" s="28">
        <v>1200</v>
      </c>
      <c r="G856" s="28" t="s">
        <v>3238</v>
      </c>
      <c r="H856" s="28">
        <v>3600</v>
      </c>
      <c r="I856" s="32" t="s">
        <v>3241</v>
      </c>
      <c r="J856" s="28" t="s">
        <v>37</v>
      </c>
      <c r="K856" s="13">
        <v>38017</v>
      </c>
      <c r="L856" s="13">
        <v>38017</v>
      </c>
      <c r="M856" s="28">
        <f>YEAR(L856)</f>
        <v>2004</v>
      </c>
      <c r="N856" s="28">
        <v>420</v>
      </c>
      <c r="O856" s="32" t="s">
        <v>38</v>
      </c>
      <c r="P856" s="32" t="s">
        <v>39</v>
      </c>
      <c r="Q856" s="32">
        <f t="shared" si="135"/>
        <v>2009</v>
      </c>
      <c r="R856" s="32" t="s">
        <v>40</v>
      </c>
      <c r="S856" s="32"/>
      <c r="T856" s="32"/>
    </row>
    <row r="857" spans="1:20" s="4" customFormat="1" ht="12" customHeight="1" x14ac:dyDescent="0.2">
      <c r="A857" s="28">
        <v>846</v>
      </c>
      <c r="B857" s="28">
        <v>22072189</v>
      </c>
      <c r="C857" s="28" t="s">
        <v>9938</v>
      </c>
      <c r="D857" s="32" t="s">
        <v>2143</v>
      </c>
      <c r="E857" s="32" t="s">
        <v>2148</v>
      </c>
      <c r="F857" s="28">
        <v>1300</v>
      </c>
      <c r="G857" s="28" t="s">
        <v>3242</v>
      </c>
      <c r="H857" s="28">
        <v>2813</v>
      </c>
      <c r="I857" s="32" t="s">
        <v>3243</v>
      </c>
      <c r="J857" s="28" t="s">
        <v>37</v>
      </c>
      <c r="K857" s="13">
        <v>37629</v>
      </c>
      <c r="L857" s="13">
        <v>37749</v>
      </c>
      <c r="M857" s="28">
        <v>2003</v>
      </c>
      <c r="N857" s="28">
        <v>400</v>
      </c>
      <c r="O857" s="32" t="s">
        <v>38</v>
      </c>
      <c r="P857" s="32" t="s">
        <v>39</v>
      </c>
      <c r="Q857" s="32">
        <f t="shared" ref="Q857:Q862" si="136">SUM(M857+10)</f>
        <v>2013</v>
      </c>
      <c r="R857" s="32" t="s">
        <v>40</v>
      </c>
      <c r="S857" s="32"/>
      <c r="T857" s="32"/>
    </row>
    <row r="858" spans="1:20" s="4" customFormat="1" ht="12" customHeight="1" x14ac:dyDescent="0.2">
      <c r="A858" s="28">
        <v>847</v>
      </c>
      <c r="B858" s="28">
        <v>22072190</v>
      </c>
      <c r="C858" s="28" t="s">
        <v>9938</v>
      </c>
      <c r="D858" s="32" t="s">
        <v>2143</v>
      </c>
      <c r="E858" s="32" t="s">
        <v>2148</v>
      </c>
      <c r="F858" s="28">
        <v>1300</v>
      </c>
      <c r="G858" s="28" t="s">
        <v>3242</v>
      </c>
      <c r="H858" s="28">
        <v>2813</v>
      </c>
      <c r="I858" s="32" t="s">
        <v>3244</v>
      </c>
      <c r="J858" s="28" t="s">
        <v>37</v>
      </c>
      <c r="K858" s="13">
        <v>37712</v>
      </c>
      <c r="L858" s="13">
        <v>37748</v>
      </c>
      <c r="M858" s="28">
        <v>2003</v>
      </c>
      <c r="N858" s="28">
        <v>350</v>
      </c>
      <c r="O858" s="32" t="s">
        <v>38</v>
      </c>
      <c r="P858" s="32" t="s">
        <v>39</v>
      </c>
      <c r="Q858" s="32">
        <f t="shared" si="136"/>
        <v>2013</v>
      </c>
      <c r="R858" s="32" t="s">
        <v>40</v>
      </c>
      <c r="S858" s="32"/>
      <c r="T858" s="32"/>
    </row>
    <row r="859" spans="1:20" s="4" customFormat="1" ht="12" customHeight="1" x14ac:dyDescent="0.2">
      <c r="A859" s="28">
        <v>848</v>
      </c>
      <c r="B859" s="28">
        <v>22072192</v>
      </c>
      <c r="C859" s="28" t="s">
        <v>9938</v>
      </c>
      <c r="D859" s="32" t="s">
        <v>2143</v>
      </c>
      <c r="E859" s="32" t="s">
        <v>2148</v>
      </c>
      <c r="F859" s="28">
        <v>1300</v>
      </c>
      <c r="G859" s="28" t="s">
        <v>3242</v>
      </c>
      <c r="H859" s="28">
        <v>2813</v>
      </c>
      <c r="I859" s="32" t="s">
        <v>3245</v>
      </c>
      <c r="J859" s="28" t="s">
        <v>37</v>
      </c>
      <c r="K859" s="13">
        <v>37713</v>
      </c>
      <c r="L859" s="13">
        <v>37798</v>
      </c>
      <c r="M859" s="28">
        <v>2003</v>
      </c>
      <c r="N859" s="28">
        <v>230</v>
      </c>
      <c r="O859" s="32" t="s">
        <v>38</v>
      </c>
      <c r="P859" s="32" t="s">
        <v>39</v>
      </c>
      <c r="Q859" s="32">
        <f t="shared" si="136"/>
        <v>2013</v>
      </c>
      <c r="R859" s="32" t="s">
        <v>40</v>
      </c>
      <c r="S859" s="32"/>
      <c r="T859" s="32"/>
    </row>
    <row r="860" spans="1:20" s="4" customFormat="1" ht="12" customHeight="1" x14ac:dyDescent="0.2">
      <c r="A860" s="28">
        <v>849</v>
      </c>
      <c r="B860" s="28">
        <v>28348369</v>
      </c>
      <c r="C860" s="28" t="s">
        <v>9938</v>
      </c>
      <c r="D860" s="32" t="s">
        <v>219</v>
      </c>
      <c r="E860" s="32" t="s">
        <v>220</v>
      </c>
      <c r="F860" s="28">
        <v>1441</v>
      </c>
      <c r="G860" s="28" t="s">
        <v>3246</v>
      </c>
      <c r="H860" s="28">
        <v>4214</v>
      </c>
      <c r="I860" s="32" t="s">
        <v>3247</v>
      </c>
      <c r="J860" s="28" t="s">
        <v>37</v>
      </c>
      <c r="K860" s="13">
        <v>38778</v>
      </c>
      <c r="L860" s="13">
        <v>38826</v>
      </c>
      <c r="M860" s="28">
        <v>2006</v>
      </c>
      <c r="N860" s="28">
        <v>600</v>
      </c>
      <c r="O860" s="32" t="s">
        <v>38</v>
      </c>
      <c r="P860" s="32" t="s">
        <v>39</v>
      </c>
      <c r="Q860" s="32">
        <f t="shared" si="136"/>
        <v>2016</v>
      </c>
      <c r="R860" s="32" t="s">
        <v>40</v>
      </c>
      <c r="S860" s="32"/>
      <c r="T860" s="32"/>
    </row>
    <row r="861" spans="1:20" s="4" customFormat="1" ht="12" customHeight="1" x14ac:dyDescent="0.2">
      <c r="A861" s="28">
        <v>850</v>
      </c>
      <c r="B861" s="28">
        <v>28348370</v>
      </c>
      <c r="C861" s="28" t="s">
        <v>9938</v>
      </c>
      <c r="D861" s="32" t="s">
        <v>219</v>
      </c>
      <c r="E861" s="32" t="s">
        <v>220</v>
      </c>
      <c r="F861" s="28">
        <v>1441</v>
      </c>
      <c r="G861" s="28" t="s">
        <v>3246</v>
      </c>
      <c r="H861" s="28">
        <v>4214</v>
      </c>
      <c r="I861" s="32" t="s">
        <v>3247</v>
      </c>
      <c r="J861" s="28" t="s">
        <v>37</v>
      </c>
      <c r="K861" s="13">
        <v>38828</v>
      </c>
      <c r="L861" s="13">
        <v>38845</v>
      </c>
      <c r="M861" s="28">
        <v>2006</v>
      </c>
      <c r="N861" s="28">
        <v>500</v>
      </c>
      <c r="O861" s="32" t="s">
        <v>38</v>
      </c>
      <c r="P861" s="32" t="s">
        <v>39</v>
      </c>
      <c r="Q861" s="32">
        <f t="shared" si="136"/>
        <v>2016</v>
      </c>
      <c r="R861" s="32" t="s">
        <v>40</v>
      </c>
      <c r="S861" s="32"/>
      <c r="T861" s="32"/>
    </row>
    <row r="862" spans="1:20" s="4" customFormat="1" ht="12" customHeight="1" x14ac:dyDescent="0.2">
      <c r="A862" s="28">
        <v>851</v>
      </c>
      <c r="B862" s="28">
        <v>28348371</v>
      </c>
      <c r="C862" s="28" t="s">
        <v>9938</v>
      </c>
      <c r="D862" s="32" t="s">
        <v>219</v>
      </c>
      <c r="E862" s="32" t="s">
        <v>220</v>
      </c>
      <c r="F862" s="28">
        <v>1441</v>
      </c>
      <c r="G862" s="28" t="s">
        <v>3246</v>
      </c>
      <c r="H862" s="28">
        <v>4214</v>
      </c>
      <c r="I862" s="32" t="s">
        <v>3247</v>
      </c>
      <c r="J862" s="28" t="s">
        <v>37</v>
      </c>
      <c r="K862" s="13">
        <v>38895</v>
      </c>
      <c r="L862" s="13">
        <v>38952</v>
      </c>
      <c r="M862" s="28">
        <v>2006</v>
      </c>
      <c r="N862" s="28">
        <v>600</v>
      </c>
      <c r="O862" s="32" t="s">
        <v>38</v>
      </c>
      <c r="P862" s="32" t="s">
        <v>39</v>
      </c>
      <c r="Q862" s="32">
        <f t="shared" si="136"/>
        <v>2016</v>
      </c>
      <c r="R862" s="32" t="s">
        <v>40</v>
      </c>
      <c r="S862" s="32"/>
      <c r="T862" s="32"/>
    </row>
    <row r="863" spans="1:20" s="4" customFormat="1" ht="12" customHeight="1" x14ac:dyDescent="0.2">
      <c r="A863" s="28">
        <v>852</v>
      </c>
      <c r="B863" s="28">
        <v>28347878</v>
      </c>
      <c r="C863" s="28" t="s">
        <v>9938</v>
      </c>
      <c r="D863" s="32" t="s">
        <v>2143</v>
      </c>
      <c r="E863" s="32" t="s">
        <v>1365</v>
      </c>
      <c r="F863" s="28">
        <v>1300</v>
      </c>
      <c r="G863" s="28" t="s">
        <v>3248</v>
      </c>
      <c r="H863" s="28">
        <v>2809</v>
      </c>
      <c r="I863" s="32" t="s">
        <v>3249</v>
      </c>
      <c r="J863" s="28" t="s">
        <v>37</v>
      </c>
      <c r="K863" s="13">
        <v>38354</v>
      </c>
      <c r="L863" s="13">
        <v>38561</v>
      </c>
      <c r="M863" s="28">
        <v>2005</v>
      </c>
      <c r="N863" s="28">
        <v>450</v>
      </c>
      <c r="O863" s="32" t="s">
        <v>38</v>
      </c>
      <c r="P863" s="32" t="s">
        <v>39</v>
      </c>
      <c r="Q863" s="32">
        <f>SUM(M863+10)</f>
        <v>2015</v>
      </c>
      <c r="R863" s="32" t="s">
        <v>40</v>
      </c>
      <c r="S863" s="32"/>
      <c r="T863" s="32"/>
    </row>
    <row r="864" spans="1:20" s="4" customFormat="1" ht="12" customHeight="1" x14ac:dyDescent="0.2">
      <c r="A864" s="28">
        <v>853</v>
      </c>
      <c r="B864" s="28">
        <v>21863617</v>
      </c>
      <c r="C864" s="28" t="s">
        <v>9938</v>
      </c>
      <c r="D864" s="32" t="s">
        <v>1525</v>
      </c>
      <c r="E864" s="32" t="s">
        <v>637</v>
      </c>
      <c r="F864" s="28">
        <v>1200</v>
      </c>
      <c r="G864" s="28" t="s">
        <v>3250</v>
      </c>
      <c r="H864" s="28">
        <v>3600</v>
      </c>
      <c r="I864" s="32" t="s">
        <v>1726</v>
      </c>
      <c r="J864" s="28" t="s">
        <v>37</v>
      </c>
      <c r="K864" s="13">
        <v>37768</v>
      </c>
      <c r="L864" s="13">
        <v>37777</v>
      </c>
      <c r="M864" s="28">
        <f>YEAR(L864)</f>
        <v>2003</v>
      </c>
      <c r="N864" s="28">
        <v>530</v>
      </c>
      <c r="O864" s="32" t="s">
        <v>38</v>
      </c>
      <c r="P864" s="32" t="s">
        <v>39</v>
      </c>
      <c r="Q864" s="32">
        <f>SUM(M864+5)</f>
        <v>2008</v>
      </c>
      <c r="R864" s="32" t="s">
        <v>40</v>
      </c>
      <c r="S864" s="32"/>
      <c r="T864" s="32"/>
    </row>
    <row r="865" spans="1:20" s="4" customFormat="1" ht="12" customHeight="1" x14ac:dyDescent="0.2">
      <c r="A865" s="28">
        <v>854</v>
      </c>
      <c r="B865" s="28">
        <v>21868298</v>
      </c>
      <c r="C865" s="28" t="s">
        <v>9938</v>
      </c>
      <c r="D865" s="29" t="s">
        <v>2156</v>
      </c>
      <c r="E865" s="32" t="s">
        <v>392</v>
      </c>
      <c r="F865" s="28">
        <v>1430</v>
      </c>
      <c r="G865" s="28" t="s">
        <v>3251</v>
      </c>
      <c r="H865" s="28">
        <v>2818</v>
      </c>
      <c r="I865" s="32" t="s">
        <v>3252</v>
      </c>
      <c r="J865" s="28" t="s">
        <v>37</v>
      </c>
      <c r="K865" s="13">
        <v>38253</v>
      </c>
      <c r="L865" s="13">
        <v>38289</v>
      </c>
      <c r="M865" s="28">
        <v>2004</v>
      </c>
      <c r="N865" s="28">
        <v>450</v>
      </c>
      <c r="O865" s="32" t="s">
        <v>38</v>
      </c>
      <c r="P865" s="32" t="s">
        <v>39</v>
      </c>
      <c r="Q865" s="32">
        <f t="shared" ref="Q865:Q866" si="137">SUM(M865+10)</f>
        <v>2014</v>
      </c>
      <c r="R865" s="32" t="s">
        <v>40</v>
      </c>
      <c r="S865" s="32"/>
      <c r="T865" s="32"/>
    </row>
    <row r="866" spans="1:20" s="4" customFormat="1" ht="12" customHeight="1" x14ac:dyDescent="0.2">
      <c r="A866" s="28">
        <v>855</v>
      </c>
      <c r="B866" s="28">
        <v>21866002</v>
      </c>
      <c r="C866" s="28" t="s">
        <v>9938</v>
      </c>
      <c r="D866" s="29" t="s">
        <v>2156</v>
      </c>
      <c r="E866" s="32" t="s">
        <v>392</v>
      </c>
      <c r="F866" s="28">
        <v>1430</v>
      </c>
      <c r="G866" s="28" t="s">
        <v>3253</v>
      </c>
      <c r="H866" s="28">
        <v>2818</v>
      </c>
      <c r="I866" s="32" t="s">
        <v>3254</v>
      </c>
      <c r="J866" s="28" t="s">
        <v>37</v>
      </c>
      <c r="K866" s="13">
        <v>37886</v>
      </c>
      <c r="L866" s="13">
        <v>37970</v>
      </c>
      <c r="M866" s="28">
        <v>2003</v>
      </c>
      <c r="N866" s="28">
        <v>550</v>
      </c>
      <c r="O866" s="32" t="s">
        <v>38</v>
      </c>
      <c r="P866" s="32" t="s">
        <v>39</v>
      </c>
      <c r="Q866" s="32">
        <f t="shared" si="137"/>
        <v>2013</v>
      </c>
      <c r="R866" s="32" t="s">
        <v>40</v>
      </c>
      <c r="S866" s="32"/>
      <c r="T866" s="32"/>
    </row>
    <row r="867" spans="1:20" s="4" customFormat="1" ht="12" customHeight="1" x14ac:dyDescent="0.2">
      <c r="A867" s="28">
        <v>856</v>
      </c>
      <c r="B867" s="28">
        <v>21866003</v>
      </c>
      <c r="C867" s="28" t="s">
        <v>9938</v>
      </c>
      <c r="D867" s="32" t="s">
        <v>2140</v>
      </c>
      <c r="E867" s="32" t="s">
        <v>131</v>
      </c>
      <c r="F867" s="28">
        <v>1420</v>
      </c>
      <c r="G867" s="28" t="s">
        <v>3253</v>
      </c>
      <c r="H867" s="28" t="s">
        <v>132</v>
      </c>
      <c r="I867" s="32" t="s">
        <v>1737</v>
      </c>
      <c r="J867" s="28" t="s">
        <v>37</v>
      </c>
      <c r="K867" s="13">
        <v>37860</v>
      </c>
      <c r="L867" s="13">
        <v>37972</v>
      </c>
      <c r="M867" s="28">
        <v>2003</v>
      </c>
      <c r="N867" s="28">
        <v>350</v>
      </c>
      <c r="O867" s="32" t="s">
        <v>38</v>
      </c>
      <c r="P867" s="32" t="s">
        <v>39</v>
      </c>
      <c r="Q867" s="32">
        <f>SUM(M867+10)</f>
        <v>2013</v>
      </c>
      <c r="R867" s="32" t="s">
        <v>40</v>
      </c>
      <c r="S867" s="32"/>
      <c r="T867" s="32"/>
    </row>
    <row r="868" spans="1:20" s="4" customFormat="1" ht="12" customHeight="1" x14ac:dyDescent="0.2">
      <c r="A868" s="28">
        <v>857</v>
      </c>
      <c r="B868" s="28">
        <v>21938654</v>
      </c>
      <c r="C868" s="28" t="s">
        <v>9938</v>
      </c>
      <c r="D868" s="32" t="s">
        <v>2156</v>
      </c>
      <c r="E868" s="32" t="s">
        <v>128</v>
      </c>
      <c r="F868" s="28">
        <v>1430</v>
      </c>
      <c r="G868" s="28" t="s">
        <v>3255</v>
      </c>
      <c r="H868" s="28">
        <v>4204</v>
      </c>
      <c r="I868" s="32" t="s">
        <v>3256</v>
      </c>
      <c r="J868" s="28" t="s">
        <v>37</v>
      </c>
      <c r="K868" s="13">
        <v>38783</v>
      </c>
      <c r="L868" s="13">
        <v>38868</v>
      </c>
      <c r="M868" s="28">
        <v>2006</v>
      </c>
      <c r="N868" s="28">
        <v>200</v>
      </c>
      <c r="O868" s="32" t="s">
        <v>38</v>
      </c>
      <c r="P868" s="32" t="s">
        <v>39</v>
      </c>
      <c r="Q868" s="32">
        <f>SUM(M868+10)</f>
        <v>2016</v>
      </c>
      <c r="R868" s="32" t="s">
        <v>40</v>
      </c>
      <c r="S868" s="32"/>
      <c r="T868" s="32"/>
    </row>
    <row r="869" spans="1:20" s="4" customFormat="1" ht="12" customHeight="1" x14ac:dyDescent="0.2">
      <c r="A869" s="28">
        <v>858</v>
      </c>
      <c r="B869" s="28">
        <v>21939166</v>
      </c>
      <c r="C869" s="28" t="s">
        <v>9938</v>
      </c>
      <c r="D869" s="32" t="s">
        <v>2140</v>
      </c>
      <c r="E869" s="32" t="s">
        <v>89</v>
      </c>
      <c r="F869" s="28">
        <v>1420</v>
      </c>
      <c r="G869" s="28" t="s">
        <v>3255</v>
      </c>
      <c r="H869" s="28">
        <v>2808</v>
      </c>
      <c r="I869" s="32" t="s">
        <v>3257</v>
      </c>
      <c r="J869" s="28" t="s">
        <v>37</v>
      </c>
      <c r="K869" s="13">
        <v>37923</v>
      </c>
      <c r="L869" s="13">
        <v>38880</v>
      </c>
      <c r="M869" s="28">
        <v>2006</v>
      </c>
      <c r="N869" s="28">
        <v>195</v>
      </c>
      <c r="O869" s="32" t="s">
        <v>38</v>
      </c>
      <c r="P869" s="32" t="s">
        <v>39</v>
      </c>
      <c r="Q869" s="32">
        <f>SUM(M869+10)</f>
        <v>2016</v>
      </c>
      <c r="R869" s="32" t="s">
        <v>40</v>
      </c>
      <c r="S869" s="32"/>
      <c r="T869" s="32"/>
    </row>
    <row r="870" spans="1:20" s="4" customFormat="1" ht="12" customHeight="1" x14ac:dyDescent="0.2">
      <c r="A870" s="28">
        <v>859</v>
      </c>
      <c r="B870" s="28">
        <v>21896187</v>
      </c>
      <c r="C870" s="28" t="s">
        <v>9938</v>
      </c>
      <c r="D870" s="32" t="s">
        <v>1525</v>
      </c>
      <c r="E870" s="32" t="s">
        <v>637</v>
      </c>
      <c r="F870" s="28">
        <v>1200</v>
      </c>
      <c r="G870" s="28" t="s">
        <v>3258</v>
      </c>
      <c r="H870" s="28">
        <v>3600</v>
      </c>
      <c r="I870" s="32" t="s">
        <v>3259</v>
      </c>
      <c r="J870" s="28" t="s">
        <v>37</v>
      </c>
      <c r="K870" s="13">
        <v>37890</v>
      </c>
      <c r="L870" s="13">
        <v>37944</v>
      </c>
      <c r="M870" s="28">
        <v>2003</v>
      </c>
      <c r="N870" s="28">
        <v>600</v>
      </c>
      <c r="O870" s="32" t="s">
        <v>38</v>
      </c>
      <c r="P870" s="32" t="s">
        <v>39</v>
      </c>
      <c r="Q870" s="32">
        <f t="shared" ref="Q870:Q871" si="138">SUM(M870+5)</f>
        <v>2008</v>
      </c>
      <c r="R870" s="32" t="s">
        <v>40</v>
      </c>
      <c r="S870" s="32"/>
      <c r="T870" s="32"/>
    </row>
    <row r="871" spans="1:20" s="4" customFormat="1" ht="12" customHeight="1" x14ac:dyDescent="0.2">
      <c r="A871" s="28">
        <v>860</v>
      </c>
      <c r="B871" s="28">
        <v>21896284</v>
      </c>
      <c r="C871" s="28" t="s">
        <v>9938</v>
      </c>
      <c r="D871" s="32" t="s">
        <v>1525</v>
      </c>
      <c r="E871" s="32" t="s">
        <v>637</v>
      </c>
      <c r="F871" s="28">
        <v>1200</v>
      </c>
      <c r="G871" s="28" t="s">
        <v>3258</v>
      </c>
      <c r="H871" s="28">
        <v>3600</v>
      </c>
      <c r="I871" s="32" t="s">
        <v>3260</v>
      </c>
      <c r="J871" s="28" t="s">
        <v>37</v>
      </c>
      <c r="K871" s="13">
        <v>37872</v>
      </c>
      <c r="L871" s="13">
        <v>37894</v>
      </c>
      <c r="M871" s="28">
        <v>2003</v>
      </c>
      <c r="N871" s="28">
        <v>600</v>
      </c>
      <c r="O871" s="32" t="s">
        <v>38</v>
      </c>
      <c r="P871" s="32" t="s">
        <v>39</v>
      </c>
      <c r="Q871" s="32">
        <f t="shared" si="138"/>
        <v>2008</v>
      </c>
      <c r="R871" s="32" t="s">
        <v>40</v>
      </c>
      <c r="S871" s="32"/>
      <c r="T871" s="32"/>
    </row>
    <row r="872" spans="1:20" s="4" customFormat="1" ht="12" customHeight="1" x14ac:dyDescent="0.2">
      <c r="A872" s="28">
        <v>861</v>
      </c>
      <c r="B872" s="28">
        <v>28362914</v>
      </c>
      <c r="C872" s="28" t="s">
        <v>9938</v>
      </c>
      <c r="D872" s="29" t="s">
        <v>2156</v>
      </c>
      <c r="E872" s="32" t="s">
        <v>392</v>
      </c>
      <c r="F872" s="28">
        <v>1430</v>
      </c>
      <c r="G872" s="28" t="s">
        <v>3261</v>
      </c>
      <c r="H872" s="28">
        <v>2818</v>
      </c>
      <c r="I872" s="32" t="s">
        <v>3262</v>
      </c>
      <c r="J872" s="28" t="s">
        <v>37</v>
      </c>
      <c r="K872" s="13">
        <v>39399</v>
      </c>
      <c r="L872" s="13">
        <v>39399</v>
      </c>
      <c r="M872" s="28">
        <v>2007</v>
      </c>
      <c r="N872" s="28">
        <v>250</v>
      </c>
      <c r="O872" s="32" t="s">
        <v>38</v>
      </c>
      <c r="P872" s="32" t="s">
        <v>39</v>
      </c>
      <c r="Q872" s="32">
        <f t="shared" ref="Q872:Q887" si="139">SUM(M872+10)</f>
        <v>2017</v>
      </c>
      <c r="R872" s="32" t="s">
        <v>40</v>
      </c>
      <c r="S872" s="32"/>
      <c r="T872" s="32"/>
    </row>
    <row r="873" spans="1:20" s="4" customFormat="1" ht="12" customHeight="1" x14ac:dyDescent="0.2">
      <c r="A873" s="28">
        <v>862</v>
      </c>
      <c r="B873" s="28">
        <v>28362915</v>
      </c>
      <c r="C873" s="28" t="s">
        <v>9938</v>
      </c>
      <c r="D873" s="29" t="s">
        <v>2156</v>
      </c>
      <c r="E873" s="32" t="s">
        <v>392</v>
      </c>
      <c r="F873" s="28">
        <v>1430</v>
      </c>
      <c r="G873" s="28" t="s">
        <v>3261</v>
      </c>
      <c r="H873" s="28">
        <v>2818</v>
      </c>
      <c r="I873" s="32" t="s">
        <v>3262</v>
      </c>
      <c r="J873" s="28" t="s">
        <v>37</v>
      </c>
      <c r="K873" s="13">
        <v>39399</v>
      </c>
      <c r="L873" s="13">
        <v>39399</v>
      </c>
      <c r="M873" s="28">
        <v>2007</v>
      </c>
      <c r="N873" s="28">
        <v>200</v>
      </c>
      <c r="O873" s="32" t="s">
        <v>38</v>
      </c>
      <c r="P873" s="32" t="s">
        <v>39</v>
      </c>
      <c r="Q873" s="32">
        <f t="shared" si="139"/>
        <v>2017</v>
      </c>
      <c r="R873" s="32" t="s">
        <v>40</v>
      </c>
      <c r="S873" s="32"/>
      <c r="T873" s="32"/>
    </row>
    <row r="874" spans="1:20" s="4" customFormat="1" ht="12" customHeight="1" x14ac:dyDescent="0.2">
      <c r="A874" s="28">
        <v>863</v>
      </c>
      <c r="B874" s="28">
        <v>28362916</v>
      </c>
      <c r="C874" s="28" t="s">
        <v>9938</v>
      </c>
      <c r="D874" s="29" t="s">
        <v>2156</v>
      </c>
      <c r="E874" s="32" t="s">
        <v>392</v>
      </c>
      <c r="F874" s="28">
        <v>1430</v>
      </c>
      <c r="G874" s="28" t="s">
        <v>3261</v>
      </c>
      <c r="H874" s="28">
        <v>2818</v>
      </c>
      <c r="I874" s="32" t="s">
        <v>3262</v>
      </c>
      <c r="J874" s="28" t="s">
        <v>37</v>
      </c>
      <c r="K874" s="13">
        <v>39399</v>
      </c>
      <c r="L874" s="13">
        <v>39399</v>
      </c>
      <c r="M874" s="28">
        <v>2007</v>
      </c>
      <c r="N874" s="28">
        <v>200</v>
      </c>
      <c r="O874" s="32" t="s">
        <v>38</v>
      </c>
      <c r="P874" s="32" t="s">
        <v>39</v>
      </c>
      <c r="Q874" s="32">
        <f t="shared" si="139"/>
        <v>2017</v>
      </c>
      <c r="R874" s="32" t="s">
        <v>40</v>
      </c>
      <c r="S874" s="32"/>
      <c r="T874" s="32"/>
    </row>
    <row r="875" spans="1:20" s="4" customFormat="1" ht="12" customHeight="1" x14ac:dyDescent="0.2">
      <c r="A875" s="28">
        <v>864</v>
      </c>
      <c r="B875" s="28">
        <v>28362917</v>
      </c>
      <c r="C875" s="28" t="s">
        <v>9938</v>
      </c>
      <c r="D875" s="29" t="s">
        <v>2156</v>
      </c>
      <c r="E875" s="32" t="s">
        <v>392</v>
      </c>
      <c r="F875" s="28">
        <v>1430</v>
      </c>
      <c r="G875" s="28" t="s">
        <v>3261</v>
      </c>
      <c r="H875" s="28">
        <v>2818</v>
      </c>
      <c r="I875" s="32" t="s">
        <v>3263</v>
      </c>
      <c r="J875" s="28" t="s">
        <v>37</v>
      </c>
      <c r="K875" s="13">
        <v>39399</v>
      </c>
      <c r="L875" s="13">
        <v>39399</v>
      </c>
      <c r="M875" s="28">
        <v>2007</v>
      </c>
      <c r="N875" s="28">
        <v>200</v>
      </c>
      <c r="O875" s="32" t="s">
        <v>38</v>
      </c>
      <c r="P875" s="32" t="s">
        <v>39</v>
      </c>
      <c r="Q875" s="32">
        <f t="shared" si="139"/>
        <v>2017</v>
      </c>
      <c r="R875" s="32" t="s">
        <v>40</v>
      </c>
      <c r="S875" s="32"/>
      <c r="T875" s="32"/>
    </row>
    <row r="876" spans="1:20" s="4" customFormat="1" ht="12" customHeight="1" x14ac:dyDescent="0.2">
      <c r="A876" s="28">
        <v>865</v>
      </c>
      <c r="B876" s="28">
        <v>28362918</v>
      </c>
      <c r="C876" s="28" t="s">
        <v>9938</v>
      </c>
      <c r="D876" s="29" t="s">
        <v>2156</v>
      </c>
      <c r="E876" s="32" t="s">
        <v>392</v>
      </c>
      <c r="F876" s="28">
        <v>1430</v>
      </c>
      <c r="G876" s="28" t="s">
        <v>3261</v>
      </c>
      <c r="H876" s="28">
        <v>2818</v>
      </c>
      <c r="I876" s="32" t="s">
        <v>3262</v>
      </c>
      <c r="J876" s="28" t="s">
        <v>37</v>
      </c>
      <c r="K876" s="13">
        <v>39399</v>
      </c>
      <c r="L876" s="13">
        <v>39399</v>
      </c>
      <c r="M876" s="28">
        <v>2007</v>
      </c>
      <c r="N876" s="28">
        <v>63</v>
      </c>
      <c r="O876" s="32" t="s">
        <v>38</v>
      </c>
      <c r="P876" s="32" t="s">
        <v>39</v>
      </c>
      <c r="Q876" s="32">
        <f t="shared" si="139"/>
        <v>2017</v>
      </c>
      <c r="R876" s="32" t="s">
        <v>40</v>
      </c>
      <c r="S876" s="32"/>
      <c r="T876" s="32"/>
    </row>
    <row r="877" spans="1:20" s="4" customFormat="1" ht="12" customHeight="1" x14ac:dyDescent="0.2">
      <c r="A877" s="28">
        <v>866</v>
      </c>
      <c r="B877" s="28">
        <v>28362919</v>
      </c>
      <c r="C877" s="28" t="s">
        <v>9938</v>
      </c>
      <c r="D877" s="29" t="s">
        <v>2156</v>
      </c>
      <c r="E877" s="32" t="s">
        <v>392</v>
      </c>
      <c r="F877" s="28">
        <v>1430</v>
      </c>
      <c r="G877" s="28" t="s">
        <v>3261</v>
      </c>
      <c r="H877" s="28">
        <v>2818</v>
      </c>
      <c r="I877" s="32" t="s">
        <v>3264</v>
      </c>
      <c r="J877" s="28" t="s">
        <v>37</v>
      </c>
      <c r="K877" s="13">
        <v>39400</v>
      </c>
      <c r="L877" s="13">
        <v>39400</v>
      </c>
      <c r="M877" s="28">
        <v>2007</v>
      </c>
      <c r="N877" s="28">
        <v>250</v>
      </c>
      <c r="O877" s="32" t="s">
        <v>38</v>
      </c>
      <c r="P877" s="32" t="s">
        <v>39</v>
      </c>
      <c r="Q877" s="32">
        <f t="shared" si="139"/>
        <v>2017</v>
      </c>
      <c r="R877" s="32" t="s">
        <v>40</v>
      </c>
      <c r="S877" s="32"/>
      <c r="T877" s="32"/>
    </row>
    <row r="878" spans="1:20" s="4" customFormat="1" ht="12" customHeight="1" x14ac:dyDescent="0.2">
      <c r="A878" s="28">
        <v>867</v>
      </c>
      <c r="B878" s="28">
        <v>28362920</v>
      </c>
      <c r="C878" s="28" t="s">
        <v>9938</v>
      </c>
      <c r="D878" s="29" t="s">
        <v>2156</v>
      </c>
      <c r="E878" s="32" t="s">
        <v>392</v>
      </c>
      <c r="F878" s="28">
        <v>1430</v>
      </c>
      <c r="G878" s="28" t="s">
        <v>3261</v>
      </c>
      <c r="H878" s="28">
        <v>2818</v>
      </c>
      <c r="I878" s="32" t="s">
        <v>3264</v>
      </c>
      <c r="J878" s="28" t="s">
        <v>37</v>
      </c>
      <c r="K878" s="13">
        <v>39400</v>
      </c>
      <c r="L878" s="13">
        <v>39400</v>
      </c>
      <c r="M878" s="28">
        <v>2007</v>
      </c>
      <c r="N878" s="28">
        <v>250</v>
      </c>
      <c r="O878" s="32" t="s">
        <v>38</v>
      </c>
      <c r="P878" s="32" t="s">
        <v>39</v>
      </c>
      <c r="Q878" s="32">
        <f t="shared" si="139"/>
        <v>2017</v>
      </c>
      <c r="R878" s="32" t="s">
        <v>40</v>
      </c>
      <c r="S878" s="32"/>
      <c r="T878" s="32"/>
    </row>
    <row r="879" spans="1:20" s="4" customFormat="1" ht="12" customHeight="1" x14ac:dyDescent="0.2">
      <c r="A879" s="28">
        <v>868</v>
      </c>
      <c r="B879" s="28">
        <v>28362921</v>
      </c>
      <c r="C879" s="28" t="s">
        <v>9938</v>
      </c>
      <c r="D879" s="29" t="s">
        <v>2156</v>
      </c>
      <c r="E879" s="32" t="s">
        <v>392</v>
      </c>
      <c r="F879" s="28">
        <v>1430</v>
      </c>
      <c r="G879" s="28" t="s">
        <v>3261</v>
      </c>
      <c r="H879" s="28">
        <v>2818</v>
      </c>
      <c r="I879" s="32" t="s">
        <v>3265</v>
      </c>
      <c r="J879" s="28" t="s">
        <v>37</v>
      </c>
      <c r="K879" s="13">
        <v>39400</v>
      </c>
      <c r="L879" s="13">
        <v>39400</v>
      </c>
      <c r="M879" s="28">
        <v>2007</v>
      </c>
      <c r="N879" s="28">
        <v>230</v>
      </c>
      <c r="O879" s="32" t="s">
        <v>38</v>
      </c>
      <c r="P879" s="32" t="s">
        <v>39</v>
      </c>
      <c r="Q879" s="32">
        <f t="shared" si="139"/>
        <v>2017</v>
      </c>
      <c r="R879" s="32" t="s">
        <v>40</v>
      </c>
      <c r="S879" s="32"/>
      <c r="T879" s="32"/>
    </row>
    <row r="880" spans="1:20" s="4" customFormat="1" ht="12" customHeight="1" x14ac:dyDescent="0.2">
      <c r="A880" s="28">
        <v>869</v>
      </c>
      <c r="B880" s="28">
        <v>28362922</v>
      </c>
      <c r="C880" s="28" t="s">
        <v>9938</v>
      </c>
      <c r="D880" s="29" t="s">
        <v>2156</v>
      </c>
      <c r="E880" s="32" t="s">
        <v>392</v>
      </c>
      <c r="F880" s="28">
        <v>1430</v>
      </c>
      <c r="G880" s="28" t="s">
        <v>3261</v>
      </c>
      <c r="H880" s="28">
        <v>2818</v>
      </c>
      <c r="I880" s="32" t="s">
        <v>3264</v>
      </c>
      <c r="J880" s="28" t="s">
        <v>37</v>
      </c>
      <c r="K880" s="13">
        <v>39400</v>
      </c>
      <c r="L880" s="13">
        <v>39400</v>
      </c>
      <c r="M880" s="28">
        <v>2007</v>
      </c>
      <c r="N880" s="28">
        <v>200</v>
      </c>
      <c r="O880" s="32" t="s">
        <v>38</v>
      </c>
      <c r="P880" s="32" t="s">
        <v>39</v>
      </c>
      <c r="Q880" s="32">
        <f t="shared" si="139"/>
        <v>2017</v>
      </c>
      <c r="R880" s="32" t="s">
        <v>40</v>
      </c>
      <c r="S880" s="32"/>
      <c r="T880" s="32"/>
    </row>
    <row r="881" spans="1:20" s="4" customFormat="1" ht="12" customHeight="1" x14ac:dyDescent="0.2">
      <c r="A881" s="28">
        <v>870</v>
      </c>
      <c r="B881" s="28">
        <v>28362923</v>
      </c>
      <c r="C881" s="28" t="s">
        <v>9938</v>
      </c>
      <c r="D881" s="29" t="s">
        <v>2156</v>
      </c>
      <c r="E881" s="32" t="s">
        <v>392</v>
      </c>
      <c r="F881" s="28">
        <v>1430</v>
      </c>
      <c r="G881" s="28" t="s">
        <v>3261</v>
      </c>
      <c r="H881" s="28">
        <v>2818</v>
      </c>
      <c r="I881" s="32" t="s">
        <v>3264</v>
      </c>
      <c r="J881" s="28" t="s">
        <v>37</v>
      </c>
      <c r="K881" s="13">
        <v>39400</v>
      </c>
      <c r="L881" s="13">
        <v>39400</v>
      </c>
      <c r="M881" s="28">
        <v>2007</v>
      </c>
      <c r="N881" s="28">
        <v>27</v>
      </c>
      <c r="O881" s="32" t="s">
        <v>38</v>
      </c>
      <c r="P881" s="32" t="s">
        <v>39</v>
      </c>
      <c r="Q881" s="32">
        <f t="shared" si="139"/>
        <v>2017</v>
      </c>
      <c r="R881" s="32" t="s">
        <v>40</v>
      </c>
      <c r="S881" s="32"/>
      <c r="T881" s="32"/>
    </row>
    <row r="882" spans="1:20" s="4" customFormat="1" ht="12" customHeight="1" x14ac:dyDescent="0.2">
      <c r="A882" s="28">
        <v>871</v>
      </c>
      <c r="B882" s="28">
        <v>28362924</v>
      </c>
      <c r="C882" s="28" t="s">
        <v>9938</v>
      </c>
      <c r="D882" s="29" t="s">
        <v>2156</v>
      </c>
      <c r="E882" s="32" t="s">
        <v>392</v>
      </c>
      <c r="F882" s="28">
        <v>1430</v>
      </c>
      <c r="G882" s="28" t="s">
        <v>3261</v>
      </c>
      <c r="H882" s="28">
        <v>2818</v>
      </c>
      <c r="I882" s="32" t="s">
        <v>3266</v>
      </c>
      <c r="J882" s="28" t="s">
        <v>37</v>
      </c>
      <c r="K882" s="13">
        <v>39484</v>
      </c>
      <c r="L882" s="13">
        <v>39484</v>
      </c>
      <c r="M882" s="28">
        <v>2008</v>
      </c>
      <c r="N882" s="28">
        <v>250</v>
      </c>
      <c r="O882" s="32" t="s">
        <v>38</v>
      </c>
      <c r="P882" s="32" t="s">
        <v>39</v>
      </c>
      <c r="Q882" s="32">
        <f t="shared" si="139"/>
        <v>2018</v>
      </c>
      <c r="R882" s="32" t="s">
        <v>40</v>
      </c>
      <c r="S882" s="32"/>
      <c r="T882" s="32"/>
    </row>
    <row r="883" spans="1:20" s="4" customFormat="1" ht="12" customHeight="1" x14ac:dyDescent="0.2">
      <c r="A883" s="28">
        <v>872</v>
      </c>
      <c r="B883" s="28">
        <v>28362925</v>
      </c>
      <c r="C883" s="28" t="s">
        <v>9938</v>
      </c>
      <c r="D883" s="29" t="s">
        <v>2156</v>
      </c>
      <c r="E883" s="32" t="s">
        <v>392</v>
      </c>
      <c r="F883" s="28">
        <v>1430</v>
      </c>
      <c r="G883" s="28" t="s">
        <v>3261</v>
      </c>
      <c r="H883" s="28">
        <v>2818</v>
      </c>
      <c r="I883" s="32" t="s">
        <v>3267</v>
      </c>
      <c r="J883" s="28" t="s">
        <v>37</v>
      </c>
      <c r="K883" s="13">
        <v>39484</v>
      </c>
      <c r="L883" s="13">
        <v>39484</v>
      </c>
      <c r="M883" s="28">
        <v>2008</v>
      </c>
      <c r="N883" s="28">
        <v>220</v>
      </c>
      <c r="O883" s="32" t="s">
        <v>38</v>
      </c>
      <c r="P883" s="32" t="s">
        <v>39</v>
      </c>
      <c r="Q883" s="32">
        <f t="shared" si="139"/>
        <v>2018</v>
      </c>
      <c r="R883" s="32" t="s">
        <v>40</v>
      </c>
      <c r="S883" s="32"/>
      <c r="T883" s="32"/>
    </row>
    <row r="884" spans="1:20" s="4" customFormat="1" ht="12" customHeight="1" x14ac:dyDescent="0.2">
      <c r="A884" s="28">
        <v>873</v>
      </c>
      <c r="B884" s="28">
        <v>28362926</v>
      </c>
      <c r="C884" s="28" t="s">
        <v>9938</v>
      </c>
      <c r="D884" s="29" t="s">
        <v>2156</v>
      </c>
      <c r="E884" s="32" t="s">
        <v>392</v>
      </c>
      <c r="F884" s="28">
        <v>1430</v>
      </c>
      <c r="G884" s="28" t="s">
        <v>3261</v>
      </c>
      <c r="H884" s="28">
        <v>2818</v>
      </c>
      <c r="I884" s="32" t="s">
        <v>3268</v>
      </c>
      <c r="J884" s="28" t="s">
        <v>37</v>
      </c>
      <c r="K884" s="13">
        <v>39484</v>
      </c>
      <c r="L884" s="13">
        <v>39484</v>
      </c>
      <c r="M884" s="28">
        <v>2008</v>
      </c>
      <c r="N884" s="28">
        <v>200</v>
      </c>
      <c r="O884" s="32" t="s">
        <v>38</v>
      </c>
      <c r="P884" s="32" t="s">
        <v>39</v>
      </c>
      <c r="Q884" s="32">
        <f t="shared" si="139"/>
        <v>2018</v>
      </c>
      <c r="R884" s="32" t="s">
        <v>40</v>
      </c>
      <c r="S884" s="32"/>
      <c r="T884" s="32"/>
    </row>
    <row r="885" spans="1:20" s="4" customFormat="1" ht="12" customHeight="1" x14ac:dyDescent="0.2">
      <c r="A885" s="28">
        <v>874</v>
      </c>
      <c r="B885" s="28">
        <v>28362927</v>
      </c>
      <c r="C885" s="28" t="s">
        <v>9938</v>
      </c>
      <c r="D885" s="29" t="s">
        <v>2156</v>
      </c>
      <c r="E885" s="32" t="s">
        <v>392</v>
      </c>
      <c r="F885" s="28">
        <v>1430</v>
      </c>
      <c r="G885" s="28" t="s">
        <v>3261</v>
      </c>
      <c r="H885" s="28">
        <v>2818</v>
      </c>
      <c r="I885" s="32" t="s">
        <v>3268</v>
      </c>
      <c r="J885" s="28" t="s">
        <v>37</v>
      </c>
      <c r="K885" s="13">
        <v>39484</v>
      </c>
      <c r="L885" s="13">
        <v>39484</v>
      </c>
      <c r="M885" s="28">
        <v>2008</v>
      </c>
      <c r="N885" s="28">
        <v>69</v>
      </c>
      <c r="O885" s="32" t="s">
        <v>38</v>
      </c>
      <c r="P885" s="32" t="s">
        <v>39</v>
      </c>
      <c r="Q885" s="32">
        <f t="shared" si="139"/>
        <v>2018</v>
      </c>
      <c r="R885" s="32" t="s">
        <v>40</v>
      </c>
      <c r="S885" s="32"/>
      <c r="T885" s="32"/>
    </row>
    <row r="886" spans="1:20" s="4" customFormat="1" ht="12" customHeight="1" x14ac:dyDescent="0.2">
      <c r="A886" s="28">
        <v>875</v>
      </c>
      <c r="B886" s="28">
        <v>28172477</v>
      </c>
      <c r="C886" s="28" t="s">
        <v>9938</v>
      </c>
      <c r="D886" s="32" t="s">
        <v>2140</v>
      </c>
      <c r="E886" s="32" t="s">
        <v>1599</v>
      </c>
      <c r="F886" s="28">
        <v>1420</v>
      </c>
      <c r="G886" s="28" t="s">
        <v>3269</v>
      </c>
      <c r="H886" s="28" t="s">
        <v>1526</v>
      </c>
      <c r="I886" s="32" t="s">
        <v>3270</v>
      </c>
      <c r="J886" s="28" t="s">
        <v>37</v>
      </c>
      <c r="K886" s="13">
        <v>38931</v>
      </c>
      <c r="L886" s="13">
        <v>38980</v>
      </c>
      <c r="M886" s="28">
        <v>2006</v>
      </c>
      <c r="N886" s="28">
        <v>100</v>
      </c>
      <c r="O886" s="32" t="s">
        <v>38</v>
      </c>
      <c r="P886" s="32" t="s">
        <v>39</v>
      </c>
      <c r="Q886" s="32">
        <f t="shared" si="139"/>
        <v>2016</v>
      </c>
      <c r="R886" s="32" t="s">
        <v>40</v>
      </c>
      <c r="S886" s="32"/>
      <c r="T886" s="32"/>
    </row>
    <row r="887" spans="1:20" s="4" customFormat="1" ht="12" customHeight="1" x14ac:dyDescent="0.2">
      <c r="A887" s="28">
        <v>876</v>
      </c>
      <c r="B887" s="28">
        <v>28233377</v>
      </c>
      <c r="C887" s="28" t="s">
        <v>9938</v>
      </c>
      <c r="D887" s="32" t="s">
        <v>2140</v>
      </c>
      <c r="E887" s="32" t="s">
        <v>1599</v>
      </c>
      <c r="F887" s="28">
        <v>1420</v>
      </c>
      <c r="G887" s="28" t="s">
        <v>3269</v>
      </c>
      <c r="H887" s="28" t="s">
        <v>1526</v>
      </c>
      <c r="I887" s="32" t="s">
        <v>3270</v>
      </c>
      <c r="J887" s="28" t="s">
        <v>37</v>
      </c>
      <c r="K887" s="13">
        <v>38763</v>
      </c>
      <c r="L887" s="13">
        <v>38931</v>
      </c>
      <c r="M887" s="28">
        <v>2006</v>
      </c>
      <c r="N887" s="28">
        <v>250</v>
      </c>
      <c r="O887" s="32" t="s">
        <v>38</v>
      </c>
      <c r="P887" s="32" t="s">
        <v>39</v>
      </c>
      <c r="Q887" s="32">
        <f t="shared" si="139"/>
        <v>2016</v>
      </c>
      <c r="R887" s="32" t="s">
        <v>40</v>
      </c>
      <c r="S887" s="32"/>
      <c r="T887" s="32"/>
    </row>
    <row r="888" spans="1:20" s="4" customFormat="1" ht="12" customHeight="1" x14ac:dyDescent="0.2">
      <c r="A888" s="28">
        <v>877</v>
      </c>
      <c r="B888" s="28">
        <v>25442627</v>
      </c>
      <c r="C888" s="28" t="s">
        <v>9938</v>
      </c>
      <c r="D888" s="32" t="s">
        <v>1525</v>
      </c>
      <c r="E888" s="32" t="s">
        <v>637</v>
      </c>
      <c r="F888" s="28">
        <v>1200</v>
      </c>
      <c r="G888" s="28" t="s">
        <v>3271</v>
      </c>
      <c r="H888" s="28">
        <v>3600</v>
      </c>
      <c r="I888" s="32" t="s">
        <v>2317</v>
      </c>
      <c r="J888" s="28" t="s">
        <v>37</v>
      </c>
      <c r="K888" s="13">
        <v>38247</v>
      </c>
      <c r="L888" s="13">
        <v>38299</v>
      </c>
      <c r="M888" s="28">
        <v>2004</v>
      </c>
      <c r="N888" s="28">
        <v>600</v>
      </c>
      <c r="O888" s="32" t="s">
        <v>38</v>
      </c>
      <c r="P888" s="32" t="s">
        <v>39</v>
      </c>
      <c r="Q888" s="32">
        <f t="shared" ref="Q888:Q890" si="140">SUM(M888+5)</f>
        <v>2009</v>
      </c>
      <c r="R888" s="32" t="s">
        <v>40</v>
      </c>
      <c r="S888" s="32"/>
      <c r="T888" s="32"/>
    </row>
    <row r="889" spans="1:20" s="4" customFormat="1" ht="12" customHeight="1" x14ac:dyDescent="0.2">
      <c r="A889" s="28">
        <v>878</v>
      </c>
      <c r="B889" s="28">
        <v>25442628</v>
      </c>
      <c r="C889" s="28" t="s">
        <v>9938</v>
      </c>
      <c r="D889" s="32" t="s">
        <v>1525</v>
      </c>
      <c r="E889" s="32" t="s">
        <v>637</v>
      </c>
      <c r="F889" s="28">
        <v>1200</v>
      </c>
      <c r="G889" s="28" t="s">
        <v>3271</v>
      </c>
      <c r="H889" s="28">
        <v>3600</v>
      </c>
      <c r="I889" s="32" t="s">
        <v>3272</v>
      </c>
      <c r="J889" s="28" t="s">
        <v>37</v>
      </c>
      <c r="K889" s="13">
        <v>38274</v>
      </c>
      <c r="L889" s="13">
        <v>38288</v>
      </c>
      <c r="M889" s="28">
        <v>2004</v>
      </c>
      <c r="N889" s="28">
        <v>650</v>
      </c>
      <c r="O889" s="32" t="s">
        <v>38</v>
      </c>
      <c r="P889" s="32" t="s">
        <v>39</v>
      </c>
      <c r="Q889" s="32">
        <f t="shared" si="140"/>
        <v>2009</v>
      </c>
      <c r="R889" s="32" t="s">
        <v>40</v>
      </c>
      <c r="S889" s="32"/>
      <c r="T889" s="32"/>
    </row>
    <row r="890" spans="1:20" s="4" customFormat="1" ht="12" customHeight="1" x14ac:dyDescent="0.2">
      <c r="A890" s="28">
        <v>879</v>
      </c>
      <c r="B890" s="28">
        <v>25442630</v>
      </c>
      <c r="C890" s="28" t="s">
        <v>9938</v>
      </c>
      <c r="D890" s="32" t="s">
        <v>1525</v>
      </c>
      <c r="E890" s="32" t="s">
        <v>637</v>
      </c>
      <c r="F890" s="28">
        <v>1200</v>
      </c>
      <c r="G890" s="28" t="s">
        <v>3271</v>
      </c>
      <c r="H890" s="28">
        <v>3600</v>
      </c>
      <c r="I890" s="32" t="s">
        <v>3062</v>
      </c>
      <c r="J890" s="28" t="s">
        <v>37</v>
      </c>
      <c r="K890" s="13">
        <v>38252</v>
      </c>
      <c r="L890" s="13">
        <v>38307</v>
      </c>
      <c r="M890" s="28">
        <v>2004</v>
      </c>
      <c r="N890" s="28">
        <v>500</v>
      </c>
      <c r="O890" s="32" t="s">
        <v>38</v>
      </c>
      <c r="P890" s="32" t="s">
        <v>39</v>
      </c>
      <c r="Q890" s="32">
        <f t="shared" si="140"/>
        <v>2009</v>
      </c>
      <c r="R890" s="32" t="s">
        <v>40</v>
      </c>
      <c r="S890" s="32"/>
      <c r="T890" s="32"/>
    </row>
    <row r="891" spans="1:20" s="4" customFormat="1" ht="12" customHeight="1" x14ac:dyDescent="0.2">
      <c r="A891" s="28">
        <v>880</v>
      </c>
      <c r="B891" s="28">
        <v>21981345</v>
      </c>
      <c r="C891" s="28" t="s">
        <v>9938</v>
      </c>
      <c r="D891" s="32" t="s">
        <v>2143</v>
      </c>
      <c r="E891" s="32" t="s">
        <v>669</v>
      </c>
      <c r="F891" s="28">
        <v>1300</v>
      </c>
      <c r="G891" s="28" t="s">
        <v>3273</v>
      </c>
      <c r="H891" s="28">
        <v>2817</v>
      </c>
      <c r="I891" s="32" t="s">
        <v>3274</v>
      </c>
      <c r="J891" s="28" t="s">
        <v>37</v>
      </c>
      <c r="K891" s="13">
        <v>37636</v>
      </c>
      <c r="L891" s="13">
        <v>37966</v>
      </c>
      <c r="M891" s="28">
        <v>2003</v>
      </c>
      <c r="N891" s="28">
        <v>150</v>
      </c>
      <c r="O891" s="32" t="s">
        <v>38</v>
      </c>
      <c r="P891" s="32" t="s">
        <v>39</v>
      </c>
      <c r="Q891" s="32">
        <f t="shared" ref="Q891:Q892" si="141">SUM(M891+10)</f>
        <v>2013</v>
      </c>
      <c r="R891" s="32" t="s">
        <v>40</v>
      </c>
      <c r="S891" s="32"/>
      <c r="T891" s="32"/>
    </row>
    <row r="892" spans="1:20" s="4" customFormat="1" ht="12" customHeight="1" x14ac:dyDescent="0.2">
      <c r="A892" s="28">
        <v>881</v>
      </c>
      <c r="B892" s="28">
        <v>21981348</v>
      </c>
      <c r="C892" s="28" t="s">
        <v>9938</v>
      </c>
      <c r="D892" s="32" t="s">
        <v>2143</v>
      </c>
      <c r="E892" s="32" t="s">
        <v>669</v>
      </c>
      <c r="F892" s="28">
        <v>1300</v>
      </c>
      <c r="G892" s="28" t="s">
        <v>3273</v>
      </c>
      <c r="H892" s="28">
        <v>2817</v>
      </c>
      <c r="I892" s="32" t="s">
        <v>3275</v>
      </c>
      <c r="J892" s="28" t="s">
        <v>37</v>
      </c>
      <c r="K892" s="13">
        <v>37990</v>
      </c>
      <c r="L892" s="13">
        <v>38322</v>
      </c>
      <c r="M892" s="28">
        <v>2004</v>
      </c>
      <c r="N892" s="28">
        <v>550</v>
      </c>
      <c r="O892" s="32" t="s">
        <v>38</v>
      </c>
      <c r="P892" s="32" t="s">
        <v>39</v>
      </c>
      <c r="Q892" s="32">
        <f t="shared" si="141"/>
        <v>2014</v>
      </c>
      <c r="R892" s="32" t="s">
        <v>40</v>
      </c>
      <c r="S892" s="32"/>
      <c r="T892" s="32"/>
    </row>
    <row r="893" spans="1:20" s="4" customFormat="1" ht="12" customHeight="1" x14ac:dyDescent="0.2">
      <c r="A893" s="28">
        <v>882</v>
      </c>
      <c r="B893" s="28">
        <v>21981357</v>
      </c>
      <c r="C893" s="28" t="s">
        <v>9938</v>
      </c>
      <c r="D893" s="32" t="s">
        <v>2143</v>
      </c>
      <c r="E893" s="32" t="s">
        <v>2406</v>
      </c>
      <c r="F893" s="28">
        <v>1300</v>
      </c>
      <c r="G893" s="28" t="s">
        <v>3273</v>
      </c>
      <c r="H893" s="28">
        <v>2804</v>
      </c>
      <c r="I893" s="32" t="s">
        <v>3276</v>
      </c>
      <c r="J893" s="28" t="s">
        <v>37</v>
      </c>
      <c r="K893" s="13">
        <v>38568</v>
      </c>
      <c r="L893" s="13">
        <v>38616</v>
      </c>
      <c r="M893" s="28">
        <v>2005</v>
      </c>
      <c r="N893" s="28">
        <v>500</v>
      </c>
      <c r="O893" s="32" t="s">
        <v>38</v>
      </c>
      <c r="P893" s="32" t="s">
        <v>39</v>
      </c>
      <c r="Q893" s="32">
        <f>SUM(M893+10)</f>
        <v>2015</v>
      </c>
      <c r="R893" s="32" t="s">
        <v>40</v>
      </c>
      <c r="S893" s="32"/>
      <c r="T893" s="32"/>
    </row>
    <row r="894" spans="1:20" s="4" customFormat="1" ht="12" customHeight="1" x14ac:dyDescent="0.2">
      <c r="A894" s="28">
        <v>883</v>
      </c>
      <c r="B894" s="28">
        <v>21865439</v>
      </c>
      <c r="C894" s="28" t="s">
        <v>9938</v>
      </c>
      <c r="D894" s="32" t="s">
        <v>1525</v>
      </c>
      <c r="E894" s="32" t="s">
        <v>637</v>
      </c>
      <c r="F894" s="28">
        <v>1200</v>
      </c>
      <c r="G894" s="28" t="s">
        <v>3277</v>
      </c>
      <c r="H894" s="28">
        <v>3600</v>
      </c>
      <c r="I894" s="32" t="s">
        <v>3278</v>
      </c>
      <c r="J894" s="28" t="s">
        <v>37</v>
      </c>
      <c r="K894" s="13">
        <v>37798</v>
      </c>
      <c r="L894" s="13">
        <v>37805</v>
      </c>
      <c r="M894" s="28">
        <f>YEAR(L894)</f>
        <v>2003</v>
      </c>
      <c r="N894" s="28">
        <v>700</v>
      </c>
      <c r="O894" s="32" t="s">
        <v>38</v>
      </c>
      <c r="P894" s="32" t="s">
        <v>39</v>
      </c>
      <c r="Q894" s="32">
        <f t="shared" ref="Q894:Q896" si="142">SUM(M894+5)</f>
        <v>2008</v>
      </c>
      <c r="R894" s="32" t="s">
        <v>40</v>
      </c>
      <c r="S894" s="32"/>
      <c r="T894" s="32"/>
    </row>
    <row r="895" spans="1:20" s="4" customFormat="1" ht="12" customHeight="1" x14ac:dyDescent="0.2">
      <c r="A895" s="28">
        <v>884</v>
      </c>
      <c r="B895" s="28">
        <v>21865441</v>
      </c>
      <c r="C895" s="28" t="s">
        <v>9938</v>
      </c>
      <c r="D895" s="32" t="s">
        <v>1525</v>
      </c>
      <c r="E895" s="32" t="s">
        <v>637</v>
      </c>
      <c r="F895" s="28">
        <v>1200</v>
      </c>
      <c r="G895" s="28" t="s">
        <v>3277</v>
      </c>
      <c r="H895" s="28">
        <v>3600</v>
      </c>
      <c r="I895" s="32" t="s">
        <v>3279</v>
      </c>
      <c r="J895" s="28" t="s">
        <v>37</v>
      </c>
      <c r="K895" s="13">
        <v>37881</v>
      </c>
      <c r="L895" s="13">
        <v>37901</v>
      </c>
      <c r="M895" s="28">
        <f>YEAR(L895)</f>
        <v>2003</v>
      </c>
      <c r="N895" s="28">
        <v>520</v>
      </c>
      <c r="O895" s="32" t="s">
        <v>38</v>
      </c>
      <c r="P895" s="32" t="s">
        <v>39</v>
      </c>
      <c r="Q895" s="32">
        <f t="shared" si="142"/>
        <v>2008</v>
      </c>
      <c r="R895" s="32" t="s">
        <v>40</v>
      </c>
      <c r="S895" s="32"/>
      <c r="T895" s="32"/>
    </row>
    <row r="896" spans="1:20" s="4" customFormat="1" ht="12" customHeight="1" x14ac:dyDescent="0.2">
      <c r="A896" s="28">
        <v>885</v>
      </c>
      <c r="B896" s="28">
        <v>21865453</v>
      </c>
      <c r="C896" s="28" t="s">
        <v>9938</v>
      </c>
      <c r="D896" s="32" t="s">
        <v>1525</v>
      </c>
      <c r="E896" s="32" t="s">
        <v>637</v>
      </c>
      <c r="F896" s="28">
        <v>1200</v>
      </c>
      <c r="G896" s="28" t="s">
        <v>3277</v>
      </c>
      <c r="H896" s="28">
        <v>3600</v>
      </c>
      <c r="I896" s="32" t="s">
        <v>3280</v>
      </c>
      <c r="J896" s="28" t="s">
        <v>37</v>
      </c>
      <c r="K896" s="13">
        <v>37849</v>
      </c>
      <c r="L896" s="13">
        <v>37918</v>
      </c>
      <c r="M896" s="28">
        <f>YEAR(L896)</f>
        <v>2003</v>
      </c>
      <c r="N896" s="28">
        <v>600</v>
      </c>
      <c r="O896" s="32" t="s">
        <v>38</v>
      </c>
      <c r="P896" s="32" t="s">
        <v>39</v>
      </c>
      <c r="Q896" s="32">
        <f t="shared" si="142"/>
        <v>2008</v>
      </c>
      <c r="R896" s="32" t="s">
        <v>40</v>
      </c>
      <c r="S896" s="32"/>
      <c r="T896" s="32"/>
    </row>
    <row r="897" spans="1:20" s="4" customFormat="1" ht="12" customHeight="1" x14ac:dyDescent="0.2">
      <c r="A897" s="28">
        <v>886</v>
      </c>
      <c r="B897" s="28">
        <v>22859684</v>
      </c>
      <c r="C897" s="28" t="s">
        <v>9938</v>
      </c>
      <c r="D897" s="32" t="s">
        <v>1525</v>
      </c>
      <c r="E897" s="32" t="s">
        <v>553</v>
      </c>
      <c r="F897" s="28">
        <v>1200</v>
      </c>
      <c r="G897" s="28" t="s">
        <v>3281</v>
      </c>
      <c r="H897" s="28" t="s">
        <v>554</v>
      </c>
      <c r="I897" s="32" t="s">
        <v>3282</v>
      </c>
      <c r="J897" s="28" t="s">
        <v>37</v>
      </c>
      <c r="K897" s="13">
        <v>38681</v>
      </c>
      <c r="L897" s="13">
        <v>38681</v>
      </c>
      <c r="M897" s="28">
        <v>2005</v>
      </c>
      <c r="N897" s="28">
        <v>100</v>
      </c>
      <c r="O897" s="32" t="s">
        <v>38</v>
      </c>
      <c r="P897" s="32" t="s">
        <v>39</v>
      </c>
      <c r="Q897" s="32">
        <f>SUM(M897+10)</f>
        <v>2015</v>
      </c>
      <c r="R897" s="32" t="s">
        <v>40</v>
      </c>
      <c r="S897" s="32"/>
      <c r="T897" s="32"/>
    </row>
    <row r="898" spans="1:20" s="4" customFormat="1" ht="12" customHeight="1" x14ac:dyDescent="0.2">
      <c r="A898" s="28">
        <v>887</v>
      </c>
      <c r="B898" s="28">
        <v>21878266</v>
      </c>
      <c r="C898" s="28" t="s">
        <v>9938</v>
      </c>
      <c r="D898" s="29" t="s">
        <v>2156</v>
      </c>
      <c r="E898" s="32" t="s">
        <v>392</v>
      </c>
      <c r="F898" s="28">
        <v>1430</v>
      </c>
      <c r="G898" s="28" t="s">
        <v>3283</v>
      </c>
      <c r="H898" s="28">
        <v>2818</v>
      </c>
      <c r="I898" s="32" t="s">
        <v>3284</v>
      </c>
      <c r="J898" s="28" t="s">
        <v>37</v>
      </c>
      <c r="K898" s="13">
        <v>38664</v>
      </c>
      <c r="L898" s="13">
        <v>38692</v>
      </c>
      <c r="M898" s="28">
        <v>2005</v>
      </c>
      <c r="N898" s="28">
        <v>500</v>
      </c>
      <c r="O898" s="32" t="s">
        <v>38</v>
      </c>
      <c r="P898" s="32" t="s">
        <v>39</v>
      </c>
      <c r="Q898" s="32">
        <f>SUM(M898+10)</f>
        <v>2015</v>
      </c>
      <c r="R898" s="32" t="s">
        <v>40</v>
      </c>
      <c r="S898" s="32"/>
      <c r="T898" s="32"/>
    </row>
    <row r="899" spans="1:20" s="4" customFormat="1" ht="12" customHeight="1" x14ac:dyDescent="0.2">
      <c r="A899" s="28">
        <v>888</v>
      </c>
      <c r="B899" s="28">
        <v>25408446</v>
      </c>
      <c r="C899" s="28" t="s">
        <v>9938</v>
      </c>
      <c r="D899" s="32" t="s">
        <v>2143</v>
      </c>
      <c r="E899" s="32" t="s">
        <v>3285</v>
      </c>
      <c r="F899" s="28">
        <v>1300</v>
      </c>
      <c r="G899" s="28" t="s">
        <v>3286</v>
      </c>
      <c r="H899" s="28" t="s">
        <v>3287</v>
      </c>
      <c r="I899" s="32" t="s">
        <v>3288</v>
      </c>
      <c r="J899" s="28" t="s">
        <v>37</v>
      </c>
      <c r="K899" s="13">
        <v>37777</v>
      </c>
      <c r="L899" s="13">
        <v>37820</v>
      </c>
      <c r="M899" s="28">
        <v>2003</v>
      </c>
      <c r="N899" s="28">
        <v>18</v>
      </c>
      <c r="O899" s="32" t="s">
        <v>38</v>
      </c>
      <c r="P899" s="32" t="s">
        <v>39</v>
      </c>
      <c r="Q899" s="32">
        <f>SUM(M899+10)</f>
        <v>2013</v>
      </c>
      <c r="R899" s="32" t="s">
        <v>40</v>
      </c>
      <c r="S899" s="32"/>
      <c r="T899" s="32"/>
    </row>
    <row r="900" spans="1:20" s="4" customFormat="1" ht="12" customHeight="1" x14ac:dyDescent="0.2">
      <c r="A900" s="28">
        <v>889</v>
      </c>
      <c r="B900" s="28">
        <v>21875367</v>
      </c>
      <c r="C900" s="28" t="s">
        <v>9938</v>
      </c>
      <c r="D900" s="32" t="s">
        <v>2140</v>
      </c>
      <c r="E900" s="32" t="s">
        <v>89</v>
      </c>
      <c r="F900" s="28">
        <v>1420</v>
      </c>
      <c r="G900" s="28" t="s">
        <v>3289</v>
      </c>
      <c r="H900" s="28">
        <v>2808</v>
      </c>
      <c r="I900" s="32" t="s">
        <v>3290</v>
      </c>
      <c r="J900" s="28" t="s">
        <v>37</v>
      </c>
      <c r="K900" s="13">
        <v>37662</v>
      </c>
      <c r="L900" s="13">
        <v>37847</v>
      </c>
      <c r="M900" s="28">
        <v>2003</v>
      </c>
      <c r="N900" s="28">
        <v>600</v>
      </c>
      <c r="O900" s="32" t="s">
        <v>38</v>
      </c>
      <c r="P900" s="32" t="s">
        <v>39</v>
      </c>
      <c r="Q900" s="32">
        <f>SUM(M900+10)</f>
        <v>2013</v>
      </c>
      <c r="R900" s="32" t="s">
        <v>40</v>
      </c>
      <c r="S900" s="32"/>
      <c r="T900" s="32"/>
    </row>
    <row r="901" spans="1:20" s="4" customFormat="1" ht="12" customHeight="1" x14ac:dyDescent="0.2">
      <c r="A901" s="28">
        <v>890</v>
      </c>
      <c r="B901" s="28">
        <v>21878318</v>
      </c>
      <c r="C901" s="28" t="s">
        <v>9938</v>
      </c>
      <c r="D901" s="29" t="s">
        <v>2156</v>
      </c>
      <c r="E901" s="32" t="s">
        <v>392</v>
      </c>
      <c r="F901" s="28">
        <v>1430</v>
      </c>
      <c r="G901" s="28" t="s">
        <v>3291</v>
      </c>
      <c r="H901" s="28">
        <v>2818</v>
      </c>
      <c r="I901" s="32" t="s">
        <v>3292</v>
      </c>
      <c r="J901" s="28" t="s">
        <v>37</v>
      </c>
      <c r="K901" s="13">
        <v>38310</v>
      </c>
      <c r="L901" s="13">
        <v>38352</v>
      </c>
      <c r="M901" s="28">
        <v>2004</v>
      </c>
      <c r="N901" s="28">
        <v>300</v>
      </c>
      <c r="O901" s="32" t="s">
        <v>38</v>
      </c>
      <c r="P901" s="32" t="s">
        <v>39</v>
      </c>
      <c r="Q901" s="32">
        <f t="shared" ref="Q901:Q902" si="143">SUM(M901+10)</f>
        <v>2014</v>
      </c>
      <c r="R901" s="32" t="s">
        <v>40</v>
      </c>
      <c r="S901" s="32"/>
      <c r="T901" s="32"/>
    </row>
    <row r="902" spans="1:20" s="4" customFormat="1" ht="12" customHeight="1" x14ac:dyDescent="0.2">
      <c r="A902" s="28">
        <v>891</v>
      </c>
      <c r="B902" s="28">
        <v>21880564</v>
      </c>
      <c r="C902" s="28" t="s">
        <v>9938</v>
      </c>
      <c r="D902" s="29" t="s">
        <v>2156</v>
      </c>
      <c r="E902" s="32" t="s">
        <v>392</v>
      </c>
      <c r="F902" s="28">
        <v>1430</v>
      </c>
      <c r="G902" s="28" t="s">
        <v>3291</v>
      </c>
      <c r="H902" s="28">
        <v>2818</v>
      </c>
      <c r="I902" s="32" t="s">
        <v>3293</v>
      </c>
      <c r="J902" s="28" t="s">
        <v>37</v>
      </c>
      <c r="K902" s="13">
        <v>38548</v>
      </c>
      <c r="L902" s="13">
        <v>38561</v>
      </c>
      <c r="M902" s="28">
        <v>2005</v>
      </c>
      <c r="N902" s="28">
        <v>600</v>
      </c>
      <c r="O902" s="32" t="s">
        <v>38</v>
      </c>
      <c r="P902" s="32" t="s">
        <v>39</v>
      </c>
      <c r="Q902" s="32">
        <f t="shared" si="143"/>
        <v>2015</v>
      </c>
      <c r="R902" s="32" t="s">
        <v>40</v>
      </c>
      <c r="S902" s="32"/>
      <c r="T902" s="32"/>
    </row>
    <row r="903" spans="1:20" s="4" customFormat="1" ht="12" customHeight="1" x14ac:dyDescent="0.2">
      <c r="A903" s="28">
        <v>892</v>
      </c>
      <c r="B903" s="28">
        <v>25398310</v>
      </c>
      <c r="C903" s="28" t="s">
        <v>9938</v>
      </c>
      <c r="D903" s="32" t="s">
        <v>2140</v>
      </c>
      <c r="E903" s="32" t="s">
        <v>131</v>
      </c>
      <c r="F903" s="28">
        <v>1420</v>
      </c>
      <c r="G903" s="28" t="s">
        <v>3294</v>
      </c>
      <c r="H903" s="28" t="s">
        <v>132</v>
      </c>
      <c r="I903" s="32" t="s">
        <v>3295</v>
      </c>
      <c r="J903" s="28" t="s">
        <v>37</v>
      </c>
      <c r="K903" s="13">
        <v>37589</v>
      </c>
      <c r="L903" s="13">
        <v>38484</v>
      </c>
      <c r="M903" s="28">
        <v>2005</v>
      </c>
      <c r="N903" s="28">
        <v>700</v>
      </c>
      <c r="O903" s="32" t="s">
        <v>38</v>
      </c>
      <c r="P903" s="32" t="s">
        <v>39</v>
      </c>
      <c r="Q903" s="32">
        <f>SUM(M903+10)</f>
        <v>2015</v>
      </c>
      <c r="R903" s="32" t="s">
        <v>40</v>
      </c>
      <c r="S903" s="32"/>
      <c r="T903" s="32"/>
    </row>
    <row r="904" spans="1:20" s="4" customFormat="1" ht="12" customHeight="1" x14ac:dyDescent="0.2">
      <c r="A904" s="28">
        <v>893</v>
      </c>
      <c r="B904" s="28">
        <v>21875661</v>
      </c>
      <c r="C904" s="28" t="s">
        <v>9938</v>
      </c>
      <c r="D904" s="32" t="s">
        <v>2473</v>
      </c>
      <c r="E904" s="32" t="s">
        <v>2415</v>
      </c>
      <c r="F904" s="28">
        <v>1120</v>
      </c>
      <c r="G904" s="28" t="s">
        <v>3296</v>
      </c>
      <c r="H904" s="28">
        <v>3800</v>
      </c>
      <c r="I904" s="32" t="s">
        <v>3297</v>
      </c>
      <c r="J904" s="28" t="s">
        <v>37</v>
      </c>
      <c r="K904" s="13">
        <v>38400</v>
      </c>
      <c r="L904" s="13">
        <v>38496</v>
      </c>
      <c r="M904" s="28">
        <v>2005</v>
      </c>
      <c r="N904" s="28">
        <v>147</v>
      </c>
      <c r="O904" s="32" t="s">
        <v>38</v>
      </c>
      <c r="P904" s="32" t="s">
        <v>39</v>
      </c>
      <c r="Q904" s="32">
        <f>SUM(M904+10)</f>
        <v>2015</v>
      </c>
      <c r="R904" s="32" t="s">
        <v>40</v>
      </c>
      <c r="S904" s="32"/>
      <c r="T904" s="32"/>
    </row>
    <row r="905" spans="1:20" s="4" customFormat="1" ht="12" customHeight="1" x14ac:dyDescent="0.2">
      <c r="A905" s="28">
        <v>894</v>
      </c>
      <c r="B905" s="28">
        <v>28171573</v>
      </c>
      <c r="C905" s="28" t="s">
        <v>9938</v>
      </c>
      <c r="D905" s="32" t="s">
        <v>2143</v>
      </c>
      <c r="E905" s="32" t="s">
        <v>1365</v>
      </c>
      <c r="F905" s="28">
        <v>1300</v>
      </c>
      <c r="G905" s="28" t="s">
        <v>3298</v>
      </c>
      <c r="H905" s="28">
        <v>2809</v>
      </c>
      <c r="I905" s="32" t="s">
        <v>3299</v>
      </c>
      <c r="J905" s="28" t="s">
        <v>37</v>
      </c>
      <c r="K905" s="13">
        <v>39162</v>
      </c>
      <c r="L905" s="13">
        <v>39209</v>
      </c>
      <c r="M905" s="28">
        <v>2007</v>
      </c>
      <c r="N905" s="28">
        <v>80</v>
      </c>
      <c r="O905" s="32" t="s">
        <v>38</v>
      </c>
      <c r="P905" s="32" t="s">
        <v>39</v>
      </c>
      <c r="Q905" s="32">
        <f t="shared" ref="Q905:Q911" si="144">SUM(M905+10)</f>
        <v>2017</v>
      </c>
      <c r="R905" s="32" t="s">
        <v>40</v>
      </c>
      <c r="S905" s="32"/>
      <c r="T905" s="32"/>
    </row>
    <row r="906" spans="1:20" s="4" customFormat="1" ht="12" customHeight="1" x14ac:dyDescent="0.2">
      <c r="A906" s="28">
        <v>895</v>
      </c>
      <c r="B906" s="28">
        <v>28171574</v>
      </c>
      <c r="C906" s="28" t="s">
        <v>9938</v>
      </c>
      <c r="D906" s="32" t="s">
        <v>2143</v>
      </c>
      <c r="E906" s="32" t="s">
        <v>1365</v>
      </c>
      <c r="F906" s="28">
        <v>1300</v>
      </c>
      <c r="G906" s="28" t="s">
        <v>3298</v>
      </c>
      <c r="H906" s="28">
        <v>2809</v>
      </c>
      <c r="I906" s="32" t="s">
        <v>3299</v>
      </c>
      <c r="J906" s="28" t="s">
        <v>37</v>
      </c>
      <c r="K906" s="13">
        <v>39174</v>
      </c>
      <c r="L906" s="13">
        <v>39202</v>
      </c>
      <c r="M906" s="28">
        <v>2007</v>
      </c>
      <c r="N906" s="28">
        <v>60</v>
      </c>
      <c r="O906" s="32" t="s">
        <v>38</v>
      </c>
      <c r="P906" s="32" t="s">
        <v>39</v>
      </c>
      <c r="Q906" s="32">
        <f t="shared" si="144"/>
        <v>2017</v>
      </c>
      <c r="R906" s="32" t="s">
        <v>40</v>
      </c>
      <c r="S906" s="32"/>
      <c r="T906" s="32"/>
    </row>
    <row r="907" spans="1:20" s="4" customFormat="1" ht="12" customHeight="1" x14ac:dyDescent="0.2">
      <c r="A907" s="28">
        <v>896</v>
      </c>
      <c r="B907" s="28">
        <v>28171575</v>
      </c>
      <c r="C907" s="28" t="s">
        <v>9938</v>
      </c>
      <c r="D907" s="32" t="s">
        <v>2143</v>
      </c>
      <c r="E907" s="32" t="s">
        <v>1365</v>
      </c>
      <c r="F907" s="28">
        <v>1300</v>
      </c>
      <c r="G907" s="28" t="s">
        <v>3298</v>
      </c>
      <c r="H907" s="28">
        <v>2809</v>
      </c>
      <c r="I907" s="32" t="s">
        <v>3299</v>
      </c>
      <c r="J907" s="28" t="s">
        <v>37</v>
      </c>
      <c r="K907" s="13">
        <v>39170</v>
      </c>
      <c r="L907" s="13">
        <v>39206</v>
      </c>
      <c r="M907" s="28">
        <v>2007</v>
      </c>
      <c r="N907" s="28">
        <v>200</v>
      </c>
      <c r="O907" s="32" t="s">
        <v>38</v>
      </c>
      <c r="P907" s="32" t="s">
        <v>39</v>
      </c>
      <c r="Q907" s="32">
        <f t="shared" si="144"/>
        <v>2017</v>
      </c>
      <c r="R907" s="32" t="s">
        <v>40</v>
      </c>
      <c r="S907" s="32"/>
      <c r="T907" s="32"/>
    </row>
    <row r="908" spans="1:20" s="4" customFormat="1" ht="12" customHeight="1" x14ac:dyDescent="0.2">
      <c r="A908" s="28">
        <v>897</v>
      </c>
      <c r="B908" s="28">
        <v>28171576</v>
      </c>
      <c r="C908" s="28" t="s">
        <v>9938</v>
      </c>
      <c r="D908" s="32" t="s">
        <v>2143</v>
      </c>
      <c r="E908" s="32" t="s">
        <v>1365</v>
      </c>
      <c r="F908" s="28">
        <v>1300</v>
      </c>
      <c r="G908" s="28" t="s">
        <v>3298</v>
      </c>
      <c r="H908" s="28">
        <v>2809</v>
      </c>
      <c r="I908" s="32" t="s">
        <v>3299</v>
      </c>
      <c r="J908" s="28" t="s">
        <v>37</v>
      </c>
      <c r="K908" s="13">
        <v>39206</v>
      </c>
      <c r="L908" s="13">
        <v>39255</v>
      </c>
      <c r="M908" s="28">
        <v>2007</v>
      </c>
      <c r="N908" s="28">
        <v>200</v>
      </c>
      <c r="O908" s="32" t="s">
        <v>38</v>
      </c>
      <c r="P908" s="32" t="s">
        <v>39</v>
      </c>
      <c r="Q908" s="32">
        <f t="shared" si="144"/>
        <v>2017</v>
      </c>
      <c r="R908" s="32" t="s">
        <v>40</v>
      </c>
      <c r="S908" s="32"/>
      <c r="T908" s="32"/>
    </row>
    <row r="909" spans="1:20" s="4" customFormat="1" ht="12" customHeight="1" x14ac:dyDescent="0.2">
      <c r="A909" s="28">
        <v>898</v>
      </c>
      <c r="B909" s="28">
        <v>28171577</v>
      </c>
      <c r="C909" s="28" t="s">
        <v>9938</v>
      </c>
      <c r="D909" s="32" t="s">
        <v>2143</v>
      </c>
      <c r="E909" s="32" t="s">
        <v>1365</v>
      </c>
      <c r="F909" s="28">
        <v>1300</v>
      </c>
      <c r="G909" s="28" t="s">
        <v>3298</v>
      </c>
      <c r="H909" s="28">
        <v>2809</v>
      </c>
      <c r="I909" s="32" t="s">
        <v>3299</v>
      </c>
      <c r="J909" s="28" t="s">
        <v>37</v>
      </c>
      <c r="K909" s="13">
        <v>39204</v>
      </c>
      <c r="L909" s="13">
        <v>39233</v>
      </c>
      <c r="M909" s="28">
        <v>2007</v>
      </c>
      <c r="N909" s="28">
        <v>200</v>
      </c>
      <c r="O909" s="32" t="s">
        <v>38</v>
      </c>
      <c r="P909" s="32" t="s">
        <v>39</v>
      </c>
      <c r="Q909" s="32">
        <f t="shared" si="144"/>
        <v>2017</v>
      </c>
      <c r="R909" s="32" t="s">
        <v>40</v>
      </c>
      <c r="S909" s="32"/>
      <c r="T909" s="32"/>
    </row>
    <row r="910" spans="1:20" s="4" customFormat="1" ht="12" customHeight="1" x14ac:dyDescent="0.2">
      <c r="A910" s="28">
        <v>899</v>
      </c>
      <c r="B910" s="28">
        <v>28171578</v>
      </c>
      <c r="C910" s="28" t="s">
        <v>9938</v>
      </c>
      <c r="D910" s="32" t="s">
        <v>2143</v>
      </c>
      <c r="E910" s="32" t="s">
        <v>1365</v>
      </c>
      <c r="F910" s="28">
        <v>1300</v>
      </c>
      <c r="G910" s="28" t="s">
        <v>3298</v>
      </c>
      <c r="H910" s="28">
        <v>2809</v>
      </c>
      <c r="I910" s="32" t="s">
        <v>3299</v>
      </c>
      <c r="J910" s="28" t="s">
        <v>37</v>
      </c>
      <c r="K910" s="13">
        <v>39234</v>
      </c>
      <c r="L910" s="13">
        <v>39274</v>
      </c>
      <c r="M910" s="28">
        <v>2007</v>
      </c>
      <c r="N910" s="28">
        <v>200</v>
      </c>
      <c r="O910" s="32" t="s">
        <v>38</v>
      </c>
      <c r="P910" s="32" t="s">
        <v>39</v>
      </c>
      <c r="Q910" s="32">
        <f t="shared" si="144"/>
        <v>2017</v>
      </c>
      <c r="R910" s="32" t="s">
        <v>40</v>
      </c>
      <c r="S910" s="32"/>
      <c r="T910" s="32"/>
    </row>
    <row r="911" spans="1:20" s="4" customFormat="1" ht="12" customHeight="1" x14ac:dyDescent="0.2">
      <c r="A911" s="28">
        <v>900</v>
      </c>
      <c r="B911" s="28">
        <v>28171579</v>
      </c>
      <c r="C911" s="28" t="s">
        <v>9938</v>
      </c>
      <c r="D911" s="32" t="s">
        <v>2143</v>
      </c>
      <c r="E911" s="32" t="s">
        <v>1365</v>
      </c>
      <c r="F911" s="28">
        <v>1300</v>
      </c>
      <c r="G911" s="28" t="s">
        <v>3298</v>
      </c>
      <c r="H911" s="28">
        <v>2809</v>
      </c>
      <c r="I911" s="32" t="s">
        <v>3299</v>
      </c>
      <c r="J911" s="28" t="s">
        <v>37</v>
      </c>
      <c r="K911" s="13">
        <v>39153</v>
      </c>
      <c r="L911" s="13">
        <v>39167</v>
      </c>
      <c r="M911" s="28">
        <v>2007</v>
      </c>
      <c r="N911" s="28">
        <v>50</v>
      </c>
      <c r="O911" s="32" t="s">
        <v>38</v>
      </c>
      <c r="P911" s="32" t="s">
        <v>39</v>
      </c>
      <c r="Q911" s="32">
        <f t="shared" si="144"/>
        <v>2017</v>
      </c>
      <c r="R911" s="32" t="s">
        <v>40</v>
      </c>
      <c r="S911" s="32"/>
      <c r="T911" s="32"/>
    </row>
    <row r="912" spans="1:20" s="4" customFormat="1" ht="12" customHeight="1" x14ac:dyDescent="0.2">
      <c r="A912" s="28">
        <v>901</v>
      </c>
      <c r="B912" s="28">
        <v>21880905</v>
      </c>
      <c r="C912" s="28" t="s">
        <v>9938</v>
      </c>
      <c r="D912" s="32" t="s">
        <v>2140</v>
      </c>
      <c r="E912" s="32" t="s">
        <v>89</v>
      </c>
      <c r="F912" s="28">
        <v>1420</v>
      </c>
      <c r="G912" s="28" t="s">
        <v>3300</v>
      </c>
      <c r="H912" s="28">
        <v>2808</v>
      </c>
      <c r="I912" s="32" t="s">
        <v>3301</v>
      </c>
      <c r="J912" s="28" t="s">
        <v>37</v>
      </c>
      <c r="K912" s="13">
        <v>38367</v>
      </c>
      <c r="L912" s="13">
        <v>38701</v>
      </c>
      <c r="M912" s="28">
        <f>YEAR(L912)</f>
        <v>2005</v>
      </c>
      <c r="N912" s="28">
        <v>450</v>
      </c>
      <c r="O912" s="32" t="s">
        <v>38</v>
      </c>
      <c r="P912" s="32" t="s">
        <v>39</v>
      </c>
      <c r="Q912" s="32">
        <f>SUM(M912+10)</f>
        <v>2015</v>
      </c>
      <c r="R912" s="32" t="s">
        <v>40</v>
      </c>
      <c r="S912" s="32"/>
      <c r="T912" s="32"/>
    </row>
    <row r="913" spans="1:20" s="4" customFormat="1" ht="12" customHeight="1" x14ac:dyDescent="0.2">
      <c r="A913" s="28">
        <v>902</v>
      </c>
      <c r="B913" s="28">
        <v>21867270</v>
      </c>
      <c r="C913" s="28" t="s">
        <v>9938</v>
      </c>
      <c r="D913" s="29" t="s">
        <v>2156</v>
      </c>
      <c r="E913" s="32" t="s">
        <v>392</v>
      </c>
      <c r="F913" s="28">
        <v>1430</v>
      </c>
      <c r="G913" s="28" t="s">
        <v>3302</v>
      </c>
      <c r="H913" s="28">
        <v>2818</v>
      </c>
      <c r="I913" s="32" t="s">
        <v>2401</v>
      </c>
      <c r="J913" s="28" t="s">
        <v>37</v>
      </c>
      <c r="K913" s="13">
        <v>38044</v>
      </c>
      <c r="L913" s="13">
        <v>38167</v>
      </c>
      <c r="M913" s="28">
        <v>2004</v>
      </c>
      <c r="N913" s="28">
        <v>500</v>
      </c>
      <c r="O913" s="32" t="s">
        <v>38</v>
      </c>
      <c r="P913" s="32" t="s">
        <v>39</v>
      </c>
      <c r="Q913" s="32">
        <f t="shared" ref="Q913:Q915" si="145">SUM(M913+10)</f>
        <v>2014</v>
      </c>
      <c r="R913" s="32" t="s">
        <v>40</v>
      </c>
      <c r="S913" s="32"/>
      <c r="T913" s="32"/>
    </row>
    <row r="914" spans="1:20" s="4" customFormat="1" ht="12" customHeight="1" x14ac:dyDescent="0.2">
      <c r="A914" s="28">
        <v>903</v>
      </c>
      <c r="B914" s="28">
        <v>21867271</v>
      </c>
      <c r="C914" s="28" t="s">
        <v>9938</v>
      </c>
      <c r="D914" s="29" t="s">
        <v>2156</v>
      </c>
      <c r="E914" s="32" t="s">
        <v>392</v>
      </c>
      <c r="F914" s="28">
        <v>1430</v>
      </c>
      <c r="G914" s="28" t="s">
        <v>3302</v>
      </c>
      <c r="H914" s="28">
        <v>2818</v>
      </c>
      <c r="I914" s="32" t="s">
        <v>2401</v>
      </c>
      <c r="J914" s="28" t="s">
        <v>37</v>
      </c>
      <c r="K914" s="13">
        <v>38135</v>
      </c>
      <c r="L914" s="13">
        <v>38161</v>
      </c>
      <c r="M914" s="28">
        <v>2004</v>
      </c>
      <c r="N914" s="28">
        <v>500</v>
      </c>
      <c r="O914" s="32" t="s">
        <v>38</v>
      </c>
      <c r="P914" s="32" t="s">
        <v>39</v>
      </c>
      <c r="Q914" s="32">
        <f t="shared" si="145"/>
        <v>2014</v>
      </c>
      <c r="R914" s="32" t="s">
        <v>40</v>
      </c>
      <c r="S914" s="32"/>
      <c r="T914" s="32"/>
    </row>
    <row r="915" spans="1:20" s="4" customFormat="1" ht="12" customHeight="1" x14ac:dyDescent="0.2">
      <c r="A915" s="28">
        <v>904</v>
      </c>
      <c r="B915" s="28">
        <v>21867272</v>
      </c>
      <c r="C915" s="28" t="s">
        <v>9938</v>
      </c>
      <c r="D915" s="29" t="s">
        <v>2156</v>
      </c>
      <c r="E915" s="32" t="s">
        <v>392</v>
      </c>
      <c r="F915" s="28">
        <v>1430</v>
      </c>
      <c r="G915" s="28" t="s">
        <v>3302</v>
      </c>
      <c r="H915" s="28">
        <v>2818</v>
      </c>
      <c r="I915" s="32" t="s">
        <v>2401</v>
      </c>
      <c r="J915" s="28" t="s">
        <v>37</v>
      </c>
      <c r="K915" s="13">
        <v>38225</v>
      </c>
      <c r="L915" s="13">
        <v>38230</v>
      </c>
      <c r="M915" s="28">
        <v>2004</v>
      </c>
      <c r="N915" s="28">
        <v>550</v>
      </c>
      <c r="O915" s="32" t="s">
        <v>38</v>
      </c>
      <c r="P915" s="32" t="s">
        <v>39</v>
      </c>
      <c r="Q915" s="32">
        <f t="shared" si="145"/>
        <v>2014</v>
      </c>
      <c r="R915" s="32" t="s">
        <v>40</v>
      </c>
      <c r="S915" s="32"/>
      <c r="T915" s="32"/>
    </row>
    <row r="916" spans="1:20" s="4" customFormat="1" ht="12" customHeight="1" x14ac:dyDescent="0.2">
      <c r="A916" s="28">
        <v>905</v>
      </c>
      <c r="B916" s="28">
        <v>21981375</v>
      </c>
      <c r="C916" s="28" t="s">
        <v>9938</v>
      </c>
      <c r="D916" s="32" t="s">
        <v>2143</v>
      </c>
      <c r="E916" s="32" t="s">
        <v>362</v>
      </c>
      <c r="F916" s="28">
        <v>1300</v>
      </c>
      <c r="G916" s="28" t="s">
        <v>3303</v>
      </c>
      <c r="H916" s="28">
        <v>2807</v>
      </c>
      <c r="I916" s="32" t="s">
        <v>3304</v>
      </c>
      <c r="J916" s="28" t="s">
        <v>37</v>
      </c>
      <c r="K916" s="13">
        <v>37986</v>
      </c>
      <c r="L916" s="13">
        <v>37986</v>
      </c>
      <c r="M916" s="28">
        <v>2003</v>
      </c>
      <c r="N916" s="28">
        <v>53</v>
      </c>
      <c r="O916" s="32" t="s">
        <v>38</v>
      </c>
      <c r="P916" s="32" t="s">
        <v>39</v>
      </c>
      <c r="Q916" s="32">
        <f>SUM(M916+10)</f>
        <v>2013</v>
      </c>
      <c r="R916" s="32" t="s">
        <v>40</v>
      </c>
      <c r="S916" s="32"/>
      <c r="T916" s="32"/>
    </row>
    <row r="917" spans="1:20" s="4" customFormat="1" ht="12" customHeight="1" x14ac:dyDescent="0.2">
      <c r="A917" s="28">
        <v>906</v>
      </c>
      <c r="B917" s="28">
        <v>21898633</v>
      </c>
      <c r="C917" s="28" t="s">
        <v>9938</v>
      </c>
      <c r="D917" s="32" t="s">
        <v>2143</v>
      </c>
      <c r="E917" s="32" t="s">
        <v>669</v>
      </c>
      <c r="F917" s="28">
        <v>1300</v>
      </c>
      <c r="G917" s="28" t="s">
        <v>3305</v>
      </c>
      <c r="H917" s="28">
        <v>2817</v>
      </c>
      <c r="I917" s="32" t="s">
        <v>3306</v>
      </c>
      <c r="J917" s="28" t="s">
        <v>37</v>
      </c>
      <c r="K917" s="13">
        <v>38960</v>
      </c>
      <c r="L917" s="13">
        <v>38960</v>
      </c>
      <c r="M917" s="28">
        <v>2006</v>
      </c>
      <c r="N917" s="28">
        <v>100</v>
      </c>
      <c r="O917" s="32" t="s">
        <v>38</v>
      </c>
      <c r="P917" s="32" t="s">
        <v>39</v>
      </c>
      <c r="Q917" s="32">
        <f>SUM(M917+10)</f>
        <v>2016</v>
      </c>
      <c r="R917" s="32" t="s">
        <v>40</v>
      </c>
      <c r="S917" s="32"/>
      <c r="T917" s="32"/>
    </row>
    <row r="918" spans="1:20" s="4" customFormat="1" ht="12" customHeight="1" x14ac:dyDescent="0.2">
      <c r="A918" s="28">
        <v>907</v>
      </c>
      <c r="B918" s="28">
        <v>21896383</v>
      </c>
      <c r="C918" s="28" t="s">
        <v>9938</v>
      </c>
      <c r="D918" s="32" t="s">
        <v>2140</v>
      </c>
      <c r="E918" s="32" t="s">
        <v>89</v>
      </c>
      <c r="F918" s="28">
        <v>1420</v>
      </c>
      <c r="G918" s="28" t="s">
        <v>3307</v>
      </c>
      <c r="H918" s="28">
        <v>2808</v>
      </c>
      <c r="I918" s="32" t="s">
        <v>3308</v>
      </c>
      <c r="J918" s="28" t="s">
        <v>37</v>
      </c>
      <c r="K918" s="13">
        <v>38069</v>
      </c>
      <c r="L918" s="13">
        <v>38236</v>
      </c>
      <c r="M918" s="28">
        <v>2004</v>
      </c>
      <c r="N918" s="28">
        <v>63</v>
      </c>
      <c r="O918" s="32" t="s">
        <v>38</v>
      </c>
      <c r="P918" s="32" t="s">
        <v>39</v>
      </c>
      <c r="Q918" s="32">
        <f t="shared" ref="Q918:Q920" si="146">SUM(M918+10)</f>
        <v>2014</v>
      </c>
      <c r="R918" s="32" t="s">
        <v>40</v>
      </c>
      <c r="S918" s="32"/>
      <c r="T918" s="32"/>
    </row>
    <row r="919" spans="1:20" s="4" customFormat="1" ht="12" customHeight="1" x14ac:dyDescent="0.2">
      <c r="A919" s="28">
        <v>908</v>
      </c>
      <c r="B919" s="28">
        <v>21896384</v>
      </c>
      <c r="C919" s="28" t="s">
        <v>9938</v>
      </c>
      <c r="D919" s="32" t="s">
        <v>2140</v>
      </c>
      <c r="E919" s="32" t="s">
        <v>89</v>
      </c>
      <c r="F919" s="28">
        <v>1420</v>
      </c>
      <c r="G919" s="28" t="s">
        <v>3307</v>
      </c>
      <c r="H919" s="28">
        <v>2808</v>
      </c>
      <c r="I919" s="32" t="s">
        <v>3309</v>
      </c>
      <c r="J919" s="28" t="s">
        <v>37</v>
      </c>
      <c r="K919" s="13">
        <v>38008</v>
      </c>
      <c r="L919" s="13">
        <v>38328</v>
      </c>
      <c r="M919" s="28">
        <v>2004</v>
      </c>
      <c r="N919" s="28">
        <v>480</v>
      </c>
      <c r="O919" s="32" t="s">
        <v>38</v>
      </c>
      <c r="P919" s="32" t="s">
        <v>39</v>
      </c>
      <c r="Q919" s="32">
        <f t="shared" si="146"/>
        <v>2014</v>
      </c>
      <c r="R919" s="32" t="s">
        <v>40</v>
      </c>
      <c r="S919" s="32"/>
      <c r="T919" s="32"/>
    </row>
    <row r="920" spans="1:20" s="4" customFormat="1" ht="12" customHeight="1" x14ac:dyDescent="0.2">
      <c r="A920" s="28">
        <v>909</v>
      </c>
      <c r="B920" s="28">
        <v>21896385</v>
      </c>
      <c r="C920" s="28" t="s">
        <v>9938</v>
      </c>
      <c r="D920" s="32" t="s">
        <v>2140</v>
      </c>
      <c r="E920" s="32" t="s">
        <v>89</v>
      </c>
      <c r="F920" s="28">
        <v>1420</v>
      </c>
      <c r="G920" s="28" t="s">
        <v>3307</v>
      </c>
      <c r="H920" s="28">
        <v>2808</v>
      </c>
      <c r="I920" s="32" t="s">
        <v>3310</v>
      </c>
      <c r="J920" s="28" t="s">
        <v>37</v>
      </c>
      <c r="K920" s="13">
        <v>38008</v>
      </c>
      <c r="L920" s="13">
        <v>38324</v>
      </c>
      <c r="M920" s="28">
        <v>2004</v>
      </c>
      <c r="N920" s="28">
        <v>180</v>
      </c>
      <c r="O920" s="32" t="s">
        <v>38</v>
      </c>
      <c r="P920" s="32" t="s">
        <v>39</v>
      </c>
      <c r="Q920" s="32">
        <f t="shared" si="146"/>
        <v>2014</v>
      </c>
      <c r="R920" s="32" t="s">
        <v>40</v>
      </c>
      <c r="S920" s="32"/>
      <c r="T920" s="32"/>
    </row>
    <row r="921" spans="1:20" s="4" customFormat="1" ht="12" customHeight="1" x14ac:dyDescent="0.2">
      <c r="A921" s="28">
        <v>910</v>
      </c>
      <c r="B921" s="28">
        <v>21896392</v>
      </c>
      <c r="C921" s="28" t="s">
        <v>9938</v>
      </c>
      <c r="D921" s="32" t="s">
        <v>2140</v>
      </c>
      <c r="E921" s="32" t="s">
        <v>1599</v>
      </c>
      <c r="F921" s="28">
        <v>1420</v>
      </c>
      <c r="G921" s="28" t="s">
        <v>3307</v>
      </c>
      <c r="H921" s="28" t="s">
        <v>1526</v>
      </c>
      <c r="I921" s="32" t="s">
        <v>3311</v>
      </c>
      <c r="J921" s="28" t="s">
        <v>37</v>
      </c>
      <c r="K921" s="13">
        <v>38008</v>
      </c>
      <c r="L921" s="13">
        <v>38083</v>
      </c>
      <c r="M921" s="28">
        <v>2004</v>
      </c>
      <c r="N921" s="28">
        <v>530</v>
      </c>
      <c r="O921" s="32" t="s">
        <v>38</v>
      </c>
      <c r="P921" s="32" t="s">
        <v>39</v>
      </c>
      <c r="Q921" s="32">
        <f>SUM(M921+10)</f>
        <v>2014</v>
      </c>
      <c r="R921" s="32" t="s">
        <v>40</v>
      </c>
      <c r="S921" s="32"/>
      <c r="T921" s="32"/>
    </row>
    <row r="922" spans="1:20" s="4" customFormat="1" ht="12" customHeight="1" x14ac:dyDescent="0.2">
      <c r="A922" s="28">
        <v>911</v>
      </c>
      <c r="B922" s="28">
        <v>21872196</v>
      </c>
      <c r="C922" s="28" t="s">
        <v>9938</v>
      </c>
      <c r="D922" s="32" t="s">
        <v>2140</v>
      </c>
      <c r="E922" s="32" t="s">
        <v>89</v>
      </c>
      <c r="F922" s="28">
        <v>1420</v>
      </c>
      <c r="G922" s="28" t="s">
        <v>3312</v>
      </c>
      <c r="H922" s="28">
        <v>2808</v>
      </c>
      <c r="I922" s="32" t="s">
        <v>3313</v>
      </c>
      <c r="J922" s="28" t="s">
        <v>37</v>
      </c>
      <c r="K922" s="13">
        <v>38367</v>
      </c>
      <c r="L922" s="13">
        <v>38397</v>
      </c>
      <c r="M922" s="28">
        <f>YEAR(L922)</f>
        <v>2005</v>
      </c>
      <c r="N922" s="28">
        <v>350</v>
      </c>
      <c r="O922" s="32" t="s">
        <v>38</v>
      </c>
      <c r="P922" s="32" t="s">
        <v>39</v>
      </c>
      <c r="Q922" s="32">
        <f t="shared" ref="Q922:Q924" si="147">SUM(M922+10)</f>
        <v>2015</v>
      </c>
      <c r="R922" s="32" t="s">
        <v>40</v>
      </c>
      <c r="S922" s="32"/>
      <c r="T922" s="32"/>
    </row>
    <row r="923" spans="1:20" s="4" customFormat="1" ht="12" customHeight="1" x14ac:dyDescent="0.2">
      <c r="A923" s="28">
        <v>912</v>
      </c>
      <c r="B923" s="28">
        <v>21872197</v>
      </c>
      <c r="C923" s="28" t="s">
        <v>9938</v>
      </c>
      <c r="D923" s="32" t="s">
        <v>2140</v>
      </c>
      <c r="E923" s="32" t="s">
        <v>89</v>
      </c>
      <c r="F923" s="28">
        <v>1420</v>
      </c>
      <c r="G923" s="28" t="s">
        <v>3312</v>
      </c>
      <c r="H923" s="28">
        <v>2808</v>
      </c>
      <c r="I923" s="32" t="s">
        <v>3313</v>
      </c>
      <c r="J923" s="28" t="s">
        <v>37</v>
      </c>
      <c r="K923" s="13">
        <v>38397</v>
      </c>
      <c r="L923" s="13">
        <v>38397</v>
      </c>
      <c r="M923" s="28">
        <f>YEAR(L923)</f>
        <v>2005</v>
      </c>
      <c r="N923" s="28">
        <v>300</v>
      </c>
      <c r="O923" s="32" t="s">
        <v>38</v>
      </c>
      <c r="P923" s="32" t="s">
        <v>39</v>
      </c>
      <c r="Q923" s="32">
        <f t="shared" si="147"/>
        <v>2015</v>
      </c>
      <c r="R923" s="32" t="s">
        <v>40</v>
      </c>
      <c r="S923" s="32"/>
      <c r="T923" s="32"/>
    </row>
    <row r="924" spans="1:20" s="4" customFormat="1" ht="12" customHeight="1" x14ac:dyDescent="0.2">
      <c r="A924" s="28">
        <v>913</v>
      </c>
      <c r="B924" s="28">
        <v>21872198</v>
      </c>
      <c r="C924" s="28" t="s">
        <v>9938</v>
      </c>
      <c r="D924" s="32" t="s">
        <v>2140</v>
      </c>
      <c r="E924" s="32" t="s">
        <v>89</v>
      </c>
      <c r="F924" s="28">
        <v>1420</v>
      </c>
      <c r="G924" s="28" t="s">
        <v>3312</v>
      </c>
      <c r="H924" s="28">
        <v>2808</v>
      </c>
      <c r="I924" s="32" t="s">
        <v>3313</v>
      </c>
      <c r="J924" s="28" t="s">
        <v>37</v>
      </c>
      <c r="K924" s="13">
        <v>38367</v>
      </c>
      <c r="L924" s="13">
        <v>38388</v>
      </c>
      <c r="M924" s="28">
        <f>YEAR(L924)</f>
        <v>2005</v>
      </c>
      <c r="N924" s="28">
        <v>400</v>
      </c>
      <c r="O924" s="32" t="s">
        <v>38</v>
      </c>
      <c r="P924" s="32" t="s">
        <v>39</v>
      </c>
      <c r="Q924" s="32">
        <f t="shared" si="147"/>
        <v>2015</v>
      </c>
      <c r="R924" s="32" t="s">
        <v>40</v>
      </c>
      <c r="S924" s="32"/>
      <c r="T924" s="32"/>
    </row>
    <row r="925" spans="1:20" s="4" customFormat="1" ht="12" customHeight="1" x14ac:dyDescent="0.2">
      <c r="A925" s="28">
        <v>914</v>
      </c>
      <c r="B925" s="28">
        <v>21869288</v>
      </c>
      <c r="C925" s="28" t="s">
        <v>9938</v>
      </c>
      <c r="D925" s="32" t="s">
        <v>1525</v>
      </c>
      <c r="E925" s="32" t="s">
        <v>637</v>
      </c>
      <c r="F925" s="28">
        <v>1200</v>
      </c>
      <c r="G925" s="28" t="s">
        <v>3314</v>
      </c>
      <c r="H925" s="28">
        <v>3600</v>
      </c>
      <c r="I925" s="32" t="s">
        <v>3315</v>
      </c>
      <c r="J925" s="28" t="s">
        <v>37</v>
      </c>
      <c r="K925" s="13">
        <v>38163</v>
      </c>
      <c r="L925" s="13">
        <v>38180</v>
      </c>
      <c r="M925" s="28">
        <f>YEAR(L925)</f>
        <v>2004</v>
      </c>
      <c r="N925" s="28">
        <v>410</v>
      </c>
      <c r="O925" s="32" t="s">
        <v>38</v>
      </c>
      <c r="P925" s="32" t="s">
        <v>39</v>
      </c>
      <c r="Q925" s="32">
        <f>SUM(M925+5)</f>
        <v>2009</v>
      </c>
      <c r="R925" s="32" t="s">
        <v>40</v>
      </c>
      <c r="S925" s="32"/>
      <c r="T925" s="32"/>
    </row>
    <row r="926" spans="1:20" s="4" customFormat="1" ht="12" customHeight="1" x14ac:dyDescent="0.2">
      <c r="A926" s="28">
        <v>915</v>
      </c>
      <c r="B926" s="28">
        <v>25400579</v>
      </c>
      <c r="C926" s="28" t="s">
        <v>9938</v>
      </c>
      <c r="D926" s="32" t="s">
        <v>2190</v>
      </c>
      <c r="E926" s="32" t="s">
        <v>553</v>
      </c>
      <c r="F926" s="28">
        <v>1110</v>
      </c>
      <c r="G926" s="28" t="s">
        <v>3316</v>
      </c>
      <c r="H926" s="28" t="s">
        <v>554</v>
      </c>
      <c r="I926" s="32" t="s">
        <v>3317</v>
      </c>
      <c r="J926" s="28" t="s">
        <v>37</v>
      </c>
      <c r="K926" s="13">
        <v>38485</v>
      </c>
      <c r="L926" s="13">
        <v>38485</v>
      </c>
      <c r="M926" s="28">
        <v>2005</v>
      </c>
      <c r="N926" s="28">
        <v>100</v>
      </c>
      <c r="O926" s="32" t="s">
        <v>38</v>
      </c>
      <c r="P926" s="32" t="s">
        <v>39</v>
      </c>
      <c r="Q926" s="32">
        <f>SUM(M926+10)</f>
        <v>2015</v>
      </c>
      <c r="R926" s="32" t="s">
        <v>40</v>
      </c>
      <c r="S926" s="32"/>
      <c r="T926" s="32"/>
    </row>
    <row r="927" spans="1:20" s="4" customFormat="1" ht="12" customHeight="1" x14ac:dyDescent="0.2">
      <c r="A927" s="28">
        <v>916</v>
      </c>
      <c r="B927" s="28">
        <v>21880555</v>
      </c>
      <c r="C927" s="28" t="s">
        <v>9938</v>
      </c>
      <c r="D927" s="29" t="s">
        <v>2156</v>
      </c>
      <c r="E927" s="32" t="s">
        <v>392</v>
      </c>
      <c r="F927" s="28">
        <v>1430</v>
      </c>
      <c r="G927" s="28" t="s">
        <v>3318</v>
      </c>
      <c r="H927" s="28">
        <v>2818</v>
      </c>
      <c r="I927" s="32" t="s">
        <v>3319</v>
      </c>
      <c r="J927" s="28" t="s">
        <v>37</v>
      </c>
      <c r="K927" s="13">
        <v>38721</v>
      </c>
      <c r="L927" s="13">
        <v>38741</v>
      </c>
      <c r="M927" s="28">
        <v>2006</v>
      </c>
      <c r="N927" s="28">
        <v>218</v>
      </c>
      <c r="O927" s="32" t="s">
        <v>38</v>
      </c>
      <c r="P927" s="32" t="s">
        <v>39</v>
      </c>
      <c r="Q927" s="32">
        <f t="shared" ref="Q927:Q947" si="148">SUM(M927+10)</f>
        <v>2016</v>
      </c>
      <c r="R927" s="32" t="s">
        <v>40</v>
      </c>
      <c r="S927" s="32"/>
      <c r="T927" s="32"/>
    </row>
    <row r="928" spans="1:20" s="4" customFormat="1" ht="12" customHeight="1" x14ac:dyDescent="0.2">
      <c r="A928" s="28">
        <v>917</v>
      </c>
      <c r="B928" s="28">
        <v>21880565</v>
      </c>
      <c r="C928" s="28" t="s">
        <v>9938</v>
      </c>
      <c r="D928" s="29" t="s">
        <v>2156</v>
      </c>
      <c r="E928" s="32" t="s">
        <v>392</v>
      </c>
      <c r="F928" s="28">
        <v>1430</v>
      </c>
      <c r="G928" s="28" t="s">
        <v>3318</v>
      </c>
      <c r="H928" s="28">
        <v>2818</v>
      </c>
      <c r="I928" s="32" t="s">
        <v>3320</v>
      </c>
      <c r="J928" s="28" t="s">
        <v>37</v>
      </c>
      <c r="K928" s="13" t="s">
        <v>3321</v>
      </c>
      <c r="L928" s="13">
        <v>38530</v>
      </c>
      <c r="M928" s="28">
        <v>2005</v>
      </c>
      <c r="N928" s="28">
        <v>201</v>
      </c>
      <c r="O928" s="32" t="s">
        <v>38</v>
      </c>
      <c r="P928" s="32" t="s">
        <v>39</v>
      </c>
      <c r="Q928" s="32">
        <f t="shared" si="148"/>
        <v>2015</v>
      </c>
      <c r="R928" s="32" t="s">
        <v>40</v>
      </c>
      <c r="S928" s="32"/>
      <c r="T928" s="32"/>
    </row>
    <row r="929" spans="1:20" s="4" customFormat="1" ht="12" customHeight="1" x14ac:dyDescent="0.2">
      <c r="A929" s="28">
        <v>918</v>
      </c>
      <c r="B929" s="28">
        <v>28177830</v>
      </c>
      <c r="C929" s="28" t="s">
        <v>9938</v>
      </c>
      <c r="D929" s="32" t="s">
        <v>2143</v>
      </c>
      <c r="E929" s="32" t="s">
        <v>1365</v>
      </c>
      <c r="F929" s="28">
        <v>1300</v>
      </c>
      <c r="G929" s="28" t="s">
        <v>3322</v>
      </c>
      <c r="H929" s="28">
        <v>2809</v>
      </c>
      <c r="I929" s="32" t="s">
        <v>3323</v>
      </c>
      <c r="J929" s="28" t="s">
        <v>37</v>
      </c>
      <c r="K929" s="13">
        <v>38992</v>
      </c>
      <c r="L929" s="13">
        <v>39167</v>
      </c>
      <c r="M929" s="28">
        <v>2007</v>
      </c>
      <c r="N929" s="28">
        <v>200</v>
      </c>
      <c r="O929" s="32" t="s">
        <v>38</v>
      </c>
      <c r="P929" s="32" t="s">
        <v>39</v>
      </c>
      <c r="Q929" s="32">
        <f t="shared" si="148"/>
        <v>2017</v>
      </c>
      <c r="R929" s="32" t="s">
        <v>40</v>
      </c>
      <c r="S929" s="32"/>
      <c r="T929" s="32"/>
    </row>
    <row r="930" spans="1:20" s="4" customFormat="1" ht="12" customHeight="1" x14ac:dyDescent="0.2">
      <c r="A930" s="28">
        <v>919</v>
      </c>
      <c r="B930" s="28">
        <v>28177832</v>
      </c>
      <c r="C930" s="28" t="s">
        <v>9938</v>
      </c>
      <c r="D930" s="32" t="s">
        <v>2143</v>
      </c>
      <c r="E930" s="32" t="s">
        <v>1365</v>
      </c>
      <c r="F930" s="28">
        <v>1300</v>
      </c>
      <c r="G930" s="28" t="s">
        <v>3322</v>
      </c>
      <c r="H930" s="28">
        <v>2809</v>
      </c>
      <c r="I930" s="32" t="s">
        <v>3324</v>
      </c>
      <c r="J930" s="28" t="s">
        <v>37</v>
      </c>
      <c r="K930" s="13">
        <v>38939</v>
      </c>
      <c r="L930" s="13">
        <v>39078</v>
      </c>
      <c r="M930" s="28">
        <v>2006</v>
      </c>
      <c r="N930" s="28">
        <v>200</v>
      </c>
      <c r="O930" s="32" t="s">
        <v>38</v>
      </c>
      <c r="P930" s="32" t="s">
        <v>39</v>
      </c>
      <c r="Q930" s="32">
        <f t="shared" si="148"/>
        <v>2016</v>
      </c>
      <c r="R930" s="32" t="s">
        <v>40</v>
      </c>
      <c r="S930" s="32"/>
      <c r="T930" s="32"/>
    </row>
    <row r="931" spans="1:20" s="4" customFormat="1" ht="12" customHeight="1" x14ac:dyDescent="0.2">
      <c r="A931" s="28">
        <v>920</v>
      </c>
      <c r="B931" s="28">
        <v>25412860</v>
      </c>
      <c r="C931" s="28" t="s">
        <v>9938</v>
      </c>
      <c r="D931" s="29" t="s">
        <v>2156</v>
      </c>
      <c r="E931" s="32" t="s">
        <v>392</v>
      </c>
      <c r="F931" s="28">
        <v>1430</v>
      </c>
      <c r="G931" s="28" t="s">
        <v>3325</v>
      </c>
      <c r="H931" s="28">
        <v>2818</v>
      </c>
      <c r="I931" s="32" t="s">
        <v>3326</v>
      </c>
      <c r="J931" s="28" t="s">
        <v>37</v>
      </c>
      <c r="K931" s="13">
        <v>38566</v>
      </c>
      <c r="L931" s="13">
        <v>38566</v>
      </c>
      <c r="M931" s="28">
        <v>2005</v>
      </c>
      <c r="N931" s="28">
        <v>6</v>
      </c>
      <c r="O931" s="32" t="s">
        <v>38</v>
      </c>
      <c r="P931" s="32" t="s">
        <v>39</v>
      </c>
      <c r="Q931" s="32">
        <f t="shared" si="148"/>
        <v>2015</v>
      </c>
      <c r="R931" s="32" t="s">
        <v>40</v>
      </c>
      <c r="S931" s="32"/>
      <c r="T931" s="32"/>
    </row>
    <row r="932" spans="1:20" s="4" customFormat="1" ht="12" customHeight="1" x14ac:dyDescent="0.2">
      <c r="A932" s="28">
        <v>921</v>
      </c>
      <c r="B932" s="28">
        <v>25409288</v>
      </c>
      <c r="C932" s="28" t="s">
        <v>9938</v>
      </c>
      <c r="D932" s="29" t="s">
        <v>2156</v>
      </c>
      <c r="E932" s="32" t="s">
        <v>392</v>
      </c>
      <c r="F932" s="28">
        <v>1430</v>
      </c>
      <c r="G932" s="28" t="s">
        <v>3327</v>
      </c>
      <c r="H932" s="28">
        <v>2818</v>
      </c>
      <c r="I932" s="32" t="s">
        <v>3328</v>
      </c>
      <c r="J932" s="28" t="s">
        <v>37</v>
      </c>
      <c r="K932" s="13">
        <v>38826</v>
      </c>
      <c r="L932" s="13">
        <v>38832</v>
      </c>
      <c r="M932" s="28">
        <v>2006</v>
      </c>
      <c r="N932" s="28">
        <v>100</v>
      </c>
      <c r="O932" s="32" t="s">
        <v>38</v>
      </c>
      <c r="P932" s="32" t="s">
        <v>39</v>
      </c>
      <c r="Q932" s="32">
        <f t="shared" si="148"/>
        <v>2016</v>
      </c>
      <c r="R932" s="32" t="s">
        <v>40</v>
      </c>
      <c r="S932" s="32"/>
      <c r="T932" s="32"/>
    </row>
    <row r="933" spans="1:20" s="4" customFormat="1" ht="12" customHeight="1" x14ac:dyDescent="0.2">
      <c r="A933" s="28">
        <v>922</v>
      </c>
      <c r="B933" s="28">
        <v>28336389</v>
      </c>
      <c r="C933" s="28" t="s">
        <v>9938</v>
      </c>
      <c r="D933" s="29" t="s">
        <v>2156</v>
      </c>
      <c r="E933" s="32" t="s">
        <v>392</v>
      </c>
      <c r="F933" s="28">
        <v>1430</v>
      </c>
      <c r="G933" s="28" t="s">
        <v>3327</v>
      </c>
      <c r="H933" s="28">
        <v>2818</v>
      </c>
      <c r="I933" s="32" t="s">
        <v>3329</v>
      </c>
      <c r="J933" s="28" t="s">
        <v>37</v>
      </c>
      <c r="K933" s="13">
        <v>38748</v>
      </c>
      <c r="L933" s="13">
        <v>38386</v>
      </c>
      <c r="M933" s="28">
        <v>2005</v>
      </c>
      <c r="N933" s="28">
        <v>300</v>
      </c>
      <c r="O933" s="32" t="s">
        <v>38</v>
      </c>
      <c r="P933" s="32" t="s">
        <v>39</v>
      </c>
      <c r="Q933" s="32">
        <f t="shared" si="148"/>
        <v>2015</v>
      </c>
      <c r="R933" s="32" t="s">
        <v>40</v>
      </c>
      <c r="S933" s="32"/>
      <c r="T933" s="32"/>
    </row>
    <row r="934" spans="1:20" s="4" customFormat="1" ht="12" customHeight="1" x14ac:dyDescent="0.2">
      <c r="A934" s="28">
        <v>923</v>
      </c>
      <c r="B934" s="28">
        <v>28336816</v>
      </c>
      <c r="C934" s="28" t="s">
        <v>9938</v>
      </c>
      <c r="D934" s="29" t="s">
        <v>2156</v>
      </c>
      <c r="E934" s="32" t="s">
        <v>392</v>
      </c>
      <c r="F934" s="28">
        <v>1430</v>
      </c>
      <c r="G934" s="28" t="s">
        <v>3327</v>
      </c>
      <c r="H934" s="28">
        <v>2818</v>
      </c>
      <c r="I934" s="32" t="s">
        <v>3330</v>
      </c>
      <c r="J934" s="28" t="s">
        <v>37</v>
      </c>
      <c r="K934" s="13">
        <v>38516</v>
      </c>
      <c r="L934" s="13">
        <v>38546</v>
      </c>
      <c r="M934" s="28">
        <v>2005</v>
      </c>
      <c r="N934" s="28">
        <v>189</v>
      </c>
      <c r="O934" s="32" t="s">
        <v>38</v>
      </c>
      <c r="P934" s="32" t="s">
        <v>39</v>
      </c>
      <c r="Q934" s="32">
        <f t="shared" si="148"/>
        <v>2015</v>
      </c>
      <c r="R934" s="32" t="s">
        <v>40</v>
      </c>
      <c r="S934" s="32"/>
      <c r="T934" s="32"/>
    </row>
    <row r="935" spans="1:20" s="4" customFormat="1" ht="12" customHeight="1" x14ac:dyDescent="0.2">
      <c r="A935" s="28">
        <v>924</v>
      </c>
      <c r="B935" s="28">
        <v>28336840</v>
      </c>
      <c r="C935" s="28" t="s">
        <v>9938</v>
      </c>
      <c r="D935" s="29" t="s">
        <v>2156</v>
      </c>
      <c r="E935" s="32" t="s">
        <v>392</v>
      </c>
      <c r="F935" s="28">
        <v>1430</v>
      </c>
      <c r="G935" s="28" t="s">
        <v>3327</v>
      </c>
      <c r="H935" s="28">
        <v>2818</v>
      </c>
      <c r="I935" s="32" t="s">
        <v>3331</v>
      </c>
      <c r="J935" s="28" t="s">
        <v>37</v>
      </c>
      <c r="K935" s="13">
        <v>38832</v>
      </c>
      <c r="L935" s="13">
        <v>38835</v>
      </c>
      <c r="M935" s="28">
        <v>2006</v>
      </c>
      <c r="N935" s="28">
        <v>195</v>
      </c>
      <c r="O935" s="32" t="s">
        <v>38</v>
      </c>
      <c r="P935" s="32" t="s">
        <v>39</v>
      </c>
      <c r="Q935" s="32">
        <f t="shared" si="148"/>
        <v>2016</v>
      </c>
      <c r="R935" s="32" t="s">
        <v>40</v>
      </c>
      <c r="S935" s="32"/>
      <c r="T935" s="32"/>
    </row>
    <row r="936" spans="1:20" s="4" customFormat="1" ht="12" customHeight="1" x14ac:dyDescent="0.2">
      <c r="A936" s="28">
        <v>925</v>
      </c>
      <c r="B936" s="28">
        <v>25409289</v>
      </c>
      <c r="C936" s="28" t="s">
        <v>9938</v>
      </c>
      <c r="D936" s="29" t="s">
        <v>2156</v>
      </c>
      <c r="E936" s="32" t="s">
        <v>392</v>
      </c>
      <c r="F936" s="28">
        <v>1430</v>
      </c>
      <c r="G936" s="28" t="s">
        <v>3318</v>
      </c>
      <c r="H936" s="28">
        <v>2818</v>
      </c>
      <c r="I936" s="32" t="s">
        <v>3332</v>
      </c>
      <c r="J936" s="28" t="s">
        <v>37</v>
      </c>
      <c r="K936" s="13">
        <v>38633</v>
      </c>
      <c r="L936" s="13">
        <v>38847</v>
      </c>
      <c r="M936" s="28">
        <v>2006</v>
      </c>
      <c r="N936" s="28">
        <v>182</v>
      </c>
      <c r="O936" s="32" t="s">
        <v>38</v>
      </c>
      <c r="P936" s="32" t="s">
        <v>39</v>
      </c>
      <c r="Q936" s="32">
        <f t="shared" si="148"/>
        <v>2016</v>
      </c>
      <c r="R936" s="32" t="s">
        <v>40</v>
      </c>
      <c r="S936" s="32"/>
      <c r="T936" s="32"/>
    </row>
    <row r="937" spans="1:20" s="4" customFormat="1" ht="12" customHeight="1" x14ac:dyDescent="0.2">
      <c r="A937" s="28">
        <v>926</v>
      </c>
      <c r="B937" s="28">
        <v>28216696</v>
      </c>
      <c r="C937" s="28" t="s">
        <v>9938</v>
      </c>
      <c r="D937" s="29" t="s">
        <v>2156</v>
      </c>
      <c r="E937" s="32" t="s">
        <v>392</v>
      </c>
      <c r="F937" s="28">
        <v>1430</v>
      </c>
      <c r="G937" s="28" t="s">
        <v>3318</v>
      </c>
      <c r="H937" s="28">
        <v>2818</v>
      </c>
      <c r="I937" s="32" t="s">
        <v>3333</v>
      </c>
      <c r="J937" s="28" t="s">
        <v>37</v>
      </c>
      <c r="K937" s="13">
        <v>38835</v>
      </c>
      <c r="L937" s="13">
        <v>38840</v>
      </c>
      <c r="M937" s="28">
        <v>2006</v>
      </c>
      <c r="N937" s="28">
        <v>140</v>
      </c>
      <c r="O937" s="32" t="s">
        <v>38</v>
      </c>
      <c r="P937" s="32" t="s">
        <v>39</v>
      </c>
      <c r="Q937" s="32">
        <f t="shared" si="148"/>
        <v>2016</v>
      </c>
      <c r="R937" s="32" t="s">
        <v>40</v>
      </c>
      <c r="S937" s="32"/>
      <c r="T937" s="32"/>
    </row>
    <row r="938" spans="1:20" s="4" customFormat="1" ht="12" customHeight="1" x14ac:dyDescent="0.2">
      <c r="A938" s="28">
        <v>927</v>
      </c>
      <c r="B938" s="28">
        <v>28336388</v>
      </c>
      <c r="C938" s="28" t="s">
        <v>9938</v>
      </c>
      <c r="D938" s="29" t="s">
        <v>2156</v>
      </c>
      <c r="E938" s="32" t="s">
        <v>392</v>
      </c>
      <c r="F938" s="28">
        <v>1430</v>
      </c>
      <c r="G938" s="28" t="s">
        <v>3318</v>
      </c>
      <c r="H938" s="28">
        <v>2818</v>
      </c>
      <c r="I938" s="32" t="s">
        <v>3334</v>
      </c>
      <c r="J938" s="28" t="s">
        <v>37</v>
      </c>
      <c r="K938" s="13">
        <v>38741</v>
      </c>
      <c r="L938" s="13">
        <v>38749</v>
      </c>
      <c r="M938" s="28">
        <v>2006</v>
      </c>
      <c r="N938" s="28">
        <v>171</v>
      </c>
      <c r="O938" s="32" t="s">
        <v>38</v>
      </c>
      <c r="P938" s="32" t="s">
        <v>39</v>
      </c>
      <c r="Q938" s="32">
        <f t="shared" si="148"/>
        <v>2016</v>
      </c>
      <c r="R938" s="32" t="s">
        <v>40</v>
      </c>
      <c r="S938" s="32"/>
      <c r="T938" s="32"/>
    </row>
    <row r="939" spans="1:20" s="4" customFormat="1" ht="12" customHeight="1" x14ac:dyDescent="0.2">
      <c r="A939" s="28">
        <v>928</v>
      </c>
      <c r="B939" s="28">
        <v>28336405</v>
      </c>
      <c r="C939" s="28" t="s">
        <v>9938</v>
      </c>
      <c r="D939" s="29" t="s">
        <v>2156</v>
      </c>
      <c r="E939" s="32" t="s">
        <v>392</v>
      </c>
      <c r="F939" s="28">
        <v>1430</v>
      </c>
      <c r="G939" s="28" t="s">
        <v>3318</v>
      </c>
      <c r="H939" s="28">
        <v>2818</v>
      </c>
      <c r="I939" s="32" t="s">
        <v>3335</v>
      </c>
      <c r="J939" s="28" t="s">
        <v>37</v>
      </c>
      <c r="K939" s="13">
        <v>38849</v>
      </c>
      <c r="L939" s="13">
        <v>38849</v>
      </c>
      <c r="M939" s="28">
        <v>2006</v>
      </c>
      <c r="N939" s="28">
        <v>150</v>
      </c>
      <c r="O939" s="32" t="s">
        <v>38</v>
      </c>
      <c r="P939" s="32" t="s">
        <v>39</v>
      </c>
      <c r="Q939" s="32">
        <f t="shared" si="148"/>
        <v>2016</v>
      </c>
      <c r="R939" s="32" t="s">
        <v>40</v>
      </c>
      <c r="S939" s="32"/>
      <c r="T939" s="32"/>
    </row>
    <row r="940" spans="1:20" s="4" customFormat="1" ht="12" customHeight="1" x14ac:dyDescent="0.2">
      <c r="A940" s="28">
        <v>929</v>
      </c>
      <c r="B940" s="28">
        <v>28336817</v>
      </c>
      <c r="C940" s="28" t="s">
        <v>9938</v>
      </c>
      <c r="D940" s="29" t="s">
        <v>2156</v>
      </c>
      <c r="E940" s="32" t="s">
        <v>392</v>
      </c>
      <c r="F940" s="28">
        <v>1430</v>
      </c>
      <c r="G940" s="28" t="s">
        <v>3318</v>
      </c>
      <c r="H940" s="28">
        <v>2818</v>
      </c>
      <c r="I940" s="32" t="s">
        <v>3336</v>
      </c>
      <c r="J940" s="28" t="s">
        <v>37</v>
      </c>
      <c r="K940" s="13">
        <v>38555</v>
      </c>
      <c r="L940" s="13">
        <v>38702</v>
      </c>
      <c r="M940" s="28">
        <v>2005</v>
      </c>
      <c r="N940" s="28">
        <v>187</v>
      </c>
      <c r="O940" s="32" t="s">
        <v>38</v>
      </c>
      <c r="P940" s="32" t="s">
        <v>39</v>
      </c>
      <c r="Q940" s="32">
        <f t="shared" si="148"/>
        <v>2015</v>
      </c>
      <c r="R940" s="32" t="s">
        <v>40</v>
      </c>
      <c r="S940" s="32"/>
      <c r="T940" s="32"/>
    </row>
    <row r="941" spans="1:20" s="4" customFormat="1" ht="12" customHeight="1" x14ac:dyDescent="0.2">
      <c r="A941" s="28">
        <v>930</v>
      </c>
      <c r="B941" s="28">
        <v>28177971</v>
      </c>
      <c r="C941" s="28" t="s">
        <v>9938</v>
      </c>
      <c r="D941" s="32" t="s">
        <v>2143</v>
      </c>
      <c r="E941" s="32" t="s">
        <v>1365</v>
      </c>
      <c r="F941" s="28">
        <v>1300</v>
      </c>
      <c r="G941" s="28" t="s">
        <v>3337</v>
      </c>
      <c r="H941" s="28">
        <v>2809</v>
      </c>
      <c r="I941" s="32" t="s">
        <v>3338</v>
      </c>
      <c r="J941" s="28" t="s">
        <v>37</v>
      </c>
      <c r="K941" s="13">
        <v>39820</v>
      </c>
      <c r="L941" s="13">
        <v>39846</v>
      </c>
      <c r="M941" s="28">
        <v>2009</v>
      </c>
      <c r="N941" s="28">
        <v>160</v>
      </c>
      <c r="O941" s="32" t="s">
        <v>38</v>
      </c>
      <c r="P941" s="32" t="s">
        <v>39</v>
      </c>
      <c r="Q941" s="32">
        <f t="shared" si="148"/>
        <v>2019</v>
      </c>
      <c r="R941" s="32" t="s">
        <v>40</v>
      </c>
      <c r="S941" s="32"/>
      <c r="T941" s="32"/>
    </row>
    <row r="942" spans="1:20" s="4" customFormat="1" ht="12" customHeight="1" x14ac:dyDescent="0.2">
      <c r="A942" s="28">
        <v>931</v>
      </c>
      <c r="B942" s="28">
        <v>28177972</v>
      </c>
      <c r="C942" s="28" t="s">
        <v>9938</v>
      </c>
      <c r="D942" s="32" t="s">
        <v>2143</v>
      </c>
      <c r="E942" s="32" t="s">
        <v>1365</v>
      </c>
      <c r="F942" s="28">
        <v>1300</v>
      </c>
      <c r="G942" s="28" t="s">
        <v>3337</v>
      </c>
      <c r="H942" s="28">
        <v>2809</v>
      </c>
      <c r="I942" s="32" t="s">
        <v>3339</v>
      </c>
      <c r="J942" s="28" t="s">
        <v>37</v>
      </c>
      <c r="K942" s="13">
        <v>39329</v>
      </c>
      <c r="L942" s="13">
        <v>39353</v>
      </c>
      <c r="M942" s="28">
        <v>2007</v>
      </c>
      <c r="N942" s="28">
        <v>77</v>
      </c>
      <c r="O942" s="32" t="s">
        <v>38</v>
      </c>
      <c r="P942" s="32" t="s">
        <v>39</v>
      </c>
      <c r="Q942" s="32">
        <f t="shared" si="148"/>
        <v>2017</v>
      </c>
      <c r="R942" s="32" t="s">
        <v>40</v>
      </c>
      <c r="S942" s="32"/>
      <c r="T942" s="32"/>
    </row>
    <row r="943" spans="1:20" s="4" customFormat="1" ht="12" customHeight="1" x14ac:dyDescent="0.2">
      <c r="A943" s="28">
        <v>932</v>
      </c>
      <c r="B943" s="28">
        <v>28177889</v>
      </c>
      <c r="C943" s="28" t="s">
        <v>9938</v>
      </c>
      <c r="D943" s="32" t="s">
        <v>2143</v>
      </c>
      <c r="E943" s="32" t="s">
        <v>1365</v>
      </c>
      <c r="F943" s="28">
        <v>1300</v>
      </c>
      <c r="G943" s="28" t="s">
        <v>3340</v>
      </c>
      <c r="H943" s="28">
        <v>2809</v>
      </c>
      <c r="I943" s="32" t="s">
        <v>3341</v>
      </c>
      <c r="J943" s="28" t="s">
        <v>37</v>
      </c>
      <c r="K943" s="13">
        <v>38910</v>
      </c>
      <c r="L943" s="13">
        <v>39422</v>
      </c>
      <c r="M943" s="28">
        <v>2007</v>
      </c>
      <c r="N943" s="28">
        <v>150</v>
      </c>
      <c r="O943" s="32" t="s">
        <v>38</v>
      </c>
      <c r="P943" s="32" t="s">
        <v>39</v>
      </c>
      <c r="Q943" s="32">
        <f t="shared" si="148"/>
        <v>2017</v>
      </c>
      <c r="R943" s="32" t="s">
        <v>40</v>
      </c>
      <c r="S943" s="32"/>
      <c r="T943" s="32"/>
    </row>
    <row r="944" spans="1:20" s="4" customFormat="1" ht="12" customHeight="1" x14ac:dyDescent="0.2">
      <c r="A944" s="28">
        <v>933</v>
      </c>
      <c r="B944" s="28">
        <v>22117774</v>
      </c>
      <c r="C944" s="28" t="s">
        <v>9938</v>
      </c>
      <c r="D944" s="32" t="s">
        <v>2143</v>
      </c>
      <c r="E944" s="32" t="s">
        <v>2148</v>
      </c>
      <c r="F944" s="28">
        <v>1300</v>
      </c>
      <c r="G944" s="28" t="s">
        <v>3342</v>
      </c>
      <c r="H944" s="28">
        <v>2813</v>
      </c>
      <c r="I944" s="32" t="s">
        <v>3343</v>
      </c>
      <c r="J944" s="28" t="s">
        <v>37</v>
      </c>
      <c r="K944" s="13">
        <v>37791</v>
      </c>
      <c r="L944" s="13">
        <v>37914</v>
      </c>
      <c r="M944" s="28">
        <v>2003</v>
      </c>
      <c r="N944" s="28">
        <v>120</v>
      </c>
      <c r="O944" s="32" t="s">
        <v>38</v>
      </c>
      <c r="P944" s="32" t="s">
        <v>39</v>
      </c>
      <c r="Q944" s="32">
        <f t="shared" si="148"/>
        <v>2013</v>
      </c>
      <c r="R944" s="32" t="s">
        <v>40</v>
      </c>
      <c r="S944" s="32"/>
      <c r="T944" s="32"/>
    </row>
    <row r="945" spans="1:20" s="4" customFormat="1" ht="12" customHeight="1" x14ac:dyDescent="0.2">
      <c r="A945" s="28">
        <v>934</v>
      </c>
      <c r="B945" s="28">
        <v>22117775</v>
      </c>
      <c r="C945" s="28" t="s">
        <v>9938</v>
      </c>
      <c r="D945" s="32" t="s">
        <v>2143</v>
      </c>
      <c r="E945" s="32" t="s">
        <v>2148</v>
      </c>
      <c r="F945" s="28">
        <v>1300</v>
      </c>
      <c r="G945" s="28" t="s">
        <v>3342</v>
      </c>
      <c r="H945" s="28">
        <v>2813</v>
      </c>
      <c r="I945" s="32" t="s">
        <v>3343</v>
      </c>
      <c r="J945" s="28" t="s">
        <v>37</v>
      </c>
      <c r="K945" s="13">
        <v>37578</v>
      </c>
      <c r="L945" s="13">
        <v>37883</v>
      </c>
      <c r="M945" s="28">
        <v>2003</v>
      </c>
      <c r="N945" s="28">
        <v>20</v>
      </c>
      <c r="O945" s="32" t="s">
        <v>38</v>
      </c>
      <c r="P945" s="32" t="s">
        <v>39</v>
      </c>
      <c r="Q945" s="32">
        <f t="shared" si="148"/>
        <v>2013</v>
      </c>
      <c r="R945" s="32" t="s">
        <v>40</v>
      </c>
      <c r="S945" s="32"/>
      <c r="T945" s="32"/>
    </row>
    <row r="946" spans="1:20" s="4" customFormat="1" ht="12" customHeight="1" x14ac:dyDescent="0.2">
      <c r="A946" s="28">
        <v>935</v>
      </c>
      <c r="B946" s="28">
        <v>22117777</v>
      </c>
      <c r="C946" s="28" t="s">
        <v>9938</v>
      </c>
      <c r="D946" s="32" t="s">
        <v>2143</v>
      </c>
      <c r="E946" s="32" t="s">
        <v>2148</v>
      </c>
      <c r="F946" s="28">
        <v>1300</v>
      </c>
      <c r="G946" s="28" t="s">
        <v>3342</v>
      </c>
      <c r="H946" s="28">
        <v>2813</v>
      </c>
      <c r="I946" s="32" t="s">
        <v>3343</v>
      </c>
      <c r="J946" s="28" t="s">
        <v>37</v>
      </c>
      <c r="K946" s="13">
        <v>37838</v>
      </c>
      <c r="L946" s="13">
        <v>37900</v>
      </c>
      <c r="M946" s="28">
        <v>2003</v>
      </c>
      <c r="N946" s="28">
        <v>70</v>
      </c>
      <c r="O946" s="32" t="s">
        <v>38</v>
      </c>
      <c r="P946" s="32" t="s">
        <v>39</v>
      </c>
      <c r="Q946" s="32">
        <f t="shared" si="148"/>
        <v>2013</v>
      </c>
      <c r="R946" s="32" t="s">
        <v>40</v>
      </c>
      <c r="S946" s="32"/>
      <c r="T946" s="32"/>
    </row>
    <row r="947" spans="1:20" s="4" customFormat="1" ht="12" customHeight="1" x14ac:dyDescent="0.2">
      <c r="A947" s="28">
        <v>936</v>
      </c>
      <c r="B947" s="28">
        <v>22117787</v>
      </c>
      <c r="C947" s="28" t="s">
        <v>9938</v>
      </c>
      <c r="D947" s="32" t="s">
        <v>2143</v>
      </c>
      <c r="E947" s="32" t="s">
        <v>2148</v>
      </c>
      <c r="F947" s="28">
        <v>1300</v>
      </c>
      <c r="G947" s="28" t="s">
        <v>3342</v>
      </c>
      <c r="H947" s="28">
        <v>2813</v>
      </c>
      <c r="I947" s="32" t="s">
        <v>3343</v>
      </c>
      <c r="J947" s="28" t="s">
        <v>37</v>
      </c>
      <c r="K947" s="13">
        <v>37931</v>
      </c>
      <c r="L947" s="13">
        <v>37972</v>
      </c>
      <c r="M947" s="28">
        <v>2003</v>
      </c>
      <c r="N947" s="28">
        <v>200</v>
      </c>
      <c r="O947" s="32" t="s">
        <v>38</v>
      </c>
      <c r="P947" s="32" t="s">
        <v>39</v>
      </c>
      <c r="Q947" s="32">
        <f t="shared" si="148"/>
        <v>2013</v>
      </c>
      <c r="R947" s="32" t="s">
        <v>40</v>
      </c>
      <c r="S947" s="32"/>
      <c r="T947" s="32"/>
    </row>
    <row r="948" spans="1:20" s="4" customFormat="1" ht="12" customHeight="1" x14ac:dyDescent="0.2">
      <c r="A948" s="28">
        <v>937</v>
      </c>
      <c r="B948" s="28">
        <v>21935918</v>
      </c>
      <c r="C948" s="28" t="s">
        <v>9938</v>
      </c>
      <c r="D948" s="32" t="s">
        <v>1525</v>
      </c>
      <c r="E948" s="32" t="s">
        <v>637</v>
      </c>
      <c r="F948" s="28">
        <v>1200</v>
      </c>
      <c r="G948" s="28" t="s">
        <v>3344</v>
      </c>
      <c r="H948" s="28">
        <v>3600</v>
      </c>
      <c r="I948" s="32" t="s">
        <v>1743</v>
      </c>
      <c r="J948" s="28" t="s">
        <v>37</v>
      </c>
      <c r="K948" s="13">
        <v>37785</v>
      </c>
      <c r="L948" s="13">
        <v>37837</v>
      </c>
      <c r="M948" s="28">
        <f>YEAR(L948)</f>
        <v>2003</v>
      </c>
      <c r="N948" s="28">
        <v>390</v>
      </c>
      <c r="O948" s="32" t="s">
        <v>38</v>
      </c>
      <c r="P948" s="32" t="s">
        <v>39</v>
      </c>
      <c r="Q948" s="32">
        <f t="shared" ref="Q948:Q951" si="149">SUM(M948+5)</f>
        <v>2008</v>
      </c>
      <c r="R948" s="32" t="s">
        <v>40</v>
      </c>
      <c r="S948" s="32"/>
      <c r="T948" s="32"/>
    </row>
    <row r="949" spans="1:20" s="4" customFormat="1" ht="12" customHeight="1" x14ac:dyDescent="0.2">
      <c r="A949" s="28">
        <v>938</v>
      </c>
      <c r="B949" s="28">
        <v>21935922</v>
      </c>
      <c r="C949" s="28" t="s">
        <v>9938</v>
      </c>
      <c r="D949" s="32" t="s">
        <v>1525</v>
      </c>
      <c r="E949" s="32" t="s">
        <v>637</v>
      </c>
      <c r="F949" s="28">
        <v>1200</v>
      </c>
      <c r="G949" s="28" t="s">
        <v>3344</v>
      </c>
      <c r="H949" s="28">
        <v>3600</v>
      </c>
      <c r="I949" s="32" t="s">
        <v>1743</v>
      </c>
      <c r="J949" s="28" t="s">
        <v>37</v>
      </c>
      <c r="K949" s="13">
        <v>37483</v>
      </c>
      <c r="L949" s="13">
        <v>37915</v>
      </c>
      <c r="M949" s="28">
        <f>YEAR(L949)</f>
        <v>2003</v>
      </c>
      <c r="N949" s="28">
        <v>230</v>
      </c>
      <c r="O949" s="32" t="s">
        <v>38</v>
      </c>
      <c r="P949" s="32" t="s">
        <v>39</v>
      </c>
      <c r="Q949" s="32">
        <f t="shared" si="149"/>
        <v>2008</v>
      </c>
      <c r="R949" s="32" t="s">
        <v>40</v>
      </c>
      <c r="S949" s="32"/>
      <c r="T949" s="32"/>
    </row>
    <row r="950" spans="1:20" s="4" customFormat="1" ht="12" customHeight="1" x14ac:dyDescent="0.2">
      <c r="A950" s="28">
        <v>939</v>
      </c>
      <c r="B950" s="28">
        <v>21935924</v>
      </c>
      <c r="C950" s="28" t="s">
        <v>9938</v>
      </c>
      <c r="D950" s="32" t="s">
        <v>1525</v>
      </c>
      <c r="E950" s="32" t="s">
        <v>637</v>
      </c>
      <c r="F950" s="28">
        <v>1200</v>
      </c>
      <c r="G950" s="28" t="s">
        <v>3344</v>
      </c>
      <c r="H950" s="28">
        <v>3600</v>
      </c>
      <c r="I950" s="32" t="s">
        <v>1743</v>
      </c>
      <c r="J950" s="28" t="s">
        <v>37</v>
      </c>
      <c r="K950" s="13">
        <v>37790</v>
      </c>
      <c r="L950" s="13">
        <v>37797</v>
      </c>
      <c r="M950" s="28">
        <f>YEAR(L950)</f>
        <v>2003</v>
      </c>
      <c r="N950" s="28">
        <v>280</v>
      </c>
      <c r="O950" s="32" t="s">
        <v>38</v>
      </c>
      <c r="P950" s="32" t="s">
        <v>39</v>
      </c>
      <c r="Q950" s="32">
        <f t="shared" si="149"/>
        <v>2008</v>
      </c>
      <c r="R950" s="32" t="s">
        <v>40</v>
      </c>
      <c r="S950" s="32"/>
      <c r="T950" s="32"/>
    </row>
    <row r="951" spans="1:20" s="4" customFormat="1" ht="12" customHeight="1" x14ac:dyDescent="0.2">
      <c r="A951" s="28">
        <v>940</v>
      </c>
      <c r="B951" s="28">
        <v>21935925</v>
      </c>
      <c r="C951" s="28" t="s">
        <v>9938</v>
      </c>
      <c r="D951" s="32" t="s">
        <v>1525</v>
      </c>
      <c r="E951" s="32" t="s">
        <v>637</v>
      </c>
      <c r="F951" s="28">
        <v>1200</v>
      </c>
      <c r="G951" s="28" t="s">
        <v>3344</v>
      </c>
      <c r="H951" s="28">
        <v>3600</v>
      </c>
      <c r="I951" s="32" t="s">
        <v>1743</v>
      </c>
      <c r="J951" s="28" t="s">
        <v>37</v>
      </c>
      <c r="K951" s="13">
        <v>37837</v>
      </c>
      <c r="L951" s="13">
        <v>37915</v>
      </c>
      <c r="M951" s="28">
        <f>YEAR(L951)</f>
        <v>2003</v>
      </c>
      <c r="N951" s="28">
        <v>52</v>
      </c>
      <c r="O951" s="32" t="s">
        <v>38</v>
      </c>
      <c r="P951" s="32" t="s">
        <v>39</v>
      </c>
      <c r="Q951" s="32">
        <f t="shared" si="149"/>
        <v>2008</v>
      </c>
      <c r="R951" s="32" t="s">
        <v>40</v>
      </c>
      <c r="S951" s="32"/>
      <c r="T951" s="32"/>
    </row>
    <row r="952" spans="1:20" s="4" customFormat="1" ht="12" customHeight="1" x14ac:dyDescent="0.2">
      <c r="A952" s="28">
        <v>941</v>
      </c>
      <c r="B952" s="28">
        <v>28335973</v>
      </c>
      <c r="C952" s="28" t="s">
        <v>9938</v>
      </c>
      <c r="D952" s="12" t="s">
        <v>2140</v>
      </c>
      <c r="E952" s="34" t="s">
        <v>89</v>
      </c>
      <c r="F952" s="28">
        <v>1420</v>
      </c>
      <c r="G952" s="28" t="s">
        <v>3345</v>
      </c>
      <c r="H952" s="28">
        <v>2808</v>
      </c>
      <c r="I952" s="32" t="s">
        <v>3346</v>
      </c>
      <c r="J952" s="28" t="s">
        <v>37</v>
      </c>
      <c r="K952" s="13">
        <v>38803</v>
      </c>
      <c r="L952" s="13">
        <v>38804</v>
      </c>
      <c r="M952" s="28">
        <f>YEAR(L952)</f>
        <v>2006</v>
      </c>
      <c r="N952" s="28">
        <v>86</v>
      </c>
      <c r="O952" s="32" t="s">
        <v>38</v>
      </c>
      <c r="P952" s="32" t="s">
        <v>39</v>
      </c>
      <c r="Q952" s="32">
        <f>SUM(M952+10)</f>
        <v>2016</v>
      </c>
      <c r="R952" s="32" t="s">
        <v>40</v>
      </c>
      <c r="S952" s="32"/>
      <c r="T952" s="32"/>
    </row>
    <row r="953" spans="1:20" s="4" customFormat="1" ht="12" customHeight="1" x14ac:dyDescent="0.2">
      <c r="A953" s="28">
        <v>942</v>
      </c>
      <c r="B953" s="28">
        <v>28177896</v>
      </c>
      <c r="C953" s="28" t="s">
        <v>9938</v>
      </c>
      <c r="D953" s="34" t="s">
        <v>2143</v>
      </c>
      <c r="E953" s="12" t="s">
        <v>1365</v>
      </c>
      <c r="F953" s="28">
        <v>1300</v>
      </c>
      <c r="G953" s="28" t="s">
        <v>3347</v>
      </c>
      <c r="H953" s="28">
        <v>2809</v>
      </c>
      <c r="I953" s="32" t="s">
        <v>3348</v>
      </c>
      <c r="J953" s="28" t="s">
        <v>37</v>
      </c>
      <c r="K953" s="13">
        <v>39742</v>
      </c>
      <c r="L953" s="13">
        <v>39756</v>
      </c>
      <c r="M953" s="28">
        <v>2008</v>
      </c>
      <c r="N953" s="28">
        <v>800</v>
      </c>
      <c r="O953" s="32" t="s">
        <v>38</v>
      </c>
      <c r="P953" s="32" t="s">
        <v>39</v>
      </c>
      <c r="Q953" s="32">
        <f>SUM(M953+10)</f>
        <v>2018</v>
      </c>
      <c r="R953" s="32" t="s">
        <v>40</v>
      </c>
      <c r="S953" s="32"/>
      <c r="T953" s="32"/>
    </row>
    <row r="954" spans="1:20" s="4" customFormat="1" ht="12" customHeight="1" x14ac:dyDescent="0.2">
      <c r="A954" s="28">
        <v>943</v>
      </c>
      <c r="B954" s="28">
        <v>25412935</v>
      </c>
      <c r="C954" s="28" t="s">
        <v>9938</v>
      </c>
      <c r="D954" s="29" t="s">
        <v>2156</v>
      </c>
      <c r="E954" s="32" t="s">
        <v>392</v>
      </c>
      <c r="F954" s="28">
        <v>1430</v>
      </c>
      <c r="G954" s="28" t="s">
        <v>3349</v>
      </c>
      <c r="H954" s="28">
        <v>2818</v>
      </c>
      <c r="I954" s="32" t="s">
        <v>3350</v>
      </c>
      <c r="J954" s="28" t="s">
        <v>37</v>
      </c>
      <c r="K954" s="13">
        <v>38656</v>
      </c>
      <c r="L954" s="13">
        <v>38674</v>
      </c>
      <c r="M954" s="28">
        <v>2005</v>
      </c>
      <c r="N954" s="28">
        <v>130</v>
      </c>
      <c r="O954" s="32" t="s">
        <v>38</v>
      </c>
      <c r="P954" s="32" t="s">
        <v>39</v>
      </c>
      <c r="Q954" s="32">
        <f>SUM(M954+10)</f>
        <v>2015</v>
      </c>
      <c r="R954" s="32" t="s">
        <v>40</v>
      </c>
      <c r="S954" s="32"/>
      <c r="T954" s="32"/>
    </row>
    <row r="955" spans="1:20" s="4" customFormat="1" ht="12" customHeight="1" x14ac:dyDescent="0.2">
      <c r="A955" s="28">
        <v>944</v>
      </c>
      <c r="B955" s="28">
        <v>21979326</v>
      </c>
      <c r="C955" s="28" t="s">
        <v>9938</v>
      </c>
      <c r="D955" s="32" t="s">
        <v>2143</v>
      </c>
      <c r="E955" s="32" t="s">
        <v>1365</v>
      </c>
      <c r="F955" s="28">
        <v>1300</v>
      </c>
      <c r="G955" s="28" t="s">
        <v>3351</v>
      </c>
      <c r="H955" s="28">
        <v>2809</v>
      </c>
      <c r="I955" s="32" t="s">
        <v>3352</v>
      </c>
      <c r="J955" s="28" t="s">
        <v>37</v>
      </c>
      <c r="K955" s="13">
        <v>38005</v>
      </c>
      <c r="L955" s="13">
        <v>38062</v>
      </c>
      <c r="M955" s="28">
        <v>2004</v>
      </c>
      <c r="N955" s="28">
        <v>500</v>
      </c>
      <c r="O955" s="32" t="s">
        <v>38</v>
      </c>
      <c r="P955" s="32" t="s">
        <v>39</v>
      </c>
      <c r="Q955" s="32">
        <f>SUM(M955+10)</f>
        <v>2014</v>
      </c>
      <c r="R955" s="32" t="s">
        <v>40</v>
      </c>
      <c r="S955" s="32"/>
      <c r="T955" s="32"/>
    </row>
    <row r="956" spans="1:20" s="4" customFormat="1" ht="12" customHeight="1" x14ac:dyDescent="0.2">
      <c r="A956" s="28">
        <v>945</v>
      </c>
      <c r="B956" s="28">
        <v>21875201</v>
      </c>
      <c r="C956" s="28" t="s">
        <v>9938</v>
      </c>
      <c r="D956" s="32" t="s">
        <v>2140</v>
      </c>
      <c r="E956" s="32" t="s">
        <v>131</v>
      </c>
      <c r="F956" s="28">
        <v>1420</v>
      </c>
      <c r="G956" s="28" t="s">
        <v>3353</v>
      </c>
      <c r="H956" s="28" t="s">
        <v>132</v>
      </c>
      <c r="I956" s="32" t="s">
        <v>3354</v>
      </c>
      <c r="J956" s="28" t="s">
        <v>37</v>
      </c>
      <c r="K956" s="13">
        <v>38581</v>
      </c>
      <c r="L956" s="13">
        <v>38608</v>
      </c>
      <c r="M956" s="28">
        <v>2005</v>
      </c>
      <c r="N956" s="28">
        <v>545</v>
      </c>
      <c r="O956" s="32" t="s">
        <v>38</v>
      </c>
      <c r="P956" s="32" t="s">
        <v>39</v>
      </c>
      <c r="Q956" s="32">
        <f t="shared" ref="Q956:Q957" si="150">SUM(M956+10)</f>
        <v>2015</v>
      </c>
      <c r="R956" s="32" t="s">
        <v>40</v>
      </c>
      <c r="S956" s="32"/>
      <c r="T956" s="32"/>
    </row>
    <row r="957" spans="1:20" s="4" customFormat="1" ht="12" customHeight="1" x14ac:dyDescent="0.2">
      <c r="A957" s="28">
        <v>946</v>
      </c>
      <c r="B957" s="28">
        <v>21875202</v>
      </c>
      <c r="C957" s="28" t="s">
        <v>9938</v>
      </c>
      <c r="D957" s="32" t="s">
        <v>2140</v>
      </c>
      <c r="E957" s="32" t="s">
        <v>131</v>
      </c>
      <c r="F957" s="28">
        <v>1420</v>
      </c>
      <c r="G957" s="28" t="s">
        <v>3353</v>
      </c>
      <c r="H957" s="28" t="s">
        <v>132</v>
      </c>
      <c r="I957" s="32" t="s">
        <v>3355</v>
      </c>
      <c r="J957" s="28" t="s">
        <v>37</v>
      </c>
      <c r="K957" s="13">
        <v>38446</v>
      </c>
      <c r="L957" s="13">
        <v>38554</v>
      </c>
      <c r="M957" s="28">
        <v>2005</v>
      </c>
      <c r="N957" s="28">
        <v>637</v>
      </c>
      <c r="O957" s="32" t="s">
        <v>38</v>
      </c>
      <c r="P957" s="32" t="s">
        <v>39</v>
      </c>
      <c r="Q957" s="32">
        <f t="shared" si="150"/>
        <v>2015</v>
      </c>
      <c r="R957" s="32" t="s">
        <v>40</v>
      </c>
      <c r="S957" s="32"/>
      <c r="T957" s="32"/>
    </row>
    <row r="958" spans="1:20" s="4" customFormat="1" ht="12" customHeight="1" x14ac:dyDescent="0.2">
      <c r="A958" s="28">
        <v>947</v>
      </c>
      <c r="B958" s="28">
        <v>21873530</v>
      </c>
      <c r="C958" s="28" t="s">
        <v>9938</v>
      </c>
      <c r="D958" s="32" t="s">
        <v>2143</v>
      </c>
      <c r="E958" s="32" t="s">
        <v>2148</v>
      </c>
      <c r="F958" s="28">
        <v>1300</v>
      </c>
      <c r="G958" s="28" t="s">
        <v>3356</v>
      </c>
      <c r="H958" s="28">
        <v>2813</v>
      </c>
      <c r="I958" s="32" t="s">
        <v>3357</v>
      </c>
      <c r="J958" s="28" t="s">
        <v>37</v>
      </c>
      <c r="K958" s="13">
        <v>38230</v>
      </c>
      <c r="L958" s="13">
        <v>38291</v>
      </c>
      <c r="M958" s="28">
        <v>2004</v>
      </c>
      <c r="N958" s="28">
        <v>360</v>
      </c>
      <c r="O958" s="32" t="s">
        <v>38</v>
      </c>
      <c r="P958" s="32" t="s">
        <v>39</v>
      </c>
      <c r="Q958" s="32">
        <f>SUM(M958+10)</f>
        <v>2014</v>
      </c>
      <c r="R958" s="32" t="s">
        <v>40</v>
      </c>
      <c r="S958" s="32"/>
      <c r="T958" s="32"/>
    </row>
    <row r="959" spans="1:20" s="4" customFormat="1" ht="12" customHeight="1" x14ac:dyDescent="0.2">
      <c r="A959" s="28">
        <v>948</v>
      </c>
      <c r="B959" s="28">
        <v>28216830</v>
      </c>
      <c r="C959" s="28" t="s">
        <v>9938</v>
      </c>
      <c r="D959" s="32" t="s">
        <v>2140</v>
      </c>
      <c r="E959" s="32" t="s">
        <v>89</v>
      </c>
      <c r="F959" s="28">
        <v>1420</v>
      </c>
      <c r="G959" s="28" t="s">
        <v>3358</v>
      </c>
      <c r="H959" s="28">
        <v>2808</v>
      </c>
      <c r="I959" s="32" t="s">
        <v>3359</v>
      </c>
      <c r="J959" s="28" t="s">
        <v>37</v>
      </c>
      <c r="K959" s="13">
        <v>39106</v>
      </c>
      <c r="L959" s="13">
        <v>39247</v>
      </c>
      <c r="M959" s="28">
        <f t="shared" ref="M959:M974" si="151">YEAR(L959)</f>
        <v>2007</v>
      </c>
      <c r="N959" s="28">
        <v>200</v>
      </c>
      <c r="O959" s="32" t="s">
        <v>38</v>
      </c>
      <c r="P959" s="32" t="s">
        <v>39</v>
      </c>
      <c r="Q959" s="32">
        <f t="shared" ref="Q959:Q968" si="152">SUM(M959+10)</f>
        <v>2017</v>
      </c>
      <c r="R959" s="32" t="s">
        <v>40</v>
      </c>
      <c r="S959" s="32"/>
      <c r="T959" s="32"/>
    </row>
    <row r="960" spans="1:20" s="4" customFormat="1" ht="12" customHeight="1" x14ac:dyDescent="0.2">
      <c r="A960" s="28">
        <v>949</v>
      </c>
      <c r="B960" s="28">
        <v>28216831</v>
      </c>
      <c r="C960" s="28" t="s">
        <v>9938</v>
      </c>
      <c r="D960" s="32" t="s">
        <v>2140</v>
      </c>
      <c r="E960" s="32" t="s">
        <v>89</v>
      </c>
      <c r="F960" s="28">
        <v>1420</v>
      </c>
      <c r="G960" s="28" t="s">
        <v>3358</v>
      </c>
      <c r="H960" s="28">
        <v>2808</v>
      </c>
      <c r="I960" s="32" t="s">
        <v>3360</v>
      </c>
      <c r="J960" s="28" t="s">
        <v>37</v>
      </c>
      <c r="K960" s="13">
        <v>39155</v>
      </c>
      <c r="L960" s="13">
        <v>39312</v>
      </c>
      <c r="M960" s="28">
        <f t="shared" si="151"/>
        <v>2007</v>
      </c>
      <c r="N960" s="28">
        <v>160</v>
      </c>
      <c r="O960" s="32" t="s">
        <v>38</v>
      </c>
      <c r="P960" s="32" t="s">
        <v>39</v>
      </c>
      <c r="Q960" s="32">
        <f t="shared" si="152"/>
        <v>2017</v>
      </c>
      <c r="R960" s="32" t="s">
        <v>40</v>
      </c>
      <c r="S960" s="32"/>
      <c r="T960" s="32"/>
    </row>
    <row r="961" spans="1:20" s="4" customFormat="1" ht="12" customHeight="1" x14ac:dyDescent="0.2">
      <c r="A961" s="28">
        <v>950</v>
      </c>
      <c r="B961" s="28">
        <v>28216850</v>
      </c>
      <c r="C961" s="28" t="s">
        <v>9938</v>
      </c>
      <c r="D961" s="32" t="s">
        <v>2140</v>
      </c>
      <c r="E961" s="32" t="s">
        <v>89</v>
      </c>
      <c r="F961" s="28">
        <v>1420</v>
      </c>
      <c r="G961" s="28" t="s">
        <v>3358</v>
      </c>
      <c r="H961" s="28">
        <v>2808</v>
      </c>
      <c r="I961" s="32" t="s">
        <v>3361</v>
      </c>
      <c r="J961" s="28" t="s">
        <v>37</v>
      </c>
      <c r="K961" s="13">
        <v>39324</v>
      </c>
      <c r="L961" s="13">
        <v>39426</v>
      </c>
      <c r="M961" s="28">
        <f t="shared" si="151"/>
        <v>2007</v>
      </c>
      <c r="N961" s="28">
        <v>201</v>
      </c>
      <c r="O961" s="32" t="s">
        <v>38</v>
      </c>
      <c r="P961" s="32" t="s">
        <v>39</v>
      </c>
      <c r="Q961" s="32">
        <f t="shared" si="152"/>
        <v>2017</v>
      </c>
      <c r="R961" s="32" t="s">
        <v>40</v>
      </c>
      <c r="S961" s="32"/>
      <c r="T961" s="32"/>
    </row>
    <row r="962" spans="1:20" s="4" customFormat="1" ht="12" customHeight="1" x14ac:dyDescent="0.2">
      <c r="A962" s="28">
        <v>951</v>
      </c>
      <c r="B962" s="28">
        <v>28216851</v>
      </c>
      <c r="C962" s="28" t="s">
        <v>9938</v>
      </c>
      <c r="D962" s="32" t="s">
        <v>2140</v>
      </c>
      <c r="E962" s="32" t="s">
        <v>89</v>
      </c>
      <c r="F962" s="28">
        <v>1420</v>
      </c>
      <c r="G962" s="28" t="s">
        <v>3358</v>
      </c>
      <c r="H962" s="28">
        <v>2808</v>
      </c>
      <c r="I962" s="32" t="s">
        <v>3362</v>
      </c>
      <c r="J962" s="28" t="s">
        <v>37</v>
      </c>
      <c r="K962" s="13">
        <v>39198</v>
      </c>
      <c r="L962" s="13">
        <v>39324</v>
      </c>
      <c r="M962" s="28">
        <f t="shared" si="151"/>
        <v>2007</v>
      </c>
      <c r="N962" s="28">
        <v>198</v>
      </c>
      <c r="O962" s="32" t="s">
        <v>38</v>
      </c>
      <c r="P962" s="32" t="s">
        <v>39</v>
      </c>
      <c r="Q962" s="32">
        <f t="shared" si="152"/>
        <v>2017</v>
      </c>
      <c r="R962" s="32" t="s">
        <v>40</v>
      </c>
      <c r="S962" s="32"/>
      <c r="T962" s="32"/>
    </row>
    <row r="963" spans="1:20" s="4" customFormat="1" ht="12" customHeight="1" x14ac:dyDescent="0.2">
      <c r="A963" s="28">
        <v>952</v>
      </c>
      <c r="B963" s="28">
        <v>28216852</v>
      </c>
      <c r="C963" s="28" t="s">
        <v>9938</v>
      </c>
      <c r="D963" s="32" t="s">
        <v>2140</v>
      </c>
      <c r="E963" s="32" t="s">
        <v>89</v>
      </c>
      <c r="F963" s="28">
        <v>1420</v>
      </c>
      <c r="G963" s="28" t="s">
        <v>3358</v>
      </c>
      <c r="H963" s="28">
        <v>2808</v>
      </c>
      <c r="I963" s="32" t="s">
        <v>3363</v>
      </c>
      <c r="J963" s="28" t="s">
        <v>37</v>
      </c>
      <c r="K963" s="13">
        <v>39213</v>
      </c>
      <c r="L963" s="13">
        <v>39230</v>
      </c>
      <c r="M963" s="28">
        <f t="shared" si="151"/>
        <v>2007</v>
      </c>
      <c r="N963" s="28">
        <v>200</v>
      </c>
      <c r="O963" s="32" t="s">
        <v>38</v>
      </c>
      <c r="P963" s="32" t="s">
        <v>39</v>
      </c>
      <c r="Q963" s="32">
        <f t="shared" si="152"/>
        <v>2017</v>
      </c>
      <c r="R963" s="32" t="s">
        <v>40</v>
      </c>
      <c r="S963" s="32"/>
      <c r="T963" s="32"/>
    </row>
    <row r="964" spans="1:20" s="4" customFormat="1" ht="12" customHeight="1" x14ac:dyDescent="0.2">
      <c r="A964" s="28">
        <v>953</v>
      </c>
      <c r="B964" s="28">
        <v>28216853</v>
      </c>
      <c r="C964" s="28" t="s">
        <v>9938</v>
      </c>
      <c r="D964" s="32" t="s">
        <v>2140</v>
      </c>
      <c r="E964" s="32" t="s">
        <v>89</v>
      </c>
      <c r="F964" s="28">
        <v>1420</v>
      </c>
      <c r="G964" s="28" t="s">
        <v>3358</v>
      </c>
      <c r="H964" s="28">
        <v>2808</v>
      </c>
      <c r="I964" s="32" t="s">
        <v>3364</v>
      </c>
      <c r="J964" s="28" t="s">
        <v>37</v>
      </c>
      <c r="K964" s="13">
        <v>39198</v>
      </c>
      <c r="L964" s="13">
        <v>39324</v>
      </c>
      <c r="M964" s="28">
        <f t="shared" si="151"/>
        <v>2007</v>
      </c>
      <c r="N964" s="28">
        <v>198</v>
      </c>
      <c r="O964" s="32" t="s">
        <v>38</v>
      </c>
      <c r="P964" s="32" t="s">
        <v>39</v>
      </c>
      <c r="Q964" s="32">
        <f t="shared" si="152"/>
        <v>2017</v>
      </c>
      <c r="R964" s="32" t="s">
        <v>40</v>
      </c>
      <c r="S964" s="32"/>
      <c r="T964" s="32"/>
    </row>
    <row r="965" spans="1:20" s="4" customFormat="1" ht="12" customHeight="1" x14ac:dyDescent="0.2">
      <c r="A965" s="28">
        <v>954</v>
      </c>
      <c r="B965" s="28">
        <v>28216856</v>
      </c>
      <c r="C965" s="28" t="s">
        <v>9938</v>
      </c>
      <c r="D965" s="32" t="s">
        <v>2140</v>
      </c>
      <c r="E965" s="32" t="s">
        <v>89</v>
      </c>
      <c r="F965" s="28">
        <v>1420</v>
      </c>
      <c r="G965" s="28" t="s">
        <v>3358</v>
      </c>
      <c r="H965" s="28">
        <v>2808</v>
      </c>
      <c r="I965" s="32" t="s">
        <v>3365</v>
      </c>
      <c r="J965" s="28" t="s">
        <v>37</v>
      </c>
      <c r="K965" s="13">
        <v>39288</v>
      </c>
      <c r="L965" s="13">
        <v>39321</v>
      </c>
      <c r="M965" s="28">
        <f t="shared" si="151"/>
        <v>2007</v>
      </c>
      <c r="N965" s="28">
        <v>200</v>
      </c>
      <c r="O965" s="32" t="s">
        <v>38</v>
      </c>
      <c r="P965" s="32" t="s">
        <v>39</v>
      </c>
      <c r="Q965" s="32">
        <f t="shared" si="152"/>
        <v>2017</v>
      </c>
      <c r="R965" s="32" t="s">
        <v>40</v>
      </c>
      <c r="S965" s="32"/>
      <c r="T965" s="32"/>
    </row>
    <row r="966" spans="1:20" s="4" customFormat="1" ht="12" customHeight="1" x14ac:dyDescent="0.2">
      <c r="A966" s="28">
        <v>955</v>
      </c>
      <c r="B966" s="28">
        <v>28216857</v>
      </c>
      <c r="C966" s="28" t="s">
        <v>9938</v>
      </c>
      <c r="D966" s="32" t="s">
        <v>2140</v>
      </c>
      <c r="E966" s="32" t="s">
        <v>89</v>
      </c>
      <c r="F966" s="28">
        <v>1420</v>
      </c>
      <c r="G966" s="28" t="s">
        <v>3358</v>
      </c>
      <c r="H966" s="28">
        <v>2808</v>
      </c>
      <c r="I966" s="32" t="s">
        <v>3366</v>
      </c>
      <c r="J966" s="28" t="s">
        <v>37</v>
      </c>
      <c r="K966" s="13">
        <v>39104</v>
      </c>
      <c r="L966" s="13">
        <v>39111</v>
      </c>
      <c r="M966" s="28">
        <f t="shared" si="151"/>
        <v>2007</v>
      </c>
      <c r="N966" s="28">
        <v>150</v>
      </c>
      <c r="O966" s="32" t="s">
        <v>38</v>
      </c>
      <c r="P966" s="32" t="s">
        <v>39</v>
      </c>
      <c r="Q966" s="32">
        <f t="shared" si="152"/>
        <v>2017</v>
      </c>
      <c r="R966" s="32" t="s">
        <v>40</v>
      </c>
      <c r="S966" s="32"/>
      <c r="T966" s="32"/>
    </row>
    <row r="967" spans="1:20" s="4" customFormat="1" ht="12" customHeight="1" x14ac:dyDescent="0.2">
      <c r="A967" s="28">
        <v>956</v>
      </c>
      <c r="B967" s="28">
        <v>28216858</v>
      </c>
      <c r="C967" s="28" t="s">
        <v>9938</v>
      </c>
      <c r="D967" s="32" t="s">
        <v>2140</v>
      </c>
      <c r="E967" s="32" t="s">
        <v>89</v>
      </c>
      <c r="F967" s="28">
        <v>1420</v>
      </c>
      <c r="G967" s="28" t="s">
        <v>3358</v>
      </c>
      <c r="H967" s="28">
        <v>2808</v>
      </c>
      <c r="I967" s="32" t="s">
        <v>3367</v>
      </c>
      <c r="J967" s="28" t="s">
        <v>37</v>
      </c>
      <c r="K967" s="13">
        <v>39328</v>
      </c>
      <c r="L967" s="13">
        <v>39345</v>
      </c>
      <c r="M967" s="28">
        <f t="shared" si="151"/>
        <v>2007</v>
      </c>
      <c r="N967" s="28">
        <v>180</v>
      </c>
      <c r="O967" s="32" t="s">
        <v>38</v>
      </c>
      <c r="P967" s="32" t="s">
        <v>39</v>
      </c>
      <c r="Q967" s="32">
        <f t="shared" si="152"/>
        <v>2017</v>
      </c>
      <c r="R967" s="32" t="s">
        <v>40</v>
      </c>
      <c r="S967" s="32"/>
      <c r="T967" s="32"/>
    </row>
    <row r="968" spans="1:20" s="4" customFormat="1" ht="12" customHeight="1" x14ac:dyDescent="0.2">
      <c r="A968" s="28">
        <v>957</v>
      </c>
      <c r="B968" s="28">
        <v>28361070</v>
      </c>
      <c r="C968" s="28" t="s">
        <v>9938</v>
      </c>
      <c r="D968" s="32" t="s">
        <v>2140</v>
      </c>
      <c r="E968" s="32" t="s">
        <v>89</v>
      </c>
      <c r="F968" s="28">
        <v>1420</v>
      </c>
      <c r="G968" s="28" t="s">
        <v>3358</v>
      </c>
      <c r="H968" s="28">
        <v>2808</v>
      </c>
      <c r="I968" s="32" t="s">
        <v>3368</v>
      </c>
      <c r="J968" s="28" t="s">
        <v>37</v>
      </c>
      <c r="K968" s="13">
        <v>38882</v>
      </c>
      <c r="L968" s="13">
        <v>38968</v>
      </c>
      <c r="M968" s="28">
        <f t="shared" si="151"/>
        <v>2006</v>
      </c>
      <c r="N968" s="28">
        <v>160</v>
      </c>
      <c r="O968" s="32" t="s">
        <v>38</v>
      </c>
      <c r="P968" s="32" t="s">
        <v>39</v>
      </c>
      <c r="Q968" s="32">
        <f t="shared" si="152"/>
        <v>2016</v>
      </c>
      <c r="R968" s="32" t="s">
        <v>40</v>
      </c>
      <c r="S968" s="32"/>
      <c r="T968" s="32"/>
    </row>
    <row r="969" spans="1:20" s="4" customFormat="1" ht="12" customHeight="1" x14ac:dyDescent="0.2">
      <c r="A969" s="28">
        <v>958</v>
      </c>
      <c r="B969" s="28">
        <v>21937385</v>
      </c>
      <c r="C969" s="28" t="s">
        <v>9938</v>
      </c>
      <c r="D969" s="32" t="s">
        <v>1525</v>
      </c>
      <c r="E969" s="32" t="s">
        <v>637</v>
      </c>
      <c r="F969" s="28">
        <v>1200</v>
      </c>
      <c r="G969" s="28" t="s">
        <v>3369</v>
      </c>
      <c r="H969" s="28">
        <v>3600</v>
      </c>
      <c r="I969" s="32" t="s">
        <v>638</v>
      </c>
      <c r="J969" s="28" t="s">
        <v>37</v>
      </c>
      <c r="K969" s="13">
        <v>38482</v>
      </c>
      <c r="L969" s="13">
        <v>38519</v>
      </c>
      <c r="M969" s="28">
        <f t="shared" si="151"/>
        <v>2005</v>
      </c>
      <c r="N969" s="28">
        <v>660</v>
      </c>
      <c r="O969" s="32" t="s">
        <v>38</v>
      </c>
      <c r="P969" s="32" t="s">
        <v>39</v>
      </c>
      <c r="Q969" s="32">
        <f t="shared" ref="Q969:Q974" si="153">SUM(M969+5)</f>
        <v>2010</v>
      </c>
      <c r="R969" s="32" t="s">
        <v>40</v>
      </c>
      <c r="S969" s="32"/>
      <c r="T969" s="32"/>
    </row>
    <row r="970" spans="1:20" s="4" customFormat="1" ht="12" customHeight="1" x14ac:dyDescent="0.2">
      <c r="A970" s="28">
        <v>959</v>
      </c>
      <c r="B970" s="28">
        <v>21937766</v>
      </c>
      <c r="C970" s="28" t="s">
        <v>9938</v>
      </c>
      <c r="D970" s="32" t="s">
        <v>1525</v>
      </c>
      <c r="E970" s="32" t="s">
        <v>637</v>
      </c>
      <c r="F970" s="28">
        <v>1200</v>
      </c>
      <c r="G970" s="28" t="s">
        <v>3370</v>
      </c>
      <c r="H970" s="28">
        <v>3600</v>
      </c>
      <c r="I970" s="32" t="s">
        <v>638</v>
      </c>
      <c r="J970" s="28" t="s">
        <v>37</v>
      </c>
      <c r="K970" s="13">
        <v>38580</v>
      </c>
      <c r="L970" s="13">
        <v>38615</v>
      </c>
      <c r="M970" s="28">
        <f t="shared" si="151"/>
        <v>2005</v>
      </c>
      <c r="N970" s="28">
        <v>900</v>
      </c>
      <c r="O970" s="32" t="s">
        <v>38</v>
      </c>
      <c r="P970" s="32" t="s">
        <v>39</v>
      </c>
      <c r="Q970" s="32">
        <f t="shared" si="153"/>
        <v>2010</v>
      </c>
      <c r="R970" s="32" t="s">
        <v>40</v>
      </c>
      <c r="S970" s="32"/>
      <c r="T970" s="32"/>
    </row>
    <row r="971" spans="1:20" s="4" customFormat="1" ht="12" customHeight="1" x14ac:dyDescent="0.2">
      <c r="A971" s="28">
        <v>960</v>
      </c>
      <c r="B971" s="28">
        <v>21937876</v>
      </c>
      <c r="C971" s="28" t="s">
        <v>9938</v>
      </c>
      <c r="D971" s="32" t="s">
        <v>1525</v>
      </c>
      <c r="E971" s="32" t="s">
        <v>637</v>
      </c>
      <c r="F971" s="28">
        <v>1200</v>
      </c>
      <c r="G971" s="28" t="s">
        <v>3370</v>
      </c>
      <c r="H971" s="28">
        <v>3600</v>
      </c>
      <c r="I971" s="32" t="s">
        <v>638</v>
      </c>
      <c r="J971" s="28" t="s">
        <v>37</v>
      </c>
      <c r="K971" s="13">
        <v>38544</v>
      </c>
      <c r="L971" s="13">
        <v>38652</v>
      </c>
      <c r="M971" s="28">
        <f t="shared" si="151"/>
        <v>2005</v>
      </c>
      <c r="N971" s="28">
        <v>550</v>
      </c>
      <c r="O971" s="32" t="s">
        <v>38</v>
      </c>
      <c r="P971" s="32" t="s">
        <v>39</v>
      </c>
      <c r="Q971" s="32">
        <f t="shared" si="153"/>
        <v>2010</v>
      </c>
      <c r="R971" s="32" t="s">
        <v>40</v>
      </c>
      <c r="S971" s="32"/>
      <c r="T971" s="32"/>
    </row>
    <row r="972" spans="1:20" s="4" customFormat="1" ht="12" customHeight="1" x14ac:dyDescent="0.2">
      <c r="A972" s="28">
        <v>961</v>
      </c>
      <c r="B972" s="28">
        <v>21936203</v>
      </c>
      <c r="C972" s="28" t="s">
        <v>9938</v>
      </c>
      <c r="D972" s="32" t="s">
        <v>1525</v>
      </c>
      <c r="E972" s="32" t="s">
        <v>637</v>
      </c>
      <c r="F972" s="28">
        <v>1200</v>
      </c>
      <c r="G972" s="28" t="s">
        <v>3371</v>
      </c>
      <c r="H972" s="28">
        <v>3600</v>
      </c>
      <c r="I972" s="32" t="s">
        <v>3111</v>
      </c>
      <c r="J972" s="28" t="s">
        <v>37</v>
      </c>
      <c r="K972" s="13">
        <v>38176</v>
      </c>
      <c r="L972" s="13">
        <v>38205</v>
      </c>
      <c r="M972" s="28">
        <f t="shared" si="151"/>
        <v>2004</v>
      </c>
      <c r="N972" s="28">
        <v>550</v>
      </c>
      <c r="O972" s="32" t="s">
        <v>38</v>
      </c>
      <c r="P972" s="32" t="s">
        <v>39</v>
      </c>
      <c r="Q972" s="32">
        <f t="shared" si="153"/>
        <v>2009</v>
      </c>
      <c r="R972" s="32" t="s">
        <v>40</v>
      </c>
      <c r="S972" s="32"/>
      <c r="T972" s="32"/>
    </row>
    <row r="973" spans="1:20" s="4" customFormat="1" ht="12" customHeight="1" x14ac:dyDescent="0.2">
      <c r="A973" s="28">
        <v>962</v>
      </c>
      <c r="B973" s="28">
        <v>21936205</v>
      </c>
      <c r="C973" s="28" t="s">
        <v>9938</v>
      </c>
      <c r="D973" s="32" t="s">
        <v>1525</v>
      </c>
      <c r="E973" s="32" t="s">
        <v>637</v>
      </c>
      <c r="F973" s="28">
        <v>1200</v>
      </c>
      <c r="G973" s="28" t="s">
        <v>3371</v>
      </c>
      <c r="H973" s="28">
        <v>3600</v>
      </c>
      <c r="I973" s="32" t="s">
        <v>3111</v>
      </c>
      <c r="J973" s="28" t="s">
        <v>37</v>
      </c>
      <c r="K973" s="13">
        <v>38231</v>
      </c>
      <c r="L973" s="13">
        <v>38257</v>
      </c>
      <c r="M973" s="28">
        <f t="shared" si="151"/>
        <v>2004</v>
      </c>
      <c r="N973" s="28">
        <v>400</v>
      </c>
      <c r="O973" s="32" t="s">
        <v>38</v>
      </c>
      <c r="P973" s="32" t="s">
        <v>39</v>
      </c>
      <c r="Q973" s="32">
        <f t="shared" si="153"/>
        <v>2009</v>
      </c>
      <c r="R973" s="32" t="s">
        <v>40</v>
      </c>
      <c r="S973" s="32"/>
      <c r="T973" s="32"/>
    </row>
    <row r="974" spans="1:20" s="4" customFormat="1" ht="12" customHeight="1" x14ac:dyDescent="0.2">
      <c r="A974" s="28">
        <v>963</v>
      </c>
      <c r="B974" s="28">
        <v>21936208</v>
      </c>
      <c r="C974" s="28" t="s">
        <v>9938</v>
      </c>
      <c r="D974" s="32" t="s">
        <v>1525</v>
      </c>
      <c r="E974" s="32" t="s">
        <v>637</v>
      </c>
      <c r="F974" s="28">
        <v>1200</v>
      </c>
      <c r="G974" s="28" t="s">
        <v>3371</v>
      </c>
      <c r="H974" s="28">
        <v>3600</v>
      </c>
      <c r="I974" s="32" t="s">
        <v>3111</v>
      </c>
      <c r="J974" s="28" t="s">
        <v>37</v>
      </c>
      <c r="K974" s="13">
        <v>37946</v>
      </c>
      <c r="L974" s="13">
        <v>38226</v>
      </c>
      <c r="M974" s="28">
        <f t="shared" si="151"/>
        <v>2004</v>
      </c>
      <c r="N974" s="28">
        <v>400</v>
      </c>
      <c r="O974" s="32" t="s">
        <v>38</v>
      </c>
      <c r="P974" s="32" t="s">
        <v>39</v>
      </c>
      <c r="Q974" s="32">
        <f t="shared" si="153"/>
        <v>2009</v>
      </c>
      <c r="R974" s="32" t="s">
        <v>40</v>
      </c>
      <c r="S974" s="32"/>
      <c r="T974" s="32"/>
    </row>
    <row r="975" spans="1:20" s="4" customFormat="1" ht="12" customHeight="1" x14ac:dyDescent="0.2">
      <c r="A975" s="28">
        <v>964</v>
      </c>
      <c r="B975" s="28">
        <v>28250902</v>
      </c>
      <c r="C975" s="28" t="s">
        <v>9938</v>
      </c>
      <c r="D975" s="32" t="s">
        <v>2143</v>
      </c>
      <c r="E975" s="32" t="s">
        <v>355</v>
      </c>
      <c r="F975" s="28">
        <v>1300</v>
      </c>
      <c r="G975" s="28" t="s">
        <v>3372</v>
      </c>
      <c r="H975" s="28" t="s">
        <v>3373</v>
      </c>
      <c r="I975" s="32" t="s">
        <v>3374</v>
      </c>
      <c r="J975" s="28" t="s">
        <v>37</v>
      </c>
      <c r="K975" s="13">
        <v>36467</v>
      </c>
      <c r="L975" s="13">
        <v>38412</v>
      </c>
      <c r="M975" s="28">
        <v>2005</v>
      </c>
      <c r="N975" s="28">
        <v>200</v>
      </c>
      <c r="O975" s="32" t="s">
        <v>38</v>
      </c>
      <c r="P975" s="32" t="s">
        <v>39</v>
      </c>
      <c r="Q975" s="32">
        <f>SUM(M975+10)</f>
        <v>2015</v>
      </c>
      <c r="R975" s="32" t="s">
        <v>40</v>
      </c>
      <c r="S975" s="32"/>
      <c r="T975" s="32"/>
    </row>
    <row r="976" spans="1:20" s="4" customFormat="1" ht="12" customHeight="1" x14ac:dyDescent="0.2">
      <c r="A976" s="28">
        <v>965</v>
      </c>
      <c r="B976" s="28">
        <v>28171412</v>
      </c>
      <c r="C976" s="28" t="s">
        <v>9938</v>
      </c>
      <c r="D976" s="32" t="s">
        <v>2143</v>
      </c>
      <c r="E976" s="32" t="s">
        <v>1365</v>
      </c>
      <c r="F976" s="28">
        <v>1300</v>
      </c>
      <c r="G976" s="28" t="s">
        <v>3375</v>
      </c>
      <c r="H976" s="28">
        <v>2809</v>
      </c>
      <c r="I976" s="32" t="s">
        <v>3376</v>
      </c>
      <c r="J976" s="28" t="s">
        <v>37</v>
      </c>
      <c r="K976" s="13">
        <v>38630</v>
      </c>
      <c r="L976" s="13">
        <v>38691</v>
      </c>
      <c r="M976" s="28">
        <v>2005</v>
      </c>
      <c r="N976" s="28">
        <v>420</v>
      </c>
      <c r="O976" s="32" t="s">
        <v>38</v>
      </c>
      <c r="P976" s="32" t="s">
        <v>39</v>
      </c>
      <c r="Q976" s="32">
        <f t="shared" ref="Q976:Q990" si="154">SUM(M976+10)</f>
        <v>2015</v>
      </c>
      <c r="R976" s="32" t="s">
        <v>40</v>
      </c>
      <c r="S976" s="32"/>
      <c r="T976" s="32"/>
    </row>
    <row r="977" spans="1:20" s="4" customFormat="1" ht="12" customHeight="1" x14ac:dyDescent="0.2">
      <c r="A977" s="28">
        <v>966</v>
      </c>
      <c r="B977" s="28">
        <v>28171413</v>
      </c>
      <c r="C977" s="28" t="s">
        <v>9938</v>
      </c>
      <c r="D977" s="32" t="s">
        <v>2143</v>
      </c>
      <c r="E977" s="32" t="s">
        <v>1365</v>
      </c>
      <c r="F977" s="28">
        <v>1300</v>
      </c>
      <c r="G977" s="28" t="s">
        <v>3375</v>
      </c>
      <c r="H977" s="28">
        <v>2809</v>
      </c>
      <c r="I977" s="32" t="s">
        <v>3376</v>
      </c>
      <c r="J977" s="28" t="s">
        <v>37</v>
      </c>
      <c r="K977" s="13">
        <v>38506</v>
      </c>
      <c r="L977" s="13">
        <v>38582</v>
      </c>
      <c r="M977" s="28">
        <v>2005</v>
      </c>
      <c r="N977" s="28">
        <v>540</v>
      </c>
      <c r="O977" s="32" t="s">
        <v>38</v>
      </c>
      <c r="P977" s="32" t="s">
        <v>39</v>
      </c>
      <c r="Q977" s="32">
        <f t="shared" si="154"/>
        <v>2015</v>
      </c>
      <c r="R977" s="32" t="s">
        <v>40</v>
      </c>
      <c r="S977" s="32"/>
      <c r="T977" s="32"/>
    </row>
    <row r="978" spans="1:20" s="4" customFormat="1" ht="12" customHeight="1" x14ac:dyDescent="0.2">
      <c r="A978" s="28">
        <v>967</v>
      </c>
      <c r="B978" s="28">
        <v>28171414</v>
      </c>
      <c r="C978" s="28" t="s">
        <v>9938</v>
      </c>
      <c r="D978" s="32" t="s">
        <v>2143</v>
      </c>
      <c r="E978" s="32" t="s">
        <v>1365</v>
      </c>
      <c r="F978" s="28">
        <v>1300</v>
      </c>
      <c r="G978" s="28" t="s">
        <v>3375</v>
      </c>
      <c r="H978" s="28">
        <v>2809</v>
      </c>
      <c r="I978" s="32" t="s">
        <v>3377</v>
      </c>
      <c r="J978" s="28" t="s">
        <v>37</v>
      </c>
      <c r="K978" s="13">
        <v>38421</v>
      </c>
      <c r="L978" s="13">
        <v>38510</v>
      </c>
      <c r="M978" s="28">
        <v>2005</v>
      </c>
      <c r="N978" s="28">
        <v>720</v>
      </c>
      <c r="O978" s="32" t="s">
        <v>38</v>
      </c>
      <c r="P978" s="32" t="s">
        <v>39</v>
      </c>
      <c r="Q978" s="32">
        <f t="shared" si="154"/>
        <v>2015</v>
      </c>
      <c r="R978" s="32" t="s">
        <v>40</v>
      </c>
      <c r="S978" s="32"/>
      <c r="T978" s="32"/>
    </row>
    <row r="979" spans="1:20" s="4" customFormat="1" ht="12" customHeight="1" x14ac:dyDescent="0.2">
      <c r="A979" s="28">
        <v>968</v>
      </c>
      <c r="B979" s="28">
        <v>22115914</v>
      </c>
      <c r="C979" s="28" t="s">
        <v>9938</v>
      </c>
      <c r="D979" s="32" t="s">
        <v>2143</v>
      </c>
      <c r="E979" s="32" t="s">
        <v>543</v>
      </c>
      <c r="F979" s="28">
        <v>1300</v>
      </c>
      <c r="G979" s="28" t="s">
        <v>3378</v>
      </c>
      <c r="H979" s="28" t="s">
        <v>452</v>
      </c>
      <c r="I979" s="32" t="s">
        <v>1668</v>
      </c>
      <c r="J979" s="28" t="s">
        <v>37</v>
      </c>
      <c r="K979" s="13">
        <v>37816</v>
      </c>
      <c r="L979" s="13">
        <v>37959</v>
      </c>
      <c r="M979" s="28">
        <v>2003</v>
      </c>
      <c r="N979" s="28">
        <v>400</v>
      </c>
      <c r="O979" s="32" t="s">
        <v>38</v>
      </c>
      <c r="P979" s="32" t="s">
        <v>39</v>
      </c>
      <c r="Q979" s="32">
        <f t="shared" si="154"/>
        <v>2013</v>
      </c>
      <c r="R979" s="32" t="s">
        <v>40</v>
      </c>
      <c r="S979" s="32"/>
      <c r="T979" s="32"/>
    </row>
    <row r="980" spans="1:20" s="4" customFormat="1" ht="12" customHeight="1" x14ac:dyDescent="0.2">
      <c r="A980" s="28">
        <v>969</v>
      </c>
      <c r="B980" s="28">
        <v>22115918</v>
      </c>
      <c r="C980" s="28" t="s">
        <v>9938</v>
      </c>
      <c r="D980" s="32" t="s">
        <v>2143</v>
      </c>
      <c r="E980" s="32" t="s">
        <v>543</v>
      </c>
      <c r="F980" s="28">
        <v>1300</v>
      </c>
      <c r="G980" s="28" t="s">
        <v>3378</v>
      </c>
      <c r="H980" s="28" t="s">
        <v>452</v>
      </c>
      <c r="I980" s="32" t="s">
        <v>1668</v>
      </c>
      <c r="J980" s="28" t="s">
        <v>37</v>
      </c>
      <c r="K980" s="13">
        <v>37796</v>
      </c>
      <c r="L980" s="13">
        <v>37959</v>
      </c>
      <c r="M980" s="28">
        <v>2003</v>
      </c>
      <c r="N980" s="28">
        <v>400</v>
      </c>
      <c r="O980" s="32" t="s">
        <v>38</v>
      </c>
      <c r="P980" s="32" t="s">
        <v>39</v>
      </c>
      <c r="Q980" s="32">
        <f t="shared" si="154"/>
        <v>2013</v>
      </c>
      <c r="R980" s="32" t="s">
        <v>40</v>
      </c>
      <c r="S980" s="32"/>
      <c r="T980" s="32"/>
    </row>
    <row r="981" spans="1:20" s="4" customFormat="1" ht="12" customHeight="1" x14ac:dyDescent="0.2">
      <c r="A981" s="28">
        <v>970</v>
      </c>
      <c r="B981" s="28">
        <v>21949391</v>
      </c>
      <c r="C981" s="28" t="s">
        <v>9938</v>
      </c>
      <c r="D981" s="32" t="s">
        <v>2140</v>
      </c>
      <c r="E981" s="32" t="s">
        <v>131</v>
      </c>
      <c r="F981" s="28">
        <v>1420</v>
      </c>
      <c r="G981" s="28" t="s">
        <v>3379</v>
      </c>
      <c r="H981" s="28" t="s">
        <v>132</v>
      </c>
      <c r="I981" s="32" t="s">
        <v>3380</v>
      </c>
      <c r="J981" s="28" t="s">
        <v>37</v>
      </c>
      <c r="K981" s="13">
        <v>38401</v>
      </c>
      <c r="L981" s="13">
        <v>38419</v>
      </c>
      <c r="M981" s="28">
        <v>2005</v>
      </c>
      <c r="N981" s="28">
        <v>490</v>
      </c>
      <c r="O981" s="32" t="s">
        <v>38</v>
      </c>
      <c r="P981" s="32" t="s">
        <v>39</v>
      </c>
      <c r="Q981" s="32">
        <f t="shared" si="154"/>
        <v>2015</v>
      </c>
      <c r="R981" s="32" t="s">
        <v>40</v>
      </c>
      <c r="S981" s="32"/>
      <c r="T981" s="32"/>
    </row>
    <row r="982" spans="1:20" s="4" customFormat="1" ht="12" customHeight="1" x14ac:dyDescent="0.2">
      <c r="A982" s="28">
        <v>971</v>
      </c>
      <c r="B982" s="28">
        <v>21949392</v>
      </c>
      <c r="C982" s="28" t="s">
        <v>9938</v>
      </c>
      <c r="D982" s="32" t="s">
        <v>2140</v>
      </c>
      <c r="E982" s="32" t="s">
        <v>131</v>
      </c>
      <c r="F982" s="28">
        <v>1420</v>
      </c>
      <c r="G982" s="28" t="s">
        <v>3379</v>
      </c>
      <c r="H982" s="28" t="s">
        <v>132</v>
      </c>
      <c r="I982" s="32" t="s">
        <v>3380</v>
      </c>
      <c r="J982" s="28" t="s">
        <v>37</v>
      </c>
      <c r="K982" s="13">
        <v>38170</v>
      </c>
      <c r="L982" s="13">
        <v>38170</v>
      </c>
      <c r="M982" s="28">
        <v>2004</v>
      </c>
      <c r="N982" s="28">
        <v>570</v>
      </c>
      <c r="O982" s="32" t="s">
        <v>38</v>
      </c>
      <c r="P982" s="32" t="s">
        <v>39</v>
      </c>
      <c r="Q982" s="32">
        <f t="shared" si="154"/>
        <v>2014</v>
      </c>
      <c r="R982" s="32" t="s">
        <v>40</v>
      </c>
      <c r="S982" s="32"/>
      <c r="T982" s="32"/>
    </row>
    <row r="983" spans="1:20" s="4" customFormat="1" ht="12" customHeight="1" x14ac:dyDescent="0.2">
      <c r="A983" s="28">
        <v>972</v>
      </c>
      <c r="B983" s="28">
        <v>21949394</v>
      </c>
      <c r="C983" s="28" t="s">
        <v>9938</v>
      </c>
      <c r="D983" s="32" t="s">
        <v>2140</v>
      </c>
      <c r="E983" s="32" t="s">
        <v>131</v>
      </c>
      <c r="F983" s="28">
        <v>1420</v>
      </c>
      <c r="G983" s="28" t="s">
        <v>3379</v>
      </c>
      <c r="H983" s="28" t="s">
        <v>132</v>
      </c>
      <c r="I983" s="32" t="s">
        <v>3381</v>
      </c>
      <c r="J983" s="28" t="s">
        <v>37</v>
      </c>
      <c r="K983" s="13">
        <v>37897</v>
      </c>
      <c r="L983" s="13">
        <v>37971</v>
      </c>
      <c r="M983" s="28">
        <v>2003</v>
      </c>
      <c r="N983" s="28">
        <v>390</v>
      </c>
      <c r="O983" s="32" t="s">
        <v>38</v>
      </c>
      <c r="P983" s="32" t="s">
        <v>39</v>
      </c>
      <c r="Q983" s="32">
        <f t="shared" si="154"/>
        <v>2013</v>
      </c>
      <c r="R983" s="32" t="s">
        <v>40</v>
      </c>
      <c r="S983" s="32"/>
      <c r="T983" s="32"/>
    </row>
    <row r="984" spans="1:20" s="4" customFormat="1" ht="12" customHeight="1" x14ac:dyDescent="0.2">
      <c r="A984" s="28">
        <v>973</v>
      </c>
      <c r="B984" s="28">
        <v>21949395</v>
      </c>
      <c r="C984" s="28" t="s">
        <v>9938</v>
      </c>
      <c r="D984" s="32" t="s">
        <v>2140</v>
      </c>
      <c r="E984" s="32" t="s">
        <v>131</v>
      </c>
      <c r="F984" s="28">
        <v>1420</v>
      </c>
      <c r="G984" s="28" t="s">
        <v>3379</v>
      </c>
      <c r="H984" s="28" t="s">
        <v>132</v>
      </c>
      <c r="I984" s="32" t="s">
        <v>3382</v>
      </c>
      <c r="J984" s="28" t="s">
        <v>37</v>
      </c>
      <c r="K984" s="13">
        <v>38064</v>
      </c>
      <c r="L984" s="13">
        <v>38168</v>
      </c>
      <c r="M984" s="28">
        <v>2004</v>
      </c>
      <c r="N984" s="28">
        <v>500</v>
      </c>
      <c r="O984" s="32" t="s">
        <v>38</v>
      </c>
      <c r="P984" s="32" t="s">
        <v>39</v>
      </c>
      <c r="Q984" s="32">
        <f t="shared" si="154"/>
        <v>2014</v>
      </c>
      <c r="R984" s="32" t="s">
        <v>40</v>
      </c>
      <c r="S984" s="32"/>
      <c r="T984" s="32"/>
    </row>
    <row r="985" spans="1:20" s="4" customFormat="1" ht="12" customHeight="1" x14ac:dyDescent="0.2">
      <c r="A985" s="28">
        <v>974</v>
      </c>
      <c r="B985" s="28">
        <v>28170268</v>
      </c>
      <c r="C985" s="28" t="s">
        <v>9938</v>
      </c>
      <c r="D985" s="32" t="s">
        <v>2143</v>
      </c>
      <c r="E985" s="32" t="s">
        <v>1365</v>
      </c>
      <c r="F985" s="28">
        <v>1300</v>
      </c>
      <c r="G985" s="28" t="s">
        <v>3383</v>
      </c>
      <c r="H985" s="28">
        <v>2809</v>
      </c>
      <c r="I985" s="32" t="s">
        <v>3384</v>
      </c>
      <c r="J985" s="28" t="s">
        <v>37</v>
      </c>
      <c r="K985" s="13">
        <v>39169</v>
      </c>
      <c r="L985" s="13">
        <v>39172</v>
      </c>
      <c r="M985" s="28">
        <v>2007</v>
      </c>
      <c r="N985" s="28">
        <v>250</v>
      </c>
      <c r="O985" s="32" t="s">
        <v>38</v>
      </c>
      <c r="P985" s="32" t="s">
        <v>39</v>
      </c>
      <c r="Q985" s="32">
        <f t="shared" si="154"/>
        <v>2017</v>
      </c>
      <c r="R985" s="32" t="s">
        <v>40</v>
      </c>
      <c r="S985" s="32"/>
      <c r="T985" s="32"/>
    </row>
    <row r="986" spans="1:20" s="4" customFormat="1" ht="12" customHeight="1" x14ac:dyDescent="0.2">
      <c r="A986" s="28">
        <v>975</v>
      </c>
      <c r="B986" s="28">
        <v>28170269</v>
      </c>
      <c r="C986" s="28" t="s">
        <v>9938</v>
      </c>
      <c r="D986" s="32" t="s">
        <v>2143</v>
      </c>
      <c r="E986" s="32" t="s">
        <v>1365</v>
      </c>
      <c r="F986" s="28">
        <v>1300</v>
      </c>
      <c r="G986" s="28" t="s">
        <v>3383</v>
      </c>
      <c r="H986" s="28">
        <v>2809</v>
      </c>
      <c r="I986" s="32" t="s">
        <v>3385</v>
      </c>
      <c r="J986" s="28" t="s">
        <v>37</v>
      </c>
      <c r="K986" s="13">
        <v>39143</v>
      </c>
      <c r="L986" s="13">
        <v>39204</v>
      </c>
      <c r="M986" s="28">
        <v>2007</v>
      </c>
      <c r="N986" s="28">
        <v>200</v>
      </c>
      <c r="O986" s="32" t="s">
        <v>38</v>
      </c>
      <c r="P986" s="32" t="s">
        <v>39</v>
      </c>
      <c r="Q986" s="32">
        <f t="shared" si="154"/>
        <v>2017</v>
      </c>
      <c r="R986" s="32" t="s">
        <v>40</v>
      </c>
      <c r="S986" s="32"/>
      <c r="T986" s="32"/>
    </row>
    <row r="987" spans="1:20" s="4" customFormat="1" ht="12" customHeight="1" x14ac:dyDescent="0.2">
      <c r="A987" s="28">
        <v>976</v>
      </c>
      <c r="B987" s="28">
        <v>28170270</v>
      </c>
      <c r="C987" s="28" t="s">
        <v>9938</v>
      </c>
      <c r="D987" s="32" t="s">
        <v>2143</v>
      </c>
      <c r="E987" s="32" t="s">
        <v>1365</v>
      </c>
      <c r="F987" s="28">
        <v>1300</v>
      </c>
      <c r="G987" s="28" t="s">
        <v>3383</v>
      </c>
      <c r="H987" s="28">
        <v>2809</v>
      </c>
      <c r="I987" s="32" t="s">
        <v>3386</v>
      </c>
      <c r="J987" s="28" t="s">
        <v>37</v>
      </c>
      <c r="K987" s="13">
        <v>39163</v>
      </c>
      <c r="L987" s="13">
        <v>39171</v>
      </c>
      <c r="M987" s="28">
        <v>2007</v>
      </c>
      <c r="N987" s="28">
        <v>200</v>
      </c>
      <c r="O987" s="32" t="s">
        <v>38</v>
      </c>
      <c r="P987" s="32" t="s">
        <v>39</v>
      </c>
      <c r="Q987" s="32">
        <f t="shared" si="154"/>
        <v>2017</v>
      </c>
      <c r="R987" s="32" t="s">
        <v>40</v>
      </c>
      <c r="S987" s="32"/>
      <c r="T987" s="32"/>
    </row>
    <row r="988" spans="1:20" s="4" customFormat="1" ht="12" customHeight="1" x14ac:dyDescent="0.2">
      <c r="A988" s="28">
        <v>977</v>
      </c>
      <c r="B988" s="28">
        <v>28361323</v>
      </c>
      <c r="C988" s="28" t="s">
        <v>9938</v>
      </c>
      <c r="D988" s="32" t="s">
        <v>2143</v>
      </c>
      <c r="E988" s="32" t="s">
        <v>1365</v>
      </c>
      <c r="F988" s="28">
        <v>1300</v>
      </c>
      <c r="G988" s="28" t="s">
        <v>3383</v>
      </c>
      <c r="H988" s="28">
        <v>2809</v>
      </c>
      <c r="I988" s="32" t="s">
        <v>3387</v>
      </c>
      <c r="J988" s="28" t="s">
        <v>37</v>
      </c>
      <c r="K988" s="13">
        <v>38721</v>
      </c>
      <c r="L988" s="13">
        <v>38833</v>
      </c>
      <c r="M988" s="28">
        <v>2006</v>
      </c>
      <c r="N988" s="28">
        <v>450</v>
      </c>
      <c r="O988" s="32" t="s">
        <v>38</v>
      </c>
      <c r="P988" s="32" t="s">
        <v>39</v>
      </c>
      <c r="Q988" s="32">
        <f t="shared" si="154"/>
        <v>2016</v>
      </c>
      <c r="R988" s="32" t="s">
        <v>40</v>
      </c>
      <c r="S988" s="32"/>
      <c r="T988" s="32"/>
    </row>
    <row r="989" spans="1:20" s="4" customFormat="1" ht="12" customHeight="1" x14ac:dyDescent="0.2">
      <c r="A989" s="28">
        <v>978</v>
      </c>
      <c r="B989" s="28">
        <v>28361326</v>
      </c>
      <c r="C989" s="28" t="s">
        <v>9938</v>
      </c>
      <c r="D989" s="32" t="s">
        <v>2143</v>
      </c>
      <c r="E989" s="32" t="s">
        <v>1365</v>
      </c>
      <c r="F989" s="28">
        <v>1300</v>
      </c>
      <c r="G989" s="28" t="s">
        <v>3383</v>
      </c>
      <c r="H989" s="28">
        <v>2809</v>
      </c>
      <c r="I989" s="32" t="s">
        <v>3388</v>
      </c>
      <c r="J989" s="28" t="s">
        <v>37</v>
      </c>
      <c r="K989" s="13">
        <v>39125</v>
      </c>
      <c r="L989" s="13">
        <v>39154</v>
      </c>
      <c r="M989" s="28">
        <v>2007</v>
      </c>
      <c r="N989" s="28">
        <v>516</v>
      </c>
      <c r="O989" s="32" t="s">
        <v>38</v>
      </c>
      <c r="P989" s="32" t="s">
        <v>39</v>
      </c>
      <c r="Q989" s="32">
        <f t="shared" si="154"/>
        <v>2017</v>
      </c>
      <c r="R989" s="32" t="s">
        <v>40</v>
      </c>
      <c r="S989" s="32"/>
      <c r="T989" s="32"/>
    </row>
    <row r="990" spans="1:20" s="4" customFormat="1" ht="12" customHeight="1" x14ac:dyDescent="0.2">
      <c r="A990" s="28">
        <v>979</v>
      </c>
      <c r="B990" s="28">
        <v>28361327</v>
      </c>
      <c r="C990" s="28" t="s">
        <v>9938</v>
      </c>
      <c r="D990" s="32" t="s">
        <v>2143</v>
      </c>
      <c r="E990" s="32" t="s">
        <v>1365</v>
      </c>
      <c r="F990" s="28">
        <v>1300</v>
      </c>
      <c r="G990" s="28" t="s">
        <v>3383</v>
      </c>
      <c r="H990" s="28">
        <v>2809</v>
      </c>
      <c r="I990" s="32" t="s">
        <v>3389</v>
      </c>
      <c r="J990" s="28" t="s">
        <v>37</v>
      </c>
      <c r="K990" s="13">
        <v>39122</v>
      </c>
      <c r="L990" s="13">
        <v>39162</v>
      </c>
      <c r="M990" s="28">
        <v>2007</v>
      </c>
      <c r="N990" s="28">
        <v>562</v>
      </c>
      <c r="O990" s="32" t="s">
        <v>38</v>
      </c>
      <c r="P990" s="32" t="s">
        <v>39</v>
      </c>
      <c r="Q990" s="32">
        <f t="shared" si="154"/>
        <v>2017</v>
      </c>
      <c r="R990" s="32" t="s">
        <v>40</v>
      </c>
      <c r="S990" s="32"/>
      <c r="T990" s="32"/>
    </row>
    <row r="991" spans="1:20" s="4" customFormat="1" ht="12" customHeight="1" x14ac:dyDescent="0.2">
      <c r="A991" s="28">
        <v>980</v>
      </c>
      <c r="B991" s="28">
        <v>21897992</v>
      </c>
      <c r="C991" s="28" t="s">
        <v>9938</v>
      </c>
      <c r="D991" s="32" t="s">
        <v>1525</v>
      </c>
      <c r="E991" s="32" t="s">
        <v>637</v>
      </c>
      <c r="F991" s="28">
        <v>1200</v>
      </c>
      <c r="G991" s="28" t="s">
        <v>3390</v>
      </c>
      <c r="H991" s="28">
        <v>3600</v>
      </c>
      <c r="I991" s="32" t="s">
        <v>3391</v>
      </c>
      <c r="J991" s="28" t="s">
        <v>37</v>
      </c>
      <c r="K991" s="13">
        <v>38765</v>
      </c>
      <c r="L991" s="13">
        <v>38792</v>
      </c>
      <c r="M991" s="28">
        <f>YEAR(L991)</f>
        <v>2006</v>
      </c>
      <c r="N991" s="28">
        <v>400</v>
      </c>
      <c r="O991" s="32" t="s">
        <v>38</v>
      </c>
      <c r="P991" s="32" t="s">
        <v>39</v>
      </c>
      <c r="Q991" s="32">
        <f t="shared" ref="Q991:Q994" si="155">SUM(M991+5)</f>
        <v>2011</v>
      </c>
      <c r="R991" s="32" t="s">
        <v>40</v>
      </c>
      <c r="S991" s="32"/>
      <c r="T991" s="32"/>
    </row>
    <row r="992" spans="1:20" s="4" customFormat="1" ht="12" customHeight="1" x14ac:dyDescent="0.2">
      <c r="A992" s="28">
        <v>981</v>
      </c>
      <c r="B992" s="28">
        <v>21897993</v>
      </c>
      <c r="C992" s="28" t="s">
        <v>9938</v>
      </c>
      <c r="D992" s="32" t="s">
        <v>1525</v>
      </c>
      <c r="E992" s="32" t="s">
        <v>637</v>
      </c>
      <c r="F992" s="28">
        <v>1200</v>
      </c>
      <c r="G992" s="28" t="s">
        <v>3390</v>
      </c>
      <c r="H992" s="28">
        <v>3600</v>
      </c>
      <c r="I992" s="32" t="s">
        <v>3391</v>
      </c>
      <c r="J992" s="28" t="s">
        <v>37</v>
      </c>
      <c r="K992" s="13">
        <v>38791</v>
      </c>
      <c r="L992" s="13">
        <v>38807</v>
      </c>
      <c r="M992" s="28">
        <f>YEAR(L992)</f>
        <v>2006</v>
      </c>
      <c r="N992" s="28">
        <v>610</v>
      </c>
      <c r="O992" s="32" t="s">
        <v>38</v>
      </c>
      <c r="P992" s="32" t="s">
        <v>39</v>
      </c>
      <c r="Q992" s="32">
        <f t="shared" si="155"/>
        <v>2011</v>
      </c>
      <c r="R992" s="32" t="s">
        <v>40</v>
      </c>
      <c r="S992" s="32"/>
      <c r="T992" s="32"/>
    </row>
    <row r="993" spans="1:20" s="4" customFormat="1" ht="12" customHeight="1" x14ac:dyDescent="0.2">
      <c r="A993" s="28">
        <v>982</v>
      </c>
      <c r="B993" s="28">
        <v>21897994</v>
      </c>
      <c r="C993" s="28" t="s">
        <v>9938</v>
      </c>
      <c r="D993" s="32" t="s">
        <v>1525</v>
      </c>
      <c r="E993" s="32" t="s">
        <v>637</v>
      </c>
      <c r="F993" s="28">
        <v>1200</v>
      </c>
      <c r="G993" s="28" t="s">
        <v>3390</v>
      </c>
      <c r="H993" s="28">
        <v>3600</v>
      </c>
      <c r="I993" s="32" t="s">
        <v>3392</v>
      </c>
      <c r="J993" s="28" t="s">
        <v>37</v>
      </c>
      <c r="K993" s="13">
        <v>38771</v>
      </c>
      <c r="L993" s="13">
        <v>38814</v>
      </c>
      <c r="M993" s="28">
        <f>YEAR(L993)</f>
        <v>2006</v>
      </c>
      <c r="N993" s="28">
        <v>460</v>
      </c>
      <c r="O993" s="32" t="s">
        <v>38</v>
      </c>
      <c r="P993" s="32" t="s">
        <v>39</v>
      </c>
      <c r="Q993" s="32">
        <f t="shared" si="155"/>
        <v>2011</v>
      </c>
      <c r="R993" s="32" t="s">
        <v>40</v>
      </c>
      <c r="S993" s="32"/>
      <c r="T993" s="32"/>
    </row>
    <row r="994" spans="1:20" s="4" customFormat="1" ht="12" customHeight="1" x14ac:dyDescent="0.2">
      <c r="A994" s="28">
        <v>983</v>
      </c>
      <c r="B994" s="28">
        <v>21897995</v>
      </c>
      <c r="C994" s="28" t="s">
        <v>9938</v>
      </c>
      <c r="D994" s="32" t="s">
        <v>1525</v>
      </c>
      <c r="E994" s="32" t="s">
        <v>637</v>
      </c>
      <c r="F994" s="28">
        <v>1200</v>
      </c>
      <c r="G994" s="28" t="s">
        <v>3390</v>
      </c>
      <c r="H994" s="28">
        <v>3600</v>
      </c>
      <c r="I994" s="32" t="s">
        <v>3392</v>
      </c>
      <c r="J994" s="28" t="s">
        <v>37</v>
      </c>
      <c r="K994" s="13">
        <v>38828</v>
      </c>
      <c r="L994" s="13">
        <v>38833</v>
      </c>
      <c r="M994" s="28">
        <f>YEAR(L994)</f>
        <v>2006</v>
      </c>
      <c r="N994" s="28">
        <v>400</v>
      </c>
      <c r="O994" s="32" t="s">
        <v>38</v>
      </c>
      <c r="P994" s="32" t="s">
        <v>39</v>
      </c>
      <c r="Q994" s="32">
        <f t="shared" si="155"/>
        <v>2011</v>
      </c>
      <c r="R994" s="32" t="s">
        <v>40</v>
      </c>
      <c r="S994" s="32"/>
      <c r="T994" s="32"/>
    </row>
    <row r="995" spans="1:20" s="4" customFormat="1" ht="12" customHeight="1" x14ac:dyDescent="0.2">
      <c r="A995" s="28">
        <v>984</v>
      </c>
      <c r="B995" s="28">
        <v>25409299</v>
      </c>
      <c r="C995" s="28" t="s">
        <v>9938</v>
      </c>
      <c r="D995" s="29" t="s">
        <v>2156</v>
      </c>
      <c r="E995" s="32" t="s">
        <v>392</v>
      </c>
      <c r="F995" s="28">
        <v>1430</v>
      </c>
      <c r="G995" s="28" t="s">
        <v>3393</v>
      </c>
      <c r="H995" s="28">
        <v>2818</v>
      </c>
      <c r="I995" s="32" t="s">
        <v>3394</v>
      </c>
      <c r="J995" s="28" t="s">
        <v>37</v>
      </c>
      <c r="K995" s="13">
        <v>38702</v>
      </c>
      <c r="L995" s="13">
        <v>38719</v>
      </c>
      <c r="M995" s="28">
        <v>2006</v>
      </c>
      <c r="N995" s="28">
        <v>240</v>
      </c>
      <c r="O995" s="32" t="s">
        <v>38</v>
      </c>
      <c r="P995" s="32" t="s">
        <v>39</v>
      </c>
      <c r="Q995" s="32">
        <f>SUM(M995+10)</f>
        <v>2016</v>
      </c>
      <c r="R995" s="32" t="s">
        <v>40</v>
      </c>
      <c r="S995" s="32"/>
      <c r="T995" s="32"/>
    </row>
    <row r="996" spans="1:20" s="4" customFormat="1" ht="12" customHeight="1" x14ac:dyDescent="0.2">
      <c r="A996" s="28">
        <v>985</v>
      </c>
      <c r="B996" s="28">
        <v>22862291</v>
      </c>
      <c r="C996" s="28" t="s">
        <v>9938</v>
      </c>
      <c r="D996" s="32" t="s">
        <v>2473</v>
      </c>
      <c r="E996" s="32" t="s">
        <v>2415</v>
      </c>
      <c r="F996" s="28">
        <v>1120</v>
      </c>
      <c r="G996" s="28" t="s">
        <v>3395</v>
      </c>
      <c r="H996" s="28">
        <v>3800</v>
      </c>
      <c r="I996" s="32" t="s">
        <v>3396</v>
      </c>
      <c r="J996" s="28" t="s">
        <v>37</v>
      </c>
      <c r="K996" s="13">
        <v>38559</v>
      </c>
      <c r="L996" s="13">
        <v>38743</v>
      </c>
      <c r="M996" s="28">
        <v>2006</v>
      </c>
      <c r="N996" s="28">
        <v>244</v>
      </c>
      <c r="O996" s="32" t="s">
        <v>38</v>
      </c>
      <c r="P996" s="32" t="s">
        <v>39</v>
      </c>
      <c r="Q996" s="32">
        <f>SUM(M996+10)</f>
        <v>2016</v>
      </c>
      <c r="R996" s="32" t="s">
        <v>40</v>
      </c>
      <c r="S996" s="32"/>
      <c r="T996" s="32"/>
    </row>
    <row r="997" spans="1:20" s="4" customFormat="1" ht="12" customHeight="1" x14ac:dyDescent="0.2">
      <c r="A997" s="28">
        <v>986</v>
      </c>
      <c r="B997" s="28">
        <v>21950266</v>
      </c>
      <c r="C997" s="28" t="s">
        <v>9938</v>
      </c>
      <c r="D997" s="32" t="s">
        <v>2135</v>
      </c>
      <c r="E997" s="32" t="s">
        <v>553</v>
      </c>
      <c r="F997" s="28">
        <v>1400</v>
      </c>
      <c r="G997" s="28" t="s">
        <v>3397</v>
      </c>
      <c r="H997" s="28" t="s">
        <v>554</v>
      </c>
      <c r="I997" s="32" t="s">
        <v>3398</v>
      </c>
      <c r="J997" s="28" t="s">
        <v>37</v>
      </c>
      <c r="K997" s="13">
        <v>37847</v>
      </c>
      <c r="L997" s="13">
        <v>38208</v>
      </c>
      <c r="M997" s="28">
        <v>2004</v>
      </c>
      <c r="N997" s="28">
        <v>300</v>
      </c>
      <c r="O997" s="32" t="s">
        <v>38</v>
      </c>
      <c r="P997" s="32" t="s">
        <v>39</v>
      </c>
      <c r="Q997" s="32">
        <f>SUM(M997+10)</f>
        <v>2014</v>
      </c>
      <c r="R997" s="32" t="s">
        <v>40</v>
      </c>
      <c r="S997" s="32"/>
      <c r="T997" s="32"/>
    </row>
    <row r="998" spans="1:20" s="4" customFormat="1" ht="12" customHeight="1" x14ac:dyDescent="0.2">
      <c r="A998" s="28">
        <v>987</v>
      </c>
      <c r="B998" s="28">
        <v>28170522</v>
      </c>
      <c r="C998" s="28" t="s">
        <v>9938</v>
      </c>
      <c r="D998" s="32" t="s">
        <v>2143</v>
      </c>
      <c r="E998" s="32" t="s">
        <v>1365</v>
      </c>
      <c r="F998" s="28">
        <v>1300</v>
      </c>
      <c r="G998" s="28" t="s">
        <v>3399</v>
      </c>
      <c r="H998" s="28">
        <v>2809</v>
      </c>
      <c r="I998" s="32" t="s">
        <v>3400</v>
      </c>
      <c r="J998" s="28" t="s">
        <v>37</v>
      </c>
      <c r="K998" s="13" t="s">
        <v>3401</v>
      </c>
      <c r="L998" s="13">
        <v>39442</v>
      </c>
      <c r="M998" s="28">
        <v>2007</v>
      </c>
      <c r="N998" s="28">
        <v>87</v>
      </c>
      <c r="O998" s="32" t="s">
        <v>38</v>
      </c>
      <c r="P998" s="32" t="s">
        <v>39</v>
      </c>
      <c r="Q998" s="32">
        <f t="shared" ref="Q998:Q1010" si="156">SUM(M998+10)</f>
        <v>2017</v>
      </c>
      <c r="R998" s="32" t="s">
        <v>40</v>
      </c>
      <c r="S998" s="32"/>
      <c r="T998" s="32"/>
    </row>
    <row r="999" spans="1:20" s="4" customFormat="1" ht="12" customHeight="1" x14ac:dyDescent="0.2">
      <c r="A999" s="28">
        <v>988</v>
      </c>
      <c r="B999" s="28">
        <v>28170547</v>
      </c>
      <c r="C999" s="28" t="s">
        <v>9938</v>
      </c>
      <c r="D999" s="32" t="s">
        <v>2143</v>
      </c>
      <c r="E999" s="32" t="s">
        <v>1365</v>
      </c>
      <c r="F999" s="28">
        <v>1300</v>
      </c>
      <c r="G999" s="28" t="s">
        <v>3402</v>
      </c>
      <c r="H999" s="28">
        <v>2809</v>
      </c>
      <c r="I999" s="32" t="s">
        <v>3403</v>
      </c>
      <c r="J999" s="28" t="s">
        <v>37</v>
      </c>
      <c r="K999" s="13">
        <v>39064</v>
      </c>
      <c r="L999" s="13">
        <v>39093</v>
      </c>
      <c r="M999" s="28">
        <v>2007</v>
      </c>
      <c r="N999" s="28">
        <v>350</v>
      </c>
      <c r="O999" s="32" t="s">
        <v>38</v>
      </c>
      <c r="P999" s="32" t="s">
        <v>39</v>
      </c>
      <c r="Q999" s="32">
        <f t="shared" si="156"/>
        <v>2017</v>
      </c>
      <c r="R999" s="32" t="s">
        <v>40</v>
      </c>
      <c r="S999" s="32"/>
      <c r="T999" s="32"/>
    </row>
    <row r="1000" spans="1:20" s="4" customFormat="1" ht="12" customHeight="1" x14ac:dyDescent="0.2">
      <c r="A1000" s="28">
        <v>989</v>
      </c>
      <c r="B1000" s="28">
        <v>28170548</v>
      </c>
      <c r="C1000" s="28" t="s">
        <v>9938</v>
      </c>
      <c r="D1000" s="32" t="s">
        <v>2143</v>
      </c>
      <c r="E1000" s="32" t="s">
        <v>1365</v>
      </c>
      <c r="F1000" s="28">
        <v>1300</v>
      </c>
      <c r="G1000" s="28" t="s">
        <v>3402</v>
      </c>
      <c r="H1000" s="28">
        <v>2809</v>
      </c>
      <c r="I1000" s="32" t="s">
        <v>3404</v>
      </c>
      <c r="J1000" s="28" t="s">
        <v>37</v>
      </c>
      <c r="K1000" s="13">
        <v>39233</v>
      </c>
      <c r="L1000" s="13">
        <v>39252</v>
      </c>
      <c r="M1000" s="28">
        <v>2007</v>
      </c>
      <c r="N1000" s="28">
        <v>350</v>
      </c>
      <c r="O1000" s="32" t="s">
        <v>38</v>
      </c>
      <c r="P1000" s="32" t="s">
        <v>39</v>
      </c>
      <c r="Q1000" s="32">
        <f t="shared" si="156"/>
        <v>2017</v>
      </c>
      <c r="R1000" s="32" t="s">
        <v>40</v>
      </c>
      <c r="S1000" s="32"/>
      <c r="T1000" s="32"/>
    </row>
    <row r="1001" spans="1:20" s="4" customFormat="1" ht="12" customHeight="1" x14ac:dyDescent="0.2">
      <c r="A1001" s="28">
        <v>990</v>
      </c>
      <c r="B1001" s="28">
        <v>28170554</v>
      </c>
      <c r="C1001" s="28" t="s">
        <v>9938</v>
      </c>
      <c r="D1001" s="32" t="s">
        <v>2143</v>
      </c>
      <c r="E1001" s="32" t="s">
        <v>1365</v>
      </c>
      <c r="F1001" s="28">
        <v>1300</v>
      </c>
      <c r="G1001" s="28" t="s">
        <v>3402</v>
      </c>
      <c r="H1001" s="28">
        <v>2809</v>
      </c>
      <c r="I1001" s="32" t="s">
        <v>3404</v>
      </c>
      <c r="J1001" s="28" t="s">
        <v>37</v>
      </c>
      <c r="K1001" s="13">
        <v>39252</v>
      </c>
      <c r="L1001" s="13">
        <v>39262</v>
      </c>
      <c r="M1001" s="28">
        <v>2007</v>
      </c>
      <c r="N1001" s="28">
        <v>320</v>
      </c>
      <c r="O1001" s="32" t="s">
        <v>38</v>
      </c>
      <c r="P1001" s="32" t="s">
        <v>39</v>
      </c>
      <c r="Q1001" s="32">
        <f t="shared" si="156"/>
        <v>2017</v>
      </c>
      <c r="R1001" s="32" t="s">
        <v>40</v>
      </c>
      <c r="S1001" s="32"/>
      <c r="T1001" s="32"/>
    </row>
    <row r="1002" spans="1:20" s="4" customFormat="1" ht="12" customHeight="1" x14ac:dyDescent="0.2">
      <c r="A1002" s="28">
        <v>991</v>
      </c>
      <c r="B1002" s="28">
        <v>28170555</v>
      </c>
      <c r="C1002" s="28" t="s">
        <v>9938</v>
      </c>
      <c r="D1002" s="32" t="s">
        <v>2143</v>
      </c>
      <c r="E1002" s="32" t="s">
        <v>1365</v>
      </c>
      <c r="F1002" s="28">
        <v>1300</v>
      </c>
      <c r="G1002" s="28" t="s">
        <v>3402</v>
      </c>
      <c r="H1002" s="28">
        <v>2809</v>
      </c>
      <c r="I1002" s="32" t="s">
        <v>3405</v>
      </c>
      <c r="J1002" s="28" t="s">
        <v>37</v>
      </c>
      <c r="K1002" s="13">
        <v>39240</v>
      </c>
      <c r="L1002" s="13">
        <v>39262</v>
      </c>
      <c r="M1002" s="28">
        <v>2007</v>
      </c>
      <c r="N1002" s="28">
        <v>320</v>
      </c>
      <c r="O1002" s="32" t="s">
        <v>38</v>
      </c>
      <c r="P1002" s="32" t="s">
        <v>39</v>
      </c>
      <c r="Q1002" s="32">
        <f t="shared" si="156"/>
        <v>2017</v>
      </c>
      <c r="R1002" s="32" t="s">
        <v>40</v>
      </c>
      <c r="S1002" s="32"/>
      <c r="T1002" s="32"/>
    </row>
    <row r="1003" spans="1:20" s="4" customFormat="1" ht="12" customHeight="1" x14ac:dyDescent="0.2">
      <c r="A1003" s="28">
        <v>992</v>
      </c>
      <c r="B1003" s="28">
        <v>21980351</v>
      </c>
      <c r="C1003" s="28" t="s">
        <v>9938</v>
      </c>
      <c r="D1003" s="32" t="s">
        <v>2190</v>
      </c>
      <c r="E1003" s="32" t="s">
        <v>2191</v>
      </c>
      <c r="F1003" s="28">
        <v>1110</v>
      </c>
      <c r="G1003" s="28" t="s">
        <v>3406</v>
      </c>
      <c r="H1003" s="28">
        <v>2812</v>
      </c>
      <c r="I1003" s="32" t="s">
        <v>3407</v>
      </c>
      <c r="J1003" s="28" t="s">
        <v>37</v>
      </c>
      <c r="K1003" s="13">
        <v>38377</v>
      </c>
      <c r="L1003" s="13">
        <v>38595</v>
      </c>
      <c r="M1003" s="28">
        <v>2005</v>
      </c>
      <c r="N1003" s="28">
        <v>600</v>
      </c>
      <c r="O1003" s="32" t="s">
        <v>38</v>
      </c>
      <c r="P1003" s="32" t="s">
        <v>39</v>
      </c>
      <c r="Q1003" s="32">
        <f t="shared" si="156"/>
        <v>2015</v>
      </c>
      <c r="R1003" s="32" t="s">
        <v>40</v>
      </c>
      <c r="S1003" s="32"/>
      <c r="T1003" s="32"/>
    </row>
    <row r="1004" spans="1:20" s="4" customFormat="1" ht="12" customHeight="1" x14ac:dyDescent="0.2">
      <c r="A1004" s="28">
        <v>993</v>
      </c>
      <c r="B1004" s="28">
        <v>21980364</v>
      </c>
      <c r="C1004" s="28" t="s">
        <v>9938</v>
      </c>
      <c r="D1004" s="32" t="s">
        <v>1525</v>
      </c>
      <c r="E1004" s="32" t="s">
        <v>2146</v>
      </c>
      <c r="F1004" s="28">
        <v>1200</v>
      </c>
      <c r="G1004" s="28" t="s">
        <v>3406</v>
      </c>
      <c r="H1004" s="28" t="s">
        <v>602</v>
      </c>
      <c r="I1004" s="32" t="s">
        <v>3408</v>
      </c>
      <c r="J1004" s="28" t="s">
        <v>37</v>
      </c>
      <c r="K1004" s="13">
        <v>38353</v>
      </c>
      <c r="L1004" s="13">
        <v>38625</v>
      </c>
      <c r="M1004" s="28">
        <v>2005</v>
      </c>
      <c r="N1004" s="28">
        <v>40</v>
      </c>
      <c r="O1004" s="32" t="s">
        <v>38</v>
      </c>
      <c r="P1004" s="32" t="s">
        <v>39</v>
      </c>
      <c r="Q1004" s="32">
        <f t="shared" si="156"/>
        <v>2015</v>
      </c>
      <c r="R1004" s="32" t="s">
        <v>40</v>
      </c>
      <c r="S1004" s="32"/>
      <c r="T1004" s="32"/>
    </row>
    <row r="1005" spans="1:20" s="4" customFormat="1" ht="12" customHeight="1" x14ac:dyDescent="0.2">
      <c r="A1005" s="28">
        <v>994</v>
      </c>
      <c r="B1005" s="28">
        <v>21980386</v>
      </c>
      <c r="C1005" s="28" t="s">
        <v>9938</v>
      </c>
      <c r="D1005" s="32" t="s">
        <v>2143</v>
      </c>
      <c r="E1005" s="32" t="s">
        <v>313</v>
      </c>
      <c r="F1005" s="28">
        <v>1300</v>
      </c>
      <c r="G1005" s="28" t="s">
        <v>3406</v>
      </c>
      <c r="H1005" s="28">
        <v>2814</v>
      </c>
      <c r="I1005" s="32" t="s">
        <v>3409</v>
      </c>
      <c r="J1005" s="28" t="s">
        <v>37</v>
      </c>
      <c r="K1005" s="13">
        <v>38376</v>
      </c>
      <c r="L1005" s="13">
        <v>38503</v>
      </c>
      <c r="M1005" s="28">
        <v>2005</v>
      </c>
      <c r="N1005" s="28">
        <v>640</v>
      </c>
      <c r="O1005" s="32" t="s">
        <v>38</v>
      </c>
      <c r="P1005" s="32" t="s">
        <v>39</v>
      </c>
      <c r="Q1005" s="32">
        <f t="shared" si="156"/>
        <v>2015</v>
      </c>
      <c r="R1005" s="32" t="s">
        <v>40</v>
      </c>
      <c r="S1005" s="32"/>
      <c r="T1005" s="32"/>
    </row>
    <row r="1006" spans="1:20" s="4" customFormat="1" ht="12" customHeight="1" x14ac:dyDescent="0.2">
      <c r="A1006" s="28">
        <v>995</v>
      </c>
      <c r="B1006" s="28">
        <v>21943440</v>
      </c>
      <c r="C1006" s="28" t="s">
        <v>9938</v>
      </c>
      <c r="D1006" s="32" t="s">
        <v>2143</v>
      </c>
      <c r="E1006" s="32" t="s">
        <v>2148</v>
      </c>
      <c r="F1006" s="28">
        <v>1300</v>
      </c>
      <c r="G1006" s="28" t="s">
        <v>3410</v>
      </c>
      <c r="H1006" s="28">
        <v>2813</v>
      </c>
      <c r="I1006" s="32" t="s">
        <v>3411</v>
      </c>
      <c r="J1006" s="28" t="s">
        <v>37</v>
      </c>
      <c r="K1006" s="13">
        <v>38042</v>
      </c>
      <c r="L1006" s="13">
        <v>38099</v>
      </c>
      <c r="M1006" s="28">
        <v>2004</v>
      </c>
      <c r="N1006" s="28">
        <v>450</v>
      </c>
      <c r="O1006" s="32" t="s">
        <v>38</v>
      </c>
      <c r="P1006" s="32" t="s">
        <v>39</v>
      </c>
      <c r="Q1006" s="32">
        <f t="shared" si="156"/>
        <v>2014</v>
      </c>
      <c r="R1006" s="32" t="s">
        <v>40</v>
      </c>
      <c r="S1006" s="32"/>
      <c r="T1006" s="32"/>
    </row>
    <row r="1007" spans="1:20" s="4" customFormat="1" ht="12" customHeight="1" x14ac:dyDescent="0.2">
      <c r="A1007" s="28">
        <v>996</v>
      </c>
      <c r="B1007" s="28">
        <v>25410924</v>
      </c>
      <c r="C1007" s="28" t="s">
        <v>9938</v>
      </c>
      <c r="D1007" s="32" t="s">
        <v>2143</v>
      </c>
      <c r="E1007" s="32" t="s">
        <v>1365</v>
      </c>
      <c r="F1007" s="28">
        <v>1300</v>
      </c>
      <c r="G1007" s="28" t="s">
        <v>3412</v>
      </c>
      <c r="H1007" s="28">
        <v>2809</v>
      </c>
      <c r="I1007" s="32" t="s">
        <v>3413</v>
      </c>
      <c r="J1007" s="28" t="s">
        <v>37</v>
      </c>
      <c r="K1007" s="13">
        <v>38274</v>
      </c>
      <c r="L1007" s="13">
        <v>38902</v>
      </c>
      <c r="M1007" s="28">
        <v>2006</v>
      </c>
      <c r="N1007" s="28">
        <v>400</v>
      </c>
      <c r="O1007" s="32" t="s">
        <v>38</v>
      </c>
      <c r="P1007" s="32" t="s">
        <v>39</v>
      </c>
      <c r="Q1007" s="32">
        <f t="shared" si="156"/>
        <v>2016</v>
      </c>
      <c r="R1007" s="32" t="s">
        <v>40</v>
      </c>
      <c r="S1007" s="32"/>
      <c r="T1007" s="32"/>
    </row>
    <row r="1008" spans="1:20" s="4" customFormat="1" ht="12" customHeight="1" x14ac:dyDescent="0.2">
      <c r="A1008" s="28">
        <v>997</v>
      </c>
      <c r="B1008" s="28">
        <v>21880256</v>
      </c>
      <c r="C1008" s="28" t="s">
        <v>9938</v>
      </c>
      <c r="D1008" s="29" t="s">
        <v>2156</v>
      </c>
      <c r="E1008" s="32" t="s">
        <v>392</v>
      </c>
      <c r="F1008" s="28">
        <v>1430</v>
      </c>
      <c r="G1008" s="28" t="s">
        <v>3414</v>
      </c>
      <c r="H1008" s="28">
        <v>2818</v>
      </c>
      <c r="I1008" s="32" t="s">
        <v>3415</v>
      </c>
      <c r="J1008" s="28" t="s">
        <v>37</v>
      </c>
      <c r="K1008" s="13">
        <v>38644</v>
      </c>
      <c r="L1008" s="13">
        <v>38720</v>
      </c>
      <c r="M1008" s="28">
        <v>2006</v>
      </c>
      <c r="N1008" s="28">
        <v>65</v>
      </c>
      <c r="O1008" s="32" t="s">
        <v>38</v>
      </c>
      <c r="P1008" s="32" t="s">
        <v>39</v>
      </c>
      <c r="Q1008" s="32">
        <f t="shared" si="156"/>
        <v>2016</v>
      </c>
      <c r="R1008" s="32" t="s">
        <v>40</v>
      </c>
      <c r="S1008" s="32"/>
      <c r="T1008" s="32"/>
    </row>
    <row r="1009" spans="1:20" s="4" customFormat="1" ht="12" customHeight="1" x14ac:dyDescent="0.2">
      <c r="A1009" s="28">
        <v>998</v>
      </c>
      <c r="B1009" s="28">
        <v>21870294</v>
      </c>
      <c r="C1009" s="28" t="s">
        <v>9938</v>
      </c>
      <c r="D1009" s="32" t="s">
        <v>2140</v>
      </c>
      <c r="E1009" s="32" t="s">
        <v>89</v>
      </c>
      <c r="F1009" s="28">
        <v>1420</v>
      </c>
      <c r="G1009" s="28" t="s">
        <v>3416</v>
      </c>
      <c r="H1009" s="28">
        <v>2808</v>
      </c>
      <c r="I1009" s="32" t="s">
        <v>3417</v>
      </c>
      <c r="J1009" s="28" t="s">
        <v>37</v>
      </c>
      <c r="K1009" s="13">
        <v>38225</v>
      </c>
      <c r="L1009" s="13">
        <v>38231</v>
      </c>
      <c r="M1009" s="28">
        <v>2004</v>
      </c>
      <c r="N1009" s="28">
        <v>395</v>
      </c>
      <c r="O1009" s="32" t="s">
        <v>38</v>
      </c>
      <c r="P1009" s="32" t="s">
        <v>39</v>
      </c>
      <c r="Q1009" s="32">
        <f t="shared" si="156"/>
        <v>2014</v>
      </c>
      <c r="R1009" s="32" t="s">
        <v>40</v>
      </c>
      <c r="S1009" s="32"/>
      <c r="T1009" s="32"/>
    </row>
    <row r="1010" spans="1:20" s="4" customFormat="1" ht="12" customHeight="1" x14ac:dyDescent="0.2">
      <c r="A1010" s="28">
        <v>999</v>
      </c>
      <c r="B1010" s="28">
        <v>21870296</v>
      </c>
      <c r="C1010" s="28" t="s">
        <v>9938</v>
      </c>
      <c r="D1010" s="32" t="s">
        <v>2140</v>
      </c>
      <c r="E1010" s="32" t="s">
        <v>89</v>
      </c>
      <c r="F1010" s="28">
        <v>1420</v>
      </c>
      <c r="G1010" s="28" t="s">
        <v>3416</v>
      </c>
      <c r="H1010" s="28">
        <v>2808</v>
      </c>
      <c r="I1010" s="32" t="s">
        <v>3417</v>
      </c>
      <c r="J1010" s="28" t="s">
        <v>37</v>
      </c>
      <c r="K1010" s="13">
        <v>38231</v>
      </c>
      <c r="L1010" s="13">
        <v>38280</v>
      </c>
      <c r="M1010" s="28">
        <v>2004</v>
      </c>
      <c r="N1010" s="28">
        <v>380</v>
      </c>
      <c r="O1010" s="32" t="s">
        <v>38</v>
      </c>
      <c r="P1010" s="32" t="s">
        <v>39</v>
      </c>
      <c r="Q1010" s="32">
        <f t="shared" si="156"/>
        <v>2014</v>
      </c>
      <c r="R1010" s="32" t="s">
        <v>40</v>
      </c>
      <c r="S1010" s="32"/>
      <c r="T1010" s="32"/>
    </row>
    <row r="1011" spans="1:20" s="4" customFormat="1" ht="12" customHeight="1" x14ac:dyDescent="0.2">
      <c r="A1011" s="28">
        <v>1000</v>
      </c>
      <c r="B1011" s="28">
        <v>28170313</v>
      </c>
      <c r="C1011" s="28" t="s">
        <v>9938</v>
      </c>
      <c r="D1011" s="32" t="s">
        <v>1525</v>
      </c>
      <c r="E1011" s="32" t="s">
        <v>637</v>
      </c>
      <c r="F1011" s="28">
        <v>1200</v>
      </c>
      <c r="G1011" s="28" t="s">
        <v>3418</v>
      </c>
      <c r="H1011" s="28">
        <v>3600</v>
      </c>
      <c r="I1011" s="32" t="s">
        <v>3419</v>
      </c>
      <c r="J1011" s="28" t="s">
        <v>37</v>
      </c>
      <c r="K1011" s="13">
        <v>39210</v>
      </c>
      <c r="L1011" s="13">
        <v>39394</v>
      </c>
      <c r="M1011" s="28">
        <f>YEAR(L1011)</f>
        <v>2007</v>
      </c>
      <c r="N1011" s="28">
        <v>74</v>
      </c>
      <c r="O1011" s="32" t="s">
        <v>38</v>
      </c>
      <c r="P1011" s="32" t="s">
        <v>39</v>
      </c>
      <c r="Q1011" s="32">
        <f t="shared" ref="Q1011:Q1012" si="157">SUM(M1011+5)</f>
        <v>2012</v>
      </c>
      <c r="R1011" s="32" t="s">
        <v>40</v>
      </c>
      <c r="S1011" s="32"/>
      <c r="T1011" s="32"/>
    </row>
    <row r="1012" spans="1:20" s="4" customFormat="1" ht="12" customHeight="1" x14ac:dyDescent="0.2">
      <c r="A1012" s="28">
        <v>1001</v>
      </c>
      <c r="B1012" s="28">
        <v>21897769</v>
      </c>
      <c r="C1012" s="28" t="s">
        <v>9938</v>
      </c>
      <c r="D1012" s="32" t="s">
        <v>1525</v>
      </c>
      <c r="E1012" s="32" t="s">
        <v>637</v>
      </c>
      <c r="F1012" s="28">
        <v>1200</v>
      </c>
      <c r="G1012" s="28" t="s">
        <v>3420</v>
      </c>
      <c r="H1012" s="28">
        <v>3600</v>
      </c>
      <c r="I1012" s="32" t="s">
        <v>3421</v>
      </c>
      <c r="J1012" s="28" t="s">
        <v>37</v>
      </c>
      <c r="K1012" s="13">
        <v>38649</v>
      </c>
      <c r="L1012" s="13">
        <v>38656</v>
      </c>
      <c r="M1012" s="28">
        <f>YEAR(L1012)</f>
        <v>2005</v>
      </c>
      <c r="N1012" s="28">
        <v>270</v>
      </c>
      <c r="O1012" s="32" t="s">
        <v>38</v>
      </c>
      <c r="P1012" s="32" t="s">
        <v>39</v>
      </c>
      <c r="Q1012" s="32">
        <f t="shared" si="157"/>
        <v>2010</v>
      </c>
      <c r="R1012" s="32" t="s">
        <v>40</v>
      </c>
      <c r="S1012" s="32"/>
      <c r="T1012" s="32"/>
    </row>
    <row r="1013" spans="1:20" s="4" customFormat="1" ht="12" customHeight="1" x14ac:dyDescent="0.2">
      <c r="A1013" s="28">
        <v>1002</v>
      </c>
      <c r="B1013" s="28">
        <v>21868776</v>
      </c>
      <c r="C1013" s="28" t="s">
        <v>9938</v>
      </c>
      <c r="D1013" s="32" t="s">
        <v>1525</v>
      </c>
      <c r="E1013" s="32" t="s">
        <v>2146</v>
      </c>
      <c r="F1013" s="28">
        <v>1200</v>
      </c>
      <c r="G1013" s="28" t="s">
        <v>3422</v>
      </c>
      <c r="H1013" s="28" t="s">
        <v>602</v>
      </c>
      <c r="I1013" s="32" t="s">
        <v>3423</v>
      </c>
      <c r="J1013" s="28" t="s">
        <v>37</v>
      </c>
      <c r="K1013" s="13">
        <v>38236</v>
      </c>
      <c r="L1013" s="13">
        <v>38308</v>
      </c>
      <c r="M1013" s="28">
        <v>2004</v>
      </c>
      <c r="N1013" s="28">
        <v>300</v>
      </c>
      <c r="O1013" s="32" t="s">
        <v>38</v>
      </c>
      <c r="P1013" s="32" t="s">
        <v>39</v>
      </c>
      <c r="Q1013" s="32">
        <f>SUM(M1013+10)</f>
        <v>2014</v>
      </c>
      <c r="R1013" s="32" t="s">
        <v>40</v>
      </c>
      <c r="S1013" s="32"/>
      <c r="T1013" s="32"/>
    </row>
    <row r="1014" spans="1:20" s="4" customFormat="1" ht="12" customHeight="1" x14ac:dyDescent="0.2">
      <c r="A1014" s="28">
        <v>1003</v>
      </c>
      <c r="B1014" s="28">
        <v>25408414</v>
      </c>
      <c r="C1014" s="28" t="s">
        <v>9938</v>
      </c>
      <c r="D1014" s="32" t="s">
        <v>2190</v>
      </c>
      <c r="E1014" s="32" t="s">
        <v>2191</v>
      </c>
      <c r="F1014" s="28">
        <v>1110</v>
      </c>
      <c r="G1014" s="28" t="s">
        <v>2020</v>
      </c>
      <c r="H1014" s="28">
        <v>2812</v>
      </c>
      <c r="I1014" s="32" t="s">
        <v>3424</v>
      </c>
      <c r="J1014" s="28" t="s">
        <v>37</v>
      </c>
      <c r="K1014" s="13">
        <v>38365</v>
      </c>
      <c r="L1014" s="13">
        <v>38748</v>
      </c>
      <c r="M1014" s="28">
        <v>2006</v>
      </c>
      <c r="N1014" s="28">
        <v>308</v>
      </c>
      <c r="O1014" s="32" t="s">
        <v>38</v>
      </c>
      <c r="P1014" s="32" t="s">
        <v>39</v>
      </c>
      <c r="Q1014" s="32">
        <f>SUM(M1014+10)</f>
        <v>2016</v>
      </c>
      <c r="R1014" s="32" t="s">
        <v>40</v>
      </c>
      <c r="S1014" s="32"/>
      <c r="T1014" s="32"/>
    </row>
    <row r="1015" spans="1:20" s="4" customFormat="1" ht="12" customHeight="1" x14ac:dyDescent="0.2">
      <c r="A1015" s="28">
        <v>1004</v>
      </c>
      <c r="B1015" s="28">
        <v>21896839</v>
      </c>
      <c r="C1015" s="28" t="s">
        <v>9938</v>
      </c>
      <c r="D1015" s="32" t="s">
        <v>2140</v>
      </c>
      <c r="E1015" s="32" t="s">
        <v>131</v>
      </c>
      <c r="F1015" s="28">
        <v>1420</v>
      </c>
      <c r="G1015" s="28" t="s">
        <v>3425</v>
      </c>
      <c r="H1015" s="28" t="s">
        <v>132</v>
      </c>
      <c r="I1015" s="32" t="s">
        <v>3426</v>
      </c>
      <c r="J1015" s="28" t="s">
        <v>37</v>
      </c>
      <c r="K1015" s="13">
        <v>38343</v>
      </c>
      <c r="L1015" s="13">
        <v>38351</v>
      </c>
      <c r="M1015" s="28">
        <v>2004</v>
      </c>
      <c r="N1015" s="28">
        <v>400</v>
      </c>
      <c r="O1015" s="32" t="s">
        <v>38</v>
      </c>
      <c r="P1015" s="32" t="s">
        <v>39</v>
      </c>
      <c r="Q1015" s="32">
        <f>SUM(M1015+10)</f>
        <v>2014</v>
      </c>
      <c r="R1015" s="32" t="s">
        <v>40</v>
      </c>
      <c r="S1015" s="32"/>
      <c r="T1015" s="32"/>
    </row>
    <row r="1016" spans="1:20" s="4" customFormat="1" ht="12" customHeight="1" x14ac:dyDescent="0.2">
      <c r="A1016" s="28">
        <v>1005</v>
      </c>
      <c r="B1016" s="28">
        <v>28170556</v>
      </c>
      <c r="C1016" s="28" t="s">
        <v>9938</v>
      </c>
      <c r="D1016" s="32" t="s">
        <v>2143</v>
      </c>
      <c r="E1016" s="32" t="s">
        <v>1365</v>
      </c>
      <c r="F1016" s="28">
        <v>1300</v>
      </c>
      <c r="G1016" s="28" t="s">
        <v>3427</v>
      </c>
      <c r="H1016" s="28">
        <v>2809</v>
      </c>
      <c r="I1016" s="32" t="s">
        <v>3428</v>
      </c>
      <c r="J1016" s="28" t="s">
        <v>37</v>
      </c>
      <c r="K1016" s="13">
        <v>39202</v>
      </c>
      <c r="L1016" s="13">
        <v>39217</v>
      </c>
      <c r="M1016" s="28">
        <v>2007</v>
      </c>
      <c r="N1016" s="28">
        <v>526</v>
      </c>
      <c r="O1016" s="32" t="s">
        <v>38</v>
      </c>
      <c r="P1016" s="32" t="s">
        <v>39</v>
      </c>
      <c r="Q1016" s="32">
        <f t="shared" ref="Q1016:Q1026" si="158">SUM(M1016+10)</f>
        <v>2017</v>
      </c>
      <c r="R1016" s="32" t="s">
        <v>40</v>
      </c>
      <c r="S1016" s="32"/>
      <c r="T1016" s="32"/>
    </row>
    <row r="1017" spans="1:20" s="4" customFormat="1" ht="12" customHeight="1" x14ac:dyDescent="0.2">
      <c r="A1017" s="28">
        <v>1006</v>
      </c>
      <c r="B1017" s="28">
        <v>28170557</v>
      </c>
      <c r="C1017" s="28" t="s">
        <v>9938</v>
      </c>
      <c r="D1017" s="32" t="s">
        <v>2143</v>
      </c>
      <c r="E1017" s="32" t="s">
        <v>1365</v>
      </c>
      <c r="F1017" s="28">
        <v>1300</v>
      </c>
      <c r="G1017" s="28" t="s">
        <v>3427</v>
      </c>
      <c r="H1017" s="28">
        <v>2809</v>
      </c>
      <c r="I1017" s="32" t="s">
        <v>3428</v>
      </c>
      <c r="J1017" s="28" t="s">
        <v>37</v>
      </c>
      <c r="K1017" s="13">
        <v>39217</v>
      </c>
      <c r="L1017" s="13">
        <v>39233</v>
      </c>
      <c r="M1017" s="28">
        <v>2007</v>
      </c>
      <c r="N1017" s="28">
        <v>539</v>
      </c>
      <c r="O1017" s="32" t="s">
        <v>38</v>
      </c>
      <c r="P1017" s="32" t="s">
        <v>39</v>
      </c>
      <c r="Q1017" s="32">
        <f t="shared" si="158"/>
        <v>2017</v>
      </c>
      <c r="R1017" s="32" t="s">
        <v>40</v>
      </c>
      <c r="S1017" s="32"/>
      <c r="T1017" s="32"/>
    </row>
    <row r="1018" spans="1:20" s="4" customFormat="1" ht="12" customHeight="1" x14ac:dyDescent="0.2">
      <c r="A1018" s="28">
        <v>1007</v>
      </c>
      <c r="B1018" s="28">
        <v>28170558</v>
      </c>
      <c r="C1018" s="28" t="s">
        <v>9938</v>
      </c>
      <c r="D1018" s="32" t="s">
        <v>2143</v>
      </c>
      <c r="E1018" s="32" t="s">
        <v>1365</v>
      </c>
      <c r="F1018" s="28">
        <v>1300</v>
      </c>
      <c r="G1018" s="28" t="s">
        <v>3427</v>
      </c>
      <c r="H1018" s="28">
        <v>2809</v>
      </c>
      <c r="I1018" s="32" t="s">
        <v>3429</v>
      </c>
      <c r="J1018" s="28" t="s">
        <v>37</v>
      </c>
      <c r="K1018" s="13">
        <v>39213</v>
      </c>
      <c r="L1018" s="13">
        <v>39238</v>
      </c>
      <c r="M1018" s="28">
        <v>2007</v>
      </c>
      <c r="N1018" s="28">
        <v>479</v>
      </c>
      <c r="O1018" s="32" t="s">
        <v>38</v>
      </c>
      <c r="P1018" s="32" t="s">
        <v>39</v>
      </c>
      <c r="Q1018" s="32">
        <f t="shared" si="158"/>
        <v>2017</v>
      </c>
      <c r="R1018" s="32" t="s">
        <v>40</v>
      </c>
      <c r="S1018" s="32"/>
      <c r="T1018" s="32"/>
    </row>
    <row r="1019" spans="1:20" s="4" customFormat="1" ht="12" customHeight="1" x14ac:dyDescent="0.2">
      <c r="A1019" s="28">
        <v>1008</v>
      </c>
      <c r="B1019" s="28">
        <v>28170559</v>
      </c>
      <c r="C1019" s="28" t="s">
        <v>9938</v>
      </c>
      <c r="D1019" s="32" t="s">
        <v>2143</v>
      </c>
      <c r="E1019" s="32" t="s">
        <v>1365</v>
      </c>
      <c r="F1019" s="28">
        <v>1300</v>
      </c>
      <c r="G1019" s="28" t="s">
        <v>3427</v>
      </c>
      <c r="H1019" s="28">
        <v>2809</v>
      </c>
      <c r="I1019" s="32" t="s">
        <v>3430</v>
      </c>
      <c r="J1019" s="28" t="s">
        <v>37</v>
      </c>
      <c r="K1019" s="13">
        <v>39236</v>
      </c>
      <c r="L1019" s="13">
        <v>39294</v>
      </c>
      <c r="M1019" s="28">
        <v>2007</v>
      </c>
      <c r="N1019" s="28">
        <v>492</v>
      </c>
      <c r="O1019" s="32" t="s">
        <v>38</v>
      </c>
      <c r="P1019" s="32" t="s">
        <v>39</v>
      </c>
      <c r="Q1019" s="32">
        <f t="shared" si="158"/>
        <v>2017</v>
      </c>
      <c r="R1019" s="32" t="s">
        <v>40</v>
      </c>
      <c r="S1019" s="32"/>
      <c r="T1019" s="32"/>
    </row>
    <row r="1020" spans="1:20" s="4" customFormat="1" ht="12" customHeight="1" x14ac:dyDescent="0.2">
      <c r="A1020" s="28">
        <v>1009</v>
      </c>
      <c r="B1020" s="28">
        <v>21949433</v>
      </c>
      <c r="C1020" s="28" t="s">
        <v>9938</v>
      </c>
      <c r="D1020" s="32" t="s">
        <v>2140</v>
      </c>
      <c r="E1020" s="32" t="s">
        <v>131</v>
      </c>
      <c r="F1020" s="28">
        <v>1420</v>
      </c>
      <c r="G1020" s="28" t="s">
        <v>3431</v>
      </c>
      <c r="H1020" s="28" t="s">
        <v>132</v>
      </c>
      <c r="I1020" s="32" t="s">
        <v>3432</v>
      </c>
      <c r="J1020" s="28" t="s">
        <v>37</v>
      </c>
      <c r="K1020" s="13">
        <v>38260</v>
      </c>
      <c r="L1020" s="13">
        <v>38282</v>
      </c>
      <c r="M1020" s="28">
        <v>2004</v>
      </c>
      <c r="N1020" s="28">
        <v>520</v>
      </c>
      <c r="O1020" s="32" t="s">
        <v>38</v>
      </c>
      <c r="P1020" s="32" t="s">
        <v>39</v>
      </c>
      <c r="Q1020" s="32">
        <f t="shared" si="158"/>
        <v>2014</v>
      </c>
      <c r="R1020" s="32" t="s">
        <v>40</v>
      </c>
      <c r="S1020" s="32"/>
      <c r="T1020" s="32"/>
    </row>
    <row r="1021" spans="1:20" s="4" customFormat="1" ht="12" customHeight="1" x14ac:dyDescent="0.2">
      <c r="A1021" s="28">
        <v>1010</v>
      </c>
      <c r="B1021" s="28">
        <v>21949434</v>
      </c>
      <c r="C1021" s="28" t="s">
        <v>9938</v>
      </c>
      <c r="D1021" s="32" t="s">
        <v>2140</v>
      </c>
      <c r="E1021" s="32" t="s">
        <v>131</v>
      </c>
      <c r="F1021" s="28">
        <v>1420</v>
      </c>
      <c r="G1021" s="28" t="s">
        <v>3431</v>
      </c>
      <c r="H1021" s="28" t="s">
        <v>132</v>
      </c>
      <c r="I1021" s="32" t="s">
        <v>3433</v>
      </c>
      <c r="J1021" s="28" t="s">
        <v>37</v>
      </c>
      <c r="K1021" s="13">
        <v>38276</v>
      </c>
      <c r="L1021" s="13">
        <v>38323</v>
      </c>
      <c r="M1021" s="28">
        <v>2004</v>
      </c>
      <c r="N1021" s="28">
        <v>512</v>
      </c>
      <c r="O1021" s="32" t="s">
        <v>38</v>
      </c>
      <c r="P1021" s="32" t="s">
        <v>39</v>
      </c>
      <c r="Q1021" s="32">
        <f t="shared" si="158"/>
        <v>2014</v>
      </c>
      <c r="R1021" s="32" t="s">
        <v>40</v>
      </c>
      <c r="S1021" s="32"/>
      <c r="T1021" s="32"/>
    </row>
    <row r="1022" spans="1:20" s="4" customFormat="1" ht="12" customHeight="1" x14ac:dyDescent="0.2">
      <c r="A1022" s="28">
        <v>1011</v>
      </c>
      <c r="B1022" s="28">
        <v>21949435</v>
      </c>
      <c r="C1022" s="28" t="s">
        <v>9938</v>
      </c>
      <c r="D1022" s="32" t="s">
        <v>2140</v>
      </c>
      <c r="E1022" s="32" t="s">
        <v>131</v>
      </c>
      <c r="F1022" s="28">
        <v>1420</v>
      </c>
      <c r="G1022" s="28" t="s">
        <v>3431</v>
      </c>
      <c r="H1022" s="28" t="s">
        <v>132</v>
      </c>
      <c r="I1022" s="32" t="s">
        <v>3434</v>
      </c>
      <c r="J1022" s="28" t="s">
        <v>37</v>
      </c>
      <c r="K1022" s="13">
        <v>38244</v>
      </c>
      <c r="L1022" s="13">
        <v>38260</v>
      </c>
      <c r="M1022" s="28">
        <v>2004</v>
      </c>
      <c r="N1022" s="28">
        <v>390</v>
      </c>
      <c r="O1022" s="32" t="s">
        <v>38</v>
      </c>
      <c r="P1022" s="32" t="s">
        <v>39</v>
      </c>
      <c r="Q1022" s="32">
        <f t="shared" si="158"/>
        <v>2014</v>
      </c>
      <c r="R1022" s="32" t="s">
        <v>40</v>
      </c>
      <c r="S1022" s="32"/>
      <c r="T1022" s="32"/>
    </row>
    <row r="1023" spans="1:20" s="4" customFormat="1" ht="12" customHeight="1" x14ac:dyDescent="0.2">
      <c r="A1023" s="28">
        <v>1012</v>
      </c>
      <c r="B1023" s="28">
        <v>21902053</v>
      </c>
      <c r="C1023" s="28" t="s">
        <v>9938</v>
      </c>
      <c r="D1023" s="32" t="s">
        <v>2143</v>
      </c>
      <c r="E1023" s="32" t="s">
        <v>2148</v>
      </c>
      <c r="F1023" s="28">
        <v>1300</v>
      </c>
      <c r="G1023" s="28" t="s">
        <v>3435</v>
      </c>
      <c r="H1023" s="28">
        <v>2813</v>
      </c>
      <c r="I1023" s="32" t="s">
        <v>3436</v>
      </c>
      <c r="J1023" s="28" t="s">
        <v>37</v>
      </c>
      <c r="K1023" s="13">
        <v>37888</v>
      </c>
      <c r="L1023" s="13">
        <v>37955</v>
      </c>
      <c r="M1023" s="28">
        <v>2003</v>
      </c>
      <c r="N1023" s="28">
        <v>450</v>
      </c>
      <c r="O1023" s="32" t="s">
        <v>38</v>
      </c>
      <c r="P1023" s="32" t="s">
        <v>39</v>
      </c>
      <c r="Q1023" s="32">
        <f t="shared" si="158"/>
        <v>2013</v>
      </c>
      <c r="R1023" s="32" t="s">
        <v>40</v>
      </c>
      <c r="S1023" s="32"/>
      <c r="T1023" s="32"/>
    </row>
    <row r="1024" spans="1:20" s="4" customFormat="1" ht="12" customHeight="1" x14ac:dyDescent="0.2">
      <c r="A1024" s="28">
        <v>1013</v>
      </c>
      <c r="B1024" s="28">
        <v>21902054</v>
      </c>
      <c r="C1024" s="28" t="s">
        <v>9938</v>
      </c>
      <c r="D1024" s="32" t="s">
        <v>2143</v>
      </c>
      <c r="E1024" s="32" t="s">
        <v>2148</v>
      </c>
      <c r="F1024" s="28">
        <v>1300</v>
      </c>
      <c r="G1024" s="28" t="s">
        <v>3435</v>
      </c>
      <c r="H1024" s="28">
        <v>2813</v>
      </c>
      <c r="I1024" s="32" t="s">
        <v>3437</v>
      </c>
      <c r="J1024" s="28" t="s">
        <v>37</v>
      </c>
      <c r="K1024" s="13">
        <v>37955</v>
      </c>
      <c r="L1024" s="13">
        <v>37986</v>
      </c>
      <c r="M1024" s="28">
        <v>2003</v>
      </c>
      <c r="N1024" s="28">
        <v>500</v>
      </c>
      <c r="O1024" s="32" t="s">
        <v>38</v>
      </c>
      <c r="P1024" s="32" t="s">
        <v>39</v>
      </c>
      <c r="Q1024" s="32">
        <f t="shared" si="158"/>
        <v>2013</v>
      </c>
      <c r="R1024" s="32" t="s">
        <v>40</v>
      </c>
      <c r="S1024" s="32"/>
      <c r="T1024" s="32"/>
    </row>
    <row r="1025" spans="1:20" s="4" customFormat="1" ht="12" customHeight="1" x14ac:dyDescent="0.2">
      <c r="A1025" s="28">
        <v>1014</v>
      </c>
      <c r="B1025" s="28">
        <v>21872648</v>
      </c>
      <c r="C1025" s="28" t="s">
        <v>9938</v>
      </c>
      <c r="D1025" s="32" t="s">
        <v>2140</v>
      </c>
      <c r="E1025" s="32" t="s">
        <v>1599</v>
      </c>
      <c r="F1025" s="28">
        <v>1420</v>
      </c>
      <c r="G1025" s="28" t="s">
        <v>3438</v>
      </c>
      <c r="H1025" s="28" t="s">
        <v>1526</v>
      </c>
      <c r="I1025" s="32" t="s">
        <v>3439</v>
      </c>
      <c r="J1025" s="28" t="s">
        <v>37</v>
      </c>
      <c r="K1025" s="13">
        <v>38349</v>
      </c>
      <c r="L1025" s="13">
        <v>38371</v>
      </c>
      <c r="M1025" s="28">
        <v>2005</v>
      </c>
      <c r="N1025" s="28">
        <v>355</v>
      </c>
      <c r="O1025" s="32" t="s">
        <v>38</v>
      </c>
      <c r="P1025" s="32" t="s">
        <v>39</v>
      </c>
      <c r="Q1025" s="32">
        <f t="shared" si="158"/>
        <v>2015</v>
      </c>
      <c r="R1025" s="32" t="s">
        <v>40</v>
      </c>
      <c r="S1025" s="32"/>
      <c r="T1025" s="32"/>
    </row>
    <row r="1026" spans="1:20" s="4" customFormat="1" ht="12" customHeight="1" x14ac:dyDescent="0.2">
      <c r="A1026" s="28">
        <v>1015</v>
      </c>
      <c r="B1026" s="28">
        <v>21872653</v>
      </c>
      <c r="C1026" s="28" t="s">
        <v>9938</v>
      </c>
      <c r="D1026" s="32" t="s">
        <v>1525</v>
      </c>
      <c r="E1026" s="32" t="s">
        <v>334</v>
      </c>
      <c r="F1026" s="28">
        <v>1200</v>
      </c>
      <c r="G1026" s="28" t="s">
        <v>3438</v>
      </c>
      <c r="H1026" s="28" t="s">
        <v>2350</v>
      </c>
      <c r="I1026" s="32" t="s">
        <v>3440</v>
      </c>
      <c r="J1026" s="28" t="s">
        <v>37</v>
      </c>
      <c r="K1026" s="13">
        <v>38006</v>
      </c>
      <c r="L1026" s="13">
        <v>38091</v>
      </c>
      <c r="M1026" s="28">
        <v>2004</v>
      </c>
      <c r="N1026" s="28">
        <v>253</v>
      </c>
      <c r="O1026" s="32" t="s">
        <v>38</v>
      </c>
      <c r="P1026" s="32" t="s">
        <v>39</v>
      </c>
      <c r="Q1026" s="32">
        <f t="shared" si="158"/>
        <v>2014</v>
      </c>
      <c r="R1026" s="32" t="s">
        <v>40</v>
      </c>
      <c r="S1026" s="32"/>
      <c r="T1026" s="32"/>
    </row>
    <row r="1027" spans="1:20" s="4" customFormat="1" ht="12" customHeight="1" x14ac:dyDescent="0.2">
      <c r="A1027" s="28">
        <v>1016</v>
      </c>
      <c r="B1027" s="28">
        <v>22860275</v>
      </c>
      <c r="C1027" s="28" t="s">
        <v>9938</v>
      </c>
      <c r="D1027" s="29" t="s">
        <v>2156</v>
      </c>
      <c r="E1027" s="32" t="s">
        <v>392</v>
      </c>
      <c r="F1027" s="28">
        <v>1430</v>
      </c>
      <c r="G1027" s="28" t="s">
        <v>3441</v>
      </c>
      <c r="H1027" s="28">
        <v>2818</v>
      </c>
      <c r="I1027" s="32" t="s">
        <v>3442</v>
      </c>
      <c r="J1027" s="28" t="s">
        <v>37</v>
      </c>
      <c r="K1027" s="13">
        <v>38533</v>
      </c>
      <c r="L1027" s="13">
        <v>38622</v>
      </c>
      <c r="M1027" s="28">
        <v>2005</v>
      </c>
      <c r="N1027" s="28">
        <v>12</v>
      </c>
      <c r="O1027" s="32" t="s">
        <v>38</v>
      </c>
      <c r="P1027" s="32" t="s">
        <v>39</v>
      </c>
      <c r="Q1027" s="32">
        <f>SUM(M1027+10)</f>
        <v>2015</v>
      </c>
      <c r="R1027" s="32" t="s">
        <v>40</v>
      </c>
      <c r="S1027" s="32"/>
      <c r="T1027" s="32"/>
    </row>
    <row r="1028" spans="1:20" s="4" customFormat="1" ht="12" customHeight="1" x14ac:dyDescent="0.2">
      <c r="A1028" s="28">
        <v>1017</v>
      </c>
      <c r="B1028" s="28">
        <v>21935900</v>
      </c>
      <c r="C1028" s="28" t="s">
        <v>9938</v>
      </c>
      <c r="D1028" s="32" t="s">
        <v>1525</v>
      </c>
      <c r="E1028" s="32" t="s">
        <v>637</v>
      </c>
      <c r="F1028" s="28">
        <v>1200</v>
      </c>
      <c r="G1028" s="28" t="s">
        <v>3443</v>
      </c>
      <c r="H1028" s="28">
        <v>3600</v>
      </c>
      <c r="I1028" s="32" t="s">
        <v>1743</v>
      </c>
      <c r="J1028" s="28" t="s">
        <v>37</v>
      </c>
      <c r="K1028" s="13">
        <v>37662</v>
      </c>
      <c r="L1028" s="13">
        <v>37812</v>
      </c>
      <c r="M1028" s="28">
        <f>YEAR(L1028)</f>
        <v>2003</v>
      </c>
      <c r="N1028" s="28">
        <v>400</v>
      </c>
      <c r="O1028" s="32" t="s">
        <v>38</v>
      </c>
      <c r="P1028" s="32" t="s">
        <v>39</v>
      </c>
      <c r="Q1028" s="32">
        <f>SUM(M1028+5)</f>
        <v>2008</v>
      </c>
      <c r="R1028" s="32" t="s">
        <v>40</v>
      </c>
      <c r="S1028" s="32"/>
      <c r="T1028" s="32"/>
    </row>
    <row r="1029" spans="1:20" s="4" customFormat="1" ht="12" customHeight="1" x14ac:dyDescent="0.2">
      <c r="A1029" s="28">
        <v>1018</v>
      </c>
      <c r="B1029" s="28">
        <v>28178065</v>
      </c>
      <c r="C1029" s="28" t="s">
        <v>9938</v>
      </c>
      <c r="D1029" s="32" t="s">
        <v>1525</v>
      </c>
      <c r="E1029" s="32" t="s">
        <v>131</v>
      </c>
      <c r="F1029" s="28">
        <v>1200</v>
      </c>
      <c r="G1029" s="28" t="s">
        <v>3444</v>
      </c>
      <c r="H1029" s="28" t="s">
        <v>132</v>
      </c>
      <c r="I1029" s="32" t="s">
        <v>3445</v>
      </c>
      <c r="J1029" s="28" t="s">
        <v>37</v>
      </c>
      <c r="K1029" s="13">
        <v>38685</v>
      </c>
      <c r="L1029" s="13">
        <v>39042</v>
      </c>
      <c r="M1029" s="28">
        <v>2006</v>
      </c>
      <c r="N1029" s="28">
        <v>205</v>
      </c>
      <c r="O1029" s="32" t="s">
        <v>38</v>
      </c>
      <c r="P1029" s="32" t="s">
        <v>39</v>
      </c>
      <c r="Q1029" s="32">
        <f>SUM(M1029+10)</f>
        <v>2016</v>
      </c>
      <c r="R1029" s="32" t="s">
        <v>40</v>
      </c>
      <c r="S1029" s="32"/>
      <c r="T1029" s="32"/>
    </row>
    <row r="1030" spans="1:20" s="4" customFormat="1" ht="12" customHeight="1" x14ac:dyDescent="0.2">
      <c r="A1030" s="28">
        <v>1019</v>
      </c>
      <c r="B1030" s="28">
        <v>28170264</v>
      </c>
      <c r="C1030" s="28" t="s">
        <v>9938</v>
      </c>
      <c r="D1030" s="32" t="s">
        <v>2143</v>
      </c>
      <c r="E1030" s="32" t="s">
        <v>1365</v>
      </c>
      <c r="F1030" s="28">
        <v>1300</v>
      </c>
      <c r="G1030" s="28" t="s">
        <v>3446</v>
      </c>
      <c r="H1030" s="28">
        <v>2809</v>
      </c>
      <c r="I1030" s="32" t="s">
        <v>3447</v>
      </c>
      <c r="J1030" s="28" t="s">
        <v>37</v>
      </c>
      <c r="K1030" s="13">
        <v>39327</v>
      </c>
      <c r="L1030" s="13">
        <v>39353</v>
      </c>
      <c r="M1030" s="28">
        <v>2007</v>
      </c>
      <c r="N1030" s="28">
        <v>400</v>
      </c>
      <c r="O1030" s="32" t="s">
        <v>38</v>
      </c>
      <c r="P1030" s="32" t="s">
        <v>39</v>
      </c>
      <c r="Q1030" s="32">
        <f t="shared" ref="Q1030:Q1033" si="159">SUM(M1030+10)</f>
        <v>2017</v>
      </c>
      <c r="R1030" s="32" t="s">
        <v>40</v>
      </c>
      <c r="S1030" s="32"/>
      <c r="T1030" s="32"/>
    </row>
    <row r="1031" spans="1:20" s="4" customFormat="1" ht="12" customHeight="1" x14ac:dyDescent="0.2">
      <c r="A1031" s="28">
        <v>1020</v>
      </c>
      <c r="B1031" s="28">
        <v>28170265</v>
      </c>
      <c r="C1031" s="28" t="s">
        <v>9938</v>
      </c>
      <c r="D1031" s="32" t="s">
        <v>2143</v>
      </c>
      <c r="E1031" s="32" t="s">
        <v>1365</v>
      </c>
      <c r="F1031" s="28">
        <v>1300</v>
      </c>
      <c r="G1031" s="28" t="s">
        <v>3446</v>
      </c>
      <c r="H1031" s="28">
        <v>2809</v>
      </c>
      <c r="I1031" s="32" t="s">
        <v>3448</v>
      </c>
      <c r="J1031" s="28" t="s">
        <v>37</v>
      </c>
      <c r="K1031" s="13">
        <v>39323</v>
      </c>
      <c r="L1031" s="13">
        <v>39273</v>
      </c>
      <c r="M1031" s="28">
        <v>2007</v>
      </c>
      <c r="N1031" s="28">
        <v>400</v>
      </c>
      <c r="O1031" s="32" t="s">
        <v>38</v>
      </c>
      <c r="P1031" s="32" t="s">
        <v>39</v>
      </c>
      <c r="Q1031" s="32">
        <f t="shared" si="159"/>
        <v>2017</v>
      </c>
      <c r="R1031" s="32" t="s">
        <v>40</v>
      </c>
      <c r="S1031" s="32"/>
      <c r="T1031" s="32"/>
    </row>
    <row r="1032" spans="1:20" s="4" customFormat="1" ht="12" customHeight="1" x14ac:dyDescent="0.2">
      <c r="A1032" s="28">
        <v>1021</v>
      </c>
      <c r="B1032" s="28">
        <v>28170266</v>
      </c>
      <c r="C1032" s="28" t="s">
        <v>9938</v>
      </c>
      <c r="D1032" s="32" t="s">
        <v>2143</v>
      </c>
      <c r="E1032" s="32" t="s">
        <v>1365</v>
      </c>
      <c r="F1032" s="28">
        <v>1300</v>
      </c>
      <c r="G1032" s="28" t="s">
        <v>3446</v>
      </c>
      <c r="H1032" s="28">
        <v>2809</v>
      </c>
      <c r="I1032" s="32" t="s">
        <v>3449</v>
      </c>
      <c r="J1032" s="28" t="s">
        <v>37</v>
      </c>
      <c r="K1032" s="13">
        <v>39282</v>
      </c>
      <c r="L1032" s="13">
        <v>39353</v>
      </c>
      <c r="M1032" s="28">
        <v>2007</v>
      </c>
      <c r="N1032" s="28">
        <v>400</v>
      </c>
      <c r="O1032" s="32" t="s">
        <v>38</v>
      </c>
      <c r="P1032" s="32" t="s">
        <v>39</v>
      </c>
      <c r="Q1032" s="32">
        <f t="shared" si="159"/>
        <v>2017</v>
      </c>
      <c r="R1032" s="32" t="s">
        <v>40</v>
      </c>
      <c r="S1032" s="32"/>
      <c r="T1032" s="32"/>
    </row>
    <row r="1033" spans="1:20" s="4" customFormat="1" ht="12" customHeight="1" x14ac:dyDescent="0.2">
      <c r="A1033" s="28">
        <v>1022</v>
      </c>
      <c r="B1033" s="28">
        <v>28170267</v>
      </c>
      <c r="C1033" s="28" t="s">
        <v>9938</v>
      </c>
      <c r="D1033" s="32" t="s">
        <v>2143</v>
      </c>
      <c r="E1033" s="32" t="s">
        <v>1365</v>
      </c>
      <c r="F1033" s="28">
        <v>1300</v>
      </c>
      <c r="G1033" s="28" t="s">
        <v>3446</v>
      </c>
      <c r="H1033" s="28">
        <v>2809</v>
      </c>
      <c r="I1033" s="32" t="s">
        <v>3450</v>
      </c>
      <c r="J1033" s="28" t="s">
        <v>37</v>
      </c>
      <c r="K1033" s="13">
        <v>39233</v>
      </c>
      <c r="L1033" s="13">
        <v>39352</v>
      </c>
      <c r="M1033" s="28">
        <v>2007</v>
      </c>
      <c r="N1033" s="28">
        <v>400</v>
      </c>
      <c r="O1033" s="32" t="s">
        <v>38</v>
      </c>
      <c r="P1033" s="32" t="s">
        <v>39</v>
      </c>
      <c r="Q1033" s="32">
        <f t="shared" si="159"/>
        <v>2017</v>
      </c>
      <c r="R1033" s="32" t="s">
        <v>40</v>
      </c>
      <c r="S1033" s="32"/>
      <c r="T1033" s="32"/>
    </row>
    <row r="1034" spans="1:20" s="4" customFormat="1" ht="12" customHeight="1" x14ac:dyDescent="0.2">
      <c r="A1034" s="28">
        <v>1023</v>
      </c>
      <c r="B1034" s="28">
        <v>22109655</v>
      </c>
      <c r="C1034" s="28" t="s">
        <v>9938</v>
      </c>
      <c r="D1034" s="32" t="s">
        <v>2140</v>
      </c>
      <c r="E1034" s="32" t="s">
        <v>89</v>
      </c>
      <c r="F1034" s="28">
        <v>1420</v>
      </c>
      <c r="G1034" s="28" t="s">
        <v>3435</v>
      </c>
      <c r="H1034" s="28">
        <v>2808</v>
      </c>
      <c r="I1034" s="32" t="s">
        <v>3451</v>
      </c>
      <c r="J1034" s="28" t="s">
        <v>37</v>
      </c>
      <c r="K1034" s="13">
        <v>38001</v>
      </c>
      <c r="L1034" s="13">
        <v>38093</v>
      </c>
      <c r="M1034" s="28">
        <f>YEAR(L1034)</f>
        <v>2004</v>
      </c>
      <c r="N1034" s="28">
        <v>100</v>
      </c>
      <c r="O1034" s="32" t="s">
        <v>38</v>
      </c>
      <c r="P1034" s="32" t="s">
        <v>39</v>
      </c>
      <c r="Q1034" s="32">
        <f>SUM(M1034+10)</f>
        <v>2014</v>
      </c>
      <c r="R1034" s="32" t="s">
        <v>40</v>
      </c>
      <c r="S1034" s="32"/>
      <c r="T1034" s="32"/>
    </row>
    <row r="1035" spans="1:20" s="4" customFormat="1" ht="12" customHeight="1" x14ac:dyDescent="0.2">
      <c r="A1035" s="28">
        <v>1024</v>
      </c>
      <c r="B1035" s="28">
        <v>28348373</v>
      </c>
      <c r="C1035" s="28" t="s">
        <v>9938</v>
      </c>
      <c r="D1035" s="32" t="s">
        <v>219</v>
      </c>
      <c r="E1035" s="32" t="s">
        <v>220</v>
      </c>
      <c r="F1035" s="28">
        <v>1441</v>
      </c>
      <c r="G1035" s="28" t="s">
        <v>3399</v>
      </c>
      <c r="H1035" s="28">
        <v>4214</v>
      </c>
      <c r="I1035" s="32" t="s">
        <v>3247</v>
      </c>
      <c r="J1035" s="28" t="s">
        <v>37</v>
      </c>
      <c r="K1035" s="13">
        <v>38954</v>
      </c>
      <c r="L1035" s="13">
        <v>39024</v>
      </c>
      <c r="M1035" s="28">
        <v>2006</v>
      </c>
      <c r="N1035" s="28">
        <v>560</v>
      </c>
      <c r="O1035" s="32" t="s">
        <v>38</v>
      </c>
      <c r="P1035" s="32" t="s">
        <v>39</v>
      </c>
      <c r="Q1035" s="32">
        <f t="shared" ref="Q1035:Q1038" si="160">SUM(M1035+10)</f>
        <v>2016</v>
      </c>
      <c r="R1035" s="32" t="s">
        <v>40</v>
      </c>
      <c r="S1035" s="32"/>
      <c r="T1035" s="32"/>
    </row>
    <row r="1036" spans="1:20" s="4" customFormat="1" ht="12" customHeight="1" x14ac:dyDescent="0.2">
      <c r="A1036" s="28">
        <v>1025</v>
      </c>
      <c r="B1036" s="28">
        <v>28348374</v>
      </c>
      <c r="C1036" s="28" t="s">
        <v>9938</v>
      </c>
      <c r="D1036" s="32" t="s">
        <v>219</v>
      </c>
      <c r="E1036" s="32" t="s">
        <v>220</v>
      </c>
      <c r="F1036" s="28">
        <v>1441</v>
      </c>
      <c r="G1036" s="28" t="s">
        <v>3399</v>
      </c>
      <c r="H1036" s="28">
        <v>4214</v>
      </c>
      <c r="I1036" s="32" t="s">
        <v>3247</v>
      </c>
      <c r="J1036" s="28" t="s">
        <v>37</v>
      </c>
      <c r="K1036" s="13">
        <v>39035</v>
      </c>
      <c r="L1036" s="13">
        <v>39084</v>
      </c>
      <c r="M1036" s="28">
        <v>2007</v>
      </c>
      <c r="N1036" s="28">
        <v>420</v>
      </c>
      <c r="O1036" s="32" t="s">
        <v>38</v>
      </c>
      <c r="P1036" s="32" t="s">
        <v>39</v>
      </c>
      <c r="Q1036" s="32">
        <f t="shared" si="160"/>
        <v>2017</v>
      </c>
      <c r="R1036" s="32" t="s">
        <v>40</v>
      </c>
      <c r="S1036" s="32"/>
      <c r="T1036" s="32"/>
    </row>
    <row r="1037" spans="1:20" s="4" customFormat="1" ht="12" customHeight="1" x14ac:dyDescent="0.2">
      <c r="A1037" s="28">
        <v>1026</v>
      </c>
      <c r="B1037" s="28">
        <v>28348375</v>
      </c>
      <c r="C1037" s="28" t="s">
        <v>9938</v>
      </c>
      <c r="D1037" s="32" t="s">
        <v>219</v>
      </c>
      <c r="E1037" s="32" t="s">
        <v>220</v>
      </c>
      <c r="F1037" s="28">
        <v>1441</v>
      </c>
      <c r="G1037" s="28" t="s">
        <v>3399</v>
      </c>
      <c r="H1037" s="28">
        <v>4214</v>
      </c>
      <c r="I1037" s="32" t="s">
        <v>3247</v>
      </c>
      <c r="J1037" s="28" t="s">
        <v>37</v>
      </c>
      <c r="K1037" s="13">
        <v>39108</v>
      </c>
      <c r="L1037" s="13">
        <v>39197</v>
      </c>
      <c r="M1037" s="28">
        <v>2007</v>
      </c>
      <c r="N1037" s="28">
        <v>680</v>
      </c>
      <c r="O1037" s="32" t="s">
        <v>38</v>
      </c>
      <c r="P1037" s="32" t="s">
        <v>39</v>
      </c>
      <c r="Q1037" s="32">
        <f t="shared" si="160"/>
        <v>2017</v>
      </c>
      <c r="R1037" s="32" t="s">
        <v>40</v>
      </c>
      <c r="S1037" s="32"/>
      <c r="T1037" s="32"/>
    </row>
    <row r="1038" spans="1:20" s="4" customFormat="1" ht="12" customHeight="1" x14ac:dyDescent="0.2">
      <c r="A1038" s="28">
        <v>1027</v>
      </c>
      <c r="B1038" s="28">
        <v>28348377</v>
      </c>
      <c r="C1038" s="28" t="s">
        <v>9938</v>
      </c>
      <c r="D1038" s="32" t="s">
        <v>219</v>
      </c>
      <c r="E1038" s="32" t="s">
        <v>220</v>
      </c>
      <c r="F1038" s="28">
        <v>1441</v>
      </c>
      <c r="G1038" s="28" t="s">
        <v>3399</v>
      </c>
      <c r="H1038" s="28">
        <v>4214</v>
      </c>
      <c r="I1038" s="32" t="s">
        <v>3247</v>
      </c>
      <c r="J1038" s="28" t="s">
        <v>37</v>
      </c>
      <c r="K1038" s="13">
        <v>39322</v>
      </c>
      <c r="L1038" s="13">
        <v>39388</v>
      </c>
      <c r="M1038" s="28">
        <v>2007</v>
      </c>
      <c r="N1038" s="28">
        <v>210</v>
      </c>
      <c r="O1038" s="32" t="s">
        <v>38</v>
      </c>
      <c r="P1038" s="32" t="s">
        <v>39</v>
      </c>
      <c r="Q1038" s="32">
        <f t="shared" si="160"/>
        <v>2017</v>
      </c>
      <c r="R1038" s="32" t="s">
        <v>40</v>
      </c>
      <c r="S1038" s="32"/>
      <c r="T1038" s="32"/>
    </row>
    <row r="1039" spans="1:20" s="4" customFormat="1" ht="12" customHeight="1" x14ac:dyDescent="0.2">
      <c r="A1039" s="28">
        <v>1028</v>
      </c>
      <c r="B1039" s="28">
        <v>21935988</v>
      </c>
      <c r="C1039" s="28" t="s">
        <v>9938</v>
      </c>
      <c r="D1039" s="32" t="s">
        <v>1525</v>
      </c>
      <c r="E1039" s="32" t="s">
        <v>637</v>
      </c>
      <c r="F1039" s="28">
        <v>1200</v>
      </c>
      <c r="G1039" s="28" t="s">
        <v>3452</v>
      </c>
      <c r="H1039" s="28">
        <v>3600</v>
      </c>
      <c r="I1039" s="32" t="s">
        <v>3453</v>
      </c>
      <c r="J1039" s="28" t="s">
        <v>37</v>
      </c>
      <c r="K1039" s="13">
        <v>38049</v>
      </c>
      <c r="L1039" s="13">
        <v>38097</v>
      </c>
      <c r="M1039" s="28">
        <f>YEAR(L1039)</f>
        <v>2004</v>
      </c>
      <c r="N1039" s="28">
        <v>28</v>
      </c>
      <c r="O1039" s="32" t="s">
        <v>38</v>
      </c>
      <c r="P1039" s="32" t="s">
        <v>39</v>
      </c>
      <c r="Q1039" s="32">
        <f t="shared" ref="Q1039:Q1041" si="161">SUM(M1039+5)</f>
        <v>2009</v>
      </c>
      <c r="R1039" s="32" t="s">
        <v>40</v>
      </c>
      <c r="S1039" s="32"/>
      <c r="T1039" s="32"/>
    </row>
    <row r="1040" spans="1:20" s="4" customFormat="1" ht="12" customHeight="1" x14ac:dyDescent="0.2">
      <c r="A1040" s="28">
        <v>1029</v>
      </c>
      <c r="B1040" s="28">
        <v>21935989</v>
      </c>
      <c r="C1040" s="28" t="s">
        <v>9938</v>
      </c>
      <c r="D1040" s="32" t="s">
        <v>1525</v>
      </c>
      <c r="E1040" s="32" t="s">
        <v>637</v>
      </c>
      <c r="F1040" s="28">
        <v>1200</v>
      </c>
      <c r="G1040" s="28" t="s">
        <v>3452</v>
      </c>
      <c r="H1040" s="28">
        <v>3600</v>
      </c>
      <c r="I1040" s="32" t="s">
        <v>3453</v>
      </c>
      <c r="J1040" s="28" t="s">
        <v>37</v>
      </c>
      <c r="K1040" s="13">
        <v>38050</v>
      </c>
      <c r="L1040" s="13">
        <v>38089</v>
      </c>
      <c r="M1040" s="28">
        <f>YEAR(L1040)</f>
        <v>2004</v>
      </c>
      <c r="N1040" s="28">
        <v>99</v>
      </c>
      <c r="O1040" s="32" t="s">
        <v>38</v>
      </c>
      <c r="P1040" s="32" t="s">
        <v>39</v>
      </c>
      <c r="Q1040" s="32">
        <f t="shared" si="161"/>
        <v>2009</v>
      </c>
      <c r="R1040" s="32" t="s">
        <v>40</v>
      </c>
      <c r="S1040" s="32"/>
      <c r="T1040" s="32"/>
    </row>
    <row r="1041" spans="1:20" s="4" customFormat="1" ht="12" customHeight="1" x14ac:dyDescent="0.2">
      <c r="A1041" s="28">
        <v>1030</v>
      </c>
      <c r="B1041" s="28">
        <v>21935990</v>
      </c>
      <c r="C1041" s="28" t="s">
        <v>9938</v>
      </c>
      <c r="D1041" s="32" t="s">
        <v>1525</v>
      </c>
      <c r="E1041" s="32" t="s">
        <v>637</v>
      </c>
      <c r="F1041" s="28">
        <v>1200</v>
      </c>
      <c r="G1041" s="28" t="s">
        <v>3452</v>
      </c>
      <c r="H1041" s="28">
        <v>3600</v>
      </c>
      <c r="I1041" s="32" t="s">
        <v>3453</v>
      </c>
      <c r="J1041" s="28" t="s">
        <v>37</v>
      </c>
      <c r="K1041" s="13">
        <v>38035</v>
      </c>
      <c r="L1041" s="13">
        <v>38077</v>
      </c>
      <c r="M1041" s="28">
        <f>YEAR(L1041)</f>
        <v>2004</v>
      </c>
      <c r="N1041" s="28">
        <v>58</v>
      </c>
      <c r="O1041" s="32" t="s">
        <v>38</v>
      </c>
      <c r="P1041" s="32" t="s">
        <v>39</v>
      </c>
      <c r="Q1041" s="32">
        <f t="shared" si="161"/>
        <v>2009</v>
      </c>
      <c r="R1041" s="32" t="s">
        <v>40</v>
      </c>
      <c r="S1041" s="32"/>
      <c r="T1041" s="32"/>
    </row>
    <row r="1042" spans="1:20" s="4" customFormat="1" ht="12" customHeight="1" x14ac:dyDescent="0.2">
      <c r="A1042" s="28">
        <v>1031</v>
      </c>
      <c r="B1042" s="28">
        <v>22114650</v>
      </c>
      <c r="C1042" s="28" t="s">
        <v>9938</v>
      </c>
      <c r="D1042" s="32" t="s">
        <v>2143</v>
      </c>
      <c r="E1042" s="32" t="s">
        <v>313</v>
      </c>
      <c r="F1042" s="28">
        <v>1300</v>
      </c>
      <c r="G1042" s="28" t="s">
        <v>3454</v>
      </c>
      <c r="H1042" s="28">
        <v>2814</v>
      </c>
      <c r="I1042" s="32" t="s">
        <v>3455</v>
      </c>
      <c r="J1042" s="28" t="s">
        <v>37</v>
      </c>
      <c r="K1042" s="13">
        <v>37846</v>
      </c>
      <c r="L1042" s="13">
        <v>37971</v>
      </c>
      <c r="M1042" s="28">
        <v>2003</v>
      </c>
      <c r="N1042" s="28">
        <v>300</v>
      </c>
      <c r="O1042" s="32" t="s">
        <v>38</v>
      </c>
      <c r="P1042" s="32" t="s">
        <v>39</v>
      </c>
      <c r="Q1042" s="32">
        <f>SUM(M1042+10)</f>
        <v>2013</v>
      </c>
      <c r="R1042" s="32" t="s">
        <v>40</v>
      </c>
      <c r="S1042" s="32"/>
      <c r="T1042" s="32"/>
    </row>
    <row r="1043" spans="1:20" s="4" customFormat="1" ht="12" customHeight="1" x14ac:dyDescent="0.2">
      <c r="A1043" s="28">
        <v>1032</v>
      </c>
      <c r="B1043" s="28">
        <v>22114652</v>
      </c>
      <c r="C1043" s="28" t="s">
        <v>9938</v>
      </c>
      <c r="D1043" s="32" t="s">
        <v>2143</v>
      </c>
      <c r="E1043" s="32" t="s">
        <v>2148</v>
      </c>
      <c r="F1043" s="28">
        <v>1300</v>
      </c>
      <c r="G1043" s="28" t="s">
        <v>3454</v>
      </c>
      <c r="H1043" s="28">
        <v>2813</v>
      </c>
      <c r="I1043" s="32" t="s">
        <v>3456</v>
      </c>
      <c r="J1043" s="28" t="s">
        <v>37</v>
      </c>
      <c r="K1043" s="13">
        <v>37915</v>
      </c>
      <c r="L1043" s="13">
        <v>37972</v>
      </c>
      <c r="M1043" s="28">
        <v>2003</v>
      </c>
      <c r="N1043" s="28">
        <v>220</v>
      </c>
      <c r="O1043" s="32" t="s">
        <v>38</v>
      </c>
      <c r="P1043" s="32" t="s">
        <v>39</v>
      </c>
      <c r="Q1043" s="32">
        <f t="shared" ref="Q1043:Q1045" si="162">SUM(M1043+10)</f>
        <v>2013</v>
      </c>
      <c r="R1043" s="32" t="s">
        <v>40</v>
      </c>
      <c r="S1043" s="32"/>
      <c r="T1043" s="32"/>
    </row>
    <row r="1044" spans="1:20" s="4" customFormat="1" ht="12" customHeight="1" x14ac:dyDescent="0.2">
      <c r="A1044" s="28">
        <v>1033</v>
      </c>
      <c r="B1044" s="28">
        <v>21881755</v>
      </c>
      <c r="C1044" s="28" t="s">
        <v>9938</v>
      </c>
      <c r="D1044" s="32" t="s">
        <v>2143</v>
      </c>
      <c r="E1044" s="32" t="s">
        <v>2148</v>
      </c>
      <c r="F1044" s="28">
        <v>1300</v>
      </c>
      <c r="G1044" s="28" t="s">
        <v>3457</v>
      </c>
      <c r="H1044" s="28">
        <v>2813</v>
      </c>
      <c r="I1044" s="32" t="s">
        <v>3458</v>
      </c>
      <c r="J1044" s="28" t="s">
        <v>37</v>
      </c>
      <c r="K1044" s="13">
        <v>37621</v>
      </c>
      <c r="L1044" s="13">
        <v>37462</v>
      </c>
      <c r="M1044" s="28">
        <v>2002</v>
      </c>
      <c r="N1044" s="28">
        <v>390</v>
      </c>
      <c r="O1044" s="32" t="s">
        <v>38</v>
      </c>
      <c r="P1044" s="32" t="s">
        <v>39</v>
      </c>
      <c r="Q1044" s="32">
        <f t="shared" si="162"/>
        <v>2012</v>
      </c>
      <c r="R1044" s="32" t="s">
        <v>40</v>
      </c>
      <c r="S1044" s="32"/>
      <c r="T1044" s="32"/>
    </row>
    <row r="1045" spans="1:20" s="4" customFormat="1" ht="12" customHeight="1" x14ac:dyDescent="0.2">
      <c r="A1045" s="28">
        <v>1034</v>
      </c>
      <c r="B1045" s="28">
        <v>21866005</v>
      </c>
      <c r="C1045" s="28" t="s">
        <v>9938</v>
      </c>
      <c r="D1045" s="32" t="s">
        <v>2143</v>
      </c>
      <c r="E1045" s="32" t="s">
        <v>2148</v>
      </c>
      <c r="F1045" s="28">
        <v>1300</v>
      </c>
      <c r="G1045" s="28" t="s">
        <v>3457</v>
      </c>
      <c r="H1045" s="28">
        <v>2813</v>
      </c>
      <c r="I1045" s="32" t="s">
        <v>3459</v>
      </c>
      <c r="J1045" s="28" t="s">
        <v>37</v>
      </c>
      <c r="K1045" s="13">
        <v>37315</v>
      </c>
      <c r="L1045" s="13">
        <v>38076</v>
      </c>
      <c r="M1045" s="28">
        <v>2004</v>
      </c>
      <c r="N1045" s="28">
        <v>430</v>
      </c>
      <c r="O1045" s="32" t="s">
        <v>38</v>
      </c>
      <c r="P1045" s="32" t="s">
        <v>39</v>
      </c>
      <c r="Q1045" s="32">
        <f t="shared" si="162"/>
        <v>2014</v>
      </c>
      <c r="R1045" s="32" t="s">
        <v>40</v>
      </c>
      <c r="S1045" s="32"/>
      <c r="T1045" s="32"/>
    </row>
    <row r="1046" spans="1:20" s="4" customFormat="1" ht="12" customHeight="1" x14ac:dyDescent="0.2">
      <c r="A1046" s="28">
        <v>1035</v>
      </c>
      <c r="B1046" s="28">
        <v>25442651</v>
      </c>
      <c r="C1046" s="28" t="s">
        <v>9938</v>
      </c>
      <c r="D1046" s="32" t="s">
        <v>1525</v>
      </c>
      <c r="E1046" s="32" t="s">
        <v>637</v>
      </c>
      <c r="F1046" s="28">
        <v>1200</v>
      </c>
      <c r="G1046" s="28" t="s">
        <v>3460</v>
      </c>
      <c r="H1046" s="28">
        <v>3600</v>
      </c>
      <c r="I1046" s="32" t="s">
        <v>3461</v>
      </c>
      <c r="J1046" s="28" t="s">
        <v>37</v>
      </c>
      <c r="K1046" s="13">
        <v>38555</v>
      </c>
      <c r="L1046" s="13">
        <v>38755</v>
      </c>
      <c r="M1046" s="28">
        <v>2006</v>
      </c>
      <c r="N1046" s="28">
        <v>370</v>
      </c>
      <c r="O1046" s="32" t="s">
        <v>38</v>
      </c>
      <c r="P1046" s="32" t="s">
        <v>39</v>
      </c>
      <c r="Q1046" s="32">
        <f t="shared" ref="Q1046:Q1049" si="163">SUM(M1046+5)</f>
        <v>2011</v>
      </c>
      <c r="R1046" s="32" t="s">
        <v>40</v>
      </c>
      <c r="S1046" s="32"/>
      <c r="T1046" s="32"/>
    </row>
    <row r="1047" spans="1:20" s="4" customFormat="1" ht="12" customHeight="1" x14ac:dyDescent="0.2">
      <c r="A1047" s="28">
        <v>1036</v>
      </c>
      <c r="B1047" s="28">
        <v>25442652</v>
      </c>
      <c r="C1047" s="28" t="s">
        <v>9938</v>
      </c>
      <c r="D1047" s="32" t="s">
        <v>1525</v>
      </c>
      <c r="E1047" s="32" t="s">
        <v>637</v>
      </c>
      <c r="F1047" s="28">
        <v>1200</v>
      </c>
      <c r="G1047" s="28" t="s">
        <v>3460</v>
      </c>
      <c r="H1047" s="28">
        <v>3600</v>
      </c>
      <c r="I1047" s="32" t="s">
        <v>3462</v>
      </c>
      <c r="J1047" s="28" t="s">
        <v>37</v>
      </c>
      <c r="K1047" s="13">
        <v>37867</v>
      </c>
      <c r="L1047" s="13">
        <v>38532</v>
      </c>
      <c r="M1047" s="28">
        <v>2005</v>
      </c>
      <c r="N1047" s="28">
        <v>350</v>
      </c>
      <c r="O1047" s="32" t="s">
        <v>38</v>
      </c>
      <c r="P1047" s="32" t="s">
        <v>39</v>
      </c>
      <c r="Q1047" s="32">
        <f t="shared" si="163"/>
        <v>2010</v>
      </c>
      <c r="R1047" s="32" t="s">
        <v>40</v>
      </c>
      <c r="S1047" s="32"/>
      <c r="T1047" s="32"/>
    </row>
    <row r="1048" spans="1:20" s="4" customFormat="1" ht="12" customHeight="1" x14ac:dyDescent="0.2">
      <c r="A1048" s="28">
        <v>1037</v>
      </c>
      <c r="B1048" s="28">
        <v>25442653</v>
      </c>
      <c r="C1048" s="28" t="s">
        <v>9938</v>
      </c>
      <c r="D1048" s="32" t="s">
        <v>1525</v>
      </c>
      <c r="E1048" s="32" t="s">
        <v>637</v>
      </c>
      <c r="F1048" s="28">
        <v>1200</v>
      </c>
      <c r="G1048" s="28" t="s">
        <v>3460</v>
      </c>
      <c r="H1048" s="28">
        <v>3600</v>
      </c>
      <c r="I1048" s="32" t="s">
        <v>3463</v>
      </c>
      <c r="J1048" s="28" t="s">
        <v>37</v>
      </c>
      <c r="K1048" s="13">
        <v>38734</v>
      </c>
      <c r="L1048" s="13">
        <v>38832</v>
      </c>
      <c r="M1048" s="28">
        <v>2006</v>
      </c>
      <c r="N1048" s="28">
        <v>380</v>
      </c>
      <c r="O1048" s="32" t="s">
        <v>38</v>
      </c>
      <c r="P1048" s="32" t="s">
        <v>39</v>
      </c>
      <c r="Q1048" s="32">
        <f t="shared" si="163"/>
        <v>2011</v>
      </c>
      <c r="R1048" s="32" t="s">
        <v>40</v>
      </c>
      <c r="S1048" s="32"/>
      <c r="T1048" s="32"/>
    </row>
    <row r="1049" spans="1:20" s="4" customFormat="1" ht="12" customHeight="1" x14ac:dyDescent="0.2">
      <c r="A1049" s="28">
        <v>1038</v>
      </c>
      <c r="B1049" s="28">
        <v>25442654</v>
      </c>
      <c r="C1049" s="28" t="s">
        <v>9938</v>
      </c>
      <c r="D1049" s="32" t="s">
        <v>1525</v>
      </c>
      <c r="E1049" s="32" t="s">
        <v>637</v>
      </c>
      <c r="F1049" s="28">
        <v>1200</v>
      </c>
      <c r="G1049" s="28" t="s">
        <v>3460</v>
      </c>
      <c r="H1049" s="28">
        <v>3600</v>
      </c>
      <c r="I1049" s="32" t="s">
        <v>3464</v>
      </c>
      <c r="J1049" s="28" t="s">
        <v>37</v>
      </c>
      <c r="K1049" s="13">
        <v>38842</v>
      </c>
      <c r="L1049" s="13">
        <v>38859</v>
      </c>
      <c r="M1049" s="28">
        <v>2006</v>
      </c>
      <c r="N1049" s="28">
        <v>440</v>
      </c>
      <c r="O1049" s="32" t="s">
        <v>38</v>
      </c>
      <c r="P1049" s="32" t="s">
        <v>39</v>
      </c>
      <c r="Q1049" s="32">
        <f t="shared" si="163"/>
        <v>2011</v>
      </c>
      <c r="R1049" s="32" t="s">
        <v>40</v>
      </c>
      <c r="S1049" s="32"/>
      <c r="T1049" s="32"/>
    </row>
    <row r="1050" spans="1:20" s="4" customFormat="1" ht="12" customHeight="1" x14ac:dyDescent="0.2">
      <c r="A1050" s="28">
        <v>1039</v>
      </c>
      <c r="B1050" s="28">
        <v>21872645</v>
      </c>
      <c r="C1050" s="28" t="s">
        <v>9938</v>
      </c>
      <c r="D1050" s="32" t="s">
        <v>2140</v>
      </c>
      <c r="E1050" s="32" t="s">
        <v>89</v>
      </c>
      <c r="F1050" s="28">
        <v>1420</v>
      </c>
      <c r="G1050" s="28" t="s">
        <v>3465</v>
      </c>
      <c r="H1050" s="28">
        <v>2808</v>
      </c>
      <c r="I1050" s="32" t="s">
        <v>3466</v>
      </c>
      <c r="J1050" s="28" t="s">
        <v>37</v>
      </c>
      <c r="K1050" s="13">
        <v>38128</v>
      </c>
      <c r="L1050" s="13">
        <v>38282</v>
      </c>
      <c r="M1050" s="28">
        <v>2004</v>
      </c>
      <c r="N1050" s="28">
        <v>435</v>
      </c>
      <c r="O1050" s="32" t="s">
        <v>38</v>
      </c>
      <c r="P1050" s="32" t="s">
        <v>39</v>
      </c>
      <c r="Q1050" s="32">
        <f>SUM(M1050+10)</f>
        <v>2014</v>
      </c>
      <c r="R1050" s="32" t="s">
        <v>40</v>
      </c>
      <c r="S1050" s="32"/>
      <c r="T1050" s="32"/>
    </row>
    <row r="1051" spans="1:20" s="4" customFormat="1" ht="12" customHeight="1" x14ac:dyDescent="0.2">
      <c r="A1051" s="28">
        <v>1040</v>
      </c>
      <c r="B1051" s="28">
        <v>21873864</v>
      </c>
      <c r="C1051" s="28" t="s">
        <v>9938</v>
      </c>
      <c r="D1051" s="29" t="s">
        <v>2156</v>
      </c>
      <c r="E1051" s="32" t="s">
        <v>392</v>
      </c>
      <c r="F1051" s="28">
        <v>1430</v>
      </c>
      <c r="G1051" s="28" t="s">
        <v>3465</v>
      </c>
      <c r="H1051" s="28">
        <v>2818</v>
      </c>
      <c r="I1051" s="32" t="s">
        <v>3467</v>
      </c>
      <c r="J1051" s="28" t="s">
        <v>37</v>
      </c>
      <c r="K1051" s="13">
        <v>38001</v>
      </c>
      <c r="L1051" s="13">
        <v>38062</v>
      </c>
      <c r="M1051" s="28">
        <v>2004</v>
      </c>
      <c r="N1051" s="28">
        <v>200</v>
      </c>
      <c r="O1051" s="32" t="s">
        <v>38</v>
      </c>
      <c r="P1051" s="32" t="s">
        <v>39</v>
      </c>
      <c r="Q1051" s="32">
        <f>SUM(M1051+10)</f>
        <v>2014</v>
      </c>
      <c r="R1051" s="32" t="s">
        <v>40</v>
      </c>
      <c r="S1051" s="32"/>
      <c r="T1051" s="32"/>
    </row>
    <row r="1052" spans="1:20" s="4" customFormat="1" ht="12" customHeight="1" x14ac:dyDescent="0.2">
      <c r="A1052" s="28">
        <v>1041</v>
      </c>
      <c r="B1052" s="28">
        <v>21873910</v>
      </c>
      <c r="C1052" s="28" t="s">
        <v>9938</v>
      </c>
      <c r="D1052" s="32" t="s">
        <v>2140</v>
      </c>
      <c r="E1052" s="32" t="s">
        <v>131</v>
      </c>
      <c r="F1052" s="28">
        <v>1420</v>
      </c>
      <c r="G1052" s="28" t="s">
        <v>3465</v>
      </c>
      <c r="H1052" s="28" t="s">
        <v>132</v>
      </c>
      <c r="I1052" s="32" t="s">
        <v>324</v>
      </c>
      <c r="J1052" s="28" t="s">
        <v>37</v>
      </c>
      <c r="K1052" s="13">
        <v>37932</v>
      </c>
      <c r="L1052" s="13">
        <v>38016</v>
      </c>
      <c r="M1052" s="28">
        <v>2004</v>
      </c>
      <c r="N1052" s="28">
        <v>225</v>
      </c>
      <c r="O1052" s="32" t="s">
        <v>38</v>
      </c>
      <c r="P1052" s="32" t="s">
        <v>39</v>
      </c>
      <c r="Q1052" s="32">
        <f>SUM(M1052+10)</f>
        <v>2014</v>
      </c>
      <c r="R1052" s="32" t="s">
        <v>40</v>
      </c>
      <c r="S1052" s="32"/>
      <c r="T1052" s="32"/>
    </row>
    <row r="1053" spans="1:20" s="4" customFormat="1" ht="12" customHeight="1" x14ac:dyDescent="0.2">
      <c r="A1053" s="28">
        <v>1042</v>
      </c>
      <c r="B1053" s="28">
        <v>21895836</v>
      </c>
      <c r="C1053" s="28" t="s">
        <v>9938</v>
      </c>
      <c r="D1053" s="32" t="s">
        <v>1525</v>
      </c>
      <c r="E1053" s="32" t="s">
        <v>637</v>
      </c>
      <c r="F1053" s="28">
        <v>1200</v>
      </c>
      <c r="G1053" s="28" t="s">
        <v>3465</v>
      </c>
      <c r="H1053" s="28">
        <v>3600</v>
      </c>
      <c r="I1053" s="32" t="s">
        <v>3468</v>
      </c>
      <c r="J1053" s="28" t="s">
        <v>37</v>
      </c>
      <c r="K1053" s="13">
        <v>37900</v>
      </c>
      <c r="L1053" s="13">
        <v>37909</v>
      </c>
      <c r="M1053" s="28">
        <v>2003</v>
      </c>
      <c r="N1053" s="28">
        <v>600</v>
      </c>
      <c r="O1053" s="32" t="s">
        <v>38</v>
      </c>
      <c r="P1053" s="32" t="s">
        <v>39</v>
      </c>
      <c r="Q1053" s="32">
        <f t="shared" ref="Q1053:Q1056" si="164">SUM(M1053+5)</f>
        <v>2008</v>
      </c>
      <c r="R1053" s="32" t="s">
        <v>40</v>
      </c>
      <c r="S1053" s="32"/>
      <c r="T1053" s="32"/>
    </row>
    <row r="1054" spans="1:20" s="4" customFormat="1" ht="12" customHeight="1" x14ac:dyDescent="0.2">
      <c r="A1054" s="28">
        <v>1043</v>
      </c>
      <c r="B1054" s="28">
        <v>28216600</v>
      </c>
      <c r="C1054" s="28" t="s">
        <v>9938</v>
      </c>
      <c r="D1054" s="32" t="s">
        <v>1525</v>
      </c>
      <c r="E1054" s="32" t="s">
        <v>637</v>
      </c>
      <c r="F1054" s="28">
        <v>1200</v>
      </c>
      <c r="G1054" s="28" t="s">
        <v>3469</v>
      </c>
      <c r="H1054" s="28">
        <v>3600</v>
      </c>
      <c r="I1054" s="32" t="s">
        <v>3470</v>
      </c>
      <c r="J1054" s="28" t="s">
        <v>37</v>
      </c>
      <c r="K1054" s="13">
        <v>39079</v>
      </c>
      <c r="L1054" s="13">
        <v>39427</v>
      </c>
      <c r="M1054" s="28">
        <f>YEAR(L1054)</f>
        <v>2007</v>
      </c>
      <c r="N1054" s="28">
        <v>200</v>
      </c>
      <c r="O1054" s="32" t="s">
        <v>38</v>
      </c>
      <c r="P1054" s="32" t="s">
        <v>39</v>
      </c>
      <c r="Q1054" s="32">
        <f t="shared" si="164"/>
        <v>2012</v>
      </c>
      <c r="R1054" s="32" t="s">
        <v>40</v>
      </c>
      <c r="S1054" s="32"/>
      <c r="T1054" s="32"/>
    </row>
    <row r="1055" spans="1:20" s="4" customFormat="1" ht="12" customHeight="1" x14ac:dyDescent="0.2">
      <c r="A1055" s="28">
        <v>1044</v>
      </c>
      <c r="B1055" s="28">
        <v>28216602</v>
      </c>
      <c r="C1055" s="28" t="s">
        <v>9938</v>
      </c>
      <c r="D1055" s="32" t="s">
        <v>1525</v>
      </c>
      <c r="E1055" s="32" t="s">
        <v>637</v>
      </c>
      <c r="F1055" s="28">
        <v>1200</v>
      </c>
      <c r="G1055" s="28" t="s">
        <v>3469</v>
      </c>
      <c r="H1055" s="28">
        <v>3600</v>
      </c>
      <c r="I1055" s="32" t="s">
        <v>3471</v>
      </c>
      <c r="J1055" s="28" t="s">
        <v>37</v>
      </c>
      <c r="K1055" s="13">
        <v>38798</v>
      </c>
      <c r="L1055" s="13">
        <v>38880</v>
      </c>
      <c r="M1055" s="28">
        <v>2006</v>
      </c>
      <c r="N1055" s="28">
        <v>280</v>
      </c>
      <c r="O1055" s="32" t="s">
        <v>38</v>
      </c>
      <c r="P1055" s="32" t="s">
        <v>39</v>
      </c>
      <c r="Q1055" s="32">
        <f t="shared" si="164"/>
        <v>2011</v>
      </c>
      <c r="R1055" s="32" t="s">
        <v>40</v>
      </c>
      <c r="S1055" s="32"/>
      <c r="T1055" s="32"/>
    </row>
    <row r="1056" spans="1:20" s="4" customFormat="1" ht="12" customHeight="1" x14ac:dyDescent="0.2">
      <c r="A1056" s="28">
        <v>1045</v>
      </c>
      <c r="B1056" s="28">
        <v>28216612</v>
      </c>
      <c r="C1056" s="28" t="s">
        <v>9938</v>
      </c>
      <c r="D1056" s="32" t="s">
        <v>1525</v>
      </c>
      <c r="E1056" s="32" t="s">
        <v>637</v>
      </c>
      <c r="F1056" s="28">
        <v>1200</v>
      </c>
      <c r="G1056" s="28" t="s">
        <v>3469</v>
      </c>
      <c r="H1056" s="28">
        <v>3600</v>
      </c>
      <c r="I1056" s="32" t="s">
        <v>3472</v>
      </c>
      <c r="J1056" s="28" t="s">
        <v>37</v>
      </c>
      <c r="K1056" s="13">
        <v>38639</v>
      </c>
      <c r="L1056" s="13">
        <v>38877</v>
      </c>
      <c r="M1056" s="28">
        <v>2006</v>
      </c>
      <c r="N1056" s="28">
        <v>240</v>
      </c>
      <c r="O1056" s="32" t="s">
        <v>38</v>
      </c>
      <c r="P1056" s="32" t="s">
        <v>39</v>
      </c>
      <c r="Q1056" s="32">
        <f t="shared" si="164"/>
        <v>2011</v>
      </c>
      <c r="R1056" s="32" t="s">
        <v>40</v>
      </c>
      <c r="S1056" s="32"/>
      <c r="T1056" s="32"/>
    </row>
    <row r="1057" spans="1:20" s="4" customFormat="1" ht="12" customHeight="1" x14ac:dyDescent="0.2">
      <c r="A1057" s="28">
        <v>1046</v>
      </c>
      <c r="B1057" s="28">
        <v>21902493</v>
      </c>
      <c r="C1057" s="28" t="s">
        <v>9938</v>
      </c>
      <c r="D1057" s="32" t="s">
        <v>2143</v>
      </c>
      <c r="E1057" s="32" t="s">
        <v>2148</v>
      </c>
      <c r="F1057" s="28">
        <v>1300</v>
      </c>
      <c r="G1057" s="28" t="s">
        <v>3473</v>
      </c>
      <c r="H1057" s="28">
        <v>2813</v>
      </c>
      <c r="I1057" s="32" t="s">
        <v>3474</v>
      </c>
      <c r="J1057" s="28" t="s">
        <v>37</v>
      </c>
      <c r="K1057" s="13">
        <v>38000</v>
      </c>
      <c r="L1057" s="13">
        <v>38107</v>
      </c>
      <c r="M1057" s="28">
        <v>2004</v>
      </c>
      <c r="N1057" s="28">
        <v>400</v>
      </c>
      <c r="O1057" s="32" t="s">
        <v>38</v>
      </c>
      <c r="P1057" s="32" t="s">
        <v>39</v>
      </c>
      <c r="Q1057" s="32">
        <f>SUM(M1057+10)</f>
        <v>2014</v>
      </c>
      <c r="R1057" s="32" t="s">
        <v>40</v>
      </c>
      <c r="S1057" s="32"/>
      <c r="T1057" s="32"/>
    </row>
    <row r="1058" spans="1:20" s="4" customFormat="1" ht="12" customHeight="1" x14ac:dyDescent="0.2">
      <c r="A1058" s="28">
        <v>1047</v>
      </c>
      <c r="B1058" s="28">
        <v>22103168</v>
      </c>
      <c r="C1058" s="28" t="s">
        <v>9938</v>
      </c>
      <c r="D1058" s="32" t="s">
        <v>1525</v>
      </c>
      <c r="E1058" s="32" t="s">
        <v>637</v>
      </c>
      <c r="F1058" s="28">
        <v>1200</v>
      </c>
      <c r="G1058" s="28" t="s">
        <v>3473</v>
      </c>
      <c r="H1058" s="28">
        <v>3600</v>
      </c>
      <c r="I1058" s="32" t="s">
        <v>3475</v>
      </c>
      <c r="J1058" s="28" t="s">
        <v>37</v>
      </c>
      <c r="K1058" s="13">
        <v>37739</v>
      </c>
      <c r="L1058" s="13">
        <v>37763</v>
      </c>
      <c r="M1058" s="28">
        <f>YEAR(L1058)</f>
        <v>2003</v>
      </c>
      <c r="N1058" s="28">
        <v>600</v>
      </c>
      <c r="O1058" s="32" t="s">
        <v>38</v>
      </c>
      <c r="P1058" s="32" t="s">
        <v>39</v>
      </c>
      <c r="Q1058" s="32">
        <f>SUM(M1058+5)</f>
        <v>2008</v>
      </c>
      <c r="R1058" s="32" t="s">
        <v>40</v>
      </c>
      <c r="S1058" s="32"/>
      <c r="T1058" s="32"/>
    </row>
    <row r="1059" spans="1:20" s="4" customFormat="1" ht="12" customHeight="1" x14ac:dyDescent="0.2">
      <c r="A1059" s="28">
        <v>1048</v>
      </c>
      <c r="B1059" s="28">
        <v>21980665</v>
      </c>
      <c r="C1059" s="28" t="s">
        <v>9938</v>
      </c>
      <c r="D1059" s="32" t="s">
        <v>2140</v>
      </c>
      <c r="E1059" s="32" t="s">
        <v>1599</v>
      </c>
      <c r="F1059" s="28">
        <v>1420</v>
      </c>
      <c r="G1059" s="28" t="s">
        <v>3476</v>
      </c>
      <c r="H1059" s="28" t="s">
        <v>1526</v>
      </c>
      <c r="I1059" s="32" t="s">
        <v>3477</v>
      </c>
      <c r="J1059" s="28" t="s">
        <v>37</v>
      </c>
      <c r="K1059" s="13">
        <v>38204</v>
      </c>
      <c r="L1059" s="13">
        <v>38408</v>
      </c>
      <c r="M1059" s="28">
        <v>2005</v>
      </c>
      <c r="N1059" s="28">
        <v>500</v>
      </c>
      <c r="O1059" s="32" t="s">
        <v>38</v>
      </c>
      <c r="P1059" s="32" t="s">
        <v>39</v>
      </c>
      <c r="Q1059" s="32">
        <f t="shared" ref="Q1059:Q1060" si="165">SUM(M1059+10)</f>
        <v>2015</v>
      </c>
      <c r="R1059" s="32" t="s">
        <v>40</v>
      </c>
      <c r="S1059" s="32"/>
      <c r="T1059" s="32"/>
    </row>
    <row r="1060" spans="1:20" s="4" customFormat="1" ht="12" customHeight="1" x14ac:dyDescent="0.2">
      <c r="A1060" s="28">
        <v>1049</v>
      </c>
      <c r="B1060" s="28">
        <v>28242621</v>
      </c>
      <c r="C1060" s="28" t="s">
        <v>9938</v>
      </c>
      <c r="D1060" s="32" t="s">
        <v>2140</v>
      </c>
      <c r="E1060" s="32" t="s">
        <v>1599</v>
      </c>
      <c r="F1060" s="28">
        <v>1420</v>
      </c>
      <c r="G1060" s="28" t="s">
        <v>3476</v>
      </c>
      <c r="H1060" s="28" t="s">
        <v>1526</v>
      </c>
      <c r="I1060" s="32" t="s">
        <v>3478</v>
      </c>
      <c r="J1060" s="28" t="s">
        <v>37</v>
      </c>
      <c r="K1060" s="13">
        <v>38525</v>
      </c>
      <c r="L1060" s="13">
        <v>38525</v>
      </c>
      <c r="M1060" s="28">
        <v>2005</v>
      </c>
      <c r="N1060" s="28">
        <v>465</v>
      </c>
      <c r="O1060" s="32" t="s">
        <v>38</v>
      </c>
      <c r="P1060" s="32" t="s">
        <v>39</v>
      </c>
      <c r="Q1060" s="32">
        <f t="shared" si="165"/>
        <v>2015</v>
      </c>
      <c r="R1060" s="32" t="s">
        <v>40</v>
      </c>
      <c r="S1060" s="32"/>
      <c r="T1060" s="32"/>
    </row>
    <row r="1061" spans="1:20" s="4" customFormat="1" ht="12" customHeight="1" x14ac:dyDescent="0.2">
      <c r="A1061" s="28">
        <v>1050</v>
      </c>
      <c r="B1061" s="28">
        <v>22858922</v>
      </c>
      <c r="C1061" s="28" t="s">
        <v>9938</v>
      </c>
      <c r="D1061" s="29" t="s">
        <v>2156</v>
      </c>
      <c r="E1061" s="32" t="s">
        <v>392</v>
      </c>
      <c r="F1061" s="28">
        <v>1430</v>
      </c>
      <c r="G1061" s="28" t="s">
        <v>3479</v>
      </c>
      <c r="H1061" s="28">
        <v>2818</v>
      </c>
      <c r="I1061" s="32" t="s">
        <v>3480</v>
      </c>
      <c r="J1061" s="28" t="s">
        <v>37</v>
      </c>
      <c r="K1061" s="13">
        <v>37826</v>
      </c>
      <c r="L1061" s="13">
        <v>38708</v>
      </c>
      <c r="M1061" s="28">
        <v>2005</v>
      </c>
      <c r="N1061" s="28">
        <v>300</v>
      </c>
      <c r="O1061" s="32" t="s">
        <v>38</v>
      </c>
      <c r="P1061" s="32" t="s">
        <v>39</v>
      </c>
      <c r="Q1061" s="32">
        <f>SUM(M1061+10)</f>
        <v>2015</v>
      </c>
      <c r="R1061" s="32" t="s">
        <v>40</v>
      </c>
      <c r="S1061" s="32"/>
      <c r="T1061" s="32"/>
    </row>
    <row r="1062" spans="1:20" s="4" customFormat="1" ht="12" customHeight="1" x14ac:dyDescent="0.2">
      <c r="A1062" s="28">
        <v>1051</v>
      </c>
      <c r="B1062" s="28">
        <v>21950553</v>
      </c>
      <c r="C1062" s="28" t="s">
        <v>9938</v>
      </c>
      <c r="D1062" s="32" t="s">
        <v>2143</v>
      </c>
      <c r="E1062" s="32" t="s">
        <v>2148</v>
      </c>
      <c r="F1062" s="28">
        <v>1300</v>
      </c>
      <c r="G1062" s="28" t="s">
        <v>3481</v>
      </c>
      <c r="H1062" s="28">
        <v>2813</v>
      </c>
      <c r="I1062" s="32" t="s">
        <v>3482</v>
      </c>
      <c r="J1062" s="28" t="s">
        <v>37</v>
      </c>
      <c r="K1062" s="13">
        <v>37652</v>
      </c>
      <c r="L1062" s="13">
        <v>38429</v>
      </c>
      <c r="M1062" s="28">
        <v>2005</v>
      </c>
      <c r="N1062" s="28">
        <v>350</v>
      </c>
      <c r="O1062" s="32" t="s">
        <v>38</v>
      </c>
      <c r="P1062" s="32" t="s">
        <v>39</v>
      </c>
      <c r="Q1062" s="32">
        <f>SUM(M1062+10)</f>
        <v>2015</v>
      </c>
      <c r="R1062" s="32" t="s">
        <v>40</v>
      </c>
      <c r="S1062" s="32"/>
      <c r="T1062" s="32"/>
    </row>
    <row r="1063" spans="1:20" s="4" customFormat="1" ht="12" customHeight="1" x14ac:dyDescent="0.2">
      <c r="A1063" s="28">
        <v>1052</v>
      </c>
      <c r="B1063" s="28">
        <v>25413170</v>
      </c>
      <c r="C1063" s="28" t="s">
        <v>9938</v>
      </c>
      <c r="D1063" s="29" t="s">
        <v>2156</v>
      </c>
      <c r="E1063" s="32" t="s">
        <v>392</v>
      </c>
      <c r="F1063" s="28">
        <v>1430</v>
      </c>
      <c r="G1063" s="28" t="s">
        <v>3483</v>
      </c>
      <c r="H1063" s="28">
        <v>2818</v>
      </c>
      <c r="I1063" s="32" t="s">
        <v>3484</v>
      </c>
      <c r="J1063" s="28" t="s">
        <v>37</v>
      </c>
      <c r="K1063" s="13">
        <v>38006</v>
      </c>
      <c r="L1063" s="13">
        <v>38006</v>
      </c>
      <c r="M1063" s="28">
        <v>2004</v>
      </c>
      <c r="N1063" s="28">
        <v>10</v>
      </c>
      <c r="O1063" s="32" t="s">
        <v>38</v>
      </c>
      <c r="P1063" s="32" t="s">
        <v>39</v>
      </c>
      <c r="Q1063" s="32">
        <f t="shared" ref="Q1063:Q1065" si="166">SUM(M1063+10)</f>
        <v>2014</v>
      </c>
      <c r="R1063" s="32" t="s">
        <v>40</v>
      </c>
      <c r="S1063" s="32"/>
      <c r="T1063" s="32"/>
    </row>
    <row r="1064" spans="1:20" s="4" customFormat="1" ht="12" customHeight="1" x14ac:dyDescent="0.2">
      <c r="A1064" s="28">
        <v>1053</v>
      </c>
      <c r="B1064" s="28">
        <v>25413171</v>
      </c>
      <c r="C1064" s="28" t="s">
        <v>9938</v>
      </c>
      <c r="D1064" s="29" t="s">
        <v>2156</v>
      </c>
      <c r="E1064" s="32" t="s">
        <v>392</v>
      </c>
      <c r="F1064" s="28">
        <v>1430</v>
      </c>
      <c r="G1064" s="28" t="s">
        <v>3483</v>
      </c>
      <c r="H1064" s="28">
        <v>2818</v>
      </c>
      <c r="I1064" s="32" t="s">
        <v>3485</v>
      </c>
      <c r="J1064" s="28" t="s">
        <v>37</v>
      </c>
      <c r="K1064" s="13">
        <v>38230</v>
      </c>
      <c r="L1064" s="13">
        <v>38230</v>
      </c>
      <c r="M1064" s="28">
        <v>2004</v>
      </c>
      <c r="N1064" s="28">
        <v>19</v>
      </c>
      <c r="O1064" s="32" t="s">
        <v>38</v>
      </c>
      <c r="P1064" s="32" t="s">
        <v>39</v>
      </c>
      <c r="Q1064" s="32">
        <f t="shared" si="166"/>
        <v>2014</v>
      </c>
      <c r="R1064" s="32" t="s">
        <v>40</v>
      </c>
      <c r="S1064" s="32"/>
      <c r="T1064" s="32"/>
    </row>
    <row r="1065" spans="1:20" s="4" customFormat="1" ht="12" customHeight="1" x14ac:dyDescent="0.2">
      <c r="A1065" s="28">
        <v>1054</v>
      </c>
      <c r="B1065" s="28">
        <v>25413175</v>
      </c>
      <c r="C1065" s="28" t="s">
        <v>9938</v>
      </c>
      <c r="D1065" s="29" t="s">
        <v>2156</v>
      </c>
      <c r="E1065" s="32" t="s">
        <v>392</v>
      </c>
      <c r="F1065" s="28">
        <v>1430</v>
      </c>
      <c r="G1065" s="28" t="s">
        <v>3483</v>
      </c>
      <c r="H1065" s="28">
        <v>2818</v>
      </c>
      <c r="I1065" s="32" t="s">
        <v>3486</v>
      </c>
      <c r="J1065" s="28" t="s">
        <v>37</v>
      </c>
      <c r="K1065" s="13">
        <v>37890</v>
      </c>
      <c r="L1065" s="13">
        <v>37890</v>
      </c>
      <c r="M1065" s="28">
        <v>2003</v>
      </c>
      <c r="N1065" s="28">
        <v>94</v>
      </c>
      <c r="O1065" s="32" t="s">
        <v>38</v>
      </c>
      <c r="P1065" s="32" t="s">
        <v>39</v>
      </c>
      <c r="Q1065" s="32">
        <f t="shared" si="166"/>
        <v>2013</v>
      </c>
      <c r="R1065" s="32" t="s">
        <v>40</v>
      </c>
      <c r="S1065" s="32"/>
      <c r="T1065" s="32"/>
    </row>
    <row r="1066" spans="1:20" s="4" customFormat="1" ht="12" customHeight="1" x14ac:dyDescent="0.2">
      <c r="A1066" s="28">
        <v>1055</v>
      </c>
      <c r="B1066" s="28">
        <v>22113638</v>
      </c>
      <c r="C1066" s="28" t="s">
        <v>9938</v>
      </c>
      <c r="D1066" s="32" t="s">
        <v>1525</v>
      </c>
      <c r="E1066" s="32" t="s">
        <v>637</v>
      </c>
      <c r="F1066" s="28">
        <v>1200</v>
      </c>
      <c r="G1066" s="28" t="s">
        <v>3487</v>
      </c>
      <c r="H1066" s="28">
        <v>3600</v>
      </c>
      <c r="I1066" s="32" t="s">
        <v>3488</v>
      </c>
      <c r="J1066" s="28" t="s">
        <v>37</v>
      </c>
      <c r="K1066" s="13">
        <v>37315</v>
      </c>
      <c r="L1066" s="13">
        <v>37791</v>
      </c>
      <c r="M1066" s="28">
        <f>YEAR(L1066)</f>
        <v>2003</v>
      </c>
      <c r="N1066" s="28">
        <v>600</v>
      </c>
      <c r="O1066" s="32" t="s">
        <v>38</v>
      </c>
      <c r="P1066" s="32" t="s">
        <v>39</v>
      </c>
      <c r="Q1066" s="32">
        <f t="shared" ref="Q1066:Q1067" si="167">SUM(M1066+5)</f>
        <v>2008</v>
      </c>
      <c r="R1066" s="32" t="s">
        <v>40</v>
      </c>
      <c r="S1066" s="32"/>
      <c r="T1066" s="32"/>
    </row>
    <row r="1067" spans="1:20" s="4" customFormat="1" ht="12" customHeight="1" x14ac:dyDescent="0.2">
      <c r="A1067" s="28">
        <v>1056</v>
      </c>
      <c r="B1067" s="28">
        <v>22113641</v>
      </c>
      <c r="C1067" s="28" t="s">
        <v>9938</v>
      </c>
      <c r="D1067" s="32" t="s">
        <v>1525</v>
      </c>
      <c r="E1067" s="32" t="s">
        <v>637</v>
      </c>
      <c r="F1067" s="28">
        <v>1200</v>
      </c>
      <c r="G1067" s="28" t="s">
        <v>3487</v>
      </c>
      <c r="H1067" s="28">
        <v>3600</v>
      </c>
      <c r="I1067" s="32" t="s">
        <v>3489</v>
      </c>
      <c r="J1067" s="28" t="s">
        <v>37</v>
      </c>
      <c r="K1067" s="13">
        <v>37736</v>
      </c>
      <c r="L1067" s="13">
        <v>37838</v>
      </c>
      <c r="M1067" s="28">
        <f>YEAR(L1067)</f>
        <v>2003</v>
      </c>
      <c r="N1067" s="28">
        <v>650</v>
      </c>
      <c r="O1067" s="32" t="s">
        <v>38</v>
      </c>
      <c r="P1067" s="32" t="s">
        <v>39</v>
      </c>
      <c r="Q1067" s="32">
        <f t="shared" si="167"/>
        <v>2008</v>
      </c>
      <c r="R1067" s="32" t="s">
        <v>40</v>
      </c>
      <c r="S1067" s="32"/>
      <c r="T1067" s="32"/>
    </row>
    <row r="1068" spans="1:20" s="4" customFormat="1" ht="12" customHeight="1" x14ac:dyDescent="0.2">
      <c r="A1068" s="28">
        <v>1057</v>
      </c>
      <c r="B1068" s="28">
        <v>21881207</v>
      </c>
      <c r="C1068" s="28" t="s">
        <v>9938</v>
      </c>
      <c r="D1068" s="32" t="s">
        <v>2140</v>
      </c>
      <c r="E1068" s="32" t="s">
        <v>89</v>
      </c>
      <c r="F1068" s="28">
        <v>1420</v>
      </c>
      <c r="G1068" s="28" t="s">
        <v>3490</v>
      </c>
      <c r="H1068" s="28">
        <v>2808</v>
      </c>
      <c r="I1068" s="32" t="s">
        <v>3491</v>
      </c>
      <c r="J1068" s="28" t="s">
        <v>37</v>
      </c>
      <c r="K1068" s="13">
        <v>37509</v>
      </c>
      <c r="L1068" s="13">
        <v>37811</v>
      </c>
      <c r="M1068" s="28">
        <v>2003</v>
      </c>
      <c r="N1068" s="28">
        <v>200</v>
      </c>
      <c r="O1068" s="32" t="s">
        <v>38</v>
      </c>
      <c r="P1068" s="32" t="s">
        <v>39</v>
      </c>
      <c r="Q1068" s="32">
        <f>SUM(M1068+10)</f>
        <v>2013</v>
      </c>
      <c r="R1068" s="32" t="s">
        <v>40</v>
      </c>
      <c r="S1068" s="32"/>
      <c r="T1068" s="32"/>
    </row>
    <row r="1069" spans="1:20" s="4" customFormat="1" ht="12" customHeight="1" x14ac:dyDescent="0.2">
      <c r="A1069" s="28">
        <v>1058</v>
      </c>
      <c r="B1069" s="28">
        <v>21949386</v>
      </c>
      <c r="C1069" s="28" t="s">
        <v>9938</v>
      </c>
      <c r="D1069" s="32" t="s">
        <v>2140</v>
      </c>
      <c r="E1069" s="32" t="s">
        <v>131</v>
      </c>
      <c r="F1069" s="28">
        <v>1420</v>
      </c>
      <c r="G1069" s="28" t="s">
        <v>3492</v>
      </c>
      <c r="H1069" s="28" t="s">
        <v>132</v>
      </c>
      <c r="I1069" s="32" t="s">
        <v>3493</v>
      </c>
      <c r="J1069" s="28" t="s">
        <v>37</v>
      </c>
      <c r="K1069" s="13">
        <v>38170</v>
      </c>
      <c r="L1069" s="13">
        <v>38170</v>
      </c>
      <c r="M1069" s="28">
        <v>2004</v>
      </c>
      <c r="N1069" s="28">
        <v>410</v>
      </c>
      <c r="O1069" s="32" t="s">
        <v>38</v>
      </c>
      <c r="P1069" s="32" t="s">
        <v>39</v>
      </c>
      <c r="Q1069" s="32">
        <f t="shared" ref="Q1069:Q1072" si="168">SUM(M1069+10)</f>
        <v>2014</v>
      </c>
      <c r="R1069" s="32" t="s">
        <v>40</v>
      </c>
      <c r="S1069" s="32"/>
      <c r="T1069" s="32"/>
    </row>
    <row r="1070" spans="1:20" s="4" customFormat="1" ht="12" customHeight="1" x14ac:dyDescent="0.2">
      <c r="A1070" s="28">
        <v>1059</v>
      </c>
      <c r="B1070" s="28">
        <v>21949388</v>
      </c>
      <c r="C1070" s="28" t="s">
        <v>9938</v>
      </c>
      <c r="D1070" s="32" t="s">
        <v>2140</v>
      </c>
      <c r="E1070" s="32" t="s">
        <v>131</v>
      </c>
      <c r="F1070" s="28">
        <v>1420</v>
      </c>
      <c r="G1070" s="28" t="s">
        <v>3492</v>
      </c>
      <c r="H1070" s="28" t="s">
        <v>132</v>
      </c>
      <c r="I1070" s="32" t="s">
        <v>3494</v>
      </c>
      <c r="J1070" s="28" t="s">
        <v>37</v>
      </c>
      <c r="K1070" s="13">
        <v>37943</v>
      </c>
      <c r="L1070" s="13">
        <v>37992</v>
      </c>
      <c r="M1070" s="28">
        <v>2004</v>
      </c>
      <c r="N1070" s="28">
        <v>300</v>
      </c>
      <c r="O1070" s="32" t="s">
        <v>38</v>
      </c>
      <c r="P1070" s="32" t="s">
        <v>39</v>
      </c>
      <c r="Q1070" s="32">
        <f t="shared" si="168"/>
        <v>2014</v>
      </c>
      <c r="R1070" s="32" t="s">
        <v>40</v>
      </c>
      <c r="S1070" s="32"/>
      <c r="T1070" s="32"/>
    </row>
    <row r="1071" spans="1:20" s="4" customFormat="1" ht="12" customHeight="1" x14ac:dyDescent="0.2">
      <c r="A1071" s="28">
        <v>1060</v>
      </c>
      <c r="B1071" s="28">
        <v>21949389</v>
      </c>
      <c r="C1071" s="28" t="s">
        <v>9938</v>
      </c>
      <c r="D1071" s="32" t="s">
        <v>2140</v>
      </c>
      <c r="E1071" s="32" t="s">
        <v>131</v>
      </c>
      <c r="F1071" s="28">
        <v>1420</v>
      </c>
      <c r="G1071" s="28" t="s">
        <v>3492</v>
      </c>
      <c r="H1071" s="28" t="s">
        <v>132</v>
      </c>
      <c r="I1071" s="32" t="s">
        <v>3495</v>
      </c>
      <c r="J1071" s="28" t="s">
        <v>37</v>
      </c>
      <c r="K1071" s="13">
        <v>38174</v>
      </c>
      <c r="L1071" s="13">
        <v>38229</v>
      </c>
      <c r="M1071" s="28">
        <v>2004</v>
      </c>
      <c r="N1071" s="28">
        <v>600</v>
      </c>
      <c r="O1071" s="32" t="s">
        <v>38</v>
      </c>
      <c r="P1071" s="32" t="s">
        <v>39</v>
      </c>
      <c r="Q1071" s="32">
        <f t="shared" si="168"/>
        <v>2014</v>
      </c>
      <c r="R1071" s="32" t="s">
        <v>40</v>
      </c>
      <c r="S1071" s="32"/>
      <c r="T1071" s="32"/>
    </row>
    <row r="1072" spans="1:20" s="4" customFormat="1" ht="12" customHeight="1" x14ac:dyDescent="0.2">
      <c r="A1072" s="28">
        <v>1061</v>
      </c>
      <c r="B1072" s="28">
        <v>21949390</v>
      </c>
      <c r="C1072" s="28" t="s">
        <v>9938</v>
      </c>
      <c r="D1072" s="32" t="s">
        <v>2140</v>
      </c>
      <c r="E1072" s="32" t="s">
        <v>131</v>
      </c>
      <c r="F1072" s="28">
        <v>1420</v>
      </c>
      <c r="G1072" s="28" t="s">
        <v>3492</v>
      </c>
      <c r="H1072" s="28" t="s">
        <v>132</v>
      </c>
      <c r="I1072" s="32" t="s">
        <v>3493</v>
      </c>
      <c r="J1072" s="28" t="s">
        <v>37</v>
      </c>
      <c r="K1072" s="13">
        <v>38170</v>
      </c>
      <c r="L1072" s="13">
        <v>38170</v>
      </c>
      <c r="M1072" s="28">
        <v>2004</v>
      </c>
      <c r="N1072" s="28">
        <v>500</v>
      </c>
      <c r="O1072" s="32" t="s">
        <v>38</v>
      </c>
      <c r="P1072" s="32" t="s">
        <v>39</v>
      </c>
      <c r="Q1072" s="32">
        <f t="shared" si="168"/>
        <v>2014</v>
      </c>
      <c r="R1072" s="32" t="s">
        <v>40</v>
      </c>
      <c r="S1072" s="32"/>
      <c r="T1072" s="32"/>
    </row>
    <row r="1073" spans="1:20" s="4" customFormat="1" ht="12" customHeight="1" x14ac:dyDescent="0.2">
      <c r="A1073" s="28">
        <v>1062</v>
      </c>
      <c r="B1073" s="28">
        <v>21980232</v>
      </c>
      <c r="C1073" s="28" t="s">
        <v>9938</v>
      </c>
      <c r="D1073" s="32" t="s">
        <v>2143</v>
      </c>
      <c r="E1073" s="32" t="s">
        <v>313</v>
      </c>
      <c r="F1073" s="28">
        <v>1300</v>
      </c>
      <c r="G1073" s="28" t="s">
        <v>3496</v>
      </c>
      <c r="H1073" s="28">
        <v>2814</v>
      </c>
      <c r="I1073" s="32" t="s">
        <v>3497</v>
      </c>
      <c r="J1073" s="28" t="s">
        <v>37</v>
      </c>
      <c r="K1073" s="13">
        <v>38264</v>
      </c>
      <c r="L1073" s="13">
        <v>38519</v>
      </c>
      <c r="M1073" s="28">
        <v>2005</v>
      </c>
      <c r="N1073" s="28">
        <v>350</v>
      </c>
      <c r="O1073" s="32" t="s">
        <v>38</v>
      </c>
      <c r="P1073" s="32" t="s">
        <v>39</v>
      </c>
      <c r="Q1073" s="32">
        <f>SUM(M1073+10)</f>
        <v>2015</v>
      </c>
      <c r="R1073" s="32" t="s">
        <v>40</v>
      </c>
      <c r="S1073" s="32"/>
      <c r="T1073" s="32"/>
    </row>
    <row r="1074" spans="1:20" s="4" customFormat="1" ht="12" customHeight="1" x14ac:dyDescent="0.2">
      <c r="A1074" s="28">
        <v>1063</v>
      </c>
      <c r="B1074" s="28">
        <v>25444256</v>
      </c>
      <c r="C1074" s="28" t="s">
        <v>9938</v>
      </c>
      <c r="D1074" s="32" t="s">
        <v>3498</v>
      </c>
      <c r="E1074" s="32" t="s">
        <v>89</v>
      </c>
      <c r="F1074" s="28">
        <v>1420</v>
      </c>
      <c r="G1074" s="28" t="s">
        <v>3499</v>
      </c>
      <c r="H1074" s="28" t="s">
        <v>3500</v>
      </c>
      <c r="I1074" s="32" t="s">
        <v>3501</v>
      </c>
      <c r="J1074" s="28" t="s">
        <v>37</v>
      </c>
      <c r="K1074" s="13">
        <v>38902</v>
      </c>
      <c r="L1074" s="13">
        <v>39079</v>
      </c>
      <c r="M1074" s="28">
        <v>2006</v>
      </c>
      <c r="N1074" s="28">
        <v>130</v>
      </c>
      <c r="O1074" s="32" t="s">
        <v>38</v>
      </c>
      <c r="P1074" s="32" t="s">
        <v>39</v>
      </c>
      <c r="Q1074" s="32">
        <f t="shared" ref="Q1074:Q1077" si="169">SUM(M1074+10)</f>
        <v>2016</v>
      </c>
      <c r="R1074" s="32" t="s">
        <v>40</v>
      </c>
      <c r="S1074" s="32"/>
      <c r="T1074" s="32"/>
    </row>
    <row r="1075" spans="1:20" s="4" customFormat="1" ht="12" customHeight="1" x14ac:dyDescent="0.2">
      <c r="A1075" s="28">
        <v>1064</v>
      </c>
      <c r="B1075" s="28">
        <v>21939359</v>
      </c>
      <c r="C1075" s="28" t="s">
        <v>9938</v>
      </c>
      <c r="D1075" s="32" t="s">
        <v>2140</v>
      </c>
      <c r="E1075" s="32" t="s">
        <v>89</v>
      </c>
      <c r="F1075" s="28">
        <v>1420</v>
      </c>
      <c r="G1075" s="28" t="s">
        <v>3499</v>
      </c>
      <c r="H1075" s="28">
        <v>2808</v>
      </c>
      <c r="I1075" s="32" t="s">
        <v>3502</v>
      </c>
      <c r="J1075" s="28" t="s">
        <v>37</v>
      </c>
      <c r="K1075" s="13">
        <v>38308</v>
      </c>
      <c r="L1075" s="13">
        <v>39073</v>
      </c>
      <c r="M1075" s="28">
        <v>2006</v>
      </c>
      <c r="N1075" s="28">
        <v>110</v>
      </c>
      <c r="O1075" s="32" t="s">
        <v>38</v>
      </c>
      <c r="P1075" s="32" t="s">
        <v>39</v>
      </c>
      <c r="Q1075" s="32">
        <f t="shared" si="169"/>
        <v>2016</v>
      </c>
      <c r="R1075" s="32" t="s">
        <v>40</v>
      </c>
      <c r="S1075" s="32"/>
      <c r="T1075" s="32"/>
    </row>
    <row r="1076" spans="1:20" s="4" customFormat="1" ht="12" customHeight="1" x14ac:dyDescent="0.2">
      <c r="A1076" s="28">
        <v>1065</v>
      </c>
      <c r="B1076" s="28">
        <v>21939360</v>
      </c>
      <c r="C1076" s="28" t="s">
        <v>9938</v>
      </c>
      <c r="D1076" s="32" t="s">
        <v>2140</v>
      </c>
      <c r="E1076" s="32" t="s">
        <v>89</v>
      </c>
      <c r="F1076" s="28">
        <v>1420</v>
      </c>
      <c r="G1076" s="28" t="s">
        <v>3499</v>
      </c>
      <c r="H1076" s="28">
        <v>2808</v>
      </c>
      <c r="I1076" s="32" t="s">
        <v>3502</v>
      </c>
      <c r="J1076" s="28" t="s">
        <v>37</v>
      </c>
      <c r="K1076" s="13">
        <v>38965</v>
      </c>
      <c r="L1076" s="13">
        <v>39057</v>
      </c>
      <c r="M1076" s="28">
        <v>2006</v>
      </c>
      <c r="N1076" s="28">
        <v>350</v>
      </c>
      <c r="O1076" s="32" t="s">
        <v>38</v>
      </c>
      <c r="P1076" s="32" t="s">
        <v>39</v>
      </c>
      <c r="Q1076" s="32">
        <f t="shared" si="169"/>
        <v>2016</v>
      </c>
      <c r="R1076" s="32" t="s">
        <v>40</v>
      </c>
      <c r="S1076" s="32"/>
      <c r="T1076" s="32"/>
    </row>
    <row r="1077" spans="1:20" s="4" customFormat="1" ht="12" customHeight="1" x14ac:dyDescent="0.2">
      <c r="A1077" s="28">
        <v>1066</v>
      </c>
      <c r="B1077" s="28">
        <v>21866816</v>
      </c>
      <c r="C1077" s="28" t="s">
        <v>9938</v>
      </c>
      <c r="D1077" s="32" t="s">
        <v>2140</v>
      </c>
      <c r="E1077" s="32" t="s">
        <v>89</v>
      </c>
      <c r="F1077" s="28">
        <v>1420</v>
      </c>
      <c r="G1077" s="28" t="s">
        <v>3503</v>
      </c>
      <c r="H1077" s="28">
        <v>2808</v>
      </c>
      <c r="I1077" s="32" t="s">
        <v>3504</v>
      </c>
      <c r="J1077" s="28" t="s">
        <v>37</v>
      </c>
      <c r="K1077" s="13">
        <v>38084</v>
      </c>
      <c r="L1077" s="13">
        <v>38614</v>
      </c>
      <c r="M1077" s="28">
        <v>2005</v>
      </c>
      <c r="N1077" s="28">
        <v>490</v>
      </c>
      <c r="O1077" s="32" t="s">
        <v>38</v>
      </c>
      <c r="P1077" s="32" t="s">
        <v>39</v>
      </c>
      <c r="Q1077" s="32">
        <f t="shared" si="169"/>
        <v>2015</v>
      </c>
      <c r="R1077" s="32" t="s">
        <v>40</v>
      </c>
      <c r="S1077" s="32"/>
      <c r="T1077" s="32"/>
    </row>
    <row r="1078" spans="1:20" s="4" customFormat="1" ht="12" customHeight="1" x14ac:dyDescent="0.2">
      <c r="A1078" s="28">
        <v>1067</v>
      </c>
      <c r="B1078" s="28">
        <v>21871625</v>
      </c>
      <c r="C1078" s="28" t="s">
        <v>9938</v>
      </c>
      <c r="D1078" s="32" t="s">
        <v>1525</v>
      </c>
      <c r="E1078" s="32" t="s">
        <v>637</v>
      </c>
      <c r="F1078" s="28">
        <v>1200</v>
      </c>
      <c r="G1078" s="28" t="s">
        <v>3503</v>
      </c>
      <c r="H1078" s="28">
        <v>3600</v>
      </c>
      <c r="I1078" s="32" t="s">
        <v>3505</v>
      </c>
      <c r="J1078" s="28" t="s">
        <v>37</v>
      </c>
      <c r="K1078" s="13">
        <v>38021</v>
      </c>
      <c r="L1078" s="13">
        <v>38078</v>
      </c>
      <c r="M1078" s="28">
        <f>YEAR(L1078)</f>
        <v>2004</v>
      </c>
      <c r="N1078" s="28">
        <v>250</v>
      </c>
      <c r="O1078" s="32" t="s">
        <v>38</v>
      </c>
      <c r="P1078" s="32" t="s">
        <v>39</v>
      </c>
      <c r="Q1078" s="32">
        <f t="shared" ref="Q1078:Q1079" si="170">SUM(M1078+5)</f>
        <v>2009</v>
      </c>
      <c r="R1078" s="32" t="s">
        <v>40</v>
      </c>
      <c r="S1078" s="32"/>
      <c r="T1078" s="32"/>
    </row>
    <row r="1079" spans="1:20" s="4" customFormat="1" ht="12" customHeight="1" x14ac:dyDescent="0.2">
      <c r="A1079" s="28">
        <v>1068</v>
      </c>
      <c r="B1079" s="28">
        <v>21871629</v>
      </c>
      <c r="C1079" s="28" t="s">
        <v>9938</v>
      </c>
      <c r="D1079" s="32" t="s">
        <v>1525</v>
      </c>
      <c r="E1079" s="32" t="s">
        <v>637</v>
      </c>
      <c r="F1079" s="28">
        <v>1200</v>
      </c>
      <c r="G1079" s="28" t="s">
        <v>3503</v>
      </c>
      <c r="H1079" s="28">
        <v>3600</v>
      </c>
      <c r="I1079" s="32" t="s">
        <v>3506</v>
      </c>
      <c r="J1079" s="28" t="s">
        <v>37</v>
      </c>
      <c r="K1079" s="13">
        <v>38078</v>
      </c>
      <c r="L1079" s="13">
        <v>38254</v>
      </c>
      <c r="M1079" s="28">
        <f>YEAR(L1079)</f>
        <v>2004</v>
      </c>
      <c r="N1079" s="28">
        <v>350</v>
      </c>
      <c r="O1079" s="32" t="s">
        <v>38</v>
      </c>
      <c r="P1079" s="32" t="s">
        <v>39</v>
      </c>
      <c r="Q1079" s="32">
        <f t="shared" si="170"/>
        <v>2009</v>
      </c>
      <c r="R1079" s="32" t="s">
        <v>40</v>
      </c>
      <c r="S1079" s="32"/>
      <c r="T1079" s="32"/>
    </row>
    <row r="1080" spans="1:20" s="4" customFormat="1" ht="12" customHeight="1" x14ac:dyDescent="0.2">
      <c r="A1080" s="28">
        <v>1069</v>
      </c>
      <c r="B1080" s="28">
        <v>21949381</v>
      </c>
      <c r="C1080" s="28" t="s">
        <v>9938</v>
      </c>
      <c r="D1080" s="32" t="s">
        <v>2140</v>
      </c>
      <c r="E1080" s="32" t="s">
        <v>131</v>
      </c>
      <c r="F1080" s="28">
        <v>1420</v>
      </c>
      <c r="G1080" s="28" t="s">
        <v>3507</v>
      </c>
      <c r="H1080" s="28" t="s">
        <v>132</v>
      </c>
      <c r="I1080" s="32" t="s">
        <v>3508</v>
      </c>
      <c r="J1080" s="28" t="s">
        <v>37</v>
      </c>
      <c r="K1080" s="13">
        <v>38096</v>
      </c>
      <c r="L1080" s="13">
        <v>38448</v>
      </c>
      <c r="M1080" s="28">
        <v>2005</v>
      </c>
      <c r="N1080" s="28">
        <v>550</v>
      </c>
      <c r="O1080" s="32" t="s">
        <v>38</v>
      </c>
      <c r="P1080" s="32" t="s">
        <v>39</v>
      </c>
      <c r="Q1080" s="32">
        <f t="shared" ref="Q1080:Q1090" si="171">SUM(M1080+10)</f>
        <v>2015</v>
      </c>
      <c r="R1080" s="32" t="s">
        <v>40</v>
      </c>
      <c r="S1080" s="32"/>
      <c r="T1080" s="32"/>
    </row>
    <row r="1081" spans="1:20" s="4" customFormat="1" ht="12" customHeight="1" x14ac:dyDescent="0.2">
      <c r="A1081" s="28">
        <v>1070</v>
      </c>
      <c r="B1081" s="28">
        <v>21949382</v>
      </c>
      <c r="C1081" s="28" t="s">
        <v>9938</v>
      </c>
      <c r="D1081" s="32" t="s">
        <v>2140</v>
      </c>
      <c r="E1081" s="32" t="s">
        <v>131</v>
      </c>
      <c r="F1081" s="28">
        <v>1420</v>
      </c>
      <c r="G1081" s="28" t="s">
        <v>3507</v>
      </c>
      <c r="H1081" s="28" t="s">
        <v>132</v>
      </c>
      <c r="I1081" s="32" t="s">
        <v>2835</v>
      </c>
      <c r="J1081" s="28" t="s">
        <v>37</v>
      </c>
      <c r="K1081" s="13">
        <v>38373</v>
      </c>
      <c r="L1081" s="13">
        <v>38390</v>
      </c>
      <c r="M1081" s="28">
        <v>2005</v>
      </c>
      <c r="N1081" s="28">
        <v>450</v>
      </c>
      <c r="O1081" s="32" t="s">
        <v>38</v>
      </c>
      <c r="P1081" s="32" t="s">
        <v>39</v>
      </c>
      <c r="Q1081" s="32">
        <f t="shared" si="171"/>
        <v>2015</v>
      </c>
      <c r="R1081" s="32" t="s">
        <v>40</v>
      </c>
      <c r="S1081" s="32"/>
      <c r="T1081" s="32"/>
    </row>
    <row r="1082" spans="1:20" s="4" customFormat="1" ht="12" customHeight="1" x14ac:dyDescent="0.2">
      <c r="A1082" s="28">
        <v>1071</v>
      </c>
      <c r="B1082" s="28">
        <v>21949383</v>
      </c>
      <c r="C1082" s="28" t="s">
        <v>9938</v>
      </c>
      <c r="D1082" s="32" t="s">
        <v>2140</v>
      </c>
      <c r="E1082" s="32" t="s">
        <v>131</v>
      </c>
      <c r="F1082" s="28">
        <v>1420</v>
      </c>
      <c r="G1082" s="28" t="s">
        <v>3507</v>
      </c>
      <c r="H1082" s="28" t="s">
        <v>132</v>
      </c>
      <c r="I1082" s="32" t="s">
        <v>3509</v>
      </c>
      <c r="J1082" s="28" t="s">
        <v>37</v>
      </c>
      <c r="K1082" s="13">
        <v>38168</v>
      </c>
      <c r="L1082" s="13">
        <v>38170</v>
      </c>
      <c r="M1082" s="28">
        <v>2004</v>
      </c>
      <c r="N1082" s="28">
        <v>450</v>
      </c>
      <c r="O1082" s="32" t="s">
        <v>38</v>
      </c>
      <c r="P1082" s="32" t="s">
        <v>39</v>
      </c>
      <c r="Q1082" s="32">
        <f t="shared" si="171"/>
        <v>2014</v>
      </c>
      <c r="R1082" s="32" t="s">
        <v>40</v>
      </c>
      <c r="S1082" s="32"/>
      <c r="T1082" s="32"/>
    </row>
    <row r="1083" spans="1:20" s="4" customFormat="1" ht="12" customHeight="1" x14ac:dyDescent="0.2">
      <c r="A1083" s="28">
        <v>1072</v>
      </c>
      <c r="B1083" s="28">
        <v>21949384</v>
      </c>
      <c r="C1083" s="28" t="s">
        <v>9938</v>
      </c>
      <c r="D1083" s="32" t="s">
        <v>2140</v>
      </c>
      <c r="E1083" s="32" t="s">
        <v>131</v>
      </c>
      <c r="F1083" s="28">
        <v>1420</v>
      </c>
      <c r="G1083" s="28" t="s">
        <v>3507</v>
      </c>
      <c r="H1083" s="28" t="s">
        <v>132</v>
      </c>
      <c r="I1083" s="32" t="s">
        <v>3510</v>
      </c>
      <c r="J1083" s="28" t="s">
        <v>37</v>
      </c>
      <c r="K1083" s="13">
        <v>38170</v>
      </c>
      <c r="L1083" s="13">
        <v>38170</v>
      </c>
      <c r="M1083" s="28">
        <v>2004</v>
      </c>
      <c r="N1083" s="28">
        <v>550</v>
      </c>
      <c r="O1083" s="32" t="s">
        <v>38</v>
      </c>
      <c r="P1083" s="32" t="s">
        <v>39</v>
      </c>
      <c r="Q1083" s="32">
        <f t="shared" si="171"/>
        <v>2014</v>
      </c>
      <c r="R1083" s="32" t="s">
        <v>40</v>
      </c>
      <c r="S1083" s="32"/>
      <c r="T1083" s="32"/>
    </row>
    <row r="1084" spans="1:20" s="4" customFormat="1" ht="12" customHeight="1" x14ac:dyDescent="0.2">
      <c r="A1084" s="28">
        <v>1073</v>
      </c>
      <c r="B1084" s="28">
        <v>21949385</v>
      </c>
      <c r="C1084" s="28" t="s">
        <v>9938</v>
      </c>
      <c r="D1084" s="32" t="s">
        <v>2140</v>
      </c>
      <c r="E1084" s="32" t="s">
        <v>131</v>
      </c>
      <c r="F1084" s="28">
        <v>1420</v>
      </c>
      <c r="G1084" s="28" t="s">
        <v>3507</v>
      </c>
      <c r="H1084" s="28" t="s">
        <v>132</v>
      </c>
      <c r="I1084" s="32" t="s">
        <v>3511</v>
      </c>
      <c r="J1084" s="28" t="s">
        <v>37</v>
      </c>
      <c r="K1084" s="13">
        <v>37960</v>
      </c>
      <c r="L1084" s="13">
        <v>38199</v>
      </c>
      <c r="M1084" s="28">
        <v>2004</v>
      </c>
      <c r="N1084" s="28">
        <v>450</v>
      </c>
      <c r="O1084" s="32" t="s">
        <v>38</v>
      </c>
      <c r="P1084" s="32" t="s">
        <v>39</v>
      </c>
      <c r="Q1084" s="32">
        <f t="shared" si="171"/>
        <v>2014</v>
      </c>
      <c r="R1084" s="32" t="s">
        <v>40</v>
      </c>
      <c r="S1084" s="32"/>
      <c r="T1084" s="32"/>
    </row>
    <row r="1085" spans="1:20" s="4" customFormat="1" ht="12" customHeight="1" x14ac:dyDescent="0.2">
      <c r="A1085" s="28">
        <v>1074</v>
      </c>
      <c r="B1085" s="28">
        <v>28171556</v>
      </c>
      <c r="C1085" s="28" t="s">
        <v>9938</v>
      </c>
      <c r="D1085" s="32" t="s">
        <v>2143</v>
      </c>
      <c r="E1085" s="32" t="s">
        <v>1365</v>
      </c>
      <c r="F1085" s="28">
        <v>1300</v>
      </c>
      <c r="G1085" s="28" t="s">
        <v>3512</v>
      </c>
      <c r="H1085" s="28">
        <v>2809</v>
      </c>
      <c r="I1085" s="32" t="s">
        <v>3513</v>
      </c>
      <c r="J1085" s="28" t="s">
        <v>37</v>
      </c>
      <c r="K1085" s="13">
        <v>38747</v>
      </c>
      <c r="L1085" s="13">
        <v>38776</v>
      </c>
      <c r="M1085" s="28">
        <v>2006</v>
      </c>
      <c r="N1085" s="28">
        <v>380</v>
      </c>
      <c r="O1085" s="32" t="s">
        <v>38</v>
      </c>
      <c r="P1085" s="32" t="s">
        <v>39</v>
      </c>
      <c r="Q1085" s="32">
        <f t="shared" si="171"/>
        <v>2016</v>
      </c>
      <c r="R1085" s="32" t="s">
        <v>40</v>
      </c>
      <c r="S1085" s="32"/>
      <c r="T1085" s="32"/>
    </row>
    <row r="1086" spans="1:20" s="4" customFormat="1" ht="12" customHeight="1" x14ac:dyDescent="0.2">
      <c r="A1086" s="28">
        <v>1075</v>
      </c>
      <c r="B1086" s="28">
        <v>28171557</v>
      </c>
      <c r="C1086" s="28" t="s">
        <v>9938</v>
      </c>
      <c r="D1086" s="32" t="s">
        <v>2143</v>
      </c>
      <c r="E1086" s="32" t="s">
        <v>1365</v>
      </c>
      <c r="F1086" s="28">
        <v>1300</v>
      </c>
      <c r="G1086" s="28" t="s">
        <v>3512</v>
      </c>
      <c r="H1086" s="28">
        <v>2809</v>
      </c>
      <c r="I1086" s="32" t="s">
        <v>3514</v>
      </c>
      <c r="J1086" s="28" t="s">
        <v>37</v>
      </c>
      <c r="K1086" s="13">
        <v>38777</v>
      </c>
      <c r="L1086" s="13">
        <v>39082</v>
      </c>
      <c r="M1086" s="28">
        <v>2006</v>
      </c>
      <c r="N1086" s="28">
        <v>250</v>
      </c>
      <c r="O1086" s="32" t="s">
        <v>38</v>
      </c>
      <c r="P1086" s="32" t="s">
        <v>39</v>
      </c>
      <c r="Q1086" s="32">
        <f t="shared" si="171"/>
        <v>2016</v>
      </c>
      <c r="R1086" s="32" t="s">
        <v>40</v>
      </c>
      <c r="S1086" s="32"/>
      <c r="T1086" s="32"/>
    </row>
    <row r="1087" spans="1:20" s="4" customFormat="1" ht="12" customHeight="1" x14ac:dyDescent="0.2">
      <c r="A1087" s="28">
        <v>1076</v>
      </c>
      <c r="B1087" s="28">
        <v>28171558</v>
      </c>
      <c r="C1087" s="28" t="s">
        <v>9938</v>
      </c>
      <c r="D1087" s="32" t="s">
        <v>2143</v>
      </c>
      <c r="E1087" s="32" t="s">
        <v>1365</v>
      </c>
      <c r="F1087" s="28">
        <v>1300</v>
      </c>
      <c r="G1087" s="28" t="s">
        <v>3512</v>
      </c>
      <c r="H1087" s="28">
        <v>2809</v>
      </c>
      <c r="I1087" s="32" t="s">
        <v>3515</v>
      </c>
      <c r="J1087" s="28" t="s">
        <v>37</v>
      </c>
      <c r="K1087" s="13">
        <v>38793</v>
      </c>
      <c r="L1087" s="13">
        <v>39051</v>
      </c>
      <c r="M1087" s="28">
        <v>2006</v>
      </c>
      <c r="N1087" s="28">
        <v>600</v>
      </c>
      <c r="O1087" s="32" t="s">
        <v>38</v>
      </c>
      <c r="P1087" s="32" t="s">
        <v>39</v>
      </c>
      <c r="Q1087" s="32">
        <f t="shared" si="171"/>
        <v>2016</v>
      </c>
      <c r="R1087" s="32" t="s">
        <v>40</v>
      </c>
      <c r="S1087" s="32"/>
      <c r="T1087" s="32"/>
    </row>
    <row r="1088" spans="1:20" s="4" customFormat="1" ht="12" customHeight="1" x14ac:dyDescent="0.2">
      <c r="A1088" s="28">
        <v>1077</v>
      </c>
      <c r="B1088" s="28">
        <v>28171559</v>
      </c>
      <c r="C1088" s="28" t="s">
        <v>9938</v>
      </c>
      <c r="D1088" s="32" t="s">
        <v>2143</v>
      </c>
      <c r="E1088" s="32" t="s">
        <v>1365</v>
      </c>
      <c r="F1088" s="28">
        <v>1300</v>
      </c>
      <c r="G1088" s="28" t="s">
        <v>3512</v>
      </c>
      <c r="H1088" s="28">
        <v>2809</v>
      </c>
      <c r="I1088" s="32" t="s">
        <v>3516</v>
      </c>
      <c r="J1088" s="28" t="s">
        <v>37</v>
      </c>
      <c r="K1088" s="13">
        <v>38376</v>
      </c>
      <c r="L1088" s="13">
        <v>38778</v>
      </c>
      <c r="M1088" s="28">
        <v>2006</v>
      </c>
      <c r="N1088" s="28">
        <v>510</v>
      </c>
      <c r="O1088" s="32" t="s">
        <v>38</v>
      </c>
      <c r="P1088" s="32" t="s">
        <v>39</v>
      </c>
      <c r="Q1088" s="32">
        <f t="shared" si="171"/>
        <v>2016</v>
      </c>
      <c r="R1088" s="32" t="s">
        <v>40</v>
      </c>
      <c r="S1088" s="32"/>
      <c r="T1088" s="32"/>
    </row>
    <row r="1089" spans="1:20" s="4" customFormat="1" ht="12" customHeight="1" x14ac:dyDescent="0.2">
      <c r="A1089" s="28">
        <v>1078</v>
      </c>
      <c r="B1089" s="28">
        <v>21950491</v>
      </c>
      <c r="C1089" s="28" t="s">
        <v>9938</v>
      </c>
      <c r="D1089" s="32" t="s">
        <v>2143</v>
      </c>
      <c r="E1089" s="32" t="s">
        <v>1365</v>
      </c>
      <c r="F1089" s="28">
        <v>1300</v>
      </c>
      <c r="G1089" s="28" t="s">
        <v>3517</v>
      </c>
      <c r="H1089" s="28">
        <v>2809</v>
      </c>
      <c r="I1089" s="32" t="s">
        <v>3518</v>
      </c>
      <c r="J1089" s="28" t="s">
        <v>37</v>
      </c>
      <c r="K1089" s="13">
        <v>38013</v>
      </c>
      <c r="L1089" s="13">
        <v>38385</v>
      </c>
      <c r="M1089" s="28">
        <v>2005</v>
      </c>
      <c r="N1089" s="28">
        <v>350</v>
      </c>
      <c r="O1089" s="32" t="s">
        <v>38</v>
      </c>
      <c r="P1089" s="32" t="s">
        <v>39</v>
      </c>
      <c r="Q1089" s="32">
        <f t="shared" si="171"/>
        <v>2015</v>
      </c>
      <c r="R1089" s="32" t="s">
        <v>40</v>
      </c>
      <c r="S1089" s="32"/>
      <c r="T1089" s="32"/>
    </row>
    <row r="1090" spans="1:20" s="4" customFormat="1" ht="12" customHeight="1" x14ac:dyDescent="0.2">
      <c r="A1090" s="28">
        <v>1079</v>
      </c>
      <c r="B1090" s="28">
        <v>21950492</v>
      </c>
      <c r="C1090" s="28" t="s">
        <v>9938</v>
      </c>
      <c r="D1090" s="32" t="s">
        <v>2143</v>
      </c>
      <c r="E1090" s="32" t="s">
        <v>1365</v>
      </c>
      <c r="F1090" s="28">
        <v>1300</v>
      </c>
      <c r="G1090" s="28" t="s">
        <v>3517</v>
      </c>
      <c r="H1090" s="28">
        <v>2809</v>
      </c>
      <c r="I1090" s="32" t="s">
        <v>3519</v>
      </c>
      <c r="J1090" s="28" t="s">
        <v>37</v>
      </c>
      <c r="K1090" s="13">
        <v>38385</v>
      </c>
      <c r="L1090" s="13">
        <v>38407</v>
      </c>
      <c r="M1090" s="28">
        <v>2005</v>
      </c>
      <c r="N1090" s="28">
        <v>700</v>
      </c>
      <c r="O1090" s="32" t="s">
        <v>38</v>
      </c>
      <c r="P1090" s="32" t="s">
        <v>39</v>
      </c>
      <c r="Q1090" s="32">
        <f t="shared" si="171"/>
        <v>2015</v>
      </c>
      <c r="R1090" s="32" t="s">
        <v>40</v>
      </c>
      <c r="S1090" s="32"/>
      <c r="T1090" s="32"/>
    </row>
    <row r="1091" spans="1:20" s="4" customFormat="1" ht="12" customHeight="1" x14ac:dyDescent="0.2">
      <c r="A1091" s="28">
        <v>1080</v>
      </c>
      <c r="B1091" s="28">
        <v>21880264</v>
      </c>
      <c r="C1091" s="28" t="s">
        <v>9938</v>
      </c>
      <c r="D1091" s="32" t="s">
        <v>2140</v>
      </c>
      <c r="E1091" s="32" t="s">
        <v>1599</v>
      </c>
      <c r="F1091" s="28">
        <v>1420</v>
      </c>
      <c r="G1091" s="28" t="s">
        <v>3520</v>
      </c>
      <c r="H1091" s="28" t="s">
        <v>1526</v>
      </c>
      <c r="I1091" s="32" t="s">
        <v>3521</v>
      </c>
      <c r="J1091" s="28" t="s">
        <v>37</v>
      </c>
      <c r="K1091" s="13">
        <v>38412</v>
      </c>
      <c r="L1091" s="13">
        <v>38554</v>
      </c>
      <c r="M1091" s="28">
        <v>2005</v>
      </c>
      <c r="N1091" s="28">
        <v>450</v>
      </c>
      <c r="O1091" s="32" t="s">
        <v>38</v>
      </c>
      <c r="P1091" s="32" t="s">
        <v>39</v>
      </c>
      <c r="Q1091" s="32">
        <f>SUM(M1091+10)</f>
        <v>2015</v>
      </c>
      <c r="R1091" s="32" t="s">
        <v>40</v>
      </c>
      <c r="S1091" s="32"/>
      <c r="T1091" s="32"/>
    </row>
    <row r="1092" spans="1:20" s="4" customFormat="1" ht="12" customHeight="1" x14ac:dyDescent="0.2">
      <c r="A1092" s="28">
        <v>1081</v>
      </c>
      <c r="B1092" s="28">
        <v>21946234</v>
      </c>
      <c r="C1092" s="28" t="s">
        <v>9938</v>
      </c>
      <c r="D1092" s="32" t="s">
        <v>2143</v>
      </c>
      <c r="E1092" s="32" t="s">
        <v>2148</v>
      </c>
      <c r="F1092" s="28">
        <v>1300</v>
      </c>
      <c r="G1092" s="28" t="s">
        <v>3522</v>
      </c>
      <c r="H1092" s="28">
        <v>2813</v>
      </c>
      <c r="I1092" s="32" t="s">
        <v>3523</v>
      </c>
      <c r="J1092" s="28" t="s">
        <v>37</v>
      </c>
      <c r="K1092" s="13">
        <v>38167</v>
      </c>
      <c r="L1092" s="13">
        <v>38226</v>
      </c>
      <c r="M1092" s="28">
        <v>2004</v>
      </c>
      <c r="N1092" s="28">
        <v>150</v>
      </c>
      <c r="O1092" s="32" t="s">
        <v>38</v>
      </c>
      <c r="P1092" s="32" t="s">
        <v>39</v>
      </c>
      <c r="Q1092" s="32">
        <f>SUM(M1092+10)</f>
        <v>2014</v>
      </c>
      <c r="R1092" s="32" t="s">
        <v>40</v>
      </c>
      <c r="S1092" s="32"/>
      <c r="T1092" s="32"/>
    </row>
    <row r="1093" spans="1:20" s="4" customFormat="1" ht="12" customHeight="1" x14ac:dyDescent="0.2">
      <c r="A1093" s="28">
        <v>1082</v>
      </c>
      <c r="B1093" s="28">
        <v>21867266</v>
      </c>
      <c r="C1093" s="28" t="s">
        <v>9938</v>
      </c>
      <c r="D1093" s="29" t="s">
        <v>2156</v>
      </c>
      <c r="E1093" s="32" t="s">
        <v>392</v>
      </c>
      <c r="F1093" s="28">
        <v>1430</v>
      </c>
      <c r="G1093" s="28" t="s">
        <v>3524</v>
      </c>
      <c r="H1093" s="28">
        <v>2818</v>
      </c>
      <c r="I1093" s="32" t="s">
        <v>3525</v>
      </c>
      <c r="J1093" s="28" t="s">
        <v>37</v>
      </c>
      <c r="K1093" s="13">
        <v>38197</v>
      </c>
      <c r="L1093" s="13">
        <v>38216</v>
      </c>
      <c r="M1093" s="28">
        <v>2004</v>
      </c>
      <c r="N1093" s="28">
        <v>550</v>
      </c>
      <c r="O1093" s="32" t="s">
        <v>38</v>
      </c>
      <c r="P1093" s="32" t="s">
        <v>39</v>
      </c>
      <c r="Q1093" s="32">
        <f>SUM(M1093+10)</f>
        <v>2014</v>
      </c>
      <c r="R1093" s="32" t="s">
        <v>40</v>
      </c>
      <c r="S1093" s="32"/>
      <c r="T1093" s="32"/>
    </row>
    <row r="1094" spans="1:20" s="4" customFormat="1" ht="12" customHeight="1" x14ac:dyDescent="0.2">
      <c r="A1094" s="28">
        <v>1083</v>
      </c>
      <c r="B1094" s="28">
        <v>21902584</v>
      </c>
      <c r="C1094" s="28" t="s">
        <v>9938</v>
      </c>
      <c r="D1094" s="32" t="s">
        <v>1525</v>
      </c>
      <c r="E1094" s="32" t="s">
        <v>637</v>
      </c>
      <c r="F1094" s="28">
        <v>1200</v>
      </c>
      <c r="G1094" s="28" t="s">
        <v>3526</v>
      </c>
      <c r="H1094" s="28">
        <v>3600</v>
      </c>
      <c r="I1094" s="32" t="s">
        <v>3527</v>
      </c>
      <c r="J1094" s="28" t="s">
        <v>37</v>
      </c>
      <c r="K1094" s="13">
        <v>37992</v>
      </c>
      <c r="L1094" s="13">
        <v>38006</v>
      </c>
      <c r="M1094" s="28">
        <f t="shared" ref="M1094:M1101" si="172">YEAR(L1094)</f>
        <v>2004</v>
      </c>
      <c r="N1094" s="28">
        <v>350</v>
      </c>
      <c r="O1094" s="32" t="s">
        <v>38</v>
      </c>
      <c r="P1094" s="32" t="s">
        <v>39</v>
      </c>
      <c r="Q1094" s="32">
        <f t="shared" ref="Q1094:Q1101" si="173">SUM(M1094+5)</f>
        <v>2009</v>
      </c>
      <c r="R1094" s="32" t="s">
        <v>40</v>
      </c>
      <c r="S1094" s="32"/>
      <c r="T1094" s="32"/>
    </row>
    <row r="1095" spans="1:20" s="4" customFormat="1" ht="12" customHeight="1" x14ac:dyDescent="0.2">
      <c r="A1095" s="28">
        <v>1084</v>
      </c>
      <c r="B1095" s="28">
        <v>21902585</v>
      </c>
      <c r="C1095" s="28" t="s">
        <v>9938</v>
      </c>
      <c r="D1095" s="32" t="s">
        <v>1525</v>
      </c>
      <c r="E1095" s="32" t="s">
        <v>637</v>
      </c>
      <c r="F1095" s="28">
        <v>1200</v>
      </c>
      <c r="G1095" s="28" t="s">
        <v>3526</v>
      </c>
      <c r="H1095" s="28">
        <v>3600</v>
      </c>
      <c r="I1095" s="32" t="s">
        <v>3528</v>
      </c>
      <c r="J1095" s="28" t="s">
        <v>37</v>
      </c>
      <c r="K1095" s="13">
        <v>38023</v>
      </c>
      <c r="L1095" s="13">
        <v>38030</v>
      </c>
      <c r="M1095" s="28">
        <f t="shared" si="172"/>
        <v>2004</v>
      </c>
      <c r="N1095" s="28">
        <v>570</v>
      </c>
      <c r="O1095" s="32" t="s">
        <v>38</v>
      </c>
      <c r="P1095" s="32" t="s">
        <v>39</v>
      </c>
      <c r="Q1095" s="32">
        <f t="shared" si="173"/>
        <v>2009</v>
      </c>
      <c r="R1095" s="32" t="s">
        <v>40</v>
      </c>
      <c r="S1095" s="32"/>
      <c r="T1095" s="32"/>
    </row>
    <row r="1096" spans="1:20" s="4" customFormat="1" ht="12" customHeight="1" x14ac:dyDescent="0.2">
      <c r="A1096" s="28">
        <v>1085</v>
      </c>
      <c r="B1096" s="28">
        <v>21902586</v>
      </c>
      <c r="C1096" s="28" t="s">
        <v>9938</v>
      </c>
      <c r="D1096" s="32" t="s">
        <v>1525</v>
      </c>
      <c r="E1096" s="32" t="s">
        <v>637</v>
      </c>
      <c r="F1096" s="28">
        <v>1200</v>
      </c>
      <c r="G1096" s="28" t="s">
        <v>3526</v>
      </c>
      <c r="H1096" s="28">
        <v>3600</v>
      </c>
      <c r="I1096" s="32" t="s">
        <v>3529</v>
      </c>
      <c r="J1096" s="28" t="s">
        <v>37</v>
      </c>
      <c r="K1096" s="13">
        <v>38023</v>
      </c>
      <c r="L1096" s="13">
        <v>38030</v>
      </c>
      <c r="M1096" s="28">
        <f t="shared" si="172"/>
        <v>2004</v>
      </c>
      <c r="N1096" s="28">
        <v>480</v>
      </c>
      <c r="O1096" s="32" t="s">
        <v>38</v>
      </c>
      <c r="P1096" s="32" t="s">
        <v>39</v>
      </c>
      <c r="Q1096" s="32">
        <f t="shared" si="173"/>
        <v>2009</v>
      </c>
      <c r="R1096" s="32" t="s">
        <v>40</v>
      </c>
      <c r="S1096" s="32"/>
      <c r="T1096" s="32"/>
    </row>
    <row r="1097" spans="1:20" s="4" customFormat="1" ht="12" customHeight="1" x14ac:dyDescent="0.2">
      <c r="A1097" s="28">
        <v>1086</v>
      </c>
      <c r="B1097" s="28">
        <v>21902587</v>
      </c>
      <c r="C1097" s="28" t="s">
        <v>9938</v>
      </c>
      <c r="D1097" s="32" t="s">
        <v>1525</v>
      </c>
      <c r="E1097" s="32" t="s">
        <v>637</v>
      </c>
      <c r="F1097" s="28">
        <v>1200</v>
      </c>
      <c r="G1097" s="28" t="s">
        <v>3526</v>
      </c>
      <c r="H1097" s="28">
        <v>3600</v>
      </c>
      <c r="I1097" s="32" t="s">
        <v>3530</v>
      </c>
      <c r="J1097" s="28" t="s">
        <v>37</v>
      </c>
      <c r="K1097" s="13">
        <v>38023</v>
      </c>
      <c r="L1097" s="13">
        <v>38069</v>
      </c>
      <c r="M1097" s="28">
        <f t="shared" si="172"/>
        <v>2004</v>
      </c>
      <c r="N1097" s="28">
        <v>560</v>
      </c>
      <c r="O1097" s="32" t="s">
        <v>38</v>
      </c>
      <c r="P1097" s="32" t="s">
        <v>39</v>
      </c>
      <c r="Q1097" s="32">
        <f t="shared" si="173"/>
        <v>2009</v>
      </c>
      <c r="R1097" s="32" t="s">
        <v>40</v>
      </c>
      <c r="S1097" s="32"/>
      <c r="T1097" s="32"/>
    </row>
    <row r="1098" spans="1:20" s="4" customFormat="1" ht="12" customHeight="1" x14ac:dyDescent="0.2">
      <c r="A1098" s="28">
        <v>1087</v>
      </c>
      <c r="B1098" s="28">
        <v>21936265</v>
      </c>
      <c r="C1098" s="28" t="s">
        <v>9938</v>
      </c>
      <c r="D1098" s="32" t="s">
        <v>1525</v>
      </c>
      <c r="E1098" s="32" t="s">
        <v>637</v>
      </c>
      <c r="F1098" s="28">
        <v>1200</v>
      </c>
      <c r="G1098" s="28" t="s">
        <v>3531</v>
      </c>
      <c r="H1098" s="28">
        <v>3600</v>
      </c>
      <c r="I1098" s="32" t="s">
        <v>3532</v>
      </c>
      <c r="J1098" s="28" t="s">
        <v>37</v>
      </c>
      <c r="K1098" s="13">
        <v>38176</v>
      </c>
      <c r="L1098" s="13">
        <v>38187</v>
      </c>
      <c r="M1098" s="28">
        <f t="shared" si="172"/>
        <v>2004</v>
      </c>
      <c r="N1098" s="28">
        <v>580</v>
      </c>
      <c r="O1098" s="32" t="s">
        <v>38</v>
      </c>
      <c r="P1098" s="32" t="s">
        <v>39</v>
      </c>
      <c r="Q1098" s="32">
        <f t="shared" si="173"/>
        <v>2009</v>
      </c>
      <c r="R1098" s="32" t="s">
        <v>40</v>
      </c>
      <c r="S1098" s="32"/>
      <c r="T1098" s="32"/>
    </row>
    <row r="1099" spans="1:20" s="4" customFormat="1" ht="12" customHeight="1" x14ac:dyDescent="0.2">
      <c r="A1099" s="28">
        <v>1088</v>
      </c>
      <c r="B1099" s="28">
        <v>21936268</v>
      </c>
      <c r="C1099" s="28" t="s">
        <v>9938</v>
      </c>
      <c r="D1099" s="32" t="s">
        <v>1525</v>
      </c>
      <c r="E1099" s="32" t="s">
        <v>637</v>
      </c>
      <c r="F1099" s="28">
        <v>1200</v>
      </c>
      <c r="G1099" s="28" t="s">
        <v>3531</v>
      </c>
      <c r="H1099" s="28">
        <v>3600</v>
      </c>
      <c r="I1099" s="32" t="s">
        <v>3533</v>
      </c>
      <c r="J1099" s="28" t="s">
        <v>37</v>
      </c>
      <c r="K1099" s="13">
        <v>38196</v>
      </c>
      <c r="L1099" s="13">
        <v>38259</v>
      </c>
      <c r="M1099" s="28">
        <f t="shared" si="172"/>
        <v>2004</v>
      </c>
      <c r="N1099" s="28">
        <v>600</v>
      </c>
      <c r="O1099" s="32" t="s">
        <v>38</v>
      </c>
      <c r="P1099" s="32" t="s">
        <v>39</v>
      </c>
      <c r="Q1099" s="32">
        <f t="shared" si="173"/>
        <v>2009</v>
      </c>
      <c r="R1099" s="32" t="s">
        <v>40</v>
      </c>
      <c r="S1099" s="32"/>
      <c r="T1099" s="32"/>
    </row>
    <row r="1100" spans="1:20" s="4" customFormat="1" ht="12" customHeight="1" x14ac:dyDescent="0.2">
      <c r="A1100" s="28">
        <v>1089</v>
      </c>
      <c r="B1100" s="28">
        <v>21936270</v>
      </c>
      <c r="C1100" s="28" t="s">
        <v>9938</v>
      </c>
      <c r="D1100" s="32" t="s">
        <v>1525</v>
      </c>
      <c r="E1100" s="32" t="s">
        <v>637</v>
      </c>
      <c r="F1100" s="28">
        <v>1200</v>
      </c>
      <c r="G1100" s="28" t="s">
        <v>3531</v>
      </c>
      <c r="H1100" s="28">
        <v>3600</v>
      </c>
      <c r="I1100" s="32" t="s">
        <v>3533</v>
      </c>
      <c r="J1100" s="28" t="s">
        <v>37</v>
      </c>
      <c r="K1100" s="13">
        <v>37881</v>
      </c>
      <c r="L1100" s="13">
        <v>38001</v>
      </c>
      <c r="M1100" s="28">
        <f t="shared" si="172"/>
        <v>2004</v>
      </c>
      <c r="N1100" s="28">
        <v>230</v>
      </c>
      <c r="O1100" s="32" t="s">
        <v>38</v>
      </c>
      <c r="P1100" s="32" t="s">
        <v>39</v>
      </c>
      <c r="Q1100" s="32">
        <f t="shared" si="173"/>
        <v>2009</v>
      </c>
      <c r="R1100" s="32" t="s">
        <v>40</v>
      </c>
      <c r="S1100" s="32"/>
      <c r="T1100" s="32"/>
    </row>
    <row r="1101" spans="1:20" s="4" customFormat="1" ht="12" customHeight="1" x14ac:dyDescent="0.2">
      <c r="A1101" s="28">
        <v>1090</v>
      </c>
      <c r="B1101" s="28">
        <v>21936271</v>
      </c>
      <c r="C1101" s="28" t="s">
        <v>9938</v>
      </c>
      <c r="D1101" s="32" t="s">
        <v>1525</v>
      </c>
      <c r="E1101" s="32" t="s">
        <v>637</v>
      </c>
      <c r="F1101" s="28">
        <v>1200</v>
      </c>
      <c r="G1101" s="28" t="s">
        <v>3531</v>
      </c>
      <c r="H1101" s="28">
        <v>3600</v>
      </c>
      <c r="I1101" s="32" t="s">
        <v>2787</v>
      </c>
      <c r="J1101" s="28" t="s">
        <v>37</v>
      </c>
      <c r="K1101" s="13">
        <v>37959</v>
      </c>
      <c r="L1101" s="13">
        <v>38042</v>
      </c>
      <c r="M1101" s="28">
        <f t="shared" si="172"/>
        <v>2004</v>
      </c>
      <c r="N1101" s="28">
        <v>480</v>
      </c>
      <c r="O1101" s="32" t="s">
        <v>38</v>
      </c>
      <c r="P1101" s="32" t="s">
        <v>39</v>
      </c>
      <c r="Q1101" s="32">
        <f t="shared" si="173"/>
        <v>2009</v>
      </c>
      <c r="R1101" s="32" t="s">
        <v>40</v>
      </c>
      <c r="S1101" s="32"/>
      <c r="T1101" s="32"/>
    </row>
    <row r="1102" spans="1:20" s="4" customFormat="1" ht="12" customHeight="1" x14ac:dyDescent="0.2">
      <c r="A1102" s="28">
        <v>1091</v>
      </c>
      <c r="B1102" s="28">
        <v>22099348</v>
      </c>
      <c r="C1102" s="28" t="s">
        <v>9938</v>
      </c>
      <c r="D1102" s="32" t="s">
        <v>1525</v>
      </c>
      <c r="E1102" s="32" t="s">
        <v>2146</v>
      </c>
      <c r="F1102" s="28">
        <v>1200</v>
      </c>
      <c r="G1102" s="28" t="s">
        <v>3534</v>
      </c>
      <c r="H1102" s="28" t="s">
        <v>602</v>
      </c>
      <c r="I1102" s="32" t="s">
        <v>3535</v>
      </c>
      <c r="J1102" s="28" t="s">
        <v>37</v>
      </c>
      <c r="K1102" s="13">
        <v>37394</v>
      </c>
      <c r="L1102" s="13">
        <v>37964</v>
      </c>
      <c r="M1102" s="28">
        <v>2003</v>
      </c>
      <c r="N1102" s="28">
        <v>300</v>
      </c>
      <c r="O1102" s="32" t="s">
        <v>38</v>
      </c>
      <c r="P1102" s="32" t="s">
        <v>39</v>
      </c>
      <c r="Q1102" s="32">
        <f>SUM(M1102+10)</f>
        <v>2013</v>
      </c>
      <c r="R1102" s="32" t="s">
        <v>40</v>
      </c>
      <c r="S1102" s="32"/>
      <c r="T1102" s="32"/>
    </row>
    <row r="1103" spans="1:20" s="4" customFormat="1" ht="12" customHeight="1" x14ac:dyDescent="0.2">
      <c r="A1103" s="28">
        <v>1092</v>
      </c>
      <c r="B1103" s="28">
        <v>22101850</v>
      </c>
      <c r="C1103" s="28" t="s">
        <v>9938</v>
      </c>
      <c r="D1103" s="32" t="s">
        <v>1525</v>
      </c>
      <c r="E1103" s="32" t="s">
        <v>334</v>
      </c>
      <c r="F1103" s="28">
        <v>1200</v>
      </c>
      <c r="G1103" s="28" t="s">
        <v>3536</v>
      </c>
      <c r="H1103" s="28" t="s">
        <v>586</v>
      </c>
      <c r="I1103" s="32" t="s">
        <v>3537</v>
      </c>
      <c r="J1103" s="28" t="s">
        <v>37</v>
      </c>
      <c r="K1103" s="13">
        <v>37746</v>
      </c>
      <c r="L1103" s="13">
        <v>37791</v>
      </c>
      <c r="M1103" s="28">
        <v>2003</v>
      </c>
      <c r="N1103" s="28">
        <v>130</v>
      </c>
      <c r="O1103" s="32" t="s">
        <v>38</v>
      </c>
      <c r="P1103" s="32" t="s">
        <v>39</v>
      </c>
      <c r="Q1103" s="32">
        <f>SUM(M1103+10)</f>
        <v>2013</v>
      </c>
      <c r="R1103" s="32" t="s">
        <v>40</v>
      </c>
      <c r="S1103" s="32"/>
      <c r="T1103" s="32"/>
    </row>
    <row r="1104" spans="1:20" s="4" customFormat="1" ht="12" customHeight="1" x14ac:dyDescent="0.2">
      <c r="A1104" s="28">
        <v>1093</v>
      </c>
      <c r="B1104" s="28">
        <v>28225452</v>
      </c>
      <c r="C1104" s="28" t="s">
        <v>9938</v>
      </c>
      <c r="D1104" s="32" t="s">
        <v>2190</v>
      </c>
      <c r="E1104" s="32" t="s">
        <v>350</v>
      </c>
      <c r="F1104" s="28">
        <v>1110</v>
      </c>
      <c r="G1104" s="28" t="s">
        <v>3538</v>
      </c>
      <c r="H1104" s="28">
        <v>2805</v>
      </c>
      <c r="I1104" s="32" t="s">
        <v>3539</v>
      </c>
      <c r="J1104" s="28" t="s">
        <v>37</v>
      </c>
      <c r="K1104" s="13">
        <v>39345</v>
      </c>
      <c r="L1104" s="13">
        <v>39401</v>
      </c>
      <c r="M1104" s="28">
        <v>2007</v>
      </c>
      <c r="N1104" s="28">
        <v>38</v>
      </c>
      <c r="O1104" s="32" t="s">
        <v>38</v>
      </c>
      <c r="P1104" s="32" t="s">
        <v>39</v>
      </c>
      <c r="Q1104" s="32">
        <f>SUM(M1104+10)</f>
        <v>2017</v>
      </c>
      <c r="R1104" s="32" t="s">
        <v>40</v>
      </c>
      <c r="S1104" s="32"/>
      <c r="T1104" s="32"/>
    </row>
    <row r="1105" spans="1:20" s="4" customFormat="1" ht="12" customHeight="1" x14ac:dyDescent="0.2">
      <c r="A1105" s="28">
        <v>1094</v>
      </c>
      <c r="B1105" s="28">
        <v>21980056</v>
      </c>
      <c r="C1105" s="28" t="s">
        <v>9938</v>
      </c>
      <c r="D1105" s="32" t="s">
        <v>2143</v>
      </c>
      <c r="E1105" s="32" t="s">
        <v>362</v>
      </c>
      <c r="F1105" s="28">
        <v>1300</v>
      </c>
      <c r="G1105" s="28" t="s">
        <v>3540</v>
      </c>
      <c r="H1105" s="28">
        <v>2807</v>
      </c>
      <c r="I1105" s="32" t="s">
        <v>3541</v>
      </c>
      <c r="J1105" s="28" t="s">
        <v>37</v>
      </c>
      <c r="K1105" s="13">
        <v>37932</v>
      </c>
      <c r="L1105" s="13">
        <v>38049</v>
      </c>
      <c r="M1105" s="28">
        <v>2004</v>
      </c>
      <c r="N1105" s="28">
        <v>100</v>
      </c>
      <c r="O1105" s="32" t="s">
        <v>38</v>
      </c>
      <c r="P1105" s="32" t="s">
        <v>39</v>
      </c>
      <c r="Q1105" s="32">
        <f>SUM(M1105+10)</f>
        <v>2014</v>
      </c>
      <c r="R1105" s="32" t="s">
        <v>40</v>
      </c>
      <c r="S1105" s="32"/>
      <c r="T1105" s="32"/>
    </row>
    <row r="1106" spans="1:20" s="4" customFormat="1" ht="12" customHeight="1" x14ac:dyDescent="0.2">
      <c r="A1106" s="28">
        <v>1095</v>
      </c>
      <c r="B1106" s="28">
        <v>25406071</v>
      </c>
      <c r="C1106" s="28" t="s">
        <v>9938</v>
      </c>
      <c r="D1106" s="32" t="s">
        <v>1525</v>
      </c>
      <c r="E1106" s="32" t="s">
        <v>339</v>
      </c>
      <c r="F1106" s="28">
        <v>1200</v>
      </c>
      <c r="G1106" s="28" t="s">
        <v>3542</v>
      </c>
      <c r="H1106" s="28" t="s">
        <v>340</v>
      </c>
      <c r="I1106" s="32" t="s">
        <v>1666</v>
      </c>
      <c r="J1106" s="28" t="s">
        <v>37</v>
      </c>
      <c r="K1106" s="13">
        <v>37833</v>
      </c>
      <c r="L1106" s="13">
        <v>37833</v>
      </c>
      <c r="M1106" s="28">
        <v>2003</v>
      </c>
      <c r="N1106" s="28">
        <v>500</v>
      </c>
      <c r="O1106" s="32" t="s">
        <v>38</v>
      </c>
      <c r="P1106" s="32" t="s">
        <v>39</v>
      </c>
      <c r="Q1106" s="32">
        <f t="shared" ref="Q1106:Q1135" si="174">SUM(M1106+10)</f>
        <v>2013</v>
      </c>
      <c r="R1106" s="32" t="s">
        <v>40</v>
      </c>
      <c r="S1106" s="32"/>
      <c r="T1106" s="32"/>
    </row>
    <row r="1107" spans="1:20" s="4" customFormat="1" ht="12" customHeight="1" x14ac:dyDescent="0.2">
      <c r="A1107" s="28">
        <v>1096</v>
      </c>
      <c r="B1107" s="28">
        <v>25406072</v>
      </c>
      <c r="C1107" s="28" t="s">
        <v>9938</v>
      </c>
      <c r="D1107" s="32" t="s">
        <v>1525</v>
      </c>
      <c r="E1107" s="32" t="s">
        <v>339</v>
      </c>
      <c r="F1107" s="28">
        <v>1200</v>
      </c>
      <c r="G1107" s="28" t="s">
        <v>3542</v>
      </c>
      <c r="H1107" s="28" t="s">
        <v>340</v>
      </c>
      <c r="I1107" s="32" t="s">
        <v>1666</v>
      </c>
      <c r="J1107" s="28" t="s">
        <v>37</v>
      </c>
      <c r="K1107" s="13">
        <v>37833</v>
      </c>
      <c r="L1107" s="13">
        <v>37833</v>
      </c>
      <c r="M1107" s="28">
        <v>2003</v>
      </c>
      <c r="N1107" s="28">
        <v>600</v>
      </c>
      <c r="O1107" s="32" t="s">
        <v>38</v>
      </c>
      <c r="P1107" s="32" t="s">
        <v>39</v>
      </c>
      <c r="Q1107" s="32">
        <f t="shared" si="174"/>
        <v>2013</v>
      </c>
      <c r="R1107" s="32" t="s">
        <v>40</v>
      </c>
      <c r="S1107" s="32"/>
      <c r="T1107" s="32"/>
    </row>
    <row r="1108" spans="1:20" s="4" customFormat="1" ht="12" customHeight="1" x14ac:dyDescent="0.2">
      <c r="A1108" s="28">
        <v>1097</v>
      </c>
      <c r="B1108" s="28">
        <v>25406073</v>
      </c>
      <c r="C1108" s="28" t="s">
        <v>9938</v>
      </c>
      <c r="D1108" s="32" t="s">
        <v>1525</v>
      </c>
      <c r="E1108" s="32" t="s">
        <v>339</v>
      </c>
      <c r="F1108" s="28">
        <v>1200</v>
      </c>
      <c r="G1108" s="28" t="s">
        <v>3542</v>
      </c>
      <c r="H1108" s="28" t="s">
        <v>340</v>
      </c>
      <c r="I1108" s="32" t="s">
        <v>1666</v>
      </c>
      <c r="J1108" s="28" t="s">
        <v>37</v>
      </c>
      <c r="K1108" s="13">
        <v>37833</v>
      </c>
      <c r="L1108" s="13">
        <v>37833</v>
      </c>
      <c r="M1108" s="28">
        <v>2003</v>
      </c>
      <c r="N1108" s="28">
        <v>600</v>
      </c>
      <c r="O1108" s="32" t="s">
        <v>38</v>
      </c>
      <c r="P1108" s="32" t="s">
        <v>39</v>
      </c>
      <c r="Q1108" s="32">
        <f t="shared" si="174"/>
        <v>2013</v>
      </c>
      <c r="R1108" s="32" t="s">
        <v>40</v>
      </c>
      <c r="S1108" s="32"/>
      <c r="T1108" s="32"/>
    </row>
    <row r="1109" spans="1:20" s="4" customFormat="1" ht="12" customHeight="1" x14ac:dyDescent="0.2">
      <c r="A1109" s="28">
        <v>1098</v>
      </c>
      <c r="B1109" s="28">
        <v>25406075</v>
      </c>
      <c r="C1109" s="28" t="s">
        <v>9938</v>
      </c>
      <c r="D1109" s="32" t="s">
        <v>1525</v>
      </c>
      <c r="E1109" s="32" t="s">
        <v>339</v>
      </c>
      <c r="F1109" s="28">
        <v>1200</v>
      </c>
      <c r="G1109" s="28" t="s">
        <v>3542</v>
      </c>
      <c r="H1109" s="28" t="s">
        <v>340</v>
      </c>
      <c r="I1109" s="32" t="s">
        <v>1666</v>
      </c>
      <c r="J1109" s="28" t="s">
        <v>37</v>
      </c>
      <c r="K1109" s="13">
        <v>37833</v>
      </c>
      <c r="L1109" s="13">
        <v>37833</v>
      </c>
      <c r="M1109" s="28">
        <v>2003</v>
      </c>
      <c r="N1109" s="28">
        <v>500</v>
      </c>
      <c r="O1109" s="32" t="s">
        <v>38</v>
      </c>
      <c r="P1109" s="32" t="s">
        <v>39</v>
      </c>
      <c r="Q1109" s="32">
        <f t="shared" si="174"/>
        <v>2013</v>
      </c>
      <c r="R1109" s="32" t="s">
        <v>40</v>
      </c>
      <c r="S1109" s="32"/>
      <c r="T1109" s="32"/>
    </row>
    <row r="1110" spans="1:20" s="4" customFormat="1" ht="12" customHeight="1" x14ac:dyDescent="0.2">
      <c r="A1110" s="28">
        <v>1099</v>
      </c>
      <c r="B1110" s="28">
        <v>25406077</v>
      </c>
      <c r="C1110" s="28" t="s">
        <v>9938</v>
      </c>
      <c r="D1110" s="32" t="s">
        <v>1525</v>
      </c>
      <c r="E1110" s="32" t="s">
        <v>339</v>
      </c>
      <c r="F1110" s="28">
        <v>1200</v>
      </c>
      <c r="G1110" s="28" t="s">
        <v>3542</v>
      </c>
      <c r="H1110" s="28" t="s">
        <v>340</v>
      </c>
      <c r="I1110" s="32" t="s">
        <v>1666</v>
      </c>
      <c r="J1110" s="28" t="s">
        <v>37</v>
      </c>
      <c r="K1110" s="13">
        <v>37833</v>
      </c>
      <c r="L1110" s="13">
        <v>37833</v>
      </c>
      <c r="M1110" s="28">
        <v>2003</v>
      </c>
      <c r="N1110" s="28">
        <v>500</v>
      </c>
      <c r="O1110" s="32" t="s">
        <v>38</v>
      </c>
      <c r="P1110" s="32" t="s">
        <v>39</v>
      </c>
      <c r="Q1110" s="32">
        <f t="shared" si="174"/>
        <v>2013</v>
      </c>
      <c r="R1110" s="32" t="s">
        <v>40</v>
      </c>
      <c r="S1110" s="32"/>
      <c r="T1110" s="32"/>
    </row>
    <row r="1111" spans="1:20" s="4" customFormat="1" ht="12" customHeight="1" x14ac:dyDescent="0.2">
      <c r="A1111" s="28">
        <v>1100</v>
      </c>
      <c r="B1111" s="28">
        <v>21950506</v>
      </c>
      <c r="C1111" s="28" t="s">
        <v>9938</v>
      </c>
      <c r="D1111" s="32" t="s">
        <v>2143</v>
      </c>
      <c r="E1111" s="32" t="s">
        <v>1365</v>
      </c>
      <c r="F1111" s="28">
        <v>1300</v>
      </c>
      <c r="G1111" s="28" t="s">
        <v>3543</v>
      </c>
      <c r="H1111" s="28">
        <v>2809</v>
      </c>
      <c r="I1111" s="32" t="s">
        <v>3544</v>
      </c>
      <c r="J1111" s="28" t="s">
        <v>37</v>
      </c>
      <c r="K1111" s="13">
        <v>38358</v>
      </c>
      <c r="L1111" s="13">
        <v>38366</v>
      </c>
      <c r="M1111" s="28">
        <v>2005</v>
      </c>
      <c r="N1111" s="28">
        <v>450</v>
      </c>
      <c r="O1111" s="32" t="s">
        <v>38</v>
      </c>
      <c r="P1111" s="32" t="s">
        <v>39</v>
      </c>
      <c r="Q1111" s="32">
        <f t="shared" si="174"/>
        <v>2015</v>
      </c>
      <c r="R1111" s="32" t="s">
        <v>40</v>
      </c>
      <c r="S1111" s="32"/>
      <c r="T1111" s="32"/>
    </row>
    <row r="1112" spans="1:20" s="4" customFormat="1" ht="12" customHeight="1" x14ac:dyDescent="0.2">
      <c r="A1112" s="28">
        <v>1101</v>
      </c>
      <c r="B1112" s="28">
        <v>21950507</v>
      </c>
      <c r="C1112" s="28" t="s">
        <v>9938</v>
      </c>
      <c r="D1112" s="32" t="s">
        <v>2143</v>
      </c>
      <c r="E1112" s="32" t="s">
        <v>1365</v>
      </c>
      <c r="F1112" s="28">
        <v>1300</v>
      </c>
      <c r="G1112" s="28" t="s">
        <v>3543</v>
      </c>
      <c r="H1112" s="28">
        <v>2809</v>
      </c>
      <c r="I1112" s="32" t="s">
        <v>3545</v>
      </c>
      <c r="J1112" s="28" t="s">
        <v>37</v>
      </c>
      <c r="K1112" s="13">
        <v>38369</v>
      </c>
      <c r="L1112" s="13">
        <v>38373</v>
      </c>
      <c r="M1112" s="28">
        <v>2005</v>
      </c>
      <c r="N1112" s="28">
        <v>580</v>
      </c>
      <c r="O1112" s="32" t="s">
        <v>38</v>
      </c>
      <c r="P1112" s="32" t="s">
        <v>39</v>
      </c>
      <c r="Q1112" s="32">
        <f t="shared" si="174"/>
        <v>2015</v>
      </c>
      <c r="R1112" s="32" t="s">
        <v>40</v>
      </c>
      <c r="S1112" s="32"/>
      <c r="T1112" s="32"/>
    </row>
    <row r="1113" spans="1:20" s="4" customFormat="1" ht="12" customHeight="1" x14ac:dyDescent="0.2">
      <c r="A1113" s="28">
        <v>1102</v>
      </c>
      <c r="B1113" s="28">
        <v>21950508</v>
      </c>
      <c r="C1113" s="28" t="s">
        <v>9938</v>
      </c>
      <c r="D1113" s="32" t="s">
        <v>2143</v>
      </c>
      <c r="E1113" s="32" t="s">
        <v>1365</v>
      </c>
      <c r="F1113" s="28">
        <v>1300</v>
      </c>
      <c r="G1113" s="28" t="s">
        <v>3543</v>
      </c>
      <c r="H1113" s="28">
        <v>2809</v>
      </c>
      <c r="I1113" s="32" t="s">
        <v>3546</v>
      </c>
      <c r="J1113" s="28" t="s">
        <v>37</v>
      </c>
      <c r="K1113" s="13">
        <v>38373</v>
      </c>
      <c r="L1113" s="13">
        <v>38383</v>
      </c>
      <c r="M1113" s="28">
        <v>2005</v>
      </c>
      <c r="N1113" s="28">
        <v>500</v>
      </c>
      <c r="O1113" s="32" t="s">
        <v>38</v>
      </c>
      <c r="P1113" s="32" t="s">
        <v>39</v>
      </c>
      <c r="Q1113" s="32">
        <f t="shared" si="174"/>
        <v>2015</v>
      </c>
      <c r="R1113" s="32" t="s">
        <v>40</v>
      </c>
      <c r="S1113" s="32"/>
      <c r="T1113" s="32"/>
    </row>
    <row r="1114" spans="1:20" s="4" customFormat="1" ht="12" customHeight="1" x14ac:dyDescent="0.2">
      <c r="A1114" s="28">
        <v>1103</v>
      </c>
      <c r="B1114" s="28">
        <v>21950510</v>
      </c>
      <c r="C1114" s="28" t="s">
        <v>9938</v>
      </c>
      <c r="D1114" s="32" t="s">
        <v>2143</v>
      </c>
      <c r="E1114" s="32" t="s">
        <v>1365</v>
      </c>
      <c r="F1114" s="28">
        <v>1300</v>
      </c>
      <c r="G1114" s="28" t="s">
        <v>3543</v>
      </c>
      <c r="H1114" s="28">
        <v>2809</v>
      </c>
      <c r="I1114" s="32" t="s">
        <v>3547</v>
      </c>
      <c r="J1114" s="28" t="s">
        <v>37</v>
      </c>
      <c r="K1114" s="13">
        <v>38390</v>
      </c>
      <c r="L1114" s="13">
        <v>38398</v>
      </c>
      <c r="M1114" s="28">
        <v>2005</v>
      </c>
      <c r="N1114" s="28">
        <v>540</v>
      </c>
      <c r="O1114" s="32" t="s">
        <v>38</v>
      </c>
      <c r="P1114" s="32" t="s">
        <v>39</v>
      </c>
      <c r="Q1114" s="32">
        <f t="shared" si="174"/>
        <v>2015</v>
      </c>
      <c r="R1114" s="32" t="s">
        <v>40</v>
      </c>
      <c r="S1114" s="32"/>
      <c r="T1114" s="32"/>
    </row>
    <row r="1115" spans="1:20" s="4" customFormat="1" ht="12" customHeight="1" x14ac:dyDescent="0.2">
      <c r="A1115" s="28">
        <v>1104</v>
      </c>
      <c r="B1115" s="28">
        <v>28133904</v>
      </c>
      <c r="C1115" s="28" t="s">
        <v>9938</v>
      </c>
      <c r="D1115" s="32" t="s">
        <v>2143</v>
      </c>
      <c r="E1115" s="32" t="s">
        <v>1365</v>
      </c>
      <c r="F1115" s="28">
        <v>1300</v>
      </c>
      <c r="G1115" s="28" t="s">
        <v>3548</v>
      </c>
      <c r="H1115" s="28">
        <v>2809</v>
      </c>
      <c r="I1115" s="32" t="s">
        <v>3549</v>
      </c>
      <c r="J1115" s="28" t="s">
        <v>37</v>
      </c>
      <c r="K1115" s="13">
        <v>38355</v>
      </c>
      <c r="L1115" s="13">
        <v>38358</v>
      </c>
      <c r="M1115" s="28">
        <v>2005</v>
      </c>
      <c r="N1115" s="28">
        <v>550</v>
      </c>
      <c r="O1115" s="32" t="s">
        <v>38</v>
      </c>
      <c r="P1115" s="32" t="s">
        <v>39</v>
      </c>
      <c r="Q1115" s="32">
        <f t="shared" si="174"/>
        <v>2015</v>
      </c>
      <c r="R1115" s="32" t="s">
        <v>40</v>
      </c>
      <c r="S1115" s="32"/>
      <c r="T1115" s="32"/>
    </row>
    <row r="1116" spans="1:20" s="4" customFormat="1" ht="12" customHeight="1" x14ac:dyDescent="0.2">
      <c r="A1116" s="28">
        <v>1105</v>
      </c>
      <c r="B1116" s="28">
        <v>28133905</v>
      </c>
      <c r="C1116" s="28" t="s">
        <v>9938</v>
      </c>
      <c r="D1116" s="32" t="s">
        <v>2143</v>
      </c>
      <c r="E1116" s="32" t="s">
        <v>1365</v>
      </c>
      <c r="F1116" s="28">
        <v>1300</v>
      </c>
      <c r="G1116" s="28" t="s">
        <v>3548</v>
      </c>
      <c r="H1116" s="28">
        <v>2809</v>
      </c>
      <c r="I1116" s="32" t="s">
        <v>3550</v>
      </c>
      <c r="J1116" s="28" t="s">
        <v>37</v>
      </c>
      <c r="K1116" s="13">
        <v>38358</v>
      </c>
      <c r="L1116" s="13">
        <v>38359</v>
      </c>
      <c r="M1116" s="28">
        <v>2005</v>
      </c>
      <c r="N1116" s="28">
        <v>550</v>
      </c>
      <c r="O1116" s="32" t="s">
        <v>38</v>
      </c>
      <c r="P1116" s="32" t="s">
        <v>39</v>
      </c>
      <c r="Q1116" s="32">
        <f t="shared" si="174"/>
        <v>2015</v>
      </c>
      <c r="R1116" s="32" t="s">
        <v>40</v>
      </c>
      <c r="S1116" s="32"/>
      <c r="T1116" s="32"/>
    </row>
    <row r="1117" spans="1:20" s="4" customFormat="1" ht="12" customHeight="1" x14ac:dyDescent="0.2">
      <c r="A1117" s="28">
        <v>1106</v>
      </c>
      <c r="B1117" s="28">
        <v>28133910</v>
      </c>
      <c r="C1117" s="28" t="s">
        <v>9938</v>
      </c>
      <c r="D1117" s="32" t="s">
        <v>2143</v>
      </c>
      <c r="E1117" s="32" t="s">
        <v>1365</v>
      </c>
      <c r="F1117" s="28">
        <v>1300</v>
      </c>
      <c r="G1117" s="28" t="s">
        <v>3548</v>
      </c>
      <c r="H1117" s="28">
        <v>2809</v>
      </c>
      <c r="I1117" s="32" t="s">
        <v>3551</v>
      </c>
      <c r="J1117" s="28" t="s">
        <v>37</v>
      </c>
      <c r="K1117" s="13">
        <v>38355</v>
      </c>
      <c r="L1117" s="13">
        <v>38380</v>
      </c>
      <c r="M1117" s="28">
        <v>2005</v>
      </c>
      <c r="N1117" s="28">
        <v>300</v>
      </c>
      <c r="O1117" s="32" t="s">
        <v>38</v>
      </c>
      <c r="P1117" s="32" t="s">
        <v>39</v>
      </c>
      <c r="Q1117" s="32">
        <f t="shared" si="174"/>
        <v>2015</v>
      </c>
      <c r="R1117" s="32" t="s">
        <v>40</v>
      </c>
      <c r="S1117" s="32"/>
      <c r="T1117" s="32"/>
    </row>
    <row r="1118" spans="1:20" s="4" customFormat="1" ht="12" customHeight="1" x14ac:dyDescent="0.2">
      <c r="A1118" s="28">
        <v>1107</v>
      </c>
      <c r="B1118" s="28">
        <v>28170533</v>
      </c>
      <c r="C1118" s="28" t="s">
        <v>9938</v>
      </c>
      <c r="D1118" s="32" t="s">
        <v>2143</v>
      </c>
      <c r="E1118" s="32" t="s">
        <v>1365</v>
      </c>
      <c r="F1118" s="28">
        <v>1300</v>
      </c>
      <c r="G1118" s="28" t="s">
        <v>3552</v>
      </c>
      <c r="H1118" s="28">
        <v>2809</v>
      </c>
      <c r="I1118" s="32" t="s">
        <v>3377</v>
      </c>
      <c r="J1118" s="28" t="s">
        <v>37</v>
      </c>
      <c r="K1118" s="13">
        <v>38742</v>
      </c>
      <c r="L1118" s="13">
        <v>38749</v>
      </c>
      <c r="M1118" s="28">
        <v>2006</v>
      </c>
      <c r="N1118" s="28">
        <v>450</v>
      </c>
      <c r="O1118" s="32" t="s">
        <v>38</v>
      </c>
      <c r="P1118" s="32" t="s">
        <v>39</v>
      </c>
      <c r="Q1118" s="32">
        <f t="shared" si="174"/>
        <v>2016</v>
      </c>
      <c r="R1118" s="32" t="s">
        <v>40</v>
      </c>
      <c r="S1118" s="32"/>
      <c r="T1118" s="32"/>
    </row>
    <row r="1119" spans="1:20" s="4" customFormat="1" ht="12" customHeight="1" x14ac:dyDescent="0.2">
      <c r="A1119" s="28">
        <v>1108</v>
      </c>
      <c r="B1119" s="28">
        <v>28170534</v>
      </c>
      <c r="C1119" s="28" t="s">
        <v>9938</v>
      </c>
      <c r="D1119" s="32" t="s">
        <v>2143</v>
      </c>
      <c r="E1119" s="32" t="s">
        <v>1365</v>
      </c>
      <c r="F1119" s="28">
        <v>1300</v>
      </c>
      <c r="G1119" s="28" t="s">
        <v>3552</v>
      </c>
      <c r="H1119" s="28">
        <v>2809</v>
      </c>
      <c r="I1119" s="32" t="s">
        <v>3553</v>
      </c>
      <c r="J1119" s="28" t="s">
        <v>37</v>
      </c>
      <c r="K1119" s="13">
        <v>38743</v>
      </c>
      <c r="L1119" s="13">
        <v>38771</v>
      </c>
      <c r="M1119" s="28">
        <v>2006</v>
      </c>
      <c r="N1119" s="28">
        <v>400</v>
      </c>
      <c r="O1119" s="32" t="s">
        <v>38</v>
      </c>
      <c r="P1119" s="32" t="s">
        <v>39</v>
      </c>
      <c r="Q1119" s="32">
        <f t="shared" si="174"/>
        <v>2016</v>
      </c>
      <c r="R1119" s="32" t="s">
        <v>40</v>
      </c>
      <c r="S1119" s="32"/>
      <c r="T1119" s="32"/>
    </row>
    <row r="1120" spans="1:20" s="4" customFormat="1" ht="12" customHeight="1" x14ac:dyDescent="0.2">
      <c r="A1120" s="28">
        <v>1109</v>
      </c>
      <c r="B1120" s="28">
        <v>28170535</v>
      </c>
      <c r="C1120" s="28" t="s">
        <v>9938</v>
      </c>
      <c r="D1120" s="32" t="s">
        <v>2143</v>
      </c>
      <c r="E1120" s="32" t="s">
        <v>1365</v>
      </c>
      <c r="F1120" s="28">
        <v>1300</v>
      </c>
      <c r="G1120" s="28" t="s">
        <v>3552</v>
      </c>
      <c r="H1120" s="28">
        <v>2809</v>
      </c>
      <c r="I1120" s="32" t="s">
        <v>1664</v>
      </c>
      <c r="J1120" s="28" t="s">
        <v>37</v>
      </c>
      <c r="K1120" s="13">
        <v>39142</v>
      </c>
      <c r="L1120" s="13">
        <v>39156</v>
      </c>
      <c r="M1120" s="28">
        <v>2007</v>
      </c>
      <c r="N1120" s="28">
        <v>500</v>
      </c>
      <c r="O1120" s="32" t="s">
        <v>38</v>
      </c>
      <c r="P1120" s="32" t="s">
        <v>39</v>
      </c>
      <c r="Q1120" s="32">
        <f t="shared" si="174"/>
        <v>2017</v>
      </c>
      <c r="R1120" s="32" t="s">
        <v>40</v>
      </c>
      <c r="S1120" s="32"/>
      <c r="T1120" s="32"/>
    </row>
    <row r="1121" spans="1:20" s="4" customFormat="1" ht="12" customHeight="1" x14ac:dyDescent="0.2">
      <c r="A1121" s="28">
        <v>1110</v>
      </c>
      <c r="B1121" s="28">
        <v>28170536</v>
      </c>
      <c r="C1121" s="28" t="s">
        <v>9938</v>
      </c>
      <c r="D1121" s="32" t="s">
        <v>2143</v>
      </c>
      <c r="E1121" s="32" t="s">
        <v>1365</v>
      </c>
      <c r="F1121" s="28">
        <v>1300</v>
      </c>
      <c r="G1121" s="28" t="s">
        <v>3552</v>
      </c>
      <c r="H1121" s="28">
        <v>2809</v>
      </c>
      <c r="I1121" s="32" t="s">
        <v>3376</v>
      </c>
      <c r="J1121" s="28" t="s">
        <v>37</v>
      </c>
      <c r="K1121" s="13">
        <v>38762</v>
      </c>
      <c r="L1121" s="13">
        <v>38800</v>
      </c>
      <c r="M1121" s="28">
        <v>2006</v>
      </c>
      <c r="N1121" s="28">
        <v>500</v>
      </c>
      <c r="O1121" s="32" t="s">
        <v>38</v>
      </c>
      <c r="P1121" s="32" t="s">
        <v>39</v>
      </c>
      <c r="Q1121" s="32">
        <f t="shared" si="174"/>
        <v>2016</v>
      </c>
      <c r="R1121" s="32" t="s">
        <v>40</v>
      </c>
      <c r="S1121" s="32"/>
      <c r="T1121" s="32"/>
    </row>
    <row r="1122" spans="1:20" s="4" customFormat="1" ht="12" customHeight="1" x14ac:dyDescent="0.2">
      <c r="A1122" s="28">
        <v>1111</v>
      </c>
      <c r="B1122" s="28">
        <v>28216834</v>
      </c>
      <c r="C1122" s="28" t="s">
        <v>9938</v>
      </c>
      <c r="D1122" s="32" t="s">
        <v>2140</v>
      </c>
      <c r="E1122" s="32" t="s">
        <v>89</v>
      </c>
      <c r="F1122" s="28">
        <v>1420</v>
      </c>
      <c r="G1122" s="28" t="s">
        <v>3554</v>
      </c>
      <c r="H1122" s="28">
        <v>2808</v>
      </c>
      <c r="I1122" s="32" t="s">
        <v>3555</v>
      </c>
      <c r="J1122" s="28" t="s">
        <v>37</v>
      </c>
      <c r="K1122" s="13">
        <v>39156</v>
      </c>
      <c r="L1122" s="13">
        <v>39224</v>
      </c>
      <c r="M1122" s="28">
        <f t="shared" ref="M1122:M1127" si="175">YEAR(L1122)</f>
        <v>2007</v>
      </c>
      <c r="N1122" s="28">
        <v>200</v>
      </c>
      <c r="O1122" s="32" t="s">
        <v>38</v>
      </c>
      <c r="P1122" s="32" t="s">
        <v>39</v>
      </c>
      <c r="Q1122" s="32">
        <f t="shared" si="174"/>
        <v>2017</v>
      </c>
      <c r="R1122" s="32" t="s">
        <v>40</v>
      </c>
      <c r="S1122" s="32"/>
      <c r="T1122" s="32"/>
    </row>
    <row r="1123" spans="1:20" s="4" customFormat="1" ht="12" customHeight="1" x14ac:dyDescent="0.2">
      <c r="A1123" s="28">
        <v>1112</v>
      </c>
      <c r="B1123" s="28">
        <v>28216845</v>
      </c>
      <c r="C1123" s="28" t="s">
        <v>9938</v>
      </c>
      <c r="D1123" s="32" t="s">
        <v>2140</v>
      </c>
      <c r="E1123" s="32" t="s">
        <v>89</v>
      </c>
      <c r="F1123" s="28">
        <v>1420</v>
      </c>
      <c r="G1123" s="28" t="s">
        <v>3554</v>
      </c>
      <c r="H1123" s="28">
        <v>2808</v>
      </c>
      <c r="I1123" s="32" t="s">
        <v>3556</v>
      </c>
      <c r="J1123" s="28" t="s">
        <v>37</v>
      </c>
      <c r="K1123" s="13">
        <v>39158</v>
      </c>
      <c r="L1123" s="13">
        <v>39387</v>
      </c>
      <c r="M1123" s="28">
        <f t="shared" si="175"/>
        <v>2007</v>
      </c>
      <c r="N1123" s="28">
        <v>200</v>
      </c>
      <c r="O1123" s="32" t="s">
        <v>38</v>
      </c>
      <c r="P1123" s="32" t="s">
        <v>39</v>
      </c>
      <c r="Q1123" s="32">
        <f t="shared" si="174"/>
        <v>2017</v>
      </c>
      <c r="R1123" s="32" t="s">
        <v>40</v>
      </c>
      <c r="S1123" s="32"/>
      <c r="T1123" s="32"/>
    </row>
    <row r="1124" spans="1:20" s="4" customFormat="1" ht="12" customHeight="1" x14ac:dyDescent="0.2">
      <c r="A1124" s="28">
        <v>1113</v>
      </c>
      <c r="B1124" s="28">
        <v>28216849</v>
      </c>
      <c r="C1124" s="28" t="s">
        <v>9938</v>
      </c>
      <c r="D1124" s="32" t="s">
        <v>2140</v>
      </c>
      <c r="E1124" s="32" t="s">
        <v>89</v>
      </c>
      <c r="F1124" s="28">
        <v>1420</v>
      </c>
      <c r="G1124" s="28" t="s">
        <v>3554</v>
      </c>
      <c r="H1124" s="28">
        <v>2808</v>
      </c>
      <c r="I1124" s="32" t="s">
        <v>3557</v>
      </c>
      <c r="J1124" s="28" t="s">
        <v>37</v>
      </c>
      <c r="K1124" s="13">
        <v>39197</v>
      </c>
      <c r="L1124" s="13">
        <v>39326</v>
      </c>
      <c r="M1124" s="28">
        <f t="shared" si="175"/>
        <v>2007</v>
      </c>
      <c r="N1124" s="28">
        <v>210</v>
      </c>
      <c r="O1124" s="32" t="s">
        <v>38</v>
      </c>
      <c r="P1124" s="32" t="s">
        <v>39</v>
      </c>
      <c r="Q1124" s="32">
        <f t="shared" si="174"/>
        <v>2017</v>
      </c>
      <c r="R1124" s="32" t="s">
        <v>40</v>
      </c>
      <c r="S1124" s="32"/>
      <c r="T1124" s="32"/>
    </row>
    <row r="1125" spans="1:20" s="4" customFormat="1" ht="12" customHeight="1" x14ac:dyDescent="0.2">
      <c r="A1125" s="28">
        <v>1114</v>
      </c>
      <c r="B1125" s="28">
        <v>28216885</v>
      </c>
      <c r="C1125" s="28" t="s">
        <v>9938</v>
      </c>
      <c r="D1125" s="32" t="s">
        <v>2140</v>
      </c>
      <c r="E1125" s="32" t="s">
        <v>89</v>
      </c>
      <c r="F1125" s="28">
        <v>1420</v>
      </c>
      <c r="G1125" s="28" t="s">
        <v>3554</v>
      </c>
      <c r="H1125" s="28">
        <v>2808</v>
      </c>
      <c r="I1125" s="32" t="s">
        <v>3558</v>
      </c>
      <c r="J1125" s="28" t="s">
        <v>37</v>
      </c>
      <c r="K1125" s="13">
        <v>39127</v>
      </c>
      <c r="L1125" s="13">
        <v>39140</v>
      </c>
      <c r="M1125" s="28">
        <f t="shared" si="175"/>
        <v>2007</v>
      </c>
      <c r="N1125" s="28">
        <v>220</v>
      </c>
      <c r="O1125" s="32" t="s">
        <v>38</v>
      </c>
      <c r="P1125" s="32" t="s">
        <v>39</v>
      </c>
      <c r="Q1125" s="32">
        <f t="shared" si="174"/>
        <v>2017</v>
      </c>
      <c r="R1125" s="32" t="s">
        <v>40</v>
      </c>
      <c r="S1125" s="32"/>
      <c r="T1125" s="32"/>
    </row>
    <row r="1126" spans="1:20" s="4" customFormat="1" ht="12" customHeight="1" x14ac:dyDescent="0.2">
      <c r="A1126" s="28">
        <v>1115</v>
      </c>
      <c r="B1126" s="28">
        <v>28216888</v>
      </c>
      <c r="C1126" s="28" t="s">
        <v>9938</v>
      </c>
      <c r="D1126" s="32" t="s">
        <v>2140</v>
      </c>
      <c r="E1126" s="32" t="s">
        <v>89</v>
      </c>
      <c r="F1126" s="28">
        <v>1420</v>
      </c>
      <c r="G1126" s="28" t="s">
        <v>3554</v>
      </c>
      <c r="H1126" s="28">
        <v>2808</v>
      </c>
      <c r="I1126" s="32" t="s">
        <v>3559</v>
      </c>
      <c r="J1126" s="28" t="s">
        <v>37</v>
      </c>
      <c r="K1126" s="13">
        <v>39197</v>
      </c>
      <c r="L1126" s="13">
        <v>39321</v>
      </c>
      <c r="M1126" s="28">
        <f t="shared" si="175"/>
        <v>2007</v>
      </c>
      <c r="N1126" s="28">
        <v>198</v>
      </c>
      <c r="O1126" s="32" t="s">
        <v>38</v>
      </c>
      <c r="P1126" s="32" t="s">
        <v>39</v>
      </c>
      <c r="Q1126" s="32">
        <f t="shared" si="174"/>
        <v>2017</v>
      </c>
      <c r="R1126" s="32" t="s">
        <v>40</v>
      </c>
      <c r="S1126" s="32"/>
      <c r="T1126" s="32"/>
    </row>
    <row r="1127" spans="1:20" s="4" customFormat="1" ht="12" customHeight="1" x14ac:dyDescent="0.2">
      <c r="A1127" s="28">
        <v>1116</v>
      </c>
      <c r="B1127" s="28">
        <v>28216907</v>
      </c>
      <c r="C1127" s="28" t="s">
        <v>9938</v>
      </c>
      <c r="D1127" s="32" t="s">
        <v>2140</v>
      </c>
      <c r="E1127" s="32" t="s">
        <v>89</v>
      </c>
      <c r="F1127" s="28">
        <v>1420</v>
      </c>
      <c r="G1127" s="28" t="s">
        <v>3554</v>
      </c>
      <c r="H1127" s="28">
        <v>2808</v>
      </c>
      <c r="I1127" s="32" t="s">
        <v>3560</v>
      </c>
      <c r="J1127" s="28" t="s">
        <v>37</v>
      </c>
      <c r="K1127" s="13">
        <v>39134</v>
      </c>
      <c r="L1127" s="13">
        <v>39233</v>
      </c>
      <c r="M1127" s="28">
        <f t="shared" si="175"/>
        <v>2007</v>
      </c>
      <c r="N1127" s="28">
        <v>201</v>
      </c>
      <c r="O1127" s="32" t="s">
        <v>38</v>
      </c>
      <c r="P1127" s="32" t="s">
        <v>39</v>
      </c>
      <c r="Q1127" s="32">
        <f t="shared" si="174"/>
        <v>2017</v>
      </c>
      <c r="R1127" s="32" t="s">
        <v>40</v>
      </c>
      <c r="S1127" s="32"/>
      <c r="T1127" s="32"/>
    </row>
    <row r="1128" spans="1:20" s="4" customFormat="1" ht="12" customHeight="1" x14ac:dyDescent="0.2">
      <c r="A1128" s="28">
        <v>1117</v>
      </c>
      <c r="B1128" s="28">
        <v>28171517</v>
      </c>
      <c r="C1128" s="28" t="s">
        <v>9938</v>
      </c>
      <c r="D1128" s="32" t="s">
        <v>2143</v>
      </c>
      <c r="E1128" s="32" t="s">
        <v>1365</v>
      </c>
      <c r="F1128" s="28">
        <v>1300</v>
      </c>
      <c r="G1128" s="28" t="s">
        <v>3561</v>
      </c>
      <c r="H1128" s="28">
        <v>2809</v>
      </c>
      <c r="I1128" s="32" t="s">
        <v>3562</v>
      </c>
      <c r="J1128" s="28" t="s">
        <v>37</v>
      </c>
      <c r="K1128" s="13">
        <v>39021</v>
      </c>
      <c r="L1128" s="13">
        <v>39031</v>
      </c>
      <c r="M1128" s="28">
        <v>2006</v>
      </c>
      <c r="N1128" s="28">
        <v>500</v>
      </c>
      <c r="O1128" s="32" t="s">
        <v>38</v>
      </c>
      <c r="P1128" s="32" t="s">
        <v>39</v>
      </c>
      <c r="Q1128" s="32">
        <f t="shared" si="174"/>
        <v>2016</v>
      </c>
      <c r="R1128" s="32" t="s">
        <v>40</v>
      </c>
      <c r="S1128" s="32"/>
      <c r="T1128" s="32"/>
    </row>
    <row r="1129" spans="1:20" s="4" customFormat="1" ht="12" customHeight="1" x14ac:dyDescent="0.2">
      <c r="A1129" s="28">
        <v>1118</v>
      </c>
      <c r="B1129" s="28">
        <v>28171518</v>
      </c>
      <c r="C1129" s="28" t="s">
        <v>9938</v>
      </c>
      <c r="D1129" s="32" t="s">
        <v>2143</v>
      </c>
      <c r="E1129" s="32" t="s">
        <v>1365</v>
      </c>
      <c r="F1129" s="28">
        <v>1300</v>
      </c>
      <c r="G1129" s="28" t="s">
        <v>3561</v>
      </c>
      <c r="H1129" s="28">
        <v>2809</v>
      </c>
      <c r="I1129" s="32" t="s">
        <v>3563</v>
      </c>
      <c r="J1129" s="28" t="s">
        <v>37</v>
      </c>
      <c r="K1129" s="13">
        <v>38715</v>
      </c>
      <c r="L1129" s="13">
        <v>39132</v>
      </c>
      <c r="M1129" s="28">
        <v>2007</v>
      </c>
      <c r="N1129" s="28">
        <v>400</v>
      </c>
      <c r="O1129" s="32" t="s">
        <v>38</v>
      </c>
      <c r="P1129" s="32" t="s">
        <v>39</v>
      </c>
      <c r="Q1129" s="32">
        <f t="shared" si="174"/>
        <v>2017</v>
      </c>
      <c r="R1129" s="32" t="s">
        <v>40</v>
      </c>
      <c r="S1129" s="32"/>
      <c r="T1129" s="32"/>
    </row>
    <row r="1130" spans="1:20" s="4" customFormat="1" ht="12" customHeight="1" x14ac:dyDescent="0.2">
      <c r="A1130" s="28">
        <v>1119</v>
      </c>
      <c r="B1130" s="28">
        <v>28171519</v>
      </c>
      <c r="C1130" s="28" t="s">
        <v>9938</v>
      </c>
      <c r="D1130" s="32" t="s">
        <v>2143</v>
      </c>
      <c r="E1130" s="32" t="s">
        <v>1365</v>
      </c>
      <c r="F1130" s="28">
        <v>1300</v>
      </c>
      <c r="G1130" s="28" t="s">
        <v>3561</v>
      </c>
      <c r="H1130" s="28">
        <v>2809</v>
      </c>
      <c r="I1130" s="32" t="s">
        <v>3564</v>
      </c>
      <c r="J1130" s="28" t="s">
        <v>37</v>
      </c>
      <c r="K1130" s="13">
        <v>38828</v>
      </c>
      <c r="L1130" s="13">
        <v>38840</v>
      </c>
      <c r="M1130" s="28">
        <v>2006</v>
      </c>
      <c r="N1130" s="28">
        <v>150</v>
      </c>
      <c r="O1130" s="32" t="s">
        <v>38</v>
      </c>
      <c r="P1130" s="32" t="s">
        <v>39</v>
      </c>
      <c r="Q1130" s="32">
        <f t="shared" si="174"/>
        <v>2016</v>
      </c>
      <c r="R1130" s="32" t="s">
        <v>40</v>
      </c>
      <c r="S1130" s="32"/>
      <c r="T1130" s="32"/>
    </row>
    <row r="1131" spans="1:20" s="4" customFormat="1" ht="12" customHeight="1" x14ac:dyDescent="0.2">
      <c r="A1131" s="28">
        <v>1120</v>
      </c>
      <c r="B1131" s="28">
        <v>28171520</v>
      </c>
      <c r="C1131" s="28" t="s">
        <v>9938</v>
      </c>
      <c r="D1131" s="32" t="s">
        <v>2143</v>
      </c>
      <c r="E1131" s="32" t="s">
        <v>1365</v>
      </c>
      <c r="F1131" s="28">
        <v>1300</v>
      </c>
      <c r="G1131" s="28" t="s">
        <v>3561</v>
      </c>
      <c r="H1131" s="28">
        <v>2809</v>
      </c>
      <c r="I1131" s="32" t="s">
        <v>3564</v>
      </c>
      <c r="J1131" s="28" t="s">
        <v>37</v>
      </c>
      <c r="K1131" s="13">
        <v>38863</v>
      </c>
      <c r="L1131" s="13">
        <v>38902</v>
      </c>
      <c r="M1131" s="28">
        <v>2006</v>
      </c>
      <c r="N1131" s="28">
        <v>200</v>
      </c>
      <c r="O1131" s="32" t="s">
        <v>38</v>
      </c>
      <c r="P1131" s="32" t="s">
        <v>39</v>
      </c>
      <c r="Q1131" s="32">
        <f t="shared" si="174"/>
        <v>2016</v>
      </c>
      <c r="R1131" s="32" t="s">
        <v>40</v>
      </c>
      <c r="S1131" s="32"/>
      <c r="T1131" s="32"/>
    </row>
    <row r="1132" spans="1:20" s="4" customFormat="1" ht="12" customHeight="1" x14ac:dyDescent="0.2">
      <c r="A1132" s="28">
        <v>1121</v>
      </c>
      <c r="B1132" s="28">
        <v>22112603</v>
      </c>
      <c r="C1132" s="28" t="s">
        <v>9938</v>
      </c>
      <c r="D1132" s="32" t="s">
        <v>2143</v>
      </c>
      <c r="E1132" s="32" t="s">
        <v>2148</v>
      </c>
      <c r="F1132" s="28">
        <v>1300</v>
      </c>
      <c r="G1132" s="28" t="s">
        <v>3565</v>
      </c>
      <c r="H1132" s="28">
        <v>2813</v>
      </c>
      <c r="I1132" s="32" t="s">
        <v>3566</v>
      </c>
      <c r="J1132" s="28" t="s">
        <v>37</v>
      </c>
      <c r="K1132" s="13">
        <v>37474</v>
      </c>
      <c r="L1132" s="13">
        <v>37796</v>
      </c>
      <c r="M1132" s="28">
        <v>2003</v>
      </c>
      <c r="N1132" s="28">
        <v>501</v>
      </c>
      <c r="O1132" s="32" t="s">
        <v>38</v>
      </c>
      <c r="P1132" s="32" t="s">
        <v>39</v>
      </c>
      <c r="Q1132" s="32">
        <f t="shared" si="174"/>
        <v>2013</v>
      </c>
      <c r="R1132" s="32" t="s">
        <v>40</v>
      </c>
      <c r="S1132" s="32"/>
      <c r="T1132" s="32"/>
    </row>
    <row r="1133" spans="1:20" s="4" customFormat="1" ht="12" customHeight="1" x14ac:dyDescent="0.2">
      <c r="A1133" s="28">
        <v>1122</v>
      </c>
      <c r="B1133" s="28">
        <v>22112604</v>
      </c>
      <c r="C1133" s="28" t="s">
        <v>9938</v>
      </c>
      <c r="D1133" s="32" t="s">
        <v>2143</v>
      </c>
      <c r="E1133" s="32" t="s">
        <v>2148</v>
      </c>
      <c r="F1133" s="28">
        <v>1300</v>
      </c>
      <c r="G1133" s="28" t="s">
        <v>3565</v>
      </c>
      <c r="H1133" s="28">
        <v>2813</v>
      </c>
      <c r="I1133" s="32" t="s">
        <v>3566</v>
      </c>
      <c r="J1133" s="28" t="s">
        <v>37</v>
      </c>
      <c r="K1133" s="13">
        <v>37783</v>
      </c>
      <c r="L1133" s="13">
        <v>37914</v>
      </c>
      <c r="M1133" s="28">
        <v>2003</v>
      </c>
      <c r="N1133" s="28">
        <v>511</v>
      </c>
      <c r="O1133" s="32" t="s">
        <v>38</v>
      </c>
      <c r="P1133" s="32" t="s">
        <v>39</v>
      </c>
      <c r="Q1133" s="32">
        <f t="shared" si="174"/>
        <v>2013</v>
      </c>
      <c r="R1133" s="32" t="s">
        <v>40</v>
      </c>
      <c r="S1133" s="32"/>
      <c r="T1133" s="32"/>
    </row>
    <row r="1134" spans="1:20" s="4" customFormat="1" ht="12" customHeight="1" x14ac:dyDescent="0.2">
      <c r="A1134" s="28">
        <v>1123</v>
      </c>
      <c r="B1134" s="28">
        <v>22112605</v>
      </c>
      <c r="C1134" s="28" t="s">
        <v>9938</v>
      </c>
      <c r="D1134" s="32" t="s">
        <v>2143</v>
      </c>
      <c r="E1134" s="32" t="s">
        <v>2148</v>
      </c>
      <c r="F1134" s="28">
        <v>1300</v>
      </c>
      <c r="G1134" s="28" t="s">
        <v>3565</v>
      </c>
      <c r="H1134" s="28">
        <v>2813</v>
      </c>
      <c r="I1134" s="32" t="s">
        <v>3566</v>
      </c>
      <c r="J1134" s="28" t="s">
        <v>37</v>
      </c>
      <c r="K1134" s="13">
        <v>37965</v>
      </c>
      <c r="L1134" s="13">
        <v>37977</v>
      </c>
      <c r="M1134" s="28">
        <v>2003</v>
      </c>
      <c r="N1134" s="28">
        <v>386</v>
      </c>
      <c r="O1134" s="32" t="s">
        <v>38</v>
      </c>
      <c r="P1134" s="32" t="s">
        <v>39</v>
      </c>
      <c r="Q1134" s="32">
        <f t="shared" si="174"/>
        <v>2013</v>
      </c>
      <c r="R1134" s="32" t="s">
        <v>40</v>
      </c>
      <c r="S1134" s="32"/>
      <c r="T1134" s="32"/>
    </row>
    <row r="1135" spans="1:20" s="4" customFormat="1" ht="12" customHeight="1" x14ac:dyDescent="0.2">
      <c r="A1135" s="28">
        <v>1124</v>
      </c>
      <c r="B1135" s="28">
        <v>22112606</v>
      </c>
      <c r="C1135" s="28" t="s">
        <v>9938</v>
      </c>
      <c r="D1135" s="32" t="s">
        <v>2143</v>
      </c>
      <c r="E1135" s="32" t="s">
        <v>2148</v>
      </c>
      <c r="F1135" s="28">
        <v>1300</v>
      </c>
      <c r="G1135" s="28" t="s">
        <v>3565</v>
      </c>
      <c r="H1135" s="28">
        <v>2813</v>
      </c>
      <c r="I1135" s="32" t="s">
        <v>3566</v>
      </c>
      <c r="J1135" s="28" t="s">
        <v>37</v>
      </c>
      <c r="K1135" s="13">
        <v>37838</v>
      </c>
      <c r="L1135" s="13">
        <v>37991</v>
      </c>
      <c r="M1135" s="28">
        <v>2004</v>
      </c>
      <c r="N1135" s="28">
        <v>421</v>
      </c>
      <c r="O1135" s="32" t="s">
        <v>38</v>
      </c>
      <c r="P1135" s="32" t="s">
        <v>39</v>
      </c>
      <c r="Q1135" s="32">
        <f t="shared" si="174"/>
        <v>2014</v>
      </c>
      <c r="R1135" s="32" t="s">
        <v>40</v>
      </c>
      <c r="S1135" s="32"/>
      <c r="T1135" s="32"/>
    </row>
    <row r="1136" spans="1:20" s="4" customFormat="1" ht="12" customHeight="1" x14ac:dyDescent="0.2">
      <c r="A1136" s="28">
        <v>1125</v>
      </c>
      <c r="B1136" s="28">
        <v>28170282</v>
      </c>
      <c r="C1136" s="28" t="s">
        <v>9938</v>
      </c>
      <c r="D1136" s="32" t="s">
        <v>2190</v>
      </c>
      <c r="E1136" s="32" t="s">
        <v>2127</v>
      </c>
      <c r="F1136" s="28">
        <v>1110</v>
      </c>
      <c r="G1136" s="28" t="s">
        <v>3567</v>
      </c>
      <c r="H1136" s="28">
        <v>2500</v>
      </c>
      <c r="I1136" s="32" t="s">
        <v>3568</v>
      </c>
      <c r="J1136" s="28" t="s">
        <v>37</v>
      </c>
      <c r="K1136" s="13">
        <v>38450</v>
      </c>
      <c r="L1136" s="13">
        <v>39002</v>
      </c>
      <c r="M1136" s="28">
        <v>2006</v>
      </c>
      <c r="N1136" s="28">
        <v>200</v>
      </c>
      <c r="O1136" s="32" t="s">
        <v>38</v>
      </c>
      <c r="P1136" s="32" t="s">
        <v>39</v>
      </c>
      <c r="Q1136" s="32">
        <f>SUM(M1136+5)</f>
        <v>2011</v>
      </c>
      <c r="R1136" s="32" t="s">
        <v>40</v>
      </c>
      <c r="S1136" s="32"/>
      <c r="T1136" s="32"/>
    </row>
    <row r="1137" spans="1:20" s="4" customFormat="1" ht="12" customHeight="1" x14ac:dyDescent="0.2">
      <c r="A1137" s="28">
        <v>1126</v>
      </c>
      <c r="B1137" s="28">
        <v>28170283</v>
      </c>
      <c r="C1137" s="28" t="s">
        <v>9938</v>
      </c>
      <c r="D1137" s="32" t="s">
        <v>2143</v>
      </c>
      <c r="E1137" s="32" t="s">
        <v>1365</v>
      </c>
      <c r="F1137" s="28">
        <v>1300</v>
      </c>
      <c r="G1137" s="28" t="s">
        <v>3567</v>
      </c>
      <c r="H1137" s="28">
        <v>2809</v>
      </c>
      <c r="I1137" s="32" t="s">
        <v>3569</v>
      </c>
      <c r="J1137" s="28" t="s">
        <v>37</v>
      </c>
      <c r="K1137" s="13">
        <v>38659</v>
      </c>
      <c r="L1137" s="13">
        <v>38719</v>
      </c>
      <c r="M1137" s="28">
        <v>2006</v>
      </c>
      <c r="N1137" s="28">
        <v>36</v>
      </c>
      <c r="O1137" s="32" t="s">
        <v>38</v>
      </c>
      <c r="P1137" s="32" t="s">
        <v>39</v>
      </c>
      <c r="Q1137" s="32">
        <f>SUM(M1137+10)</f>
        <v>2016</v>
      </c>
      <c r="R1137" s="32" t="s">
        <v>40</v>
      </c>
      <c r="S1137" s="32"/>
      <c r="T1137" s="32"/>
    </row>
    <row r="1138" spans="1:20" s="4" customFormat="1" ht="12" customHeight="1" x14ac:dyDescent="0.2">
      <c r="A1138" s="28">
        <v>1127</v>
      </c>
      <c r="B1138" s="28">
        <v>28216878</v>
      </c>
      <c r="C1138" s="28" t="s">
        <v>9938</v>
      </c>
      <c r="D1138" s="32" t="s">
        <v>2140</v>
      </c>
      <c r="E1138" s="32" t="s">
        <v>89</v>
      </c>
      <c r="F1138" s="28">
        <v>1420</v>
      </c>
      <c r="G1138" s="28" t="s">
        <v>3570</v>
      </c>
      <c r="H1138" s="28">
        <v>2808</v>
      </c>
      <c r="I1138" s="32" t="s">
        <v>3571</v>
      </c>
      <c r="J1138" s="28" t="s">
        <v>37</v>
      </c>
      <c r="K1138" s="13">
        <v>39111</v>
      </c>
      <c r="L1138" s="13">
        <v>39325</v>
      </c>
      <c r="M1138" s="28">
        <f t="shared" ref="M1138:M1148" si="176">YEAR(L1138)</f>
        <v>2007</v>
      </c>
      <c r="N1138" s="28">
        <v>190</v>
      </c>
      <c r="O1138" s="32" t="s">
        <v>38</v>
      </c>
      <c r="P1138" s="32" t="s">
        <v>39</v>
      </c>
      <c r="Q1138" s="32">
        <f t="shared" ref="Q1138:Q1148" si="177">SUM(M1138+10)</f>
        <v>2017</v>
      </c>
      <c r="R1138" s="32" t="s">
        <v>40</v>
      </c>
      <c r="S1138" s="32"/>
      <c r="T1138" s="32"/>
    </row>
    <row r="1139" spans="1:20" s="4" customFormat="1" ht="12" customHeight="1" x14ac:dyDescent="0.2">
      <c r="A1139" s="28">
        <v>1128</v>
      </c>
      <c r="B1139" s="28">
        <v>28216879</v>
      </c>
      <c r="C1139" s="28" t="s">
        <v>9938</v>
      </c>
      <c r="D1139" s="32" t="s">
        <v>2140</v>
      </c>
      <c r="E1139" s="32" t="s">
        <v>89</v>
      </c>
      <c r="F1139" s="28">
        <v>1420</v>
      </c>
      <c r="G1139" s="28" t="s">
        <v>3570</v>
      </c>
      <c r="H1139" s="28">
        <v>2808</v>
      </c>
      <c r="I1139" s="32" t="s">
        <v>3572</v>
      </c>
      <c r="J1139" s="28" t="s">
        <v>37</v>
      </c>
      <c r="K1139" s="13">
        <v>39210</v>
      </c>
      <c r="L1139" s="13">
        <v>39219</v>
      </c>
      <c r="M1139" s="28">
        <f t="shared" si="176"/>
        <v>2007</v>
      </c>
      <c r="N1139" s="28">
        <v>200</v>
      </c>
      <c r="O1139" s="32" t="s">
        <v>38</v>
      </c>
      <c r="P1139" s="32" t="s">
        <v>39</v>
      </c>
      <c r="Q1139" s="32">
        <f t="shared" si="177"/>
        <v>2017</v>
      </c>
      <c r="R1139" s="32" t="s">
        <v>40</v>
      </c>
      <c r="S1139" s="32"/>
      <c r="T1139" s="32"/>
    </row>
    <row r="1140" spans="1:20" s="4" customFormat="1" ht="12" customHeight="1" x14ac:dyDescent="0.2">
      <c r="A1140" s="28">
        <v>1129</v>
      </c>
      <c r="B1140" s="28">
        <v>28216880</v>
      </c>
      <c r="C1140" s="28" t="s">
        <v>9938</v>
      </c>
      <c r="D1140" s="32" t="s">
        <v>2140</v>
      </c>
      <c r="E1140" s="32" t="s">
        <v>89</v>
      </c>
      <c r="F1140" s="28">
        <v>1420</v>
      </c>
      <c r="G1140" s="28" t="s">
        <v>3570</v>
      </c>
      <c r="H1140" s="28">
        <v>2808</v>
      </c>
      <c r="I1140" s="32" t="s">
        <v>3573</v>
      </c>
      <c r="J1140" s="28" t="s">
        <v>37</v>
      </c>
      <c r="K1140" s="13">
        <v>39298</v>
      </c>
      <c r="L1140" s="13">
        <v>39316</v>
      </c>
      <c r="M1140" s="28">
        <f t="shared" si="176"/>
        <v>2007</v>
      </c>
      <c r="N1140" s="28">
        <v>190</v>
      </c>
      <c r="O1140" s="32" t="s">
        <v>38</v>
      </c>
      <c r="P1140" s="32" t="s">
        <v>39</v>
      </c>
      <c r="Q1140" s="32">
        <f t="shared" si="177"/>
        <v>2017</v>
      </c>
      <c r="R1140" s="32" t="s">
        <v>40</v>
      </c>
      <c r="S1140" s="32"/>
      <c r="T1140" s="32"/>
    </row>
    <row r="1141" spans="1:20" s="4" customFormat="1" ht="12" customHeight="1" x14ac:dyDescent="0.2">
      <c r="A1141" s="28">
        <v>1130</v>
      </c>
      <c r="B1141" s="28">
        <v>28216887</v>
      </c>
      <c r="C1141" s="28" t="s">
        <v>9938</v>
      </c>
      <c r="D1141" s="32" t="s">
        <v>2140</v>
      </c>
      <c r="E1141" s="32" t="s">
        <v>89</v>
      </c>
      <c r="F1141" s="28">
        <v>1420</v>
      </c>
      <c r="G1141" s="28" t="s">
        <v>3570</v>
      </c>
      <c r="H1141" s="28">
        <v>2808</v>
      </c>
      <c r="I1141" s="32" t="s">
        <v>3574</v>
      </c>
      <c r="J1141" s="28" t="s">
        <v>37</v>
      </c>
      <c r="K1141" s="13">
        <v>39202</v>
      </c>
      <c r="L1141" s="13">
        <v>39224</v>
      </c>
      <c r="M1141" s="28">
        <f t="shared" si="176"/>
        <v>2007</v>
      </c>
      <c r="N1141" s="28">
        <v>200</v>
      </c>
      <c r="O1141" s="32" t="s">
        <v>38</v>
      </c>
      <c r="P1141" s="32" t="s">
        <v>39</v>
      </c>
      <c r="Q1141" s="32">
        <f t="shared" si="177"/>
        <v>2017</v>
      </c>
      <c r="R1141" s="32" t="s">
        <v>40</v>
      </c>
      <c r="S1141" s="32"/>
      <c r="T1141" s="32"/>
    </row>
    <row r="1142" spans="1:20" s="4" customFormat="1" ht="12" customHeight="1" x14ac:dyDescent="0.2">
      <c r="A1142" s="28">
        <v>1131</v>
      </c>
      <c r="B1142" s="28">
        <v>28216889</v>
      </c>
      <c r="C1142" s="28" t="s">
        <v>9938</v>
      </c>
      <c r="D1142" s="32" t="s">
        <v>2140</v>
      </c>
      <c r="E1142" s="32" t="s">
        <v>89</v>
      </c>
      <c r="F1142" s="28">
        <v>1420</v>
      </c>
      <c r="G1142" s="28" t="s">
        <v>3570</v>
      </c>
      <c r="H1142" s="28">
        <v>2808</v>
      </c>
      <c r="I1142" s="32" t="s">
        <v>3575</v>
      </c>
      <c r="J1142" s="28" t="s">
        <v>37</v>
      </c>
      <c r="K1142" s="13">
        <v>39269</v>
      </c>
      <c r="L1142" s="13">
        <v>39385</v>
      </c>
      <c r="M1142" s="28">
        <f t="shared" si="176"/>
        <v>2007</v>
      </c>
      <c r="N1142" s="28">
        <v>190</v>
      </c>
      <c r="O1142" s="32" t="s">
        <v>38</v>
      </c>
      <c r="P1142" s="32" t="s">
        <v>39</v>
      </c>
      <c r="Q1142" s="32">
        <f t="shared" si="177"/>
        <v>2017</v>
      </c>
      <c r="R1142" s="32" t="s">
        <v>40</v>
      </c>
      <c r="S1142" s="32"/>
      <c r="T1142" s="32"/>
    </row>
    <row r="1143" spans="1:20" s="4" customFormat="1" ht="12" customHeight="1" x14ac:dyDescent="0.2">
      <c r="A1143" s="28">
        <v>1132</v>
      </c>
      <c r="B1143" s="28">
        <v>28216893</v>
      </c>
      <c r="C1143" s="28" t="s">
        <v>9938</v>
      </c>
      <c r="D1143" s="32" t="s">
        <v>2140</v>
      </c>
      <c r="E1143" s="32" t="s">
        <v>89</v>
      </c>
      <c r="F1143" s="28">
        <v>1420</v>
      </c>
      <c r="G1143" s="28" t="s">
        <v>3570</v>
      </c>
      <c r="H1143" s="28">
        <v>2808</v>
      </c>
      <c r="I1143" s="32" t="s">
        <v>3576</v>
      </c>
      <c r="J1143" s="28" t="s">
        <v>37</v>
      </c>
      <c r="K1143" s="13">
        <v>39153</v>
      </c>
      <c r="L1143" s="13">
        <v>39168</v>
      </c>
      <c r="M1143" s="28">
        <f t="shared" si="176"/>
        <v>2007</v>
      </c>
      <c r="N1143" s="28">
        <v>230</v>
      </c>
      <c r="O1143" s="32" t="s">
        <v>38</v>
      </c>
      <c r="P1143" s="32" t="s">
        <v>39</v>
      </c>
      <c r="Q1143" s="32">
        <f t="shared" si="177"/>
        <v>2017</v>
      </c>
      <c r="R1143" s="32" t="s">
        <v>40</v>
      </c>
      <c r="S1143" s="32"/>
      <c r="T1143" s="32"/>
    </row>
    <row r="1144" spans="1:20" s="4" customFormat="1" ht="12" customHeight="1" x14ac:dyDescent="0.2">
      <c r="A1144" s="28">
        <v>1133</v>
      </c>
      <c r="B1144" s="28">
        <v>28216894</v>
      </c>
      <c r="C1144" s="28" t="s">
        <v>9938</v>
      </c>
      <c r="D1144" s="32" t="s">
        <v>2140</v>
      </c>
      <c r="E1144" s="32" t="s">
        <v>89</v>
      </c>
      <c r="F1144" s="28">
        <v>1420</v>
      </c>
      <c r="G1144" s="28" t="s">
        <v>3570</v>
      </c>
      <c r="H1144" s="28">
        <v>2808</v>
      </c>
      <c r="I1144" s="32" t="s">
        <v>3577</v>
      </c>
      <c r="J1144" s="28" t="s">
        <v>37</v>
      </c>
      <c r="K1144" s="13">
        <v>39127</v>
      </c>
      <c r="L1144" s="13">
        <v>39153</v>
      </c>
      <c r="M1144" s="28">
        <f t="shared" si="176"/>
        <v>2007</v>
      </c>
      <c r="N1144" s="28">
        <v>190</v>
      </c>
      <c r="O1144" s="32" t="s">
        <v>38</v>
      </c>
      <c r="P1144" s="32" t="s">
        <v>39</v>
      </c>
      <c r="Q1144" s="32">
        <f t="shared" si="177"/>
        <v>2017</v>
      </c>
      <c r="R1144" s="32" t="s">
        <v>40</v>
      </c>
      <c r="S1144" s="32"/>
      <c r="T1144" s="32"/>
    </row>
    <row r="1145" spans="1:20" s="4" customFormat="1" ht="12" customHeight="1" x14ac:dyDescent="0.2">
      <c r="A1145" s="28">
        <v>1134</v>
      </c>
      <c r="B1145" s="28">
        <v>28216895</v>
      </c>
      <c r="C1145" s="28" t="s">
        <v>9938</v>
      </c>
      <c r="D1145" s="32" t="s">
        <v>2140</v>
      </c>
      <c r="E1145" s="32" t="s">
        <v>89</v>
      </c>
      <c r="F1145" s="28">
        <v>1420</v>
      </c>
      <c r="G1145" s="28" t="s">
        <v>3570</v>
      </c>
      <c r="H1145" s="28">
        <v>2808</v>
      </c>
      <c r="I1145" s="32" t="s">
        <v>3578</v>
      </c>
      <c r="J1145" s="28" t="s">
        <v>37</v>
      </c>
      <c r="K1145" s="13">
        <v>39241</v>
      </c>
      <c r="L1145" s="13">
        <v>39329</v>
      </c>
      <c r="M1145" s="28">
        <f t="shared" si="176"/>
        <v>2007</v>
      </c>
      <c r="N1145" s="28">
        <v>200</v>
      </c>
      <c r="O1145" s="32" t="s">
        <v>38</v>
      </c>
      <c r="P1145" s="32" t="s">
        <v>39</v>
      </c>
      <c r="Q1145" s="32">
        <f t="shared" si="177"/>
        <v>2017</v>
      </c>
      <c r="R1145" s="32" t="s">
        <v>40</v>
      </c>
      <c r="S1145" s="32"/>
      <c r="T1145" s="32"/>
    </row>
    <row r="1146" spans="1:20" s="4" customFormat="1" ht="12" customHeight="1" x14ac:dyDescent="0.2">
      <c r="A1146" s="28">
        <v>1135</v>
      </c>
      <c r="B1146" s="28">
        <v>21869816</v>
      </c>
      <c r="C1146" s="28" t="s">
        <v>9938</v>
      </c>
      <c r="D1146" s="32" t="s">
        <v>2140</v>
      </c>
      <c r="E1146" s="32" t="s">
        <v>89</v>
      </c>
      <c r="F1146" s="28">
        <v>1420</v>
      </c>
      <c r="G1146" s="28" t="s">
        <v>3579</v>
      </c>
      <c r="H1146" s="28">
        <v>2808</v>
      </c>
      <c r="I1146" s="32" t="s">
        <v>3580</v>
      </c>
      <c r="J1146" s="28" t="s">
        <v>37</v>
      </c>
      <c r="K1146" s="13">
        <v>38091</v>
      </c>
      <c r="L1146" s="13">
        <v>38091</v>
      </c>
      <c r="M1146" s="28">
        <f t="shared" si="176"/>
        <v>2004</v>
      </c>
      <c r="N1146" s="28">
        <v>420</v>
      </c>
      <c r="O1146" s="32" t="s">
        <v>38</v>
      </c>
      <c r="P1146" s="32" t="s">
        <v>39</v>
      </c>
      <c r="Q1146" s="32">
        <f t="shared" si="177"/>
        <v>2014</v>
      </c>
      <c r="R1146" s="32" t="s">
        <v>40</v>
      </c>
      <c r="S1146" s="32"/>
      <c r="T1146" s="32"/>
    </row>
    <row r="1147" spans="1:20" s="4" customFormat="1" ht="12" customHeight="1" x14ac:dyDescent="0.2">
      <c r="A1147" s="28">
        <v>1136</v>
      </c>
      <c r="B1147" s="28">
        <v>21869818</v>
      </c>
      <c r="C1147" s="28" t="s">
        <v>9938</v>
      </c>
      <c r="D1147" s="32" t="s">
        <v>2140</v>
      </c>
      <c r="E1147" s="32" t="s">
        <v>89</v>
      </c>
      <c r="F1147" s="28">
        <v>1420</v>
      </c>
      <c r="G1147" s="28" t="s">
        <v>3579</v>
      </c>
      <c r="H1147" s="28">
        <v>2808</v>
      </c>
      <c r="I1147" s="32" t="s">
        <v>3581</v>
      </c>
      <c r="J1147" s="28" t="s">
        <v>37</v>
      </c>
      <c r="K1147" s="13">
        <v>38066</v>
      </c>
      <c r="L1147" s="13">
        <v>38456</v>
      </c>
      <c r="M1147" s="28">
        <f t="shared" si="176"/>
        <v>2005</v>
      </c>
      <c r="N1147" s="28">
        <v>190</v>
      </c>
      <c r="O1147" s="32" t="s">
        <v>38</v>
      </c>
      <c r="P1147" s="32" t="s">
        <v>39</v>
      </c>
      <c r="Q1147" s="32">
        <f t="shared" si="177"/>
        <v>2015</v>
      </c>
      <c r="R1147" s="32" t="s">
        <v>40</v>
      </c>
      <c r="S1147" s="32"/>
      <c r="T1147" s="32"/>
    </row>
    <row r="1148" spans="1:20" s="4" customFormat="1" ht="12" customHeight="1" x14ac:dyDescent="0.2">
      <c r="A1148" s="28">
        <v>1137</v>
      </c>
      <c r="B1148" s="28">
        <v>21869830</v>
      </c>
      <c r="C1148" s="28" t="s">
        <v>9938</v>
      </c>
      <c r="D1148" s="32" t="s">
        <v>2140</v>
      </c>
      <c r="E1148" s="32" t="s">
        <v>89</v>
      </c>
      <c r="F1148" s="28">
        <v>1420</v>
      </c>
      <c r="G1148" s="28" t="s">
        <v>3579</v>
      </c>
      <c r="H1148" s="28">
        <v>2808</v>
      </c>
      <c r="I1148" s="32" t="s">
        <v>3582</v>
      </c>
      <c r="J1148" s="28" t="s">
        <v>37</v>
      </c>
      <c r="K1148" s="13">
        <v>38065</v>
      </c>
      <c r="L1148" s="13">
        <v>38121</v>
      </c>
      <c r="M1148" s="28">
        <f t="shared" si="176"/>
        <v>2004</v>
      </c>
      <c r="N1148" s="28">
        <v>250</v>
      </c>
      <c r="O1148" s="32" t="s">
        <v>38</v>
      </c>
      <c r="P1148" s="32" t="s">
        <v>39</v>
      </c>
      <c r="Q1148" s="32">
        <f t="shared" si="177"/>
        <v>2014</v>
      </c>
      <c r="R1148" s="32" t="s">
        <v>40</v>
      </c>
      <c r="S1148" s="32"/>
      <c r="T1148" s="32"/>
    </row>
    <row r="1149" spans="1:20" s="4" customFormat="1" ht="12" customHeight="1" x14ac:dyDescent="0.2">
      <c r="A1149" s="28">
        <v>1138</v>
      </c>
      <c r="B1149" s="28">
        <v>28177968</v>
      </c>
      <c r="C1149" s="28" t="s">
        <v>9938</v>
      </c>
      <c r="D1149" s="32" t="s">
        <v>2143</v>
      </c>
      <c r="E1149" s="32" t="s">
        <v>1365</v>
      </c>
      <c r="F1149" s="28">
        <v>1300</v>
      </c>
      <c r="G1149" s="28" t="s">
        <v>3579</v>
      </c>
      <c r="H1149" s="28">
        <v>2809</v>
      </c>
      <c r="I1149" s="32" t="s">
        <v>3583</v>
      </c>
      <c r="J1149" s="28" t="s">
        <v>37</v>
      </c>
      <c r="K1149" s="13">
        <v>39078</v>
      </c>
      <c r="L1149" s="13">
        <v>39365</v>
      </c>
      <c r="M1149" s="28">
        <v>2007</v>
      </c>
      <c r="N1149" s="28">
        <v>123</v>
      </c>
      <c r="O1149" s="32" t="s">
        <v>38</v>
      </c>
      <c r="P1149" s="32" t="s">
        <v>39</v>
      </c>
      <c r="Q1149" s="32">
        <f>SUM(M1149+10)</f>
        <v>2017</v>
      </c>
      <c r="R1149" s="32" t="s">
        <v>40</v>
      </c>
      <c r="S1149" s="32"/>
      <c r="T1149" s="32"/>
    </row>
    <row r="1150" spans="1:20" s="4" customFormat="1" ht="12" customHeight="1" x14ac:dyDescent="0.2">
      <c r="A1150" s="28">
        <v>1139</v>
      </c>
      <c r="B1150" s="28">
        <v>21878270</v>
      </c>
      <c r="C1150" s="28" t="s">
        <v>9938</v>
      </c>
      <c r="D1150" s="29" t="s">
        <v>2156</v>
      </c>
      <c r="E1150" s="32" t="s">
        <v>392</v>
      </c>
      <c r="F1150" s="28">
        <v>1430</v>
      </c>
      <c r="G1150" s="28" t="s">
        <v>3584</v>
      </c>
      <c r="H1150" s="28">
        <v>2818</v>
      </c>
      <c r="I1150" s="32" t="s">
        <v>3585</v>
      </c>
      <c r="J1150" s="28" t="s">
        <v>37</v>
      </c>
      <c r="K1150" s="13">
        <v>38652</v>
      </c>
      <c r="L1150" s="13">
        <v>38653</v>
      </c>
      <c r="M1150" s="28">
        <v>2005</v>
      </c>
      <c r="N1150" s="28">
        <v>536</v>
      </c>
      <c r="O1150" s="32" t="s">
        <v>38</v>
      </c>
      <c r="P1150" s="32" t="s">
        <v>39</v>
      </c>
      <c r="Q1150" s="32">
        <f t="shared" ref="Q1150:Q1158" si="178">SUM(M1150+10)</f>
        <v>2015</v>
      </c>
      <c r="R1150" s="32" t="s">
        <v>40</v>
      </c>
      <c r="S1150" s="32"/>
      <c r="T1150" s="32"/>
    </row>
    <row r="1151" spans="1:20" s="4" customFormat="1" ht="12" customHeight="1" x14ac:dyDescent="0.2">
      <c r="A1151" s="28">
        <v>1140</v>
      </c>
      <c r="B1151" s="28">
        <v>21878271</v>
      </c>
      <c r="C1151" s="28" t="s">
        <v>9938</v>
      </c>
      <c r="D1151" s="29" t="s">
        <v>2156</v>
      </c>
      <c r="E1151" s="32" t="s">
        <v>392</v>
      </c>
      <c r="F1151" s="28">
        <v>1430</v>
      </c>
      <c r="G1151" s="28" t="s">
        <v>3584</v>
      </c>
      <c r="H1151" s="28">
        <v>2818</v>
      </c>
      <c r="I1151" s="32" t="s">
        <v>3586</v>
      </c>
      <c r="J1151" s="28" t="s">
        <v>37</v>
      </c>
      <c r="K1151" s="13">
        <v>38650</v>
      </c>
      <c r="L1151" s="13">
        <v>38652</v>
      </c>
      <c r="M1151" s="28">
        <v>2005</v>
      </c>
      <c r="N1151" s="28">
        <v>589</v>
      </c>
      <c r="O1151" s="32" t="s">
        <v>38</v>
      </c>
      <c r="P1151" s="32" t="s">
        <v>39</v>
      </c>
      <c r="Q1151" s="32">
        <f t="shared" si="178"/>
        <v>2015</v>
      </c>
      <c r="R1151" s="32" t="s">
        <v>40</v>
      </c>
      <c r="S1151" s="32"/>
      <c r="T1151" s="32"/>
    </row>
    <row r="1152" spans="1:20" s="4" customFormat="1" ht="12" customHeight="1" x14ac:dyDescent="0.2">
      <c r="A1152" s="28">
        <v>1141</v>
      </c>
      <c r="B1152" s="28">
        <v>21878272</v>
      </c>
      <c r="C1152" s="28" t="s">
        <v>9938</v>
      </c>
      <c r="D1152" s="29" t="s">
        <v>2156</v>
      </c>
      <c r="E1152" s="32" t="s">
        <v>392</v>
      </c>
      <c r="F1152" s="28">
        <v>1430</v>
      </c>
      <c r="G1152" s="28" t="s">
        <v>3584</v>
      </c>
      <c r="H1152" s="28">
        <v>2818</v>
      </c>
      <c r="I1152" s="32" t="s">
        <v>3586</v>
      </c>
      <c r="J1152" s="28" t="s">
        <v>37</v>
      </c>
      <c r="K1152" s="13">
        <v>38409</v>
      </c>
      <c r="L1152" s="13">
        <v>38429</v>
      </c>
      <c r="M1152" s="28">
        <v>2005</v>
      </c>
      <c r="N1152" s="28">
        <v>204</v>
      </c>
      <c r="O1152" s="32" t="s">
        <v>38</v>
      </c>
      <c r="P1152" s="32" t="s">
        <v>39</v>
      </c>
      <c r="Q1152" s="32">
        <f t="shared" si="178"/>
        <v>2015</v>
      </c>
      <c r="R1152" s="32" t="s">
        <v>40</v>
      </c>
      <c r="S1152" s="32"/>
      <c r="T1152" s="32"/>
    </row>
    <row r="1153" spans="1:20" s="4" customFormat="1" ht="12" customHeight="1" x14ac:dyDescent="0.2">
      <c r="A1153" s="28">
        <v>1142</v>
      </c>
      <c r="B1153" s="28">
        <v>21880740</v>
      </c>
      <c r="C1153" s="28" t="s">
        <v>9938</v>
      </c>
      <c r="D1153" s="32" t="s">
        <v>2143</v>
      </c>
      <c r="E1153" s="32" t="s">
        <v>1365</v>
      </c>
      <c r="F1153" s="28">
        <v>1300</v>
      </c>
      <c r="G1153" s="28" t="s">
        <v>3584</v>
      </c>
      <c r="H1153" s="28">
        <v>2809</v>
      </c>
      <c r="I1153" s="32" t="s">
        <v>3587</v>
      </c>
      <c r="J1153" s="28" t="s">
        <v>37</v>
      </c>
      <c r="K1153" s="13">
        <v>38406</v>
      </c>
      <c r="L1153" s="13">
        <v>38608</v>
      </c>
      <c r="M1153" s="28">
        <v>2005</v>
      </c>
      <c r="N1153" s="28">
        <v>545</v>
      </c>
      <c r="O1153" s="32" t="s">
        <v>38</v>
      </c>
      <c r="P1153" s="32" t="s">
        <v>39</v>
      </c>
      <c r="Q1153" s="32">
        <f t="shared" si="178"/>
        <v>2015</v>
      </c>
      <c r="R1153" s="32" t="s">
        <v>40</v>
      </c>
      <c r="S1153" s="32"/>
      <c r="T1153" s="32"/>
    </row>
    <row r="1154" spans="1:20" s="4" customFormat="1" ht="12" customHeight="1" x14ac:dyDescent="0.2">
      <c r="A1154" s="28">
        <v>1143</v>
      </c>
      <c r="B1154" s="28">
        <v>21880741</v>
      </c>
      <c r="C1154" s="28" t="s">
        <v>9938</v>
      </c>
      <c r="D1154" s="32" t="s">
        <v>2143</v>
      </c>
      <c r="E1154" s="32" t="s">
        <v>1365</v>
      </c>
      <c r="F1154" s="28">
        <v>1300</v>
      </c>
      <c r="G1154" s="28" t="s">
        <v>3588</v>
      </c>
      <c r="H1154" s="28">
        <v>2809</v>
      </c>
      <c r="I1154" s="32" t="s">
        <v>3589</v>
      </c>
      <c r="J1154" s="28" t="s">
        <v>37</v>
      </c>
      <c r="K1154" s="13">
        <v>38611</v>
      </c>
      <c r="L1154" s="13">
        <v>38779</v>
      </c>
      <c r="M1154" s="28">
        <v>2006</v>
      </c>
      <c r="N1154" s="28">
        <v>400</v>
      </c>
      <c r="O1154" s="32" t="s">
        <v>38</v>
      </c>
      <c r="P1154" s="32" t="s">
        <v>39</v>
      </c>
      <c r="Q1154" s="32">
        <f t="shared" si="178"/>
        <v>2016</v>
      </c>
      <c r="R1154" s="32" t="s">
        <v>40</v>
      </c>
      <c r="S1154" s="32"/>
      <c r="T1154" s="32"/>
    </row>
    <row r="1155" spans="1:20" s="4" customFormat="1" ht="12" customHeight="1" x14ac:dyDescent="0.2">
      <c r="A1155" s="28">
        <v>1144</v>
      </c>
      <c r="B1155" s="28">
        <v>28361120</v>
      </c>
      <c r="C1155" s="28" t="s">
        <v>9938</v>
      </c>
      <c r="D1155" s="32" t="s">
        <v>2140</v>
      </c>
      <c r="E1155" s="32" t="s">
        <v>89</v>
      </c>
      <c r="F1155" s="28">
        <v>1420</v>
      </c>
      <c r="G1155" s="28" t="s">
        <v>3590</v>
      </c>
      <c r="H1155" s="28">
        <v>2808</v>
      </c>
      <c r="I1155" s="32" t="s">
        <v>3591</v>
      </c>
      <c r="J1155" s="28" t="s">
        <v>37</v>
      </c>
      <c r="K1155" s="13">
        <v>39584</v>
      </c>
      <c r="L1155" s="13">
        <v>39584</v>
      </c>
      <c r="M1155" s="28">
        <f>YEAR(L1155)</f>
        <v>2008</v>
      </c>
      <c r="N1155" s="28">
        <v>200</v>
      </c>
      <c r="O1155" s="32" t="s">
        <v>38</v>
      </c>
      <c r="P1155" s="32" t="s">
        <v>39</v>
      </c>
      <c r="Q1155" s="32">
        <f t="shared" si="178"/>
        <v>2018</v>
      </c>
      <c r="R1155" s="32" t="s">
        <v>40</v>
      </c>
      <c r="S1155" s="32"/>
      <c r="T1155" s="32"/>
    </row>
    <row r="1156" spans="1:20" s="4" customFormat="1" ht="12" customHeight="1" x14ac:dyDescent="0.2">
      <c r="A1156" s="28">
        <v>1145</v>
      </c>
      <c r="B1156" s="28">
        <v>28361121</v>
      </c>
      <c r="C1156" s="28" t="s">
        <v>9938</v>
      </c>
      <c r="D1156" s="32" t="s">
        <v>2140</v>
      </c>
      <c r="E1156" s="32" t="s">
        <v>89</v>
      </c>
      <c r="F1156" s="28">
        <v>1420</v>
      </c>
      <c r="G1156" s="28" t="s">
        <v>3590</v>
      </c>
      <c r="H1156" s="28">
        <v>2808</v>
      </c>
      <c r="I1156" s="32" t="s">
        <v>3592</v>
      </c>
      <c r="J1156" s="28" t="s">
        <v>37</v>
      </c>
      <c r="K1156" s="13">
        <v>39584</v>
      </c>
      <c r="L1156" s="13">
        <v>39584</v>
      </c>
      <c r="M1156" s="28">
        <f>YEAR(L1156)</f>
        <v>2008</v>
      </c>
      <c r="N1156" s="28">
        <v>100</v>
      </c>
      <c r="O1156" s="32" t="s">
        <v>38</v>
      </c>
      <c r="P1156" s="32" t="s">
        <v>39</v>
      </c>
      <c r="Q1156" s="32">
        <f t="shared" si="178"/>
        <v>2018</v>
      </c>
      <c r="R1156" s="32" t="s">
        <v>40</v>
      </c>
      <c r="S1156" s="32"/>
      <c r="T1156" s="32"/>
    </row>
    <row r="1157" spans="1:20" s="4" customFormat="1" ht="12" customHeight="1" x14ac:dyDescent="0.2">
      <c r="A1157" s="28">
        <v>1146</v>
      </c>
      <c r="B1157" s="28">
        <v>28361122</v>
      </c>
      <c r="C1157" s="28" t="s">
        <v>9938</v>
      </c>
      <c r="D1157" s="32" t="s">
        <v>2140</v>
      </c>
      <c r="E1157" s="32" t="s">
        <v>89</v>
      </c>
      <c r="F1157" s="28">
        <v>1420</v>
      </c>
      <c r="G1157" s="28" t="s">
        <v>3590</v>
      </c>
      <c r="H1157" s="28">
        <v>2808</v>
      </c>
      <c r="I1157" s="32" t="s">
        <v>3593</v>
      </c>
      <c r="J1157" s="28" t="s">
        <v>37</v>
      </c>
      <c r="K1157" s="13">
        <v>39413</v>
      </c>
      <c r="L1157" s="13">
        <v>39419</v>
      </c>
      <c r="M1157" s="28">
        <f>YEAR(L1157)</f>
        <v>2007</v>
      </c>
      <c r="N1157" s="28">
        <v>210</v>
      </c>
      <c r="O1157" s="32" t="s">
        <v>38</v>
      </c>
      <c r="P1157" s="32" t="s">
        <v>39</v>
      </c>
      <c r="Q1157" s="32">
        <f t="shared" si="178"/>
        <v>2017</v>
      </c>
      <c r="R1157" s="32" t="s">
        <v>40</v>
      </c>
      <c r="S1157" s="32"/>
      <c r="T1157" s="32"/>
    </row>
    <row r="1158" spans="1:20" s="4" customFormat="1" ht="12" customHeight="1" x14ac:dyDescent="0.2">
      <c r="A1158" s="28">
        <v>1147</v>
      </c>
      <c r="B1158" s="28">
        <v>28361123</v>
      </c>
      <c r="C1158" s="28" t="s">
        <v>9938</v>
      </c>
      <c r="D1158" s="32" t="s">
        <v>2140</v>
      </c>
      <c r="E1158" s="32" t="s">
        <v>89</v>
      </c>
      <c r="F1158" s="28">
        <v>1420</v>
      </c>
      <c r="G1158" s="28" t="s">
        <v>3590</v>
      </c>
      <c r="H1158" s="28">
        <v>2808</v>
      </c>
      <c r="I1158" s="32" t="s">
        <v>3594</v>
      </c>
      <c r="J1158" s="28" t="s">
        <v>37</v>
      </c>
      <c r="K1158" s="13">
        <v>39413</v>
      </c>
      <c r="L1158" s="13">
        <v>39451</v>
      </c>
      <c r="M1158" s="28">
        <f>YEAR(L1158)</f>
        <v>2008</v>
      </c>
      <c r="N1158" s="28">
        <v>180</v>
      </c>
      <c r="O1158" s="32" t="s">
        <v>38</v>
      </c>
      <c r="P1158" s="32" t="s">
        <v>39</v>
      </c>
      <c r="Q1158" s="32">
        <f t="shared" si="178"/>
        <v>2018</v>
      </c>
      <c r="R1158" s="32" t="s">
        <v>40</v>
      </c>
      <c r="S1158" s="32"/>
      <c r="T1158" s="32"/>
    </row>
    <row r="1159" spans="1:20" s="4" customFormat="1" ht="12" customHeight="1" x14ac:dyDescent="0.2">
      <c r="A1159" s="28">
        <v>1148</v>
      </c>
      <c r="B1159" s="28">
        <v>28216176</v>
      </c>
      <c r="C1159" s="28" t="s">
        <v>9938</v>
      </c>
      <c r="D1159" s="32" t="s">
        <v>2473</v>
      </c>
      <c r="E1159" s="32" t="s">
        <v>2415</v>
      </c>
      <c r="F1159" s="28">
        <v>1120</v>
      </c>
      <c r="G1159" s="28" t="s">
        <v>3595</v>
      </c>
      <c r="H1159" s="28">
        <v>3800</v>
      </c>
      <c r="I1159" s="32" t="s">
        <v>3596</v>
      </c>
      <c r="J1159" s="28" t="s">
        <v>37</v>
      </c>
      <c r="K1159" s="13">
        <v>38793</v>
      </c>
      <c r="L1159" s="13">
        <v>38926</v>
      </c>
      <c r="M1159" s="28">
        <v>2006</v>
      </c>
      <c r="N1159" s="28">
        <v>250</v>
      </c>
      <c r="O1159" s="32" t="s">
        <v>38</v>
      </c>
      <c r="P1159" s="32" t="s">
        <v>39</v>
      </c>
      <c r="Q1159" s="32">
        <f>SUM(M1159+10)</f>
        <v>2016</v>
      </c>
      <c r="R1159" s="32" t="s">
        <v>40</v>
      </c>
      <c r="S1159" s="32"/>
      <c r="T1159" s="32"/>
    </row>
    <row r="1160" spans="1:20" s="4" customFormat="1" ht="12" customHeight="1" x14ac:dyDescent="0.2">
      <c r="A1160" s="28">
        <v>1149</v>
      </c>
      <c r="B1160" s="28">
        <v>25445235</v>
      </c>
      <c r="C1160" s="28" t="s">
        <v>9938</v>
      </c>
      <c r="D1160" s="32" t="s">
        <v>2143</v>
      </c>
      <c r="E1160" s="32" t="s">
        <v>2148</v>
      </c>
      <c r="F1160" s="28">
        <v>1300</v>
      </c>
      <c r="G1160" s="28" t="s">
        <v>3597</v>
      </c>
      <c r="H1160" s="28">
        <v>2813</v>
      </c>
      <c r="I1160" s="32" t="s">
        <v>3598</v>
      </c>
      <c r="J1160" s="28" t="s">
        <v>37</v>
      </c>
      <c r="K1160" s="13">
        <v>38240</v>
      </c>
      <c r="L1160" s="13">
        <v>38352</v>
      </c>
      <c r="M1160" s="28">
        <v>2004</v>
      </c>
      <c r="N1160" s="28">
        <v>412</v>
      </c>
      <c r="O1160" s="32" t="s">
        <v>38</v>
      </c>
      <c r="P1160" s="32" t="s">
        <v>39</v>
      </c>
      <c r="Q1160" s="32">
        <f t="shared" ref="Q1160:Q1161" si="179">SUM(M1160+10)</f>
        <v>2014</v>
      </c>
      <c r="R1160" s="32" t="s">
        <v>40</v>
      </c>
      <c r="S1160" s="32"/>
      <c r="T1160" s="32"/>
    </row>
    <row r="1161" spans="1:20" s="4" customFormat="1" ht="12" customHeight="1" x14ac:dyDescent="0.2">
      <c r="A1161" s="28">
        <v>1150</v>
      </c>
      <c r="B1161" s="28">
        <v>21937945</v>
      </c>
      <c r="C1161" s="28" t="s">
        <v>9938</v>
      </c>
      <c r="D1161" s="32" t="s">
        <v>2143</v>
      </c>
      <c r="E1161" s="32" t="s">
        <v>2148</v>
      </c>
      <c r="F1161" s="28">
        <v>1300</v>
      </c>
      <c r="G1161" s="28" t="s">
        <v>3599</v>
      </c>
      <c r="H1161" s="28">
        <v>2813</v>
      </c>
      <c r="I1161" s="32" t="s">
        <v>3600</v>
      </c>
      <c r="J1161" s="28" t="s">
        <v>37</v>
      </c>
      <c r="K1161" s="13">
        <v>37992</v>
      </c>
      <c r="L1161" s="13">
        <v>38352</v>
      </c>
      <c r="M1161" s="28">
        <v>2004</v>
      </c>
      <c r="N1161" s="28">
        <v>710</v>
      </c>
      <c r="O1161" s="32" t="s">
        <v>38</v>
      </c>
      <c r="P1161" s="32" t="s">
        <v>39</v>
      </c>
      <c r="Q1161" s="32">
        <f t="shared" si="179"/>
        <v>2014</v>
      </c>
      <c r="R1161" s="32" t="s">
        <v>40</v>
      </c>
      <c r="S1161" s="32"/>
      <c r="T1161" s="32"/>
    </row>
    <row r="1162" spans="1:20" s="4" customFormat="1" ht="12" customHeight="1" x14ac:dyDescent="0.2">
      <c r="A1162" s="28">
        <v>1151</v>
      </c>
      <c r="B1162" s="28">
        <v>21897277</v>
      </c>
      <c r="C1162" s="28" t="s">
        <v>9938</v>
      </c>
      <c r="D1162" s="32" t="s">
        <v>2140</v>
      </c>
      <c r="E1162" s="32" t="s">
        <v>89</v>
      </c>
      <c r="F1162" s="28">
        <v>1420</v>
      </c>
      <c r="G1162" s="28" t="s">
        <v>3601</v>
      </c>
      <c r="H1162" s="28">
        <v>2808</v>
      </c>
      <c r="I1162" s="32" t="s">
        <v>3602</v>
      </c>
      <c r="J1162" s="28" t="s">
        <v>37</v>
      </c>
      <c r="K1162" s="13">
        <v>37952</v>
      </c>
      <c r="L1162" s="13">
        <v>38407</v>
      </c>
      <c r="M1162" s="28">
        <v>2005</v>
      </c>
      <c r="N1162" s="28">
        <v>400</v>
      </c>
      <c r="O1162" s="32" t="s">
        <v>38</v>
      </c>
      <c r="P1162" s="32" t="s">
        <v>39</v>
      </c>
      <c r="Q1162" s="32">
        <f>SUM(M1162+10)</f>
        <v>2015</v>
      </c>
      <c r="R1162" s="32" t="s">
        <v>40</v>
      </c>
      <c r="S1162" s="32"/>
      <c r="T1162" s="32"/>
    </row>
    <row r="1163" spans="1:20" s="4" customFormat="1" ht="12" customHeight="1" x14ac:dyDescent="0.2">
      <c r="A1163" s="28">
        <v>1152</v>
      </c>
      <c r="B1163" s="28">
        <v>21880559</v>
      </c>
      <c r="C1163" s="28" t="s">
        <v>9938</v>
      </c>
      <c r="D1163" s="29" t="s">
        <v>2156</v>
      </c>
      <c r="E1163" s="32" t="s">
        <v>392</v>
      </c>
      <c r="F1163" s="28">
        <v>1430</v>
      </c>
      <c r="G1163" s="28" t="s">
        <v>3603</v>
      </c>
      <c r="H1163" s="28">
        <v>2818</v>
      </c>
      <c r="I1163" s="32" t="s">
        <v>3604</v>
      </c>
      <c r="J1163" s="28" t="s">
        <v>37</v>
      </c>
      <c r="K1163" s="13">
        <v>38727</v>
      </c>
      <c r="L1163" s="13">
        <v>38740</v>
      </c>
      <c r="M1163" s="28">
        <v>2006</v>
      </c>
      <c r="N1163" s="28">
        <v>210</v>
      </c>
      <c r="O1163" s="32" t="s">
        <v>38</v>
      </c>
      <c r="P1163" s="32" t="s">
        <v>39</v>
      </c>
      <c r="Q1163" s="32">
        <f t="shared" ref="Q1163:Q1226" si="180">SUM(M1163+10)</f>
        <v>2016</v>
      </c>
      <c r="R1163" s="32" t="s">
        <v>40</v>
      </c>
      <c r="S1163" s="32"/>
      <c r="T1163" s="32"/>
    </row>
    <row r="1164" spans="1:20" s="4" customFormat="1" ht="12" customHeight="1" x14ac:dyDescent="0.2">
      <c r="A1164" s="28">
        <v>1153</v>
      </c>
      <c r="B1164" s="28">
        <v>21880560</v>
      </c>
      <c r="C1164" s="28" t="s">
        <v>9938</v>
      </c>
      <c r="D1164" s="29" t="s">
        <v>2156</v>
      </c>
      <c r="E1164" s="32" t="s">
        <v>392</v>
      </c>
      <c r="F1164" s="28">
        <v>1430</v>
      </c>
      <c r="G1164" s="28" t="s">
        <v>3603</v>
      </c>
      <c r="H1164" s="28">
        <v>2818</v>
      </c>
      <c r="I1164" s="32" t="s">
        <v>3605</v>
      </c>
      <c r="J1164" s="28" t="s">
        <v>37</v>
      </c>
      <c r="K1164" s="13">
        <v>38751</v>
      </c>
      <c r="L1164" s="13">
        <v>38758</v>
      </c>
      <c r="M1164" s="28">
        <v>2006</v>
      </c>
      <c r="N1164" s="28">
        <v>219</v>
      </c>
      <c r="O1164" s="32" t="s">
        <v>38</v>
      </c>
      <c r="P1164" s="32" t="s">
        <v>39</v>
      </c>
      <c r="Q1164" s="32">
        <f t="shared" si="180"/>
        <v>2016</v>
      </c>
      <c r="R1164" s="32" t="s">
        <v>40</v>
      </c>
      <c r="S1164" s="32"/>
      <c r="T1164" s="32"/>
    </row>
    <row r="1165" spans="1:20" s="4" customFormat="1" ht="12" customHeight="1" x14ac:dyDescent="0.2">
      <c r="A1165" s="28">
        <v>1154</v>
      </c>
      <c r="B1165" s="28">
        <v>21880561</v>
      </c>
      <c r="C1165" s="28" t="s">
        <v>9938</v>
      </c>
      <c r="D1165" s="29" t="s">
        <v>2156</v>
      </c>
      <c r="E1165" s="32" t="s">
        <v>392</v>
      </c>
      <c r="F1165" s="28">
        <v>1430</v>
      </c>
      <c r="G1165" s="28" t="s">
        <v>3603</v>
      </c>
      <c r="H1165" s="28">
        <v>2818</v>
      </c>
      <c r="I1165" s="32" t="s">
        <v>3606</v>
      </c>
      <c r="J1165" s="28" t="s">
        <v>37</v>
      </c>
      <c r="K1165" s="13">
        <v>38765</v>
      </c>
      <c r="L1165" s="13">
        <v>38778</v>
      </c>
      <c r="M1165" s="28">
        <v>2006</v>
      </c>
      <c r="N1165" s="28">
        <v>289</v>
      </c>
      <c r="O1165" s="32" t="s">
        <v>38</v>
      </c>
      <c r="P1165" s="32" t="s">
        <v>39</v>
      </c>
      <c r="Q1165" s="32">
        <f t="shared" si="180"/>
        <v>2016</v>
      </c>
      <c r="R1165" s="32" t="s">
        <v>40</v>
      </c>
      <c r="S1165" s="32"/>
      <c r="T1165" s="32"/>
    </row>
    <row r="1166" spans="1:20" s="4" customFormat="1" ht="12" customHeight="1" x14ac:dyDescent="0.2">
      <c r="A1166" s="28">
        <v>1155</v>
      </c>
      <c r="B1166" s="28">
        <v>25411402</v>
      </c>
      <c r="C1166" s="28" t="s">
        <v>9938</v>
      </c>
      <c r="D1166" s="29" t="s">
        <v>2156</v>
      </c>
      <c r="E1166" s="32" t="s">
        <v>392</v>
      </c>
      <c r="F1166" s="28">
        <v>1430</v>
      </c>
      <c r="G1166" s="28" t="s">
        <v>3603</v>
      </c>
      <c r="H1166" s="28">
        <v>2818</v>
      </c>
      <c r="I1166" s="32" t="s">
        <v>3607</v>
      </c>
      <c r="J1166" s="28" t="s">
        <v>37</v>
      </c>
      <c r="K1166" s="13">
        <v>34801</v>
      </c>
      <c r="L1166" s="13">
        <v>38546</v>
      </c>
      <c r="M1166" s="28">
        <v>2005</v>
      </c>
      <c r="N1166" s="28">
        <v>216</v>
      </c>
      <c r="O1166" s="32" t="s">
        <v>38</v>
      </c>
      <c r="P1166" s="32" t="s">
        <v>39</v>
      </c>
      <c r="Q1166" s="32">
        <f t="shared" si="180"/>
        <v>2015</v>
      </c>
      <c r="R1166" s="32" t="s">
        <v>40</v>
      </c>
      <c r="S1166" s="32"/>
      <c r="T1166" s="32"/>
    </row>
    <row r="1167" spans="1:20" s="4" customFormat="1" ht="12" customHeight="1" x14ac:dyDescent="0.2">
      <c r="A1167" s="28">
        <v>1156</v>
      </c>
      <c r="B1167" s="28">
        <v>25411403</v>
      </c>
      <c r="C1167" s="28" t="s">
        <v>9938</v>
      </c>
      <c r="D1167" s="29" t="s">
        <v>2156</v>
      </c>
      <c r="E1167" s="32" t="s">
        <v>392</v>
      </c>
      <c r="F1167" s="28">
        <v>1430</v>
      </c>
      <c r="G1167" s="28" t="s">
        <v>3603</v>
      </c>
      <c r="H1167" s="28">
        <v>2818</v>
      </c>
      <c r="I1167" s="32" t="s">
        <v>3608</v>
      </c>
      <c r="J1167" s="28" t="s">
        <v>37</v>
      </c>
      <c r="K1167" s="13">
        <v>38902</v>
      </c>
      <c r="L1167" s="13">
        <v>38903</v>
      </c>
      <c r="M1167" s="28">
        <v>2006</v>
      </c>
      <c r="N1167" s="28">
        <v>214</v>
      </c>
      <c r="O1167" s="32" t="s">
        <v>38</v>
      </c>
      <c r="P1167" s="32" t="s">
        <v>39</v>
      </c>
      <c r="Q1167" s="32">
        <f t="shared" si="180"/>
        <v>2016</v>
      </c>
      <c r="R1167" s="32" t="s">
        <v>40</v>
      </c>
      <c r="S1167" s="32"/>
      <c r="T1167" s="32"/>
    </row>
    <row r="1168" spans="1:20" s="4" customFormat="1" ht="12" customHeight="1" x14ac:dyDescent="0.2">
      <c r="A1168" s="28">
        <v>1157</v>
      </c>
      <c r="B1168" s="28">
        <v>28216713</v>
      </c>
      <c r="C1168" s="28" t="s">
        <v>9938</v>
      </c>
      <c r="D1168" s="29" t="s">
        <v>2156</v>
      </c>
      <c r="E1168" s="32" t="s">
        <v>392</v>
      </c>
      <c r="F1168" s="28">
        <v>1430</v>
      </c>
      <c r="G1168" s="28" t="s">
        <v>3603</v>
      </c>
      <c r="H1168" s="28">
        <v>2818</v>
      </c>
      <c r="I1168" s="32" t="s">
        <v>3609</v>
      </c>
      <c r="J1168" s="28" t="s">
        <v>37</v>
      </c>
      <c r="K1168" s="13">
        <v>38786</v>
      </c>
      <c r="L1168" s="13">
        <v>38789</v>
      </c>
      <c r="M1168" s="28">
        <v>2006</v>
      </c>
      <c r="N1168" s="28">
        <v>225</v>
      </c>
      <c r="O1168" s="32" t="s">
        <v>38</v>
      </c>
      <c r="P1168" s="32" t="s">
        <v>39</v>
      </c>
      <c r="Q1168" s="32">
        <f t="shared" si="180"/>
        <v>2016</v>
      </c>
      <c r="R1168" s="32" t="s">
        <v>40</v>
      </c>
      <c r="S1168" s="32"/>
      <c r="T1168" s="32"/>
    </row>
    <row r="1169" spans="1:20" s="4" customFormat="1" ht="12" customHeight="1" x14ac:dyDescent="0.2">
      <c r="A1169" s="28">
        <v>1158</v>
      </c>
      <c r="B1169" s="28">
        <v>28336630</v>
      </c>
      <c r="C1169" s="28" t="s">
        <v>9938</v>
      </c>
      <c r="D1169" s="29" t="s">
        <v>2156</v>
      </c>
      <c r="E1169" s="32" t="s">
        <v>392</v>
      </c>
      <c r="F1169" s="28">
        <v>1430</v>
      </c>
      <c r="G1169" s="28" t="s">
        <v>3603</v>
      </c>
      <c r="H1169" s="28">
        <v>2818</v>
      </c>
      <c r="I1169" s="32" t="s">
        <v>3610</v>
      </c>
      <c r="J1169" s="28" t="s">
        <v>37</v>
      </c>
      <c r="K1169" s="13">
        <v>38740</v>
      </c>
      <c r="L1169" s="13">
        <v>38751</v>
      </c>
      <c r="M1169" s="28">
        <v>2006</v>
      </c>
      <c r="N1169" s="28">
        <v>192</v>
      </c>
      <c r="O1169" s="32" t="s">
        <v>38</v>
      </c>
      <c r="P1169" s="32" t="s">
        <v>39</v>
      </c>
      <c r="Q1169" s="32">
        <f t="shared" si="180"/>
        <v>2016</v>
      </c>
      <c r="R1169" s="32" t="s">
        <v>40</v>
      </c>
      <c r="S1169" s="32"/>
      <c r="T1169" s="32"/>
    </row>
    <row r="1170" spans="1:20" s="4" customFormat="1" ht="12" customHeight="1" x14ac:dyDescent="0.2">
      <c r="A1170" s="28">
        <v>1159</v>
      </c>
      <c r="B1170" s="28">
        <v>28336632</v>
      </c>
      <c r="C1170" s="28" t="s">
        <v>9938</v>
      </c>
      <c r="D1170" s="29" t="s">
        <v>2156</v>
      </c>
      <c r="E1170" s="32" t="s">
        <v>392</v>
      </c>
      <c r="F1170" s="28">
        <v>1430</v>
      </c>
      <c r="G1170" s="28" t="s">
        <v>3603</v>
      </c>
      <c r="H1170" s="28">
        <v>2818</v>
      </c>
      <c r="I1170" s="32" t="s">
        <v>3611</v>
      </c>
      <c r="J1170" s="28" t="s">
        <v>37</v>
      </c>
      <c r="K1170" s="13">
        <v>38761</v>
      </c>
      <c r="L1170" s="13">
        <v>38765</v>
      </c>
      <c r="M1170" s="28">
        <v>2006</v>
      </c>
      <c r="N1170" s="28">
        <v>199</v>
      </c>
      <c r="O1170" s="32" t="s">
        <v>38</v>
      </c>
      <c r="P1170" s="32" t="s">
        <v>39</v>
      </c>
      <c r="Q1170" s="32">
        <f t="shared" si="180"/>
        <v>2016</v>
      </c>
      <c r="R1170" s="32" t="s">
        <v>40</v>
      </c>
      <c r="S1170" s="32"/>
      <c r="T1170" s="32"/>
    </row>
    <row r="1171" spans="1:20" s="4" customFormat="1" ht="12" customHeight="1" x14ac:dyDescent="0.2">
      <c r="A1171" s="28">
        <v>1160</v>
      </c>
      <c r="B1171" s="28">
        <v>28336770</v>
      </c>
      <c r="C1171" s="28" t="s">
        <v>9938</v>
      </c>
      <c r="D1171" s="29" t="s">
        <v>2156</v>
      </c>
      <c r="E1171" s="32" t="s">
        <v>392</v>
      </c>
      <c r="F1171" s="28">
        <v>1430</v>
      </c>
      <c r="G1171" s="28" t="s">
        <v>3603</v>
      </c>
      <c r="H1171" s="28">
        <v>2818</v>
      </c>
      <c r="I1171" s="32" t="s">
        <v>3607</v>
      </c>
      <c r="J1171" s="28" t="s">
        <v>37</v>
      </c>
      <c r="K1171" s="13">
        <v>38917</v>
      </c>
      <c r="L1171" s="13">
        <v>38922</v>
      </c>
      <c r="M1171" s="28">
        <v>2006</v>
      </c>
      <c r="N1171" s="28">
        <v>196</v>
      </c>
      <c r="O1171" s="32" t="s">
        <v>38</v>
      </c>
      <c r="P1171" s="32" t="s">
        <v>39</v>
      </c>
      <c r="Q1171" s="32">
        <f t="shared" si="180"/>
        <v>2016</v>
      </c>
      <c r="R1171" s="32" t="s">
        <v>40</v>
      </c>
      <c r="S1171" s="32"/>
      <c r="T1171" s="32"/>
    </row>
    <row r="1172" spans="1:20" s="4" customFormat="1" ht="12" customHeight="1" x14ac:dyDescent="0.2">
      <c r="A1172" s="28">
        <v>1161</v>
      </c>
      <c r="B1172" s="28">
        <v>28336771</v>
      </c>
      <c r="C1172" s="28" t="s">
        <v>9938</v>
      </c>
      <c r="D1172" s="29" t="s">
        <v>2156</v>
      </c>
      <c r="E1172" s="32" t="s">
        <v>392</v>
      </c>
      <c r="F1172" s="28">
        <v>1430</v>
      </c>
      <c r="G1172" s="28" t="s">
        <v>3603</v>
      </c>
      <c r="H1172" s="28">
        <v>2818</v>
      </c>
      <c r="I1172" s="32" t="s">
        <v>3607</v>
      </c>
      <c r="J1172" s="28" t="s">
        <v>37</v>
      </c>
      <c r="K1172" s="13">
        <v>38922</v>
      </c>
      <c r="L1172" s="13">
        <v>38923</v>
      </c>
      <c r="M1172" s="28">
        <v>2006</v>
      </c>
      <c r="N1172" s="28">
        <v>80</v>
      </c>
      <c r="O1172" s="32" t="s">
        <v>38</v>
      </c>
      <c r="P1172" s="32" t="s">
        <v>39</v>
      </c>
      <c r="Q1172" s="32">
        <f t="shared" si="180"/>
        <v>2016</v>
      </c>
      <c r="R1172" s="32" t="s">
        <v>40</v>
      </c>
      <c r="S1172" s="32"/>
      <c r="T1172" s="32"/>
    </row>
    <row r="1173" spans="1:20" s="4" customFormat="1" ht="12" customHeight="1" x14ac:dyDescent="0.2">
      <c r="A1173" s="28">
        <v>1162</v>
      </c>
      <c r="B1173" s="28">
        <v>28336775</v>
      </c>
      <c r="C1173" s="28" t="s">
        <v>9938</v>
      </c>
      <c r="D1173" s="29" t="s">
        <v>2156</v>
      </c>
      <c r="E1173" s="32" t="s">
        <v>392</v>
      </c>
      <c r="F1173" s="28">
        <v>1430</v>
      </c>
      <c r="G1173" s="28" t="s">
        <v>3603</v>
      </c>
      <c r="H1173" s="28">
        <v>2818</v>
      </c>
      <c r="I1173" s="32" t="s">
        <v>3608</v>
      </c>
      <c r="J1173" s="28" t="s">
        <v>37</v>
      </c>
      <c r="K1173" s="13">
        <v>38905</v>
      </c>
      <c r="L1173" s="13">
        <v>38909</v>
      </c>
      <c r="M1173" s="28">
        <v>2006</v>
      </c>
      <c r="N1173" s="28">
        <v>194</v>
      </c>
      <c r="O1173" s="32" t="s">
        <v>38</v>
      </c>
      <c r="P1173" s="32" t="s">
        <v>39</v>
      </c>
      <c r="Q1173" s="32">
        <f t="shared" si="180"/>
        <v>2016</v>
      </c>
      <c r="R1173" s="32" t="s">
        <v>40</v>
      </c>
      <c r="S1173" s="32"/>
      <c r="T1173" s="32"/>
    </row>
    <row r="1174" spans="1:20" s="4" customFormat="1" ht="12" customHeight="1" x14ac:dyDescent="0.2">
      <c r="A1174" s="28">
        <v>1163</v>
      </c>
      <c r="B1174" s="28">
        <v>28336776</v>
      </c>
      <c r="C1174" s="28" t="s">
        <v>9938</v>
      </c>
      <c r="D1174" s="29" t="s">
        <v>2156</v>
      </c>
      <c r="E1174" s="32" t="s">
        <v>392</v>
      </c>
      <c r="F1174" s="28">
        <v>1430</v>
      </c>
      <c r="G1174" s="28" t="s">
        <v>3603</v>
      </c>
      <c r="H1174" s="28">
        <v>2818</v>
      </c>
      <c r="I1174" s="32" t="s">
        <v>3608</v>
      </c>
      <c r="J1174" s="28" t="s">
        <v>37</v>
      </c>
      <c r="K1174" s="13">
        <v>38911</v>
      </c>
      <c r="L1174" s="13">
        <v>39275</v>
      </c>
      <c r="M1174" s="28">
        <v>2007</v>
      </c>
      <c r="N1174" s="28">
        <v>89</v>
      </c>
      <c r="O1174" s="32" t="s">
        <v>38</v>
      </c>
      <c r="P1174" s="32" t="s">
        <v>39</v>
      </c>
      <c r="Q1174" s="32">
        <f t="shared" si="180"/>
        <v>2017</v>
      </c>
      <c r="R1174" s="32" t="s">
        <v>40</v>
      </c>
      <c r="S1174" s="32"/>
      <c r="T1174" s="32"/>
    </row>
    <row r="1175" spans="1:20" s="4" customFormat="1" ht="12" customHeight="1" x14ac:dyDescent="0.2">
      <c r="A1175" s="28">
        <v>1164</v>
      </c>
      <c r="B1175" s="28">
        <v>28336820</v>
      </c>
      <c r="C1175" s="28" t="s">
        <v>9938</v>
      </c>
      <c r="D1175" s="29" t="s">
        <v>2156</v>
      </c>
      <c r="E1175" s="32" t="s">
        <v>392</v>
      </c>
      <c r="F1175" s="28">
        <v>1430</v>
      </c>
      <c r="G1175" s="28" t="s">
        <v>3603</v>
      </c>
      <c r="H1175" s="28">
        <v>2818</v>
      </c>
      <c r="I1175" s="32" t="s">
        <v>3612</v>
      </c>
      <c r="J1175" s="28" t="s">
        <v>37</v>
      </c>
      <c r="K1175" s="13">
        <v>38778</v>
      </c>
      <c r="L1175" s="13">
        <v>38786</v>
      </c>
      <c r="M1175" s="28">
        <v>2006</v>
      </c>
      <c r="N1175" s="28">
        <v>196</v>
      </c>
      <c r="O1175" s="32" t="s">
        <v>38</v>
      </c>
      <c r="P1175" s="32" t="s">
        <v>39</v>
      </c>
      <c r="Q1175" s="32">
        <f t="shared" si="180"/>
        <v>2016</v>
      </c>
      <c r="R1175" s="32" t="s">
        <v>40</v>
      </c>
      <c r="S1175" s="32"/>
      <c r="T1175" s="32"/>
    </row>
    <row r="1176" spans="1:20" s="4" customFormat="1" ht="12" customHeight="1" x14ac:dyDescent="0.2">
      <c r="A1176" s="28">
        <v>1165</v>
      </c>
      <c r="B1176" s="28" t="s">
        <v>3613</v>
      </c>
      <c r="C1176" s="28" t="s">
        <v>9938</v>
      </c>
      <c r="D1176" s="32" t="s">
        <v>2143</v>
      </c>
      <c r="E1176" s="32" t="s">
        <v>2406</v>
      </c>
      <c r="F1176" s="28">
        <v>1300</v>
      </c>
      <c r="G1176" s="28" t="s">
        <v>3614</v>
      </c>
      <c r="H1176" s="28">
        <v>2804</v>
      </c>
      <c r="I1176" s="32" t="s">
        <v>3615</v>
      </c>
      <c r="J1176" s="28" t="s">
        <v>37</v>
      </c>
      <c r="K1176" s="13">
        <v>37910</v>
      </c>
      <c r="L1176" s="13">
        <v>37910</v>
      </c>
      <c r="M1176" s="28">
        <v>2003</v>
      </c>
      <c r="N1176" s="28">
        <v>1</v>
      </c>
      <c r="O1176" s="32" t="s">
        <v>38</v>
      </c>
      <c r="P1176" s="32" t="s">
        <v>39</v>
      </c>
      <c r="Q1176" s="32">
        <f t="shared" si="180"/>
        <v>2013</v>
      </c>
      <c r="R1176" s="32" t="s">
        <v>40</v>
      </c>
      <c r="S1176" s="32"/>
      <c r="T1176" s="32"/>
    </row>
    <row r="1177" spans="1:20" s="4" customFormat="1" ht="12" customHeight="1" x14ac:dyDescent="0.2">
      <c r="A1177" s="28">
        <v>1166</v>
      </c>
      <c r="B1177" s="28" t="s">
        <v>3616</v>
      </c>
      <c r="C1177" s="28" t="s">
        <v>9938</v>
      </c>
      <c r="D1177" s="32" t="s">
        <v>2143</v>
      </c>
      <c r="E1177" s="32" t="s">
        <v>2406</v>
      </c>
      <c r="F1177" s="28">
        <v>1300</v>
      </c>
      <c r="G1177" s="28" t="s">
        <v>3614</v>
      </c>
      <c r="H1177" s="28">
        <v>2804</v>
      </c>
      <c r="I1177" s="32" t="s">
        <v>3617</v>
      </c>
      <c r="J1177" s="28" t="s">
        <v>3618</v>
      </c>
      <c r="K1177" s="13">
        <v>38006</v>
      </c>
      <c r="L1177" s="13">
        <v>38006</v>
      </c>
      <c r="M1177" s="28">
        <v>2004</v>
      </c>
      <c r="N1177" s="28">
        <v>1</v>
      </c>
      <c r="O1177" s="32" t="s">
        <v>38</v>
      </c>
      <c r="P1177" s="32" t="s">
        <v>39</v>
      </c>
      <c r="Q1177" s="32">
        <f t="shared" si="180"/>
        <v>2014</v>
      </c>
      <c r="R1177" s="32" t="s">
        <v>40</v>
      </c>
      <c r="S1177" s="32"/>
      <c r="T1177" s="32"/>
    </row>
    <row r="1178" spans="1:20" s="4" customFormat="1" ht="12" customHeight="1" x14ac:dyDescent="0.2">
      <c r="A1178" s="28">
        <v>1167</v>
      </c>
      <c r="B1178" s="28" t="s">
        <v>3619</v>
      </c>
      <c r="C1178" s="28" t="s">
        <v>9938</v>
      </c>
      <c r="D1178" s="32" t="s">
        <v>2143</v>
      </c>
      <c r="E1178" s="32" t="s">
        <v>2406</v>
      </c>
      <c r="F1178" s="28">
        <v>1300</v>
      </c>
      <c r="G1178" s="28" t="s">
        <v>3614</v>
      </c>
      <c r="H1178" s="28">
        <v>2804</v>
      </c>
      <c r="I1178" s="32" t="s">
        <v>3620</v>
      </c>
      <c r="J1178" s="28" t="s">
        <v>3621</v>
      </c>
      <c r="K1178" s="13">
        <v>38747</v>
      </c>
      <c r="L1178" s="13">
        <v>38747</v>
      </c>
      <c r="M1178" s="28">
        <v>2006</v>
      </c>
      <c r="N1178" s="28">
        <v>1</v>
      </c>
      <c r="O1178" s="32" t="s">
        <v>38</v>
      </c>
      <c r="P1178" s="32" t="s">
        <v>39</v>
      </c>
      <c r="Q1178" s="32">
        <f t="shared" si="180"/>
        <v>2016</v>
      </c>
      <c r="R1178" s="32" t="s">
        <v>40</v>
      </c>
      <c r="S1178" s="32"/>
      <c r="T1178" s="32"/>
    </row>
    <row r="1179" spans="1:20" s="4" customFormat="1" ht="12" customHeight="1" x14ac:dyDescent="0.2">
      <c r="A1179" s="28">
        <v>1168</v>
      </c>
      <c r="B1179" s="28" t="s">
        <v>3622</v>
      </c>
      <c r="C1179" s="28" t="s">
        <v>9938</v>
      </c>
      <c r="D1179" s="32" t="s">
        <v>2143</v>
      </c>
      <c r="E1179" s="32" t="s">
        <v>2406</v>
      </c>
      <c r="F1179" s="28">
        <v>1300</v>
      </c>
      <c r="G1179" s="28" t="s">
        <v>3614</v>
      </c>
      <c r="H1179" s="28">
        <v>2804</v>
      </c>
      <c r="I1179" s="32" t="s">
        <v>3623</v>
      </c>
      <c r="J1179" s="28" t="s">
        <v>3624</v>
      </c>
      <c r="K1179" s="13">
        <v>38754</v>
      </c>
      <c r="L1179" s="13">
        <v>38754</v>
      </c>
      <c r="M1179" s="28">
        <v>2006</v>
      </c>
      <c r="N1179" s="28">
        <v>1</v>
      </c>
      <c r="O1179" s="32" t="s">
        <v>38</v>
      </c>
      <c r="P1179" s="32" t="s">
        <v>39</v>
      </c>
      <c r="Q1179" s="32">
        <f t="shared" si="180"/>
        <v>2016</v>
      </c>
      <c r="R1179" s="32" t="s">
        <v>40</v>
      </c>
      <c r="S1179" s="32"/>
      <c r="T1179" s="32"/>
    </row>
    <row r="1180" spans="1:20" s="4" customFormat="1" ht="12" customHeight="1" x14ac:dyDescent="0.2">
      <c r="A1180" s="28">
        <v>1169</v>
      </c>
      <c r="B1180" s="28" t="s">
        <v>3625</v>
      </c>
      <c r="C1180" s="28" t="s">
        <v>9938</v>
      </c>
      <c r="D1180" s="32" t="s">
        <v>2143</v>
      </c>
      <c r="E1180" s="32" t="s">
        <v>2406</v>
      </c>
      <c r="F1180" s="28">
        <v>1300</v>
      </c>
      <c r="G1180" s="28" t="s">
        <v>3614</v>
      </c>
      <c r="H1180" s="28">
        <v>2804</v>
      </c>
      <c r="I1180" s="32" t="s">
        <v>3626</v>
      </c>
      <c r="J1180" s="28" t="s">
        <v>3627</v>
      </c>
      <c r="K1180" s="13">
        <v>39036</v>
      </c>
      <c r="L1180" s="13">
        <v>39036</v>
      </c>
      <c r="M1180" s="28">
        <v>2006</v>
      </c>
      <c r="N1180" s="28">
        <v>1</v>
      </c>
      <c r="O1180" s="32" t="s">
        <v>38</v>
      </c>
      <c r="P1180" s="32" t="s">
        <v>39</v>
      </c>
      <c r="Q1180" s="32">
        <f t="shared" si="180"/>
        <v>2016</v>
      </c>
      <c r="R1180" s="32" t="s">
        <v>40</v>
      </c>
      <c r="S1180" s="32"/>
      <c r="T1180" s="32"/>
    </row>
    <row r="1181" spans="1:20" s="4" customFormat="1" ht="12" customHeight="1" x14ac:dyDescent="0.2">
      <c r="A1181" s="28">
        <v>1170</v>
      </c>
      <c r="B1181" s="28" t="s">
        <v>3628</v>
      </c>
      <c r="C1181" s="28" t="s">
        <v>9938</v>
      </c>
      <c r="D1181" s="32" t="s">
        <v>2143</v>
      </c>
      <c r="E1181" s="32" t="s">
        <v>2406</v>
      </c>
      <c r="F1181" s="28">
        <v>1300</v>
      </c>
      <c r="G1181" s="28" t="s">
        <v>3614</v>
      </c>
      <c r="H1181" s="28">
        <v>2804</v>
      </c>
      <c r="I1181" s="32" t="s">
        <v>3629</v>
      </c>
      <c r="J1181" s="28" t="s">
        <v>3630</v>
      </c>
      <c r="K1181" s="13">
        <v>39053</v>
      </c>
      <c r="L1181" s="13">
        <v>39053</v>
      </c>
      <c r="M1181" s="28">
        <v>2006</v>
      </c>
      <c r="N1181" s="28">
        <v>1</v>
      </c>
      <c r="O1181" s="32" t="s">
        <v>38</v>
      </c>
      <c r="P1181" s="32" t="s">
        <v>39</v>
      </c>
      <c r="Q1181" s="32">
        <f t="shared" si="180"/>
        <v>2016</v>
      </c>
      <c r="R1181" s="32" t="s">
        <v>40</v>
      </c>
      <c r="S1181" s="32"/>
      <c r="T1181" s="32"/>
    </row>
    <row r="1182" spans="1:20" s="4" customFormat="1" ht="12" customHeight="1" x14ac:dyDescent="0.2">
      <c r="A1182" s="28">
        <v>1171</v>
      </c>
      <c r="B1182" s="28" t="s">
        <v>3631</v>
      </c>
      <c r="C1182" s="28" t="s">
        <v>9938</v>
      </c>
      <c r="D1182" s="32" t="s">
        <v>2143</v>
      </c>
      <c r="E1182" s="32" t="s">
        <v>2406</v>
      </c>
      <c r="F1182" s="28">
        <v>1300</v>
      </c>
      <c r="G1182" s="28" t="s">
        <v>3614</v>
      </c>
      <c r="H1182" s="28">
        <v>2804</v>
      </c>
      <c r="I1182" s="32" t="s">
        <v>3632</v>
      </c>
      <c r="J1182" s="28" t="s">
        <v>3633</v>
      </c>
      <c r="K1182" s="13">
        <v>39312</v>
      </c>
      <c r="L1182" s="13">
        <v>39312</v>
      </c>
      <c r="M1182" s="28">
        <v>2007</v>
      </c>
      <c r="N1182" s="28">
        <v>1</v>
      </c>
      <c r="O1182" s="32" t="s">
        <v>38</v>
      </c>
      <c r="P1182" s="32" t="s">
        <v>39</v>
      </c>
      <c r="Q1182" s="32">
        <f t="shared" si="180"/>
        <v>2017</v>
      </c>
      <c r="R1182" s="32" t="s">
        <v>40</v>
      </c>
      <c r="S1182" s="32"/>
      <c r="T1182" s="32"/>
    </row>
    <row r="1183" spans="1:20" s="4" customFormat="1" ht="12" customHeight="1" x14ac:dyDescent="0.2">
      <c r="A1183" s="28">
        <v>1172</v>
      </c>
      <c r="B1183" s="28" t="s">
        <v>3634</v>
      </c>
      <c r="C1183" s="28" t="s">
        <v>9938</v>
      </c>
      <c r="D1183" s="32" t="s">
        <v>2143</v>
      </c>
      <c r="E1183" s="32" t="s">
        <v>2406</v>
      </c>
      <c r="F1183" s="28">
        <v>1300</v>
      </c>
      <c r="G1183" s="28" t="s">
        <v>3614</v>
      </c>
      <c r="H1183" s="28">
        <v>2804</v>
      </c>
      <c r="I1183" s="32" t="s">
        <v>3635</v>
      </c>
      <c r="J1183" s="28" t="s">
        <v>3636</v>
      </c>
      <c r="K1183" s="13">
        <v>39313</v>
      </c>
      <c r="L1183" s="13">
        <v>39313</v>
      </c>
      <c r="M1183" s="28">
        <v>2007</v>
      </c>
      <c r="N1183" s="28">
        <v>1</v>
      </c>
      <c r="O1183" s="32" t="s">
        <v>38</v>
      </c>
      <c r="P1183" s="32" t="s">
        <v>39</v>
      </c>
      <c r="Q1183" s="32">
        <f t="shared" si="180"/>
        <v>2017</v>
      </c>
      <c r="R1183" s="32" t="s">
        <v>40</v>
      </c>
      <c r="S1183" s="32"/>
      <c r="T1183" s="32"/>
    </row>
    <row r="1184" spans="1:20" s="4" customFormat="1" ht="12" customHeight="1" x14ac:dyDescent="0.2">
      <c r="A1184" s="28">
        <v>1173</v>
      </c>
      <c r="B1184" s="28" t="s">
        <v>3637</v>
      </c>
      <c r="C1184" s="28" t="s">
        <v>9938</v>
      </c>
      <c r="D1184" s="32" t="s">
        <v>2143</v>
      </c>
      <c r="E1184" s="32" t="s">
        <v>2406</v>
      </c>
      <c r="F1184" s="28">
        <v>1300</v>
      </c>
      <c r="G1184" s="28" t="s">
        <v>3614</v>
      </c>
      <c r="H1184" s="28">
        <v>2804</v>
      </c>
      <c r="I1184" s="32" t="s">
        <v>3638</v>
      </c>
      <c r="J1184" s="28" t="s">
        <v>3639</v>
      </c>
      <c r="K1184" s="13">
        <v>39592</v>
      </c>
      <c r="L1184" s="13">
        <v>39592</v>
      </c>
      <c r="M1184" s="28">
        <v>2008</v>
      </c>
      <c r="N1184" s="28">
        <v>1</v>
      </c>
      <c r="O1184" s="32" t="s">
        <v>38</v>
      </c>
      <c r="P1184" s="32" t="s">
        <v>39</v>
      </c>
      <c r="Q1184" s="32">
        <f t="shared" si="180"/>
        <v>2018</v>
      </c>
      <c r="R1184" s="32" t="s">
        <v>40</v>
      </c>
      <c r="S1184" s="32"/>
      <c r="T1184" s="32"/>
    </row>
    <row r="1185" spans="1:20" s="4" customFormat="1" ht="12" customHeight="1" x14ac:dyDescent="0.2">
      <c r="A1185" s="28">
        <v>1174</v>
      </c>
      <c r="B1185" s="28" t="s">
        <v>3640</v>
      </c>
      <c r="C1185" s="28" t="s">
        <v>9938</v>
      </c>
      <c r="D1185" s="32" t="s">
        <v>2143</v>
      </c>
      <c r="E1185" s="32" t="s">
        <v>2406</v>
      </c>
      <c r="F1185" s="28">
        <v>1300</v>
      </c>
      <c r="G1185" s="28" t="s">
        <v>3614</v>
      </c>
      <c r="H1185" s="28">
        <v>2804</v>
      </c>
      <c r="I1185" s="32" t="s">
        <v>3641</v>
      </c>
      <c r="J1185" s="28" t="s">
        <v>3642</v>
      </c>
      <c r="K1185" s="13">
        <v>39333</v>
      </c>
      <c r="L1185" s="13">
        <v>39333</v>
      </c>
      <c r="M1185" s="28">
        <v>2007</v>
      </c>
      <c r="N1185" s="28">
        <v>1</v>
      </c>
      <c r="O1185" s="32" t="s">
        <v>38</v>
      </c>
      <c r="P1185" s="32" t="s">
        <v>39</v>
      </c>
      <c r="Q1185" s="32">
        <f t="shared" si="180"/>
        <v>2017</v>
      </c>
      <c r="R1185" s="32" t="s">
        <v>40</v>
      </c>
      <c r="S1185" s="32"/>
      <c r="T1185" s="32"/>
    </row>
    <row r="1186" spans="1:20" s="4" customFormat="1" ht="12" customHeight="1" x14ac:dyDescent="0.2">
      <c r="A1186" s="28">
        <v>1175</v>
      </c>
      <c r="B1186" s="28" t="s">
        <v>3643</v>
      </c>
      <c r="C1186" s="28" t="s">
        <v>9938</v>
      </c>
      <c r="D1186" s="32" t="s">
        <v>2143</v>
      </c>
      <c r="E1186" s="32" t="s">
        <v>2406</v>
      </c>
      <c r="F1186" s="28">
        <v>1300</v>
      </c>
      <c r="G1186" s="28" t="s">
        <v>3614</v>
      </c>
      <c r="H1186" s="28">
        <v>2804</v>
      </c>
      <c r="I1186" s="32" t="s">
        <v>3644</v>
      </c>
      <c r="J1186" s="28" t="s">
        <v>3645</v>
      </c>
      <c r="K1186" s="13">
        <v>38384</v>
      </c>
      <c r="L1186" s="13">
        <v>38384</v>
      </c>
      <c r="M1186" s="28">
        <v>2005</v>
      </c>
      <c r="N1186" s="28">
        <v>1</v>
      </c>
      <c r="O1186" s="32" t="s">
        <v>38</v>
      </c>
      <c r="P1186" s="32" t="s">
        <v>39</v>
      </c>
      <c r="Q1186" s="32">
        <f t="shared" si="180"/>
        <v>2015</v>
      </c>
      <c r="R1186" s="32" t="s">
        <v>40</v>
      </c>
      <c r="S1186" s="32"/>
      <c r="T1186" s="32"/>
    </row>
    <row r="1187" spans="1:20" s="4" customFormat="1" ht="12" customHeight="1" x14ac:dyDescent="0.2">
      <c r="A1187" s="28">
        <v>1176</v>
      </c>
      <c r="B1187" s="28" t="s">
        <v>3646</v>
      </c>
      <c r="C1187" s="28" t="s">
        <v>9938</v>
      </c>
      <c r="D1187" s="32" t="s">
        <v>2143</v>
      </c>
      <c r="E1187" s="32" t="s">
        <v>2406</v>
      </c>
      <c r="F1187" s="28">
        <v>1300</v>
      </c>
      <c r="G1187" s="28" t="s">
        <v>3614</v>
      </c>
      <c r="H1187" s="28">
        <v>2804</v>
      </c>
      <c r="I1187" s="32" t="s">
        <v>3647</v>
      </c>
      <c r="J1187" s="28" t="s">
        <v>3648</v>
      </c>
      <c r="K1187" s="13">
        <v>39326</v>
      </c>
      <c r="L1187" s="13">
        <v>39326</v>
      </c>
      <c r="M1187" s="28">
        <v>2007</v>
      </c>
      <c r="N1187" s="28">
        <v>1</v>
      </c>
      <c r="O1187" s="32" t="s">
        <v>38</v>
      </c>
      <c r="P1187" s="32" t="s">
        <v>39</v>
      </c>
      <c r="Q1187" s="32">
        <f t="shared" si="180"/>
        <v>2017</v>
      </c>
      <c r="R1187" s="32" t="s">
        <v>40</v>
      </c>
      <c r="S1187" s="32"/>
      <c r="T1187" s="32"/>
    </row>
    <row r="1188" spans="1:20" s="4" customFormat="1" ht="12" customHeight="1" x14ac:dyDescent="0.2">
      <c r="A1188" s="28">
        <v>1177</v>
      </c>
      <c r="B1188" s="28" t="s">
        <v>3649</v>
      </c>
      <c r="C1188" s="28" t="s">
        <v>9938</v>
      </c>
      <c r="D1188" s="32" t="s">
        <v>2143</v>
      </c>
      <c r="E1188" s="32" t="s">
        <v>2406</v>
      </c>
      <c r="F1188" s="28">
        <v>1300</v>
      </c>
      <c r="G1188" s="28" t="s">
        <v>3614</v>
      </c>
      <c r="H1188" s="28">
        <v>2804</v>
      </c>
      <c r="I1188" s="32" t="s">
        <v>3650</v>
      </c>
      <c r="J1188" s="28" t="s">
        <v>3651</v>
      </c>
      <c r="K1188" s="13">
        <v>39333</v>
      </c>
      <c r="L1188" s="13">
        <v>39333</v>
      </c>
      <c r="M1188" s="28">
        <v>2007</v>
      </c>
      <c r="N1188" s="28">
        <v>1</v>
      </c>
      <c r="O1188" s="32" t="s">
        <v>38</v>
      </c>
      <c r="P1188" s="32" t="s">
        <v>39</v>
      </c>
      <c r="Q1188" s="32">
        <f t="shared" si="180"/>
        <v>2017</v>
      </c>
      <c r="R1188" s="32" t="s">
        <v>40</v>
      </c>
      <c r="S1188" s="32"/>
      <c r="T1188" s="32"/>
    </row>
    <row r="1189" spans="1:20" s="4" customFormat="1" ht="12" customHeight="1" x14ac:dyDescent="0.2">
      <c r="A1189" s="28">
        <v>1178</v>
      </c>
      <c r="B1189" s="28" t="s">
        <v>3652</v>
      </c>
      <c r="C1189" s="28" t="s">
        <v>9938</v>
      </c>
      <c r="D1189" s="32" t="s">
        <v>2143</v>
      </c>
      <c r="E1189" s="32" t="s">
        <v>2406</v>
      </c>
      <c r="F1189" s="28">
        <v>1300</v>
      </c>
      <c r="G1189" s="28" t="s">
        <v>3614</v>
      </c>
      <c r="H1189" s="28">
        <v>2804</v>
      </c>
      <c r="I1189" s="32" t="s">
        <v>3653</v>
      </c>
      <c r="J1189" s="28" t="s">
        <v>3654</v>
      </c>
      <c r="K1189" s="13">
        <v>39326</v>
      </c>
      <c r="L1189" s="13">
        <v>39326</v>
      </c>
      <c r="M1189" s="28">
        <v>2007</v>
      </c>
      <c r="N1189" s="28">
        <v>1</v>
      </c>
      <c r="O1189" s="32" t="s">
        <v>38</v>
      </c>
      <c r="P1189" s="32" t="s">
        <v>39</v>
      </c>
      <c r="Q1189" s="32">
        <f t="shared" si="180"/>
        <v>2017</v>
      </c>
      <c r="R1189" s="32" t="s">
        <v>40</v>
      </c>
      <c r="S1189" s="32"/>
      <c r="T1189" s="32"/>
    </row>
    <row r="1190" spans="1:20" s="4" customFormat="1" ht="12" customHeight="1" x14ac:dyDescent="0.2">
      <c r="A1190" s="28">
        <v>1179</v>
      </c>
      <c r="B1190" s="28" t="s">
        <v>3655</v>
      </c>
      <c r="C1190" s="28" t="s">
        <v>9938</v>
      </c>
      <c r="D1190" s="32" t="s">
        <v>2143</v>
      </c>
      <c r="E1190" s="32" t="s">
        <v>2406</v>
      </c>
      <c r="F1190" s="28">
        <v>1300</v>
      </c>
      <c r="G1190" s="28" t="s">
        <v>3614</v>
      </c>
      <c r="H1190" s="28">
        <v>2804</v>
      </c>
      <c r="I1190" s="32" t="s">
        <v>3656</v>
      </c>
      <c r="J1190" s="28" t="s">
        <v>3657</v>
      </c>
      <c r="K1190" s="13">
        <v>39333</v>
      </c>
      <c r="L1190" s="13">
        <v>39333</v>
      </c>
      <c r="M1190" s="28">
        <v>2007</v>
      </c>
      <c r="N1190" s="28">
        <v>1</v>
      </c>
      <c r="O1190" s="32" t="s">
        <v>38</v>
      </c>
      <c r="P1190" s="32" t="s">
        <v>39</v>
      </c>
      <c r="Q1190" s="32">
        <f t="shared" si="180"/>
        <v>2017</v>
      </c>
      <c r="R1190" s="32" t="s">
        <v>40</v>
      </c>
      <c r="S1190" s="32"/>
      <c r="T1190" s="32"/>
    </row>
    <row r="1191" spans="1:20" s="4" customFormat="1" ht="12" customHeight="1" x14ac:dyDescent="0.2">
      <c r="A1191" s="28">
        <v>1180</v>
      </c>
      <c r="B1191" s="28" t="s">
        <v>3658</v>
      </c>
      <c r="C1191" s="28" t="s">
        <v>9938</v>
      </c>
      <c r="D1191" s="32" t="s">
        <v>2143</v>
      </c>
      <c r="E1191" s="32" t="s">
        <v>2406</v>
      </c>
      <c r="F1191" s="28">
        <v>1300</v>
      </c>
      <c r="G1191" s="28" t="s">
        <v>3614</v>
      </c>
      <c r="H1191" s="28">
        <v>2804</v>
      </c>
      <c r="I1191" s="32" t="s">
        <v>3659</v>
      </c>
      <c r="J1191" s="28" t="s">
        <v>3660</v>
      </c>
      <c r="K1191" s="13">
        <v>39561</v>
      </c>
      <c r="L1191" s="13">
        <v>39561</v>
      </c>
      <c r="M1191" s="28">
        <v>2008</v>
      </c>
      <c r="N1191" s="28">
        <v>1</v>
      </c>
      <c r="O1191" s="32" t="s">
        <v>38</v>
      </c>
      <c r="P1191" s="32" t="s">
        <v>39</v>
      </c>
      <c r="Q1191" s="32">
        <f t="shared" si="180"/>
        <v>2018</v>
      </c>
      <c r="R1191" s="32" t="s">
        <v>40</v>
      </c>
      <c r="S1191" s="32"/>
      <c r="T1191" s="32"/>
    </row>
    <row r="1192" spans="1:20" s="4" customFormat="1" ht="12" customHeight="1" x14ac:dyDescent="0.2">
      <c r="A1192" s="28">
        <v>1181</v>
      </c>
      <c r="B1192" s="28" t="s">
        <v>3661</v>
      </c>
      <c r="C1192" s="28" t="s">
        <v>9938</v>
      </c>
      <c r="D1192" s="32" t="s">
        <v>2143</v>
      </c>
      <c r="E1192" s="32" t="s">
        <v>2406</v>
      </c>
      <c r="F1192" s="28">
        <v>1300</v>
      </c>
      <c r="G1192" s="28" t="s">
        <v>3614</v>
      </c>
      <c r="H1192" s="28">
        <v>2804</v>
      </c>
      <c r="I1192" s="32" t="s">
        <v>3662</v>
      </c>
      <c r="J1192" s="28" t="s">
        <v>3663</v>
      </c>
      <c r="K1192" s="13">
        <v>39204</v>
      </c>
      <c r="L1192" s="13">
        <v>39204</v>
      </c>
      <c r="M1192" s="28">
        <v>2007</v>
      </c>
      <c r="N1192" s="28">
        <v>1</v>
      </c>
      <c r="O1192" s="32" t="s">
        <v>38</v>
      </c>
      <c r="P1192" s="32" t="s">
        <v>39</v>
      </c>
      <c r="Q1192" s="32">
        <f t="shared" si="180"/>
        <v>2017</v>
      </c>
      <c r="R1192" s="32" t="s">
        <v>40</v>
      </c>
      <c r="S1192" s="32"/>
      <c r="T1192" s="32"/>
    </row>
    <row r="1193" spans="1:20" s="4" customFormat="1" ht="12" customHeight="1" x14ac:dyDescent="0.2">
      <c r="A1193" s="28">
        <v>1182</v>
      </c>
      <c r="B1193" s="28" t="s">
        <v>3664</v>
      </c>
      <c r="C1193" s="28" t="s">
        <v>9938</v>
      </c>
      <c r="D1193" s="32" t="s">
        <v>2143</v>
      </c>
      <c r="E1193" s="32" t="s">
        <v>2406</v>
      </c>
      <c r="F1193" s="28">
        <v>1300</v>
      </c>
      <c r="G1193" s="28" t="s">
        <v>3614</v>
      </c>
      <c r="H1193" s="28">
        <v>2804</v>
      </c>
      <c r="I1193" s="32" t="s">
        <v>3665</v>
      </c>
      <c r="J1193" s="28" t="s">
        <v>3666</v>
      </c>
      <c r="K1193" s="13">
        <v>39570</v>
      </c>
      <c r="L1193" s="13">
        <v>39570</v>
      </c>
      <c r="M1193" s="28">
        <v>2008</v>
      </c>
      <c r="N1193" s="28">
        <v>1</v>
      </c>
      <c r="O1193" s="32" t="s">
        <v>38</v>
      </c>
      <c r="P1193" s="32" t="s">
        <v>39</v>
      </c>
      <c r="Q1193" s="32">
        <f t="shared" si="180"/>
        <v>2018</v>
      </c>
      <c r="R1193" s="32" t="s">
        <v>40</v>
      </c>
      <c r="S1193" s="32"/>
      <c r="T1193" s="32"/>
    </row>
    <row r="1194" spans="1:20" s="4" customFormat="1" ht="12" customHeight="1" x14ac:dyDescent="0.2">
      <c r="A1194" s="28">
        <v>1183</v>
      </c>
      <c r="B1194" s="28" t="s">
        <v>3667</v>
      </c>
      <c r="C1194" s="28" t="s">
        <v>9938</v>
      </c>
      <c r="D1194" s="32" t="s">
        <v>2143</v>
      </c>
      <c r="E1194" s="32" t="s">
        <v>2406</v>
      </c>
      <c r="F1194" s="28">
        <v>1300</v>
      </c>
      <c r="G1194" s="28" t="s">
        <v>1274</v>
      </c>
      <c r="H1194" s="28">
        <v>2804</v>
      </c>
      <c r="I1194" s="32" t="s">
        <v>3668</v>
      </c>
      <c r="J1194" s="28" t="s">
        <v>3667</v>
      </c>
      <c r="K1194" s="13">
        <v>38005</v>
      </c>
      <c r="L1194" s="13">
        <v>38005</v>
      </c>
      <c r="M1194" s="28">
        <v>2004</v>
      </c>
      <c r="N1194" s="28">
        <v>1</v>
      </c>
      <c r="O1194" s="32" t="s">
        <v>38</v>
      </c>
      <c r="P1194" s="32" t="s">
        <v>39</v>
      </c>
      <c r="Q1194" s="32">
        <f t="shared" si="180"/>
        <v>2014</v>
      </c>
      <c r="R1194" s="32" t="s">
        <v>40</v>
      </c>
      <c r="S1194" s="32"/>
      <c r="T1194" s="32"/>
    </row>
    <row r="1195" spans="1:20" s="4" customFormat="1" ht="12" customHeight="1" x14ac:dyDescent="0.2">
      <c r="A1195" s="28">
        <v>1184</v>
      </c>
      <c r="B1195" s="28" t="s">
        <v>3669</v>
      </c>
      <c r="C1195" s="28" t="s">
        <v>9938</v>
      </c>
      <c r="D1195" s="32" t="s">
        <v>2143</v>
      </c>
      <c r="E1195" s="32" t="s">
        <v>2406</v>
      </c>
      <c r="F1195" s="28">
        <v>1300</v>
      </c>
      <c r="G1195" s="28" t="s">
        <v>1274</v>
      </c>
      <c r="H1195" s="28">
        <v>2804</v>
      </c>
      <c r="I1195" s="32" t="s">
        <v>3670</v>
      </c>
      <c r="J1195" s="28" t="s">
        <v>3669</v>
      </c>
      <c r="K1195" s="13">
        <v>38701</v>
      </c>
      <c r="L1195" s="13">
        <v>38701</v>
      </c>
      <c r="M1195" s="28">
        <v>2005</v>
      </c>
      <c r="N1195" s="28">
        <v>1</v>
      </c>
      <c r="O1195" s="32" t="s">
        <v>38</v>
      </c>
      <c r="P1195" s="32" t="s">
        <v>39</v>
      </c>
      <c r="Q1195" s="32">
        <f t="shared" si="180"/>
        <v>2015</v>
      </c>
      <c r="R1195" s="32" t="s">
        <v>40</v>
      </c>
      <c r="S1195" s="32"/>
      <c r="T1195" s="32"/>
    </row>
    <row r="1196" spans="1:20" s="4" customFormat="1" ht="12" customHeight="1" x14ac:dyDescent="0.2">
      <c r="A1196" s="28">
        <v>1185</v>
      </c>
      <c r="B1196" s="28" t="s">
        <v>3671</v>
      </c>
      <c r="C1196" s="28" t="s">
        <v>9938</v>
      </c>
      <c r="D1196" s="32" t="s">
        <v>2143</v>
      </c>
      <c r="E1196" s="32" t="s">
        <v>2406</v>
      </c>
      <c r="F1196" s="28">
        <v>1300</v>
      </c>
      <c r="G1196" s="28" t="s">
        <v>1274</v>
      </c>
      <c r="H1196" s="28">
        <v>2804</v>
      </c>
      <c r="I1196" s="32" t="s">
        <v>3672</v>
      </c>
      <c r="J1196" s="28" t="s">
        <v>3671</v>
      </c>
      <c r="K1196" s="13">
        <v>38271</v>
      </c>
      <c r="L1196" s="13">
        <v>38271</v>
      </c>
      <c r="M1196" s="28">
        <v>2004</v>
      </c>
      <c r="N1196" s="28">
        <v>1</v>
      </c>
      <c r="O1196" s="32" t="s">
        <v>38</v>
      </c>
      <c r="P1196" s="32" t="s">
        <v>39</v>
      </c>
      <c r="Q1196" s="32">
        <f t="shared" si="180"/>
        <v>2014</v>
      </c>
      <c r="R1196" s="32" t="s">
        <v>40</v>
      </c>
      <c r="S1196" s="32"/>
      <c r="T1196" s="32"/>
    </row>
    <row r="1197" spans="1:20" s="4" customFormat="1" ht="12" customHeight="1" x14ac:dyDescent="0.2">
      <c r="A1197" s="28">
        <v>1186</v>
      </c>
      <c r="B1197" s="28" t="s">
        <v>3673</v>
      </c>
      <c r="C1197" s="28" t="s">
        <v>9938</v>
      </c>
      <c r="D1197" s="32" t="s">
        <v>2143</v>
      </c>
      <c r="E1197" s="32" t="s">
        <v>2406</v>
      </c>
      <c r="F1197" s="28">
        <v>1300</v>
      </c>
      <c r="G1197" s="28" t="s">
        <v>3674</v>
      </c>
      <c r="H1197" s="28">
        <v>2804</v>
      </c>
      <c r="I1197" s="32" t="s">
        <v>3675</v>
      </c>
      <c r="J1197" s="28" t="s">
        <v>37</v>
      </c>
      <c r="K1197" s="13">
        <v>37924</v>
      </c>
      <c r="L1197" s="13">
        <v>37927</v>
      </c>
      <c r="M1197" s="28">
        <v>2003</v>
      </c>
      <c r="N1197" s="28">
        <v>1</v>
      </c>
      <c r="O1197" s="32" t="s">
        <v>38</v>
      </c>
      <c r="P1197" s="32" t="s">
        <v>39</v>
      </c>
      <c r="Q1197" s="32">
        <f t="shared" si="180"/>
        <v>2013</v>
      </c>
      <c r="R1197" s="32" t="s">
        <v>40</v>
      </c>
      <c r="S1197" s="32"/>
      <c r="T1197" s="32"/>
    </row>
    <row r="1198" spans="1:20" s="4" customFormat="1" ht="12" customHeight="1" x14ac:dyDescent="0.2">
      <c r="A1198" s="28">
        <v>1187</v>
      </c>
      <c r="B1198" s="28" t="s">
        <v>3676</v>
      </c>
      <c r="C1198" s="28" t="s">
        <v>9938</v>
      </c>
      <c r="D1198" s="32" t="s">
        <v>2143</v>
      </c>
      <c r="E1198" s="32" t="s">
        <v>2406</v>
      </c>
      <c r="F1198" s="28">
        <v>1300</v>
      </c>
      <c r="G1198" s="28" t="s">
        <v>3674</v>
      </c>
      <c r="H1198" s="28">
        <v>2804</v>
      </c>
      <c r="I1198" s="32" t="s">
        <v>3677</v>
      </c>
      <c r="J1198" s="28" t="s">
        <v>3678</v>
      </c>
      <c r="K1198" s="13">
        <v>38291</v>
      </c>
      <c r="L1198" s="13">
        <v>38291</v>
      </c>
      <c r="M1198" s="28">
        <v>2004</v>
      </c>
      <c r="N1198" s="28">
        <v>1</v>
      </c>
      <c r="O1198" s="32" t="s">
        <v>38</v>
      </c>
      <c r="P1198" s="32" t="s">
        <v>39</v>
      </c>
      <c r="Q1198" s="32">
        <f t="shared" si="180"/>
        <v>2014</v>
      </c>
      <c r="R1198" s="32" t="s">
        <v>40</v>
      </c>
      <c r="S1198" s="32"/>
      <c r="T1198" s="32"/>
    </row>
    <row r="1199" spans="1:20" s="4" customFormat="1" ht="12" customHeight="1" x14ac:dyDescent="0.2">
      <c r="A1199" s="28">
        <v>1188</v>
      </c>
      <c r="B1199" s="28" t="s">
        <v>3679</v>
      </c>
      <c r="C1199" s="28" t="s">
        <v>9938</v>
      </c>
      <c r="D1199" s="32" t="s">
        <v>2143</v>
      </c>
      <c r="E1199" s="32" t="s">
        <v>2406</v>
      </c>
      <c r="F1199" s="28">
        <v>1300</v>
      </c>
      <c r="G1199" s="28" t="s">
        <v>3674</v>
      </c>
      <c r="H1199" s="28">
        <v>2804</v>
      </c>
      <c r="I1199" s="32" t="s">
        <v>3680</v>
      </c>
      <c r="J1199" s="28" t="s">
        <v>3681</v>
      </c>
      <c r="K1199" s="13">
        <v>38385</v>
      </c>
      <c r="L1199" s="13">
        <v>38385</v>
      </c>
      <c r="M1199" s="28">
        <v>2005</v>
      </c>
      <c r="N1199" s="28">
        <v>1</v>
      </c>
      <c r="O1199" s="32" t="s">
        <v>38</v>
      </c>
      <c r="P1199" s="32" t="s">
        <v>39</v>
      </c>
      <c r="Q1199" s="32">
        <f t="shared" si="180"/>
        <v>2015</v>
      </c>
      <c r="R1199" s="32" t="s">
        <v>40</v>
      </c>
      <c r="S1199" s="32"/>
      <c r="T1199" s="32"/>
    </row>
    <row r="1200" spans="1:20" s="4" customFormat="1" ht="12" customHeight="1" x14ac:dyDescent="0.2">
      <c r="A1200" s="28">
        <v>1189</v>
      </c>
      <c r="B1200" s="28" t="s">
        <v>3682</v>
      </c>
      <c r="C1200" s="28" t="s">
        <v>9938</v>
      </c>
      <c r="D1200" s="32" t="s">
        <v>2143</v>
      </c>
      <c r="E1200" s="32" t="s">
        <v>2406</v>
      </c>
      <c r="F1200" s="28">
        <v>1300</v>
      </c>
      <c r="G1200" s="28" t="s">
        <v>3674</v>
      </c>
      <c r="H1200" s="28">
        <v>2804</v>
      </c>
      <c r="I1200" s="32" t="s">
        <v>3683</v>
      </c>
      <c r="J1200" s="28" t="s">
        <v>3684</v>
      </c>
      <c r="K1200" s="13">
        <v>38993</v>
      </c>
      <c r="L1200" s="13">
        <v>38993</v>
      </c>
      <c r="M1200" s="28">
        <v>2006</v>
      </c>
      <c r="N1200" s="28">
        <v>1</v>
      </c>
      <c r="O1200" s="32" t="s">
        <v>38</v>
      </c>
      <c r="P1200" s="32" t="s">
        <v>39</v>
      </c>
      <c r="Q1200" s="32">
        <f t="shared" si="180"/>
        <v>2016</v>
      </c>
      <c r="R1200" s="32" t="s">
        <v>40</v>
      </c>
      <c r="S1200" s="32"/>
      <c r="T1200" s="32"/>
    </row>
    <row r="1201" spans="1:20" s="4" customFormat="1" ht="12" customHeight="1" x14ac:dyDescent="0.2">
      <c r="A1201" s="28">
        <v>1190</v>
      </c>
      <c r="B1201" s="28" t="s">
        <v>3685</v>
      </c>
      <c r="C1201" s="28" t="s">
        <v>9938</v>
      </c>
      <c r="D1201" s="32" t="s">
        <v>2143</v>
      </c>
      <c r="E1201" s="32" t="s">
        <v>2406</v>
      </c>
      <c r="F1201" s="28">
        <v>1300</v>
      </c>
      <c r="G1201" s="28" t="s">
        <v>3674</v>
      </c>
      <c r="H1201" s="28">
        <v>2804</v>
      </c>
      <c r="I1201" s="32" t="s">
        <v>3686</v>
      </c>
      <c r="J1201" s="28" t="s">
        <v>3687</v>
      </c>
      <c r="K1201" s="13">
        <v>39138</v>
      </c>
      <c r="L1201" s="13">
        <v>39138</v>
      </c>
      <c r="M1201" s="28">
        <v>2007</v>
      </c>
      <c r="N1201" s="28">
        <v>1</v>
      </c>
      <c r="O1201" s="32" t="s">
        <v>38</v>
      </c>
      <c r="P1201" s="32" t="s">
        <v>39</v>
      </c>
      <c r="Q1201" s="32">
        <f t="shared" si="180"/>
        <v>2017</v>
      </c>
      <c r="R1201" s="32" t="s">
        <v>40</v>
      </c>
      <c r="S1201" s="32"/>
      <c r="T1201" s="32"/>
    </row>
    <row r="1202" spans="1:20" s="4" customFormat="1" ht="12" customHeight="1" x14ac:dyDescent="0.2">
      <c r="A1202" s="28">
        <v>1191</v>
      </c>
      <c r="B1202" s="28" t="s">
        <v>3688</v>
      </c>
      <c r="C1202" s="28" t="s">
        <v>9938</v>
      </c>
      <c r="D1202" s="32" t="s">
        <v>2143</v>
      </c>
      <c r="E1202" s="32" t="s">
        <v>2406</v>
      </c>
      <c r="F1202" s="28">
        <v>1300</v>
      </c>
      <c r="G1202" s="28" t="s">
        <v>3674</v>
      </c>
      <c r="H1202" s="28">
        <v>2804</v>
      </c>
      <c r="I1202" s="32" t="s">
        <v>3689</v>
      </c>
      <c r="J1202" s="28" t="s">
        <v>3690</v>
      </c>
      <c r="K1202" s="13">
        <v>39761</v>
      </c>
      <c r="L1202" s="13">
        <v>39761</v>
      </c>
      <c r="M1202" s="28">
        <v>2008</v>
      </c>
      <c r="N1202" s="28">
        <v>1</v>
      </c>
      <c r="O1202" s="32" t="s">
        <v>38</v>
      </c>
      <c r="P1202" s="32" t="s">
        <v>39</v>
      </c>
      <c r="Q1202" s="32">
        <f t="shared" si="180"/>
        <v>2018</v>
      </c>
      <c r="R1202" s="32" t="s">
        <v>40</v>
      </c>
      <c r="S1202" s="32"/>
      <c r="T1202" s="32"/>
    </row>
    <row r="1203" spans="1:20" s="4" customFormat="1" ht="12" customHeight="1" x14ac:dyDescent="0.2">
      <c r="A1203" s="28">
        <v>1192</v>
      </c>
      <c r="B1203" s="28" t="s">
        <v>3691</v>
      </c>
      <c r="C1203" s="28" t="s">
        <v>9938</v>
      </c>
      <c r="D1203" s="32" t="s">
        <v>2143</v>
      </c>
      <c r="E1203" s="32" t="s">
        <v>2406</v>
      </c>
      <c r="F1203" s="28">
        <v>1300</v>
      </c>
      <c r="G1203" s="28" t="s">
        <v>3674</v>
      </c>
      <c r="H1203" s="28">
        <v>2804</v>
      </c>
      <c r="I1203" s="32" t="s">
        <v>3692</v>
      </c>
      <c r="J1203" s="28" t="s">
        <v>3693</v>
      </c>
      <c r="K1203" s="13">
        <v>38290</v>
      </c>
      <c r="L1203" s="13">
        <v>38290</v>
      </c>
      <c r="M1203" s="28">
        <v>2004</v>
      </c>
      <c r="N1203" s="28">
        <v>1</v>
      </c>
      <c r="O1203" s="32" t="s">
        <v>38</v>
      </c>
      <c r="P1203" s="32" t="s">
        <v>39</v>
      </c>
      <c r="Q1203" s="32">
        <f t="shared" si="180"/>
        <v>2014</v>
      </c>
      <c r="R1203" s="32" t="s">
        <v>40</v>
      </c>
      <c r="S1203" s="32"/>
      <c r="T1203" s="32"/>
    </row>
    <row r="1204" spans="1:20" s="4" customFormat="1" ht="12" customHeight="1" x14ac:dyDescent="0.2">
      <c r="A1204" s="28">
        <v>1193</v>
      </c>
      <c r="B1204" s="28" t="s">
        <v>3694</v>
      </c>
      <c r="C1204" s="28" t="s">
        <v>9938</v>
      </c>
      <c r="D1204" s="32" t="s">
        <v>2143</v>
      </c>
      <c r="E1204" s="32" t="s">
        <v>2406</v>
      </c>
      <c r="F1204" s="28">
        <v>1300</v>
      </c>
      <c r="G1204" s="28" t="s">
        <v>3674</v>
      </c>
      <c r="H1204" s="28">
        <v>2804</v>
      </c>
      <c r="I1204" s="32" t="s">
        <v>3695</v>
      </c>
      <c r="J1204" s="28" t="s">
        <v>3696</v>
      </c>
      <c r="K1204" s="13">
        <v>38474</v>
      </c>
      <c r="L1204" s="13">
        <v>38474</v>
      </c>
      <c r="M1204" s="28">
        <v>2005</v>
      </c>
      <c r="N1204" s="28">
        <v>1</v>
      </c>
      <c r="O1204" s="32" t="s">
        <v>38</v>
      </c>
      <c r="P1204" s="32" t="s">
        <v>39</v>
      </c>
      <c r="Q1204" s="32">
        <f t="shared" si="180"/>
        <v>2015</v>
      </c>
      <c r="R1204" s="32" t="s">
        <v>40</v>
      </c>
      <c r="S1204" s="32"/>
      <c r="T1204" s="32"/>
    </row>
    <row r="1205" spans="1:20" s="4" customFormat="1" ht="12" customHeight="1" x14ac:dyDescent="0.2">
      <c r="A1205" s="28">
        <v>1194</v>
      </c>
      <c r="B1205" s="28" t="s">
        <v>3697</v>
      </c>
      <c r="C1205" s="28" t="s">
        <v>9938</v>
      </c>
      <c r="D1205" s="32" t="s">
        <v>2143</v>
      </c>
      <c r="E1205" s="32" t="s">
        <v>2406</v>
      </c>
      <c r="F1205" s="28">
        <v>1300</v>
      </c>
      <c r="G1205" s="28" t="s">
        <v>3674</v>
      </c>
      <c r="H1205" s="28">
        <v>2804</v>
      </c>
      <c r="I1205" s="32" t="s">
        <v>3698</v>
      </c>
      <c r="J1205" s="28" t="s">
        <v>3699</v>
      </c>
      <c r="K1205" s="13">
        <v>38869</v>
      </c>
      <c r="L1205" s="13">
        <v>38869</v>
      </c>
      <c r="M1205" s="28">
        <v>2006</v>
      </c>
      <c r="N1205" s="28">
        <v>1</v>
      </c>
      <c r="O1205" s="32" t="s">
        <v>38</v>
      </c>
      <c r="P1205" s="32" t="s">
        <v>39</v>
      </c>
      <c r="Q1205" s="32">
        <f t="shared" si="180"/>
        <v>2016</v>
      </c>
      <c r="R1205" s="32" t="s">
        <v>40</v>
      </c>
      <c r="S1205" s="32"/>
      <c r="T1205" s="32"/>
    </row>
    <row r="1206" spans="1:20" s="4" customFormat="1" ht="12" customHeight="1" x14ac:dyDescent="0.2">
      <c r="A1206" s="28">
        <v>1195</v>
      </c>
      <c r="B1206" s="28" t="s">
        <v>3700</v>
      </c>
      <c r="C1206" s="28" t="s">
        <v>9938</v>
      </c>
      <c r="D1206" s="32" t="s">
        <v>2143</v>
      </c>
      <c r="E1206" s="32" t="s">
        <v>2406</v>
      </c>
      <c r="F1206" s="28">
        <v>1300</v>
      </c>
      <c r="G1206" s="28" t="s">
        <v>3674</v>
      </c>
      <c r="H1206" s="28">
        <v>2804</v>
      </c>
      <c r="I1206" s="32" t="s">
        <v>3701</v>
      </c>
      <c r="J1206" s="28" t="s">
        <v>3702</v>
      </c>
      <c r="K1206" s="13">
        <v>39138</v>
      </c>
      <c r="L1206" s="13">
        <v>39138</v>
      </c>
      <c r="M1206" s="28">
        <v>2007</v>
      </c>
      <c r="N1206" s="28">
        <v>1</v>
      </c>
      <c r="O1206" s="32" t="s">
        <v>38</v>
      </c>
      <c r="P1206" s="32" t="s">
        <v>39</v>
      </c>
      <c r="Q1206" s="32">
        <f t="shared" si="180"/>
        <v>2017</v>
      </c>
      <c r="R1206" s="32" t="s">
        <v>40</v>
      </c>
      <c r="S1206" s="32"/>
      <c r="T1206" s="32"/>
    </row>
    <row r="1207" spans="1:20" s="4" customFormat="1" ht="12" customHeight="1" x14ac:dyDescent="0.2">
      <c r="A1207" s="28">
        <v>1196</v>
      </c>
      <c r="B1207" s="28" t="s">
        <v>3703</v>
      </c>
      <c r="C1207" s="28" t="s">
        <v>9938</v>
      </c>
      <c r="D1207" s="32" t="s">
        <v>2143</v>
      </c>
      <c r="E1207" s="32" t="s">
        <v>2406</v>
      </c>
      <c r="F1207" s="28">
        <v>1300</v>
      </c>
      <c r="G1207" s="28" t="s">
        <v>3674</v>
      </c>
      <c r="H1207" s="28">
        <v>2804</v>
      </c>
      <c r="I1207" s="32" t="s">
        <v>3704</v>
      </c>
      <c r="J1207" s="28" t="s">
        <v>3705</v>
      </c>
      <c r="K1207" s="13">
        <v>39154</v>
      </c>
      <c r="L1207" s="13">
        <v>39154</v>
      </c>
      <c r="M1207" s="28">
        <v>2007</v>
      </c>
      <c r="N1207" s="28">
        <v>1</v>
      </c>
      <c r="O1207" s="32" t="s">
        <v>38</v>
      </c>
      <c r="P1207" s="32" t="s">
        <v>39</v>
      </c>
      <c r="Q1207" s="32">
        <f t="shared" si="180"/>
        <v>2017</v>
      </c>
      <c r="R1207" s="32" t="s">
        <v>40</v>
      </c>
      <c r="S1207" s="32"/>
      <c r="T1207" s="32"/>
    </row>
    <row r="1208" spans="1:20" s="4" customFormat="1" ht="12" customHeight="1" x14ac:dyDescent="0.2">
      <c r="A1208" s="28">
        <v>1197</v>
      </c>
      <c r="B1208" s="28" t="s">
        <v>3706</v>
      </c>
      <c r="C1208" s="28" t="s">
        <v>9938</v>
      </c>
      <c r="D1208" s="32" t="s">
        <v>2143</v>
      </c>
      <c r="E1208" s="32" t="s">
        <v>2406</v>
      </c>
      <c r="F1208" s="28">
        <v>1300</v>
      </c>
      <c r="G1208" s="28" t="s">
        <v>3674</v>
      </c>
      <c r="H1208" s="28">
        <v>2804</v>
      </c>
      <c r="I1208" s="32" t="s">
        <v>3707</v>
      </c>
      <c r="J1208" s="28" t="s">
        <v>3708</v>
      </c>
      <c r="K1208" s="13">
        <v>39298</v>
      </c>
      <c r="L1208" s="13">
        <v>39298</v>
      </c>
      <c r="M1208" s="28">
        <v>2007</v>
      </c>
      <c r="N1208" s="28">
        <v>1</v>
      </c>
      <c r="O1208" s="32" t="s">
        <v>38</v>
      </c>
      <c r="P1208" s="32" t="s">
        <v>39</v>
      </c>
      <c r="Q1208" s="32">
        <f t="shared" si="180"/>
        <v>2017</v>
      </c>
      <c r="R1208" s="32" t="s">
        <v>40</v>
      </c>
      <c r="S1208" s="32"/>
      <c r="T1208" s="32"/>
    </row>
    <row r="1209" spans="1:20" s="4" customFormat="1" ht="12" customHeight="1" x14ac:dyDescent="0.2">
      <c r="A1209" s="28">
        <v>1198</v>
      </c>
      <c r="B1209" s="28" t="s">
        <v>3709</v>
      </c>
      <c r="C1209" s="28" t="s">
        <v>9938</v>
      </c>
      <c r="D1209" s="32" t="s">
        <v>2143</v>
      </c>
      <c r="E1209" s="32" t="s">
        <v>2406</v>
      </c>
      <c r="F1209" s="28">
        <v>1300</v>
      </c>
      <c r="G1209" s="28" t="s">
        <v>3674</v>
      </c>
      <c r="H1209" s="28">
        <v>2804</v>
      </c>
      <c r="I1209" s="32" t="s">
        <v>3710</v>
      </c>
      <c r="J1209" s="28" t="s">
        <v>3711</v>
      </c>
      <c r="K1209" s="13">
        <v>38443</v>
      </c>
      <c r="L1209" s="13">
        <v>38443</v>
      </c>
      <c r="M1209" s="28">
        <v>2005</v>
      </c>
      <c r="N1209" s="28">
        <v>1</v>
      </c>
      <c r="O1209" s="32" t="s">
        <v>38</v>
      </c>
      <c r="P1209" s="32" t="s">
        <v>39</v>
      </c>
      <c r="Q1209" s="32">
        <f t="shared" si="180"/>
        <v>2015</v>
      </c>
      <c r="R1209" s="32" t="s">
        <v>40</v>
      </c>
      <c r="S1209" s="32"/>
      <c r="T1209" s="32"/>
    </row>
    <row r="1210" spans="1:20" s="4" customFormat="1" ht="12" customHeight="1" x14ac:dyDescent="0.2">
      <c r="A1210" s="28">
        <v>1199</v>
      </c>
      <c r="B1210" s="28" t="s">
        <v>3712</v>
      </c>
      <c r="C1210" s="28" t="s">
        <v>9938</v>
      </c>
      <c r="D1210" s="32" t="s">
        <v>2143</v>
      </c>
      <c r="E1210" s="32" t="s">
        <v>2406</v>
      </c>
      <c r="F1210" s="28">
        <v>1300</v>
      </c>
      <c r="G1210" s="28" t="s">
        <v>3674</v>
      </c>
      <c r="H1210" s="28">
        <v>2804</v>
      </c>
      <c r="I1210" s="32" t="s">
        <v>3713</v>
      </c>
      <c r="J1210" s="28" t="s">
        <v>3714</v>
      </c>
      <c r="K1210" s="13">
        <v>39459</v>
      </c>
      <c r="L1210" s="13">
        <v>39459</v>
      </c>
      <c r="M1210" s="28">
        <v>2008</v>
      </c>
      <c r="N1210" s="28">
        <v>1</v>
      </c>
      <c r="O1210" s="32" t="s">
        <v>38</v>
      </c>
      <c r="P1210" s="32" t="s">
        <v>39</v>
      </c>
      <c r="Q1210" s="32">
        <f t="shared" si="180"/>
        <v>2018</v>
      </c>
      <c r="R1210" s="32" t="s">
        <v>40</v>
      </c>
      <c r="S1210" s="32"/>
      <c r="T1210" s="32"/>
    </row>
    <row r="1211" spans="1:20" s="4" customFormat="1" ht="12" customHeight="1" x14ac:dyDescent="0.2">
      <c r="A1211" s="28">
        <v>1200</v>
      </c>
      <c r="B1211" s="28" t="s">
        <v>3715</v>
      </c>
      <c r="C1211" s="28" t="s">
        <v>9938</v>
      </c>
      <c r="D1211" s="32" t="s">
        <v>2143</v>
      </c>
      <c r="E1211" s="32" t="s">
        <v>2406</v>
      </c>
      <c r="F1211" s="28">
        <v>1300</v>
      </c>
      <c r="G1211" s="28" t="s">
        <v>3674</v>
      </c>
      <c r="H1211" s="28">
        <v>2804</v>
      </c>
      <c r="I1211" s="32" t="s">
        <v>3716</v>
      </c>
      <c r="J1211" s="28" t="s">
        <v>3717</v>
      </c>
      <c r="K1211" s="13">
        <v>38781</v>
      </c>
      <c r="L1211" s="13">
        <v>38781</v>
      </c>
      <c r="M1211" s="28">
        <v>2006</v>
      </c>
      <c r="N1211" s="28">
        <v>1</v>
      </c>
      <c r="O1211" s="32" t="s">
        <v>38</v>
      </c>
      <c r="P1211" s="32" t="s">
        <v>39</v>
      </c>
      <c r="Q1211" s="32">
        <f t="shared" si="180"/>
        <v>2016</v>
      </c>
      <c r="R1211" s="32" t="s">
        <v>40</v>
      </c>
      <c r="S1211" s="32"/>
      <c r="T1211" s="32"/>
    </row>
    <row r="1212" spans="1:20" s="4" customFormat="1" ht="12" customHeight="1" x14ac:dyDescent="0.2">
      <c r="A1212" s="28">
        <v>1201</v>
      </c>
      <c r="B1212" s="28" t="s">
        <v>3718</v>
      </c>
      <c r="C1212" s="28" t="s">
        <v>9938</v>
      </c>
      <c r="D1212" s="32" t="s">
        <v>2143</v>
      </c>
      <c r="E1212" s="32" t="s">
        <v>2406</v>
      </c>
      <c r="F1212" s="28">
        <v>1300</v>
      </c>
      <c r="G1212" s="28" t="s">
        <v>3674</v>
      </c>
      <c r="H1212" s="28">
        <v>2804</v>
      </c>
      <c r="I1212" s="32" t="s">
        <v>3719</v>
      </c>
      <c r="J1212" s="28" t="s">
        <v>3720</v>
      </c>
      <c r="K1212" s="13">
        <v>38788</v>
      </c>
      <c r="L1212" s="13">
        <v>38788</v>
      </c>
      <c r="M1212" s="28">
        <v>2006</v>
      </c>
      <c r="N1212" s="28">
        <v>1</v>
      </c>
      <c r="O1212" s="32" t="s">
        <v>38</v>
      </c>
      <c r="P1212" s="32" t="s">
        <v>39</v>
      </c>
      <c r="Q1212" s="32">
        <f t="shared" si="180"/>
        <v>2016</v>
      </c>
      <c r="R1212" s="32" t="s">
        <v>40</v>
      </c>
      <c r="S1212" s="32"/>
      <c r="T1212" s="32"/>
    </row>
    <row r="1213" spans="1:20" s="4" customFormat="1" ht="12" customHeight="1" x14ac:dyDescent="0.2">
      <c r="A1213" s="28">
        <v>1202</v>
      </c>
      <c r="B1213" s="28" t="s">
        <v>3721</v>
      </c>
      <c r="C1213" s="28" t="s">
        <v>9938</v>
      </c>
      <c r="D1213" s="32" t="s">
        <v>2143</v>
      </c>
      <c r="E1213" s="32" t="s">
        <v>2406</v>
      </c>
      <c r="F1213" s="28">
        <v>1300</v>
      </c>
      <c r="G1213" s="28" t="s">
        <v>3674</v>
      </c>
      <c r="H1213" s="28">
        <v>2804</v>
      </c>
      <c r="I1213" s="32" t="s">
        <v>3722</v>
      </c>
      <c r="J1213" s="28" t="s">
        <v>3723</v>
      </c>
      <c r="K1213" s="13">
        <v>38817</v>
      </c>
      <c r="L1213" s="13">
        <v>38817</v>
      </c>
      <c r="M1213" s="28">
        <v>2006</v>
      </c>
      <c r="N1213" s="28">
        <v>1</v>
      </c>
      <c r="O1213" s="32" t="s">
        <v>38</v>
      </c>
      <c r="P1213" s="32" t="s">
        <v>39</v>
      </c>
      <c r="Q1213" s="32">
        <f t="shared" si="180"/>
        <v>2016</v>
      </c>
      <c r="R1213" s="32" t="s">
        <v>40</v>
      </c>
      <c r="S1213" s="32"/>
      <c r="T1213" s="32"/>
    </row>
    <row r="1214" spans="1:20" s="4" customFormat="1" ht="12" customHeight="1" x14ac:dyDescent="0.2">
      <c r="A1214" s="28">
        <v>1203</v>
      </c>
      <c r="B1214" s="28" t="s">
        <v>3724</v>
      </c>
      <c r="C1214" s="28" t="s">
        <v>9938</v>
      </c>
      <c r="D1214" s="32" t="s">
        <v>2143</v>
      </c>
      <c r="E1214" s="32" t="s">
        <v>2406</v>
      </c>
      <c r="F1214" s="28">
        <v>1300</v>
      </c>
      <c r="G1214" s="28" t="s">
        <v>3674</v>
      </c>
      <c r="H1214" s="28">
        <v>2804</v>
      </c>
      <c r="I1214" s="32" t="s">
        <v>3725</v>
      </c>
      <c r="J1214" s="28" t="s">
        <v>3726</v>
      </c>
      <c r="K1214" s="13">
        <v>39298</v>
      </c>
      <c r="L1214" s="13">
        <v>39298</v>
      </c>
      <c r="M1214" s="28">
        <v>2007</v>
      </c>
      <c r="N1214" s="28">
        <v>1</v>
      </c>
      <c r="O1214" s="32" t="s">
        <v>38</v>
      </c>
      <c r="P1214" s="32" t="s">
        <v>39</v>
      </c>
      <c r="Q1214" s="32">
        <f t="shared" si="180"/>
        <v>2017</v>
      </c>
      <c r="R1214" s="32" t="s">
        <v>40</v>
      </c>
      <c r="S1214" s="32"/>
      <c r="T1214" s="32"/>
    </row>
    <row r="1215" spans="1:20" s="4" customFormat="1" ht="12" customHeight="1" x14ac:dyDescent="0.2">
      <c r="A1215" s="28">
        <v>1204</v>
      </c>
      <c r="B1215" s="28" t="s">
        <v>3727</v>
      </c>
      <c r="C1215" s="28" t="s">
        <v>9938</v>
      </c>
      <c r="D1215" s="32" t="s">
        <v>2143</v>
      </c>
      <c r="E1215" s="32" t="s">
        <v>2406</v>
      </c>
      <c r="F1215" s="28">
        <v>1300</v>
      </c>
      <c r="G1215" s="28" t="s">
        <v>3674</v>
      </c>
      <c r="H1215" s="28">
        <v>2804</v>
      </c>
      <c r="I1215" s="32" t="s">
        <v>3728</v>
      </c>
      <c r="J1215" s="28" t="s">
        <v>3729</v>
      </c>
      <c r="K1215" s="13">
        <v>39305</v>
      </c>
      <c r="L1215" s="13">
        <v>39305</v>
      </c>
      <c r="M1215" s="28">
        <v>2007</v>
      </c>
      <c r="N1215" s="28">
        <v>1</v>
      </c>
      <c r="O1215" s="32" t="s">
        <v>38</v>
      </c>
      <c r="P1215" s="32" t="s">
        <v>39</v>
      </c>
      <c r="Q1215" s="32">
        <f t="shared" si="180"/>
        <v>2017</v>
      </c>
      <c r="R1215" s="32" t="s">
        <v>40</v>
      </c>
      <c r="S1215" s="32"/>
      <c r="T1215" s="32"/>
    </row>
    <row r="1216" spans="1:20" s="4" customFormat="1" ht="12" customHeight="1" x14ac:dyDescent="0.2">
      <c r="A1216" s="28">
        <v>1205</v>
      </c>
      <c r="B1216" s="28" t="s">
        <v>3730</v>
      </c>
      <c r="C1216" s="28" t="s">
        <v>9938</v>
      </c>
      <c r="D1216" s="32" t="s">
        <v>2143</v>
      </c>
      <c r="E1216" s="32" t="s">
        <v>2406</v>
      </c>
      <c r="F1216" s="28">
        <v>1300</v>
      </c>
      <c r="G1216" s="28" t="s">
        <v>3674</v>
      </c>
      <c r="H1216" s="28">
        <v>2804</v>
      </c>
      <c r="I1216" s="32" t="s">
        <v>3731</v>
      </c>
      <c r="J1216" s="28" t="s">
        <v>3732</v>
      </c>
      <c r="K1216" s="13">
        <v>39767</v>
      </c>
      <c r="L1216" s="13">
        <v>39767</v>
      </c>
      <c r="M1216" s="28">
        <v>2008</v>
      </c>
      <c r="N1216" s="28">
        <v>1</v>
      </c>
      <c r="O1216" s="32" t="s">
        <v>38</v>
      </c>
      <c r="P1216" s="32" t="s">
        <v>39</v>
      </c>
      <c r="Q1216" s="32">
        <f t="shared" si="180"/>
        <v>2018</v>
      </c>
      <c r="R1216" s="32" t="s">
        <v>40</v>
      </c>
      <c r="S1216" s="32"/>
      <c r="T1216" s="32"/>
    </row>
    <row r="1217" spans="1:20" s="4" customFormat="1" ht="12" customHeight="1" x14ac:dyDescent="0.2">
      <c r="A1217" s="28">
        <v>1206</v>
      </c>
      <c r="B1217" s="28" t="s">
        <v>3733</v>
      </c>
      <c r="C1217" s="28" t="s">
        <v>9938</v>
      </c>
      <c r="D1217" s="32" t="s">
        <v>2143</v>
      </c>
      <c r="E1217" s="32" t="s">
        <v>2406</v>
      </c>
      <c r="F1217" s="28">
        <v>1300</v>
      </c>
      <c r="G1217" s="28" t="s">
        <v>3674</v>
      </c>
      <c r="H1217" s="28">
        <v>2804</v>
      </c>
      <c r="I1217" s="32" t="s">
        <v>3734</v>
      </c>
      <c r="J1217" s="28" t="s">
        <v>3735</v>
      </c>
      <c r="K1217" s="13">
        <v>39723</v>
      </c>
      <c r="L1217" s="13">
        <v>39723</v>
      </c>
      <c r="M1217" s="28">
        <v>2008</v>
      </c>
      <c r="N1217" s="28">
        <v>1</v>
      </c>
      <c r="O1217" s="32" t="s">
        <v>38</v>
      </c>
      <c r="P1217" s="32" t="s">
        <v>39</v>
      </c>
      <c r="Q1217" s="32">
        <f t="shared" si="180"/>
        <v>2018</v>
      </c>
      <c r="R1217" s="32" t="s">
        <v>40</v>
      </c>
      <c r="S1217" s="32"/>
      <c r="T1217" s="32"/>
    </row>
    <row r="1218" spans="1:20" s="4" customFormat="1" ht="12" customHeight="1" x14ac:dyDescent="0.2">
      <c r="A1218" s="28">
        <v>1207</v>
      </c>
      <c r="B1218" s="28" t="s">
        <v>3736</v>
      </c>
      <c r="C1218" s="28" t="s">
        <v>9938</v>
      </c>
      <c r="D1218" s="32" t="s">
        <v>2132</v>
      </c>
      <c r="E1218" s="32" t="s">
        <v>2406</v>
      </c>
      <c r="F1218" s="28">
        <v>1300</v>
      </c>
      <c r="G1218" s="28" t="s">
        <v>3674</v>
      </c>
      <c r="H1218" s="28">
        <v>2804</v>
      </c>
      <c r="I1218" s="32" t="s">
        <v>3737</v>
      </c>
      <c r="J1218" s="28" t="s">
        <v>3738</v>
      </c>
      <c r="K1218" s="13">
        <v>38599</v>
      </c>
      <c r="L1218" s="13">
        <v>38599</v>
      </c>
      <c r="M1218" s="28">
        <v>2005</v>
      </c>
      <c r="N1218" s="28">
        <v>1</v>
      </c>
      <c r="O1218" s="32" t="s">
        <v>38</v>
      </c>
      <c r="P1218" s="32" t="s">
        <v>39</v>
      </c>
      <c r="Q1218" s="32">
        <f t="shared" si="180"/>
        <v>2015</v>
      </c>
      <c r="R1218" s="32" t="s">
        <v>40</v>
      </c>
      <c r="S1218" s="32"/>
      <c r="T1218" s="32"/>
    </row>
    <row r="1219" spans="1:20" s="4" customFormat="1" ht="12" customHeight="1" x14ac:dyDescent="0.2">
      <c r="A1219" s="28">
        <v>1208</v>
      </c>
      <c r="B1219" s="28" t="s">
        <v>3739</v>
      </c>
      <c r="C1219" s="28" t="s">
        <v>9938</v>
      </c>
      <c r="D1219" s="32" t="s">
        <v>2143</v>
      </c>
      <c r="E1219" s="32" t="s">
        <v>2406</v>
      </c>
      <c r="F1219" s="28">
        <v>1300</v>
      </c>
      <c r="G1219" s="28" t="s">
        <v>3740</v>
      </c>
      <c r="H1219" s="28">
        <v>2804</v>
      </c>
      <c r="I1219" s="32" t="s">
        <v>3741</v>
      </c>
      <c r="J1219" s="28" t="s">
        <v>37</v>
      </c>
      <c r="K1219" s="13">
        <v>37744</v>
      </c>
      <c r="L1219" s="13">
        <v>37744</v>
      </c>
      <c r="M1219" s="28">
        <v>2003</v>
      </c>
      <c r="N1219" s="28">
        <v>1</v>
      </c>
      <c r="O1219" s="32" t="s">
        <v>38</v>
      </c>
      <c r="P1219" s="32" t="s">
        <v>39</v>
      </c>
      <c r="Q1219" s="32">
        <f t="shared" si="180"/>
        <v>2013</v>
      </c>
      <c r="R1219" s="32" t="s">
        <v>40</v>
      </c>
      <c r="S1219" s="32"/>
      <c r="T1219" s="32"/>
    </row>
    <row r="1220" spans="1:20" s="4" customFormat="1" ht="12" customHeight="1" x14ac:dyDescent="0.2">
      <c r="A1220" s="28">
        <v>1209</v>
      </c>
      <c r="B1220" s="28" t="s">
        <v>3742</v>
      </c>
      <c r="C1220" s="28" t="s">
        <v>9938</v>
      </c>
      <c r="D1220" s="32" t="s">
        <v>2143</v>
      </c>
      <c r="E1220" s="32" t="s">
        <v>2406</v>
      </c>
      <c r="F1220" s="28">
        <v>1300</v>
      </c>
      <c r="G1220" s="28" t="s">
        <v>3740</v>
      </c>
      <c r="H1220" s="28">
        <v>2804</v>
      </c>
      <c r="I1220" s="32" t="s">
        <v>3743</v>
      </c>
      <c r="J1220" s="28" t="s">
        <v>37</v>
      </c>
      <c r="K1220" s="13">
        <v>37924</v>
      </c>
      <c r="L1220" s="13">
        <v>37927</v>
      </c>
      <c r="M1220" s="28">
        <v>2003</v>
      </c>
      <c r="N1220" s="28">
        <v>1</v>
      </c>
      <c r="O1220" s="32" t="s">
        <v>38</v>
      </c>
      <c r="P1220" s="32" t="s">
        <v>39</v>
      </c>
      <c r="Q1220" s="32">
        <f t="shared" si="180"/>
        <v>2013</v>
      </c>
      <c r="R1220" s="32" t="s">
        <v>40</v>
      </c>
      <c r="S1220" s="32"/>
      <c r="T1220" s="32"/>
    </row>
    <row r="1221" spans="1:20" s="4" customFormat="1" ht="12" customHeight="1" x14ac:dyDescent="0.2">
      <c r="A1221" s="28">
        <v>1210</v>
      </c>
      <c r="B1221" s="28" t="s">
        <v>3744</v>
      </c>
      <c r="C1221" s="28" t="s">
        <v>9938</v>
      </c>
      <c r="D1221" s="32" t="s">
        <v>2143</v>
      </c>
      <c r="E1221" s="32" t="s">
        <v>2406</v>
      </c>
      <c r="F1221" s="28">
        <v>1300</v>
      </c>
      <c r="G1221" s="28" t="s">
        <v>3740</v>
      </c>
      <c r="H1221" s="28">
        <v>2804</v>
      </c>
      <c r="I1221" s="32" t="s">
        <v>3745</v>
      </c>
      <c r="J1221" s="28" t="s">
        <v>3746</v>
      </c>
      <c r="K1221" s="13">
        <v>38613</v>
      </c>
      <c r="L1221" s="13">
        <v>38613</v>
      </c>
      <c r="M1221" s="28">
        <v>2005</v>
      </c>
      <c r="N1221" s="28">
        <v>1</v>
      </c>
      <c r="O1221" s="32" t="s">
        <v>38</v>
      </c>
      <c r="P1221" s="32" t="s">
        <v>39</v>
      </c>
      <c r="Q1221" s="32">
        <f t="shared" si="180"/>
        <v>2015</v>
      </c>
      <c r="R1221" s="32" t="s">
        <v>40</v>
      </c>
      <c r="S1221" s="32"/>
      <c r="T1221" s="32"/>
    </row>
    <row r="1222" spans="1:20" s="4" customFormat="1" ht="12" customHeight="1" x14ac:dyDescent="0.2">
      <c r="A1222" s="28">
        <v>1211</v>
      </c>
      <c r="B1222" s="28" t="s">
        <v>3747</v>
      </c>
      <c r="C1222" s="28" t="s">
        <v>9938</v>
      </c>
      <c r="D1222" s="32" t="s">
        <v>2143</v>
      </c>
      <c r="E1222" s="32" t="s">
        <v>2406</v>
      </c>
      <c r="F1222" s="28">
        <v>1300</v>
      </c>
      <c r="G1222" s="28" t="s">
        <v>3740</v>
      </c>
      <c r="H1222" s="28">
        <v>2804</v>
      </c>
      <c r="I1222" s="32" t="s">
        <v>3748</v>
      </c>
      <c r="J1222" s="28" t="s">
        <v>3749</v>
      </c>
      <c r="K1222" s="13">
        <v>39174</v>
      </c>
      <c r="L1222" s="13">
        <v>39174</v>
      </c>
      <c r="M1222" s="28">
        <v>2007</v>
      </c>
      <c r="N1222" s="28">
        <v>1</v>
      </c>
      <c r="O1222" s="32" t="s">
        <v>38</v>
      </c>
      <c r="P1222" s="32" t="s">
        <v>39</v>
      </c>
      <c r="Q1222" s="32">
        <f t="shared" si="180"/>
        <v>2017</v>
      </c>
      <c r="R1222" s="32" t="s">
        <v>40</v>
      </c>
      <c r="S1222" s="32"/>
      <c r="T1222" s="32"/>
    </row>
    <row r="1223" spans="1:20" s="4" customFormat="1" ht="12" customHeight="1" x14ac:dyDescent="0.2">
      <c r="A1223" s="28">
        <v>1212</v>
      </c>
      <c r="B1223" s="28" t="s">
        <v>3750</v>
      </c>
      <c r="C1223" s="28" t="s">
        <v>9938</v>
      </c>
      <c r="D1223" s="32" t="s">
        <v>2143</v>
      </c>
      <c r="E1223" s="32" t="s">
        <v>2406</v>
      </c>
      <c r="F1223" s="28">
        <v>1300</v>
      </c>
      <c r="G1223" s="28" t="s">
        <v>3740</v>
      </c>
      <c r="H1223" s="28">
        <v>2804</v>
      </c>
      <c r="I1223" s="32" t="s">
        <v>3751</v>
      </c>
      <c r="J1223" s="28" t="s">
        <v>3752</v>
      </c>
      <c r="K1223" s="13">
        <v>39368</v>
      </c>
      <c r="L1223" s="13">
        <v>39368</v>
      </c>
      <c r="M1223" s="28">
        <v>2007</v>
      </c>
      <c r="N1223" s="28">
        <v>1</v>
      </c>
      <c r="O1223" s="32" t="s">
        <v>38</v>
      </c>
      <c r="P1223" s="32" t="s">
        <v>39</v>
      </c>
      <c r="Q1223" s="32">
        <f t="shared" si="180"/>
        <v>2017</v>
      </c>
      <c r="R1223" s="32" t="s">
        <v>40</v>
      </c>
      <c r="S1223" s="32"/>
      <c r="T1223" s="32"/>
    </row>
    <row r="1224" spans="1:20" s="4" customFormat="1" ht="12" customHeight="1" x14ac:dyDescent="0.2">
      <c r="A1224" s="28">
        <v>1213</v>
      </c>
      <c r="B1224" s="28" t="s">
        <v>3753</v>
      </c>
      <c r="C1224" s="28" t="s">
        <v>9938</v>
      </c>
      <c r="D1224" s="32" t="s">
        <v>2143</v>
      </c>
      <c r="E1224" s="32" t="s">
        <v>2406</v>
      </c>
      <c r="F1224" s="28">
        <v>1300</v>
      </c>
      <c r="G1224" s="28" t="s">
        <v>3740</v>
      </c>
      <c r="H1224" s="28">
        <v>2804</v>
      </c>
      <c r="I1224" s="32" t="s">
        <v>3754</v>
      </c>
      <c r="J1224" s="28" t="s">
        <v>3755</v>
      </c>
      <c r="K1224" s="13">
        <v>39817</v>
      </c>
      <c r="L1224" s="13">
        <v>39817</v>
      </c>
      <c r="M1224" s="28">
        <v>2009</v>
      </c>
      <c r="N1224" s="28">
        <v>1</v>
      </c>
      <c r="O1224" s="32" t="s">
        <v>38</v>
      </c>
      <c r="P1224" s="32" t="s">
        <v>39</v>
      </c>
      <c r="Q1224" s="32">
        <f t="shared" si="180"/>
        <v>2019</v>
      </c>
      <c r="R1224" s="32" t="s">
        <v>40</v>
      </c>
      <c r="S1224" s="32"/>
      <c r="T1224" s="32"/>
    </row>
    <row r="1225" spans="1:20" s="4" customFormat="1" ht="12" customHeight="1" x14ac:dyDescent="0.2">
      <c r="A1225" s="28">
        <v>1214</v>
      </c>
      <c r="B1225" s="28" t="s">
        <v>3756</v>
      </c>
      <c r="C1225" s="28" t="s">
        <v>9938</v>
      </c>
      <c r="D1225" s="32" t="s">
        <v>2143</v>
      </c>
      <c r="E1225" s="32" t="s">
        <v>2406</v>
      </c>
      <c r="F1225" s="28">
        <v>1300</v>
      </c>
      <c r="G1225" s="28" t="s">
        <v>3740</v>
      </c>
      <c r="H1225" s="28">
        <v>2804</v>
      </c>
      <c r="I1225" s="32" t="s">
        <v>3757</v>
      </c>
      <c r="J1225" s="28" t="s">
        <v>3758</v>
      </c>
      <c r="K1225" s="13">
        <v>38656</v>
      </c>
      <c r="L1225" s="13">
        <v>38656</v>
      </c>
      <c r="M1225" s="28">
        <v>2005</v>
      </c>
      <c r="N1225" s="28">
        <v>1</v>
      </c>
      <c r="O1225" s="32" t="s">
        <v>38</v>
      </c>
      <c r="P1225" s="32" t="s">
        <v>39</v>
      </c>
      <c r="Q1225" s="32">
        <f t="shared" si="180"/>
        <v>2015</v>
      </c>
      <c r="R1225" s="32" t="s">
        <v>40</v>
      </c>
      <c r="S1225" s="32"/>
      <c r="T1225" s="32"/>
    </row>
    <row r="1226" spans="1:20" s="4" customFormat="1" ht="12" customHeight="1" x14ac:dyDescent="0.2">
      <c r="A1226" s="28">
        <v>1215</v>
      </c>
      <c r="B1226" s="28" t="s">
        <v>3759</v>
      </c>
      <c r="C1226" s="28" t="s">
        <v>9938</v>
      </c>
      <c r="D1226" s="32" t="s">
        <v>2143</v>
      </c>
      <c r="E1226" s="32" t="s">
        <v>2406</v>
      </c>
      <c r="F1226" s="28">
        <v>1300</v>
      </c>
      <c r="G1226" s="28" t="s">
        <v>3740</v>
      </c>
      <c r="H1226" s="28">
        <v>2804</v>
      </c>
      <c r="I1226" s="32" t="s">
        <v>3760</v>
      </c>
      <c r="J1226" s="28" t="s">
        <v>3761</v>
      </c>
      <c r="K1226" s="13">
        <v>39173</v>
      </c>
      <c r="L1226" s="13">
        <v>39173</v>
      </c>
      <c r="M1226" s="28">
        <v>2007</v>
      </c>
      <c r="N1226" s="28">
        <v>1</v>
      </c>
      <c r="O1226" s="32" t="s">
        <v>38</v>
      </c>
      <c r="P1226" s="32" t="s">
        <v>39</v>
      </c>
      <c r="Q1226" s="32">
        <f t="shared" si="180"/>
        <v>2017</v>
      </c>
      <c r="R1226" s="32" t="s">
        <v>40</v>
      </c>
      <c r="S1226" s="32"/>
      <c r="T1226" s="32"/>
    </row>
    <row r="1227" spans="1:20" s="4" customFormat="1" ht="12" customHeight="1" x14ac:dyDescent="0.2">
      <c r="A1227" s="28">
        <v>1216</v>
      </c>
      <c r="B1227" s="28" t="s">
        <v>3762</v>
      </c>
      <c r="C1227" s="28" t="s">
        <v>9938</v>
      </c>
      <c r="D1227" s="32" t="s">
        <v>2143</v>
      </c>
      <c r="E1227" s="32" t="s">
        <v>2406</v>
      </c>
      <c r="F1227" s="28">
        <v>1300</v>
      </c>
      <c r="G1227" s="28" t="s">
        <v>3740</v>
      </c>
      <c r="H1227" s="28">
        <v>2804</v>
      </c>
      <c r="I1227" s="32" t="s">
        <v>3763</v>
      </c>
      <c r="J1227" s="28" t="s">
        <v>3764</v>
      </c>
      <c r="K1227" s="13">
        <v>38605</v>
      </c>
      <c r="L1227" s="13">
        <v>38605</v>
      </c>
      <c r="M1227" s="28">
        <v>2005</v>
      </c>
      <c r="N1227" s="28">
        <v>1</v>
      </c>
      <c r="O1227" s="32" t="s">
        <v>38</v>
      </c>
      <c r="P1227" s="32" t="s">
        <v>39</v>
      </c>
      <c r="Q1227" s="32">
        <f t="shared" ref="Q1227:Q1290" si="181">SUM(M1227+10)</f>
        <v>2015</v>
      </c>
      <c r="R1227" s="32" t="s">
        <v>40</v>
      </c>
      <c r="S1227" s="32"/>
      <c r="T1227" s="32"/>
    </row>
    <row r="1228" spans="1:20" s="4" customFormat="1" ht="12" customHeight="1" x14ac:dyDescent="0.2">
      <c r="A1228" s="28">
        <v>1217</v>
      </c>
      <c r="B1228" s="28" t="s">
        <v>3765</v>
      </c>
      <c r="C1228" s="28" t="s">
        <v>9938</v>
      </c>
      <c r="D1228" s="32" t="s">
        <v>2143</v>
      </c>
      <c r="E1228" s="32" t="s">
        <v>2406</v>
      </c>
      <c r="F1228" s="28">
        <v>1300</v>
      </c>
      <c r="G1228" s="28" t="s">
        <v>3740</v>
      </c>
      <c r="H1228" s="28">
        <v>2804</v>
      </c>
      <c r="I1228" s="32" t="s">
        <v>3766</v>
      </c>
      <c r="J1228" s="28" t="s">
        <v>3767</v>
      </c>
      <c r="K1228" s="13">
        <v>38627</v>
      </c>
      <c r="L1228" s="13">
        <v>38627</v>
      </c>
      <c r="M1228" s="28">
        <v>2005</v>
      </c>
      <c r="N1228" s="28">
        <v>1</v>
      </c>
      <c r="O1228" s="32" t="s">
        <v>38</v>
      </c>
      <c r="P1228" s="32" t="s">
        <v>39</v>
      </c>
      <c r="Q1228" s="32">
        <f t="shared" si="181"/>
        <v>2015</v>
      </c>
      <c r="R1228" s="32" t="s">
        <v>40</v>
      </c>
      <c r="S1228" s="32"/>
      <c r="T1228" s="32"/>
    </row>
    <row r="1229" spans="1:20" s="4" customFormat="1" ht="12" customHeight="1" x14ac:dyDescent="0.2">
      <c r="A1229" s="28">
        <v>1218</v>
      </c>
      <c r="B1229" s="28" t="s">
        <v>3768</v>
      </c>
      <c r="C1229" s="28" t="s">
        <v>9938</v>
      </c>
      <c r="D1229" s="32" t="s">
        <v>2143</v>
      </c>
      <c r="E1229" s="32" t="s">
        <v>2406</v>
      </c>
      <c r="F1229" s="28">
        <v>1300</v>
      </c>
      <c r="G1229" s="28" t="s">
        <v>3740</v>
      </c>
      <c r="H1229" s="28">
        <v>2804</v>
      </c>
      <c r="I1229" s="32" t="s">
        <v>3769</v>
      </c>
      <c r="J1229" s="28" t="s">
        <v>3770</v>
      </c>
      <c r="K1229" s="13">
        <v>39340</v>
      </c>
      <c r="L1229" s="13">
        <v>39340</v>
      </c>
      <c r="M1229" s="28">
        <v>2007</v>
      </c>
      <c r="N1229" s="28">
        <v>1</v>
      </c>
      <c r="O1229" s="32" t="s">
        <v>38</v>
      </c>
      <c r="P1229" s="32" t="s">
        <v>39</v>
      </c>
      <c r="Q1229" s="32">
        <f t="shared" si="181"/>
        <v>2017</v>
      </c>
      <c r="R1229" s="32" t="s">
        <v>40</v>
      </c>
      <c r="S1229" s="32"/>
      <c r="T1229" s="32"/>
    </row>
    <row r="1230" spans="1:20" s="4" customFormat="1" ht="12" customHeight="1" x14ac:dyDescent="0.2">
      <c r="A1230" s="28">
        <v>1219</v>
      </c>
      <c r="B1230" s="28" t="s">
        <v>3771</v>
      </c>
      <c r="C1230" s="28" t="s">
        <v>9938</v>
      </c>
      <c r="D1230" s="32" t="s">
        <v>2143</v>
      </c>
      <c r="E1230" s="32" t="s">
        <v>2406</v>
      </c>
      <c r="F1230" s="28">
        <v>1300</v>
      </c>
      <c r="G1230" s="28" t="s">
        <v>3740</v>
      </c>
      <c r="H1230" s="28">
        <v>2804</v>
      </c>
      <c r="I1230" s="32" t="s">
        <v>3772</v>
      </c>
      <c r="J1230" s="28" t="s">
        <v>3773</v>
      </c>
      <c r="K1230" s="13">
        <v>38619</v>
      </c>
      <c r="L1230" s="13">
        <v>38619</v>
      </c>
      <c r="M1230" s="28">
        <v>2005</v>
      </c>
      <c r="N1230" s="28">
        <v>1</v>
      </c>
      <c r="O1230" s="32" t="s">
        <v>38</v>
      </c>
      <c r="P1230" s="32" t="s">
        <v>39</v>
      </c>
      <c r="Q1230" s="32">
        <f t="shared" si="181"/>
        <v>2015</v>
      </c>
      <c r="R1230" s="32" t="s">
        <v>40</v>
      </c>
      <c r="S1230" s="32"/>
      <c r="T1230" s="32"/>
    </row>
    <row r="1231" spans="1:20" s="4" customFormat="1" ht="12" customHeight="1" x14ac:dyDescent="0.2">
      <c r="A1231" s="28">
        <v>1220</v>
      </c>
      <c r="B1231" s="28" t="s">
        <v>3774</v>
      </c>
      <c r="C1231" s="28" t="s">
        <v>9938</v>
      </c>
      <c r="D1231" s="32" t="s">
        <v>2143</v>
      </c>
      <c r="E1231" s="32" t="s">
        <v>2406</v>
      </c>
      <c r="F1231" s="28">
        <v>1300</v>
      </c>
      <c r="G1231" s="28" t="s">
        <v>3740</v>
      </c>
      <c r="H1231" s="28">
        <v>2804</v>
      </c>
      <c r="I1231" s="32" t="s">
        <v>3775</v>
      </c>
      <c r="J1231" s="28" t="s">
        <v>3776</v>
      </c>
      <c r="K1231" s="13">
        <v>39368</v>
      </c>
      <c r="L1231" s="13">
        <v>39368</v>
      </c>
      <c r="M1231" s="28">
        <v>2007</v>
      </c>
      <c r="N1231" s="28">
        <v>1</v>
      </c>
      <c r="O1231" s="32" t="s">
        <v>38</v>
      </c>
      <c r="P1231" s="32" t="s">
        <v>39</v>
      </c>
      <c r="Q1231" s="32">
        <f t="shared" si="181"/>
        <v>2017</v>
      </c>
      <c r="R1231" s="32" t="s">
        <v>40</v>
      </c>
      <c r="S1231" s="32"/>
      <c r="T1231" s="32"/>
    </row>
    <row r="1232" spans="1:20" s="4" customFormat="1" ht="12" customHeight="1" x14ac:dyDescent="0.2">
      <c r="A1232" s="28">
        <v>1221</v>
      </c>
      <c r="B1232" s="28" t="s">
        <v>3777</v>
      </c>
      <c r="C1232" s="28" t="s">
        <v>9938</v>
      </c>
      <c r="D1232" s="32" t="s">
        <v>2143</v>
      </c>
      <c r="E1232" s="32" t="s">
        <v>2406</v>
      </c>
      <c r="F1232" s="28">
        <v>1300</v>
      </c>
      <c r="G1232" s="28" t="s">
        <v>3740</v>
      </c>
      <c r="H1232" s="28">
        <v>2804</v>
      </c>
      <c r="I1232" s="32" t="s">
        <v>3778</v>
      </c>
      <c r="J1232" s="28" t="s">
        <v>3779</v>
      </c>
      <c r="K1232" s="13">
        <v>38622</v>
      </c>
      <c r="L1232" s="13">
        <v>38622</v>
      </c>
      <c r="M1232" s="28">
        <v>2005</v>
      </c>
      <c r="N1232" s="28">
        <v>1</v>
      </c>
      <c r="O1232" s="32" t="s">
        <v>38</v>
      </c>
      <c r="P1232" s="32" t="s">
        <v>39</v>
      </c>
      <c r="Q1232" s="32">
        <f t="shared" si="181"/>
        <v>2015</v>
      </c>
      <c r="R1232" s="32" t="s">
        <v>40</v>
      </c>
      <c r="S1232" s="32"/>
      <c r="T1232" s="32"/>
    </row>
    <row r="1233" spans="1:20" s="4" customFormat="1" ht="12" customHeight="1" x14ac:dyDescent="0.2">
      <c r="A1233" s="28">
        <v>1222</v>
      </c>
      <c r="B1233" s="28" t="s">
        <v>3780</v>
      </c>
      <c r="C1233" s="28" t="s">
        <v>9938</v>
      </c>
      <c r="D1233" s="32" t="s">
        <v>2143</v>
      </c>
      <c r="E1233" s="32" t="s">
        <v>2406</v>
      </c>
      <c r="F1233" s="28">
        <v>1300</v>
      </c>
      <c r="G1233" s="28" t="s">
        <v>3740</v>
      </c>
      <c r="H1233" s="28">
        <v>2804</v>
      </c>
      <c r="I1233" s="32" t="s">
        <v>3781</v>
      </c>
      <c r="J1233" s="28" t="s">
        <v>3782</v>
      </c>
      <c r="K1233" s="13">
        <v>39289</v>
      </c>
      <c r="L1233" s="13">
        <v>39289</v>
      </c>
      <c r="M1233" s="28">
        <v>2007</v>
      </c>
      <c r="N1233" s="28">
        <v>1</v>
      </c>
      <c r="O1233" s="32" t="s">
        <v>38</v>
      </c>
      <c r="P1233" s="32" t="s">
        <v>39</v>
      </c>
      <c r="Q1233" s="32">
        <f t="shared" si="181"/>
        <v>2017</v>
      </c>
      <c r="R1233" s="32" t="s">
        <v>40</v>
      </c>
      <c r="S1233" s="32"/>
      <c r="T1233" s="32"/>
    </row>
    <row r="1234" spans="1:20" s="4" customFormat="1" ht="12" customHeight="1" x14ac:dyDescent="0.2">
      <c r="A1234" s="28">
        <v>1223</v>
      </c>
      <c r="B1234" s="28" t="s">
        <v>3783</v>
      </c>
      <c r="C1234" s="28" t="s">
        <v>9938</v>
      </c>
      <c r="D1234" s="32" t="s">
        <v>2132</v>
      </c>
      <c r="E1234" s="32" t="s">
        <v>2406</v>
      </c>
      <c r="F1234" s="28">
        <v>1300</v>
      </c>
      <c r="G1234" s="28" t="s">
        <v>3740</v>
      </c>
      <c r="H1234" s="28">
        <v>2804</v>
      </c>
      <c r="I1234" s="32" t="s">
        <v>3784</v>
      </c>
      <c r="J1234" s="28" t="s">
        <v>3785</v>
      </c>
      <c r="K1234" s="13">
        <v>38595</v>
      </c>
      <c r="L1234" s="13">
        <v>38585</v>
      </c>
      <c r="M1234" s="28">
        <v>2005</v>
      </c>
      <c r="N1234" s="28">
        <v>1</v>
      </c>
      <c r="O1234" s="32" t="s">
        <v>38</v>
      </c>
      <c r="P1234" s="32" t="s">
        <v>39</v>
      </c>
      <c r="Q1234" s="32">
        <f t="shared" si="181"/>
        <v>2015</v>
      </c>
      <c r="R1234" s="32" t="s">
        <v>40</v>
      </c>
      <c r="S1234" s="32"/>
      <c r="T1234" s="32"/>
    </row>
    <row r="1235" spans="1:20" s="4" customFormat="1" ht="12" customHeight="1" x14ac:dyDescent="0.2">
      <c r="A1235" s="28">
        <v>1224</v>
      </c>
      <c r="B1235" s="28" t="s">
        <v>3786</v>
      </c>
      <c r="C1235" s="28" t="s">
        <v>9938</v>
      </c>
      <c r="D1235" s="32" t="s">
        <v>2132</v>
      </c>
      <c r="E1235" s="32" t="s">
        <v>2406</v>
      </c>
      <c r="F1235" s="28">
        <v>1300</v>
      </c>
      <c r="G1235" s="28" t="s">
        <v>3740</v>
      </c>
      <c r="H1235" s="28">
        <v>2804</v>
      </c>
      <c r="I1235" s="32" t="s">
        <v>3787</v>
      </c>
      <c r="J1235" s="28" t="s">
        <v>3788</v>
      </c>
      <c r="K1235" s="13">
        <v>38612</v>
      </c>
      <c r="L1235" s="13">
        <v>38612</v>
      </c>
      <c r="M1235" s="28">
        <v>2005</v>
      </c>
      <c r="N1235" s="28">
        <v>1</v>
      </c>
      <c r="O1235" s="32" t="s">
        <v>38</v>
      </c>
      <c r="P1235" s="32" t="s">
        <v>39</v>
      </c>
      <c r="Q1235" s="32">
        <f t="shared" si="181"/>
        <v>2015</v>
      </c>
      <c r="R1235" s="32" t="s">
        <v>40</v>
      </c>
      <c r="S1235" s="32"/>
      <c r="T1235" s="32"/>
    </row>
    <row r="1236" spans="1:20" s="4" customFormat="1" ht="12" customHeight="1" x14ac:dyDescent="0.2">
      <c r="A1236" s="28">
        <v>1225</v>
      </c>
      <c r="B1236" s="28" t="s">
        <v>3789</v>
      </c>
      <c r="C1236" s="28" t="s">
        <v>9938</v>
      </c>
      <c r="D1236" s="32" t="s">
        <v>2143</v>
      </c>
      <c r="E1236" s="32" t="s">
        <v>2406</v>
      </c>
      <c r="F1236" s="28">
        <v>1300</v>
      </c>
      <c r="G1236" s="28" t="s">
        <v>3790</v>
      </c>
      <c r="H1236" s="28">
        <v>2804</v>
      </c>
      <c r="I1236" s="32" t="s">
        <v>3791</v>
      </c>
      <c r="J1236" s="28" t="s">
        <v>37</v>
      </c>
      <c r="K1236" s="13">
        <v>37904</v>
      </c>
      <c r="L1236" s="13">
        <v>37904</v>
      </c>
      <c r="M1236" s="28">
        <v>2003</v>
      </c>
      <c r="N1236" s="28">
        <v>1</v>
      </c>
      <c r="O1236" s="32" t="s">
        <v>38</v>
      </c>
      <c r="P1236" s="32" t="s">
        <v>39</v>
      </c>
      <c r="Q1236" s="32">
        <f t="shared" si="181"/>
        <v>2013</v>
      </c>
      <c r="R1236" s="32" t="s">
        <v>40</v>
      </c>
      <c r="S1236" s="32"/>
      <c r="T1236" s="32"/>
    </row>
    <row r="1237" spans="1:20" s="4" customFormat="1" ht="12" customHeight="1" x14ac:dyDescent="0.2">
      <c r="A1237" s="28">
        <v>1226</v>
      </c>
      <c r="B1237" s="28" t="s">
        <v>3792</v>
      </c>
      <c r="C1237" s="28" t="s">
        <v>9938</v>
      </c>
      <c r="D1237" s="32" t="s">
        <v>2143</v>
      </c>
      <c r="E1237" s="32" t="s">
        <v>2406</v>
      </c>
      <c r="F1237" s="28">
        <v>1300</v>
      </c>
      <c r="G1237" s="28" t="s">
        <v>3790</v>
      </c>
      <c r="H1237" s="28">
        <v>2804</v>
      </c>
      <c r="I1237" s="32" t="s">
        <v>3793</v>
      </c>
      <c r="J1237" s="28" t="s">
        <v>37</v>
      </c>
      <c r="K1237" s="13">
        <v>37894</v>
      </c>
      <c r="L1237" s="13">
        <v>37955</v>
      </c>
      <c r="M1237" s="28">
        <v>2003</v>
      </c>
      <c r="N1237" s="28">
        <v>1</v>
      </c>
      <c r="O1237" s="32" t="s">
        <v>38</v>
      </c>
      <c r="P1237" s="32" t="s">
        <v>39</v>
      </c>
      <c r="Q1237" s="32">
        <f t="shared" si="181"/>
        <v>2013</v>
      </c>
      <c r="R1237" s="32" t="s">
        <v>40</v>
      </c>
      <c r="S1237" s="32"/>
      <c r="T1237" s="32"/>
    </row>
    <row r="1238" spans="1:20" s="4" customFormat="1" ht="12" customHeight="1" x14ac:dyDescent="0.2">
      <c r="A1238" s="28">
        <v>1227</v>
      </c>
      <c r="B1238" s="28" t="s">
        <v>3794</v>
      </c>
      <c r="C1238" s="28" t="s">
        <v>9938</v>
      </c>
      <c r="D1238" s="32" t="s">
        <v>2143</v>
      </c>
      <c r="E1238" s="32" t="s">
        <v>2406</v>
      </c>
      <c r="F1238" s="28">
        <v>1300</v>
      </c>
      <c r="G1238" s="28" t="s">
        <v>3790</v>
      </c>
      <c r="H1238" s="28">
        <v>2804</v>
      </c>
      <c r="I1238" s="32" t="s">
        <v>3795</v>
      </c>
      <c r="J1238" s="28" t="s">
        <v>3796</v>
      </c>
      <c r="K1238" s="13">
        <v>38558</v>
      </c>
      <c r="L1238" s="13">
        <v>38558</v>
      </c>
      <c r="M1238" s="28">
        <v>2005</v>
      </c>
      <c r="N1238" s="28">
        <v>1</v>
      </c>
      <c r="O1238" s="32" t="s">
        <v>38</v>
      </c>
      <c r="P1238" s="32" t="s">
        <v>39</v>
      </c>
      <c r="Q1238" s="32">
        <f t="shared" si="181"/>
        <v>2015</v>
      </c>
      <c r="R1238" s="32" t="s">
        <v>40</v>
      </c>
      <c r="S1238" s="32"/>
      <c r="T1238" s="32"/>
    </row>
    <row r="1239" spans="1:20" s="4" customFormat="1" ht="12" customHeight="1" x14ac:dyDescent="0.2">
      <c r="A1239" s="28">
        <v>1228</v>
      </c>
      <c r="B1239" s="28" t="s">
        <v>3797</v>
      </c>
      <c r="C1239" s="28" t="s">
        <v>9938</v>
      </c>
      <c r="D1239" s="32" t="s">
        <v>2143</v>
      </c>
      <c r="E1239" s="32" t="s">
        <v>2406</v>
      </c>
      <c r="F1239" s="28">
        <v>1300</v>
      </c>
      <c r="G1239" s="28" t="s">
        <v>3790</v>
      </c>
      <c r="H1239" s="28">
        <v>2804</v>
      </c>
      <c r="I1239" s="32" t="s">
        <v>3798</v>
      </c>
      <c r="J1239" s="28" t="s">
        <v>3799</v>
      </c>
      <c r="K1239" s="13">
        <v>39131</v>
      </c>
      <c r="L1239" s="13">
        <v>39131</v>
      </c>
      <c r="M1239" s="28">
        <v>2007</v>
      </c>
      <c r="N1239" s="28">
        <v>1</v>
      </c>
      <c r="O1239" s="32" t="s">
        <v>38</v>
      </c>
      <c r="P1239" s="32" t="s">
        <v>39</v>
      </c>
      <c r="Q1239" s="32">
        <f t="shared" si="181"/>
        <v>2017</v>
      </c>
      <c r="R1239" s="32" t="s">
        <v>40</v>
      </c>
      <c r="S1239" s="32"/>
      <c r="T1239" s="32"/>
    </row>
    <row r="1240" spans="1:20" s="4" customFormat="1" ht="12" customHeight="1" x14ac:dyDescent="0.2">
      <c r="A1240" s="28">
        <v>1229</v>
      </c>
      <c r="B1240" s="28" t="s">
        <v>3800</v>
      </c>
      <c r="C1240" s="28" t="s">
        <v>9938</v>
      </c>
      <c r="D1240" s="32" t="s">
        <v>2143</v>
      </c>
      <c r="E1240" s="32" t="s">
        <v>2406</v>
      </c>
      <c r="F1240" s="28">
        <v>1300</v>
      </c>
      <c r="G1240" s="28" t="s">
        <v>3790</v>
      </c>
      <c r="H1240" s="28">
        <v>2804</v>
      </c>
      <c r="I1240" s="32" t="s">
        <v>3801</v>
      </c>
      <c r="J1240" s="28" t="s">
        <v>3802</v>
      </c>
      <c r="K1240" s="13">
        <v>39319</v>
      </c>
      <c r="L1240" s="13">
        <v>39319</v>
      </c>
      <c r="M1240" s="28">
        <v>2007</v>
      </c>
      <c r="N1240" s="28">
        <v>1</v>
      </c>
      <c r="O1240" s="32" t="s">
        <v>38</v>
      </c>
      <c r="P1240" s="32" t="s">
        <v>39</v>
      </c>
      <c r="Q1240" s="32">
        <f t="shared" si="181"/>
        <v>2017</v>
      </c>
      <c r="R1240" s="32" t="s">
        <v>40</v>
      </c>
      <c r="S1240" s="32"/>
      <c r="T1240" s="32"/>
    </row>
    <row r="1241" spans="1:20" s="4" customFormat="1" ht="12" customHeight="1" x14ac:dyDescent="0.2">
      <c r="A1241" s="28">
        <v>1230</v>
      </c>
      <c r="B1241" s="28" t="s">
        <v>3803</v>
      </c>
      <c r="C1241" s="28" t="s">
        <v>9938</v>
      </c>
      <c r="D1241" s="32" t="s">
        <v>2143</v>
      </c>
      <c r="E1241" s="32" t="s">
        <v>2406</v>
      </c>
      <c r="F1241" s="28">
        <v>1300</v>
      </c>
      <c r="G1241" s="28" t="s">
        <v>3790</v>
      </c>
      <c r="H1241" s="28">
        <v>2804</v>
      </c>
      <c r="I1241" s="32" t="s">
        <v>3804</v>
      </c>
      <c r="J1241" s="28" t="s">
        <v>3805</v>
      </c>
      <c r="K1241" s="13">
        <v>39349</v>
      </c>
      <c r="L1241" s="13">
        <v>39349</v>
      </c>
      <c r="M1241" s="28">
        <v>2007</v>
      </c>
      <c r="N1241" s="28">
        <v>1</v>
      </c>
      <c r="O1241" s="32" t="s">
        <v>38</v>
      </c>
      <c r="P1241" s="32" t="s">
        <v>39</v>
      </c>
      <c r="Q1241" s="32">
        <f t="shared" si="181"/>
        <v>2017</v>
      </c>
      <c r="R1241" s="32" t="s">
        <v>40</v>
      </c>
      <c r="S1241" s="32"/>
      <c r="T1241" s="32"/>
    </row>
    <row r="1242" spans="1:20" s="4" customFormat="1" ht="12" customHeight="1" x14ac:dyDescent="0.2">
      <c r="A1242" s="28">
        <v>1231</v>
      </c>
      <c r="B1242" s="28" t="s">
        <v>3806</v>
      </c>
      <c r="C1242" s="28" t="s">
        <v>9938</v>
      </c>
      <c r="D1242" s="32" t="s">
        <v>2143</v>
      </c>
      <c r="E1242" s="32" t="s">
        <v>2406</v>
      </c>
      <c r="F1242" s="28">
        <v>1300</v>
      </c>
      <c r="G1242" s="28" t="s">
        <v>3790</v>
      </c>
      <c r="H1242" s="28">
        <v>2804</v>
      </c>
      <c r="I1242" s="32" t="s">
        <v>3807</v>
      </c>
      <c r="J1242" s="28" t="s">
        <v>3808</v>
      </c>
      <c r="K1242" s="13">
        <v>39783</v>
      </c>
      <c r="L1242" s="13">
        <v>39783</v>
      </c>
      <c r="M1242" s="28">
        <v>2008</v>
      </c>
      <c r="N1242" s="28">
        <v>1</v>
      </c>
      <c r="O1242" s="32" t="s">
        <v>38</v>
      </c>
      <c r="P1242" s="32" t="s">
        <v>39</v>
      </c>
      <c r="Q1242" s="32">
        <f t="shared" si="181"/>
        <v>2018</v>
      </c>
      <c r="R1242" s="32" t="s">
        <v>40</v>
      </c>
      <c r="S1242" s="32"/>
      <c r="T1242" s="32"/>
    </row>
    <row r="1243" spans="1:20" s="4" customFormat="1" ht="12" customHeight="1" x14ac:dyDescent="0.2">
      <c r="A1243" s="28">
        <v>1232</v>
      </c>
      <c r="B1243" s="28" t="s">
        <v>3809</v>
      </c>
      <c r="C1243" s="28" t="s">
        <v>9938</v>
      </c>
      <c r="D1243" s="32" t="s">
        <v>2143</v>
      </c>
      <c r="E1243" s="32" t="s">
        <v>2406</v>
      </c>
      <c r="F1243" s="28">
        <v>1300</v>
      </c>
      <c r="G1243" s="28" t="s">
        <v>3790</v>
      </c>
      <c r="H1243" s="28">
        <v>2804</v>
      </c>
      <c r="I1243" s="32" t="s">
        <v>3810</v>
      </c>
      <c r="J1243" s="28" t="s">
        <v>3811</v>
      </c>
      <c r="K1243" s="13">
        <v>38648</v>
      </c>
      <c r="L1243" s="13">
        <v>38648</v>
      </c>
      <c r="M1243" s="28">
        <v>2005</v>
      </c>
      <c r="N1243" s="28">
        <v>1</v>
      </c>
      <c r="O1243" s="32" t="s">
        <v>38</v>
      </c>
      <c r="P1243" s="32" t="s">
        <v>39</v>
      </c>
      <c r="Q1243" s="32">
        <f t="shared" si="181"/>
        <v>2015</v>
      </c>
      <c r="R1243" s="32" t="s">
        <v>40</v>
      </c>
      <c r="S1243" s="32"/>
      <c r="T1243" s="32"/>
    </row>
    <row r="1244" spans="1:20" s="4" customFormat="1" ht="12" customHeight="1" x14ac:dyDescent="0.2">
      <c r="A1244" s="28">
        <v>1233</v>
      </c>
      <c r="B1244" s="28" t="s">
        <v>3812</v>
      </c>
      <c r="C1244" s="28" t="s">
        <v>9938</v>
      </c>
      <c r="D1244" s="32" t="s">
        <v>2143</v>
      </c>
      <c r="E1244" s="32" t="s">
        <v>2406</v>
      </c>
      <c r="F1244" s="28">
        <v>1300</v>
      </c>
      <c r="G1244" s="28" t="s">
        <v>3790</v>
      </c>
      <c r="H1244" s="28">
        <v>2804</v>
      </c>
      <c r="I1244" s="32" t="s">
        <v>3813</v>
      </c>
      <c r="J1244" s="28" t="s">
        <v>3814</v>
      </c>
      <c r="K1244" s="13">
        <v>39126</v>
      </c>
      <c r="L1244" s="13">
        <v>39126</v>
      </c>
      <c r="M1244" s="28">
        <v>2007</v>
      </c>
      <c r="N1244" s="28">
        <v>1</v>
      </c>
      <c r="O1244" s="32" t="s">
        <v>38</v>
      </c>
      <c r="P1244" s="32" t="s">
        <v>39</v>
      </c>
      <c r="Q1244" s="32">
        <f t="shared" si="181"/>
        <v>2017</v>
      </c>
      <c r="R1244" s="32" t="s">
        <v>40</v>
      </c>
      <c r="S1244" s="32"/>
      <c r="T1244" s="32"/>
    </row>
    <row r="1245" spans="1:20" s="4" customFormat="1" ht="12" customHeight="1" x14ac:dyDescent="0.2">
      <c r="A1245" s="28">
        <v>1234</v>
      </c>
      <c r="B1245" s="28" t="s">
        <v>3815</v>
      </c>
      <c r="C1245" s="28" t="s">
        <v>9938</v>
      </c>
      <c r="D1245" s="32" t="s">
        <v>2143</v>
      </c>
      <c r="E1245" s="32" t="s">
        <v>2406</v>
      </c>
      <c r="F1245" s="28">
        <v>1300</v>
      </c>
      <c r="G1245" s="28" t="s">
        <v>3790</v>
      </c>
      <c r="H1245" s="28">
        <v>2804</v>
      </c>
      <c r="I1245" s="32" t="s">
        <v>3816</v>
      </c>
      <c r="J1245" s="28" t="s">
        <v>3817</v>
      </c>
      <c r="K1245" s="13">
        <v>39774</v>
      </c>
      <c r="L1245" s="13">
        <v>39774</v>
      </c>
      <c r="M1245" s="28">
        <v>2008</v>
      </c>
      <c r="N1245" s="28">
        <v>1</v>
      </c>
      <c r="O1245" s="32" t="s">
        <v>38</v>
      </c>
      <c r="P1245" s="32" t="s">
        <v>39</v>
      </c>
      <c r="Q1245" s="32">
        <f t="shared" si="181"/>
        <v>2018</v>
      </c>
      <c r="R1245" s="32" t="s">
        <v>40</v>
      </c>
      <c r="S1245" s="32"/>
      <c r="T1245" s="32"/>
    </row>
    <row r="1246" spans="1:20" s="4" customFormat="1" ht="12" customHeight="1" x14ac:dyDescent="0.2">
      <c r="A1246" s="28">
        <v>1235</v>
      </c>
      <c r="B1246" s="28" t="s">
        <v>3818</v>
      </c>
      <c r="C1246" s="28" t="s">
        <v>9938</v>
      </c>
      <c r="D1246" s="32" t="s">
        <v>2143</v>
      </c>
      <c r="E1246" s="32" t="s">
        <v>2406</v>
      </c>
      <c r="F1246" s="28">
        <v>1300</v>
      </c>
      <c r="G1246" s="28" t="s">
        <v>3790</v>
      </c>
      <c r="H1246" s="28">
        <v>2804</v>
      </c>
      <c r="I1246" s="32" t="s">
        <v>3819</v>
      </c>
      <c r="J1246" s="28" t="s">
        <v>3820</v>
      </c>
      <c r="K1246" s="13">
        <v>38724</v>
      </c>
      <c r="L1246" s="13">
        <v>38724</v>
      </c>
      <c r="M1246" s="28">
        <v>2006</v>
      </c>
      <c r="N1246" s="28">
        <v>1</v>
      </c>
      <c r="O1246" s="32" t="s">
        <v>38</v>
      </c>
      <c r="P1246" s="32" t="s">
        <v>39</v>
      </c>
      <c r="Q1246" s="32">
        <f t="shared" si="181"/>
        <v>2016</v>
      </c>
      <c r="R1246" s="32" t="s">
        <v>40</v>
      </c>
      <c r="S1246" s="32"/>
      <c r="T1246" s="32"/>
    </row>
    <row r="1247" spans="1:20" s="4" customFormat="1" ht="12" customHeight="1" x14ac:dyDescent="0.2">
      <c r="A1247" s="28">
        <v>1236</v>
      </c>
      <c r="B1247" s="28" t="s">
        <v>3821</v>
      </c>
      <c r="C1247" s="28" t="s">
        <v>9938</v>
      </c>
      <c r="D1247" s="32" t="s">
        <v>2143</v>
      </c>
      <c r="E1247" s="32" t="s">
        <v>2406</v>
      </c>
      <c r="F1247" s="28">
        <v>1300</v>
      </c>
      <c r="G1247" s="28" t="s">
        <v>3790</v>
      </c>
      <c r="H1247" s="28">
        <v>2804</v>
      </c>
      <c r="I1247" s="32" t="s">
        <v>3822</v>
      </c>
      <c r="J1247" s="28" t="s">
        <v>3823</v>
      </c>
      <c r="K1247" s="13">
        <v>38731</v>
      </c>
      <c r="L1247" s="13">
        <v>38731</v>
      </c>
      <c r="M1247" s="28">
        <v>2006</v>
      </c>
      <c r="N1247" s="28">
        <v>1</v>
      </c>
      <c r="O1247" s="32" t="s">
        <v>38</v>
      </c>
      <c r="P1247" s="32" t="s">
        <v>39</v>
      </c>
      <c r="Q1247" s="32">
        <f t="shared" si="181"/>
        <v>2016</v>
      </c>
      <c r="R1247" s="32" t="s">
        <v>40</v>
      </c>
      <c r="S1247" s="32"/>
      <c r="T1247" s="32"/>
    </row>
    <row r="1248" spans="1:20" s="4" customFormat="1" ht="12" customHeight="1" x14ac:dyDescent="0.2">
      <c r="A1248" s="28">
        <v>1237</v>
      </c>
      <c r="B1248" s="28" t="s">
        <v>3824</v>
      </c>
      <c r="C1248" s="28" t="s">
        <v>9938</v>
      </c>
      <c r="D1248" s="32" t="s">
        <v>2143</v>
      </c>
      <c r="E1248" s="32" t="s">
        <v>2406</v>
      </c>
      <c r="F1248" s="28">
        <v>1300</v>
      </c>
      <c r="G1248" s="28" t="s">
        <v>3790</v>
      </c>
      <c r="H1248" s="28">
        <v>2804</v>
      </c>
      <c r="I1248" s="32" t="s">
        <v>3825</v>
      </c>
      <c r="J1248" s="28" t="s">
        <v>3826</v>
      </c>
      <c r="K1248" s="13">
        <v>38751</v>
      </c>
      <c r="L1248" s="13">
        <v>38751</v>
      </c>
      <c r="M1248" s="28">
        <v>2006</v>
      </c>
      <c r="N1248" s="28">
        <v>1</v>
      </c>
      <c r="O1248" s="32" t="s">
        <v>38</v>
      </c>
      <c r="P1248" s="32" t="s">
        <v>39</v>
      </c>
      <c r="Q1248" s="32">
        <f t="shared" si="181"/>
        <v>2016</v>
      </c>
      <c r="R1248" s="32" t="s">
        <v>40</v>
      </c>
      <c r="S1248" s="32"/>
      <c r="T1248" s="32"/>
    </row>
    <row r="1249" spans="1:20" s="4" customFormat="1" ht="12" customHeight="1" x14ac:dyDescent="0.2">
      <c r="A1249" s="28">
        <v>1238</v>
      </c>
      <c r="B1249" s="28" t="s">
        <v>3827</v>
      </c>
      <c r="C1249" s="28" t="s">
        <v>9938</v>
      </c>
      <c r="D1249" s="32" t="s">
        <v>2143</v>
      </c>
      <c r="E1249" s="32" t="s">
        <v>2406</v>
      </c>
      <c r="F1249" s="28">
        <v>1300</v>
      </c>
      <c r="G1249" s="28" t="s">
        <v>3790</v>
      </c>
      <c r="H1249" s="28">
        <v>2804</v>
      </c>
      <c r="I1249" s="32" t="s">
        <v>3828</v>
      </c>
      <c r="J1249" s="28" t="s">
        <v>3829</v>
      </c>
      <c r="K1249" s="13">
        <v>39186</v>
      </c>
      <c r="L1249" s="13">
        <v>39186</v>
      </c>
      <c r="M1249" s="28">
        <v>2007</v>
      </c>
      <c r="N1249" s="28">
        <v>1</v>
      </c>
      <c r="O1249" s="32" t="s">
        <v>38</v>
      </c>
      <c r="P1249" s="32" t="s">
        <v>39</v>
      </c>
      <c r="Q1249" s="32">
        <f t="shared" si="181"/>
        <v>2017</v>
      </c>
      <c r="R1249" s="32" t="s">
        <v>40</v>
      </c>
      <c r="S1249" s="32"/>
      <c r="T1249" s="32"/>
    </row>
    <row r="1250" spans="1:20" s="4" customFormat="1" ht="12" customHeight="1" x14ac:dyDescent="0.2">
      <c r="A1250" s="28">
        <v>1239</v>
      </c>
      <c r="B1250" s="28" t="s">
        <v>3830</v>
      </c>
      <c r="C1250" s="28" t="s">
        <v>9938</v>
      </c>
      <c r="D1250" s="32" t="s">
        <v>2143</v>
      </c>
      <c r="E1250" s="32" t="s">
        <v>2406</v>
      </c>
      <c r="F1250" s="28">
        <v>1300</v>
      </c>
      <c r="G1250" s="28" t="s">
        <v>3790</v>
      </c>
      <c r="H1250" s="28">
        <v>2804</v>
      </c>
      <c r="I1250" s="32" t="s">
        <v>3831</v>
      </c>
      <c r="J1250" s="28" t="s">
        <v>3832</v>
      </c>
      <c r="K1250" s="13">
        <v>39130</v>
      </c>
      <c r="L1250" s="13">
        <v>39130</v>
      </c>
      <c r="M1250" s="28">
        <v>2007</v>
      </c>
      <c r="N1250" s="28">
        <v>1</v>
      </c>
      <c r="O1250" s="32" t="s">
        <v>38</v>
      </c>
      <c r="P1250" s="32" t="s">
        <v>39</v>
      </c>
      <c r="Q1250" s="32">
        <f t="shared" si="181"/>
        <v>2017</v>
      </c>
      <c r="R1250" s="32" t="s">
        <v>40</v>
      </c>
      <c r="S1250" s="32"/>
      <c r="T1250" s="32"/>
    </row>
    <row r="1251" spans="1:20" s="4" customFormat="1" ht="12" customHeight="1" x14ac:dyDescent="0.2">
      <c r="A1251" s="28">
        <v>1240</v>
      </c>
      <c r="B1251" s="28" t="s">
        <v>3833</v>
      </c>
      <c r="C1251" s="28" t="s">
        <v>9938</v>
      </c>
      <c r="D1251" s="32" t="s">
        <v>2143</v>
      </c>
      <c r="E1251" s="32" t="s">
        <v>2406</v>
      </c>
      <c r="F1251" s="28">
        <v>1300</v>
      </c>
      <c r="G1251" s="28" t="s">
        <v>3790</v>
      </c>
      <c r="H1251" s="28">
        <v>2804</v>
      </c>
      <c r="I1251" s="32" t="s">
        <v>3834</v>
      </c>
      <c r="J1251" s="28" t="s">
        <v>3835</v>
      </c>
      <c r="K1251" s="13">
        <v>39354</v>
      </c>
      <c r="L1251" s="13">
        <v>39354</v>
      </c>
      <c r="M1251" s="28">
        <v>2007</v>
      </c>
      <c r="N1251" s="28">
        <v>1</v>
      </c>
      <c r="O1251" s="32" t="s">
        <v>38</v>
      </c>
      <c r="P1251" s="32" t="s">
        <v>39</v>
      </c>
      <c r="Q1251" s="32">
        <f t="shared" si="181"/>
        <v>2017</v>
      </c>
      <c r="R1251" s="32" t="s">
        <v>40</v>
      </c>
      <c r="S1251" s="32"/>
      <c r="T1251" s="32"/>
    </row>
    <row r="1252" spans="1:20" s="4" customFormat="1" ht="12" customHeight="1" x14ac:dyDescent="0.2">
      <c r="A1252" s="28">
        <v>1241</v>
      </c>
      <c r="B1252" s="28" t="s">
        <v>3836</v>
      </c>
      <c r="C1252" s="28" t="s">
        <v>9938</v>
      </c>
      <c r="D1252" s="32" t="s">
        <v>2143</v>
      </c>
      <c r="E1252" s="32" t="s">
        <v>2406</v>
      </c>
      <c r="F1252" s="28">
        <v>1300</v>
      </c>
      <c r="G1252" s="28" t="s">
        <v>3790</v>
      </c>
      <c r="H1252" s="28">
        <v>2804</v>
      </c>
      <c r="I1252" s="32" t="s">
        <v>3837</v>
      </c>
      <c r="J1252" s="28" t="s">
        <v>3838</v>
      </c>
      <c r="K1252" s="13">
        <v>38752</v>
      </c>
      <c r="L1252" s="13">
        <v>38752</v>
      </c>
      <c r="M1252" s="28">
        <v>2006</v>
      </c>
      <c r="N1252" s="28">
        <v>1</v>
      </c>
      <c r="O1252" s="32" t="s">
        <v>38</v>
      </c>
      <c r="P1252" s="32" t="s">
        <v>39</v>
      </c>
      <c r="Q1252" s="32">
        <f t="shared" si="181"/>
        <v>2016</v>
      </c>
      <c r="R1252" s="32" t="s">
        <v>40</v>
      </c>
      <c r="S1252" s="32"/>
      <c r="T1252" s="32"/>
    </row>
    <row r="1253" spans="1:20" s="4" customFormat="1" ht="12" customHeight="1" x14ac:dyDescent="0.2">
      <c r="A1253" s="28">
        <v>1242</v>
      </c>
      <c r="B1253" s="28" t="s">
        <v>3839</v>
      </c>
      <c r="C1253" s="28" t="s">
        <v>9938</v>
      </c>
      <c r="D1253" s="32" t="s">
        <v>2143</v>
      </c>
      <c r="E1253" s="32" t="s">
        <v>2406</v>
      </c>
      <c r="F1253" s="28">
        <v>1300</v>
      </c>
      <c r="G1253" s="28" t="s">
        <v>3790</v>
      </c>
      <c r="H1253" s="28">
        <v>2804</v>
      </c>
      <c r="I1253" s="32" t="s">
        <v>3840</v>
      </c>
      <c r="J1253" s="28" t="s">
        <v>3841</v>
      </c>
      <c r="K1253" s="13">
        <v>38788</v>
      </c>
      <c r="L1253" s="13">
        <v>38788</v>
      </c>
      <c r="M1253" s="28">
        <v>2006</v>
      </c>
      <c r="N1253" s="28">
        <v>1</v>
      </c>
      <c r="O1253" s="32" t="s">
        <v>38</v>
      </c>
      <c r="P1253" s="32" t="s">
        <v>39</v>
      </c>
      <c r="Q1253" s="32">
        <f t="shared" si="181"/>
        <v>2016</v>
      </c>
      <c r="R1253" s="32" t="s">
        <v>40</v>
      </c>
      <c r="S1253" s="32"/>
      <c r="T1253" s="32"/>
    </row>
    <row r="1254" spans="1:20" s="4" customFormat="1" ht="12" customHeight="1" x14ac:dyDescent="0.2">
      <c r="A1254" s="28">
        <v>1243</v>
      </c>
      <c r="B1254" s="28" t="s">
        <v>3842</v>
      </c>
      <c r="C1254" s="28" t="s">
        <v>9938</v>
      </c>
      <c r="D1254" s="32" t="s">
        <v>2143</v>
      </c>
      <c r="E1254" s="32" t="s">
        <v>2406</v>
      </c>
      <c r="F1254" s="28">
        <v>1300</v>
      </c>
      <c r="G1254" s="28" t="s">
        <v>3790</v>
      </c>
      <c r="H1254" s="28">
        <v>2804</v>
      </c>
      <c r="I1254" s="32" t="s">
        <v>3843</v>
      </c>
      <c r="J1254" s="28" t="s">
        <v>3844</v>
      </c>
      <c r="K1254" s="13">
        <v>39229</v>
      </c>
      <c r="L1254" s="13">
        <v>39229</v>
      </c>
      <c r="M1254" s="28">
        <v>2007</v>
      </c>
      <c r="N1254" s="28">
        <v>1</v>
      </c>
      <c r="O1254" s="32" t="s">
        <v>38</v>
      </c>
      <c r="P1254" s="32" t="s">
        <v>39</v>
      </c>
      <c r="Q1254" s="32">
        <f t="shared" si="181"/>
        <v>2017</v>
      </c>
      <c r="R1254" s="32" t="s">
        <v>40</v>
      </c>
      <c r="S1254" s="32"/>
      <c r="T1254" s="32"/>
    </row>
    <row r="1255" spans="1:20" s="4" customFormat="1" ht="12" customHeight="1" x14ac:dyDescent="0.2">
      <c r="A1255" s="28">
        <v>1244</v>
      </c>
      <c r="B1255" s="28" t="s">
        <v>3845</v>
      </c>
      <c r="C1255" s="28" t="s">
        <v>9938</v>
      </c>
      <c r="D1255" s="32" t="s">
        <v>2143</v>
      </c>
      <c r="E1255" s="32" t="s">
        <v>2406</v>
      </c>
      <c r="F1255" s="28">
        <v>1300</v>
      </c>
      <c r="G1255" s="28" t="s">
        <v>3790</v>
      </c>
      <c r="H1255" s="28">
        <v>2804</v>
      </c>
      <c r="I1255" s="32" t="s">
        <v>3846</v>
      </c>
      <c r="J1255" s="28" t="s">
        <v>3847</v>
      </c>
      <c r="K1255" s="13">
        <v>39410</v>
      </c>
      <c r="L1255" s="13">
        <v>39410</v>
      </c>
      <c r="M1255" s="28">
        <v>2007</v>
      </c>
      <c r="N1255" s="28">
        <v>1</v>
      </c>
      <c r="O1255" s="32" t="s">
        <v>38</v>
      </c>
      <c r="P1255" s="32" t="s">
        <v>39</v>
      </c>
      <c r="Q1255" s="32">
        <f t="shared" si="181"/>
        <v>2017</v>
      </c>
      <c r="R1255" s="32" t="s">
        <v>40</v>
      </c>
      <c r="S1255" s="32"/>
      <c r="T1255" s="32"/>
    </row>
    <row r="1256" spans="1:20" s="4" customFormat="1" ht="12" customHeight="1" x14ac:dyDescent="0.2">
      <c r="A1256" s="28">
        <v>1245</v>
      </c>
      <c r="B1256" s="28" t="s">
        <v>3848</v>
      </c>
      <c r="C1256" s="28" t="s">
        <v>9938</v>
      </c>
      <c r="D1256" s="32" t="s">
        <v>2143</v>
      </c>
      <c r="E1256" s="32" t="s">
        <v>2406</v>
      </c>
      <c r="F1256" s="28">
        <v>1300</v>
      </c>
      <c r="G1256" s="28" t="s">
        <v>3790</v>
      </c>
      <c r="H1256" s="28">
        <v>2804</v>
      </c>
      <c r="I1256" s="32" t="s">
        <v>3849</v>
      </c>
      <c r="J1256" s="28" t="s">
        <v>3850</v>
      </c>
      <c r="K1256" s="13">
        <v>38753</v>
      </c>
      <c r="L1256" s="13">
        <v>38753</v>
      </c>
      <c r="M1256" s="28">
        <v>2006</v>
      </c>
      <c r="N1256" s="28">
        <v>1</v>
      </c>
      <c r="O1256" s="32" t="s">
        <v>38</v>
      </c>
      <c r="P1256" s="32" t="s">
        <v>39</v>
      </c>
      <c r="Q1256" s="32">
        <f t="shared" si="181"/>
        <v>2016</v>
      </c>
      <c r="R1256" s="32" t="s">
        <v>40</v>
      </c>
      <c r="S1256" s="32"/>
      <c r="T1256" s="32"/>
    </row>
    <row r="1257" spans="1:20" s="4" customFormat="1" ht="12" customHeight="1" x14ac:dyDescent="0.2">
      <c r="A1257" s="28">
        <v>1246</v>
      </c>
      <c r="B1257" s="28" t="s">
        <v>3851</v>
      </c>
      <c r="C1257" s="28" t="s">
        <v>9938</v>
      </c>
      <c r="D1257" s="32" t="s">
        <v>2143</v>
      </c>
      <c r="E1257" s="32" t="s">
        <v>2406</v>
      </c>
      <c r="F1257" s="28">
        <v>1300</v>
      </c>
      <c r="G1257" s="28" t="s">
        <v>3790</v>
      </c>
      <c r="H1257" s="28">
        <v>2804</v>
      </c>
      <c r="I1257" s="32" t="s">
        <v>3852</v>
      </c>
      <c r="J1257" s="28" t="s">
        <v>3853</v>
      </c>
      <c r="K1257" s="13">
        <v>39181</v>
      </c>
      <c r="L1257" s="13">
        <v>39181</v>
      </c>
      <c r="M1257" s="28">
        <v>2007</v>
      </c>
      <c r="N1257" s="28">
        <v>1</v>
      </c>
      <c r="O1257" s="32" t="s">
        <v>38</v>
      </c>
      <c r="P1257" s="32" t="s">
        <v>39</v>
      </c>
      <c r="Q1257" s="32">
        <f t="shared" si="181"/>
        <v>2017</v>
      </c>
      <c r="R1257" s="32" t="s">
        <v>40</v>
      </c>
      <c r="S1257" s="32"/>
      <c r="T1257" s="32"/>
    </row>
    <row r="1258" spans="1:20" s="4" customFormat="1" ht="12" customHeight="1" x14ac:dyDescent="0.2">
      <c r="A1258" s="28">
        <v>1247</v>
      </c>
      <c r="B1258" s="28" t="s">
        <v>3854</v>
      </c>
      <c r="C1258" s="28" t="s">
        <v>9938</v>
      </c>
      <c r="D1258" s="32" t="s">
        <v>2143</v>
      </c>
      <c r="E1258" s="32" t="s">
        <v>2406</v>
      </c>
      <c r="F1258" s="28">
        <v>1300</v>
      </c>
      <c r="G1258" s="28" t="s">
        <v>3790</v>
      </c>
      <c r="H1258" s="28">
        <v>2804</v>
      </c>
      <c r="I1258" s="32" t="s">
        <v>3855</v>
      </c>
      <c r="J1258" s="28" t="s">
        <v>3856</v>
      </c>
      <c r="K1258" s="13">
        <v>39309</v>
      </c>
      <c r="L1258" s="13">
        <v>39309</v>
      </c>
      <c r="M1258" s="28">
        <v>2007</v>
      </c>
      <c r="N1258" s="28">
        <v>1</v>
      </c>
      <c r="O1258" s="32" t="s">
        <v>38</v>
      </c>
      <c r="P1258" s="32" t="s">
        <v>39</v>
      </c>
      <c r="Q1258" s="32">
        <f t="shared" si="181"/>
        <v>2017</v>
      </c>
      <c r="R1258" s="32" t="s">
        <v>40</v>
      </c>
      <c r="S1258" s="32"/>
      <c r="T1258" s="32"/>
    </row>
    <row r="1259" spans="1:20" s="4" customFormat="1" ht="12" customHeight="1" x14ac:dyDescent="0.2">
      <c r="A1259" s="28">
        <v>1248</v>
      </c>
      <c r="B1259" s="28" t="s">
        <v>3857</v>
      </c>
      <c r="C1259" s="28" t="s">
        <v>9938</v>
      </c>
      <c r="D1259" s="32" t="s">
        <v>2143</v>
      </c>
      <c r="E1259" s="32" t="s">
        <v>2406</v>
      </c>
      <c r="F1259" s="28">
        <v>1300</v>
      </c>
      <c r="G1259" s="28" t="s">
        <v>3790</v>
      </c>
      <c r="H1259" s="28">
        <v>2804</v>
      </c>
      <c r="I1259" s="32" t="s">
        <v>3858</v>
      </c>
      <c r="J1259" s="28" t="s">
        <v>3859</v>
      </c>
      <c r="K1259" s="13">
        <v>39776</v>
      </c>
      <c r="L1259" s="13">
        <v>39776</v>
      </c>
      <c r="M1259" s="28">
        <v>2008</v>
      </c>
      <c r="N1259" s="28">
        <v>1</v>
      </c>
      <c r="O1259" s="32" t="s">
        <v>38</v>
      </c>
      <c r="P1259" s="32" t="s">
        <v>39</v>
      </c>
      <c r="Q1259" s="32">
        <f t="shared" si="181"/>
        <v>2018</v>
      </c>
      <c r="R1259" s="32" t="s">
        <v>40</v>
      </c>
      <c r="S1259" s="32"/>
      <c r="T1259" s="32"/>
    </row>
    <row r="1260" spans="1:20" s="4" customFormat="1" ht="12" customHeight="1" x14ac:dyDescent="0.2">
      <c r="A1260" s="28">
        <v>1249</v>
      </c>
      <c r="B1260" s="28" t="s">
        <v>3860</v>
      </c>
      <c r="C1260" s="28" t="s">
        <v>9938</v>
      </c>
      <c r="D1260" s="32" t="s">
        <v>2132</v>
      </c>
      <c r="E1260" s="32" t="s">
        <v>2406</v>
      </c>
      <c r="F1260" s="28">
        <v>1300</v>
      </c>
      <c r="G1260" s="28" t="s">
        <v>3790</v>
      </c>
      <c r="H1260" s="28">
        <v>2804</v>
      </c>
      <c r="I1260" s="32" t="s">
        <v>3861</v>
      </c>
      <c r="J1260" s="28" t="s">
        <v>3862</v>
      </c>
      <c r="K1260" s="13">
        <v>38794</v>
      </c>
      <c r="L1260" s="13">
        <v>38794</v>
      </c>
      <c r="M1260" s="28">
        <v>2006</v>
      </c>
      <c r="N1260" s="28">
        <v>1</v>
      </c>
      <c r="O1260" s="32" t="s">
        <v>38</v>
      </c>
      <c r="P1260" s="32" t="s">
        <v>39</v>
      </c>
      <c r="Q1260" s="32">
        <f t="shared" si="181"/>
        <v>2016</v>
      </c>
      <c r="R1260" s="32" t="s">
        <v>40</v>
      </c>
      <c r="S1260" s="32"/>
      <c r="T1260" s="32"/>
    </row>
    <row r="1261" spans="1:20" s="4" customFormat="1" ht="12" customHeight="1" x14ac:dyDescent="0.2">
      <c r="A1261" s="28">
        <v>1250</v>
      </c>
      <c r="B1261" s="28" t="s">
        <v>3863</v>
      </c>
      <c r="C1261" s="28" t="s">
        <v>9938</v>
      </c>
      <c r="D1261" s="32" t="s">
        <v>2132</v>
      </c>
      <c r="E1261" s="32" t="s">
        <v>2406</v>
      </c>
      <c r="F1261" s="28">
        <v>1300</v>
      </c>
      <c r="G1261" s="28" t="s">
        <v>3790</v>
      </c>
      <c r="H1261" s="28">
        <v>2804</v>
      </c>
      <c r="I1261" s="32" t="s">
        <v>3864</v>
      </c>
      <c r="J1261" s="28" t="s">
        <v>3865</v>
      </c>
      <c r="K1261" s="13">
        <v>38291</v>
      </c>
      <c r="L1261" s="13">
        <v>38291</v>
      </c>
      <c r="M1261" s="28">
        <v>2004</v>
      </c>
      <c r="N1261" s="28">
        <v>1</v>
      </c>
      <c r="O1261" s="32" t="s">
        <v>38</v>
      </c>
      <c r="P1261" s="32" t="s">
        <v>39</v>
      </c>
      <c r="Q1261" s="32">
        <f t="shared" si="181"/>
        <v>2014</v>
      </c>
      <c r="R1261" s="32" t="s">
        <v>40</v>
      </c>
      <c r="S1261" s="32"/>
      <c r="T1261" s="32"/>
    </row>
    <row r="1262" spans="1:20" s="4" customFormat="1" ht="12" customHeight="1" x14ac:dyDescent="0.2">
      <c r="A1262" s="28">
        <v>1251</v>
      </c>
      <c r="B1262" s="28" t="s">
        <v>3866</v>
      </c>
      <c r="C1262" s="28" t="s">
        <v>9938</v>
      </c>
      <c r="D1262" s="32" t="s">
        <v>2132</v>
      </c>
      <c r="E1262" s="32" t="s">
        <v>2406</v>
      </c>
      <c r="F1262" s="28">
        <v>1300</v>
      </c>
      <c r="G1262" s="28" t="s">
        <v>3790</v>
      </c>
      <c r="H1262" s="28">
        <v>2804</v>
      </c>
      <c r="I1262" s="32" t="s">
        <v>3867</v>
      </c>
      <c r="J1262" s="28" t="s">
        <v>3868</v>
      </c>
      <c r="K1262" s="13">
        <v>38793</v>
      </c>
      <c r="L1262" s="13">
        <v>38793</v>
      </c>
      <c r="M1262" s="28">
        <v>2006</v>
      </c>
      <c r="N1262" s="28">
        <v>1</v>
      </c>
      <c r="O1262" s="32" t="s">
        <v>38</v>
      </c>
      <c r="P1262" s="32" t="s">
        <v>39</v>
      </c>
      <c r="Q1262" s="32">
        <f t="shared" si="181"/>
        <v>2016</v>
      </c>
      <c r="R1262" s="32" t="s">
        <v>40</v>
      </c>
      <c r="S1262" s="32"/>
      <c r="T1262" s="32"/>
    </row>
    <row r="1263" spans="1:20" s="4" customFormat="1" ht="12" customHeight="1" x14ac:dyDescent="0.2">
      <c r="A1263" s="28">
        <v>1252</v>
      </c>
      <c r="B1263" s="28" t="s">
        <v>3869</v>
      </c>
      <c r="C1263" s="28" t="s">
        <v>9938</v>
      </c>
      <c r="D1263" s="32" t="s">
        <v>2143</v>
      </c>
      <c r="E1263" s="32" t="s">
        <v>2406</v>
      </c>
      <c r="F1263" s="28">
        <v>1300</v>
      </c>
      <c r="G1263" s="28" t="s">
        <v>3870</v>
      </c>
      <c r="H1263" s="28">
        <v>2804</v>
      </c>
      <c r="I1263" s="32" t="s">
        <v>3871</v>
      </c>
      <c r="J1263" s="28" t="s">
        <v>37</v>
      </c>
      <c r="K1263" s="13">
        <v>37910</v>
      </c>
      <c r="L1263" s="13">
        <v>37910</v>
      </c>
      <c r="M1263" s="28">
        <v>2003</v>
      </c>
      <c r="N1263" s="28">
        <v>1</v>
      </c>
      <c r="O1263" s="32" t="s">
        <v>38</v>
      </c>
      <c r="P1263" s="32" t="s">
        <v>39</v>
      </c>
      <c r="Q1263" s="32">
        <f t="shared" si="181"/>
        <v>2013</v>
      </c>
      <c r="R1263" s="32" t="s">
        <v>40</v>
      </c>
      <c r="S1263" s="32"/>
      <c r="T1263" s="32"/>
    </row>
    <row r="1264" spans="1:20" s="4" customFormat="1" ht="12" customHeight="1" x14ac:dyDescent="0.2">
      <c r="A1264" s="28">
        <v>1253</v>
      </c>
      <c r="B1264" s="28" t="s">
        <v>3872</v>
      </c>
      <c r="C1264" s="28" t="s">
        <v>9938</v>
      </c>
      <c r="D1264" s="32" t="s">
        <v>2143</v>
      </c>
      <c r="E1264" s="32" t="s">
        <v>2406</v>
      </c>
      <c r="F1264" s="28">
        <v>1300</v>
      </c>
      <c r="G1264" s="28" t="s">
        <v>3870</v>
      </c>
      <c r="H1264" s="28">
        <v>2804</v>
      </c>
      <c r="I1264" s="32" t="s">
        <v>3873</v>
      </c>
      <c r="J1264" s="28" t="s">
        <v>37</v>
      </c>
      <c r="K1264" s="13">
        <v>37910</v>
      </c>
      <c r="L1264" s="13">
        <v>37910</v>
      </c>
      <c r="M1264" s="28">
        <v>2003</v>
      </c>
      <c r="N1264" s="28">
        <v>1</v>
      </c>
      <c r="O1264" s="32" t="s">
        <v>38</v>
      </c>
      <c r="P1264" s="32" t="s">
        <v>39</v>
      </c>
      <c r="Q1264" s="32">
        <f t="shared" si="181"/>
        <v>2013</v>
      </c>
      <c r="R1264" s="32" t="s">
        <v>40</v>
      </c>
      <c r="S1264" s="32"/>
      <c r="T1264" s="32"/>
    </row>
    <row r="1265" spans="1:20" s="4" customFormat="1" ht="12" customHeight="1" x14ac:dyDescent="0.2">
      <c r="A1265" s="28">
        <v>1254</v>
      </c>
      <c r="B1265" s="28" t="s">
        <v>3874</v>
      </c>
      <c r="C1265" s="28" t="s">
        <v>9938</v>
      </c>
      <c r="D1265" s="32" t="s">
        <v>2143</v>
      </c>
      <c r="E1265" s="32" t="s">
        <v>2406</v>
      </c>
      <c r="F1265" s="28">
        <v>1300</v>
      </c>
      <c r="G1265" s="28" t="s">
        <v>3870</v>
      </c>
      <c r="H1265" s="28">
        <v>2804</v>
      </c>
      <c r="I1265" s="32" t="s">
        <v>3875</v>
      </c>
      <c r="J1265" s="28" t="s">
        <v>3876</v>
      </c>
      <c r="K1265" s="13">
        <v>38733</v>
      </c>
      <c r="L1265" s="13">
        <v>38733</v>
      </c>
      <c r="M1265" s="28">
        <v>2006</v>
      </c>
      <c r="N1265" s="28">
        <v>1</v>
      </c>
      <c r="O1265" s="32" t="s">
        <v>38</v>
      </c>
      <c r="P1265" s="32" t="s">
        <v>39</v>
      </c>
      <c r="Q1265" s="32">
        <f t="shared" si="181"/>
        <v>2016</v>
      </c>
      <c r="R1265" s="32" t="s">
        <v>40</v>
      </c>
      <c r="S1265" s="32"/>
      <c r="T1265" s="32"/>
    </row>
    <row r="1266" spans="1:20" s="4" customFormat="1" ht="12" customHeight="1" x14ac:dyDescent="0.2">
      <c r="A1266" s="28">
        <v>1255</v>
      </c>
      <c r="B1266" s="28" t="s">
        <v>3877</v>
      </c>
      <c r="C1266" s="28" t="s">
        <v>9938</v>
      </c>
      <c r="D1266" s="32" t="s">
        <v>2143</v>
      </c>
      <c r="E1266" s="32" t="s">
        <v>2406</v>
      </c>
      <c r="F1266" s="28">
        <v>1300</v>
      </c>
      <c r="G1266" s="28" t="s">
        <v>3870</v>
      </c>
      <c r="H1266" s="28">
        <v>2804</v>
      </c>
      <c r="I1266" s="32" t="s">
        <v>3878</v>
      </c>
      <c r="J1266" s="28" t="s">
        <v>3879</v>
      </c>
      <c r="K1266" s="13">
        <v>39473</v>
      </c>
      <c r="L1266" s="13">
        <v>39473</v>
      </c>
      <c r="M1266" s="28">
        <v>2008</v>
      </c>
      <c r="N1266" s="28">
        <v>1</v>
      </c>
      <c r="O1266" s="32" t="s">
        <v>38</v>
      </c>
      <c r="P1266" s="32" t="s">
        <v>39</v>
      </c>
      <c r="Q1266" s="32">
        <f t="shared" si="181"/>
        <v>2018</v>
      </c>
      <c r="R1266" s="32" t="s">
        <v>40</v>
      </c>
      <c r="S1266" s="32"/>
      <c r="T1266" s="32"/>
    </row>
    <row r="1267" spans="1:20" s="4" customFormat="1" ht="12" customHeight="1" x14ac:dyDescent="0.2">
      <c r="A1267" s="28">
        <v>1256</v>
      </c>
      <c r="B1267" s="28" t="s">
        <v>3880</v>
      </c>
      <c r="C1267" s="28" t="s">
        <v>9938</v>
      </c>
      <c r="D1267" s="32" t="s">
        <v>2143</v>
      </c>
      <c r="E1267" s="32" t="s">
        <v>2406</v>
      </c>
      <c r="F1267" s="28">
        <v>1300</v>
      </c>
      <c r="G1267" s="28" t="s">
        <v>3870</v>
      </c>
      <c r="H1267" s="28">
        <v>2804</v>
      </c>
      <c r="I1267" s="32" t="s">
        <v>3881</v>
      </c>
      <c r="J1267" s="28" t="s">
        <v>3882</v>
      </c>
      <c r="K1267" s="13">
        <v>39845</v>
      </c>
      <c r="L1267" s="13">
        <v>39845</v>
      </c>
      <c r="M1267" s="28">
        <v>2009</v>
      </c>
      <c r="N1267" s="28">
        <v>1</v>
      </c>
      <c r="O1267" s="32" t="s">
        <v>38</v>
      </c>
      <c r="P1267" s="32" t="s">
        <v>39</v>
      </c>
      <c r="Q1267" s="32">
        <f t="shared" si="181"/>
        <v>2019</v>
      </c>
      <c r="R1267" s="32" t="s">
        <v>40</v>
      </c>
      <c r="S1267" s="32"/>
      <c r="T1267" s="32"/>
    </row>
    <row r="1268" spans="1:20" s="4" customFormat="1" ht="12" customHeight="1" x14ac:dyDescent="0.2">
      <c r="A1268" s="28">
        <v>1257</v>
      </c>
      <c r="B1268" s="28" t="s">
        <v>3883</v>
      </c>
      <c r="C1268" s="28" t="s">
        <v>9938</v>
      </c>
      <c r="D1268" s="32" t="s">
        <v>2143</v>
      </c>
      <c r="E1268" s="32" t="s">
        <v>2406</v>
      </c>
      <c r="F1268" s="28">
        <v>1300</v>
      </c>
      <c r="G1268" s="28" t="s">
        <v>3870</v>
      </c>
      <c r="H1268" s="28">
        <v>2804</v>
      </c>
      <c r="I1268" s="32" t="s">
        <v>3884</v>
      </c>
      <c r="J1268" s="28" t="s">
        <v>3885</v>
      </c>
      <c r="K1268" s="13">
        <v>38751</v>
      </c>
      <c r="L1268" s="13">
        <v>38751</v>
      </c>
      <c r="M1268" s="28">
        <v>2006</v>
      </c>
      <c r="N1268" s="28">
        <v>1</v>
      </c>
      <c r="O1268" s="32" t="s">
        <v>38</v>
      </c>
      <c r="P1268" s="32" t="s">
        <v>39</v>
      </c>
      <c r="Q1268" s="32">
        <f t="shared" si="181"/>
        <v>2016</v>
      </c>
      <c r="R1268" s="32" t="s">
        <v>40</v>
      </c>
      <c r="S1268" s="32"/>
      <c r="T1268" s="32"/>
    </row>
    <row r="1269" spans="1:20" s="4" customFormat="1" ht="12" customHeight="1" x14ac:dyDescent="0.2">
      <c r="A1269" s="28">
        <v>1258</v>
      </c>
      <c r="B1269" s="28" t="s">
        <v>3886</v>
      </c>
      <c r="C1269" s="28" t="s">
        <v>9938</v>
      </c>
      <c r="D1269" s="32" t="s">
        <v>2143</v>
      </c>
      <c r="E1269" s="32" t="s">
        <v>2406</v>
      </c>
      <c r="F1269" s="28">
        <v>1300</v>
      </c>
      <c r="G1269" s="28" t="s">
        <v>3870</v>
      </c>
      <c r="H1269" s="28">
        <v>2804</v>
      </c>
      <c r="I1269" s="32" t="s">
        <v>3887</v>
      </c>
      <c r="J1269" s="28" t="s">
        <v>3888</v>
      </c>
      <c r="K1269" s="13">
        <v>38640</v>
      </c>
      <c r="L1269" s="13">
        <v>38640</v>
      </c>
      <c r="M1269" s="28">
        <v>2005</v>
      </c>
      <c r="N1269" s="28">
        <v>1</v>
      </c>
      <c r="O1269" s="32" t="s">
        <v>38</v>
      </c>
      <c r="P1269" s="32" t="s">
        <v>39</v>
      </c>
      <c r="Q1269" s="32">
        <f t="shared" si="181"/>
        <v>2015</v>
      </c>
      <c r="R1269" s="32" t="s">
        <v>40</v>
      </c>
      <c r="S1269" s="32"/>
      <c r="T1269" s="32"/>
    </row>
    <row r="1270" spans="1:20" s="4" customFormat="1" ht="12" customHeight="1" x14ac:dyDescent="0.2">
      <c r="A1270" s="28">
        <v>1259</v>
      </c>
      <c r="B1270" s="28" t="s">
        <v>3889</v>
      </c>
      <c r="C1270" s="28" t="s">
        <v>9938</v>
      </c>
      <c r="D1270" s="32" t="s">
        <v>2143</v>
      </c>
      <c r="E1270" s="32" t="s">
        <v>2406</v>
      </c>
      <c r="F1270" s="28">
        <v>1300</v>
      </c>
      <c r="G1270" s="28" t="s">
        <v>3870</v>
      </c>
      <c r="H1270" s="28">
        <v>2804</v>
      </c>
      <c r="I1270" s="32" t="s">
        <v>3890</v>
      </c>
      <c r="J1270" s="28" t="s">
        <v>3891</v>
      </c>
      <c r="K1270" s="13">
        <v>38717</v>
      </c>
      <c r="L1270" s="13">
        <v>38717</v>
      </c>
      <c r="M1270" s="28">
        <v>2005</v>
      </c>
      <c r="N1270" s="28">
        <v>1</v>
      </c>
      <c r="O1270" s="32" t="s">
        <v>38</v>
      </c>
      <c r="P1270" s="32" t="s">
        <v>39</v>
      </c>
      <c r="Q1270" s="32">
        <f t="shared" si="181"/>
        <v>2015</v>
      </c>
      <c r="R1270" s="32" t="s">
        <v>40</v>
      </c>
      <c r="S1270" s="32"/>
      <c r="T1270" s="32"/>
    </row>
    <row r="1271" spans="1:20" s="4" customFormat="1" ht="12" customHeight="1" x14ac:dyDescent="0.2">
      <c r="A1271" s="28">
        <v>1260</v>
      </c>
      <c r="B1271" s="28" t="s">
        <v>3892</v>
      </c>
      <c r="C1271" s="28" t="s">
        <v>9938</v>
      </c>
      <c r="D1271" s="32" t="s">
        <v>2143</v>
      </c>
      <c r="E1271" s="32" t="s">
        <v>2406</v>
      </c>
      <c r="F1271" s="28">
        <v>1300</v>
      </c>
      <c r="G1271" s="28" t="s">
        <v>3870</v>
      </c>
      <c r="H1271" s="28">
        <v>2804</v>
      </c>
      <c r="I1271" s="32" t="s">
        <v>3893</v>
      </c>
      <c r="J1271" s="28" t="s">
        <v>3894</v>
      </c>
      <c r="K1271" s="13">
        <v>39319</v>
      </c>
      <c r="L1271" s="13">
        <v>39319</v>
      </c>
      <c r="M1271" s="28">
        <v>2007</v>
      </c>
      <c r="N1271" s="28">
        <v>1</v>
      </c>
      <c r="O1271" s="32" t="s">
        <v>38</v>
      </c>
      <c r="P1271" s="32" t="s">
        <v>39</v>
      </c>
      <c r="Q1271" s="32">
        <f t="shared" si="181"/>
        <v>2017</v>
      </c>
      <c r="R1271" s="32" t="s">
        <v>40</v>
      </c>
      <c r="S1271" s="32"/>
      <c r="T1271" s="32"/>
    </row>
    <row r="1272" spans="1:20" s="4" customFormat="1" ht="12" customHeight="1" x14ac:dyDescent="0.2">
      <c r="A1272" s="28">
        <v>1261</v>
      </c>
      <c r="B1272" s="28" t="s">
        <v>3895</v>
      </c>
      <c r="C1272" s="28" t="s">
        <v>9938</v>
      </c>
      <c r="D1272" s="32" t="s">
        <v>2143</v>
      </c>
      <c r="E1272" s="32" t="s">
        <v>2406</v>
      </c>
      <c r="F1272" s="28">
        <v>1300</v>
      </c>
      <c r="G1272" s="28" t="s">
        <v>3870</v>
      </c>
      <c r="H1272" s="28">
        <v>2804</v>
      </c>
      <c r="I1272" s="32" t="s">
        <v>3896</v>
      </c>
      <c r="J1272" s="28" t="s">
        <v>3897</v>
      </c>
      <c r="K1272" s="13">
        <v>39439</v>
      </c>
      <c r="L1272" s="13">
        <v>39439</v>
      </c>
      <c r="M1272" s="28">
        <v>2007</v>
      </c>
      <c r="N1272" s="28">
        <v>1</v>
      </c>
      <c r="O1272" s="32" t="s">
        <v>38</v>
      </c>
      <c r="P1272" s="32" t="s">
        <v>39</v>
      </c>
      <c r="Q1272" s="32">
        <f t="shared" si="181"/>
        <v>2017</v>
      </c>
      <c r="R1272" s="32" t="s">
        <v>40</v>
      </c>
      <c r="S1272" s="32"/>
      <c r="T1272" s="32"/>
    </row>
    <row r="1273" spans="1:20" s="4" customFormat="1" ht="12" customHeight="1" x14ac:dyDescent="0.2">
      <c r="A1273" s="28">
        <v>1262</v>
      </c>
      <c r="B1273" s="28" t="s">
        <v>3898</v>
      </c>
      <c r="C1273" s="28" t="s">
        <v>9938</v>
      </c>
      <c r="D1273" s="32" t="s">
        <v>2143</v>
      </c>
      <c r="E1273" s="32" t="s">
        <v>2406</v>
      </c>
      <c r="F1273" s="28">
        <v>1300</v>
      </c>
      <c r="G1273" s="28" t="s">
        <v>3870</v>
      </c>
      <c r="H1273" s="28">
        <v>2804</v>
      </c>
      <c r="I1273" s="32" t="s">
        <v>3899</v>
      </c>
      <c r="J1273" s="28" t="s">
        <v>3900</v>
      </c>
      <c r="K1273" s="13">
        <v>38711</v>
      </c>
      <c r="L1273" s="13">
        <v>38711</v>
      </c>
      <c r="M1273" s="28">
        <v>2005</v>
      </c>
      <c r="N1273" s="28">
        <v>1</v>
      </c>
      <c r="O1273" s="32" t="s">
        <v>38</v>
      </c>
      <c r="P1273" s="32" t="s">
        <v>39</v>
      </c>
      <c r="Q1273" s="32">
        <f t="shared" si="181"/>
        <v>2015</v>
      </c>
      <c r="R1273" s="32" t="s">
        <v>40</v>
      </c>
      <c r="S1273" s="32"/>
      <c r="T1273" s="32"/>
    </row>
    <row r="1274" spans="1:20" s="4" customFormat="1" ht="12" customHeight="1" x14ac:dyDescent="0.2">
      <c r="A1274" s="28">
        <v>1263</v>
      </c>
      <c r="B1274" s="28" t="s">
        <v>3901</v>
      </c>
      <c r="C1274" s="28" t="s">
        <v>9938</v>
      </c>
      <c r="D1274" s="32" t="s">
        <v>2143</v>
      </c>
      <c r="E1274" s="32" t="s">
        <v>2406</v>
      </c>
      <c r="F1274" s="28">
        <v>1300</v>
      </c>
      <c r="G1274" s="28" t="s">
        <v>3870</v>
      </c>
      <c r="H1274" s="28">
        <v>2804</v>
      </c>
      <c r="I1274" s="32" t="s">
        <v>3902</v>
      </c>
      <c r="J1274" s="28" t="s">
        <v>3903</v>
      </c>
      <c r="K1274" s="13">
        <v>39215</v>
      </c>
      <c r="L1274" s="13">
        <v>39215</v>
      </c>
      <c r="M1274" s="28">
        <v>2007</v>
      </c>
      <c r="N1274" s="28">
        <v>1</v>
      </c>
      <c r="O1274" s="32" t="s">
        <v>38</v>
      </c>
      <c r="P1274" s="32" t="s">
        <v>39</v>
      </c>
      <c r="Q1274" s="32">
        <f t="shared" si="181"/>
        <v>2017</v>
      </c>
      <c r="R1274" s="32" t="s">
        <v>40</v>
      </c>
      <c r="S1274" s="32"/>
      <c r="T1274" s="32"/>
    </row>
    <row r="1275" spans="1:20" s="4" customFormat="1" ht="12" customHeight="1" x14ac:dyDescent="0.2">
      <c r="A1275" s="28">
        <v>1264</v>
      </c>
      <c r="B1275" s="28" t="s">
        <v>3904</v>
      </c>
      <c r="C1275" s="28" t="s">
        <v>9938</v>
      </c>
      <c r="D1275" s="32" t="s">
        <v>2143</v>
      </c>
      <c r="E1275" s="32" t="s">
        <v>2406</v>
      </c>
      <c r="F1275" s="28">
        <v>1300</v>
      </c>
      <c r="G1275" s="28" t="s">
        <v>3870</v>
      </c>
      <c r="H1275" s="28">
        <v>2804</v>
      </c>
      <c r="I1275" s="32" t="s">
        <v>3905</v>
      </c>
      <c r="J1275" s="28" t="s">
        <v>3906</v>
      </c>
      <c r="K1275" s="13">
        <v>39439</v>
      </c>
      <c r="L1275" s="13">
        <v>39439</v>
      </c>
      <c r="M1275" s="28">
        <v>2007</v>
      </c>
      <c r="N1275" s="28">
        <v>1</v>
      </c>
      <c r="O1275" s="32" t="s">
        <v>38</v>
      </c>
      <c r="P1275" s="32" t="s">
        <v>39</v>
      </c>
      <c r="Q1275" s="32">
        <f t="shared" si="181"/>
        <v>2017</v>
      </c>
      <c r="R1275" s="32" t="s">
        <v>40</v>
      </c>
      <c r="S1275" s="32"/>
      <c r="T1275" s="32"/>
    </row>
    <row r="1276" spans="1:20" s="4" customFormat="1" ht="12" customHeight="1" x14ac:dyDescent="0.2">
      <c r="A1276" s="28">
        <v>1265</v>
      </c>
      <c r="B1276" s="28" t="s">
        <v>3907</v>
      </c>
      <c r="C1276" s="28" t="s">
        <v>9938</v>
      </c>
      <c r="D1276" s="32" t="s">
        <v>2143</v>
      </c>
      <c r="E1276" s="32" t="s">
        <v>2406</v>
      </c>
      <c r="F1276" s="28">
        <v>1300</v>
      </c>
      <c r="G1276" s="28" t="s">
        <v>3870</v>
      </c>
      <c r="H1276" s="28">
        <v>2804</v>
      </c>
      <c r="I1276" s="32" t="s">
        <v>3908</v>
      </c>
      <c r="J1276" s="28" t="s">
        <v>3909</v>
      </c>
      <c r="K1276" s="13">
        <v>39556</v>
      </c>
      <c r="L1276" s="13">
        <v>39556</v>
      </c>
      <c r="M1276" s="28">
        <v>2008</v>
      </c>
      <c r="N1276" s="28">
        <v>1</v>
      </c>
      <c r="O1276" s="32" t="s">
        <v>38</v>
      </c>
      <c r="P1276" s="32" t="s">
        <v>39</v>
      </c>
      <c r="Q1276" s="32">
        <f t="shared" si="181"/>
        <v>2018</v>
      </c>
      <c r="R1276" s="32" t="s">
        <v>40</v>
      </c>
      <c r="S1276" s="32"/>
      <c r="T1276" s="32"/>
    </row>
    <row r="1277" spans="1:20" s="4" customFormat="1" ht="12" customHeight="1" x14ac:dyDescent="0.2">
      <c r="A1277" s="28">
        <v>1266</v>
      </c>
      <c r="B1277" s="28" t="s">
        <v>3910</v>
      </c>
      <c r="C1277" s="28" t="s">
        <v>9938</v>
      </c>
      <c r="D1277" s="32" t="s">
        <v>2143</v>
      </c>
      <c r="E1277" s="32" t="s">
        <v>2406</v>
      </c>
      <c r="F1277" s="28">
        <v>1300</v>
      </c>
      <c r="G1277" s="28" t="s">
        <v>3870</v>
      </c>
      <c r="H1277" s="28">
        <v>2804</v>
      </c>
      <c r="I1277" s="32" t="s">
        <v>3911</v>
      </c>
      <c r="J1277" s="28" t="s">
        <v>37</v>
      </c>
      <c r="K1277" s="13">
        <v>37910</v>
      </c>
      <c r="L1277" s="13">
        <v>37910</v>
      </c>
      <c r="M1277" s="28">
        <v>2003</v>
      </c>
      <c r="N1277" s="28">
        <v>1</v>
      </c>
      <c r="O1277" s="32" t="s">
        <v>38</v>
      </c>
      <c r="P1277" s="32" t="s">
        <v>39</v>
      </c>
      <c r="Q1277" s="32">
        <f t="shared" si="181"/>
        <v>2013</v>
      </c>
      <c r="R1277" s="32" t="s">
        <v>40</v>
      </c>
      <c r="S1277" s="32"/>
      <c r="T1277" s="32"/>
    </row>
    <row r="1278" spans="1:20" s="4" customFormat="1" ht="12" customHeight="1" x14ac:dyDescent="0.2">
      <c r="A1278" s="28">
        <v>1267</v>
      </c>
      <c r="B1278" s="28" t="s">
        <v>3912</v>
      </c>
      <c r="C1278" s="28" t="s">
        <v>9938</v>
      </c>
      <c r="D1278" s="32" t="s">
        <v>2132</v>
      </c>
      <c r="E1278" s="32" t="s">
        <v>2406</v>
      </c>
      <c r="F1278" s="28">
        <v>1300</v>
      </c>
      <c r="G1278" s="28" t="s">
        <v>3870</v>
      </c>
      <c r="H1278" s="28">
        <v>2804</v>
      </c>
      <c r="I1278" s="32" t="s">
        <v>3913</v>
      </c>
      <c r="J1278" s="28" t="s">
        <v>3914</v>
      </c>
      <c r="K1278" s="13">
        <v>38633</v>
      </c>
      <c r="L1278" s="13">
        <v>38633</v>
      </c>
      <c r="M1278" s="28">
        <v>2005</v>
      </c>
      <c r="N1278" s="28">
        <v>1</v>
      </c>
      <c r="O1278" s="32" t="s">
        <v>38</v>
      </c>
      <c r="P1278" s="32" t="s">
        <v>39</v>
      </c>
      <c r="Q1278" s="32">
        <f t="shared" si="181"/>
        <v>2015</v>
      </c>
      <c r="R1278" s="32" t="s">
        <v>40</v>
      </c>
      <c r="S1278" s="32"/>
      <c r="T1278" s="32"/>
    </row>
    <row r="1279" spans="1:20" s="4" customFormat="1" ht="12" customHeight="1" x14ac:dyDescent="0.2">
      <c r="A1279" s="28">
        <v>1268</v>
      </c>
      <c r="B1279" s="28" t="s">
        <v>3915</v>
      </c>
      <c r="C1279" s="28" t="s">
        <v>9938</v>
      </c>
      <c r="D1279" s="32" t="s">
        <v>2143</v>
      </c>
      <c r="E1279" s="32" t="s">
        <v>2406</v>
      </c>
      <c r="F1279" s="28">
        <v>1300</v>
      </c>
      <c r="G1279" s="28" t="s">
        <v>3916</v>
      </c>
      <c r="H1279" s="28">
        <v>2804</v>
      </c>
      <c r="I1279" s="32" t="s">
        <v>3917</v>
      </c>
      <c r="J1279" s="28" t="s">
        <v>3915</v>
      </c>
      <c r="K1279" s="13">
        <v>38015</v>
      </c>
      <c r="L1279" s="13">
        <v>38015</v>
      </c>
      <c r="M1279" s="28">
        <v>2004</v>
      </c>
      <c r="N1279" s="28">
        <v>1</v>
      </c>
      <c r="O1279" s="32" t="s">
        <v>38</v>
      </c>
      <c r="P1279" s="32" t="s">
        <v>39</v>
      </c>
      <c r="Q1279" s="32">
        <f t="shared" si="181"/>
        <v>2014</v>
      </c>
      <c r="R1279" s="32" t="s">
        <v>40</v>
      </c>
      <c r="S1279" s="32"/>
      <c r="T1279" s="32"/>
    </row>
    <row r="1280" spans="1:20" s="4" customFormat="1" ht="12" customHeight="1" x14ac:dyDescent="0.2">
      <c r="A1280" s="28">
        <v>1269</v>
      </c>
      <c r="B1280" s="28" t="s">
        <v>3918</v>
      </c>
      <c r="C1280" s="28" t="s">
        <v>9938</v>
      </c>
      <c r="D1280" s="32" t="s">
        <v>2143</v>
      </c>
      <c r="E1280" s="32" t="s">
        <v>2406</v>
      </c>
      <c r="F1280" s="28">
        <v>1300</v>
      </c>
      <c r="G1280" s="28" t="s">
        <v>3916</v>
      </c>
      <c r="H1280" s="28">
        <v>2804</v>
      </c>
      <c r="I1280" s="32" t="s">
        <v>3919</v>
      </c>
      <c r="J1280" s="28" t="s">
        <v>3918</v>
      </c>
      <c r="K1280" s="13">
        <v>38357</v>
      </c>
      <c r="L1280" s="13">
        <v>38357</v>
      </c>
      <c r="M1280" s="28">
        <v>2005</v>
      </c>
      <c r="N1280" s="28">
        <v>1</v>
      </c>
      <c r="O1280" s="32" t="s">
        <v>38</v>
      </c>
      <c r="P1280" s="32" t="s">
        <v>39</v>
      </c>
      <c r="Q1280" s="32">
        <f t="shared" si="181"/>
        <v>2015</v>
      </c>
      <c r="R1280" s="32" t="s">
        <v>40</v>
      </c>
      <c r="S1280" s="32"/>
      <c r="T1280" s="32"/>
    </row>
    <row r="1281" spans="1:20" s="4" customFormat="1" ht="12" customHeight="1" x14ac:dyDescent="0.2">
      <c r="A1281" s="28">
        <v>1270</v>
      </c>
      <c r="B1281" s="28" t="s">
        <v>3920</v>
      </c>
      <c r="C1281" s="28" t="s">
        <v>9938</v>
      </c>
      <c r="D1281" s="32" t="s">
        <v>2143</v>
      </c>
      <c r="E1281" s="32" t="s">
        <v>2406</v>
      </c>
      <c r="F1281" s="28">
        <v>1300</v>
      </c>
      <c r="G1281" s="28" t="s">
        <v>3916</v>
      </c>
      <c r="H1281" s="28">
        <v>2804</v>
      </c>
      <c r="I1281" s="32" t="s">
        <v>3921</v>
      </c>
      <c r="J1281" s="28" t="s">
        <v>3920</v>
      </c>
      <c r="K1281" s="13">
        <v>38367</v>
      </c>
      <c r="L1281" s="13">
        <v>38367</v>
      </c>
      <c r="M1281" s="28">
        <v>2005</v>
      </c>
      <c r="N1281" s="28">
        <v>1</v>
      </c>
      <c r="O1281" s="32" t="s">
        <v>38</v>
      </c>
      <c r="P1281" s="32" t="s">
        <v>39</v>
      </c>
      <c r="Q1281" s="32">
        <f t="shared" si="181"/>
        <v>2015</v>
      </c>
      <c r="R1281" s="32" t="s">
        <v>40</v>
      </c>
      <c r="S1281" s="32"/>
      <c r="T1281" s="32"/>
    </row>
    <row r="1282" spans="1:20" s="4" customFormat="1" ht="12" customHeight="1" x14ac:dyDescent="0.2">
      <c r="A1282" s="28">
        <v>1271</v>
      </c>
      <c r="B1282" s="28" t="s">
        <v>3922</v>
      </c>
      <c r="C1282" s="28" t="s">
        <v>9938</v>
      </c>
      <c r="D1282" s="32" t="s">
        <v>2143</v>
      </c>
      <c r="E1282" s="32" t="s">
        <v>2406</v>
      </c>
      <c r="F1282" s="28">
        <v>1300</v>
      </c>
      <c r="G1282" s="28" t="s">
        <v>3916</v>
      </c>
      <c r="H1282" s="28">
        <v>2804</v>
      </c>
      <c r="I1282" s="32" t="s">
        <v>3923</v>
      </c>
      <c r="J1282" s="28" t="s">
        <v>3922</v>
      </c>
      <c r="K1282" s="13">
        <v>38377</v>
      </c>
      <c r="L1282" s="13">
        <v>38377</v>
      </c>
      <c r="M1282" s="28">
        <v>2005</v>
      </c>
      <c r="N1282" s="28">
        <v>1</v>
      </c>
      <c r="O1282" s="32" t="s">
        <v>38</v>
      </c>
      <c r="P1282" s="32" t="s">
        <v>39</v>
      </c>
      <c r="Q1282" s="32">
        <f t="shared" si="181"/>
        <v>2015</v>
      </c>
      <c r="R1282" s="32" t="s">
        <v>40</v>
      </c>
      <c r="S1282" s="32"/>
      <c r="T1282" s="32"/>
    </row>
    <row r="1283" spans="1:20" s="4" customFormat="1" ht="12" customHeight="1" x14ac:dyDescent="0.2">
      <c r="A1283" s="28">
        <v>1272</v>
      </c>
      <c r="B1283" s="28" t="s">
        <v>3924</v>
      </c>
      <c r="C1283" s="28" t="s">
        <v>9938</v>
      </c>
      <c r="D1283" s="32" t="s">
        <v>2143</v>
      </c>
      <c r="E1283" s="32" t="s">
        <v>2406</v>
      </c>
      <c r="F1283" s="28">
        <v>1300</v>
      </c>
      <c r="G1283" s="28" t="s">
        <v>3916</v>
      </c>
      <c r="H1283" s="28">
        <v>2804</v>
      </c>
      <c r="I1283" s="32" t="s">
        <v>3925</v>
      </c>
      <c r="J1283" s="28" t="s">
        <v>3924</v>
      </c>
      <c r="K1283" s="13">
        <v>38383</v>
      </c>
      <c r="L1283" s="13">
        <v>38383</v>
      </c>
      <c r="M1283" s="28">
        <v>2005</v>
      </c>
      <c r="N1283" s="28">
        <v>1</v>
      </c>
      <c r="O1283" s="32" t="s">
        <v>38</v>
      </c>
      <c r="P1283" s="32" t="s">
        <v>39</v>
      </c>
      <c r="Q1283" s="32">
        <f t="shared" si="181"/>
        <v>2015</v>
      </c>
      <c r="R1283" s="32" t="s">
        <v>40</v>
      </c>
      <c r="S1283" s="32"/>
      <c r="T1283" s="32"/>
    </row>
    <row r="1284" spans="1:20" s="4" customFormat="1" ht="12" customHeight="1" x14ac:dyDescent="0.2">
      <c r="A1284" s="28">
        <v>1273</v>
      </c>
      <c r="B1284" s="28" t="s">
        <v>3926</v>
      </c>
      <c r="C1284" s="28" t="s">
        <v>9938</v>
      </c>
      <c r="D1284" s="32" t="s">
        <v>2143</v>
      </c>
      <c r="E1284" s="32" t="s">
        <v>2406</v>
      </c>
      <c r="F1284" s="28">
        <v>1300</v>
      </c>
      <c r="G1284" s="28" t="s">
        <v>3916</v>
      </c>
      <c r="H1284" s="28">
        <v>2804</v>
      </c>
      <c r="I1284" s="32" t="s">
        <v>3927</v>
      </c>
      <c r="J1284" s="28" t="s">
        <v>3926</v>
      </c>
      <c r="K1284" s="13">
        <v>38388</v>
      </c>
      <c r="L1284" s="13">
        <v>38388</v>
      </c>
      <c r="M1284" s="28">
        <v>2005</v>
      </c>
      <c r="N1284" s="28">
        <v>1</v>
      </c>
      <c r="O1284" s="32" t="s">
        <v>38</v>
      </c>
      <c r="P1284" s="32" t="s">
        <v>39</v>
      </c>
      <c r="Q1284" s="32">
        <f t="shared" si="181"/>
        <v>2015</v>
      </c>
      <c r="R1284" s="32" t="s">
        <v>40</v>
      </c>
      <c r="S1284" s="32"/>
      <c r="T1284" s="32"/>
    </row>
    <row r="1285" spans="1:20" s="4" customFormat="1" ht="12" customHeight="1" x14ac:dyDescent="0.2">
      <c r="A1285" s="28">
        <v>1274</v>
      </c>
      <c r="B1285" s="28" t="s">
        <v>3928</v>
      </c>
      <c r="C1285" s="28" t="s">
        <v>9938</v>
      </c>
      <c r="D1285" s="32" t="s">
        <v>2143</v>
      </c>
      <c r="E1285" s="32" t="s">
        <v>2406</v>
      </c>
      <c r="F1285" s="28">
        <v>1300</v>
      </c>
      <c r="G1285" s="28" t="s">
        <v>3916</v>
      </c>
      <c r="H1285" s="28">
        <v>2804</v>
      </c>
      <c r="I1285" s="32" t="s">
        <v>3929</v>
      </c>
      <c r="J1285" s="28" t="s">
        <v>3928</v>
      </c>
      <c r="K1285" s="13">
        <v>38399</v>
      </c>
      <c r="L1285" s="13">
        <v>38399</v>
      </c>
      <c r="M1285" s="28">
        <v>2005</v>
      </c>
      <c r="N1285" s="28">
        <v>1</v>
      </c>
      <c r="O1285" s="32" t="s">
        <v>38</v>
      </c>
      <c r="P1285" s="32" t="s">
        <v>39</v>
      </c>
      <c r="Q1285" s="32">
        <f t="shared" si="181"/>
        <v>2015</v>
      </c>
      <c r="R1285" s="32" t="s">
        <v>40</v>
      </c>
      <c r="S1285" s="32"/>
      <c r="T1285" s="32"/>
    </row>
    <row r="1286" spans="1:20" s="4" customFormat="1" ht="12" customHeight="1" x14ac:dyDescent="0.2">
      <c r="A1286" s="28">
        <v>1275</v>
      </c>
      <c r="B1286" s="28" t="s">
        <v>3930</v>
      </c>
      <c r="C1286" s="28" t="s">
        <v>9938</v>
      </c>
      <c r="D1286" s="32" t="s">
        <v>2143</v>
      </c>
      <c r="E1286" s="32" t="s">
        <v>2406</v>
      </c>
      <c r="F1286" s="28">
        <v>1300</v>
      </c>
      <c r="G1286" s="28" t="s">
        <v>3916</v>
      </c>
      <c r="H1286" s="28">
        <v>2804</v>
      </c>
      <c r="I1286" s="32" t="s">
        <v>3931</v>
      </c>
      <c r="J1286" s="28" t="s">
        <v>3930</v>
      </c>
      <c r="K1286" s="13">
        <v>38411</v>
      </c>
      <c r="L1286" s="13">
        <v>38411</v>
      </c>
      <c r="M1286" s="28">
        <v>2005</v>
      </c>
      <c r="N1286" s="28">
        <v>1</v>
      </c>
      <c r="O1286" s="32" t="s">
        <v>38</v>
      </c>
      <c r="P1286" s="32" t="s">
        <v>39</v>
      </c>
      <c r="Q1286" s="32">
        <f t="shared" si="181"/>
        <v>2015</v>
      </c>
      <c r="R1286" s="32" t="s">
        <v>40</v>
      </c>
      <c r="S1286" s="32"/>
      <c r="T1286" s="32"/>
    </row>
    <row r="1287" spans="1:20" s="4" customFormat="1" ht="12" customHeight="1" x14ac:dyDescent="0.2">
      <c r="A1287" s="28">
        <v>1276</v>
      </c>
      <c r="B1287" s="28" t="s">
        <v>3932</v>
      </c>
      <c r="C1287" s="28" t="s">
        <v>9938</v>
      </c>
      <c r="D1287" s="32" t="s">
        <v>2143</v>
      </c>
      <c r="E1287" s="32" t="s">
        <v>2406</v>
      </c>
      <c r="F1287" s="28">
        <v>1300</v>
      </c>
      <c r="G1287" s="28" t="s">
        <v>3916</v>
      </c>
      <c r="H1287" s="28">
        <v>2804</v>
      </c>
      <c r="I1287" s="32" t="s">
        <v>3933</v>
      </c>
      <c r="J1287" s="28" t="s">
        <v>3932</v>
      </c>
      <c r="K1287" s="13">
        <v>38411</v>
      </c>
      <c r="L1287" s="13">
        <v>38411</v>
      </c>
      <c r="M1287" s="28">
        <v>2005</v>
      </c>
      <c r="N1287" s="28">
        <v>1</v>
      </c>
      <c r="O1287" s="32" t="s">
        <v>38</v>
      </c>
      <c r="P1287" s="32" t="s">
        <v>39</v>
      </c>
      <c r="Q1287" s="32">
        <f t="shared" si="181"/>
        <v>2015</v>
      </c>
      <c r="R1287" s="32" t="s">
        <v>40</v>
      </c>
      <c r="S1287" s="32"/>
      <c r="T1287" s="32"/>
    </row>
    <row r="1288" spans="1:20" s="4" customFormat="1" ht="12" customHeight="1" x14ac:dyDescent="0.2">
      <c r="A1288" s="28">
        <v>1277</v>
      </c>
      <c r="B1288" s="28" t="s">
        <v>3934</v>
      </c>
      <c r="C1288" s="28" t="s">
        <v>9938</v>
      </c>
      <c r="D1288" s="32" t="s">
        <v>2143</v>
      </c>
      <c r="E1288" s="32" t="s">
        <v>2406</v>
      </c>
      <c r="F1288" s="28">
        <v>1300</v>
      </c>
      <c r="G1288" s="28" t="s">
        <v>3916</v>
      </c>
      <c r="H1288" s="28">
        <v>2804</v>
      </c>
      <c r="I1288" s="32" t="s">
        <v>3935</v>
      </c>
      <c r="J1288" s="28" t="s">
        <v>3934</v>
      </c>
      <c r="K1288" s="13">
        <v>38417</v>
      </c>
      <c r="L1288" s="13">
        <v>38417</v>
      </c>
      <c r="M1288" s="28">
        <v>2005</v>
      </c>
      <c r="N1288" s="28">
        <v>1</v>
      </c>
      <c r="O1288" s="32" t="s">
        <v>38</v>
      </c>
      <c r="P1288" s="32" t="s">
        <v>39</v>
      </c>
      <c r="Q1288" s="32">
        <f t="shared" si="181"/>
        <v>2015</v>
      </c>
      <c r="R1288" s="32" t="s">
        <v>40</v>
      </c>
      <c r="S1288" s="32"/>
      <c r="T1288" s="32"/>
    </row>
    <row r="1289" spans="1:20" s="4" customFormat="1" ht="12" customHeight="1" x14ac:dyDescent="0.2">
      <c r="A1289" s="28">
        <v>1278</v>
      </c>
      <c r="B1289" s="28" t="s">
        <v>3936</v>
      </c>
      <c r="C1289" s="28" t="s">
        <v>9938</v>
      </c>
      <c r="D1289" s="32" t="s">
        <v>2143</v>
      </c>
      <c r="E1289" s="32" t="s">
        <v>2406</v>
      </c>
      <c r="F1289" s="28">
        <v>1300</v>
      </c>
      <c r="G1289" s="28" t="s">
        <v>3916</v>
      </c>
      <c r="H1289" s="28">
        <v>2804</v>
      </c>
      <c r="I1289" s="32" t="s">
        <v>3937</v>
      </c>
      <c r="J1289" s="28" t="s">
        <v>3936</v>
      </c>
      <c r="K1289" s="13">
        <v>38430</v>
      </c>
      <c r="L1289" s="13">
        <v>38430</v>
      </c>
      <c r="M1289" s="28">
        <v>2005</v>
      </c>
      <c r="N1289" s="28">
        <v>1</v>
      </c>
      <c r="O1289" s="32" t="s">
        <v>38</v>
      </c>
      <c r="P1289" s="32" t="s">
        <v>39</v>
      </c>
      <c r="Q1289" s="32">
        <f t="shared" si="181"/>
        <v>2015</v>
      </c>
      <c r="R1289" s="32" t="s">
        <v>40</v>
      </c>
      <c r="S1289" s="32"/>
      <c r="T1289" s="32"/>
    </row>
    <row r="1290" spans="1:20" s="4" customFormat="1" ht="12" customHeight="1" x14ac:dyDescent="0.2">
      <c r="A1290" s="28">
        <v>1279</v>
      </c>
      <c r="B1290" s="28" t="s">
        <v>3938</v>
      </c>
      <c r="C1290" s="28" t="s">
        <v>9938</v>
      </c>
      <c r="D1290" s="32" t="s">
        <v>2143</v>
      </c>
      <c r="E1290" s="32" t="s">
        <v>2406</v>
      </c>
      <c r="F1290" s="28">
        <v>1300</v>
      </c>
      <c r="G1290" s="28" t="s">
        <v>3916</v>
      </c>
      <c r="H1290" s="28">
        <v>2804</v>
      </c>
      <c r="I1290" s="32" t="s">
        <v>3939</v>
      </c>
      <c r="J1290" s="28" t="s">
        <v>3938</v>
      </c>
      <c r="K1290" s="13">
        <v>38423</v>
      </c>
      <c r="L1290" s="13">
        <v>38423</v>
      </c>
      <c r="M1290" s="28">
        <v>2005</v>
      </c>
      <c r="N1290" s="28">
        <v>1</v>
      </c>
      <c r="O1290" s="32" t="s">
        <v>38</v>
      </c>
      <c r="P1290" s="32" t="s">
        <v>39</v>
      </c>
      <c r="Q1290" s="32">
        <f t="shared" si="181"/>
        <v>2015</v>
      </c>
      <c r="R1290" s="32" t="s">
        <v>40</v>
      </c>
      <c r="S1290" s="32"/>
      <c r="T1290" s="32"/>
    </row>
    <row r="1291" spans="1:20" s="4" customFormat="1" ht="12" customHeight="1" x14ac:dyDescent="0.2">
      <c r="A1291" s="28">
        <v>1280</v>
      </c>
      <c r="B1291" s="28" t="s">
        <v>3940</v>
      </c>
      <c r="C1291" s="28" t="s">
        <v>9938</v>
      </c>
      <c r="D1291" s="32" t="s">
        <v>2143</v>
      </c>
      <c r="E1291" s="32" t="s">
        <v>2406</v>
      </c>
      <c r="F1291" s="28">
        <v>1300</v>
      </c>
      <c r="G1291" s="28" t="s">
        <v>3916</v>
      </c>
      <c r="H1291" s="28">
        <v>2804</v>
      </c>
      <c r="I1291" s="32" t="s">
        <v>3941</v>
      </c>
      <c r="J1291" s="28" t="s">
        <v>3940</v>
      </c>
      <c r="K1291" s="13">
        <v>38436</v>
      </c>
      <c r="L1291" s="13">
        <v>38436</v>
      </c>
      <c r="M1291" s="28">
        <v>2005</v>
      </c>
      <c r="N1291" s="28">
        <v>1</v>
      </c>
      <c r="O1291" s="32" t="s">
        <v>38</v>
      </c>
      <c r="P1291" s="32" t="s">
        <v>39</v>
      </c>
      <c r="Q1291" s="32">
        <f t="shared" ref="Q1291:Q1354" si="182">SUM(M1291+10)</f>
        <v>2015</v>
      </c>
      <c r="R1291" s="32" t="s">
        <v>40</v>
      </c>
      <c r="S1291" s="32"/>
      <c r="T1291" s="32"/>
    </row>
    <row r="1292" spans="1:20" s="4" customFormat="1" ht="12" customHeight="1" x14ac:dyDescent="0.2">
      <c r="A1292" s="28">
        <v>1281</v>
      </c>
      <c r="B1292" s="28" t="s">
        <v>3942</v>
      </c>
      <c r="C1292" s="28" t="s">
        <v>9938</v>
      </c>
      <c r="D1292" s="32" t="s">
        <v>2143</v>
      </c>
      <c r="E1292" s="32" t="s">
        <v>2406</v>
      </c>
      <c r="F1292" s="28">
        <v>1300</v>
      </c>
      <c r="G1292" s="28" t="s">
        <v>3916</v>
      </c>
      <c r="H1292" s="28">
        <v>2804</v>
      </c>
      <c r="I1292" s="32" t="s">
        <v>3943</v>
      </c>
      <c r="J1292" s="28" t="s">
        <v>3942</v>
      </c>
      <c r="K1292" s="13">
        <v>38442</v>
      </c>
      <c r="L1292" s="13">
        <v>38442</v>
      </c>
      <c r="M1292" s="28">
        <v>2005</v>
      </c>
      <c r="N1292" s="28">
        <v>1</v>
      </c>
      <c r="O1292" s="32" t="s">
        <v>38</v>
      </c>
      <c r="P1292" s="32" t="s">
        <v>39</v>
      </c>
      <c r="Q1292" s="32">
        <f t="shared" si="182"/>
        <v>2015</v>
      </c>
      <c r="R1292" s="32" t="s">
        <v>40</v>
      </c>
      <c r="S1292" s="32"/>
      <c r="T1292" s="32"/>
    </row>
    <row r="1293" spans="1:20" s="4" customFormat="1" ht="12" customHeight="1" x14ac:dyDescent="0.2">
      <c r="A1293" s="28">
        <v>1282</v>
      </c>
      <c r="B1293" s="28" t="s">
        <v>3944</v>
      </c>
      <c r="C1293" s="28" t="s">
        <v>9938</v>
      </c>
      <c r="D1293" s="32" t="s">
        <v>2143</v>
      </c>
      <c r="E1293" s="32" t="s">
        <v>2406</v>
      </c>
      <c r="F1293" s="28">
        <v>1300</v>
      </c>
      <c r="G1293" s="28" t="s">
        <v>3916</v>
      </c>
      <c r="H1293" s="28">
        <v>2804</v>
      </c>
      <c r="I1293" s="32" t="s">
        <v>3945</v>
      </c>
      <c r="J1293" s="28" t="s">
        <v>3944</v>
      </c>
      <c r="K1293" s="13">
        <v>38444</v>
      </c>
      <c r="L1293" s="13">
        <v>38444</v>
      </c>
      <c r="M1293" s="28">
        <v>2005</v>
      </c>
      <c r="N1293" s="28">
        <v>1</v>
      </c>
      <c r="O1293" s="32" t="s">
        <v>38</v>
      </c>
      <c r="P1293" s="32" t="s">
        <v>39</v>
      </c>
      <c r="Q1293" s="32">
        <f t="shared" si="182"/>
        <v>2015</v>
      </c>
      <c r="R1293" s="32" t="s">
        <v>40</v>
      </c>
      <c r="S1293" s="32"/>
      <c r="T1293" s="32"/>
    </row>
    <row r="1294" spans="1:20" s="4" customFormat="1" ht="12" customHeight="1" x14ac:dyDescent="0.2">
      <c r="A1294" s="28">
        <v>1283</v>
      </c>
      <c r="B1294" s="28" t="s">
        <v>3946</v>
      </c>
      <c r="C1294" s="28" t="s">
        <v>9938</v>
      </c>
      <c r="D1294" s="32" t="s">
        <v>2143</v>
      </c>
      <c r="E1294" s="32" t="s">
        <v>2406</v>
      </c>
      <c r="F1294" s="28">
        <v>1300</v>
      </c>
      <c r="G1294" s="28" t="s">
        <v>3916</v>
      </c>
      <c r="H1294" s="28">
        <v>2804</v>
      </c>
      <c r="I1294" s="32" t="s">
        <v>3947</v>
      </c>
      <c r="J1294" s="28" t="s">
        <v>3946</v>
      </c>
      <c r="K1294" s="13">
        <v>38452</v>
      </c>
      <c r="L1294" s="13">
        <v>38452</v>
      </c>
      <c r="M1294" s="28">
        <v>2005</v>
      </c>
      <c r="N1294" s="28">
        <v>1</v>
      </c>
      <c r="O1294" s="32" t="s">
        <v>38</v>
      </c>
      <c r="P1294" s="32" t="s">
        <v>39</v>
      </c>
      <c r="Q1294" s="32">
        <f t="shared" si="182"/>
        <v>2015</v>
      </c>
      <c r="R1294" s="32" t="s">
        <v>40</v>
      </c>
      <c r="S1294" s="32"/>
      <c r="T1294" s="32"/>
    </row>
    <row r="1295" spans="1:20" s="4" customFormat="1" ht="12" customHeight="1" x14ac:dyDescent="0.2">
      <c r="A1295" s="28">
        <v>1284</v>
      </c>
      <c r="B1295" s="28" t="s">
        <v>3948</v>
      </c>
      <c r="C1295" s="28" t="s">
        <v>9938</v>
      </c>
      <c r="D1295" s="32" t="s">
        <v>2143</v>
      </c>
      <c r="E1295" s="32" t="s">
        <v>2406</v>
      </c>
      <c r="F1295" s="28">
        <v>1300</v>
      </c>
      <c r="G1295" s="28" t="s">
        <v>3916</v>
      </c>
      <c r="H1295" s="28">
        <v>2804</v>
      </c>
      <c r="I1295" s="32" t="s">
        <v>3949</v>
      </c>
      <c r="J1295" s="28" t="s">
        <v>3948</v>
      </c>
      <c r="K1295" s="13">
        <v>38457</v>
      </c>
      <c r="L1295" s="13">
        <v>38457</v>
      </c>
      <c r="M1295" s="28">
        <v>2005</v>
      </c>
      <c r="N1295" s="28">
        <v>1</v>
      </c>
      <c r="O1295" s="32" t="s">
        <v>38</v>
      </c>
      <c r="P1295" s="32" t="s">
        <v>39</v>
      </c>
      <c r="Q1295" s="32">
        <f t="shared" si="182"/>
        <v>2015</v>
      </c>
      <c r="R1295" s="32" t="s">
        <v>40</v>
      </c>
      <c r="S1295" s="32"/>
      <c r="T1295" s="32"/>
    </row>
    <row r="1296" spans="1:20" s="4" customFormat="1" ht="12" customHeight="1" x14ac:dyDescent="0.2">
      <c r="A1296" s="28">
        <v>1285</v>
      </c>
      <c r="B1296" s="28" t="s">
        <v>3950</v>
      </c>
      <c r="C1296" s="28" t="s">
        <v>9938</v>
      </c>
      <c r="D1296" s="32" t="s">
        <v>2143</v>
      </c>
      <c r="E1296" s="32" t="s">
        <v>2406</v>
      </c>
      <c r="F1296" s="28">
        <v>1300</v>
      </c>
      <c r="G1296" s="28" t="s">
        <v>3916</v>
      </c>
      <c r="H1296" s="28">
        <v>2804</v>
      </c>
      <c r="I1296" s="32" t="s">
        <v>3951</v>
      </c>
      <c r="J1296" s="28" t="s">
        <v>3950</v>
      </c>
      <c r="K1296" s="13">
        <v>38837</v>
      </c>
      <c r="L1296" s="13">
        <v>38837</v>
      </c>
      <c r="M1296" s="28">
        <v>2006</v>
      </c>
      <c r="N1296" s="28">
        <v>1</v>
      </c>
      <c r="O1296" s="32" t="s">
        <v>38</v>
      </c>
      <c r="P1296" s="32" t="s">
        <v>39</v>
      </c>
      <c r="Q1296" s="32">
        <f t="shared" si="182"/>
        <v>2016</v>
      </c>
      <c r="R1296" s="32" t="s">
        <v>40</v>
      </c>
      <c r="S1296" s="32"/>
      <c r="T1296" s="32"/>
    </row>
    <row r="1297" spans="1:20" s="4" customFormat="1" ht="12" customHeight="1" x14ac:dyDescent="0.2">
      <c r="A1297" s="28">
        <v>1286</v>
      </c>
      <c r="B1297" s="28" t="s">
        <v>3952</v>
      </c>
      <c r="C1297" s="28" t="s">
        <v>9938</v>
      </c>
      <c r="D1297" s="32" t="s">
        <v>2143</v>
      </c>
      <c r="E1297" s="32" t="s">
        <v>2406</v>
      </c>
      <c r="F1297" s="28">
        <v>1300</v>
      </c>
      <c r="G1297" s="28" t="s">
        <v>3916</v>
      </c>
      <c r="H1297" s="28">
        <v>2804</v>
      </c>
      <c r="I1297" s="32" t="s">
        <v>3953</v>
      </c>
      <c r="J1297" s="28" t="s">
        <v>3952</v>
      </c>
      <c r="K1297" s="13">
        <v>38486</v>
      </c>
      <c r="L1297" s="13">
        <v>38486</v>
      </c>
      <c r="M1297" s="28">
        <v>2005</v>
      </c>
      <c r="N1297" s="28">
        <v>1</v>
      </c>
      <c r="O1297" s="32" t="s">
        <v>38</v>
      </c>
      <c r="P1297" s="32" t="s">
        <v>39</v>
      </c>
      <c r="Q1297" s="32">
        <f t="shared" si="182"/>
        <v>2015</v>
      </c>
      <c r="R1297" s="32" t="s">
        <v>40</v>
      </c>
      <c r="S1297" s="32"/>
      <c r="T1297" s="32"/>
    </row>
    <row r="1298" spans="1:20" s="4" customFormat="1" ht="12" customHeight="1" x14ac:dyDescent="0.2">
      <c r="A1298" s="28">
        <v>1287</v>
      </c>
      <c r="B1298" s="28" t="s">
        <v>3954</v>
      </c>
      <c r="C1298" s="28" t="s">
        <v>9938</v>
      </c>
      <c r="D1298" s="32" t="s">
        <v>2143</v>
      </c>
      <c r="E1298" s="32" t="s">
        <v>2406</v>
      </c>
      <c r="F1298" s="28">
        <v>1300</v>
      </c>
      <c r="G1298" s="28" t="s">
        <v>3916</v>
      </c>
      <c r="H1298" s="28">
        <v>2804</v>
      </c>
      <c r="I1298" s="32" t="s">
        <v>3955</v>
      </c>
      <c r="J1298" s="28" t="s">
        <v>3954</v>
      </c>
      <c r="K1298" s="13">
        <v>38492</v>
      </c>
      <c r="L1298" s="13">
        <v>38492</v>
      </c>
      <c r="M1298" s="28">
        <v>2005</v>
      </c>
      <c r="N1298" s="28">
        <v>1</v>
      </c>
      <c r="O1298" s="32" t="s">
        <v>38</v>
      </c>
      <c r="P1298" s="32" t="s">
        <v>39</v>
      </c>
      <c r="Q1298" s="32">
        <f t="shared" si="182"/>
        <v>2015</v>
      </c>
      <c r="R1298" s="32" t="s">
        <v>40</v>
      </c>
      <c r="S1298" s="32"/>
      <c r="T1298" s="32"/>
    </row>
    <row r="1299" spans="1:20" s="4" customFormat="1" ht="12" customHeight="1" x14ac:dyDescent="0.2">
      <c r="A1299" s="28">
        <v>1288</v>
      </c>
      <c r="B1299" s="28" t="s">
        <v>3956</v>
      </c>
      <c r="C1299" s="28" t="s">
        <v>9938</v>
      </c>
      <c r="D1299" s="32" t="s">
        <v>2143</v>
      </c>
      <c r="E1299" s="32" t="s">
        <v>2406</v>
      </c>
      <c r="F1299" s="28">
        <v>1300</v>
      </c>
      <c r="G1299" s="28" t="s">
        <v>3916</v>
      </c>
      <c r="H1299" s="28">
        <v>2804</v>
      </c>
      <c r="I1299" s="32" t="s">
        <v>3957</v>
      </c>
      <c r="J1299" s="28" t="s">
        <v>3956</v>
      </c>
      <c r="K1299" s="13">
        <v>38500</v>
      </c>
      <c r="L1299" s="13">
        <v>38500</v>
      </c>
      <c r="M1299" s="28">
        <v>2005</v>
      </c>
      <c r="N1299" s="28">
        <v>1</v>
      </c>
      <c r="O1299" s="32" t="s">
        <v>38</v>
      </c>
      <c r="P1299" s="32" t="s">
        <v>39</v>
      </c>
      <c r="Q1299" s="32">
        <f t="shared" si="182"/>
        <v>2015</v>
      </c>
      <c r="R1299" s="32" t="s">
        <v>40</v>
      </c>
      <c r="S1299" s="32"/>
      <c r="T1299" s="32"/>
    </row>
    <row r="1300" spans="1:20" s="4" customFormat="1" ht="12" customHeight="1" x14ac:dyDescent="0.2">
      <c r="A1300" s="28">
        <v>1289</v>
      </c>
      <c r="B1300" s="28" t="s">
        <v>3958</v>
      </c>
      <c r="C1300" s="28" t="s">
        <v>9938</v>
      </c>
      <c r="D1300" s="32" t="s">
        <v>2143</v>
      </c>
      <c r="E1300" s="32" t="s">
        <v>2406</v>
      </c>
      <c r="F1300" s="28">
        <v>1300</v>
      </c>
      <c r="G1300" s="28" t="s">
        <v>3916</v>
      </c>
      <c r="H1300" s="28">
        <v>2804</v>
      </c>
      <c r="I1300" s="32" t="s">
        <v>3959</v>
      </c>
      <c r="J1300" s="28" t="s">
        <v>3958</v>
      </c>
      <c r="K1300" s="13">
        <v>38507</v>
      </c>
      <c r="L1300" s="13">
        <v>38507</v>
      </c>
      <c r="M1300" s="28">
        <v>2005</v>
      </c>
      <c r="N1300" s="28">
        <v>1</v>
      </c>
      <c r="O1300" s="32" t="s">
        <v>38</v>
      </c>
      <c r="P1300" s="32" t="s">
        <v>39</v>
      </c>
      <c r="Q1300" s="32">
        <f t="shared" si="182"/>
        <v>2015</v>
      </c>
      <c r="R1300" s="32" t="s">
        <v>40</v>
      </c>
      <c r="S1300" s="32"/>
      <c r="T1300" s="32"/>
    </row>
    <row r="1301" spans="1:20" s="4" customFormat="1" ht="12" customHeight="1" x14ac:dyDescent="0.2">
      <c r="A1301" s="28">
        <v>1290</v>
      </c>
      <c r="B1301" s="28" t="s">
        <v>3960</v>
      </c>
      <c r="C1301" s="28" t="s">
        <v>9938</v>
      </c>
      <c r="D1301" s="32" t="s">
        <v>2143</v>
      </c>
      <c r="E1301" s="32" t="s">
        <v>2406</v>
      </c>
      <c r="F1301" s="28">
        <v>1300</v>
      </c>
      <c r="G1301" s="28" t="s">
        <v>3916</v>
      </c>
      <c r="H1301" s="28">
        <v>2804</v>
      </c>
      <c r="I1301" s="32" t="s">
        <v>3961</v>
      </c>
      <c r="J1301" s="28" t="s">
        <v>3960</v>
      </c>
      <c r="K1301" s="13">
        <v>38515</v>
      </c>
      <c r="L1301" s="13">
        <v>38515</v>
      </c>
      <c r="M1301" s="28">
        <v>2005</v>
      </c>
      <c r="N1301" s="28">
        <v>1</v>
      </c>
      <c r="O1301" s="32" t="s">
        <v>38</v>
      </c>
      <c r="P1301" s="32" t="s">
        <v>39</v>
      </c>
      <c r="Q1301" s="32">
        <f t="shared" si="182"/>
        <v>2015</v>
      </c>
      <c r="R1301" s="32" t="s">
        <v>40</v>
      </c>
      <c r="S1301" s="32"/>
      <c r="T1301" s="32"/>
    </row>
    <row r="1302" spans="1:20" s="4" customFormat="1" ht="12" customHeight="1" x14ac:dyDescent="0.2">
      <c r="A1302" s="28">
        <v>1291</v>
      </c>
      <c r="B1302" s="28" t="s">
        <v>3962</v>
      </c>
      <c r="C1302" s="28" t="s">
        <v>9938</v>
      </c>
      <c r="D1302" s="32" t="s">
        <v>2143</v>
      </c>
      <c r="E1302" s="32" t="s">
        <v>2406</v>
      </c>
      <c r="F1302" s="28">
        <v>1300</v>
      </c>
      <c r="G1302" s="28" t="s">
        <v>3916</v>
      </c>
      <c r="H1302" s="28">
        <v>2804</v>
      </c>
      <c r="I1302" s="32" t="s">
        <v>3963</v>
      </c>
      <c r="J1302" s="28" t="s">
        <v>3962</v>
      </c>
      <c r="K1302" s="13">
        <v>38523</v>
      </c>
      <c r="L1302" s="13">
        <v>38523</v>
      </c>
      <c r="M1302" s="28">
        <v>2005</v>
      </c>
      <c r="N1302" s="28">
        <v>1</v>
      </c>
      <c r="O1302" s="32" t="s">
        <v>38</v>
      </c>
      <c r="P1302" s="32" t="s">
        <v>39</v>
      </c>
      <c r="Q1302" s="32">
        <f t="shared" si="182"/>
        <v>2015</v>
      </c>
      <c r="R1302" s="32" t="s">
        <v>40</v>
      </c>
      <c r="S1302" s="32"/>
      <c r="T1302" s="32"/>
    </row>
    <row r="1303" spans="1:20" s="4" customFormat="1" ht="12" customHeight="1" x14ac:dyDescent="0.2">
      <c r="A1303" s="28">
        <v>1292</v>
      </c>
      <c r="B1303" s="28" t="s">
        <v>3964</v>
      </c>
      <c r="C1303" s="28" t="s">
        <v>9938</v>
      </c>
      <c r="D1303" s="32" t="s">
        <v>2143</v>
      </c>
      <c r="E1303" s="32" t="s">
        <v>2406</v>
      </c>
      <c r="F1303" s="28">
        <v>1300</v>
      </c>
      <c r="G1303" s="28" t="s">
        <v>3916</v>
      </c>
      <c r="H1303" s="28">
        <v>2804</v>
      </c>
      <c r="I1303" s="32" t="s">
        <v>3965</v>
      </c>
      <c r="J1303" s="28" t="s">
        <v>3964</v>
      </c>
      <c r="K1303" s="13">
        <v>38528</v>
      </c>
      <c r="L1303" s="13">
        <v>38528</v>
      </c>
      <c r="M1303" s="28">
        <v>2005</v>
      </c>
      <c r="N1303" s="28">
        <v>1</v>
      </c>
      <c r="O1303" s="32" t="s">
        <v>38</v>
      </c>
      <c r="P1303" s="32" t="s">
        <v>39</v>
      </c>
      <c r="Q1303" s="32">
        <f t="shared" si="182"/>
        <v>2015</v>
      </c>
      <c r="R1303" s="32" t="s">
        <v>40</v>
      </c>
      <c r="S1303" s="32"/>
      <c r="T1303" s="32"/>
    </row>
    <row r="1304" spans="1:20" s="4" customFormat="1" ht="12" customHeight="1" x14ac:dyDescent="0.2">
      <c r="A1304" s="28">
        <v>1293</v>
      </c>
      <c r="B1304" s="28" t="s">
        <v>3966</v>
      </c>
      <c r="C1304" s="28" t="s">
        <v>9938</v>
      </c>
      <c r="D1304" s="32" t="s">
        <v>2143</v>
      </c>
      <c r="E1304" s="32" t="s">
        <v>2406</v>
      </c>
      <c r="F1304" s="28">
        <v>1300</v>
      </c>
      <c r="G1304" s="28" t="s">
        <v>3916</v>
      </c>
      <c r="H1304" s="28">
        <v>2804</v>
      </c>
      <c r="I1304" s="32" t="s">
        <v>3967</v>
      </c>
      <c r="J1304" s="28" t="s">
        <v>3966</v>
      </c>
      <c r="K1304" s="13">
        <v>38536</v>
      </c>
      <c r="L1304" s="13">
        <v>38536</v>
      </c>
      <c r="M1304" s="28">
        <v>2005</v>
      </c>
      <c r="N1304" s="28">
        <v>1</v>
      </c>
      <c r="O1304" s="32" t="s">
        <v>38</v>
      </c>
      <c r="P1304" s="32" t="s">
        <v>39</v>
      </c>
      <c r="Q1304" s="32">
        <f t="shared" si="182"/>
        <v>2015</v>
      </c>
      <c r="R1304" s="32" t="s">
        <v>40</v>
      </c>
      <c r="S1304" s="32"/>
      <c r="T1304" s="32"/>
    </row>
    <row r="1305" spans="1:20" s="4" customFormat="1" ht="12" customHeight="1" x14ac:dyDescent="0.2">
      <c r="A1305" s="28">
        <v>1294</v>
      </c>
      <c r="B1305" s="28" t="s">
        <v>3968</v>
      </c>
      <c r="C1305" s="28" t="s">
        <v>9938</v>
      </c>
      <c r="D1305" s="32" t="s">
        <v>2143</v>
      </c>
      <c r="E1305" s="32" t="s">
        <v>2406</v>
      </c>
      <c r="F1305" s="28">
        <v>1300</v>
      </c>
      <c r="G1305" s="28" t="s">
        <v>3916</v>
      </c>
      <c r="H1305" s="28">
        <v>2804</v>
      </c>
      <c r="I1305" s="32" t="s">
        <v>3969</v>
      </c>
      <c r="J1305" s="28" t="s">
        <v>3968</v>
      </c>
      <c r="K1305" s="13">
        <v>38543</v>
      </c>
      <c r="L1305" s="13">
        <v>38543</v>
      </c>
      <c r="M1305" s="28">
        <v>2005</v>
      </c>
      <c r="N1305" s="28">
        <v>1</v>
      </c>
      <c r="O1305" s="32" t="s">
        <v>38</v>
      </c>
      <c r="P1305" s="32" t="s">
        <v>39</v>
      </c>
      <c r="Q1305" s="32">
        <f t="shared" si="182"/>
        <v>2015</v>
      </c>
      <c r="R1305" s="32" t="s">
        <v>40</v>
      </c>
      <c r="S1305" s="32"/>
      <c r="T1305" s="32"/>
    </row>
    <row r="1306" spans="1:20" s="4" customFormat="1" ht="12" customHeight="1" x14ac:dyDescent="0.2">
      <c r="A1306" s="28">
        <v>1295</v>
      </c>
      <c r="B1306" s="28" t="s">
        <v>3970</v>
      </c>
      <c r="C1306" s="28" t="s">
        <v>9938</v>
      </c>
      <c r="D1306" s="32" t="s">
        <v>2143</v>
      </c>
      <c r="E1306" s="32" t="s">
        <v>2406</v>
      </c>
      <c r="F1306" s="28">
        <v>1300</v>
      </c>
      <c r="G1306" s="28" t="s">
        <v>3916</v>
      </c>
      <c r="H1306" s="28">
        <v>2804</v>
      </c>
      <c r="I1306" s="32" t="s">
        <v>3971</v>
      </c>
      <c r="J1306" s="28" t="s">
        <v>3970</v>
      </c>
      <c r="K1306" s="13">
        <v>38548</v>
      </c>
      <c r="L1306" s="13">
        <v>38548</v>
      </c>
      <c r="M1306" s="28">
        <v>2005</v>
      </c>
      <c r="N1306" s="28">
        <v>1</v>
      </c>
      <c r="O1306" s="32" t="s">
        <v>38</v>
      </c>
      <c r="P1306" s="32" t="s">
        <v>39</v>
      </c>
      <c r="Q1306" s="32">
        <f t="shared" si="182"/>
        <v>2015</v>
      </c>
      <c r="R1306" s="32" t="s">
        <v>40</v>
      </c>
      <c r="S1306" s="32"/>
      <c r="T1306" s="32"/>
    </row>
    <row r="1307" spans="1:20" s="4" customFormat="1" ht="12" customHeight="1" x14ac:dyDescent="0.2">
      <c r="A1307" s="28">
        <v>1296</v>
      </c>
      <c r="B1307" s="28" t="s">
        <v>3972</v>
      </c>
      <c r="C1307" s="28" t="s">
        <v>9938</v>
      </c>
      <c r="D1307" s="32" t="s">
        <v>2143</v>
      </c>
      <c r="E1307" s="32" t="s">
        <v>2406</v>
      </c>
      <c r="F1307" s="28">
        <v>1300</v>
      </c>
      <c r="G1307" s="28" t="s">
        <v>3916</v>
      </c>
      <c r="H1307" s="28">
        <v>2804</v>
      </c>
      <c r="I1307" s="32" t="s">
        <v>3973</v>
      </c>
      <c r="J1307" s="28" t="s">
        <v>3972</v>
      </c>
      <c r="K1307" s="13">
        <v>38550</v>
      </c>
      <c r="L1307" s="13">
        <v>38550</v>
      </c>
      <c r="M1307" s="28">
        <v>2005</v>
      </c>
      <c r="N1307" s="28">
        <v>1</v>
      </c>
      <c r="O1307" s="32" t="s">
        <v>38</v>
      </c>
      <c r="P1307" s="32" t="s">
        <v>39</v>
      </c>
      <c r="Q1307" s="32">
        <f t="shared" si="182"/>
        <v>2015</v>
      </c>
      <c r="R1307" s="32" t="s">
        <v>40</v>
      </c>
      <c r="S1307" s="32"/>
      <c r="T1307" s="32"/>
    </row>
    <row r="1308" spans="1:20" s="4" customFormat="1" ht="12" customHeight="1" x14ac:dyDescent="0.2">
      <c r="A1308" s="28">
        <v>1297</v>
      </c>
      <c r="B1308" s="28" t="s">
        <v>3974</v>
      </c>
      <c r="C1308" s="28" t="s">
        <v>9938</v>
      </c>
      <c r="D1308" s="32" t="s">
        <v>2143</v>
      </c>
      <c r="E1308" s="32" t="s">
        <v>2406</v>
      </c>
      <c r="F1308" s="28">
        <v>1300</v>
      </c>
      <c r="G1308" s="28" t="s">
        <v>3916</v>
      </c>
      <c r="H1308" s="28">
        <v>2804</v>
      </c>
      <c r="I1308" s="32" t="s">
        <v>3975</v>
      </c>
      <c r="J1308" s="28" t="s">
        <v>3974</v>
      </c>
      <c r="K1308" s="13">
        <v>38558</v>
      </c>
      <c r="L1308" s="13">
        <v>38558</v>
      </c>
      <c r="M1308" s="28">
        <v>2005</v>
      </c>
      <c r="N1308" s="28">
        <v>1</v>
      </c>
      <c r="O1308" s="32" t="s">
        <v>38</v>
      </c>
      <c r="P1308" s="32" t="s">
        <v>39</v>
      </c>
      <c r="Q1308" s="32">
        <f t="shared" si="182"/>
        <v>2015</v>
      </c>
      <c r="R1308" s="32" t="s">
        <v>40</v>
      </c>
      <c r="S1308" s="32"/>
      <c r="T1308" s="32"/>
    </row>
    <row r="1309" spans="1:20" s="4" customFormat="1" ht="12" customHeight="1" x14ac:dyDescent="0.2">
      <c r="A1309" s="28">
        <v>1298</v>
      </c>
      <c r="B1309" s="28" t="s">
        <v>3976</v>
      </c>
      <c r="C1309" s="28" t="s">
        <v>9938</v>
      </c>
      <c r="D1309" s="32" t="s">
        <v>2143</v>
      </c>
      <c r="E1309" s="32" t="s">
        <v>2406</v>
      </c>
      <c r="F1309" s="28">
        <v>1300</v>
      </c>
      <c r="G1309" s="28" t="s">
        <v>3916</v>
      </c>
      <c r="H1309" s="28">
        <v>2804</v>
      </c>
      <c r="I1309" s="32" t="s">
        <v>3977</v>
      </c>
      <c r="J1309" s="28" t="s">
        <v>3976</v>
      </c>
      <c r="K1309" s="13">
        <v>38564</v>
      </c>
      <c r="L1309" s="13">
        <v>38564</v>
      </c>
      <c r="M1309" s="28">
        <v>2005</v>
      </c>
      <c r="N1309" s="28">
        <v>1</v>
      </c>
      <c r="O1309" s="32" t="s">
        <v>38</v>
      </c>
      <c r="P1309" s="32" t="s">
        <v>39</v>
      </c>
      <c r="Q1309" s="32">
        <f t="shared" si="182"/>
        <v>2015</v>
      </c>
      <c r="R1309" s="32" t="s">
        <v>40</v>
      </c>
      <c r="S1309" s="32"/>
      <c r="T1309" s="32"/>
    </row>
    <row r="1310" spans="1:20" s="4" customFormat="1" ht="12" customHeight="1" x14ac:dyDescent="0.2">
      <c r="A1310" s="28">
        <v>1299</v>
      </c>
      <c r="B1310" s="28" t="s">
        <v>3978</v>
      </c>
      <c r="C1310" s="28" t="s">
        <v>9938</v>
      </c>
      <c r="D1310" s="32" t="s">
        <v>2143</v>
      </c>
      <c r="E1310" s="32" t="s">
        <v>2406</v>
      </c>
      <c r="F1310" s="28">
        <v>1300</v>
      </c>
      <c r="G1310" s="28" t="s">
        <v>3916</v>
      </c>
      <c r="H1310" s="28">
        <v>2804</v>
      </c>
      <c r="I1310" s="32" t="s">
        <v>3979</v>
      </c>
      <c r="J1310" s="28" t="s">
        <v>3978</v>
      </c>
      <c r="K1310" s="13">
        <v>38569</v>
      </c>
      <c r="L1310" s="13">
        <v>38569</v>
      </c>
      <c r="M1310" s="28">
        <v>2005</v>
      </c>
      <c r="N1310" s="28">
        <v>1</v>
      </c>
      <c r="O1310" s="32" t="s">
        <v>38</v>
      </c>
      <c r="P1310" s="32" t="s">
        <v>39</v>
      </c>
      <c r="Q1310" s="32">
        <f t="shared" si="182"/>
        <v>2015</v>
      </c>
      <c r="R1310" s="32" t="s">
        <v>40</v>
      </c>
      <c r="S1310" s="32"/>
      <c r="T1310" s="32"/>
    </row>
    <row r="1311" spans="1:20" s="4" customFormat="1" ht="12" customHeight="1" x14ac:dyDescent="0.2">
      <c r="A1311" s="28">
        <v>1300</v>
      </c>
      <c r="B1311" s="28" t="s">
        <v>3980</v>
      </c>
      <c r="C1311" s="28" t="s">
        <v>9938</v>
      </c>
      <c r="D1311" s="32" t="s">
        <v>2143</v>
      </c>
      <c r="E1311" s="32" t="s">
        <v>2406</v>
      </c>
      <c r="F1311" s="28">
        <v>1300</v>
      </c>
      <c r="G1311" s="28" t="s">
        <v>3916</v>
      </c>
      <c r="H1311" s="28">
        <v>2804</v>
      </c>
      <c r="I1311" s="32" t="s">
        <v>3981</v>
      </c>
      <c r="J1311" s="28" t="s">
        <v>3980</v>
      </c>
      <c r="K1311" s="13">
        <v>38571</v>
      </c>
      <c r="L1311" s="13">
        <v>38571</v>
      </c>
      <c r="M1311" s="28">
        <v>2005</v>
      </c>
      <c r="N1311" s="28">
        <v>1</v>
      </c>
      <c r="O1311" s="32" t="s">
        <v>38</v>
      </c>
      <c r="P1311" s="32" t="s">
        <v>39</v>
      </c>
      <c r="Q1311" s="32">
        <f t="shared" si="182"/>
        <v>2015</v>
      </c>
      <c r="R1311" s="32" t="s">
        <v>40</v>
      </c>
      <c r="S1311" s="32"/>
      <c r="T1311" s="32"/>
    </row>
    <row r="1312" spans="1:20" s="4" customFormat="1" ht="12" customHeight="1" x14ac:dyDescent="0.2">
      <c r="A1312" s="28">
        <v>1301</v>
      </c>
      <c r="B1312" s="28" t="s">
        <v>3982</v>
      </c>
      <c r="C1312" s="28" t="s">
        <v>9938</v>
      </c>
      <c r="D1312" s="32" t="s">
        <v>2143</v>
      </c>
      <c r="E1312" s="32" t="s">
        <v>2406</v>
      </c>
      <c r="F1312" s="28">
        <v>1300</v>
      </c>
      <c r="G1312" s="28" t="s">
        <v>3916</v>
      </c>
      <c r="H1312" s="28">
        <v>2804</v>
      </c>
      <c r="I1312" s="32" t="s">
        <v>3983</v>
      </c>
      <c r="J1312" s="28" t="s">
        <v>3982</v>
      </c>
      <c r="K1312" s="13">
        <v>38576</v>
      </c>
      <c r="L1312" s="13">
        <v>38576</v>
      </c>
      <c r="M1312" s="28">
        <v>2005</v>
      </c>
      <c r="N1312" s="28">
        <v>1</v>
      </c>
      <c r="O1312" s="32" t="s">
        <v>38</v>
      </c>
      <c r="P1312" s="32" t="s">
        <v>39</v>
      </c>
      <c r="Q1312" s="32">
        <f t="shared" si="182"/>
        <v>2015</v>
      </c>
      <c r="R1312" s="32" t="s">
        <v>40</v>
      </c>
      <c r="S1312" s="32"/>
      <c r="T1312" s="32"/>
    </row>
    <row r="1313" spans="1:20" s="4" customFormat="1" ht="12" customHeight="1" x14ac:dyDescent="0.2">
      <c r="A1313" s="28">
        <v>1302</v>
      </c>
      <c r="B1313" s="28" t="s">
        <v>3984</v>
      </c>
      <c r="C1313" s="28" t="s">
        <v>9938</v>
      </c>
      <c r="D1313" s="32" t="s">
        <v>2143</v>
      </c>
      <c r="E1313" s="32" t="s">
        <v>2406</v>
      </c>
      <c r="F1313" s="28">
        <v>1300</v>
      </c>
      <c r="G1313" s="28" t="s">
        <v>3916</v>
      </c>
      <c r="H1313" s="28">
        <v>2804</v>
      </c>
      <c r="I1313" s="32" t="s">
        <v>3985</v>
      </c>
      <c r="J1313" s="28" t="s">
        <v>3984</v>
      </c>
      <c r="K1313" s="13">
        <v>38578</v>
      </c>
      <c r="L1313" s="13">
        <v>38578</v>
      </c>
      <c r="M1313" s="28">
        <v>2005</v>
      </c>
      <c r="N1313" s="28">
        <v>1</v>
      </c>
      <c r="O1313" s="32" t="s">
        <v>38</v>
      </c>
      <c r="P1313" s="32" t="s">
        <v>39</v>
      </c>
      <c r="Q1313" s="32">
        <f t="shared" si="182"/>
        <v>2015</v>
      </c>
      <c r="R1313" s="32" t="s">
        <v>40</v>
      </c>
      <c r="S1313" s="32"/>
      <c r="T1313" s="32"/>
    </row>
    <row r="1314" spans="1:20" s="4" customFormat="1" ht="12" customHeight="1" x14ac:dyDescent="0.2">
      <c r="A1314" s="28">
        <v>1303</v>
      </c>
      <c r="B1314" s="28" t="s">
        <v>3986</v>
      </c>
      <c r="C1314" s="28" t="s">
        <v>9938</v>
      </c>
      <c r="D1314" s="32" t="s">
        <v>2143</v>
      </c>
      <c r="E1314" s="32" t="s">
        <v>2406</v>
      </c>
      <c r="F1314" s="28">
        <v>1300</v>
      </c>
      <c r="G1314" s="28" t="s">
        <v>3916</v>
      </c>
      <c r="H1314" s="28">
        <v>2804</v>
      </c>
      <c r="I1314" s="32" t="s">
        <v>3987</v>
      </c>
      <c r="J1314" s="28" t="s">
        <v>3986</v>
      </c>
      <c r="K1314" s="13">
        <v>38583</v>
      </c>
      <c r="L1314" s="13">
        <v>38583</v>
      </c>
      <c r="M1314" s="28">
        <v>2005</v>
      </c>
      <c r="N1314" s="28">
        <v>1</v>
      </c>
      <c r="O1314" s="32" t="s">
        <v>38</v>
      </c>
      <c r="P1314" s="32" t="s">
        <v>39</v>
      </c>
      <c r="Q1314" s="32">
        <f t="shared" si="182"/>
        <v>2015</v>
      </c>
      <c r="R1314" s="32" t="s">
        <v>40</v>
      </c>
      <c r="S1314" s="32"/>
      <c r="T1314" s="32"/>
    </row>
    <row r="1315" spans="1:20" s="4" customFormat="1" ht="12" customHeight="1" x14ac:dyDescent="0.2">
      <c r="A1315" s="28">
        <v>1304</v>
      </c>
      <c r="B1315" s="28" t="s">
        <v>3988</v>
      </c>
      <c r="C1315" s="28" t="s">
        <v>9938</v>
      </c>
      <c r="D1315" s="32" t="s">
        <v>2143</v>
      </c>
      <c r="E1315" s="32" t="s">
        <v>2406</v>
      </c>
      <c r="F1315" s="28">
        <v>1300</v>
      </c>
      <c r="G1315" s="28" t="s">
        <v>3916</v>
      </c>
      <c r="H1315" s="28">
        <v>2804</v>
      </c>
      <c r="I1315" s="32" t="s">
        <v>3989</v>
      </c>
      <c r="J1315" s="28" t="s">
        <v>3988</v>
      </c>
      <c r="K1315" s="13">
        <v>38585</v>
      </c>
      <c r="L1315" s="13">
        <v>38585</v>
      </c>
      <c r="M1315" s="28">
        <v>2005</v>
      </c>
      <c r="N1315" s="28">
        <v>1</v>
      </c>
      <c r="O1315" s="32" t="s">
        <v>38</v>
      </c>
      <c r="P1315" s="32" t="s">
        <v>39</v>
      </c>
      <c r="Q1315" s="32">
        <f t="shared" si="182"/>
        <v>2015</v>
      </c>
      <c r="R1315" s="32" t="s">
        <v>40</v>
      </c>
      <c r="S1315" s="32"/>
      <c r="T1315" s="32"/>
    </row>
    <row r="1316" spans="1:20" s="4" customFormat="1" ht="12" customHeight="1" x14ac:dyDescent="0.2">
      <c r="A1316" s="28">
        <v>1305</v>
      </c>
      <c r="B1316" s="28" t="s">
        <v>3990</v>
      </c>
      <c r="C1316" s="28" t="s">
        <v>9938</v>
      </c>
      <c r="D1316" s="32" t="s">
        <v>2143</v>
      </c>
      <c r="E1316" s="32" t="s">
        <v>2406</v>
      </c>
      <c r="F1316" s="28">
        <v>1300</v>
      </c>
      <c r="G1316" s="28" t="s">
        <v>3916</v>
      </c>
      <c r="H1316" s="28">
        <v>2804</v>
      </c>
      <c r="I1316" s="32" t="s">
        <v>3991</v>
      </c>
      <c r="J1316" s="28" t="s">
        <v>3990</v>
      </c>
      <c r="K1316" s="13">
        <v>38592</v>
      </c>
      <c r="L1316" s="13">
        <v>38592</v>
      </c>
      <c r="M1316" s="28">
        <v>2005</v>
      </c>
      <c r="N1316" s="28">
        <v>1</v>
      </c>
      <c r="O1316" s="32" t="s">
        <v>38</v>
      </c>
      <c r="P1316" s="32" t="s">
        <v>39</v>
      </c>
      <c r="Q1316" s="32">
        <f t="shared" si="182"/>
        <v>2015</v>
      </c>
      <c r="R1316" s="32" t="s">
        <v>40</v>
      </c>
      <c r="S1316" s="32"/>
      <c r="T1316" s="32"/>
    </row>
    <row r="1317" spans="1:20" s="4" customFormat="1" ht="12" customHeight="1" x14ac:dyDescent="0.2">
      <c r="A1317" s="28">
        <v>1306</v>
      </c>
      <c r="B1317" s="28" t="s">
        <v>3992</v>
      </c>
      <c r="C1317" s="28" t="s">
        <v>9938</v>
      </c>
      <c r="D1317" s="32" t="s">
        <v>2143</v>
      </c>
      <c r="E1317" s="32" t="s">
        <v>2406</v>
      </c>
      <c r="F1317" s="28">
        <v>1300</v>
      </c>
      <c r="G1317" s="28" t="s">
        <v>3916</v>
      </c>
      <c r="H1317" s="28">
        <v>2804</v>
      </c>
      <c r="I1317" s="32" t="s">
        <v>3993</v>
      </c>
      <c r="J1317" s="28" t="s">
        <v>3992</v>
      </c>
      <c r="K1317" s="13">
        <v>38596</v>
      </c>
      <c r="L1317" s="13">
        <v>38596</v>
      </c>
      <c r="M1317" s="28">
        <v>2005</v>
      </c>
      <c r="N1317" s="28">
        <v>1</v>
      </c>
      <c r="O1317" s="32" t="s">
        <v>38</v>
      </c>
      <c r="P1317" s="32" t="s">
        <v>39</v>
      </c>
      <c r="Q1317" s="32">
        <f t="shared" si="182"/>
        <v>2015</v>
      </c>
      <c r="R1317" s="32" t="s">
        <v>40</v>
      </c>
      <c r="S1317" s="32"/>
      <c r="T1317" s="32"/>
    </row>
    <row r="1318" spans="1:20" s="4" customFormat="1" ht="12" customHeight="1" x14ac:dyDescent="0.2">
      <c r="A1318" s="28">
        <v>1307</v>
      </c>
      <c r="B1318" s="28" t="s">
        <v>3994</v>
      </c>
      <c r="C1318" s="28" t="s">
        <v>9938</v>
      </c>
      <c r="D1318" s="32" t="s">
        <v>2143</v>
      </c>
      <c r="E1318" s="32" t="s">
        <v>2406</v>
      </c>
      <c r="F1318" s="28">
        <v>1300</v>
      </c>
      <c r="G1318" s="28" t="s">
        <v>3916</v>
      </c>
      <c r="H1318" s="28">
        <v>2804</v>
      </c>
      <c r="I1318" s="32" t="s">
        <v>3995</v>
      </c>
      <c r="J1318" s="28" t="s">
        <v>3994</v>
      </c>
      <c r="K1318" s="13">
        <v>38604</v>
      </c>
      <c r="L1318" s="13">
        <v>38604</v>
      </c>
      <c r="M1318" s="28">
        <v>2005</v>
      </c>
      <c r="N1318" s="28">
        <v>1</v>
      </c>
      <c r="O1318" s="32" t="s">
        <v>38</v>
      </c>
      <c r="P1318" s="32" t="s">
        <v>39</v>
      </c>
      <c r="Q1318" s="32">
        <f t="shared" si="182"/>
        <v>2015</v>
      </c>
      <c r="R1318" s="32" t="s">
        <v>40</v>
      </c>
      <c r="S1318" s="32"/>
      <c r="T1318" s="32"/>
    </row>
    <row r="1319" spans="1:20" s="4" customFormat="1" ht="12" customHeight="1" x14ac:dyDescent="0.2">
      <c r="A1319" s="28">
        <v>1308</v>
      </c>
      <c r="B1319" s="28" t="s">
        <v>3996</v>
      </c>
      <c r="C1319" s="28" t="s">
        <v>9938</v>
      </c>
      <c r="D1319" s="32" t="s">
        <v>2143</v>
      </c>
      <c r="E1319" s="32" t="s">
        <v>2406</v>
      </c>
      <c r="F1319" s="28">
        <v>1300</v>
      </c>
      <c r="G1319" s="28" t="s">
        <v>3916</v>
      </c>
      <c r="H1319" s="28">
        <v>2804</v>
      </c>
      <c r="I1319" s="32" t="s">
        <v>3997</v>
      </c>
      <c r="J1319" s="28" t="s">
        <v>3996</v>
      </c>
      <c r="K1319" s="13">
        <v>38611</v>
      </c>
      <c r="L1319" s="13">
        <v>38611</v>
      </c>
      <c r="M1319" s="28">
        <v>2005</v>
      </c>
      <c r="N1319" s="28">
        <v>1</v>
      </c>
      <c r="O1319" s="32" t="s">
        <v>38</v>
      </c>
      <c r="P1319" s="32" t="s">
        <v>39</v>
      </c>
      <c r="Q1319" s="32">
        <f t="shared" si="182"/>
        <v>2015</v>
      </c>
      <c r="R1319" s="32" t="s">
        <v>40</v>
      </c>
      <c r="S1319" s="32"/>
      <c r="T1319" s="32"/>
    </row>
    <row r="1320" spans="1:20" s="4" customFormat="1" ht="12" customHeight="1" x14ac:dyDescent="0.2">
      <c r="A1320" s="28">
        <v>1309</v>
      </c>
      <c r="B1320" s="28" t="s">
        <v>3998</v>
      </c>
      <c r="C1320" s="28" t="s">
        <v>9938</v>
      </c>
      <c r="D1320" s="32" t="s">
        <v>2143</v>
      </c>
      <c r="E1320" s="32" t="s">
        <v>2406</v>
      </c>
      <c r="F1320" s="28">
        <v>1300</v>
      </c>
      <c r="G1320" s="28" t="s">
        <v>3916</v>
      </c>
      <c r="H1320" s="28">
        <v>2804</v>
      </c>
      <c r="I1320" s="32" t="s">
        <v>3999</v>
      </c>
      <c r="J1320" s="28" t="s">
        <v>3998</v>
      </c>
      <c r="K1320" s="13">
        <v>38619</v>
      </c>
      <c r="L1320" s="13">
        <v>38619</v>
      </c>
      <c r="M1320" s="28">
        <v>2005</v>
      </c>
      <c r="N1320" s="28">
        <v>1</v>
      </c>
      <c r="O1320" s="32" t="s">
        <v>38</v>
      </c>
      <c r="P1320" s="32" t="s">
        <v>39</v>
      </c>
      <c r="Q1320" s="32">
        <f t="shared" si="182"/>
        <v>2015</v>
      </c>
      <c r="R1320" s="32" t="s">
        <v>40</v>
      </c>
      <c r="S1320" s="32"/>
      <c r="T1320" s="32"/>
    </row>
    <row r="1321" spans="1:20" s="4" customFormat="1" ht="12" customHeight="1" x14ac:dyDescent="0.2">
      <c r="A1321" s="28">
        <v>1310</v>
      </c>
      <c r="B1321" s="28" t="s">
        <v>4000</v>
      </c>
      <c r="C1321" s="28" t="s">
        <v>9938</v>
      </c>
      <c r="D1321" s="32" t="s">
        <v>2143</v>
      </c>
      <c r="E1321" s="32" t="s">
        <v>2406</v>
      </c>
      <c r="F1321" s="28">
        <v>1300</v>
      </c>
      <c r="G1321" s="28" t="s">
        <v>3916</v>
      </c>
      <c r="H1321" s="28">
        <v>2804</v>
      </c>
      <c r="I1321" s="32" t="s">
        <v>4001</v>
      </c>
      <c r="J1321" s="28" t="s">
        <v>4000</v>
      </c>
      <c r="K1321" s="13">
        <v>38625</v>
      </c>
      <c r="L1321" s="13">
        <v>38625</v>
      </c>
      <c r="M1321" s="28">
        <v>2005</v>
      </c>
      <c r="N1321" s="28">
        <v>1</v>
      </c>
      <c r="O1321" s="32" t="s">
        <v>38</v>
      </c>
      <c r="P1321" s="32" t="s">
        <v>39</v>
      </c>
      <c r="Q1321" s="32">
        <f t="shared" si="182"/>
        <v>2015</v>
      </c>
      <c r="R1321" s="32" t="s">
        <v>40</v>
      </c>
      <c r="S1321" s="32"/>
      <c r="T1321" s="32"/>
    </row>
    <row r="1322" spans="1:20" s="4" customFormat="1" ht="12" customHeight="1" x14ac:dyDescent="0.2">
      <c r="A1322" s="28">
        <v>1311</v>
      </c>
      <c r="B1322" s="28" t="s">
        <v>4002</v>
      </c>
      <c r="C1322" s="28" t="s">
        <v>9938</v>
      </c>
      <c r="D1322" s="32" t="s">
        <v>2143</v>
      </c>
      <c r="E1322" s="32" t="s">
        <v>2406</v>
      </c>
      <c r="F1322" s="28">
        <v>1300</v>
      </c>
      <c r="G1322" s="28" t="s">
        <v>3916</v>
      </c>
      <c r="H1322" s="28">
        <v>2804</v>
      </c>
      <c r="I1322" s="32" t="s">
        <v>4003</v>
      </c>
      <c r="J1322" s="28" t="s">
        <v>4002</v>
      </c>
      <c r="K1322" s="13">
        <v>38633</v>
      </c>
      <c r="L1322" s="13">
        <v>38633</v>
      </c>
      <c r="M1322" s="28">
        <v>2005</v>
      </c>
      <c r="N1322" s="28">
        <v>1</v>
      </c>
      <c r="O1322" s="32" t="s">
        <v>38</v>
      </c>
      <c r="P1322" s="32" t="s">
        <v>39</v>
      </c>
      <c r="Q1322" s="32">
        <f t="shared" si="182"/>
        <v>2015</v>
      </c>
      <c r="R1322" s="32" t="s">
        <v>40</v>
      </c>
      <c r="S1322" s="32"/>
      <c r="T1322" s="32"/>
    </row>
    <row r="1323" spans="1:20" s="4" customFormat="1" ht="12" customHeight="1" x14ac:dyDescent="0.2">
      <c r="A1323" s="28">
        <v>1312</v>
      </c>
      <c r="B1323" s="28" t="s">
        <v>4004</v>
      </c>
      <c r="C1323" s="28" t="s">
        <v>9938</v>
      </c>
      <c r="D1323" s="32" t="s">
        <v>2143</v>
      </c>
      <c r="E1323" s="32" t="s">
        <v>2406</v>
      </c>
      <c r="F1323" s="28">
        <v>1300</v>
      </c>
      <c r="G1323" s="28" t="s">
        <v>3916</v>
      </c>
      <c r="H1323" s="28">
        <v>2804</v>
      </c>
      <c r="I1323" s="32" t="s">
        <v>4005</v>
      </c>
      <c r="J1323" s="28" t="s">
        <v>4004</v>
      </c>
      <c r="K1323" s="13">
        <v>38641</v>
      </c>
      <c r="L1323" s="13">
        <v>38641</v>
      </c>
      <c r="M1323" s="28">
        <v>2005</v>
      </c>
      <c r="N1323" s="28">
        <v>1</v>
      </c>
      <c r="O1323" s="32" t="s">
        <v>38</v>
      </c>
      <c r="P1323" s="32" t="s">
        <v>39</v>
      </c>
      <c r="Q1323" s="32">
        <f t="shared" si="182"/>
        <v>2015</v>
      </c>
      <c r="R1323" s="32" t="s">
        <v>40</v>
      </c>
      <c r="S1323" s="32"/>
      <c r="T1323" s="32"/>
    </row>
    <row r="1324" spans="1:20" s="4" customFormat="1" ht="12" customHeight="1" x14ac:dyDescent="0.2">
      <c r="A1324" s="28">
        <v>1313</v>
      </c>
      <c r="B1324" s="28" t="s">
        <v>4006</v>
      </c>
      <c r="C1324" s="28" t="s">
        <v>9938</v>
      </c>
      <c r="D1324" s="32" t="s">
        <v>2143</v>
      </c>
      <c r="E1324" s="32" t="s">
        <v>2406</v>
      </c>
      <c r="F1324" s="28">
        <v>1300</v>
      </c>
      <c r="G1324" s="28" t="s">
        <v>3916</v>
      </c>
      <c r="H1324" s="28">
        <v>2804</v>
      </c>
      <c r="I1324" s="32" t="s">
        <v>4007</v>
      </c>
      <c r="J1324" s="28" t="s">
        <v>4006</v>
      </c>
      <c r="K1324" s="13">
        <v>38646</v>
      </c>
      <c r="L1324" s="13">
        <v>38646</v>
      </c>
      <c r="M1324" s="28">
        <v>2005</v>
      </c>
      <c r="N1324" s="28">
        <v>1</v>
      </c>
      <c r="O1324" s="32" t="s">
        <v>38</v>
      </c>
      <c r="P1324" s="32" t="s">
        <v>39</v>
      </c>
      <c r="Q1324" s="32">
        <f t="shared" si="182"/>
        <v>2015</v>
      </c>
      <c r="R1324" s="32" t="s">
        <v>40</v>
      </c>
      <c r="S1324" s="32"/>
      <c r="T1324" s="32"/>
    </row>
    <row r="1325" spans="1:20" s="4" customFormat="1" ht="12" customHeight="1" x14ac:dyDescent="0.2">
      <c r="A1325" s="28">
        <v>1314</v>
      </c>
      <c r="B1325" s="28" t="s">
        <v>4008</v>
      </c>
      <c r="C1325" s="28" t="s">
        <v>9938</v>
      </c>
      <c r="D1325" s="32" t="s">
        <v>2143</v>
      </c>
      <c r="E1325" s="32" t="s">
        <v>2406</v>
      </c>
      <c r="F1325" s="28">
        <v>1300</v>
      </c>
      <c r="G1325" s="28" t="s">
        <v>3916</v>
      </c>
      <c r="H1325" s="28">
        <v>2804</v>
      </c>
      <c r="I1325" s="32" t="s">
        <v>4009</v>
      </c>
      <c r="J1325" s="28" t="s">
        <v>4008</v>
      </c>
      <c r="K1325" s="13">
        <v>38648</v>
      </c>
      <c r="L1325" s="13">
        <v>38648</v>
      </c>
      <c r="M1325" s="28">
        <v>2005</v>
      </c>
      <c r="N1325" s="28">
        <v>1</v>
      </c>
      <c r="O1325" s="32" t="s">
        <v>38</v>
      </c>
      <c r="P1325" s="32" t="s">
        <v>39</v>
      </c>
      <c r="Q1325" s="32">
        <f t="shared" si="182"/>
        <v>2015</v>
      </c>
      <c r="R1325" s="32" t="s">
        <v>40</v>
      </c>
      <c r="S1325" s="32"/>
      <c r="T1325" s="32"/>
    </row>
    <row r="1326" spans="1:20" s="4" customFormat="1" ht="12" customHeight="1" x14ac:dyDescent="0.2">
      <c r="A1326" s="28">
        <v>1315</v>
      </c>
      <c r="B1326" s="28" t="s">
        <v>4010</v>
      </c>
      <c r="C1326" s="28" t="s">
        <v>9938</v>
      </c>
      <c r="D1326" s="32" t="s">
        <v>2143</v>
      </c>
      <c r="E1326" s="32" t="s">
        <v>2406</v>
      </c>
      <c r="F1326" s="28">
        <v>1300</v>
      </c>
      <c r="G1326" s="28" t="s">
        <v>3916</v>
      </c>
      <c r="H1326" s="28">
        <v>2804</v>
      </c>
      <c r="I1326" s="32" t="s">
        <v>4011</v>
      </c>
      <c r="J1326" s="28" t="s">
        <v>4010</v>
      </c>
      <c r="K1326" s="13">
        <v>38655</v>
      </c>
      <c r="L1326" s="13">
        <v>38655</v>
      </c>
      <c r="M1326" s="28">
        <v>2005</v>
      </c>
      <c r="N1326" s="28">
        <v>1</v>
      </c>
      <c r="O1326" s="32" t="s">
        <v>38</v>
      </c>
      <c r="P1326" s="32" t="s">
        <v>39</v>
      </c>
      <c r="Q1326" s="32">
        <f t="shared" si="182"/>
        <v>2015</v>
      </c>
      <c r="R1326" s="32" t="s">
        <v>40</v>
      </c>
      <c r="S1326" s="32"/>
      <c r="T1326" s="32"/>
    </row>
    <row r="1327" spans="1:20" s="4" customFormat="1" ht="12" customHeight="1" x14ac:dyDescent="0.2">
      <c r="A1327" s="28">
        <v>1316</v>
      </c>
      <c r="B1327" s="28" t="s">
        <v>4012</v>
      </c>
      <c r="C1327" s="28" t="s">
        <v>9938</v>
      </c>
      <c r="D1327" s="32" t="s">
        <v>2143</v>
      </c>
      <c r="E1327" s="32" t="s">
        <v>2406</v>
      </c>
      <c r="F1327" s="28">
        <v>1300</v>
      </c>
      <c r="G1327" s="28" t="s">
        <v>3916</v>
      </c>
      <c r="H1327" s="28">
        <v>2804</v>
      </c>
      <c r="I1327" s="32" t="s">
        <v>4013</v>
      </c>
      <c r="J1327" s="28" t="s">
        <v>4012</v>
      </c>
      <c r="K1327" s="13">
        <v>38656</v>
      </c>
      <c r="L1327" s="13">
        <v>38656</v>
      </c>
      <c r="M1327" s="28">
        <v>2005</v>
      </c>
      <c r="N1327" s="28">
        <v>1</v>
      </c>
      <c r="O1327" s="32" t="s">
        <v>38</v>
      </c>
      <c r="P1327" s="32" t="s">
        <v>39</v>
      </c>
      <c r="Q1327" s="32">
        <f t="shared" si="182"/>
        <v>2015</v>
      </c>
      <c r="R1327" s="32" t="s">
        <v>40</v>
      </c>
      <c r="S1327" s="32"/>
      <c r="T1327" s="32"/>
    </row>
    <row r="1328" spans="1:20" s="4" customFormat="1" ht="12" customHeight="1" x14ac:dyDescent="0.2">
      <c r="A1328" s="28">
        <v>1317</v>
      </c>
      <c r="B1328" s="28" t="s">
        <v>4014</v>
      </c>
      <c r="C1328" s="28" t="s">
        <v>9938</v>
      </c>
      <c r="D1328" s="32" t="s">
        <v>2143</v>
      </c>
      <c r="E1328" s="32" t="s">
        <v>2406</v>
      </c>
      <c r="F1328" s="28">
        <v>1300</v>
      </c>
      <c r="G1328" s="28" t="s">
        <v>3916</v>
      </c>
      <c r="H1328" s="28">
        <v>2804</v>
      </c>
      <c r="I1328" s="32" t="s">
        <v>4015</v>
      </c>
      <c r="J1328" s="28" t="s">
        <v>4014</v>
      </c>
      <c r="K1328" s="13">
        <v>38662</v>
      </c>
      <c r="L1328" s="13">
        <v>38662</v>
      </c>
      <c r="M1328" s="28">
        <v>2005</v>
      </c>
      <c r="N1328" s="28">
        <v>1</v>
      </c>
      <c r="O1328" s="32" t="s">
        <v>38</v>
      </c>
      <c r="P1328" s="32" t="s">
        <v>39</v>
      </c>
      <c r="Q1328" s="32">
        <f t="shared" si="182"/>
        <v>2015</v>
      </c>
      <c r="R1328" s="32" t="s">
        <v>40</v>
      </c>
      <c r="S1328" s="32"/>
      <c r="T1328" s="32"/>
    </row>
    <row r="1329" spans="1:20" s="4" customFormat="1" ht="12" customHeight="1" x14ac:dyDescent="0.2">
      <c r="A1329" s="28">
        <v>1318</v>
      </c>
      <c r="B1329" s="28" t="s">
        <v>4016</v>
      </c>
      <c r="C1329" s="28" t="s">
        <v>9938</v>
      </c>
      <c r="D1329" s="32" t="s">
        <v>2143</v>
      </c>
      <c r="E1329" s="32" t="s">
        <v>2406</v>
      </c>
      <c r="F1329" s="28">
        <v>1300</v>
      </c>
      <c r="G1329" s="28" t="s">
        <v>3916</v>
      </c>
      <c r="H1329" s="28">
        <v>2804</v>
      </c>
      <c r="I1329" s="32" t="s">
        <v>4017</v>
      </c>
      <c r="J1329" s="28" t="s">
        <v>4016</v>
      </c>
      <c r="K1329" s="13">
        <v>38670</v>
      </c>
      <c r="L1329" s="13">
        <v>38670</v>
      </c>
      <c r="M1329" s="28">
        <v>2005</v>
      </c>
      <c r="N1329" s="28">
        <v>1</v>
      </c>
      <c r="O1329" s="32" t="s">
        <v>38</v>
      </c>
      <c r="P1329" s="32" t="s">
        <v>39</v>
      </c>
      <c r="Q1329" s="32">
        <f t="shared" si="182"/>
        <v>2015</v>
      </c>
      <c r="R1329" s="32" t="s">
        <v>40</v>
      </c>
      <c r="S1329" s="32"/>
      <c r="T1329" s="32"/>
    </row>
    <row r="1330" spans="1:20" s="4" customFormat="1" ht="12" customHeight="1" x14ac:dyDescent="0.2">
      <c r="A1330" s="28">
        <v>1319</v>
      </c>
      <c r="B1330" s="28" t="s">
        <v>4018</v>
      </c>
      <c r="C1330" s="28" t="s">
        <v>9938</v>
      </c>
      <c r="D1330" s="32" t="s">
        <v>2143</v>
      </c>
      <c r="E1330" s="32" t="s">
        <v>2406</v>
      </c>
      <c r="F1330" s="28">
        <v>1300</v>
      </c>
      <c r="G1330" s="28" t="s">
        <v>3916</v>
      </c>
      <c r="H1330" s="28">
        <v>2804</v>
      </c>
      <c r="I1330" s="32" t="s">
        <v>4019</v>
      </c>
      <c r="J1330" s="28" t="s">
        <v>4018</v>
      </c>
      <c r="K1330" s="13">
        <v>38675</v>
      </c>
      <c r="L1330" s="13">
        <v>38675</v>
      </c>
      <c r="M1330" s="28">
        <v>2005</v>
      </c>
      <c r="N1330" s="28">
        <v>1</v>
      </c>
      <c r="O1330" s="32" t="s">
        <v>38</v>
      </c>
      <c r="P1330" s="32" t="s">
        <v>39</v>
      </c>
      <c r="Q1330" s="32">
        <f t="shared" si="182"/>
        <v>2015</v>
      </c>
      <c r="R1330" s="32" t="s">
        <v>40</v>
      </c>
      <c r="S1330" s="32"/>
      <c r="T1330" s="32"/>
    </row>
    <row r="1331" spans="1:20" s="4" customFormat="1" ht="12" customHeight="1" x14ac:dyDescent="0.2">
      <c r="A1331" s="28">
        <v>1320</v>
      </c>
      <c r="B1331" s="28" t="s">
        <v>4020</v>
      </c>
      <c r="C1331" s="28" t="s">
        <v>9938</v>
      </c>
      <c r="D1331" s="32" t="s">
        <v>2143</v>
      </c>
      <c r="E1331" s="32" t="s">
        <v>2406</v>
      </c>
      <c r="F1331" s="28">
        <v>1300</v>
      </c>
      <c r="G1331" s="28" t="s">
        <v>3916</v>
      </c>
      <c r="H1331" s="28">
        <v>2804</v>
      </c>
      <c r="I1331" s="32" t="s">
        <v>4021</v>
      </c>
      <c r="J1331" s="28" t="s">
        <v>4020</v>
      </c>
      <c r="K1331" s="13">
        <v>38681</v>
      </c>
      <c r="L1331" s="13">
        <v>38681</v>
      </c>
      <c r="M1331" s="28">
        <v>2005</v>
      </c>
      <c r="N1331" s="28">
        <v>1</v>
      </c>
      <c r="O1331" s="32" t="s">
        <v>38</v>
      </c>
      <c r="P1331" s="32" t="s">
        <v>39</v>
      </c>
      <c r="Q1331" s="32">
        <f t="shared" si="182"/>
        <v>2015</v>
      </c>
      <c r="R1331" s="32" t="s">
        <v>40</v>
      </c>
      <c r="S1331" s="32"/>
      <c r="T1331" s="32"/>
    </row>
    <row r="1332" spans="1:20" s="4" customFormat="1" ht="12" customHeight="1" x14ac:dyDescent="0.2">
      <c r="A1332" s="28">
        <v>1321</v>
      </c>
      <c r="B1332" s="28" t="s">
        <v>4022</v>
      </c>
      <c r="C1332" s="28" t="s">
        <v>9938</v>
      </c>
      <c r="D1332" s="32" t="s">
        <v>2143</v>
      </c>
      <c r="E1332" s="32" t="s">
        <v>2406</v>
      </c>
      <c r="F1332" s="28">
        <v>1300</v>
      </c>
      <c r="G1332" s="28" t="s">
        <v>3916</v>
      </c>
      <c r="H1332" s="28">
        <v>2804</v>
      </c>
      <c r="I1332" s="32" t="s">
        <v>4023</v>
      </c>
      <c r="J1332" s="28" t="s">
        <v>4022</v>
      </c>
      <c r="K1332" s="13">
        <v>38691</v>
      </c>
      <c r="L1332" s="13">
        <v>38691</v>
      </c>
      <c r="M1332" s="28">
        <v>2005</v>
      </c>
      <c r="N1332" s="28">
        <v>1</v>
      </c>
      <c r="O1332" s="32" t="s">
        <v>38</v>
      </c>
      <c r="P1332" s="32" t="s">
        <v>39</v>
      </c>
      <c r="Q1332" s="32">
        <f t="shared" si="182"/>
        <v>2015</v>
      </c>
      <c r="R1332" s="32" t="s">
        <v>40</v>
      </c>
      <c r="S1332" s="32"/>
      <c r="T1332" s="32"/>
    </row>
    <row r="1333" spans="1:20" s="4" customFormat="1" ht="12" customHeight="1" x14ac:dyDescent="0.2">
      <c r="A1333" s="28">
        <v>1322</v>
      </c>
      <c r="B1333" s="28" t="s">
        <v>4024</v>
      </c>
      <c r="C1333" s="28" t="s">
        <v>9938</v>
      </c>
      <c r="D1333" s="32" t="s">
        <v>2143</v>
      </c>
      <c r="E1333" s="32" t="s">
        <v>2406</v>
      </c>
      <c r="F1333" s="28">
        <v>1300</v>
      </c>
      <c r="G1333" s="28" t="s">
        <v>3916</v>
      </c>
      <c r="H1333" s="28">
        <v>2804</v>
      </c>
      <c r="I1333" s="32" t="s">
        <v>4025</v>
      </c>
      <c r="J1333" s="28" t="s">
        <v>4024</v>
      </c>
      <c r="K1333" s="13">
        <v>38702</v>
      </c>
      <c r="L1333" s="13">
        <v>38702</v>
      </c>
      <c r="M1333" s="28">
        <v>2005</v>
      </c>
      <c r="N1333" s="28">
        <v>1</v>
      </c>
      <c r="O1333" s="32" t="s">
        <v>38</v>
      </c>
      <c r="P1333" s="32" t="s">
        <v>39</v>
      </c>
      <c r="Q1333" s="32">
        <f t="shared" si="182"/>
        <v>2015</v>
      </c>
      <c r="R1333" s="32" t="s">
        <v>40</v>
      </c>
      <c r="S1333" s="32"/>
      <c r="T1333" s="32"/>
    </row>
    <row r="1334" spans="1:20" s="4" customFormat="1" ht="12" customHeight="1" x14ac:dyDescent="0.2">
      <c r="A1334" s="28">
        <v>1323</v>
      </c>
      <c r="B1334" s="28" t="s">
        <v>4026</v>
      </c>
      <c r="C1334" s="28" t="s">
        <v>9938</v>
      </c>
      <c r="D1334" s="32" t="s">
        <v>2143</v>
      </c>
      <c r="E1334" s="32" t="s">
        <v>2406</v>
      </c>
      <c r="F1334" s="28">
        <v>1300</v>
      </c>
      <c r="G1334" s="28" t="s">
        <v>3916</v>
      </c>
      <c r="H1334" s="28">
        <v>2804</v>
      </c>
      <c r="I1334" s="32" t="s">
        <v>4027</v>
      </c>
      <c r="J1334" s="28" t="s">
        <v>4026</v>
      </c>
      <c r="K1334" s="13">
        <v>38745</v>
      </c>
      <c r="L1334" s="13">
        <v>38745</v>
      </c>
      <c r="M1334" s="28">
        <v>2006</v>
      </c>
      <c r="N1334" s="28">
        <v>1</v>
      </c>
      <c r="O1334" s="32" t="s">
        <v>38</v>
      </c>
      <c r="P1334" s="32" t="s">
        <v>39</v>
      </c>
      <c r="Q1334" s="32">
        <f t="shared" si="182"/>
        <v>2016</v>
      </c>
      <c r="R1334" s="32" t="s">
        <v>40</v>
      </c>
      <c r="S1334" s="32"/>
      <c r="T1334" s="32"/>
    </row>
    <row r="1335" spans="1:20" s="4" customFormat="1" ht="12" customHeight="1" x14ac:dyDescent="0.2">
      <c r="A1335" s="28">
        <v>1324</v>
      </c>
      <c r="B1335" s="28" t="s">
        <v>4028</v>
      </c>
      <c r="C1335" s="28" t="s">
        <v>9938</v>
      </c>
      <c r="D1335" s="32" t="s">
        <v>2143</v>
      </c>
      <c r="E1335" s="32" t="s">
        <v>2406</v>
      </c>
      <c r="F1335" s="28">
        <v>1300</v>
      </c>
      <c r="G1335" s="28" t="s">
        <v>3916</v>
      </c>
      <c r="H1335" s="28">
        <v>2804</v>
      </c>
      <c r="I1335" s="32" t="s">
        <v>4029</v>
      </c>
      <c r="J1335" s="28" t="s">
        <v>4028</v>
      </c>
      <c r="K1335" s="13">
        <v>38747</v>
      </c>
      <c r="L1335" s="13">
        <v>38747</v>
      </c>
      <c r="M1335" s="28">
        <v>2006</v>
      </c>
      <c r="N1335" s="28">
        <v>1</v>
      </c>
      <c r="O1335" s="32" t="s">
        <v>38</v>
      </c>
      <c r="P1335" s="32" t="s">
        <v>39</v>
      </c>
      <c r="Q1335" s="32">
        <f t="shared" si="182"/>
        <v>2016</v>
      </c>
      <c r="R1335" s="32" t="s">
        <v>40</v>
      </c>
      <c r="S1335" s="32"/>
      <c r="T1335" s="32"/>
    </row>
    <row r="1336" spans="1:20" s="4" customFormat="1" ht="12" customHeight="1" x14ac:dyDescent="0.2">
      <c r="A1336" s="28">
        <v>1325</v>
      </c>
      <c r="B1336" s="28" t="s">
        <v>4030</v>
      </c>
      <c r="C1336" s="28" t="s">
        <v>9938</v>
      </c>
      <c r="D1336" s="32" t="s">
        <v>2143</v>
      </c>
      <c r="E1336" s="32" t="s">
        <v>2406</v>
      </c>
      <c r="F1336" s="28">
        <v>1300</v>
      </c>
      <c r="G1336" s="28" t="s">
        <v>3916</v>
      </c>
      <c r="H1336" s="28">
        <v>2804</v>
      </c>
      <c r="I1336" s="32" t="s">
        <v>4031</v>
      </c>
      <c r="J1336" s="28" t="s">
        <v>4030</v>
      </c>
      <c r="K1336" s="13">
        <v>38752</v>
      </c>
      <c r="L1336" s="13">
        <v>38752</v>
      </c>
      <c r="M1336" s="28">
        <v>2006</v>
      </c>
      <c r="N1336" s="28">
        <v>1</v>
      </c>
      <c r="O1336" s="32" t="s">
        <v>38</v>
      </c>
      <c r="P1336" s="32" t="s">
        <v>39</v>
      </c>
      <c r="Q1336" s="32">
        <f t="shared" si="182"/>
        <v>2016</v>
      </c>
      <c r="R1336" s="32" t="s">
        <v>40</v>
      </c>
      <c r="S1336" s="32"/>
      <c r="T1336" s="32"/>
    </row>
    <row r="1337" spans="1:20" s="4" customFormat="1" ht="12" customHeight="1" x14ac:dyDescent="0.2">
      <c r="A1337" s="28">
        <v>1326</v>
      </c>
      <c r="B1337" s="28" t="s">
        <v>4032</v>
      </c>
      <c r="C1337" s="28" t="s">
        <v>9938</v>
      </c>
      <c r="D1337" s="32" t="s">
        <v>2143</v>
      </c>
      <c r="E1337" s="32" t="s">
        <v>2406</v>
      </c>
      <c r="F1337" s="28">
        <v>1300</v>
      </c>
      <c r="G1337" s="28" t="s">
        <v>3916</v>
      </c>
      <c r="H1337" s="28">
        <v>2804</v>
      </c>
      <c r="I1337" s="32" t="s">
        <v>4033</v>
      </c>
      <c r="J1337" s="28" t="s">
        <v>4032</v>
      </c>
      <c r="K1337" s="13">
        <v>38760</v>
      </c>
      <c r="L1337" s="13">
        <v>38760</v>
      </c>
      <c r="M1337" s="28">
        <v>2006</v>
      </c>
      <c r="N1337" s="28">
        <v>1</v>
      </c>
      <c r="O1337" s="32" t="s">
        <v>38</v>
      </c>
      <c r="P1337" s="32" t="s">
        <v>39</v>
      </c>
      <c r="Q1337" s="32">
        <f t="shared" si="182"/>
        <v>2016</v>
      </c>
      <c r="R1337" s="32" t="s">
        <v>40</v>
      </c>
      <c r="S1337" s="32"/>
      <c r="T1337" s="32"/>
    </row>
    <row r="1338" spans="1:20" s="4" customFormat="1" ht="12" customHeight="1" x14ac:dyDescent="0.2">
      <c r="A1338" s="28">
        <v>1327</v>
      </c>
      <c r="B1338" s="28" t="s">
        <v>4034</v>
      </c>
      <c r="C1338" s="28" t="s">
        <v>9938</v>
      </c>
      <c r="D1338" s="32" t="s">
        <v>2143</v>
      </c>
      <c r="E1338" s="32" t="s">
        <v>2406</v>
      </c>
      <c r="F1338" s="28">
        <v>1300</v>
      </c>
      <c r="G1338" s="28" t="s">
        <v>3916</v>
      </c>
      <c r="H1338" s="28">
        <v>2804</v>
      </c>
      <c r="I1338" s="32" t="s">
        <v>4035</v>
      </c>
      <c r="J1338" s="28" t="s">
        <v>4034</v>
      </c>
      <c r="K1338" s="13">
        <v>38766</v>
      </c>
      <c r="L1338" s="13">
        <v>38766</v>
      </c>
      <c r="M1338" s="28">
        <v>2006</v>
      </c>
      <c r="N1338" s="28">
        <v>1</v>
      </c>
      <c r="O1338" s="32" t="s">
        <v>38</v>
      </c>
      <c r="P1338" s="32" t="s">
        <v>39</v>
      </c>
      <c r="Q1338" s="32">
        <f t="shared" si="182"/>
        <v>2016</v>
      </c>
      <c r="R1338" s="32" t="s">
        <v>40</v>
      </c>
      <c r="S1338" s="32"/>
      <c r="T1338" s="32"/>
    </row>
    <row r="1339" spans="1:20" s="4" customFormat="1" ht="12" customHeight="1" x14ac:dyDescent="0.2">
      <c r="A1339" s="28">
        <v>1328</v>
      </c>
      <c r="B1339" s="28" t="s">
        <v>4036</v>
      </c>
      <c r="C1339" s="28" t="s">
        <v>9938</v>
      </c>
      <c r="D1339" s="32" t="s">
        <v>2143</v>
      </c>
      <c r="E1339" s="32" t="s">
        <v>2406</v>
      </c>
      <c r="F1339" s="28">
        <v>1300</v>
      </c>
      <c r="G1339" s="28" t="s">
        <v>3916</v>
      </c>
      <c r="H1339" s="28">
        <v>2804</v>
      </c>
      <c r="I1339" s="32" t="s">
        <v>4037</v>
      </c>
      <c r="J1339" s="28" t="s">
        <v>4036</v>
      </c>
      <c r="K1339" s="13">
        <v>38772</v>
      </c>
      <c r="L1339" s="13">
        <v>38772</v>
      </c>
      <c r="M1339" s="28">
        <v>2006</v>
      </c>
      <c r="N1339" s="28">
        <v>1</v>
      </c>
      <c r="O1339" s="32" t="s">
        <v>38</v>
      </c>
      <c r="P1339" s="32" t="s">
        <v>39</v>
      </c>
      <c r="Q1339" s="32">
        <f t="shared" si="182"/>
        <v>2016</v>
      </c>
      <c r="R1339" s="32" t="s">
        <v>40</v>
      </c>
      <c r="S1339" s="32"/>
      <c r="T1339" s="32"/>
    </row>
    <row r="1340" spans="1:20" s="4" customFormat="1" ht="12" customHeight="1" x14ac:dyDescent="0.2">
      <c r="A1340" s="28">
        <v>1329</v>
      </c>
      <c r="B1340" s="28" t="s">
        <v>4038</v>
      </c>
      <c r="C1340" s="28" t="s">
        <v>9938</v>
      </c>
      <c r="D1340" s="32" t="s">
        <v>2143</v>
      </c>
      <c r="E1340" s="32" t="s">
        <v>2406</v>
      </c>
      <c r="F1340" s="28">
        <v>1300</v>
      </c>
      <c r="G1340" s="28" t="s">
        <v>3916</v>
      </c>
      <c r="H1340" s="28">
        <v>2804</v>
      </c>
      <c r="I1340" s="32" t="s">
        <v>4039</v>
      </c>
      <c r="J1340" s="28" t="s">
        <v>4038</v>
      </c>
      <c r="K1340" s="13">
        <v>38776</v>
      </c>
      <c r="L1340" s="13">
        <v>38776</v>
      </c>
      <c r="M1340" s="28">
        <v>2006</v>
      </c>
      <c r="N1340" s="28">
        <v>1</v>
      </c>
      <c r="O1340" s="32" t="s">
        <v>38</v>
      </c>
      <c r="P1340" s="32" t="s">
        <v>39</v>
      </c>
      <c r="Q1340" s="32">
        <f t="shared" si="182"/>
        <v>2016</v>
      </c>
      <c r="R1340" s="32" t="s">
        <v>40</v>
      </c>
      <c r="S1340" s="32"/>
      <c r="T1340" s="32"/>
    </row>
    <row r="1341" spans="1:20" s="4" customFormat="1" ht="12" customHeight="1" x14ac:dyDescent="0.2">
      <c r="A1341" s="28">
        <v>1330</v>
      </c>
      <c r="B1341" s="28" t="s">
        <v>4040</v>
      </c>
      <c r="C1341" s="28" t="s">
        <v>9938</v>
      </c>
      <c r="D1341" s="32" t="s">
        <v>2143</v>
      </c>
      <c r="E1341" s="32" t="s">
        <v>2406</v>
      </c>
      <c r="F1341" s="28">
        <v>1300</v>
      </c>
      <c r="G1341" s="28" t="s">
        <v>3916</v>
      </c>
      <c r="H1341" s="28">
        <v>2804</v>
      </c>
      <c r="I1341" s="32" t="s">
        <v>4041</v>
      </c>
      <c r="J1341" s="28" t="s">
        <v>4040</v>
      </c>
      <c r="K1341" s="13">
        <v>38780</v>
      </c>
      <c r="L1341" s="13">
        <v>38780</v>
      </c>
      <c r="M1341" s="28">
        <v>2006</v>
      </c>
      <c r="N1341" s="28">
        <v>1</v>
      </c>
      <c r="O1341" s="32" t="s">
        <v>38</v>
      </c>
      <c r="P1341" s="32" t="s">
        <v>39</v>
      </c>
      <c r="Q1341" s="32">
        <f t="shared" si="182"/>
        <v>2016</v>
      </c>
      <c r="R1341" s="32" t="s">
        <v>40</v>
      </c>
      <c r="S1341" s="32"/>
      <c r="T1341" s="32"/>
    </row>
    <row r="1342" spans="1:20" s="4" customFormat="1" ht="12" customHeight="1" x14ac:dyDescent="0.2">
      <c r="A1342" s="28">
        <v>1331</v>
      </c>
      <c r="B1342" s="28" t="s">
        <v>4042</v>
      </c>
      <c r="C1342" s="28" t="s">
        <v>9938</v>
      </c>
      <c r="D1342" s="32" t="s">
        <v>2143</v>
      </c>
      <c r="E1342" s="32" t="s">
        <v>2406</v>
      </c>
      <c r="F1342" s="28">
        <v>1300</v>
      </c>
      <c r="G1342" s="28" t="s">
        <v>3916</v>
      </c>
      <c r="H1342" s="28">
        <v>2804</v>
      </c>
      <c r="I1342" s="32" t="s">
        <v>4043</v>
      </c>
      <c r="J1342" s="28" t="s">
        <v>4042</v>
      </c>
      <c r="K1342" s="13">
        <v>38787</v>
      </c>
      <c r="L1342" s="13">
        <v>38787</v>
      </c>
      <c r="M1342" s="28">
        <v>2006</v>
      </c>
      <c r="N1342" s="28">
        <v>1</v>
      </c>
      <c r="O1342" s="32" t="s">
        <v>38</v>
      </c>
      <c r="P1342" s="32" t="s">
        <v>39</v>
      </c>
      <c r="Q1342" s="32">
        <f t="shared" si="182"/>
        <v>2016</v>
      </c>
      <c r="R1342" s="32" t="s">
        <v>40</v>
      </c>
      <c r="S1342" s="32"/>
      <c r="T1342" s="32"/>
    </row>
    <row r="1343" spans="1:20" s="4" customFormat="1" ht="12" customHeight="1" x14ac:dyDescent="0.2">
      <c r="A1343" s="28">
        <v>1332</v>
      </c>
      <c r="B1343" s="28" t="s">
        <v>4044</v>
      </c>
      <c r="C1343" s="28" t="s">
        <v>9938</v>
      </c>
      <c r="D1343" s="32" t="s">
        <v>2143</v>
      </c>
      <c r="E1343" s="32" t="s">
        <v>2406</v>
      </c>
      <c r="F1343" s="28">
        <v>1300</v>
      </c>
      <c r="G1343" s="28" t="s">
        <v>3916</v>
      </c>
      <c r="H1343" s="28">
        <v>2804</v>
      </c>
      <c r="I1343" s="32" t="s">
        <v>4045</v>
      </c>
      <c r="J1343" s="28" t="s">
        <v>4044</v>
      </c>
      <c r="K1343" s="13">
        <v>38800</v>
      </c>
      <c r="L1343" s="13">
        <v>38800</v>
      </c>
      <c r="M1343" s="28">
        <v>2006</v>
      </c>
      <c r="N1343" s="28">
        <v>1</v>
      </c>
      <c r="O1343" s="32" t="s">
        <v>38</v>
      </c>
      <c r="P1343" s="32" t="s">
        <v>39</v>
      </c>
      <c r="Q1343" s="32">
        <f t="shared" si="182"/>
        <v>2016</v>
      </c>
      <c r="R1343" s="32" t="s">
        <v>40</v>
      </c>
      <c r="S1343" s="32"/>
      <c r="T1343" s="32"/>
    </row>
    <row r="1344" spans="1:20" s="4" customFormat="1" ht="12" customHeight="1" x14ac:dyDescent="0.2">
      <c r="A1344" s="28">
        <v>1333</v>
      </c>
      <c r="B1344" s="28" t="s">
        <v>4046</v>
      </c>
      <c r="C1344" s="28" t="s">
        <v>9938</v>
      </c>
      <c r="D1344" s="32" t="s">
        <v>2143</v>
      </c>
      <c r="E1344" s="32" t="s">
        <v>2406</v>
      </c>
      <c r="F1344" s="28">
        <v>1300</v>
      </c>
      <c r="G1344" s="28" t="s">
        <v>3916</v>
      </c>
      <c r="H1344" s="28">
        <v>2804</v>
      </c>
      <c r="I1344" s="32" t="s">
        <v>4047</v>
      </c>
      <c r="J1344" s="28" t="s">
        <v>4046</v>
      </c>
      <c r="K1344" s="13">
        <v>38807</v>
      </c>
      <c r="L1344" s="13">
        <v>38807</v>
      </c>
      <c r="M1344" s="28">
        <v>2006</v>
      </c>
      <c r="N1344" s="28">
        <v>1</v>
      </c>
      <c r="O1344" s="32" t="s">
        <v>38</v>
      </c>
      <c r="P1344" s="32" t="s">
        <v>39</v>
      </c>
      <c r="Q1344" s="32">
        <f t="shared" si="182"/>
        <v>2016</v>
      </c>
      <c r="R1344" s="32" t="s">
        <v>40</v>
      </c>
      <c r="S1344" s="32"/>
      <c r="T1344" s="32"/>
    </row>
    <row r="1345" spans="1:20" s="4" customFormat="1" ht="12" customHeight="1" x14ac:dyDescent="0.2">
      <c r="A1345" s="28">
        <v>1334</v>
      </c>
      <c r="B1345" s="28" t="s">
        <v>4048</v>
      </c>
      <c r="C1345" s="28" t="s">
        <v>9938</v>
      </c>
      <c r="D1345" s="32" t="s">
        <v>2143</v>
      </c>
      <c r="E1345" s="32" t="s">
        <v>2406</v>
      </c>
      <c r="F1345" s="28">
        <v>1300</v>
      </c>
      <c r="G1345" s="28" t="s">
        <v>3916</v>
      </c>
      <c r="H1345" s="28">
        <v>2804</v>
      </c>
      <c r="I1345" s="32" t="s">
        <v>4049</v>
      </c>
      <c r="J1345" s="28" t="s">
        <v>4048</v>
      </c>
      <c r="K1345" s="13">
        <v>38814</v>
      </c>
      <c r="L1345" s="13">
        <v>38814</v>
      </c>
      <c r="M1345" s="28">
        <v>2006</v>
      </c>
      <c r="N1345" s="28">
        <v>1</v>
      </c>
      <c r="O1345" s="32" t="s">
        <v>38</v>
      </c>
      <c r="P1345" s="32" t="s">
        <v>39</v>
      </c>
      <c r="Q1345" s="32">
        <f t="shared" si="182"/>
        <v>2016</v>
      </c>
      <c r="R1345" s="32" t="s">
        <v>40</v>
      </c>
      <c r="S1345" s="32"/>
      <c r="T1345" s="32"/>
    </row>
    <row r="1346" spans="1:20" s="4" customFormat="1" ht="12" customHeight="1" x14ac:dyDescent="0.2">
      <c r="A1346" s="28">
        <v>1335</v>
      </c>
      <c r="B1346" s="28" t="s">
        <v>4050</v>
      </c>
      <c r="C1346" s="28" t="s">
        <v>9938</v>
      </c>
      <c r="D1346" s="32" t="s">
        <v>2143</v>
      </c>
      <c r="E1346" s="32" t="s">
        <v>2406</v>
      </c>
      <c r="F1346" s="28">
        <v>1300</v>
      </c>
      <c r="G1346" s="28" t="s">
        <v>3916</v>
      </c>
      <c r="H1346" s="28">
        <v>2804</v>
      </c>
      <c r="I1346" s="32" t="s">
        <v>4051</v>
      </c>
      <c r="J1346" s="28" t="s">
        <v>4050</v>
      </c>
      <c r="K1346" s="13">
        <v>38821</v>
      </c>
      <c r="L1346" s="13">
        <v>38821</v>
      </c>
      <c r="M1346" s="28">
        <v>2006</v>
      </c>
      <c r="N1346" s="28">
        <v>1</v>
      </c>
      <c r="O1346" s="32" t="s">
        <v>38</v>
      </c>
      <c r="P1346" s="32" t="s">
        <v>39</v>
      </c>
      <c r="Q1346" s="32">
        <f t="shared" si="182"/>
        <v>2016</v>
      </c>
      <c r="R1346" s="32" t="s">
        <v>40</v>
      </c>
      <c r="S1346" s="32"/>
      <c r="T1346" s="32"/>
    </row>
    <row r="1347" spans="1:20" s="4" customFormat="1" ht="12" customHeight="1" x14ac:dyDescent="0.2">
      <c r="A1347" s="28">
        <v>1336</v>
      </c>
      <c r="B1347" s="28" t="s">
        <v>4052</v>
      </c>
      <c r="C1347" s="28" t="s">
        <v>9938</v>
      </c>
      <c r="D1347" s="32" t="s">
        <v>2143</v>
      </c>
      <c r="E1347" s="32" t="s">
        <v>2406</v>
      </c>
      <c r="F1347" s="28">
        <v>1300</v>
      </c>
      <c r="G1347" s="28" t="s">
        <v>3916</v>
      </c>
      <c r="H1347" s="28">
        <v>2804</v>
      </c>
      <c r="I1347" s="32" t="s">
        <v>4053</v>
      </c>
      <c r="J1347" s="28" t="s">
        <v>4052</v>
      </c>
      <c r="K1347" s="13">
        <v>38828</v>
      </c>
      <c r="L1347" s="13">
        <v>38828</v>
      </c>
      <c r="M1347" s="28">
        <v>2006</v>
      </c>
      <c r="N1347" s="28">
        <v>1</v>
      </c>
      <c r="O1347" s="32" t="s">
        <v>38</v>
      </c>
      <c r="P1347" s="32" t="s">
        <v>39</v>
      </c>
      <c r="Q1347" s="32">
        <f t="shared" si="182"/>
        <v>2016</v>
      </c>
      <c r="R1347" s="32" t="s">
        <v>40</v>
      </c>
      <c r="S1347" s="32"/>
      <c r="T1347" s="32"/>
    </row>
    <row r="1348" spans="1:20" s="4" customFormat="1" ht="12" customHeight="1" x14ac:dyDescent="0.2">
      <c r="A1348" s="28">
        <v>1337</v>
      </c>
      <c r="B1348" s="28" t="s">
        <v>4054</v>
      </c>
      <c r="C1348" s="28" t="s">
        <v>9938</v>
      </c>
      <c r="D1348" s="32" t="s">
        <v>2143</v>
      </c>
      <c r="E1348" s="32" t="s">
        <v>2406</v>
      </c>
      <c r="F1348" s="28">
        <v>1300</v>
      </c>
      <c r="G1348" s="28" t="s">
        <v>3916</v>
      </c>
      <c r="H1348" s="28">
        <v>2804</v>
      </c>
      <c r="I1348" s="32" t="s">
        <v>4055</v>
      </c>
      <c r="J1348" s="28" t="s">
        <v>4054</v>
      </c>
      <c r="K1348" s="13">
        <v>38835</v>
      </c>
      <c r="L1348" s="13">
        <v>38835</v>
      </c>
      <c r="M1348" s="28">
        <v>2006</v>
      </c>
      <c r="N1348" s="28">
        <v>1</v>
      </c>
      <c r="O1348" s="32" t="s">
        <v>38</v>
      </c>
      <c r="P1348" s="32" t="s">
        <v>39</v>
      </c>
      <c r="Q1348" s="32">
        <f t="shared" si="182"/>
        <v>2016</v>
      </c>
      <c r="R1348" s="32" t="s">
        <v>40</v>
      </c>
      <c r="S1348" s="32"/>
      <c r="T1348" s="32"/>
    </row>
    <row r="1349" spans="1:20" s="4" customFormat="1" ht="12" customHeight="1" x14ac:dyDescent="0.2">
      <c r="A1349" s="28">
        <v>1338</v>
      </c>
      <c r="B1349" s="28" t="s">
        <v>4056</v>
      </c>
      <c r="C1349" s="28" t="s">
        <v>9938</v>
      </c>
      <c r="D1349" s="32" t="s">
        <v>2143</v>
      </c>
      <c r="E1349" s="32" t="s">
        <v>2406</v>
      </c>
      <c r="F1349" s="28">
        <v>1300</v>
      </c>
      <c r="G1349" s="28" t="s">
        <v>3916</v>
      </c>
      <c r="H1349" s="28">
        <v>2804</v>
      </c>
      <c r="I1349" s="32" t="s">
        <v>4057</v>
      </c>
      <c r="J1349" s="28" t="s">
        <v>4056</v>
      </c>
      <c r="K1349" s="13">
        <v>38842</v>
      </c>
      <c r="L1349" s="13">
        <v>38842</v>
      </c>
      <c r="M1349" s="28">
        <v>2006</v>
      </c>
      <c r="N1349" s="28">
        <v>1</v>
      </c>
      <c r="O1349" s="32" t="s">
        <v>38</v>
      </c>
      <c r="P1349" s="32" t="s">
        <v>39</v>
      </c>
      <c r="Q1349" s="32">
        <f t="shared" si="182"/>
        <v>2016</v>
      </c>
      <c r="R1349" s="32" t="s">
        <v>40</v>
      </c>
      <c r="S1349" s="32"/>
      <c r="T1349" s="32"/>
    </row>
    <row r="1350" spans="1:20" s="4" customFormat="1" ht="12" customHeight="1" x14ac:dyDescent="0.2">
      <c r="A1350" s="28">
        <v>1339</v>
      </c>
      <c r="B1350" s="28" t="s">
        <v>4058</v>
      </c>
      <c r="C1350" s="28" t="s">
        <v>9938</v>
      </c>
      <c r="D1350" s="32" t="s">
        <v>2143</v>
      </c>
      <c r="E1350" s="32" t="s">
        <v>2406</v>
      </c>
      <c r="F1350" s="28">
        <v>1300</v>
      </c>
      <c r="G1350" s="28" t="s">
        <v>3916</v>
      </c>
      <c r="H1350" s="28">
        <v>2804</v>
      </c>
      <c r="I1350" s="32" t="s">
        <v>4059</v>
      </c>
      <c r="J1350" s="28" t="s">
        <v>4058</v>
      </c>
      <c r="K1350" s="13">
        <v>38849</v>
      </c>
      <c r="L1350" s="13">
        <v>38849</v>
      </c>
      <c r="M1350" s="28">
        <v>2006</v>
      </c>
      <c r="N1350" s="28">
        <v>1</v>
      </c>
      <c r="O1350" s="32" t="s">
        <v>38</v>
      </c>
      <c r="P1350" s="32" t="s">
        <v>39</v>
      </c>
      <c r="Q1350" s="32">
        <f t="shared" si="182"/>
        <v>2016</v>
      </c>
      <c r="R1350" s="32" t="s">
        <v>40</v>
      </c>
      <c r="S1350" s="32"/>
      <c r="T1350" s="32"/>
    </row>
    <row r="1351" spans="1:20" s="4" customFormat="1" ht="12" customHeight="1" x14ac:dyDescent="0.2">
      <c r="A1351" s="28">
        <v>1340</v>
      </c>
      <c r="B1351" s="28" t="s">
        <v>4060</v>
      </c>
      <c r="C1351" s="28" t="s">
        <v>9938</v>
      </c>
      <c r="D1351" s="32" t="s">
        <v>2143</v>
      </c>
      <c r="E1351" s="32" t="s">
        <v>2406</v>
      </c>
      <c r="F1351" s="28">
        <v>1300</v>
      </c>
      <c r="G1351" s="28" t="s">
        <v>3916</v>
      </c>
      <c r="H1351" s="28">
        <v>2804</v>
      </c>
      <c r="I1351" s="32" t="s">
        <v>4061</v>
      </c>
      <c r="J1351" s="28" t="s">
        <v>4060</v>
      </c>
      <c r="K1351" s="13">
        <v>38856</v>
      </c>
      <c r="L1351" s="13">
        <v>38856</v>
      </c>
      <c r="M1351" s="28">
        <v>2006</v>
      </c>
      <c r="N1351" s="28">
        <v>1</v>
      </c>
      <c r="O1351" s="32" t="s">
        <v>38</v>
      </c>
      <c r="P1351" s="32" t="s">
        <v>39</v>
      </c>
      <c r="Q1351" s="32">
        <f t="shared" si="182"/>
        <v>2016</v>
      </c>
      <c r="R1351" s="32" t="s">
        <v>40</v>
      </c>
      <c r="S1351" s="32"/>
      <c r="T1351" s="32"/>
    </row>
    <row r="1352" spans="1:20" s="4" customFormat="1" ht="12" customHeight="1" x14ac:dyDescent="0.2">
      <c r="A1352" s="28">
        <v>1341</v>
      </c>
      <c r="B1352" s="28" t="s">
        <v>4062</v>
      </c>
      <c r="C1352" s="28" t="s">
        <v>9938</v>
      </c>
      <c r="D1352" s="32" t="s">
        <v>2143</v>
      </c>
      <c r="E1352" s="32" t="s">
        <v>2406</v>
      </c>
      <c r="F1352" s="28">
        <v>1300</v>
      </c>
      <c r="G1352" s="28" t="s">
        <v>3916</v>
      </c>
      <c r="H1352" s="28">
        <v>2804</v>
      </c>
      <c r="I1352" s="32" t="s">
        <v>4063</v>
      </c>
      <c r="J1352" s="28" t="s">
        <v>4062</v>
      </c>
      <c r="K1352" s="13">
        <v>38863</v>
      </c>
      <c r="L1352" s="13">
        <v>38863</v>
      </c>
      <c r="M1352" s="28">
        <v>2006</v>
      </c>
      <c r="N1352" s="28">
        <v>1</v>
      </c>
      <c r="O1352" s="32" t="s">
        <v>38</v>
      </c>
      <c r="P1352" s="32" t="s">
        <v>39</v>
      </c>
      <c r="Q1352" s="32">
        <f t="shared" si="182"/>
        <v>2016</v>
      </c>
      <c r="R1352" s="32" t="s">
        <v>40</v>
      </c>
      <c r="S1352" s="32"/>
      <c r="T1352" s="32"/>
    </row>
    <row r="1353" spans="1:20" s="4" customFormat="1" ht="12" customHeight="1" x14ac:dyDescent="0.2">
      <c r="A1353" s="28">
        <v>1342</v>
      </c>
      <c r="B1353" s="28" t="s">
        <v>4064</v>
      </c>
      <c r="C1353" s="28" t="s">
        <v>9938</v>
      </c>
      <c r="D1353" s="32" t="s">
        <v>2143</v>
      </c>
      <c r="E1353" s="32" t="s">
        <v>2406</v>
      </c>
      <c r="F1353" s="28">
        <v>1300</v>
      </c>
      <c r="G1353" s="28" t="s">
        <v>3916</v>
      </c>
      <c r="H1353" s="28">
        <v>2804</v>
      </c>
      <c r="I1353" s="32" t="s">
        <v>4065</v>
      </c>
      <c r="J1353" s="28" t="s">
        <v>4064</v>
      </c>
      <c r="K1353" s="13">
        <v>38868</v>
      </c>
      <c r="L1353" s="13">
        <v>38868</v>
      </c>
      <c r="M1353" s="28">
        <v>2006</v>
      </c>
      <c r="N1353" s="28">
        <v>1</v>
      </c>
      <c r="O1353" s="32" t="s">
        <v>38</v>
      </c>
      <c r="P1353" s="32" t="s">
        <v>39</v>
      </c>
      <c r="Q1353" s="32">
        <f t="shared" si="182"/>
        <v>2016</v>
      </c>
      <c r="R1353" s="32" t="s">
        <v>40</v>
      </c>
      <c r="S1353" s="32"/>
      <c r="T1353" s="32"/>
    </row>
    <row r="1354" spans="1:20" s="4" customFormat="1" ht="12" customHeight="1" x14ac:dyDescent="0.2">
      <c r="A1354" s="28">
        <v>1343</v>
      </c>
      <c r="B1354" s="28" t="s">
        <v>4066</v>
      </c>
      <c r="C1354" s="28" t="s">
        <v>9938</v>
      </c>
      <c r="D1354" s="32" t="s">
        <v>2143</v>
      </c>
      <c r="E1354" s="32" t="s">
        <v>2406</v>
      </c>
      <c r="F1354" s="28">
        <v>1300</v>
      </c>
      <c r="G1354" s="28" t="s">
        <v>3916</v>
      </c>
      <c r="H1354" s="28">
        <v>2804</v>
      </c>
      <c r="I1354" s="32" t="s">
        <v>4067</v>
      </c>
      <c r="J1354" s="28" t="s">
        <v>4066</v>
      </c>
      <c r="K1354" s="13">
        <v>38873</v>
      </c>
      <c r="L1354" s="13">
        <v>38873</v>
      </c>
      <c r="M1354" s="28">
        <v>2006</v>
      </c>
      <c r="N1354" s="28">
        <v>1</v>
      </c>
      <c r="O1354" s="32" t="s">
        <v>38</v>
      </c>
      <c r="P1354" s="32" t="s">
        <v>39</v>
      </c>
      <c r="Q1354" s="32">
        <f t="shared" si="182"/>
        <v>2016</v>
      </c>
      <c r="R1354" s="32" t="s">
        <v>40</v>
      </c>
      <c r="S1354" s="32"/>
      <c r="T1354" s="32"/>
    </row>
    <row r="1355" spans="1:20" s="4" customFormat="1" ht="12" customHeight="1" x14ac:dyDescent="0.2">
      <c r="A1355" s="28">
        <v>1344</v>
      </c>
      <c r="B1355" s="28" t="s">
        <v>4068</v>
      </c>
      <c r="C1355" s="28" t="s">
        <v>9938</v>
      </c>
      <c r="D1355" s="32" t="s">
        <v>2143</v>
      </c>
      <c r="E1355" s="32" t="s">
        <v>2406</v>
      </c>
      <c r="F1355" s="28">
        <v>1300</v>
      </c>
      <c r="G1355" s="28" t="s">
        <v>3916</v>
      </c>
      <c r="H1355" s="28">
        <v>2804</v>
      </c>
      <c r="I1355" s="32" t="s">
        <v>4069</v>
      </c>
      <c r="J1355" s="28" t="s">
        <v>4068</v>
      </c>
      <c r="K1355" s="13">
        <v>38884</v>
      </c>
      <c r="L1355" s="13">
        <v>38884</v>
      </c>
      <c r="M1355" s="28">
        <v>2006</v>
      </c>
      <c r="N1355" s="28">
        <v>1</v>
      </c>
      <c r="O1355" s="32" t="s">
        <v>38</v>
      </c>
      <c r="P1355" s="32" t="s">
        <v>39</v>
      </c>
      <c r="Q1355" s="32">
        <f t="shared" ref="Q1355:Q1418" si="183">SUM(M1355+10)</f>
        <v>2016</v>
      </c>
      <c r="R1355" s="32" t="s">
        <v>40</v>
      </c>
      <c r="S1355" s="32"/>
      <c r="T1355" s="32"/>
    </row>
    <row r="1356" spans="1:20" s="4" customFormat="1" ht="12" customHeight="1" x14ac:dyDescent="0.2">
      <c r="A1356" s="28">
        <v>1345</v>
      </c>
      <c r="B1356" s="28" t="s">
        <v>4070</v>
      </c>
      <c r="C1356" s="28" t="s">
        <v>9938</v>
      </c>
      <c r="D1356" s="32" t="s">
        <v>2143</v>
      </c>
      <c r="E1356" s="32" t="s">
        <v>2406</v>
      </c>
      <c r="F1356" s="28">
        <v>1300</v>
      </c>
      <c r="G1356" s="28" t="s">
        <v>3916</v>
      </c>
      <c r="H1356" s="28">
        <v>2804</v>
      </c>
      <c r="I1356" s="32" t="s">
        <v>4071</v>
      </c>
      <c r="J1356" s="28" t="s">
        <v>4070</v>
      </c>
      <c r="K1356" s="13">
        <v>38891</v>
      </c>
      <c r="L1356" s="13">
        <v>38891</v>
      </c>
      <c r="M1356" s="28">
        <v>2006</v>
      </c>
      <c r="N1356" s="28">
        <v>1</v>
      </c>
      <c r="O1356" s="32" t="s">
        <v>38</v>
      </c>
      <c r="P1356" s="32" t="s">
        <v>39</v>
      </c>
      <c r="Q1356" s="32">
        <f t="shared" si="183"/>
        <v>2016</v>
      </c>
      <c r="R1356" s="32" t="s">
        <v>40</v>
      </c>
      <c r="S1356" s="32"/>
      <c r="T1356" s="32"/>
    </row>
    <row r="1357" spans="1:20" s="4" customFormat="1" ht="12" customHeight="1" x14ac:dyDescent="0.2">
      <c r="A1357" s="28">
        <v>1346</v>
      </c>
      <c r="B1357" s="28" t="s">
        <v>4072</v>
      </c>
      <c r="C1357" s="28" t="s">
        <v>9938</v>
      </c>
      <c r="D1357" s="32" t="s">
        <v>2143</v>
      </c>
      <c r="E1357" s="32" t="s">
        <v>2406</v>
      </c>
      <c r="F1357" s="28">
        <v>1300</v>
      </c>
      <c r="G1357" s="28" t="s">
        <v>3916</v>
      </c>
      <c r="H1357" s="28">
        <v>2804</v>
      </c>
      <c r="I1357" s="32" t="s">
        <v>4073</v>
      </c>
      <c r="J1357" s="28" t="s">
        <v>4072</v>
      </c>
      <c r="K1357" s="13">
        <v>38895</v>
      </c>
      <c r="L1357" s="13">
        <v>38898</v>
      </c>
      <c r="M1357" s="28">
        <v>2006</v>
      </c>
      <c r="N1357" s="28">
        <v>1</v>
      </c>
      <c r="O1357" s="32" t="s">
        <v>38</v>
      </c>
      <c r="P1357" s="32" t="s">
        <v>39</v>
      </c>
      <c r="Q1357" s="32">
        <f t="shared" si="183"/>
        <v>2016</v>
      </c>
      <c r="R1357" s="32" t="s">
        <v>40</v>
      </c>
      <c r="S1357" s="32"/>
      <c r="T1357" s="32"/>
    </row>
    <row r="1358" spans="1:20" s="4" customFormat="1" ht="12" customHeight="1" x14ac:dyDescent="0.2">
      <c r="A1358" s="28">
        <v>1347</v>
      </c>
      <c r="B1358" s="28" t="s">
        <v>4074</v>
      </c>
      <c r="C1358" s="28" t="s">
        <v>9938</v>
      </c>
      <c r="D1358" s="32" t="s">
        <v>2143</v>
      </c>
      <c r="E1358" s="32" t="s">
        <v>2406</v>
      </c>
      <c r="F1358" s="28">
        <v>1300</v>
      </c>
      <c r="G1358" s="28" t="s">
        <v>3916</v>
      </c>
      <c r="H1358" s="28">
        <v>2804</v>
      </c>
      <c r="I1358" s="32" t="s">
        <v>4075</v>
      </c>
      <c r="J1358" s="28" t="s">
        <v>4074</v>
      </c>
      <c r="K1358" s="13">
        <v>38898</v>
      </c>
      <c r="L1358" s="13">
        <v>38898</v>
      </c>
      <c r="M1358" s="28">
        <v>2006</v>
      </c>
      <c r="N1358" s="28">
        <v>1</v>
      </c>
      <c r="O1358" s="32" t="s">
        <v>38</v>
      </c>
      <c r="P1358" s="32" t="s">
        <v>39</v>
      </c>
      <c r="Q1358" s="32">
        <f t="shared" si="183"/>
        <v>2016</v>
      </c>
      <c r="R1358" s="32" t="s">
        <v>40</v>
      </c>
      <c r="S1358" s="32"/>
      <c r="T1358" s="32"/>
    </row>
    <row r="1359" spans="1:20" s="4" customFormat="1" ht="12" customHeight="1" x14ac:dyDescent="0.2">
      <c r="A1359" s="28">
        <v>1348</v>
      </c>
      <c r="B1359" s="28" t="s">
        <v>4076</v>
      </c>
      <c r="C1359" s="28" t="s">
        <v>9938</v>
      </c>
      <c r="D1359" s="32" t="s">
        <v>2143</v>
      </c>
      <c r="E1359" s="32" t="s">
        <v>2406</v>
      </c>
      <c r="F1359" s="28">
        <v>1300</v>
      </c>
      <c r="G1359" s="28" t="s">
        <v>3916</v>
      </c>
      <c r="H1359" s="28">
        <v>2804</v>
      </c>
      <c r="I1359" s="32" t="s">
        <v>4077</v>
      </c>
      <c r="J1359" s="28" t="s">
        <v>4076</v>
      </c>
      <c r="K1359" s="13">
        <v>38905</v>
      </c>
      <c r="L1359" s="13">
        <v>38905</v>
      </c>
      <c r="M1359" s="28">
        <v>2006</v>
      </c>
      <c r="N1359" s="28">
        <v>1</v>
      </c>
      <c r="O1359" s="32" t="s">
        <v>38</v>
      </c>
      <c r="P1359" s="32" t="s">
        <v>39</v>
      </c>
      <c r="Q1359" s="32">
        <f t="shared" si="183"/>
        <v>2016</v>
      </c>
      <c r="R1359" s="32" t="s">
        <v>40</v>
      </c>
      <c r="S1359" s="32"/>
      <c r="T1359" s="32"/>
    </row>
    <row r="1360" spans="1:20" s="4" customFormat="1" ht="12" customHeight="1" x14ac:dyDescent="0.2">
      <c r="A1360" s="28">
        <v>1349</v>
      </c>
      <c r="B1360" s="28" t="s">
        <v>4078</v>
      </c>
      <c r="C1360" s="28" t="s">
        <v>9938</v>
      </c>
      <c r="D1360" s="32" t="s">
        <v>2143</v>
      </c>
      <c r="E1360" s="32" t="s">
        <v>2406</v>
      </c>
      <c r="F1360" s="28">
        <v>1300</v>
      </c>
      <c r="G1360" s="28" t="s">
        <v>3916</v>
      </c>
      <c r="H1360" s="28">
        <v>2804</v>
      </c>
      <c r="I1360" s="32" t="s">
        <v>4079</v>
      </c>
      <c r="J1360" s="28" t="s">
        <v>4078</v>
      </c>
      <c r="K1360" s="13">
        <v>38905</v>
      </c>
      <c r="L1360" s="13">
        <v>38905</v>
      </c>
      <c r="M1360" s="28">
        <v>2006</v>
      </c>
      <c r="N1360" s="28">
        <v>1</v>
      </c>
      <c r="O1360" s="32" t="s">
        <v>38</v>
      </c>
      <c r="P1360" s="32" t="s">
        <v>39</v>
      </c>
      <c r="Q1360" s="32">
        <f t="shared" si="183"/>
        <v>2016</v>
      </c>
      <c r="R1360" s="32" t="s">
        <v>40</v>
      </c>
      <c r="S1360" s="32"/>
      <c r="T1360" s="32"/>
    </row>
    <row r="1361" spans="1:20" s="4" customFormat="1" ht="12" customHeight="1" x14ac:dyDescent="0.2">
      <c r="A1361" s="28">
        <v>1350</v>
      </c>
      <c r="B1361" s="28" t="s">
        <v>4080</v>
      </c>
      <c r="C1361" s="28" t="s">
        <v>9938</v>
      </c>
      <c r="D1361" s="32" t="s">
        <v>2143</v>
      </c>
      <c r="E1361" s="32" t="s">
        <v>2406</v>
      </c>
      <c r="F1361" s="28">
        <v>1300</v>
      </c>
      <c r="G1361" s="28" t="s">
        <v>3916</v>
      </c>
      <c r="H1361" s="28">
        <v>2804</v>
      </c>
      <c r="I1361" s="32" t="s">
        <v>4081</v>
      </c>
      <c r="J1361" s="28" t="s">
        <v>4080</v>
      </c>
      <c r="K1361" s="13">
        <v>38912</v>
      </c>
      <c r="L1361" s="13">
        <v>38912</v>
      </c>
      <c r="M1361" s="28">
        <v>2006</v>
      </c>
      <c r="N1361" s="28">
        <v>1</v>
      </c>
      <c r="O1361" s="32" t="s">
        <v>38</v>
      </c>
      <c r="P1361" s="32" t="s">
        <v>39</v>
      </c>
      <c r="Q1361" s="32">
        <f t="shared" si="183"/>
        <v>2016</v>
      </c>
      <c r="R1361" s="32" t="s">
        <v>40</v>
      </c>
      <c r="S1361" s="32"/>
      <c r="T1361" s="32"/>
    </row>
    <row r="1362" spans="1:20" s="4" customFormat="1" ht="12" customHeight="1" x14ac:dyDescent="0.2">
      <c r="A1362" s="28">
        <v>1351</v>
      </c>
      <c r="B1362" s="28" t="s">
        <v>4082</v>
      </c>
      <c r="C1362" s="28" t="s">
        <v>9938</v>
      </c>
      <c r="D1362" s="32" t="s">
        <v>2143</v>
      </c>
      <c r="E1362" s="32" t="s">
        <v>2406</v>
      </c>
      <c r="F1362" s="28">
        <v>1300</v>
      </c>
      <c r="G1362" s="28" t="s">
        <v>3916</v>
      </c>
      <c r="H1362" s="28">
        <v>2804</v>
      </c>
      <c r="I1362" s="32" t="s">
        <v>4083</v>
      </c>
      <c r="J1362" s="28" t="s">
        <v>4082</v>
      </c>
      <c r="K1362" s="13">
        <v>38919</v>
      </c>
      <c r="L1362" s="13">
        <v>38919</v>
      </c>
      <c r="M1362" s="28">
        <v>2006</v>
      </c>
      <c r="N1362" s="28">
        <v>1</v>
      </c>
      <c r="O1362" s="32" t="s">
        <v>38</v>
      </c>
      <c r="P1362" s="32" t="s">
        <v>39</v>
      </c>
      <c r="Q1362" s="32">
        <f t="shared" si="183"/>
        <v>2016</v>
      </c>
      <c r="R1362" s="32" t="s">
        <v>40</v>
      </c>
      <c r="S1362" s="32"/>
      <c r="T1362" s="32"/>
    </row>
    <row r="1363" spans="1:20" s="4" customFormat="1" ht="12" customHeight="1" x14ac:dyDescent="0.2">
      <c r="A1363" s="28">
        <v>1352</v>
      </c>
      <c r="B1363" s="28" t="s">
        <v>4084</v>
      </c>
      <c r="C1363" s="28" t="s">
        <v>9938</v>
      </c>
      <c r="D1363" s="32" t="s">
        <v>2143</v>
      </c>
      <c r="E1363" s="32" t="s">
        <v>2406</v>
      </c>
      <c r="F1363" s="28">
        <v>1300</v>
      </c>
      <c r="G1363" s="28" t="s">
        <v>3916</v>
      </c>
      <c r="H1363" s="28">
        <v>2804</v>
      </c>
      <c r="I1363" s="32" t="s">
        <v>4085</v>
      </c>
      <c r="J1363" s="28" t="s">
        <v>4084</v>
      </c>
      <c r="K1363" s="13">
        <v>38929</v>
      </c>
      <c r="L1363" s="13">
        <v>38929</v>
      </c>
      <c r="M1363" s="28">
        <v>2006</v>
      </c>
      <c r="N1363" s="28">
        <v>1</v>
      </c>
      <c r="O1363" s="32" t="s">
        <v>38</v>
      </c>
      <c r="P1363" s="32" t="s">
        <v>39</v>
      </c>
      <c r="Q1363" s="32">
        <f t="shared" si="183"/>
        <v>2016</v>
      </c>
      <c r="R1363" s="32" t="s">
        <v>40</v>
      </c>
      <c r="S1363" s="32"/>
      <c r="T1363" s="32"/>
    </row>
    <row r="1364" spans="1:20" s="4" customFormat="1" ht="12" customHeight="1" x14ac:dyDescent="0.2">
      <c r="A1364" s="28">
        <v>1353</v>
      </c>
      <c r="B1364" s="28" t="s">
        <v>4086</v>
      </c>
      <c r="C1364" s="28" t="s">
        <v>9938</v>
      </c>
      <c r="D1364" s="32" t="s">
        <v>2143</v>
      </c>
      <c r="E1364" s="32" t="s">
        <v>2406</v>
      </c>
      <c r="F1364" s="28">
        <v>1300</v>
      </c>
      <c r="G1364" s="28" t="s">
        <v>3916</v>
      </c>
      <c r="H1364" s="28">
        <v>2804</v>
      </c>
      <c r="I1364" s="32" t="s">
        <v>4087</v>
      </c>
      <c r="J1364" s="28" t="s">
        <v>4086</v>
      </c>
      <c r="K1364" s="13">
        <v>38933</v>
      </c>
      <c r="L1364" s="13">
        <v>38933</v>
      </c>
      <c r="M1364" s="28">
        <v>2006</v>
      </c>
      <c r="N1364" s="28">
        <v>1</v>
      </c>
      <c r="O1364" s="32" t="s">
        <v>38</v>
      </c>
      <c r="P1364" s="32" t="s">
        <v>39</v>
      </c>
      <c r="Q1364" s="32">
        <f t="shared" si="183"/>
        <v>2016</v>
      </c>
      <c r="R1364" s="32" t="s">
        <v>40</v>
      </c>
      <c r="S1364" s="32"/>
      <c r="T1364" s="32"/>
    </row>
    <row r="1365" spans="1:20" s="4" customFormat="1" ht="12" customHeight="1" x14ac:dyDescent="0.2">
      <c r="A1365" s="28">
        <v>1354</v>
      </c>
      <c r="B1365" s="28" t="s">
        <v>4088</v>
      </c>
      <c r="C1365" s="28" t="s">
        <v>9938</v>
      </c>
      <c r="D1365" s="32" t="s">
        <v>2143</v>
      </c>
      <c r="E1365" s="32" t="s">
        <v>2406</v>
      </c>
      <c r="F1365" s="28">
        <v>1300</v>
      </c>
      <c r="G1365" s="28" t="s">
        <v>3916</v>
      </c>
      <c r="H1365" s="28">
        <v>2804</v>
      </c>
      <c r="I1365" s="32" t="s">
        <v>4089</v>
      </c>
      <c r="J1365" s="28" t="s">
        <v>4088</v>
      </c>
      <c r="K1365" s="13">
        <v>38940</v>
      </c>
      <c r="L1365" s="13">
        <v>38940</v>
      </c>
      <c r="M1365" s="28">
        <v>2006</v>
      </c>
      <c r="N1365" s="28">
        <v>1</v>
      </c>
      <c r="O1365" s="32" t="s">
        <v>38</v>
      </c>
      <c r="P1365" s="32" t="s">
        <v>39</v>
      </c>
      <c r="Q1365" s="32">
        <f t="shared" si="183"/>
        <v>2016</v>
      </c>
      <c r="R1365" s="32" t="s">
        <v>40</v>
      </c>
      <c r="S1365" s="32"/>
      <c r="T1365" s="32"/>
    </row>
    <row r="1366" spans="1:20" s="4" customFormat="1" ht="12" customHeight="1" x14ac:dyDescent="0.2">
      <c r="A1366" s="28">
        <v>1355</v>
      </c>
      <c r="B1366" s="28" t="s">
        <v>4090</v>
      </c>
      <c r="C1366" s="28" t="s">
        <v>9938</v>
      </c>
      <c r="D1366" s="32" t="s">
        <v>2143</v>
      </c>
      <c r="E1366" s="32" t="s">
        <v>2406</v>
      </c>
      <c r="F1366" s="28">
        <v>1300</v>
      </c>
      <c r="G1366" s="28" t="s">
        <v>3916</v>
      </c>
      <c r="H1366" s="28">
        <v>2804</v>
      </c>
      <c r="I1366" s="32" t="s">
        <v>4091</v>
      </c>
      <c r="J1366" s="28" t="s">
        <v>4090</v>
      </c>
      <c r="K1366" s="13">
        <v>38947</v>
      </c>
      <c r="L1366" s="13">
        <v>38947</v>
      </c>
      <c r="M1366" s="28">
        <v>2006</v>
      </c>
      <c r="N1366" s="28">
        <v>1</v>
      </c>
      <c r="O1366" s="32" t="s">
        <v>38</v>
      </c>
      <c r="P1366" s="32" t="s">
        <v>39</v>
      </c>
      <c r="Q1366" s="32">
        <f t="shared" si="183"/>
        <v>2016</v>
      </c>
      <c r="R1366" s="32" t="s">
        <v>40</v>
      </c>
      <c r="S1366" s="32"/>
      <c r="T1366" s="32"/>
    </row>
    <row r="1367" spans="1:20" s="4" customFormat="1" ht="12" customHeight="1" x14ac:dyDescent="0.2">
      <c r="A1367" s="28">
        <v>1356</v>
      </c>
      <c r="B1367" s="28" t="s">
        <v>4092</v>
      </c>
      <c r="C1367" s="28" t="s">
        <v>9938</v>
      </c>
      <c r="D1367" s="32" t="s">
        <v>2143</v>
      </c>
      <c r="E1367" s="32" t="s">
        <v>2406</v>
      </c>
      <c r="F1367" s="28">
        <v>1300</v>
      </c>
      <c r="G1367" s="28" t="s">
        <v>3916</v>
      </c>
      <c r="H1367" s="28">
        <v>2804</v>
      </c>
      <c r="I1367" s="32" t="s">
        <v>4093</v>
      </c>
      <c r="J1367" s="28" t="s">
        <v>4092</v>
      </c>
      <c r="K1367" s="13">
        <v>38954</v>
      </c>
      <c r="L1367" s="13">
        <v>38954</v>
      </c>
      <c r="M1367" s="28">
        <v>2006</v>
      </c>
      <c r="N1367" s="28">
        <v>1</v>
      </c>
      <c r="O1367" s="32" t="s">
        <v>38</v>
      </c>
      <c r="P1367" s="32" t="s">
        <v>39</v>
      </c>
      <c r="Q1367" s="32">
        <f t="shared" si="183"/>
        <v>2016</v>
      </c>
      <c r="R1367" s="32" t="s">
        <v>40</v>
      </c>
      <c r="S1367" s="32"/>
      <c r="T1367" s="32"/>
    </row>
    <row r="1368" spans="1:20" s="4" customFormat="1" ht="12" customHeight="1" x14ac:dyDescent="0.2">
      <c r="A1368" s="28">
        <v>1357</v>
      </c>
      <c r="B1368" s="28" t="s">
        <v>4094</v>
      </c>
      <c r="C1368" s="28" t="s">
        <v>9938</v>
      </c>
      <c r="D1368" s="32" t="s">
        <v>2143</v>
      </c>
      <c r="E1368" s="32" t="s">
        <v>2406</v>
      </c>
      <c r="F1368" s="28">
        <v>1300</v>
      </c>
      <c r="G1368" s="28" t="s">
        <v>3916</v>
      </c>
      <c r="H1368" s="28">
        <v>2804</v>
      </c>
      <c r="I1368" s="32" t="s">
        <v>4095</v>
      </c>
      <c r="J1368" s="28" t="s">
        <v>4094</v>
      </c>
      <c r="K1368" s="13">
        <v>38960</v>
      </c>
      <c r="L1368" s="13">
        <v>38960</v>
      </c>
      <c r="M1368" s="28">
        <v>2006</v>
      </c>
      <c r="N1368" s="28">
        <v>1</v>
      </c>
      <c r="O1368" s="32" t="s">
        <v>38</v>
      </c>
      <c r="P1368" s="32" t="s">
        <v>39</v>
      </c>
      <c r="Q1368" s="32">
        <f t="shared" si="183"/>
        <v>2016</v>
      </c>
      <c r="R1368" s="32" t="s">
        <v>40</v>
      </c>
      <c r="S1368" s="32"/>
      <c r="T1368" s="32"/>
    </row>
    <row r="1369" spans="1:20" s="4" customFormat="1" ht="12" customHeight="1" x14ac:dyDescent="0.2">
      <c r="A1369" s="28">
        <v>1358</v>
      </c>
      <c r="B1369" s="28" t="s">
        <v>4096</v>
      </c>
      <c r="C1369" s="28" t="s">
        <v>9938</v>
      </c>
      <c r="D1369" s="32" t="s">
        <v>2143</v>
      </c>
      <c r="E1369" s="32" t="s">
        <v>2406</v>
      </c>
      <c r="F1369" s="28">
        <v>1300</v>
      </c>
      <c r="G1369" s="28" t="s">
        <v>3916</v>
      </c>
      <c r="H1369" s="28">
        <v>2804</v>
      </c>
      <c r="I1369" s="32" t="s">
        <v>4097</v>
      </c>
      <c r="J1369" s="28" t="s">
        <v>4096</v>
      </c>
      <c r="K1369" s="13">
        <v>38961</v>
      </c>
      <c r="L1369" s="13">
        <v>38961</v>
      </c>
      <c r="M1369" s="28">
        <v>2006</v>
      </c>
      <c r="N1369" s="28">
        <v>1</v>
      </c>
      <c r="O1369" s="32" t="s">
        <v>38</v>
      </c>
      <c r="P1369" s="32" t="s">
        <v>39</v>
      </c>
      <c r="Q1369" s="32">
        <f t="shared" si="183"/>
        <v>2016</v>
      </c>
      <c r="R1369" s="32" t="s">
        <v>40</v>
      </c>
      <c r="S1369" s="32"/>
      <c r="T1369" s="32"/>
    </row>
    <row r="1370" spans="1:20" s="4" customFormat="1" ht="12" customHeight="1" x14ac:dyDescent="0.2">
      <c r="A1370" s="28">
        <v>1359</v>
      </c>
      <c r="B1370" s="28" t="s">
        <v>4098</v>
      </c>
      <c r="C1370" s="28" t="s">
        <v>9938</v>
      </c>
      <c r="D1370" s="32" t="s">
        <v>2143</v>
      </c>
      <c r="E1370" s="32" t="s">
        <v>2406</v>
      </c>
      <c r="F1370" s="28">
        <v>1300</v>
      </c>
      <c r="G1370" s="28" t="s">
        <v>3916</v>
      </c>
      <c r="H1370" s="28">
        <v>2804</v>
      </c>
      <c r="I1370" s="32" t="s">
        <v>4099</v>
      </c>
      <c r="J1370" s="28" t="s">
        <v>4098</v>
      </c>
      <c r="K1370" s="13">
        <v>38968</v>
      </c>
      <c r="L1370" s="13">
        <v>38968</v>
      </c>
      <c r="M1370" s="28">
        <v>2006</v>
      </c>
      <c r="N1370" s="28">
        <v>1</v>
      </c>
      <c r="O1370" s="32" t="s">
        <v>38</v>
      </c>
      <c r="P1370" s="32" t="s">
        <v>39</v>
      </c>
      <c r="Q1370" s="32">
        <f t="shared" si="183"/>
        <v>2016</v>
      </c>
      <c r="R1370" s="32" t="s">
        <v>40</v>
      </c>
      <c r="S1370" s="32"/>
      <c r="T1370" s="32"/>
    </row>
    <row r="1371" spans="1:20" s="4" customFormat="1" ht="12" customHeight="1" x14ac:dyDescent="0.2">
      <c r="A1371" s="28">
        <v>1360</v>
      </c>
      <c r="B1371" s="28" t="s">
        <v>4100</v>
      </c>
      <c r="C1371" s="28" t="s">
        <v>9938</v>
      </c>
      <c r="D1371" s="32" t="s">
        <v>2143</v>
      </c>
      <c r="E1371" s="32" t="s">
        <v>2406</v>
      </c>
      <c r="F1371" s="28">
        <v>1300</v>
      </c>
      <c r="G1371" s="28" t="s">
        <v>3916</v>
      </c>
      <c r="H1371" s="28">
        <v>2804</v>
      </c>
      <c r="I1371" s="32" t="s">
        <v>4101</v>
      </c>
      <c r="J1371" s="28" t="s">
        <v>4100</v>
      </c>
      <c r="K1371" s="13">
        <v>38975</v>
      </c>
      <c r="L1371" s="13">
        <v>38975</v>
      </c>
      <c r="M1371" s="28">
        <v>2006</v>
      </c>
      <c r="N1371" s="28">
        <v>1</v>
      </c>
      <c r="O1371" s="32" t="s">
        <v>38</v>
      </c>
      <c r="P1371" s="32" t="s">
        <v>39</v>
      </c>
      <c r="Q1371" s="32">
        <f t="shared" si="183"/>
        <v>2016</v>
      </c>
      <c r="R1371" s="32" t="s">
        <v>40</v>
      </c>
      <c r="S1371" s="32"/>
      <c r="T1371" s="32"/>
    </row>
    <row r="1372" spans="1:20" s="4" customFormat="1" ht="12" customHeight="1" x14ac:dyDescent="0.2">
      <c r="A1372" s="28">
        <v>1361</v>
      </c>
      <c r="B1372" s="28" t="s">
        <v>4102</v>
      </c>
      <c r="C1372" s="28" t="s">
        <v>9938</v>
      </c>
      <c r="D1372" s="32" t="s">
        <v>2143</v>
      </c>
      <c r="E1372" s="32" t="s">
        <v>2406</v>
      </c>
      <c r="F1372" s="28">
        <v>1300</v>
      </c>
      <c r="G1372" s="28" t="s">
        <v>3916</v>
      </c>
      <c r="H1372" s="28">
        <v>2804</v>
      </c>
      <c r="I1372" s="32" t="s">
        <v>4103</v>
      </c>
      <c r="J1372" s="28" t="s">
        <v>4102</v>
      </c>
      <c r="K1372" s="13">
        <v>38982</v>
      </c>
      <c r="L1372" s="13">
        <v>38982</v>
      </c>
      <c r="M1372" s="28">
        <v>2006</v>
      </c>
      <c r="N1372" s="28">
        <v>1</v>
      </c>
      <c r="O1372" s="32" t="s">
        <v>38</v>
      </c>
      <c r="P1372" s="32" t="s">
        <v>39</v>
      </c>
      <c r="Q1372" s="32">
        <f t="shared" si="183"/>
        <v>2016</v>
      </c>
      <c r="R1372" s="32" t="s">
        <v>40</v>
      </c>
      <c r="S1372" s="32"/>
      <c r="T1372" s="32"/>
    </row>
    <row r="1373" spans="1:20" s="4" customFormat="1" ht="12" customHeight="1" x14ac:dyDescent="0.2">
      <c r="A1373" s="28">
        <v>1362</v>
      </c>
      <c r="B1373" s="28" t="s">
        <v>4104</v>
      </c>
      <c r="C1373" s="28" t="s">
        <v>9938</v>
      </c>
      <c r="D1373" s="32" t="s">
        <v>2143</v>
      </c>
      <c r="E1373" s="32" t="s">
        <v>2406</v>
      </c>
      <c r="F1373" s="28">
        <v>1300</v>
      </c>
      <c r="G1373" s="28" t="s">
        <v>3916</v>
      </c>
      <c r="H1373" s="28">
        <v>2804</v>
      </c>
      <c r="I1373" s="32" t="s">
        <v>4105</v>
      </c>
      <c r="J1373" s="28" t="s">
        <v>4104</v>
      </c>
      <c r="K1373" s="13">
        <v>38989</v>
      </c>
      <c r="L1373" s="13">
        <v>38989</v>
      </c>
      <c r="M1373" s="28">
        <v>2006</v>
      </c>
      <c r="N1373" s="28">
        <v>1</v>
      </c>
      <c r="O1373" s="32" t="s">
        <v>38</v>
      </c>
      <c r="P1373" s="32" t="s">
        <v>39</v>
      </c>
      <c r="Q1373" s="32">
        <f t="shared" si="183"/>
        <v>2016</v>
      </c>
      <c r="R1373" s="32" t="s">
        <v>40</v>
      </c>
      <c r="S1373" s="32"/>
      <c r="T1373" s="32"/>
    </row>
    <row r="1374" spans="1:20" s="4" customFormat="1" ht="12" customHeight="1" x14ac:dyDescent="0.2">
      <c r="A1374" s="28">
        <v>1363</v>
      </c>
      <c r="B1374" s="28" t="s">
        <v>4106</v>
      </c>
      <c r="C1374" s="28" t="s">
        <v>9938</v>
      </c>
      <c r="D1374" s="32" t="s">
        <v>2143</v>
      </c>
      <c r="E1374" s="32" t="s">
        <v>2406</v>
      </c>
      <c r="F1374" s="28">
        <v>1300</v>
      </c>
      <c r="G1374" s="28" t="s">
        <v>3916</v>
      </c>
      <c r="H1374" s="28">
        <v>2804</v>
      </c>
      <c r="I1374" s="32" t="s">
        <v>4107</v>
      </c>
      <c r="J1374" s="28" t="s">
        <v>4106</v>
      </c>
      <c r="K1374" s="13">
        <v>38990</v>
      </c>
      <c r="L1374" s="13">
        <v>38990</v>
      </c>
      <c r="M1374" s="28">
        <v>2006</v>
      </c>
      <c r="N1374" s="28">
        <v>1</v>
      </c>
      <c r="O1374" s="32" t="s">
        <v>38</v>
      </c>
      <c r="P1374" s="32" t="s">
        <v>39</v>
      </c>
      <c r="Q1374" s="32">
        <f t="shared" si="183"/>
        <v>2016</v>
      </c>
      <c r="R1374" s="32" t="s">
        <v>40</v>
      </c>
      <c r="S1374" s="32"/>
      <c r="T1374" s="32"/>
    </row>
    <row r="1375" spans="1:20" s="4" customFormat="1" ht="12" customHeight="1" x14ac:dyDescent="0.2">
      <c r="A1375" s="28">
        <v>1364</v>
      </c>
      <c r="B1375" s="28" t="s">
        <v>4108</v>
      </c>
      <c r="C1375" s="28" t="s">
        <v>9938</v>
      </c>
      <c r="D1375" s="32" t="s">
        <v>2143</v>
      </c>
      <c r="E1375" s="32" t="s">
        <v>2406</v>
      </c>
      <c r="F1375" s="28">
        <v>1300</v>
      </c>
      <c r="G1375" s="28" t="s">
        <v>3916</v>
      </c>
      <c r="H1375" s="28">
        <v>2804</v>
      </c>
      <c r="I1375" s="32" t="s">
        <v>4109</v>
      </c>
      <c r="J1375" s="28" t="s">
        <v>4108</v>
      </c>
      <c r="K1375" s="13">
        <v>38996</v>
      </c>
      <c r="L1375" s="13">
        <v>38996</v>
      </c>
      <c r="M1375" s="28">
        <v>2006</v>
      </c>
      <c r="N1375" s="28">
        <v>1</v>
      </c>
      <c r="O1375" s="32" t="s">
        <v>38</v>
      </c>
      <c r="P1375" s="32" t="s">
        <v>39</v>
      </c>
      <c r="Q1375" s="32">
        <f t="shared" si="183"/>
        <v>2016</v>
      </c>
      <c r="R1375" s="32" t="s">
        <v>40</v>
      </c>
      <c r="S1375" s="32"/>
      <c r="T1375" s="32"/>
    </row>
    <row r="1376" spans="1:20" s="4" customFormat="1" ht="12" customHeight="1" x14ac:dyDescent="0.2">
      <c r="A1376" s="28">
        <v>1365</v>
      </c>
      <c r="B1376" s="28" t="s">
        <v>4110</v>
      </c>
      <c r="C1376" s="28" t="s">
        <v>9938</v>
      </c>
      <c r="D1376" s="32" t="s">
        <v>2143</v>
      </c>
      <c r="E1376" s="32" t="s">
        <v>2406</v>
      </c>
      <c r="F1376" s="28">
        <v>1300</v>
      </c>
      <c r="G1376" s="28" t="s">
        <v>3916</v>
      </c>
      <c r="H1376" s="28">
        <v>2804</v>
      </c>
      <c r="I1376" s="32" t="s">
        <v>4111</v>
      </c>
      <c r="J1376" s="28" t="s">
        <v>4110</v>
      </c>
      <c r="K1376" s="13">
        <v>39003</v>
      </c>
      <c r="L1376" s="13">
        <v>39003</v>
      </c>
      <c r="M1376" s="28">
        <v>2006</v>
      </c>
      <c r="N1376" s="28">
        <v>1</v>
      </c>
      <c r="O1376" s="32" t="s">
        <v>38</v>
      </c>
      <c r="P1376" s="32" t="s">
        <v>39</v>
      </c>
      <c r="Q1376" s="32">
        <f t="shared" si="183"/>
        <v>2016</v>
      </c>
      <c r="R1376" s="32" t="s">
        <v>40</v>
      </c>
      <c r="S1376" s="32"/>
      <c r="T1376" s="32"/>
    </row>
    <row r="1377" spans="1:20" s="4" customFormat="1" ht="12" customHeight="1" x14ac:dyDescent="0.2">
      <c r="A1377" s="28">
        <v>1366</v>
      </c>
      <c r="B1377" s="28" t="s">
        <v>4112</v>
      </c>
      <c r="C1377" s="28" t="s">
        <v>9938</v>
      </c>
      <c r="D1377" s="32" t="s">
        <v>2143</v>
      </c>
      <c r="E1377" s="32" t="s">
        <v>2406</v>
      </c>
      <c r="F1377" s="28">
        <v>1300</v>
      </c>
      <c r="G1377" s="28" t="s">
        <v>3916</v>
      </c>
      <c r="H1377" s="28">
        <v>2804</v>
      </c>
      <c r="I1377" s="32" t="s">
        <v>4113</v>
      </c>
      <c r="J1377" s="28" t="s">
        <v>4112</v>
      </c>
      <c r="K1377" s="13">
        <v>39010</v>
      </c>
      <c r="L1377" s="13">
        <v>39010</v>
      </c>
      <c r="M1377" s="28">
        <v>2006</v>
      </c>
      <c r="N1377" s="28">
        <v>1</v>
      </c>
      <c r="O1377" s="32" t="s">
        <v>38</v>
      </c>
      <c r="P1377" s="32" t="s">
        <v>39</v>
      </c>
      <c r="Q1377" s="32">
        <f t="shared" si="183"/>
        <v>2016</v>
      </c>
      <c r="R1377" s="32" t="s">
        <v>40</v>
      </c>
      <c r="S1377" s="32"/>
      <c r="T1377" s="32"/>
    </row>
    <row r="1378" spans="1:20" s="4" customFormat="1" ht="12" customHeight="1" x14ac:dyDescent="0.2">
      <c r="A1378" s="28">
        <v>1367</v>
      </c>
      <c r="B1378" s="28" t="s">
        <v>4114</v>
      </c>
      <c r="C1378" s="28" t="s">
        <v>9938</v>
      </c>
      <c r="D1378" s="32" t="s">
        <v>2143</v>
      </c>
      <c r="E1378" s="32" t="s">
        <v>2406</v>
      </c>
      <c r="F1378" s="28">
        <v>1300</v>
      </c>
      <c r="G1378" s="28" t="s">
        <v>3916</v>
      </c>
      <c r="H1378" s="28">
        <v>2804</v>
      </c>
      <c r="I1378" s="32" t="s">
        <v>4115</v>
      </c>
      <c r="J1378" s="28" t="s">
        <v>4114</v>
      </c>
      <c r="K1378" s="13">
        <v>39017</v>
      </c>
      <c r="L1378" s="13">
        <v>39017</v>
      </c>
      <c r="M1378" s="28">
        <v>2006</v>
      </c>
      <c r="N1378" s="28">
        <v>1</v>
      </c>
      <c r="O1378" s="32" t="s">
        <v>38</v>
      </c>
      <c r="P1378" s="32" t="s">
        <v>39</v>
      </c>
      <c r="Q1378" s="32">
        <f t="shared" si="183"/>
        <v>2016</v>
      </c>
      <c r="R1378" s="32" t="s">
        <v>40</v>
      </c>
      <c r="S1378" s="32"/>
      <c r="T1378" s="32"/>
    </row>
    <row r="1379" spans="1:20" s="4" customFormat="1" ht="12" customHeight="1" x14ac:dyDescent="0.2">
      <c r="A1379" s="28">
        <v>1368</v>
      </c>
      <c r="B1379" s="28" t="s">
        <v>4116</v>
      </c>
      <c r="C1379" s="28" t="s">
        <v>9938</v>
      </c>
      <c r="D1379" s="32" t="s">
        <v>2143</v>
      </c>
      <c r="E1379" s="32" t="s">
        <v>2406</v>
      </c>
      <c r="F1379" s="28">
        <v>1300</v>
      </c>
      <c r="G1379" s="28" t="s">
        <v>3916</v>
      </c>
      <c r="H1379" s="28">
        <v>2804</v>
      </c>
      <c r="I1379" s="32" t="s">
        <v>4117</v>
      </c>
      <c r="J1379" s="28" t="s">
        <v>4116</v>
      </c>
      <c r="K1379" s="13">
        <v>39021</v>
      </c>
      <c r="L1379" s="13">
        <v>39021</v>
      </c>
      <c r="M1379" s="28">
        <v>2006</v>
      </c>
      <c r="N1379" s="28">
        <v>1</v>
      </c>
      <c r="O1379" s="32" t="s">
        <v>38</v>
      </c>
      <c r="P1379" s="32" t="s">
        <v>39</v>
      </c>
      <c r="Q1379" s="32">
        <f t="shared" si="183"/>
        <v>2016</v>
      </c>
      <c r="R1379" s="32" t="s">
        <v>40</v>
      </c>
      <c r="S1379" s="32"/>
      <c r="T1379" s="32"/>
    </row>
    <row r="1380" spans="1:20" s="4" customFormat="1" ht="12" customHeight="1" x14ac:dyDescent="0.2">
      <c r="A1380" s="28">
        <v>1369</v>
      </c>
      <c r="B1380" s="28" t="s">
        <v>4118</v>
      </c>
      <c r="C1380" s="28" t="s">
        <v>9938</v>
      </c>
      <c r="D1380" s="32" t="s">
        <v>2143</v>
      </c>
      <c r="E1380" s="32" t="s">
        <v>2406</v>
      </c>
      <c r="F1380" s="28">
        <v>1300</v>
      </c>
      <c r="G1380" s="28" t="s">
        <v>3916</v>
      </c>
      <c r="H1380" s="28">
        <v>2804</v>
      </c>
      <c r="I1380" s="32" t="s">
        <v>4119</v>
      </c>
      <c r="J1380" s="28" t="s">
        <v>4118</v>
      </c>
      <c r="K1380" s="13">
        <v>39024</v>
      </c>
      <c r="L1380" s="13">
        <v>39024</v>
      </c>
      <c r="M1380" s="28">
        <v>2006</v>
      </c>
      <c r="N1380" s="28">
        <v>1</v>
      </c>
      <c r="O1380" s="32" t="s">
        <v>38</v>
      </c>
      <c r="P1380" s="32" t="s">
        <v>39</v>
      </c>
      <c r="Q1380" s="32">
        <f t="shared" si="183"/>
        <v>2016</v>
      </c>
      <c r="R1380" s="32" t="s">
        <v>40</v>
      </c>
      <c r="S1380" s="32"/>
      <c r="T1380" s="32"/>
    </row>
    <row r="1381" spans="1:20" s="4" customFormat="1" ht="12" customHeight="1" x14ac:dyDescent="0.2">
      <c r="A1381" s="28">
        <v>1370</v>
      </c>
      <c r="B1381" s="28" t="s">
        <v>4120</v>
      </c>
      <c r="C1381" s="28" t="s">
        <v>9938</v>
      </c>
      <c r="D1381" s="32" t="s">
        <v>2143</v>
      </c>
      <c r="E1381" s="32" t="s">
        <v>2406</v>
      </c>
      <c r="F1381" s="28">
        <v>1300</v>
      </c>
      <c r="G1381" s="28" t="s">
        <v>3916</v>
      </c>
      <c r="H1381" s="28">
        <v>2804</v>
      </c>
      <c r="I1381" s="32" t="s">
        <v>4121</v>
      </c>
      <c r="J1381" s="28" t="s">
        <v>4120</v>
      </c>
      <c r="K1381" s="13">
        <v>39031</v>
      </c>
      <c r="L1381" s="13">
        <v>39031</v>
      </c>
      <c r="M1381" s="28">
        <v>2006</v>
      </c>
      <c r="N1381" s="28">
        <v>1</v>
      </c>
      <c r="O1381" s="32" t="s">
        <v>38</v>
      </c>
      <c r="P1381" s="32" t="s">
        <v>39</v>
      </c>
      <c r="Q1381" s="32">
        <f t="shared" si="183"/>
        <v>2016</v>
      </c>
      <c r="R1381" s="32" t="s">
        <v>40</v>
      </c>
      <c r="S1381" s="32"/>
      <c r="T1381" s="32"/>
    </row>
    <row r="1382" spans="1:20" s="4" customFormat="1" ht="12" customHeight="1" x14ac:dyDescent="0.2">
      <c r="A1382" s="28">
        <v>1371</v>
      </c>
      <c r="B1382" s="28" t="s">
        <v>4122</v>
      </c>
      <c r="C1382" s="28" t="s">
        <v>9938</v>
      </c>
      <c r="D1382" s="32" t="s">
        <v>2143</v>
      </c>
      <c r="E1382" s="32" t="s">
        <v>2406</v>
      </c>
      <c r="F1382" s="28">
        <v>1300</v>
      </c>
      <c r="G1382" s="28" t="s">
        <v>3916</v>
      </c>
      <c r="H1382" s="28">
        <v>2804</v>
      </c>
      <c r="I1382" s="32" t="s">
        <v>4123</v>
      </c>
      <c r="J1382" s="28" t="s">
        <v>4122</v>
      </c>
      <c r="K1382" s="13">
        <v>39038</v>
      </c>
      <c r="L1382" s="13">
        <v>39038</v>
      </c>
      <c r="M1382" s="28">
        <v>2006</v>
      </c>
      <c r="N1382" s="28">
        <v>1</v>
      </c>
      <c r="O1382" s="32" t="s">
        <v>38</v>
      </c>
      <c r="P1382" s="32" t="s">
        <v>39</v>
      </c>
      <c r="Q1382" s="32">
        <f t="shared" si="183"/>
        <v>2016</v>
      </c>
      <c r="R1382" s="32" t="s">
        <v>40</v>
      </c>
      <c r="S1382" s="32"/>
      <c r="T1382" s="32"/>
    </row>
    <row r="1383" spans="1:20" s="4" customFormat="1" ht="12" customHeight="1" x14ac:dyDescent="0.2">
      <c r="A1383" s="28">
        <v>1372</v>
      </c>
      <c r="B1383" s="28" t="s">
        <v>4124</v>
      </c>
      <c r="C1383" s="28" t="s">
        <v>9938</v>
      </c>
      <c r="D1383" s="32" t="s">
        <v>2143</v>
      </c>
      <c r="E1383" s="32" t="s">
        <v>2406</v>
      </c>
      <c r="F1383" s="28">
        <v>1300</v>
      </c>
      <c r="G1383" s="28" t="s">
        <v>3916</v>
      </c>
      <c r="H1383" s="28">
        <v>2804</v>
      </c>
      <c r="I1383" s="32" t="s">
        <v>4125</v>
      </c>
      <c r="J1383" s="28" t="s">
        <v>4124</v>
      </c>
      <c r="K1383" s="13">
        <v>39045</v>
      </c>
      <c r="L1383" s="13">
        <v>39045</v>
      </c>
      <c r="M1383" s="28">
        <v>2006</v>
      </c>
      <c r="N1383" s="28">
        <v>1</v>
      </c>
      <c r="O1383" s="32" t="s">
        <v>38</v>
      </c>
      <c r="P1383" s="32" t="s">
        <v>39</v>
      </c>
      <c r="Q1383" s="32">
        <f t="shared" si="183"/>
        <v>2016</v>
      </c>
      <c r="R1383" s="32" t="s">
        <v>40</v>
      </c>
      <c r="S1383" s="32"/>
      <c r="T1383" s="32"/>
    </row>
    <row r="1384" spans="1:20" s="4" customFormat="1" ht="12" customHeight="1" x14ac:dyDescent="0.2">
      <c r="A1384" s="28">
        <v>1373</v>
      </c>
      <c r="B1384" s="28" t="s">
        <v>4126</v>
      </c>
      <c r="C1384" s="28" t="s">
        <v>9938</v>
      </c>
      <c r="D1384" s="32" t="s">
        <v>2143</v>
      </c>
      <c r="E1384" s="32" t="s">
        <v>2406</v>
      </c>
      <c r="F1384" s="28">
        <v>1300</v>
      </c>
      <c r="G1384" s="28" t="s">
        <v>3916</v>
      </c>
      <c r="H1384" s="28">
        <v>2804</v>
      </c>
      <c r="I1384" s="32" t="s">
        <v>4127</v>
      </c>
      <c r="J1384" s="28" t="s">
        <v>4126</v>
      </c>
      <c r="K1384" s="13">
        <v>39051</v>
      </c>
      <c r="L1384" s="13">
        <v>39051</v>
      </c>
      <c r="M1384" s="28">
        <v>2006</v>
      </c>
      <c r="N1384" s="28">
        <v>1</v>
      </c>
      <c r="O1384" s="32" t="s">
        <v>38</v>
      </c>
      <c r="P1384" s="32" t="s">
        <v>39</v>
      </c>
      <c r="Q1384" s="32">
        <f t="shared" si="183"/>
        <v>2016</v>
      </c>
      <c r="R1384" s="32" t="s">
        <v>40</v>
      </c>
      <c r="S1384" s="32"/>
      <c r="T1384" s="32"/>
    </row>
    <row r="1385" spans="1:20" s="4" customFormat="1" ht="12" customHeight="1" x14ac:dyDescent="0.2">
      <c r="A1385" s="28">
        <v>1374</v>
      </c>
      <c r="B1385" s="28" t="s">
        <v>4128</v>
      </c>
      <c r="C1385" s="28" t="s">
        <v>9938</v>
      </c>
      <c r="D1385" s="32" t="s">
        <v>2143</v>
      </c>
      <c r="E1385" s="32" t="s">
        <v>2406</v>
      </c>
      <c r="F1385" s="28">
        <v>1300</v>
      </c>
      <c r="G1385" s="28" t="s">
        <v>3916</v>
      </c>
      <c r="H1385" s="28">
        <v>2804</v>
      </c>
      <c r="I1385" s="32" t="s">
        <v>4129</v>
      </c>
      <c r="J1385" s="28" t="s">
        <v>4128</v>
      </c>
      <c r="K1385" s="13">
        <v>38359</v>
      </c>
      <c r="L1385" s="13">
        <v>38359</v>
      </c>
      <c r="M1385" s="28">
        <v>2005</v>
      </c>
      <c r="N1385" s="28">
        <v>1</v>
      </c>
      <c r="O1385" s="32" t="s">
        <v>38</v>
      </c>
      <c r="P1385" s="32" t="s">
        <v>39</v>
      </c>
      <c r="Q1385" s="32">
        <f t="shared" si="183"/>
        <v>2015</v>
      </c>
      <c r="R1385" s="32" t="s">
        <v>40</v>
      </c>
      <c r="S1385" s="32"/>
      <c r="T1385" s="32"/>
    </row>
    <row r="1386" spans="1:20" s="4" customFormat="1" ht="12" customHeight="1" x14ac:dyDescent="0.2">
      <c r="A1386" s="28">
        <v>1375</v>
      </c>
      <c r="B1386" s="28" t="s">
        <v>4130</v>
      </c>
      <c r="C1386" s="28" t="s">
        <v>9938</v>
      </c>
      <c r="D1386" s="32" t="s">
        <v>2143</v>
      </c>
      <c r="E1386" s="32" t="s">
        <v>2406</v>
      </c>
      <c r="F1386" s="28">
        <v>1300</v>
      </c>
      <c r="G1386" s="28" t="s">
        <v>3916</v>
      </c>
      <c r="H1386" s="28">
        <v>2804</v>
      </c>
      <c r="I1386" s="32" t="s">
        <v>4131</v>
      </c>
      <c r="J1386" s="28" t="s">
        <v>4130</v>
      </c>
      <c r="K1386" s="13">
        <v>38369</v>
      </c>
      <c r="L1386" s="13">
        <v>38369</v>
      </c>
      <c r="M1386" s="28">
        <v>2005</v>
      </c>
      <c r="N1386" s="28">
        <v>1</v>
      </c>
      <c r="O1386" s="32" t="s">
        <v>38</v>
      </c>
      <c r="P1386" s="32" t="s">
        <v>39</v>
      </c>
      <c r="Q1386" s="32">
        <f t="shared" si="183"/>
        <v>2015</v>
      </c>
      <c r="R1386" s="32" t="s">
        <v>40</v>
      </c>
      <c r="S1386" s="32"/>
      <c r="T1386" s="32"/>
    </row>
    <row r="1387" spans="1:20" s="4" customFormat="1" ht="12" customHeight="1" x14ac:dyDescent="0.2">
      <c r="A1387" s="28">
        <v>1376</v>
      </c>
      <c r="B1387" s="28" t="s">
        <v>4132</v>
      </c>
      <c r="C1387" s="28" t="s">
        <v>9938</v>
      </c>
      <c r="D1387" s="32" t="s">
        <v>2143</v>
      </c>
      <c r="E1387" s="32" t="s">
        <v>2406</v>
      </c>
      <c r="F1387" s="28">
        <v>1300</v>
      </c>
      <c r="G1387" s="28" t="s">
        <v>3916</v>
      </c>
      <c r="H1387" s="28">
        <v>2804</v>
      </c>
      <c r="I1387" s="32" t="s">
        <v>4133</v>
      </c>
      <c r="J1387" s="28" t="s">
        <v>4132</v>
      </c>
      <c r="K1387" s="13">
        <v>38376</v>
      </c>
      <c r="L1387" s="13">
        <v>38376</v>
      </c>
      <c r="M1387" s="28">
        <v>2005</v>
      </c>
      <c r="N1387" s="28">
        <v>1</v>
      </c>
      <c r="O1387" s="32" t="s">
        <v>38</v>
      </c>
      <c r="P1387" s="32" t="s">
        <v>39</v>
      </c>
      <c r="Q1387" s="32">
        <f t="shared" si="183"/>
        <v>2015</v>
      </c>
      <c r="R1387" s="32" t="s">
        <v>40</v>
      </c>
      <c r="S1387" s="32"/>
      <c r="T1387" s="32"/>
    </row>
    <row r="1388" spans="1:20" s="4" customFormat="1" ht="12" customHeight="1" x14ac:dyDescent="0.2">
      <c r="A1388" s="28">
        <v>1377</v>
      </c>
      <c r="B1388" s="28" t="s">
        <v>4134</v>
      </c>
      <c r="C1388" s="28" t="s">
        <v>9938</v>
      </c>
      <c r="D1388" s="32" t="s">
        <v>2143</v>
      </c>
      <c r="E1388" s="32" t="s">
        <v>2406</v>
      </c>
      <c r="F1388" s="28">
        <v>1300</v>
      </c>
      <c r="G1388" s="28" t="s">
        <v>3916</v>
      </c>
      <c r="H1388" s="28">
        <v>2804</v>
      </c>
      <c r="I1388" s="32" t="s">
        <v>4135</v>
      </c>
      <c r="J1388" s="28" t="s">
        <v>4134</v>
      </c>
      <c r="K1388" s="13">
        <v>38387</v>
      </c>
      <c r="L1388" s="13">
        <v>38387</v>
      </c>
      <c r="M1388" s="28">
        <v>2005</v>
      </c>
      <c r="N1388" s="28">
        <v>1</v>
      </c>
      <c r="O1388" s="32" t="s">
        <v>38</v>
      </c>
      <c r="P1388" s="32" t="s">
        <v>39</v>
      </c>
      <c r="Q1388" s="32">
        <f t="shared" si="183"/>
        <v>2015</v>
      </c>
      <c r="R1388" s="32" t="s">
        <v>40</v>
      </c>
      <c r="S1388" s="32"/>
      <c r="T1388" s="32"/>
    </row>
    <row r="1389" spans="1:20" s="4" customFormat="1" ht="12" customHeight="1" x14ac:dyDescent="0.2">
      <c r="A1389" s="28">
        <v>1378</v>
      </c>
      <c r="B1389" s="28" t="s">
        <v>4136</v>
      </c>
      <c r="C1389" s="28" t="s">
        <v>9938</v>
      </c>
      <c r="D1389" s="32" t="s">
        <v>2143</v>
      </c>
      <c r="E1389" s="32" t="s">
        <v>2406</v>
      </c>
      <c r="F1389" s="28">
        <v>1300</v>
      </c>
      <c r="G1389" s="28" t="s">
        <v>3916</v>
      </c>
      <c r="H1389" s="28">
        <v>2804</v>
      </c>
      <c r="I1389" s="32" t="s">
        <v>4137</v>
      </c>
      <c r="J1389" s="28" t="s">
        <v>4136</v>
      </c>
      <c r="K1389" s="13">
        <v>38394</v>
      </c>
      <c r="L1389" s="13">
        <v>38394</v>
      </c>
      <c r="M1389" s="28">
        <v>2005</v>
      </c>
      <c r="N1389" s="28">
        <v>1</v>
      </c>
      <c r="O1389" s="32" t="s">
        <v>38</v>
      </c>
      <c r="P1389" s="32" t="s">
        <v>39</v>
      </c>
      <c r="Q1389" s="32">
        <f t="shared" si="183"/>
        <v>2015</v>
      </c>
      <c r="R1389" s="32" t="s">
        <v>40</v>
      </c>
      <c r="S1389" s="32"/>
      <c r="T1389" s="32"/>
    </row>
    <row r="1390" spans="1:20" s="4" customFormat="1" ht="12" customHeight="1" x14ac:dyDescent="0.2">
      <c r="A1390" s="28">
        <v>1379</v>
      </c>
      <c r="B1390" s="28" t="s">
        <v>4138</v>
      </c>
      <c r="C1390" s="28" t="s">
        <v>9938</v>
      </c>
      <c r="D1390" s="32" t="s">
        <v>2143</v>
      </c>
      <c r="E1390" s="32" t="s">
        <v>2406</v>
      </c>
      <c r="F1390" s="28">
        <v>1300</v>
      </c>
      <c r="G1390" s="28" t="s">
        <v>3916</v>
      </c>
      <c r="H1390" s="28">
        <v>2804</v>
      </c>
      <c r="I1390" s="32" t="s">
        <v>4139</v>
      </c>
      <c r="J1390" s="28" t="s">
        <v>4138</v>
      </c>
      <c r="K1390" s="13">
        <v>38399</v>
      </c>
      <c r="L1390" s="13">
        <v>38399</v>
      </c>
      <c r="M1390" s="28">
        <v>2005</v>
      </c>
      <c r="N1390" s="28">
        <v>1</v>
      </c>
      <c r="O1390" s="32" t="s">
        <v>38</v>
      </c>
      <c r="P1390" s="32" t="s">
        <v>39</v>
      </c>
      <c r="Q1390" s="32">
        <f t="shared" si="183"/>
        <v>2015</v>
      </c>
      <c r="R1390" s="32" t="s">
        <v>40</v>
      </c>
      <c r="S1390" s="32"/>
      <c r="T1390" s="32"/>
    </row>
    <row r="1391" spans="1:20" s="4" customFormat="1" ht="12" customHeight="1" x14ac:dyDescent="0.2">
      <c r="A1391" s="28">
        <v>1380</v>
      </c>
      <c r="B1391" s="28" t="s">
        <v>4140</v>
      </c>
      <c r="C1391" s="28" t="s">
        <v>9938</v>
      </c>
      <c r="D1391" s="32" t="s">
        <v>2143</v>
      </c>
      <c r="E1391" s="32" t="s">
        <v>2406</v>
      </c>
      <c r="F1391" s="28">
        <v>1300</v>
      </c>
      <c r="G1391" s="28" t="s">
        <v>3916</v>
      </c>
      <c r="H1391" s="28">
        <v>2804</v>
      </c>
      <c r="I1391" s="32" t="s">
        <v>4141</v>
      </c>
      <c r="J1391" s="28" t="s">
        <v>4140</v>
      </c>
      <c r="K1391" s="13">
        <v>38415</v>
      </c>
      <c r="L1391" s="13">
        <v>38415</v>
      </c>
      <c r="M1391" s="28">
        <v>2005</v>
      </c>
      <c r="N1391" s="28">
        <v>1</v>
      </c>
      <c r="O1391" s="32" t="s">
        <v>38</v>
      </c>
      <c r="P1391" s="32" t="s">
        <v>39</v>
      </c>
      <c r="Q1391" s="32">
        <f t="shared" si="183"/>
        <v>2015</v>
      </c>
      <c r="R1391" s="32" t="s">
        <v>40</v>
      </c>
      <c r="S1391" s="32"/>
      <c r="T1391" s="32"/>
    </row>
    <row r="1392" spans="1:20" s="4" customFormat="1" ht="12" customHeight="1" x14ac:dyDescent="0.2">
      <c r="A1392" s="28">
        <v>1381</v>
      </c>
      <c r="B1392" s="28" t="s">
        <v>4142</v>
      </c>
      <c r="C1392" s="28" t="s">
        <v>9938</v>
      </c>
      <c r="D1392" s="32" t="s">
        <v>2143</v>
      </c>
      <c r="E1392" s="32" t="s">
        <v>2406</v>
      </c>
      <c r="F1392" s="28">
        <v>1300</v>
      </c>
      <c r="G1392" s="28" t="s">
        <v>3916</v>
      </c>
      <c r="H1392" s="28">
        <v>2804</v>
      </c>
      <c r="I1392" s="32" t="s">
        <v>4143</v>
      </c>
      <c r="J1392" s="28" t="s">
        <v>4142</v>
      </c>
      <c r="K1392" s="13">
        <v>38419</v>
      </c>
      <c r="L1392" s="13">
        <v>38419</v>
      </c>
      <c r="M1392" s="28">
        <v>2005</v>
      </c>
      <c r="N1392" s="28">
        <v>1</v>
      </c>
      <c r="O1392" s="32" t="s">
        <v>38</v>
      </c>
      <c r="P1392" s="32" t="s">
        <v>39</v>
      </c>
      <c r="Q1392" s="32">
        <f t="shared" si="183"/>
        <v>2015</v>
      </c>
      <c r="R1392" s="32" t="s">
        <v>40</v>
      </c>
      <c r="S1392" s="32"/>
      <c r="T1392" s="32"/>
    </row>
    <row r="1393" spans="1:20" s="4" customFormat="1" ht="12" customHeight="1" x14ac:dyDescent="0.2">
      <c r="A1393" s="28">
        <v>1382</v>
      </c>
      <c r="B1393" s="28" t="s">
        <v>4144</v>
      </c>
      <c r="C1393" s="28" t="s">
        <v>9938</v>
      </c>
      <c r="D1393" s="32" t="s">
        <v>2143</v>
      </c>
      <c r="E1393" s="32" t="s">
        <v>2406</v>
      </c>
      <c r="F1393" s="28">
        <v>1300</v>
      </c>
      <c r="G1393" s="28" t="s">
        <v>3916</v>
      </c>
      <c r="H1393" s="28">
        <v>2804</v>
      </c>
      <c r="I1393" s="32" t="s">
        <v>4145</v>
      </c>
      <c r="J1393" s="28" t="s">
        <v>4144</v>
      </c>
      <c r="K1393" s="13">
        <v>38457</v>
      </c>
      <c r="L1393" s="13">
        <v>38457</v>
      </c>
      <c r="M1393" s="28">
        <v>2005</v>
      </c>
      <c r="N1393" s="28">
        <v>1</v>
      </c>
      <c r="O1393" s="32" t="s">
        <v>38</v>
      </c>
      <c r="P1393" s="32" t="s">
        <v>39</v>
      </c>
      <c r="Q1393" s="32">
        <f t="shared" si="183"/>
        <v>2015</v>
      </c>
      <c r="R1393" s="32" t="s">
        <v>40</v>
      </c>
      <c r="S1393" s="32"/>
      <c r="T1393" s="32"/>
    </row>
    <row r="1394" spans="1:20" s="4" customFormat="1" ht="12" customHeight="1" x14ac:dyDescent="0.2">
      <c r="A1394" s="28">
        <v>1383</v>
      </c>
      <c r="B1394" s="28" t="s">
        <v>4146</v>
      </c>
      <c r="C1394" s="28" t="s">
        <v>9938</v>
      </c>
      <c r="D1394" s="32" t="s">
        <v>2143</v>
      </c>
      <c r="E1394" s="32" t="s">
        <v>2406</v>
      </c>
      <c r="F1394" s="28">
        <v>1300</v>
      </c>
      <c r="G1394" s="28" t="s">
        <v>3916</v>
      </c>
      <c r="H1394" s="28">
        <v>2804</v>
      </c>
      <c r="I1394" s="32" t="s">
        <v>4147</v>
      </c>
      <c r="J1394" s="28" t="s">
        <v>4146</v>
      </c>
      <c r="K1394" s="13">
        <v>38429</v>
      </c>
      <c r="L1394" s="13">
        <v>38429</v>
      </c>
      <c r="M1394" s="28">
        <v>2005</v>
      </c>
      <c r="N1394" s="28">
        <v>1</v>
      </c>
      <c r="O1394" s="32" t="s">
        <v>38</v>
      </c>
      <c r="P1394" s="32" t="s">
        <v>39</v>
      </c>
      <c r="Q1394" s="32">
        <f t="shared" si="183"/>
        <v>2015</v>
      </c>
      <c r="R1394" s="32" t="s">
        <v>40</v>
      </c>
      <c r="S1394" s="32"/>
      <c r="T1394" s="32"/>
    </row>
    <row r="1395" spans="1:20" s="4" customFormat="1" ht="12" customHeight="1" x14ac:dyDescent="0.2">
      <c r="A1395" s="28">
        <v>1384</v>
      </c>
      <c r="B1395" s="28" t="s">
        <v>4148</v>
      </c>
      <c r="C1395" s="28" t="s">
        <v>9938</v>
      </c>
      <c r="D1395" s="32" t="s">
        <v>2143</v>
      </c>
      <c r="E1395" s="32" t="s">
        <v>2406</v>
      </c>
      <c r="F1395" s="28">
        <v>1300</v>
      </c>
      <c r="G1395" s="28" t="s">
        <v>3916</v>
      </c>
      <c r="H1395" s="28">
        <v>2804</v>
      </c>
      <c r="I1395" s="32" t="s">
        <v>4149</v>
      </c>
      <c r="J1395" s="28" t="s">
        <v>4148</v>
      </c>
      <c r="K1395" s="13">
        <v>38555</v>
      </c>
      <c r="L1395" s="13">
        <v>38555</v>
      </c>
      <c r="M1395" s="28">
        <v>2005</v>
      </c>
      <c r="N1395" s="28">
        <v>1</v>
      </c>
      <c r="O1395" s="32" t="s">
        <v>38</v>
      </c>
      <c r="P1395" s="32" t="s">
        <v>39</v>
      </c>
      <c r="Q1395" s="32">
        <f t="shared" si="183"/>
        <v>2015</v>
      </c>
      <c r="R1395" s="32" t="s">
        <v>40</v>
      </c>
      <c r="S1395" s="32"/>
      <c r="T1395" s="32"/>
    </row>
    <row r="1396" spans="1:20" s="4" customFormat="1" ht="12" customHeight="1" x14ac:dyDescent="0.2">
      <c r="A1396" s="28">
        <v>1385</v>
      </c>
      <c r="B1396" s="28" t="s">
        <v>4150</v>
      </c>
      <c r="C1396" s="28" t="s">
        <v>9938</v>
      </c>
      <c r="D1396" s="32" t="s">
        <v>2143</v>
      </c>
      <c r="E1396" s="32" t="s">
        <v>2406</v>
      </c>
      <c r="F1396" s="28">
        <v>1300</v>
      </c>
      <c r="G1396" s="28" t="s">
        <v>3916</v>
      </c>
      <c r="H1396" s="28">
        <v>2804</v>
      </c>
      <c r="I1396" s="32" t="s">
        <v>4151</v>
      </c>
      <c r="J1396" s="28" t="s">
        <v>4150</v>
      </c>
      <c r="K1396" s="13">
        <v>38611</v>
      </c>
      <c r="L1396" s="13">
        <v>38611</v>
      </c>
      <c r="M1396" s="28">
        <v>2005</v>
      </c>
      <c r="N1396" s="28">
        <v>1</v>
      </c>
      <c r="O1396" s="32" t="s">
        <v>38</v>
      </c>
      <c r="P1396" s="32" t="s">
        <v>39</v>
      </c>
      <c r="Q1396" s="32">
        <f t="shared" si="183"/>
        <v>2015</v>
      </c>
      <c r="R1396" s="32" t="s">
        <v>40</v>
      </c>
      <c r="S1396" s="32"/>
      <c r="T1396" s="32"/>
    </row>
    <row r="1397" spans="1:20" s="4" customFormat="1" ht="12" customHeight="1" x14ac:dyDescent="0.2">
      <c r="A1397" s="28">
        <v>1386</v>
      </c>
      <c r="B1397" s="28" t="s">
        <v>4152</v>
      </c>
      <c r="C1397" s="28" t="s">
        <v>9938</v>
      </c>
      <c r="D1397" s="32" t="s">
        <v>2143</v>
      </c>
      <c r="E1397" s="32" t="s">
        <v>2406</v>
      </c>
      <c r="F1397" s="28">
        <v>1300</v>
      </c>
      <c r="G1397" s="28" t="s">
        <v>3916</v>
      </c>
      <c r="H1397" s="28">
        <v>2804</v>
      </c>
      <c r="I1397" s="32" t="s">
        <v>4153</v>
      </c>
      <c r="J1397" s="28" t="s">
        <v>4152</v>
      </c>
      <c r="K1397" s="13">
        <v>38612</v>
      </c>
      <c r="L1397" s="13">
        <v>38612</v>
      </c>
      <c r="M1397" s="28">
        <v>2005</v>
      </c>
      <c r="N1397" s="28">
        <v>1</v>
      </c>
      <c r="O1397" s="32" t="s">
        <v>38</v>
      </c>
      <c r="P1397" s="32" t="s">
        <v>39</v>
      </c>
      <c r="Q1397" s="32">
        <f t="shared" si="183"/>
        <v>2015</v>
      </c>
      <c r="R1397" s="32" t="s">
        <v>40</v>
      </c>
      <c r="S1397" s="32"/>
      <c r="T1397" s="32"/>
    </row>
    <row r="1398" spans="1:20" s="4" customFormat="1" ht="12" customHeight="1" x14ac:dyDescent="0.2">
      <c r="A1398" s="28">
        <v>1387</v>
      </c>
      <c r="B1398" s="28" t="s">
        <v>4154</v>
      </c>
      <c r="C1398" s="28" t="s">
        <v>9938</v>
      </c>
      <c r="D1398" s="32" t="s">
        <v>2143</v>
      </c>
      <c r="E1398" s="32" t="s">
        <v>2406</v>
      </c>
      <c r="F1398" s="28">
        <v>1300</v>
      </c>
      <c r="G1398" s="28" t="s">
        <v>3916</v>
      </c>
      <c r="H1398" s="28">
        <v>2804</v>
      </c>
      <c r="I1398" s="32" t="s">
        <v>4155</v>
      </c>
      <c r="J1398" s="28" t="s">
        <v>4154</v>
      </c>
      <c r="K1398" s="13">
        <v>38618</v>
      </c>
      <c r="L1398" s="13">
        <v>38618</v>
      </c>
      <c r="M1398" s="28">
        <v>2005</v>
      </c>
      <c r="N1398" s="28">
        <v>1</v>
      </c>
      <c r="O1398" s="32" t="s">
        <v>38</v>
      </c>
      <c r="P1398" s="32" t="s">
        <v>39</v>
      </c>
      <c r="Q1398" s="32">
        <f t="shared" si="183"/>
        <v>2015</v>
      </c>
      <c r="R1398" s="32" t="s">
        <v>40</v>
      </c>
      <c r="S1398" s="32"/>
      <c r="T1398" s="32"/>
    </row>
    <row r="1399" spans="1:20" s="4" customFormat="1" ht="12" customHeight="1" x14ac:dyDescent="0.2">
      <c r="A1399" s="28">
        <v>1388</v>
      </c>
      <c r="B1399" s="28" t="s">
        <v>4156</v>
      </c>
      <c r="C1399" s="28" t="s">
        <v>9938</v>
      </c>
      <c r="D1399" s="32" t="s">
        <v>2143</v>
      </c>
      <c r="E1399" s="32" t="s">
        <v>2406</v>
      </c>
      <c r="F1399" s="28">
        <v>1300</v>
      </c>
      <c r="G1399" s="28" t="s">
        <v>3916</v>
      </c>
      <c r="H1399" s="28">
        <v>2804</v>
      </c>
      <c r="I1399" s="32" t="s">
        <v>4157</v>
      </c>
      <c r="J1399" s="28" t="s">
        <v>4156</v>
      </c>
      <c r="K1399" s="13">
        <v>38625</v>
      </c>
      <c r="L1399" s="13">
        <v>38625</v>
      </c>
      <c r="M1399" s="28">
        <v>2005</v>
      </c>
      <c r="N1399" s="28">
        <v>1</v>
      </c>
      <c r="O1399" s="32" t="s">
        <v>38</v>
      </c>
      <c r="P1399" s="32" t="s">
        <v>39</v>
      </c>
      <c r="Q1399" s="32">
        <f t="shared" si="183"/>
        <v>2015</v>
      </c>
      <c r="R1399" s="32" t="s">
        <v>40</v>
      </c>
      <c r="S1399" s="32"/>
      <c r="T1399" s="32"/>
    </row>
    <row r="1400" spans="1:20" s="4" customFormat="1" ht="12" customHeight="1" x14ac:dyDescent="0.2">
      <c r="A1400" s="28">
        <v>1389</v>
      </c>
      <c r="B1400" s="28" t="s">
        <v>4158</v>
      </c>
      <c r="C1400" s="28" t="s">
        <v>9938</v>
      </c>
      <c r="D1400" s="32" t="s">
        <v>2143</v>
      </c>
      <c r="E1400" s="32" t="s">
        <v>2406</v>
      </c>
      <c r="F1400" s="28">
        <v>1300</v>
      </c>
      <c r="G1400" s="28" t="s">
        <v>3916</v>
      </c>
      <c r="H1400" s="28">
        <v>2804</v>
      </c>
      <c r="I1400" s="32" t="s">
        <v>4159</v>
      </c>
      <c r="J1400" s="28" t="s">
        <v>4158</v>
      </c>
      <c r="K1400" s="13">
        <v>38656</v>
      </c>
      <c r="L1400" s="13">
        <v>38656</v>
      </c>
      <c r="M1400" s="28">
        <v>2005</v>
      </c>
      <c r="N1400" s="28">
        <v>1</v>
      </c>
      <c r="O1400" s="32" t="s">
        <v>38</v>
      </c>
      <c r="P1400" s="32" t="s">
        <v>39</v>
      </c>
      <c r="Q1400" s="32">
        <f t="shared" si="183"/>
        <v>2015</v>
      </c>
      <c r="R1400" s="32" t="s">
        <v>40</v>
      </c>
      <c r="S1400" s="32"/>
      <c r="T1400" s="32"/>
    </row>
    <row r="1401" spans="1:20" s="4" customFormat="1" ht="12" customHeight="1" x14ac:dyDescent="0.2">
      <c r="A1401" s="28">
        <v>1390</v>
      </c>
      <c r="B1401" s="28" t="s">
        <v>4160</v>
      </c>
      <c r="C1401" s="28" t="s">
        <v>9938</v>
      </c>
      <c r="D1401" s="32" t="s">
        <v>2143</v>
      </c>
      <c r="E1401" s="32" t="s">
        <v>2406</v>
      </c>
      <c r="F1401" s="28">
        <v>1300</v>
      </c>
      <c r="G1401" s="28" t="s">
        <v>3916</v>
      </c>
      <c r="H1401" s="28">
        <v>2804</v>
      </c>
      <c r="I1401" s="32" t="s">
        <v>4161</v>
      </c>
      <c r="J1401" s="28" t="s">
        <v>4160</v>
      </c>
      <c r="K1401" s="13">
        <v>38661</v>
      </c>
      <c r="L1401" s="13">
        <v>38661</v>
      </c>
      <c r="M1401" s="28">
        <v>2005</v>
      </c>
      <c r="N1401" s="28">
        <v>1</v>
      </c>
      <c r="O1401" s="32" t="s">
        <v>38</v>
      </c>
      <c r="P1401" s="32" t="s">
        <v>39</v>
      </c>
      <c r="Q1401" s="32">
        <f t="shared" si="183"/>
        <v>2015</v>
      </c>
      <c r="R1401" s="32" t="s">
        <v>40</v>
      </c>
      <c r="S1401" s="32"/>
      <c r="T1401" s="32"/>
    </row>
    <row r="1402" spans="1:20" s="4" customFormat="1" ht="12" customHeight="1" x14ac:dyDescent="0.2">
      <c r="A1402" s="28">
        <v>1391</v>
      </c>
      <c r="B1402" s="28" t="s">
        <v>4162</v>
      </c>
      <c r="C1402" s="28" t="s">
        <v>9938</v>
      </c>
      <c r="D1402" s="32" t="s">
        <v>2143</v>
      </c>
      <c r="E1402" s="32" t="s">
        <v>2406</v>
      </c>
      <c r="F1402" s="28">
        <v>1300</v>
      </c>
      <c r="G1402" s="28" t="s">
        <v>3916</v>
      </c>
      <c r="H1402" s="28">
        <v>2804</v>
      </c>
      <c r="I1402" s="32" t="s">
        <v>4163</v>
      </c>
      <c r="J1402" s="28" t="s">
        <v>4162</v>
      </c>
      <c r="K1402" s="13">
        <v>38674</v>
      </c>
      <c r="L1402" s="13">
        <v>38674</v>
      </c>
      <c r="M1402" s="28">
        <v>2005</v>
      </c>
      <c r="N1402" s="28">
        <v>1</v>
      </c>
      <c r="O1402" s="32" t="s">
        <v>38</v>
      </c>
      <c r="P1402" s="32" t="s">
        <v>39</v>
      </c>
      <c r="Q1402" s="32">
        <f t="shared" si="183"/>
        <v>2015</v>
      </c>
      <c r="R1402" s="32" t="s">
        <v>40</v>
      </c>
      <c r="S1402" s="32"/>
      <c r="T1402" s="32"/>
    </row>
    <row r="1403" spans="1:20" s="4" customFormat="1" ht="12" customHeight="1" x14ac:dyDescent="0.2">
      <c r="A1403" s="28">
        <v>1392</v>
      </c>
      <c r="B1403" s="28" t="s">
        <v>4164</v>
      </c>
      <c r="C1403" s="28" t="s">
        <v>9938</v>
      </c>
      <c r="D1403" s="32" t="s">
        <v>2143</v>
      </c>
      <c r="E1403" s="32" t="s">
        <v>2406</v>
      </c>
      <c r="F1403" s="28">
        <v>1300</v>
      </c>
      <c r="G1403" s="28" t="s">
        <v>3916</v>
      </c>
      <c r="H1403" s="28">
        <v>2804</v>
      </c>
      <c r="I1403" s="32" t="s">
        <v>4165</v>
      </c>
      <c r="J1403" s="28" t="s">
        <v>4164</v>
      </c>
      <c r="K1403" s="13">
        <v>38681</v>
      </c>
      <c r="L1403" s="13">
        <v>38681</v>
      </c>
      <c r="M1403" s="28">
        <v>2005</v>
      </c>
      <c r="N1403" s="28">
        <v>1</v>
      </c>
      <c r="O1403" s="32" t="s">
        <v>38</v>
      </c>
      <c r="P1403" s="32" t="s">
        <v>39</v>
      </c>
      <c r="Q1403" s="32">
        <f t="shared" si="183"/>
        <v>2015</v>
      </c>
      <c r="R1403" s="32" t="s">
        <v>40</v>
      </c>
      <c r="S1403" s="32"/>
      <c r="T1403" s="32"/>
    </row>
    <row r="1404" spans="1:20" s="4" customFormat="1" ht="12" customHeight="1" x14ac:dyDescent="0.2">
      <c r="A1404" s="28">
        <v>1393</v>
      </c>
      <c r="B1404" s="28" t="s">
        <v>4166</v>
      </c>
      <c r="C1404" s="28" t="s">
        <v>9938</v>
      </c>
      <c r="D1404" s="32" t="s">
        <v>2143</v>
      </c>
      <c r="E1404" s="32" t="s">
        <v>2406</v>
      </c>
      <c r="F1404" s="28">
        <v>1300</v>
      </c>
      <c r="G1404" s="28" t="s">
        <v>3916</v>
      </c>
      <c r="H1404" s="28">
        <v>2804</v>
      </c>
      <c r="I1404" s="32" t="s">
        <v>4167</v>
      </c>
      <c r="J1404" s="28" t="s">
        <v>4166</v>
      </c>
      <c r="K1404" s="13">
        <v>38686</v>
      </c>
      <c r="L1404" s="13">
        <v>38686</v>
      </c>
      <c r="M1404" s="28">
        <v>2005</v>
      </c>
      <c r="N1404" s="28">
        <v>1</v>
      </c>
      <c r="O1404" s="32" t="s">
        <v>38</v>
      </c>
      <c r="P1404" s="32" t="s">
        <v>39</v>
      </c>
      <c r="Q1404" s="32">
        <f t="shared" si="183"/>
        <v>2015</v>
      </c>
      <c r="R1404" s="32" t="s">
        <v>40</v>
      </c>
      <c r="S1404" s="32"/>
      <c r="T1404" s="32"/>
    </row>
    <row r="1405" spans="1:20" s="4" customFormat="1" ht="12" customHeight="1" x14ac:dyDescent="0.2">
      <c r="A1405" s="28">
        <v>1394</v>
      </c>
      <c r="B1405" s="28" t="s">
        <v>4168</v>
      </c>
      <c r="C1405" s="28" t="s">
        <v>9938</v>
      </c>
      <c r="D1405" s="32" t="s">
        <v>2143</v>
      </c>
      <c r="E1405" s="32" t="s">
        <v>2406</v>
      </c>
      <c r="F1405" s="28">
        <v>1300</v>
      </c>
      <c r="G1405" s="28" t="s">
        <v>3916</v>
      </c>
      <c r="H1405" s="28">
        <v>2804</v>
      </c>
      <c r="I1405" s="32" t="s">
        <v>4169</v>
      </c>
      <c r="J1405" s="28" t="s">
        <v>4168</v>
      </c>
      <c r="K1405" s="13">
        <v>38688</v>
      </c>
      <c r="L1405" s="13">
        <v>38688</v>
      </c>
      <c r="M1405" s="28">
        <v>2005</v>
      </c>
      <c r="N1405" s="28">
        <v>1</v>
      </c>
      <c r="O1405" s="32" t="s">
        <v>38</v>
      </c>
      <c r="P1405" s="32" t="s">
        <v>39</v>
      </c>
      <c r="Q1405" s="32">
        <f t="shared" si="183"/>
        <v>2015</v>
      </c>
      <c r="R1405" s="32" t="s">
        <v>40</v>
      </c>
      <c r="S1405" s="32"/>
      <c r="T1405" s="32"/>
    </row>
    <row r="1406" spans="1:20" s="4" customFormat="1" ht="12" customHeight="1" x14ac:dyDescent="0.2">
      <c r="A1406" s="28">
        <v>1395</v>
      </c>
      <c r="B1406" s="28" t="s">
        <v>4170</v>
      </c>
      <c r="C1406" s="28" t="s">
        <v>9938</v>
      </c>
      <c r="D1406" s="32" t="s">
        <v>2143</v>
      </c>
      <c r="E1406" s="32" t="s">
        <v>2406</v>
      </c>
      <c r="F1406" s="28">
        <v>1300</v>
      </c>
      <c r="G1406" s="28" t="s">
        <v>3916</v>
      </c>
      <c r="H1406" s="28">
        <v>2804</v>
      </c>
      <c r="I1406" s="32" t="s">
        <v>4171</v>
      </c>
      <c r="J1406" s="28" t="s">
        <v>4170</v>
      </c>
      <c r="K1406" s="13">
        <v>38695</v>
      </c>
      <c r="L1406" s="13">
        <v>38695</v>
      </c>
      <c r="M1406" s="28">
        <v>2005</v>
      </c>
      <c r="N1406" s="28">
        <v>1</v>
      </c>
      <c r="O1406" s="32" t="s">
        <v>38</v>
      </c>
      <c r="P1406" s="32" t="s">
        <v>39</v>
      </c>
      <c r="Q1406" s="32">
        <f t="shared" si="183"/>
        <v>2015</v>
      </c>
      <c r="R1406" s="32" t="s">
        <v>40</v>
      </c>
      <c r="S1406" s="32"/>
      <c r="T1406" s="32"/>
    </row>
    <row r="1407" spans="1:20" s="4" customFormat="1" ht="12" customHeight="1" x14ac:dyDescent="0.2">
      <c r="A1407" s="28">
        <v>1396</v>
      </c>
      <c r="B1407" s="28" t="s">
        <v>4172</v>
      </c>
      <c r="C1407" s="28" t="s">
        <v>9938</v>
      </c>
      <c r="D1407" s="32" t="s">
        <v>2143</v>
      </c>
      <c r="E1407" s="32" t="s">
        <v>2406</v>
      </c>
      <c r="F1407" s="28">
        <v>1300</v>
      </c>
      <c r="G1407" s="28" t="s">
        <v>3916</v>
      </c>
      <c r="H1407" s="28">
        <v>2804</v>
      </c>
      <c r="I1407" s="32" t="s">
        <v>4173</v>
      </c>
      <c r="J1407" s="28" t="s">
        <v>4172</v>
      </c>
      <c r="K1407" s="13">
        <v>38702</v>
      </c>
      <c r="L1407" s="13">
        <v>38702</v>
      </c>
      <c r="M1407" s="28">
        <v>2005</v>
      </c>
      <c r="N1407" s="28">
        <v>1</v>
      </c>
      <c r="O1407" s="32" t="s">
        <v>38</v>
      </c>
      <c r="P1407" s="32" t="s">
        <v>39</v>
      </c>
      <c r="Q1407" s="32">
        <f t="shared" si="183"/>
        <v>2015</v>
      </c>
      <c r="R1407" s="32" t="s">
        <v>40</v>
      </c>
      <c r="S1407" s="32"/>
      <c r="T1407" s="32"/>
    </row>
    <row r="1408" spans="1:20" s="4" customFormat="1" ht="12" customHeight="1" x14ac:dyDescent="0.2">
      <c r="A1408" s="28">
        <v>1397</v>
      </c>
      <c r="B1408" s="28" t="s">
        <v>4174</v>
      </c>
      <c r="C1408" s="28" t="s">
        <v>9938</v>
      </c>
      <c r="D1408" s="32" t="s">
        <v>2143</v>
      </c>
      <c r="E1408" s="32" t="s">
        <v>2406</v>
      </c>
      <c r="F1408" s="28">
        <v>1300</v>
      </c>
      <c r="G1408" s="28" t="s">
        <v>3916</v>
      </c>
      <c r="H1408" s="28">
        <v>2804</v>
      </c>
      <c r="I1408" s="32" t="s">
        <v>4175</v>
      </c>
      <c r="J1408" s="28" t="s">
        <v>4174</v>
      </c>
      <c r="K1408" s="13">
        <v>38709</v>
      </c>
      <c r="L1408" s="13">
        <v>38709</v>
      </c>
      <c r="M1408" s="28">
        <v>2005</v>
      </c>
      <c r="N1408" s="28">
        <v>1</v>
      </c>
      <c r="O1408" s="32" t="s">
        <v>38</v>
      </c>
      <c r="P1408" s="32" t="s">
        <v>39</v>
      </c>
      <c r="Q1408" s="32">
        <f t="shared" si="183"/>
        <v>2015</v>
      </c>
      <c r="R1408" s="32" t="s">
        <v>40</v>
      </c>
      <c r="S1408" s="32"/>
      <c r="T1408" s="32"/>
    </row>
    <row r="1409" spans="1:20" s="4" customFormat="1" ht="12" customHeight="1" x14ac:dyDescent="0.2">
      <c r="A1409" s="28">
        <v>1398</v>
      </c>
      <c r="B1409" s="28" t="s">
        <v>4176</v>
      </c>
      <c r="C1409" s="28" t="s">
        <v>9938</v>
      </c>
      <c r="D1409" s="32" t="s">
        <v>2143</v>
      </c>
      <c r="E1409" s="32" t="s">
        <v>2406</v>
      </c>
      <c r="F1409" s="28">
        <v>1300</v>
      </c>
      <c r="G1409" s="28" t="s">
        <v>3916</v>
      </c>
      <c r="H1409" s="28">
        <v>2804</v>
      </c>
      <c r="I1409" s="32" t="s">
        <v>4177</v>
      </c>
      <c r="J1409" s="28" t="s">
        <v>4176</v>
      </c>
      <c r="K1409" s="13">
        <v>38709</v>
      </c>
      <c r="L1409" s="13">
        <v>38709</v>
      </c>
      <c r="M1409" s="28">
        <v>2005</v>
      </c>
      <c r="N1409" s="28">
        <v>1</v>
      </c>
      <c r="O1409" s="32" t="s">
        <v>38</v>
      </c>
      <c r="P1409" s="32" t="s">
        <v>39</v>
      </c>
      <c r="Q1409" s="32">
        <f t="shared" si="183"/>
        <v>2015</v>
      </c>
      <c r="R1409" s="32" t="s">
        <v>40</v>
      </c>
      <c r="S1409" s="32"/>
      <c r="T1409" s="32"/>
    </row>
    <row r="1410" spans="1:20" s="4" customFormat="1" ht="12" customHeight="1" x14ac:dyDescent="0.2">
      <c r="A1410" s="28">
        <v>1399</v>
      </c>
      <c r="B1410" s="28" t="s">
        <v>4178</v>
      </c>
      <c r="C1410" s="28" t="s">
        <v>9938</v>
      </c>
      <c r="D1410" s="32" t="s">
        <v>2143</v>
      </c>
      <c r="E1410" s="32" t="s">
        <v>2406</v>
      </c>
      <c r="F1410" s="28">
        <v>1300</v>
      </c>
      <c r="G1410" s="28" t="s">
        <v>3916</v>
      </c>
      <c r="H1410" s="28">
        <v>2804</v>
      </c>
      <c r="I1410" s="32" t="s">
        <v>4179</v>
      </c>
      <c r="J1410" s="28" t="s">
        <v>4178</v>
      </c>
      <c r="K1410" s="13">
        <v>38717</v>
      </c>
      <c r="L1410" s="13">
        <v>38717</v>
      </c>
      <c r="M1410" s="28">
        <v>2005</v>
      </c>
      <c r="N1410" s="28">
        <v>1</v>
      </c>
      <c r="O1410" s="32" t="s">
        <v>38</v>
      </c>
      <c r="P1410" s="32" t="s">
        <v>39</v>
      </c>
      <c r="Q1410" s="32">
        <f t="shared" si="183"/>
        <v>2015</v>
      </c>
      <c r="R1410" s="32" t="s">
        <v>40</v>
      </c>
      <c r="S1410" s="32"/>
      <c r="T1410" s="32"/>
    </row>
    <row r="1411" spans="1:20" s="4" customFormat="1" ht="12" customHeight="1" x14ac:dyDescent="0.2">
      <c r="A1411" s="28">
        <v>1400</v>
      </c>
      <c r="B1411" s="28" t="s">
        <v>4180</v>
      </c>
      <c r="C1411" s="28" t="s">
        <v>9938</v>
      </c>
      <c r="D1411" s="32" t="s">
        <v>2143</v>
      </c>
      <c r="E1411" s="32" t="s">
        <v>2406</v>
      </c>
      <c r="F1411" s="28">
        <v>1300</v>
      </c>
      <c r="G1411" s="28" t="s">
        <v>3916</v>
      </c>
      <c r="H1411" s="28">
        <v>2804</v>
      </c>
      <c r="I1411" s="32" t="s">
        <v>4181</v>
      </c>
      <c r="J1411" s="28" t="s">
        <v>4180</v>
      </c>
      <c r="K1411" s="13">
        <v>38723</v>
      </c>
      <c r="L1411" s="13">
        <v>38723</v>
      </c>
      <c r="M1411" s="28">
        <v>2006</v>
      </c>
      <c r="N1411" s="28">
        <v>1</v>
      </c>
      <c r="O1411" s="32" t="s">
        <v>38</v>
      </c>
      <c r="P1411" s="32" t="s">
        <v>39</v>
      </c>
      <c r="Q1411" s="32">
        <f t="shared" si="183"/>
        <v>2016</v>
      </c>
      <c r="R1411" s="32" t="s">
        <v>40</v>
      </c>
      <c r="S1411" s="32"/>
      <c r="T1411" s="32"/>
    </row>
    <row r="1412" spans="1:20" s="4" customFormat="1" ht="12" customHeight="1" x14ac:dyDescent="0.2">
      <c r="A1412" s="28">
        <v>1401</v>
      </c>
      <c r="B1412" s="28" t="s">
        <v>4182</v>
      </c>
      <c r="C1412" s="28" t="s">
        <v>9938</v>
      </c>
      <c r="D1412" s="32" t="s">
        <v>2143</v>
      </c>
      <c r="E1412" s="32" t="s">
        <v>2406</v>
      </c>
      <c r="F1412" s="28">
        <v>1300</v>
      </c>
      <c r="G1412" s="28" t="s">
        <v>3916</v>
      </c>
      <c r="H1412" s="28">
        <v>2804</v>
      </c>
      <c r="I1412" s="32" t="s">
        <v>4183</v>
      </c>
      <c r="J1412" s="28" t="s">
        <v>4182</v>
      </c>
      <c r="K1412" s="13">
        <v>38730</v>
      </c>
      <c r="L1412" s="13">
        <v>38730</v>
      </c>
      <c r="M1412" s="28">
        <v>2006</v>
      </c>
      <c r="N1412" s="28">
        <v>1</v>
      </c>
      <c r="O1412" s="32" t="s">
        <v>38</v>
      </c>
      <c r="P1412" s="32" t="s">
        <v>39</v>
      </c>
      <c r="Q1412" s="32">
        <f t="shared" si="183"/>
        <v>2016</v>
      </c>
      <c r="R1412" s="32" t="s">
        <v>40</v>
      </c>
      <c r="S1412" s="32"/>
      <c r="T1412" s="32"/>
    </row>
    <row r="1413" spans="1:20" s="4" customFormat="1" ht="12" customHeight="1" x14ac:dyDescent="0.2">
      <c r="A1413" s="28">
        <v>1402</v>
      </c>
      <c r="B1413" s="28" t="s">
        <v>4184</v>
      </c>
      <c r="C1413" s="28" t="s">
        <v>9938</v>
      </c>
      <c r="D1413" s="32" t="s">
        <v>2143</v>
      </c>
      <c r="E1413" s="32" t="s">
        <v>2406</v>
      </c>
      <c r="F1413" s="28">
        <v>1300</v>
      </c>
      <c r="G1413" s="28" t="s">
        <v>3916</v>
      </c>
      <c r="H1413" s="28">
        <v>2804</v>
      </c>
      <c r="I1413" s="32" t="s">
        <v>4185</v>
      </c>
      <c r="J1413" s="28" t="s">
        <v>4184</v>
      </c>
      <c r="K1413" s="13">
        <v>38737</v>
      </c>
      <c r="L1413" s="13">
        <v>38737</v>
      </c>
      <c r="M1413" s="28">
        <v>2006</v>
      </c>
      <c r="N1413" s="28">
        <v>1</v>
      </c>
      <c r="O1413" s="32" t="s">
        <v>38</v>
      </c>
      <c r="P1413" s="32" t="s">
        <v>39</v>
      </c>
      <c r="Q1413" s="32">
        <f t="shared" si="183"/>
        <v>2016</v>
      </c>
      <c r="R1413" s="32" t="s">
        <v>40</v>
      </c>
      <c r="S1413" s="32"/>
      <c r="T1413" s="32"/>
    </row>
    <row r="1414" spans="1:20" s="4" customFormat="1" ht="12" customHeight="1" x14ac:dyDescent="0.2">
      <c r="A1414" s="28">
        <v>1403</v>
      </c>
      <c r="B1414" s="28" t="s">
        <v>4186</v>
      </c>
      <c r="C1414" s="28" t="s">
        <v>9938</v>
      </c>
      <c r="D1414" s="32" t="s">
        <v>2143</v>
      </c>
      <c r="E1414" s="32" t="s">
        <v>2406</v>
      </c>
      <c r="F1414" s="28">
        <v>1300</v>
      </c>
      <c r="G1414" s="28" t="s">
        <v>3916</v>
      </c>
      <c r="H1414" s="28">
        <v>2804</v>
      </c>
      <c r="I1414" s="32" t="s">
        <v>4187</v>
      </c>
      <c r="J1414" s="28" t="s">
        <v>4186</v>
      </c>
      <c r="K1414" s="13">
        <v>38800</v>
      </c>
      <c r="L1414" s="13">
        <v>38800</v>
      </c>
      <c r="M1414" s="28">
        <v>2006</v>
      </c>
      <c r="N1414" s="28">
        <v>1</v>
      </c>
      <c r="O1414" s="32" t="s">
        <v>38</v>
      </c>
      <c r="P1414" s="32" t="s">
        <v>39</v>
      </c>
      <c r="Q1414" s="32">
        <f t="shared" si="183"/>
        <v>2016</v>
      </c>
      <c r="R1414" s="32" t="s">
        <v>40</v>
      </c>
      <c r="S1414" s="32"/>
      <c r="T1414" s="32"/>
    </row>
    <row r="1415" spans="1:20" s="4" customFormat="1" ht="12" customHeight="1" x14ac:dyDescent="0.2">
      <c r="A1415" s="28">
        <v>1404</v>
      </c>
      <c r="B1415" s="28" t="s">
        <v>4188</v>
      </c>
      <c r="C1415" s="28" t="s">
        <v>9938</v>
      </c>
      <c r="D1415" s="32" t="s">
        <v>2143</v>
      </c>
      <c r="E1415" s="32" t="s">
        <v>2406</v>
      </c>
      <c r="F1415" s="28">
        <v>1300</v>
      </c>
      <c r="G1415" s="28" t="s">
        <v>3916</v>
      </c>
      <c r="H1415" s="28">
        <v>2804</v>
      </c>
      <c r="I1415" s="32" t="s">
        <v>4189</v>
      </c>
      <c r="J1415" s="28" t="s">
        <v>4188</v>
      </c>
      <c r="K1415" s="13">
        <v>38806</v>
      </c>
      <c r="L1415" s="13">
        <v>38806</v>
      </c>
      <c r="M1415" s="28">
        <v>2006</v>
      </c>
      <c r="N1415" s="28">
        <v>1</v>
      </c>
      <c r="O1415" s="32" t="s">
        <v>38</v>
      </c>
      <c r="P1415" s="32" t="s">
        <v>39</v>
      </c>
      <c r="Q1415" s="32">
        <f t="shared" si="183"/>
        <v>2016</v>
      </c>
      <c r="R1415" s="32" t="s">
        <v>40</v>
      </c>
      <c r="S1415" s="32"/>
      <c r="T1415" s="32"/>
    </row>
    <row r="1416" spans="1:20" s="4" customFormat="1" ht="12" customHeight="1" x14ac:dyDescent="0.2">
      <c r="A1416" s="28">
        <v>1405</v>
      </c>
      <c r="B1416" s="28" t="s">
        <v>4190</v>
      </c>
      <c r="C1416" s="28" t="s">
        <v>9938</v>
      </c>
      <c r="D1416" s="32" t="s">
        <v>2143</v>
      </c>
      <c r="E1416" s="32" t="s">
        <v>2406</v>
      </c>
      <c r="F1416" s="28">
        <v>1300</v>
      </c>
      <c r="G1416" s="28" t="s">
        <v>3916</v>
      </c>
      <c r="H1416" s="28">
        <v>2804</v>
      </c>
      <c r="I1416" s="32" t="s">
        <v>4191</v>
      </c>
      <c r="J1416" s="28" t="s">
        <v>4190</v>
      </c>
      <c r="K1416" s="13">
        <v>38814</v>
      </c>
      <c r="L1416" s="13">
        <v>38814</v>
      </c>
      <c r="M1416" s="28">
        <v>2006</v>
      </c>
      <c r="N1416" s="28">
        <v>1</v>
      </c>
      <c r="O1416" s="32" t="s">
        <v>38</v>
      </c>
      <c r="P1416" s="32" t="s">
        <v>39</v>
      </c>
      <c r="Q1416" s="32">
        <f t="shared" si="183"/>
        <v>2016</v>
      </c>
      <c r="R1416" s="32" t="s">
        <v>40</v>
      </c>
      <c r="S1416" s="32"/>
      <c r="T1416" s="32"/>
    </row>
    <row r="1417" spans="1:20" s="4" customFormat="1" ht="12" customHeight="1" x14ac:dyDescent="0.2">
      <c r="A1417" s="28">
        <v>1406</v>
      </c>
      <c r="B1417" s="28" t="s">
        <v>4192</v>
      </c>
      <c r="C1417" s="28" t="s">
        <v>9938</v>
      </c>
      <c r="D1417" s="32" t="s">
        <v>2143</v>
      </c>
      <c r="E1417" s="32" t="s">
        <v>2406</v>
      </c>
      <c r="F1417" s="28">
        <v>1300</v>
      </c>
      <c r="G1417" s="28" t="s">
        <v>3916</v>
      </c>
      <c r="H1417" s="28">
        <v>2804</v>
      </c>
      <c r="I1417" s="32" t="s">
        <v>4193</v>
      </c>
      <c r="J1417" s="28" t="s">
        <v>4192</v>
      </c>
      <c r="K1417" s="13">
        <v>38819</v>
      </c>
      <c r="L1417" s="13">
        <v>38819</v>
      </c>
      <c r="M1417" s="28">
        <v>2006</v>
      </c>
      <c r="N1417" s="28">
        <v>1</v>
      </c>
      <c r="O1417" s="32" t="s">
        <v>38</v>
      </c>
      <c r="P1417" s="32" t="s">
        <v>39</v>
      </c>
      <c r="Q1417" s="32">
        <f t="shared" si="183"/>
        <v>2016</v>
      </c>
      <c r="R1417" s="32" t="s">
        <v>40</v>
      </c>
      <c r="S1417" s="32"/>
      <c r="T1417" s="32"/>
    </row>
    <row r="1418" spans="1:20" s="4" customFormat="1" ht="12" customHeight="1" x14ac:dyDescent="0.2">
      <c r="A1418" s="28">
        <v>1407</v>
      </c>
      <c r="B1418" s="28" t="s">
        <v>4194</v>
      </c>
      <c r="C1418" s="28" t="s">
        <v>9938</v>
      </c>
      <c r="D1418" s="32" t="s">
        <v>2143</v>
      </c>
      <c r="E1418" s="32" t="s">
        <v>2406</v>
      </c>
      <c r="F1418" s="28">
        <v>1300</v>
      </c>
      <c r="G1418" s="28" t="s">
        <v>3916</v>
      </c>
      <c r="H1418" s="28">
        <v>2804</v>
      </c>
      <c r="I1418" s="32" t="s">
        <v>4195</v>
      </c>
      <c r="J1418" s="28" t="s">
        <v>4194</v>
      </c>
      <c r="K1418" s="13">
        <v>38842</v>
      </c>
      <c r="L1418" s="13">
        <v>38842</v>
      </c>
      <c r="M1418" s="28">
        <v>2006</v>
      </c>
      <c r="N1418" s="28">
        <v>1</v>
      </c>
      <c r="O1418" s="32" t="s">
        <v>38</v>
      </c>
      <c r="P1418" s="32" t="s">
        <v>39</v>
      </c>
      <c r="Q1418" s="32">
        <f t="shared" si="183"/>
        <v>2016</v>
      </c>
      <c r="R1418" s="32" t="s">
        <v>40</v>
      </c>
      <c r="S1418" s="32"/>
      <c r="T1418" s="32"/>
    </row>
    <row r="1419" spans="1:20" s="4" customFormat="1" ht="12" customHeight="1" x14ac:dyDescent="0.2">
      <c r="A1419" s="28">
        <v>1408</v>
      </c>
      <c r="B1419" s="28" t="s">
        <v>4196</v>
      </c>
      <c r="C1419" s="28" t="s">
        <v>9938</v>
      </c>
      <c r="D1419" s="32" t="s">
        <v>2143</v>
      </c>
      <c r="E1419" s="32" t="s">
        <v>2406</v>
      </c>
      <c r="F1419" s="28">
        <v>1300</v>
      </c>
      <c r="G1419" s="28" t="s">
        <v>3916</v>
      </c>
      <c r="H1419" s="28">
        <v>2804</v>
      </c>
      <c r="I1419" s="32" t="s">
        <v>4197</v>
      </c>
      <c r="J1419" s="28" t="s">
        <v>4196</v>
      </c>
      <c r="K1419" s="13">
        <v>38849</v>
      </c>
      <c r="L1419" s="13">
        <v>38849</v>
      </c>
      <c r="M1419" s="28">
        <v>2006</v>
      </c>
      <c r="N1419" s="28">
        <v>1</v>
      </c>
      <c r="O1419" s="32" t="s">
        <v>38</v>
      </c>
      <c r="P1419" s="32" t="s">
        <v>39</v>
      </c>
      <c r="Q1419" s="32">
        <f t="shared" ref="Q1419:Q1482" si="184">SUM(M1419+10)</f>
        <v>2016</v>
      </c>
      <c r="R1419" s="32" t="s">
        <v>40</v>
      </c>
      <c r="S1419" s="32"/>
      <c r="T1419" s="32"/>
    </row>
    <row r="1420" spans="1:20" s="4" customFormat="1" ht="12" customHeight="1" x14ac:dyDescent="0.2">
      <c r="A1420" s="28">
        <v>1409</v>
      </c>
      <c r="B1420" s="28" t="s">
        <v>4198</v>
      </c>
      <c r="C1420" s="28" t="s">
        <v>9938</v>
      </c>
      <c r="D1420" s="32" t="s">
        <v>2143</v>
      </c>
      <c r="E1420" s="32" t="s">
        <v>2406</v>
      </c>
      <c r="F1420" s="28">
        <v>1300</v>
      </c>
      <c r="G1420" s="28" t="s">
        <v>3916</v>
      </c>
      <c r="H1420" s="28">
        <v>2804</v>
      </c>
      <c r="I1420" s="32" t="s">
        <v>4199</v>
      </c>
      <c r="J1420" s="28" t="s">
        <v>4198</v>
      </c>
      <c r="K1420" s="13">
        <v>38863</v>
      </c>
      <c r="L1420" s="13">
        <v>38863</v>
      </c>
      <c r="M1420" s="28">
        <v>2006</v>
      </c>
      <c r="N1420" s="28">
        <v>1</v>
      </c>
      <c r="O1420" s="32" t="s">
        <v>38</v>
      </c>
      <c r="P1420" s="32" t="s">
        <v>39</v>
      </c>
      <c r="Q1420" s="32">
        <f t="shared" si="184"/>
        <v>2016</v>
      </c>
      <c r="R1420" s="32" t="s">
        <v>40</v>
      </c>
      <c r="S1420" s="32"/>
      <c r="T1420" s="32"/>
    </row>
    <row r="1421" spans="1:20" s="4" customFormat="1" ht="12" customHeight="1" x14ac:dyDescent="0.2">
      <c r="A1421" s="28">
        <v>1410</v>
      </c>
      <c r="B1421" s="28" t="s">
        <v>4200</v>
      </c>
      <c r="C1421" s="28" t="s">
        <v>9938</v>
      </c>
      <c r="D1421" s="32" t="s">
        <v>2143</v>
      </c>
      <c r="E1421" s="32" t="s">
        <v>2406</v>
      </c>
      <c r="F1421" s="28">
        <v>1300</v>
      </c>
      <c r="G1421" s="28" t="s">
        <v>3916</v>
      </c>
      <c r="H1421" s="28">
        <v>2804</v>
      </c>
      <c r="I1421" s="32" t="s">
        <v>4201</v>
      </c>
      <c r="J1421" s="28" t="s">
        <v>4200</v>
      </c>
      <c r="K1421" s="13">
        <v>38868</v>
      </c>
      <c r="L1421" s="13">
        <v>38868</v>
      </c>
      <c r="M1421" s="28">
        <v>2006</v>
      </c>
      <c r="N1421" s="28">
        <v>1</v>
      </c>
      <c r="O1421" s="32" t="s">
        <v>38</v>
      </c>
      <c r="P1421" s="32" t="s">
        <v>39</v>
      </c>
      <c r="Q1421" s="32">
        <f t="shared" si="184"/>
        <v>2016</v>
      </c>
      <c r="R1421" s="32" t="s">
        <v>40</v>
      </c>
      <c r="S1421" s="32"/>
      <c r="T1421" s="32"/>
    </row>
    <row r="1422" spans="1:20" s="4" customFormat="1" ht="12" customHeight="1" x14ac:dyDescent="0.2">
      <c r="A1422" s="28">
        <v>1411</v>
      </c>
      <c r="B1422" s="28" t="s">
        <v>4202</v>
      </c>
      <c r="C1422" s="28" t="s">
        <v>9938</v>
      </c>
      <c r="D1422" s="32" t="s">
        <v>2143</v>
      </c>
      <c r="E1422" s="32" t="s">
        <v>2406</v>
      </c>
      <c r="F1422" s="28">
        <v>1300</v>
      </c>
      <c r="G1422" s="28" t="s">
        <v>3916</v>
      </c>
      <c r="H1422" s="28">
        <v>2804</v>
      </c>
      <c r="I1422" s="32" t="s">
        <v>4203</v>
      </c>
      <c r="J1422" s="28" t="s">
        <v>4202</v>
      </c>
      <c r="K1422" s="13">
        <v>38870</v>
      </c>
      <c r="L1422" s="13">
        <v>38870</v>
      </c>
      <c r="M1422" s="28">
        <v>2006</v>
      </c>
      <c r="N1422" s="28">
        <v>1</v>
      </c>
      <c r="O1422" s="32" t="s">
        <v>38</v>
      </c>
      <c r="P1422" s="32" t="s">
        <v>39</v>
      </c>
      <c r="Q1422" s="32">
        <f t="shared" si="184"/>
        <v>2016</v>
      </c>
      <c r="R1422" s="32" t="s">
        <v>40</v>
      </c>
      <c r="S1422" s="32"/>
      <c r="T1422" s="32"/>
    </row>
    <row r="1423" spans="1:20" s="4" customFormat="1" ht="12" customHeight="1" x14ac:dyDescent="0.2">
      <c r="A1423" s="28">
        <v>1412</v>
      </c>
      <c r="B1423" s="28" t="s">
        <v>4204</v>
      </c>
      <c r="C1423" s="28" t="s">
        <v>9938</v>
      </c>
      <c r="D1423" s="32" t="s">
        <v>2143</v>
      </c>
      <c r="E1423" s="32" t="s">
        <v>2406</v>
      </c>
      <c r="F1423" s="28">
        <v>1300</v>
      </c>
      <c r="G1423" s="28" t="s">
        <v>3916</v>
      </c>
      <c r="H1423" s="28">
        <v>2804</v>
      </c>
      <c r="I1423" s="32" t="s">
        <v>4205</v>
      </c>
      <c r="J1423" s="28" t="s">
        <v>4204</v>
      </c>
      <c r="K1423" s="13">
        <v>38877</v>
      </c>
      <c r="L1423" s="13">
        <v>38877</v>
      </c>
      <c r="M1423" s="28">
        <v>2006</v>
      </c>
      <c r="N1423" s="28">
        <v>1</v>
      </c>
      <c r="O1423" s="32" t="s">
        <v>38</v>
      </c>
      <c r="P1423" s="32" t="s">
        <v>39</v>
      </c>
      <c r="Q1423" s="32">
        <f t="shared" si="184"/>
        <v>2016</v>
      </c>
      <c r="R1423" s="32" t="s">
        <v>40</v>
      </c>
      <c r="S1423" s="32"/>
      <c r="T1423" s="32"/>
    </row>
    <row r="1424" spans="1:20" s="4" customFormat="1" ht="12" customHeight="1" x14ac:dyDescent="0.2">
      <c r="A1424" s="28">
        <v>1413</v>
      </c>
      <c r="B1424" s="28" t="s">
        <v>4206</v>
      </c>
      <c r="C1424" s="28" t="s">
        <v>9938</v>
      </c>
      <c r="D1424" s="32" t="s">
        <v>2143</v>
      </c>
      <c r="E1424" s="32" t="s">
        <v>2406</v>
      </c>
      <c r="F1424" s="28">
        <v>1300</v>
      </c>
      <c r="G1424" s="28" t="s">
        <v>3916</v>
      </c>
      <c r="H1424" s="28">
        <v>2804</v>
      </c>
      <c r="I1424" s="32" t="s">
        <v>4207</v>
      </c>
      <c r="J1424" s="28" t="s">
        <v>4206</v>
      </c>
      <c r="K1424" s="13">
        <v>38884</v>
      </c>
      <c r="L1424" s="13">
        <v>38884</v>
      </c>
      <c r="M1424" s="28">
        <v>2006</v>
      </c>
      <c r="N1424" s="28">
        <v>1</v>
      </c>
      <c r="O1424" s="32" t="s">
        <v>38</v>
      </c>
      <c r="P1424" s="32" t="s">
        <v>39</v>
      </c>
      <c r="Q1424" s="32">
        <f t="shared" si="184"/>
        <v>2016</v>
      </c>
      <c r="R1424" s="32" t="s">
        <v>40</v>
      </c>
      <c r="S1424" s="32"/>
      <c r="T1424" s="32"/>
    </row>
    <row r="1425" spans="1:20" s="4" customFormat="1" ht="12" customHeight="1" x14ac:dyDescent="0.2">
      <c r="A1425" s="28">
        <v>1414</v>
      </c>
      <c r="B1425" s="28" t="s">
        <v>4208</v>
      </c>
      <c r="C1425" s="28" t="s">
        <v>9938</v>
      </c>
      <c r="D1425" s="32" t="s">
        <v>2143</v>
      </c>
      <c r="E1425" s="32" t="s">
        <v>2406</v>
      </c>
      <c r="F1425" s="28">
        <v>1300</v>
      </c>
      <c r="G1425" s="28" t="s">
        <v>3916</v>
      </c>
      <c r="H1425" s="28">
        <v>2804</v>
      </c>
      <c r="I1425" s="32" t="s">
        <v>4209</v>
      </c>
      <c r="J1425" s="28" t="s">
        <v>4208</v>
      </c>
      <c r="K1425" s="13">
        <v>38891</v>
      </c>
      <c r="L1425" s="13">
        <v>38891</v>
      </c>
      <c r="M1425" s="28">
        <v>2006</v>
      </c>
      <c r="N1425" s="28">
        <v>1</v>
      </c>
      <c r="O1425" s="32" t="s">
        <v>38</v>
      </c>
      <c r="P1425" s="32" t="s">
        <v>39</v>
      </c>
      <c r="Q1425" s="32">
        <f t="shared" si="184"/>
        <v>2016</v>
      </c>
      <c r="R1425" s="32" t="s">
        <v>40</v>
      </c>
      <c r="S1425" s="32"/>
      <c r="T1425" s="32"/>
    </row>
    <row r="1426" spans="1:20" s="4" customFormat="1" ht="12" customHeight="1" x14ac:dyDescent="0.2">
      <c r="A1426" s="28">
        <v>1415</v>
      </c>
      <c r="B1426" s="28" t="s">
        <v>4210</v>
      </c>
      <c r="C1426" s="28" t="s">
        <v>9938</v>
      </c>
      <c r="D1426" s="32" t="s">
        <v>2143</v>
      </c>
      <c r="E1426" s="32" t="s">
        <v>2406</v>
      </c>
      <c r="F1426" s="28">
        <v>1300</v>
      </c>
      <c r="G1426" s="28" t="s">
        <v>3916</v>
      </c>
      <c r="H1426" s="28">
        <v>2804</v>
      </c>
      <c r="I1426" s="32" t="s">
        <v>4211</v>
      </c>
      <c r="J1426" s="28" t="s">
        <v>4210</v>
      </c>
      <c r="K1426" s="13">
        <v>38898</v>
      </c>
      <c r="L1426" s="13">
        <v>38898</v>
      </c>
      <c r="M1426" s="28">
        <v>2006</v>
      </c>
      <c r="N1426" s="28">
        <v>1</v>
      </c>
      <c r="O1426" s="32" t="s">
        <v>38</v>
      </c>
      <c r="P1426" s="32" t="s">
        <v>39</v>
      </c>
      <c r="Q1426" s="32">
        <f t="shared" si="184"/>
        <v>2016</v>
      </c>
      <c r="R1426" s="32" t="s">
        <v>40</v>
      </c>
      <c r="S1426" s="32"/>
      <c r="T1426" s="32"/>
    </row>
    <row r="1427" spans="1:20" s="4" customFormat="1" ht="12" customHeight="1" x14ac:dyDescent="0.2">
      <c r="A1427" s="28">
        <v>1416</v>
      </c>
      <c r="B1427" s="28" t="s">
        <v>4212</v>
      </c>
      <c r="C1427" s="28" t="s">
        <v>9938</v>
      </c>
      <c r="D1427" s="32" t="s">
        <v>2143</v>
      </c>
      <c r="E1427" s="32" t="s">
        <v>2406</v>
      </c>
      <c r="F1427" s="28">
        <v>1300</v>
      </c>
      <c r="G1427" s="28" t="s">
        <v>3916</v>
      </c>
      <c r="H1427" s="28">
        <v>2804</v>
      </c>
      <c r="I1427" s="32" t="s">
        <v>4213</v>
      </c>
      <c r="J1427" s="28" t="s">
        <v>4212</v>
      </c>
      <c r="K1427" s="13">
        <v>38947</v>
      </c>
      <c r="L1427" s="13">
        <v>38947</v>
      </c>
      <c r="M1427" s="28">
        <v>2006</v>
      </c>
      <c r="N1427" s="28">
        <v>1</v>
      </c>
      <c r="O1427" s="32" t="s">
        <v>38</v>
      </c>
      <c r="P1427" s="32" t="s">
        <v>39</v>
      </c>
      <c r="Q1427" s="32">
        <f t="shared" si="184"/>
        <v>2016</v>
      </c>
      <c r="R1427" s="32" t="s">
        <v>40</v>
      </c>
      <c r="S1427" s="32"/>
      <c r="T1427" s="32"/>
    </row>
    <row r="1428" spans="1:20" s="4" customFormat="1" ht="12" customHeight="1" x14ac:dyDescent="0.2">
      <c r="A1428" s="28">
        <v>1417</v>
      </c>
      <c r="B1428" s="28" t="s">
        <v>4214</v>
      </c>
      <c r="C1428" s="28" t="s">
        <v>9938</v>
      </c>
      <c r="D1428" s="32" t="s">
        <v>2143</v>
      </c>
      <c r="E1428" s="32" t="s">
        <v>2406</v>
      </c>
      <c r="F1428" s="28">
        <v>1300</v>
      </c>
      <c r="G1428" s="28" t="s">
        <v>3916</v>
      </c>
      <c r="H1428" s="28">
        <v>2804</v>
      </c>
      <c r="I1428" s="32" t="s">
        <v>4215</v>
      </c>
      <c r="J1428" s="28" t="s">
        <v>4214</v>
      </c>
      <c r="K1428" s="13">
        <v>38975</v>
      </c>
      <c r="L1428" s="13">
        <v>38975</v>
      </c>
      <c r="M1428" s="28">
        <v>2006</v>
      </c>
      <c r="N1428" s="28">
        <v>1</v>
      </c>
      <c r="O1428" s="32" t="s">
        <v>38</v>
      </c>
      <c r="P1428" s="32" t="s">
        <v>39</v>
      </c>
      <c r="Q1428" s="32">
        <f t="shared" si="184"/>
        <v>2016</v>
      </c>
      <c r="R1428" s="32" t="s">
        <v>40</v>
      </c>
      <c r="S1428" s="32"/>
      <c r="T1428" s="32"/>
    </row>
    <row r="1429" spans="1:20" s="4" customFormat="1" ht="12" customHeight="1" x14ac:dyDescent="0.2">
      <c r="A1429" s="28">
        <v>1418</v>
      </c>
      <c r="B1429" s="28" t="s">
        <v>4216</v>
      </c>
      <c r="C1429" s="28" t="s">
        <v>9938</v>
      </c>
      <c r="D1429" s="32" t="s">
        <v>2143</v>
      </c>
      <c r="E1429" s="32" t="s">
        <v>2406</v>
      </c>
      <c r="F1429" s="28">
        <v>1300</v>
      </c>
      <c r="G1429" s="28" t="s">
        <v>3916</v>
      </c>
      <c r="H1429" s="28">
        <v>2804</v>
      </c>
      <c r="I1429" s="32" t="s">
        <v>4217</v>
      </c>
      <c r="J1429" s="28" t="s">
        <v>4216</v>
      </c>
      <c r="K1429" s="13">
        <v>38982</v>
      </c>
      <c r="L1429" s="13">
        <v>38982</v>
      </c>
      <c r="M1429" s="28">
        <v>2006</v>
      </c>
      <c r="N1429" s="28">
        <v>1</v>
      </c>
      <c r="O1429" s="32" t="s">
        <v>38</v>
      </c>
      <c r="P1429" s="32" t="s">
        <v>39</v>
      </c>
      <c r="Q1429" s="32">
        <f t="shared" si="184"/>
        <v>2016</v>
      </c>
      <c r="R1429" s="32" t="s">
        <v>40</v>
      </c>
      <c r="S1429" s="32"/>
      <c r="T1429" s="32"/>
    </row>
    <row r="1430" spans="1:20" s="4" customFormat="1" ht="12" customHeight="1" x14ac:dyDescent="0.2">
      <c r="A1430" s="28">
        <v>1419</v>
      </c>
      <c r="B1430" s="28" t="s">
        <v>4218</v>
      </c>
      <c r="C1430" s="28" t="s">
        <v>9938</v>
      </c>
      <c r="D1430" s="32" t="s">
        <v>2143</v>
      </c>
      <c r="E1430" s="32" t="s">
        <v>2406</v>
      </c>
      <c r="F1430" s="28">
        <v>1300</v>
      </c>
      <c r="G1430" s="28" t="s">
        <v>3916</v>
      </c>
      <c r="H1430" s="28">
        <v>2804</v>
      </c>
      <c r="I1430" s="32" t="s">
        <v>4219</v>
      </c>
      <c r="J1430" s="28" t="s">
        <v>4218</v>
      </c>
      <c r="K1430" s="13">
        <v>38990</v>
      </c>
      <c r="L1430" s="13">
        <v>38990</v>
      </c>
      <c r="M1430" s="28">
        <v>2006</v>
      </c>
      <c r="N1430" s="28">
        <v>1</v>
      </c>
      <c r="O1430" s="32" t="s">
        <v>38</v>
      </c>
      <c r="P1430" s="32" t="s">
        <v>39</v>
      </c>
      <c r="Q1430" s="32">
        <f t="shared" si="184"/>
        <v>2016</v>
      </c>
      <c r="R1430" s="32" t="s">
        <v>40</v>
      </c>
      <c r="S1430" s="32"/>
      <c r="T1430" s="32"/>
    </row>
    <row r="1431" spans="1:20" s="4" customFormat="1" ht="12" customHeight="1" x14ac:dyDescent="0.2">
      <c r="A1431" s="28">
        <v>1420</v>
      </c>
      <c r="B1431" s="28" t="s">
        <v>4220</v>
      </c>
      <c r="C1431" s="28" t="s">
        <v>9938</v>
      </c>
      <c r="D1431" s="32" t="s">
        <v>2143</v>
      </c>
      <c r="E1431" s="32" t="s">
        <v>2406</v>
      </c>
      <c r="F1431" s="28">
        <v>1300</v>
      </c>
      <c r="G1431" s="28" t="s">
        <v>3916</v>
      </c>
      <c r="H1431" s="28">
        <v>2804</v>
      </c>
      <c r="I1431" s="32" t="s">
        <v>4221</v>
      </c>
      <c r="J1431" s="28" t="s">
        <v>4220</v>
      </c>
      <c r="K1431" s="13">
        <v>38998</v>
      </c>
      <c r="L1431" s="13">
        <v>38998</v>
      </c>
      <c r="M1431" s="28">
        <v>2006</v>
      </c>
      <c r="N1431" s="28">
        <v>1</v>
      </c>
      <c r="O1431" s="32" t="s">
        <v>38</v>
      </c>
      <c r="P1431" s="32" t="s">
        <v>39</v>
      </c>
      <c r="Q1431" s="32">
        <f t="shared" si="184"/>
        <v>2016</v>
      </c>
      <c r="R1431" s="32" t="s">
        <v>40</v>
      </c>
      <c r="S1431" s="32"/>
      <c r="T1431" s="32"/>
    </row>
    <row r="1432" spans="1:20" s="4" customFormat="1" ht="12" customHeight="1" x14ac:dyDescent="0.2">
      <c r="A1432" s="28">
        <v>1421</v>
      </c>
      <c r="B1432" s="28" t="s">
        <v>4222</v>
      </c>
      <c r="C1432" s="28" t="s">
        <v>9938</v>
      </c>
      <c r="D1432" s="32" t="s">
        <v>2143</v>
      </c>
      <c r="E1432" s="32" t="s">
        <v>2406</v>
      </c>
      <c r="F1432" s="28">
        <v>1300</v>
      </c>
      <c r="G1432" s="28" t="s">
        <v>3916</v>
      </c>
      <c r="H1432" s="28">
        <v>2804</v>
      </c>
      <c r="I1432" s="32" t="s">
        <v>4223</v>
      </c>
      <c r="J1432" s="28" t="s">
        <v>4222</v>
      </c>
      <c r="K1432" s="13">
        <v>39003</v>
      </c>
      <c r="L1432" s="13">
        <v>39003</v>
      </c>
      <c r="M1432" s="28">
        <v>2006</v>
      </c>
      <c r="N1432" s="28">
        <v>1</v>
      </c>
      <c r="O1432" s="32" t="s">
        <v>38</v>
      </c>
      <c r="P1432" s="32" t="s">
        <v>39</v>
      </c>
      <c r="Q1432" s="32">
        <f t="shared" si="184"/>
        <v>2016</v>
      </c>
      <c r="R1432" s="32" t="s">
        <v>40</v>
      </c>
      <c r="S1432" s="32"/>
      <c r="T1432" s="32"/>
    </row>
    <row r="1433" spans="1:20" s="4" customFormat="1" ht="12" customHeight="1" x14ac:dyDescent="0.2">
      <c r="A1433" s="28">
        <v>1422</v>
      </c>
      <c r="B1433" s="28" t="s">
        <v>4224</v>
      </c>
      <c r="C1433" s="28" t="s">
        <v>9938</v>
      </c>
      <c r="D1433" s="32" t="s">
        <v>2143</v>
      </c>
      <c r="E1433" s="32" t="s">
        <v>2406</v>
      </c>
      <c r="F1433" s="28">
        <v>1300</v>
      </c>
      <c r="G1433" s="28" t="s">
        <v>3916</v>
      </c>
      <c r="H1433" s="28">
        <v>2804</v>
      </c>
      <c r="I1433" s="32" t="s">
        <v>4225</v>
      </c>
      <c r="J1433" s="28" t="s">
        <v>4224</v>
      </c>
      <c r="K1433" s="13">
        <v>39010</v>
      </c>
      <c r="L1433" s="13">
        <v>39010</v>
      </c>
      <c r="M1433" s="28">
        <v>2006</v>
      </c>
      <c r="N1433" s="28">
        <v>1</v>
      </c>
      <c r="O1433" s="32" t="s">
        <v>38</v>
      </c>
      <c r="P1433" s="32" t="s">
        <v>39</v>
      </c>
      <c r="Q1433" s="32">
        <f t="shared" si="184"/>
        <v>2016</v>
      </c>
      <c r="R1433" s="32" t="s">
        <v>40</v>
      </c>
      <c r="S1433" s="32"/>
      <c r="T1433" s="32"/>
    </row>
    <row r="1434" spans="1:20" s="4" customFormat="1" ht="12" customHeight="1" x14ac:dyDescent="0.2">
      <c r="A1434" s="28">
        <v>1423</v>
      </c>
      <c r="B1434" s="28" t="s">
        <v>4226</v>
      </c>
      <c r="C1434" s="28" t="s">
        <v>9938</v>
      </c>
      <c r="D1434" s="32" t="s">
        <v>2143</v>
      </c>
      <c r="E1434" s="32" t="s">
        <v>2406</v>
      </c>
      <c r="F1434" s="28">
        <v>1300</v>
      </c>
      <c r="G1434" s="28" t="s">
        <v>3916</v>
      </c>
      <c r="H1434" s="28">
        <v>2804</v>
      </c>
      <c r="I1434" s="32" t="s">
        <v>4227</v>
      </c>
      <c r="J1434" s="28" t="s">
        <v>4226</v>
      </c>
      <c r="K1434" s="13">
        <v>39017</v>
      </c>
      <c r="L1434" s="13">
        <v>39017</v>
      </c>
      <c r="M1434" s="28">
        <v>2006</v>
      </c>
      <c r="N1434" s="28">
        <v>1</v>
      </c>
      <c r="O1434" s="32" t="s">
        <v>38</v>
      </c>
      <c r="P1434" s="32" t="s">
        <v>39</v>
      </c>
      <c r="Q1434" s="32">
        <f t="shared" si="184"/>
        <v>2016</v>
      </c>
      <c r="R1434" s="32" t="s">
        <v>40</v>
      </c>
      <c r="S1434" s="32"/>
      <c r="T1434" s="32"/>
    </row>
    <row r="1435" spans="1:20" s="4" customFormat="1" ht="12" customHeight="1" x14ac:dyDescent="0.2">
      <c r="A1435" s="28">
        <v>1424</v>
      </c>
      <c r="B1435" s="28" t="s">
        <v>4228</v>
      </c>
      <c r="C1435" s="28" t="s">
        <v>9938</v>
      </c>
      <c r="D1435" s="32" t="s">
        <v>2143</v>
      </c>
      <c r="E1435" s="32" t="s">
        <v>2406</v>
      </c>
      <c r="F1435" s="28">
        <v>1300</v>
      </c>
      <c r="G1435" s="28" t="s">
        <v>3916</v>
      </c>
      <c r="H1435" s="28">
        <v>2804</v>
      </c>
      <c r="I1435" s="32" t="s">
        <v>4229</v>
      </c>
      <c r="J1435" s="28" t="s">
        <v>4228</v>
      </c>
      <c r="K1435" s="13">
        <v>39021</v>
      </c>
      <c r="L1435" s="13">
        <v>39021</v>
      </c>
      <c r="M1435" s="28">
        <v>2006</v>
      </c>
      <c r="N1435" s="28">
        <v>1</v>
      </c>
      <c r="O1435" s="32" t="s">
        <v>38</v>
      </c>
      <c r="P1435" s="32" t="s">
        <v>39</v>
      </c>
      <c r="Q1435" s="32">
        <f t="shared" si="184"/>
        <v>2016</v>
      </c>
      <c r="R1435" s="32" t="s">
        <v>40</v>
      </c>
      <c r="S1435" s="32"/>
      <c r="T1435" s="32"/>
    </row>
    <row r="1436" spans="1:20" s="4" customFormat="1" ht="12" customHeight="1" x14ac:dyDescent="0.2">
      <c r="A1436" s="28">
        <v>1425</v>
      </c>
      <c r="B1436" s="28" t="s">
        <v>4230</v>
      </c>
      <c r="C1436" s="28" t="s">
        <v>9938</v>
      </c>
      <c r="D1436" s="32" t="s">
        <v>2143</v>
      </c>
      <c r="E1436" s="32" t="s">
        <v>2406</v>
      </c>
      <c r="F1436" s="28">
        <v>1300</v>
      </c>
      <c r="G1436" s="28" t="s">
        <v>3916</v>
      </c>
      <c r="H1436" s="28">
        <v>2804</v>
      </c>
      <c r="I1436" s="32" t="s">
        <v>4231</v>
      </c>
      <c r="J1436" s="28" t="s">
        <v>4230</v>
      </c>
      <c r="K1436" s="13">
        <v>39024</v>
      </c>
      <c r="L1436" s="13">
        <v>39024</v>
      </c>
      <c r="M1436" s="28">
        <v>2006</v>
      </c>
      <c r="N1436" s="28">
        <v>1</v>
      </c>
      <c r="O1436" s="32" t="s">
        <v>38</v>
      </c>
      <c r="P1436" s="32" t="s">
        <v>39</v>
      </c>
      <c r="Q1436" s="32">
        <f t="shared" si="184"/>
        <v>2016</v>
      </c>
      <c r="R1436" s="32" t="s">
        <v>40</v>
      </c>
      <c r="S1436" s="32"/>
      <c r="T1436" s="32"/>
    </row>
    <row r="1437" spans="1:20" s="4" customFormat="1" ht="12" customHeight="1" x14ac:dyDescent="0.2">
      <c r="A1437" s="28">
        <v>1426</v>
      </c>
      <c r="B1437" s="28" t="s">
        <v>4232</v>
      </c>
      <c r="C1437" s="28" t="s">
        <v>9938</v>
      </c>
      <c r="D1437" s="32" t="s">
        <v>2143</v>
      </c>
      <c r="E1437" s="32" t="s">
        <v>2406</v>
      </c>
      <c r="F1437" s="28">
        <v>1300</v>
      </c>
      <c r="G1437" s="28" t="s">
        <v>3916</v>
      </c>
      <c r="H1437" s="28">
        <v>2804</v>
      </c>
      <c r="I1437" s="32" t="s">
        <v>4233</v>
      </c>
      <c r="J1437" s="28" t="s">
        <v>4232</v>
      </c>
      <c r="K1437" s="13">
        <v>39031</v>
      </c>
      <c r="L1437" s="13">
        <v>39031</v>
      </c>
      <c r="M1437" s="28">
        <v>2006</v>
      </c>
      <c r="N1437" s="28">
        <v>1</v>
      </c>
      <c r="O1437" s="32" t="s">
        <v>38</v>
      </c>
      <c r="P1437" s="32" t="s">
        <v>39</v>
      </c>
      <c r="Q1437" s="32">
        <f t="shared" si="184"/>
        <v>2016</v>
      </c>
      <c r="R1437" s="32" t="s">
        <v>40</v>
      </c>
      <c r="S1437" s="32"/>
      <c r="T1437" s="32"/>
    </row>
    <row r="1438" spans="1:20" s="4" customFormat="1" ht="12" customHeight="1" x14ac:dyDescent="0.2">
      <c r="A1438" s="28">
        <v>1427</v>
      </c>
      <c r="B1438" s="28" t="s">
        <v>4234</v>
      </c>
      <c r="C1438" s="28" t="s">
        <v>9938</v>
      </c>
      <c r="D1438" s="32" t="s">
        <v>2143</v>
      </c>
      <c r="E1438" s="32" t="s">
        <v>2406</v>
      </c>
      <c r="F1438" s="28">
        <v>1300</v>
      </c>
      <c r="G1438" s="28" t="s">
        <v>3916</v>
      </c>
      <c r="H1438" s="28">
        <v>2804</v>
      </c>
      <c r="I1438" s="32" t="s">
        <v>4235</v>
      </c>
      <c r="J1438" s="28" t="s">
        <v>4234</v>
      </c>
      <c r="K1438" s="13">
        <v>39039</v>
      </c>
      <c r="L1438" s="13">
        <v>39039</v>
      </c>
      <c r="M1438" s="28">
        <v>2006</v>
      </c>
      <c r="N1438" s="28">
        <v>1</v>
      </c>
      <c r="O1438" s="32" t="s">
        <v>38</v>
      </c>
      <c r="P1438" s="32" t="s">
        <v>39</v>
      </c>
      <c r="Q1438" s="32">
        <f t="shared" si="184"/>
        <v>2016</v>
      </c>
      <c r="R1438" s="32" t="s">
        <v>40</v>
      </c>
      <c r="S1438" s="32"/>
      <c r="T1438" s="32"/>
    </row>
    <row r="1439" spans="1:20" s="4" customFormat="1" ht="12" customHeight="1" x14ac:dyDescent="0.2">
      <c r="A1439" s="28">
        <v>1428</v>
      </c>
      <c r="B1439" s="28" t="s">
        <v>4236</v>
      </c>
      <c r="C1439" s="28" t="s">
        <v>9938</v>
      </c>
      <c r="D1439" s="32" t="s">
        <v>2143</v>
      </c>
      <c r="E1439" s="32" t="s">
        <v>2406</v>
      </c>
      <c r="F1439" s="28">
        <v>1300</v>
      </c>
      <c r="G1439" s="28" t="s">
        <v>3916</v>
      </c>
      <c r="H1439" s="28">
        <v>2804</v>
      </c>
      <c r="I1439" s="32" t="s">
        <v>4237</v>
      </c>
      <c r="J1439" s="28" t="s">
        <v>4236</v>
      </c>
      <c r="K1439" s="13">
        <v>39045</v>
      </c>
      <c r="L1439" s="13">
        <v>39045</v>
      </c>
      <c r="M1439" s="28">
        <v>2006</v>
      </c>
      <c r="N1439" s="28">
        <v>1</v>
      </c>
      <c r="O1439" s="32" t="s">
        <v>38</v>
      </c>
      <c r="P1439" s="32" t="s">
        <v>39</v>
      </c>
      <c r="Q1439" s="32">
        <f t="shared" si="184"/>
        <v>2016</v>
      </c>
      <c r="R1439" s="32" t="s">
        <v>40</v>
      </c>
      <c r="S1439" s="32"/>
      <c r="T1439" s="32"/>
    </row>
    <row r="1440" spans="1:20" s="4" customFormat="1" ht="12" customHeight="1" x14ac:dyDescent="0.2">
      <c r="A1440" s="28">
        <v>1429</v>
      </c>
      <c r="B1440" s="28" t="s">
        <v>4238</v>
      </c>
      <c r="C1440" s="28" t="s">
        <v>9938</v>
      </c>
      <c r="D1440" s="32" t="s">
        <v>2143</v>
      </c>
      <c r="E1440" s="32" t="s">
        <v>2406</v>
      </c>
      <c r="F1440" s="28">
        <v>1300</v>
      </c>
      <c r="G1440" s="28" t="s">
        <v>3916</v>
      </c>
      <c r="H1440" s="28">
        <v>2804</v>
      </c>
      <c r="I1440" s="32" t="s">
        <v>4239</v>
      </c>
      <c r="J1440" s="28" t="s">
        <v>4238</v>
      </c>
      <c r="K1440" s="13">
        <v>39051</v>
      </c>
      <c r="L1440" s="13">
        <v>39051</v>
      </c>
      <c r="M1440" s="28">
        <v>2006</v>
      </c>
      <c r="N1440" s="28">
        <v>1</v>
      </c>
      <c r="O1440" s="32" t="s">
        <v>38</v>
      </c>
      <c r="P1440" s="32" t="s">
        <v>39</v>
      </c>
      <c r="Q1440" s="32">
        <f t="shared" si="184"/>
        <v>2016</v>
      </c>
      <c r="R1440" s="32" t="s">
        <v>40</v>
      </c>
      <c r="S1440" s="32"/>
      <c r="T1440" s="32"/>
    </row>
    <row r="1441" spans="1:20" s="4" customFormat="1" ht="12" customHeight="1" x14ac:dyDescent="0.2">
      <c r="A1441" s="28">
        <v>1430</v>
      </c>
      <c r="B1441" s="28" t="s">
        <v>4240</v>
      </c>
      <c r="C1441" s="28" t="s">
        <v>9938</v>
      </c>
      <c r="D1441" s="32" t="s">
        <v>2132</v>
      </c>
      <c r="E1441" s="32" t="s">
        <v>2406</v>
      </c>
      <c r="F1441" s="28">
        <v>1300</v>
      </c>
      <c r="G1441" s="28" t="s">
        <v>3916</v>
      </c>
      <c r="H1441" s="28">
        <v>2804</v>
      </c>
      <c r="I1441" s="32" t="s">
        <v>4241</v>
      </c>
      <c r="J1441" s="28" t="s">
        <v>4240</v>
      </c>
      <c r="K1441" s="13">
        <v>38767</v>
      </c>
      <c r="L1441" s="13">
        <v>38767</v>
      </c>
      <c r="M1441" s="28">
        <v>2006</v>
      </c>
      <c r="N1441" s="28">
        <v>1</v>
      </c>
      <c r="O1441" s="32" t="s">
        <v>38</v>
      </c>
      <c r="P1441" s="32" t="s">
        <v>39</v>
      </c>
      <c r="Q1441" s="32">
        <f t="shared" si="184"/>
        <v>2016</v>
      </c>
      <c r="R1441" s="32" t="s">
        <v>40</v>
      </c>
      <c r="S1441" s="32"/>
      <c r="T1441" s="32"/>
    </row>
    <row r="1442" spans="1:20" s="4" customFormat="1" ht="12" customHeight="1" x14ac:dyDescent="0.2">
      <c r="A1442" s="28">
        <v>1431</v>
      </c>
      <c r="B1442" s="28" t="s">
        <v>4242</v>
      </c>
      <c r="C1442" s="28" t="s">
        <v>9938</v>
      </c>
      <c r="D1442" s="32" t="s">
        <v>2132</v>
      </c>
      <c r="E1442" s="32" t="s">
        <v>2406</v>
      </c>
      <c r="F1442" s="28">
        <v>1300</v>
      </c>
      <c r="G1442" s="28" t="s">
        <v>3916</v>
      </c>
      <c r="H1442" s="28">
        <v>2804</v>
      </c>
      <c r="I1442" s="32" t="s">
        <v>4243</v>
      </c>
      <c r="J1442" s="28" t="s">
        <v>4242</v>
      </c>
      <c r="K1442" s="13">
        <v>38926</v>
      </c>
      <c r="L1442" s="13">
        <v>38926</v>
      </c>
      <c r="M1442" s="28">
        <v>2006</v>
      </c>
      <c r="N1442" s="28">
        <v>1</v>
      </c>
      <c r="O1442" s="32" t="s">
        <v>38</v>
      </c>
      <c r="P1442" s="32" t="s">
        <v>39</v>
      </c>
      <c r="Q1442" s="32">
        <f t="shared" si="184"/>
        <v>2016</v>
      </c>
      <c r="R1442" s="32" t="s">
        <v>40</v>
      </c>
      <c r="S1442" s="32"/>
      <c r="T1442" s="32"/>
    </row>
    <row r="1443" spans="1:20" s="4" customFormat="1" ht="12" customHeight="1" x14ac:dyDescent="0.2">
      <c r="A1443" s="28">
        <v>1432</v>
      </c>
      <c r="B1443" s="28" t="s">
        <v>4244</v>
      </c>
      <c r="C1443" s="28" t="s">
        <v>9938</v>
      </c>
      <c r="D1443" s="32" t="s">
        <v>2132</v>
      </c>
      <c r="E1443" s="32" t="s">
        <v>2406</v>
      </c>
      <c r="F1443" s="28">
        <v>1300</v>
      </c>
      <c r="G1443" s="28" t="s">
        <v>3916</v>
      </c>
      <c r="H1443" s="28">
        <v>2804</v>
      </c>
      <c r="I1443" s="32" t="s">
        <v>4245</v>
      </c>
      <c r="J1443" s="28" t="s">
        <v>4244</v>
      </c>
      <c r="K1443" s="13">
        <v>38450</v>
      </c>
      <c r="L1443" s="13">
        <v>38450</v>
      </c>
      <c r="M1443" s="28">
        <v>2005</v>
      </c>
      <c r="N1443" s="28">
        <v>1</v>
      </c>
      <c r="O1443" s="32" t="s">
        <v>38</v>
      </c>
      <c r="P1443" s="32" t="s">
        <v>39</v>
      </c>
      <c r="Q1443" s="32">
        <f t="shared" si="184"/>
        <v>2015</v>
      </c>
      <c r="R1443" s="32" t="s">
        <v>40</v>
      </c>
      <c r="S1443" s="32"/>
      <c r="T1443" s="32"/>
    </row>
    <row r="1444" spans="1:20" s="4" customFormat="1" ht="12" customHeight="1" x14ac:dyDescent="0.2">
      <c r="A1444" s="28">
        <v>1433</v>
      </c>
      <c r="B1444" s="28" t="s">
        <v>4246</v>
      </c>
      <c r="C1444" s="28" t="s">
        <v>9938</v>
      </c>
      <c r="D1444" s="32" t="s">
        <v>2132</v>
      </c>
      <c r="E1444" s="32" t="s">
        <v>2406</v>
      </c>
      <c r="F1444" s="28">
        <v>1300</v>
      </c>
      <c r="G1444" s="28" t="s">
        <v>3916</v>
      </c>
      <c r="H1444" s="28">
        <v>2804</v>
      </c>
      <c r="I1444" s="32" t="s">
        <v>4247</v>
      </c>
      <c r="J1444" s="28" t="s">
        <v>4246</v>
      </c>
      <c r="K1444" s="13">
        <v>38912</v>
      </c>
      <c r="L1444" s="13">
        <v>38912</v>
      </c>
      <c r="M1444" s="28">
        <v>2006</v>
      </c>
      <c r="N1444" s="28">
        <v>1</v>
      </c>
      <c r="O1444" s="32" t="s">
        <v>38</v>
      </c>
      <c r="P1444" s="32" t="s">
        <v>39</v>
      </c>
      <c r="Q1444" s="32">
        <f t="shared" si="184"/>
        <v>2016</v>
      </c>
      <c r="R1444" s="32" t="s">
        <v>40</v>
      </c>
      <c r="S1444" s="32"/>
      <c r="T1444" s="32"/>
    </row>
    <row r="1445" spans="1:20" s="4" customFormat="1" ht="12" customHeight="1" x14ac:dyDescent="0.2">
      <c r="A1445" s="28">
        <v>1434</v>
      </c>
      <c r="B1445" s="28" t="s">
        <v>4248</v>
      </c>
      <c r="C1445" s="28" t="s">
        <v>9938</v>
      </c>
      <c r="D1445" s="32" t="s">
        <v>2132</v>
      </c>
      <c r="E1445" s="32" t="s">
        <v>2406</v>
      </c>
      <c r="F1445" s="28">
        <v>1300</v>
      </c>
      <c r="G1445" s="28" t="s">
        <v>3916</v>
      </c>
      <c r="H1445" s="28">
        <v>2804</v>
      </c>
      <c r="I1445" s="32" t="s">
        <v>4249</v>
      </c>
      <c r="J1445" s="28" t="s">
        <v>4248</v>
      </c>
      <c r="K1445" s="13">
        <v>38919</v>
      </c>
      <c r="L1445" s="13">
        <v>38919</v>
      </c>
      <c r="M1445" s="28">
        <v>2006</v>
      </c>
      <c r="N1445" s="28">
        <v>1</v>
      </c>
      <c r="O1445" s="32" t="s">
        <v>38</v>
      </c>
      <c r="P1445" s="32" t="s">
        <v>39</v>
      </c>
      <c r="Q1445" s="32">
        <f t="shared" si="184"/>
        <v>2016</v>
      </c>
      <c r="R1445" s="32" t="s">
        <v>40</v>
      </c>
      <c r="S1445" s="32"/>
      <c r="T1445" s="32"/>
    </row>
    <row r="1446" spans="1:20" s="4" customFormat="1" ht="12" customHeight="1" x14ac:dyDescent="0.2">
      <c r="A1446" s="28">
        <v>1435</v>
      </c>
      <c r="B1446" s="28" t="s">
        <v>4250</v>
      </c>
      <c r="C1446" s="28" t="s">
        <v>9938</v>
      </c>
      <c r="D1446" s="32" t="s">
        <v>2132</v>
      </c>
      <c r="E1446" s="32" t="s">
        <v>2406</v>
      </c>
      <c r="F1446" s="28">
        <v>1300</v>
      </c>
      <c r="G1446" s="28" t="s">
        <v>3916</v>
      </c>
      <c r="H1446" s="28">
        <v>2804</v>
      </c>
      <c r="I1446" s="32" t="s">
        <v>4251</v>
      </c>
      <c r="J1446" s="28" t="s">
        <v>4250</v>
      </c>
      <c r="K1446" s="13">
        <v>38926</v>
      </c>
      <c r="L1446" s="13">
        <v>38926</v>
      </c>
      <c r="M1446" s="28">
        <v>2006</v>
      </c>
      <c r="N1446" s="28">
        <v>1</v>
      </c>
      <c r="O1446" s="32" t="s">
        <v>38</v>
      </c>
      <c r="P1446" s="32" t="s">
        <v>39</v>
      </c>
      <c r="Q1446" s="32">
        <f t="shared" si="184"/>
        <v>2016</v>
      </c>
      <c r="R1446" s="32" t="s">
        <v>40</v>
      </c>
      <c r="S1446" s="32"/>
      <c r="T1446" s="32"/>
    </row>
    <row r="1447" spans="1:20" s="4" customFormat="1" ht="12" customHeight="1" x14ac:dyDescent="0.2">
      <c r="A1447" s="28">
        <v>1436</v>
      </c>
      <c r="B1447" s="28" t="s">
        <v>4252</v>
      </c>
      <c r="C1447" s="28" t="s">
        <v>9938</v>
      </c>
      <c r="D1447" s="32" t="s">
        <v>2132</v>
      </c>
      <c r="E1447" s="32" t="s">
        <v>2406</v>
      </c>
      <c r="F1447" s="28">
        <v>1300</v>
      </c>
      <c r="G1447" s="28" t="s">
        <v>3916</v>
      </c>
      <c r="H1447" s="28">
        <v>2804</v>
      </c>
      <c r="I1447" s="32" t="s">
        <v>4253</v>
      </c>
      <c r="J1447" s="28" t="s">
        <v>4252</v>
      </c>
      <c r="K1447" s="13">
        <v>38929</v>
      </c>
      <c r="L1447" s="13">
        <v>38929</v>
      </c>
      <c r="M1447" s="28">
        <v>2006</v>
      </c>
      <c r="N1447" s="28">
        <v>1</v>
      </c>
      <c r="O1447" s="32" t="s">
        <v>38</v>
      </c>
      <c r="P1447" s="32" t="s">
        <v>39</v>
      </c>
      <c r="Q1447" s="32">
        <f t="shared" si="184"/>
        <v>2016</v>
      </c>
      <c r="R1447" s="32" t="s">
        <v>40</v>
      </c>
      <c r="S1447" s="32"/>
      <c r="T1447" s="32"/>
    </row>
    <row r="1448" spans="1:20" s="4" customFormat="1" ht="12" customHeight="1" x14ac:dyDescent="0.2">
      <c r="A1448" s="28">
        <v>1437</v>
      </c>
      <c r="B1448" s="28" t="s">
        <v>4254</v>
      </c>
      <c r="C1448" s="28" t="s">
        <v>9938</v>
      </c>
      <c r="D1448" s="32" t="s">
        <v>2132</v>
      </c>
      <c r="E1448" s="32" t="s">
        <v>2406</v>
      </c>
      <c r="F1448" s="28">
        <v>1300</v>
      </c>
      <c r="G1448" s="28" t="s">
        <v>3916</v>
      </c>
      <c r="H1448" s="28">
        <v>2804</v>
      </c>
      <c r="I1448" s="32" t="s">
        <v>4255</v>
      </c>
      <c r="J1448" s="28" t="s">
        <v>4254</v>
      </c>
      <c r="K1448" s="13">
        <v>38933</v>
      </c>
      <c r="L1448" s="13">
        <v>38933</v>
      </c>
      <c r="M1448" s="28">
        <v>2006</v>
      </c>
      <c r="N1448" s="28">
        <v>1</v>
      </c>
      <c r="O1448" s="32" t="s">
        <v>38</v>
      </c>
      <c r="P1448" s="32" t="s">
        <v>39</v>
      </c>
      <c r="Q1448" s="32">
        <f t="shared" si="184"/>
        <v>2016</v>
      </c>
      <c r="R1448" s="32" t="s">
        <v>40</v>
      </c>
      <c r="S1448" s="32"/>
      <c r="T1448" s="32"/>
    </row>
    <row r="1449" spans="1:20" s="4" customFormat="1" ht="12" customHeight="1" x14ac:dyDescent="0.2">
      <c r="A1449" s="28">
        <v>1438</v>
      </c>
      <c r="B1449" s="28" t="s">
        <v>4256</v>
      </c>
      <c r="C1449" s="28" t="s">
        <v>9938</v>
      </c>
      <c r="D1449" s="32" t="s">
        <v>2132</v>
      </c>
      <c r="E1449" s="32" t="s">
        <v>2406</v>
      </c>
      <c r="F1449" s="28">
        <v>1300</v>
      </c>
      <c r="G1449" s="28" t="s">
        <v>3916</v>
      </c>
      <c r="H1449" s="28">
        <v>2804</v>
      </c>
      <c r="I1449" s="32" t="s">
        <v>4257</v>
      </c>
      <c r="J1449" s="28" t="s">
        <v>4256</v>
      </c>
      <c r="K1449" s="13">
        <v>38940</v>
      </c>
      <c r="L1449" s="13">
        <v>38940</v>
      </c>
      <c r="M1449" s="28">
        <v>2006</v>
      </c>
      <c r="N1449" s="28">
        <v>1</v>
      </c>
      <c r="O1449" s="32" t="s">
        <v>38</v>
      </c>
      <c r="P1449" s="32" t="s">
        <v>39</v>
      </c>
      <c r="Q1449" s="32">
        <f t="shared" si="184"/>
        <v>2016</v>
      </c>
      <c r="R1449" s="32" t="s">
        <v>40</v>
      </c>
      <c r="S1449" s="32"/>
      <c r="T1449" s="32"/>
    </row>
    <row r="1450" spans="1:20" s="4" customFormat="1" ht="12" customHeight="1" x14ac:dyDescent="0.2">
      <c r="A1450" s="28">
        <v>1439</v>
      </c>
      <c r="B1450" s="28" t="s">
        <v>4258</v>
      </c>
      <c r="C1450" s="28" t="s">
        <v>9938</v>
      </c>
      <c r="D1450" s="32" t="s">
        <v>2132</v>
      </c>
      <c r="E1450" s="32" t="s">
        <v>2406</v>
      </c>
      <c r="F1450" s="28">
        <v>1300</v>
      </c>
      <c r="G1450" s="28" t="s">
        <v>3916</v>
      </c>
      <c r="H1450" s="28">
        <v>2804</v>
      </c>
      <c r="I1450" s="32" t="s">
        <v>4259</v>
      </c>
      <c r="J1450" s="28" t="s">
        <v>4258</v>
      </c>
      <c r="K1450" s="13">
        <v>38954</v>
      </c>
      <c r="L1450" s="13">
        <v>38954</v>
      </c>
      <c r="M1450" s="28">
        <v>2006</v>
      </c>
      <c r="N1450" s="28">
        <v>1</v>
      </c>
      <c r="O1450" s="32" t="s">
        <v>38</v>
      </c>
      <c r="P1450" s="32" t="s">
        <v>39</v>
      </c>
      <c r="Q1450" s="32">
        <f t="shared" si="184"/>
        <v>2016</v>
      </c>
      <c r="R1450" s="32" t="s">
        <v>40</v>
      </c>
      <c r="S1450" s="32"/>
      <c r="T1450" s="32"/>
    </row>
    <row r="1451" spans="1:20" s="4" customFormat="1" ht="12" customHeight="1" x14ac:dyDescent="0.2">
      <c r="A1451" s="28">
        <v>1440</v>
      </c>
      <c r="B1451" s="28" t="s">
        <v>4260</v>
      </c>
      <c r="C1451" s="28" t="s">
        <v>9938</v>
      </c>
      <c r="D1451" s="32" t="s">
        <v>2132</v>
      </c>
      <c r="E1451" s="32" t="s">
        <v>2406</v>
      </c>
      <c r="F1451" s="28">
        <v>1300</v>
      </c>
      <c r="G1451" s="28" t="s">
        <v>3916</v>
      </c>
      <c r="H1451" s="28">
        <v>2804</v>
      </c>
      <c r="I1451" s="32" t="s">
        <v>4261</v>
      </c>
      <c r="J1451" s="28" t="s">
        <v>4260</v>
      </c>
      <c r="K1451" s="13">
        <v>38960</v>
      </c>
      <c r="L1451" s="13">
        <v>38960</v>
      </c>
      <c r="M1451" s="28">
        <v>2006</v>
      </c>
      <c r="N1451" s="28">
        <v>1</v>
      </c>
      <c r="O1451" s="32" t="s">
        <v>38</v>
      </c>
      <c r="P1451" s="32" t="s">
        <v>39</v>
      </c>
      <c r="Q1451" s="32">
        <f t="shared" si="184"/>
        <v>2016</v>
      </c>
      <c r="R1451" s="32" t="s">
        <v>40</v>
      </c>
      <c r="S1451" s="32"/>
      <c r="T1451" s="32"/>
    </row>
    <row r="1452" spans="1:20" s="4" customFormat="1" ht="12" customHeight="1" x14ac:dyDescent="0.2">
      <c r="A1452" s="28">
        <v>1441</v>
      </c>
      <c r="B1452" s="28" t="s">
        <v>4262</v>
      </c>
      <c r="C1452" s="28" t="s">
        <v>9938</v>
      </c>
      <c r="D1452" s="32" t="s">
        <v>2132</v>
      </c>
      <c r="E1452" s="32" t="s">
        <v>2406</v>
      </c>
      <c r="F1452" s="28">
        <v>1300</v>
      </c>
      <c r="G1452" s="28" t="s">
        <v>3916</v>
      </c>
      <c r="H1452" s="28">
        <v>2804</v>
      </c>
      <c r="I1452" s="32" t="s">
        <v>4263</v>
      </c>
      <c r="J1452" s="28" t="s">
        <v>4262</v>
      </c>
      <c r="K1452" s="13">
        <v>38961</v>
      </c>
      <c r="L1452" s="13">
        <v>38961</v>
      </c>
      <c r="M1452" s="28">
        <v>2006</v>
      </c>
      <c r="N1452" s="28">
        <v>1</v>
      </c>
      <c r="O1452" s="32" t="s">
        <v>38</v>
      </c>
      <c r="P1452" s="32" t="s">
        <v>39</v>
      </c>
      <c r="Q1452" s="32">
        <f t="shared" si="184"/>
        <v>2016</v>
      </c>
      <c r="R1452" s="32" t="s">
        <v>40</v>
      </c>
      <c r="S1452" s="32"/>
      <c r="T1452" s="32"/>
    </row>
    <row r="1453" spans="1:20" s="4" customFormat="1" ht="12" customHeight="1" x14ac:dyDescent="0.2">
      <c r="A1453" s="28">
        <v>1442</v>
      </c>
      <c r="B1453" s="28" t="s">
        <v>4264</v>
      </c>
      <c r="C1453" s="28" t="s">
        <v>9938</v>
      </c>
      <c r="D1453" s="32" t="s">
        <v>2132</v>
      </c>
      <c r="E1453" s="32" t="s">
        <v>2406</v>
      </c>
      <c r="F1453" s="28">
        <v>1300</v>
      </c>
      <c r="G1453" s="28" t="s">
        <v>3916</v>
      </c>
      <c r="H1453" s="28">
        <v>2804</v>
      </c>
      <c r="I1453" s="32" t="s">
        <v>4265</v>
      </c>
      <c r="J1453" s="28" t="s">
        <v>4264</v>
      </c>
      <c r="K1453" s="13">
        <v>38968</v>
      </c>
      <c r="L1453" s="13">
        <v>38968</v>
      </c>
      <c r="M1453" s="28">
        <v>2006</v>
      </c>
      <c r="N1453" s="28">
        <v>1</v>
      </c>
      <c r="O1453" s="32" t="s">
        <v>38</v>
      </c>
      <c r="P1453" s="32" t="s">
        <v>39</v>
      </c>
      <c r="Q1453" s="32">
        <f t="shared" si="184"/>
        <v>2016</v>
      </c>
      <c r="R1453" s="32" t="s">
        <v>40</v>
      </c>
      <c r="S1453" s="32"/>
      <c r="T1453" s="32"/>
    </row>
    <row r="1454" spans="1:20" s="4" customFormat="1" ht="12" customHeight="1" x14ac:dyDescent="0.2">
      <c r="A1454" s="28">
        <v>1443</v>
      </c>
      <c r="B1454" s="28" t="s">
        <v>4266</v>
      </c>
      <c r="C1454" s="28" t="s">
        <v>9938</v>
      </c>
      <c r="D1454" s="32" t="s">
        <v>2143</v>
      </c>
      <c r="E1454" s="32" t="s">
        <v>2406</v>
      </c>
      <c r="F1454" s="28">
        <v>1300</v>
      </c>
      <c r="G1454" s="28" t="s">
        <v>4267</v>
      </c>
      <c r="H1454" s="28">
        <v>2804</v>
      </c>
      <c r="I1454" s="32" t="s">
        <v>4268</v>
      </c>
      <c r="J1454" s="28" t="s">
        <v>4266</v>
      </c>
      <c r="K1454" s="13">
        <v>38045</v>
      </c>
      <c r="L1454" s="13">
        <v>38045</v>
      </c>
      <c r="M1454" s="28">
        <v>2004</v>
      </c>
      <c r="N1454" s="28">
        <v>1</v>
      </c>
      <c r="O1454" s="32" t="s">
        <v>38</v>
      </c>
      <c r="P1454" s="32" t="s">
        <v>39</v>
      </c>
      <c r="Q1454" s="32">
        <f t="shared" si="184"/>
        <v>2014</v>
      </c>
      <c r="R1454" s="32" t="s">
        <v>40</v>
      </c>
      <c r="S1454" s="32"/>
      <c r="T1454" s="32"/>
    </row>
    <row r="1455" spans="1:20" s="4" customFormat="1" ht="12" customHeight="1" x14ac:dyDescent="0.2">
      <c r="A1455" s="28">
        <v>1444</v>
      </c>
      <c r="B1455" s="28" t="s">
        <v>4269</v>
      </c>
      <c r="C1455" s="28" t="s">
        <v>9938</v>
      </c>
      <c r="D1455" s="32" t="s">
        <v>2143</v>
      </c>
      <c r="E1455" s="32" t="s">
        <v>2406</v>
      </c>
      <c r="F1455" s="28">
        <v>1300</v>
      </c>
      <c r="G1455" s="28" t="s">
        <v>4267</v>
      </c>
      <c r="H1455" s="28">
        <v>2804</v>
      </c>
      <c r="I1455" s="32" t="s">
        <v>4270</v>
      </c>
      <c r="J1455" s="28" t="s">
        <v>4269</v>
      </c>
      <c r="K1455" s="13">
        <v>38045</v>
      </c>
      <c r="L1455" s="13">
        <v>38045</v>
      </c>
      <c r="M1455" s="28">
        <v>2004</v>
      </c>
      <c r="N1455" s="28">
        <v>1</v>
      </c>
      <c r="O1455" s="32" t="s">
        <v>38</v>
      </c>
      <c r="P1455" s="32" t="s">
        <v>39</v>
      </c>
      <c r="Q1455" s="32">
        <f t="shared" si="184"/>
        <v>2014</v>
      </c>
      <c r="R1455" s="32" t="s">
        <v>40</v>
      </c>
      <c r="S1455" s="32"/>
      <c r="T1455" s="32"/>
    </row>
    <row r="1456" spans="1:20" s="4" customFormat="1" ht="12" customHeight="1" x14ac:dyDescent="0.2">
      <c r="A1456" s="28">
        <v>1445</v>
      </c>
      <c r="B1456" s="28" t="s">
        <v>4271</v>
      </c>
      <c r="C1456" s="28" t="s">
        <v>9938</v>
      </c>
      <c r="D1456" s="32" t="s">
        <v>2143</v>
      </c>
      <c r="E1456" s="32" t="s">
        <v>2406</v>
      </c>
      <c r="F1456" s="28">
        <v>1300</v>
      </c>
      <c r="G1456" s="28" t="s">
        <v>4267</v>
      </c>
      <c r="H1456" s="28">
        <v>2804</v>
      </c>
      <c r="I1456" s="32" t="s">
        <v>4272</v>
      </c>
      <c r="J1456" s="28" t="s">
        <v>4271</v>
      </c>
      <c r="K1456" s="13">
        <v>38045</v>
      </c>
      <c r="L1456" s="13">
        <v>38045</v>
      </c>
      <c r="M1456" s="28">
        <v>2004</v>
      </c>
      <c r="N1456" s="28">
        <v>1</v>
      </c>
      <c r="O1456" s="32" t="s">
        <v>38</v>
      </c>
      <c r="P1456" s="32" t="s">
        <v>39</v>
      </c>
      <c r="Q1456" s="32">
        <f t="shared" si="184"/>
        <v>2014</v>
      </c>
      <c r="R1456" s="32" t="s">
        <v>40</v>
      </c>
      <c r="S1456" s="32"/>
      <c r="T1456" s="32"/>
    </row>
    <row r="1457" spans="1:20" s="4" customFormat="1" ht="12" customHeight="1" x14ac:dyDescent="0.2">
      <c r="A1457" s="28">
        <v>1446</v>
      </c>
      <c r="B1457" s="28" t="s">
        <v>4273</v>
      </c>
      <c r="C1457" s="28" t="s">
        <v>9938</v>
      </c>
      <c r="D1457" s="32" t="s">
        <v>2143</v>
      </c>
      <c r="E1457" s="32" t="s">
        <v>2406</v>
      </c>
      <c r="F1457" s="28">
        <v>1300</v>
      </c>
      <c r="G1457" s="28" t="s">
        <v>4267</v>
      </c>
      <c r="H1457" s="28">
        <v>2804</v>
      </c>
      <c r="I1457" s="32" t="s">
        <v>4274</v>
      </c>
      <c r="J1457" s="28" t="s">
        <v>4273</v>
      </c>
      <c r="K1457" s="13">
        <v>38017</v>
      </c>
      <c r="L1457" s="13">
        <v>38017</v>
      </c>
      <c r="M1457" s="28">
        <v>2004</v>
      </c>
      <c r="N1457" s="28">
        <v>1</v>
      </c>
      <c r="O1457" s="32" t="s">
        <v>38</v>
      </c>
      <c r="P1457" s="32" t="s">
        <v>39</v>
      </c>
      <c r="Q1457" s="32">
        <f t="shared" si="184"/>
        <v>2014</v>
      </c>
      <c r="R1457" s="32" t="s">
        <v>40</v>
      </c>
      <c r="S1457" s="32"/>
      <c r="T1457" s="32"/>
    </row>
    <row r="1458" spans="1:20" s="4" customFormat="1" ht="12" customHeight="1" x14ac:dyDescent="0.2">
      <c r="A1458" s="28">
        <v>1447</v>
      </c>
      <c r="B1458" s="28" t="s">
        <v>4275</v>
      </c>
      <c r="C1458" s="28" t="s">
        <v>9938</v>
      </c>
      <c r="D1458" s="32" t="s">
        <v>2143</v>
      </c>
      <c r="E1458" s="32" t="s">
        <v>2406</v>
      </c>
      <c r="F1458" s="28">
        <v>1300</v>
      </c>
      <c r="G1458" s="28" t="s">
        <v>4267</v>
      </c>
      <c r="H1458" s="28">
        <v>2804</v>
      </c>
      <c r="I1458" s="32" t="s">
        <v>4276</v>
      </c>
      <c r="J1458" s="28" t="s">
        <v>4275</v>
      </c>
      <c r="K1458" s="13">
        <v>38222</v>
      </c>
      <c r="L1458" s="13">
        <v>38222</v>
      </c>
      <c r="M1458" s="28">
        <v>2004</v>
      </c>
      <c r="N1458" s="28">
        <v>1</v>
      </c>
      <c r="O1458" s="32" t="s">
        <v>38</v>
      </c>
      <c r="P1458" s="32" t="s">
        <v>39</v>
      </c>
      <c r="Q1458" s="32">
        <f t="shared" si="184"/>
        <v>2014</v>
      </c>
      <c r="R1458" s="32" t="s">
        <v>40</v>
      </c>
      <c r="S1458" s="32"/>
      <c r="T1458" s="32"/>
    </row>
    <row r="1459" spans="1:20" s="4" customFormat="1" ht="12" customHeight="1" x14ac:dyDescent="0.2">
      <c r="A1459" s="28">
        <v>1448</v>
      </c>
      <c r="B1459" s="28" t="s">
        <v>4277</v>
      </c>
      <c r="C1459" s="28" t="s">
        <v>9938</v>
      </c>
      <c r="D1459" s="32" t="s">
        <v>2143</v>
      </c>
      <c r="E1459" s="32" t="s">
        <v>2406</v>
      </c>
      <c r="F1459" s="28">
        <v>1300</v>
      </c>
      <c r="G1459" s="28" t="s">
        <v>4267</v>
      </c>
      <c r="H1459" s="28">
        <v>2804</v>
      </c>
      <c r="I1459" s="32" t="s">
        <v>4278</v>
      </c>
      <c r="J1459" s="28" t="s">
        <v>4277</v>
      </c>
      <c r="K1459" s="13">
        <v>38222</v>
      </c>
      <c r="L1459" s="13">
        <v>38222</v>
      </c>
      <c r="M1459" s="28">
        <v>2004</v>
      </c>
      <c r="N1459" s="28">
        <v>1</v>
      </c>
      <c r="O1459" s="32" t="s">
        <v>38</v>
      </c>
      <c r="P1459" s="32" t="s">
        <v>39</v>
      </c>
      <c r="Q1459" s="32">
        <f t="shared" si="184"/>
        <v>2014</v>
      </c>
      <c r="R1459" s="32" t="s">
        <v>40</v>
      </c>
      <c r="S1459" s="32"/>
      <c r="T1459" s="32"/>
    </row>
    <row r="1460" spans="1:20" s="4" customFormat="1" ht="12" customHeight="1" x14ac:dyDescent="0.2">
      <c r="A1460" s="28">
        <v>1449</v>
      </c>
      <c r="B1460" s="28" t="s">
        <v>4279</v>
      </c>
      <c r="C1460" s="28" t="s">
        <v>9938</v>
      </c>
      <c r="D1460" s="32" t="s">
        <v>2143</v>
      </c>
      <c r="E1460" s="32" t="s">
        <v>2406</v>
      </c>
      <c r="F1460" s="28">
        <v>1300</v>
      </c>
      <c r="G1460" s="28" t="s">
        <v>4267</v>
      </c>
      <c r="H1460" s="28">
        <v>2804</v>
      </c>
      <c r="I1460" s="32" t="s">
        <v>4280</v>
      </c>
      <c r="J1460" s="28" t="s">
        <v>4279</v>
      </c>
      <c r="K1460" s="13">
        <v>38222</v>
      </c>
      <c r="L1460" s="13">
        <v>38222</v>
      </c>
      <c r="M1460" s="28">
        <v>2004</v>
      </c>
      <c r="N1460" s="28">
        <v>1</v>
      </c>
      <c r="O1460" s="32" t="s">
        <v>38</v>
      </c>
      <c r="P1460" s="32" t="s">
        <v>39</v>
      </c>
      <c r="Q1460" s="32">
        <f t="shared" si="184"/>
        <v>2014</v>
      </c>
      <c r="R1460" s="32" t="s">
        <v>40</v>
      </c>
      <c r="S1460" s="32"/>
      <c r="T1460" s="32"/>
    </row>
    <row r="1461" spans="1:20" s="4" customFormat="1" ht="12" customHeight="1" x14ac:dyDescent="0.2">
      <c r="A1461" s="28">
        <v>1450</v>
      </c>
      <c r="B1461" s="28" t="s">
        <v>4281</v>
      </c>
      <c r="C1461" s="28" t="s">
        <v>9938</v>
      </c>
      <c r="D1461" s="32" t="s">
        <v>2143</v>
      </c>
      <c r="E1461" s="32" t="s">
        <v>2406</v>
      </c>
      <c r="F1461" s="28">
        <v>1300</v>
      </c>
      <c r="G1461" s="28" t="s">
        <v>4267</v>
      </c>
      <c r="H1461" s="28">
        <v>2804</v>
      </c>
      <c r="I1461" s="32" t="s">
        <v>4282</v>
      </c>
      <c r="J1461" s="28" t="s">
        <v>4281</v>
      </c>
      <c r="K1461" s="13">
        <v>38222</v>
      </c>
      <c r="L1461" s="13">
        <v>38222</v>
      </c>
      <c r="M1461" s="28">
        <v>2004</v>
      </c>
      <c r="N1461" s="28">
        <v>1</v>
      </c>
      <c r="O1461" s="32" t="s">
        <v>38</v>
      </c>
      <c r="P1461" s="32" t="s">
        <v>39</v>
      </c>
      <c r="Q1461" s="32">
        <f t="shared" si="184"/>
        <v>2014</v>
      </c>
      <c r="R1461" s="32" t="s">
        <v>40</v>
      </c>
      <c r="S1461" s="32"/>
      <c r="T1461" s="32"/>
    </row>
    <row r="1462" spans="1:20" s="4" customFormat="1" ht="12" customHeight="1" x14ac:dyDescent="0.2">
      <c r="A1462" s="28">
        <v>1451</v>
      </c>
      <c r="B1462" s="28" t="s">
        <v>4283</v>
      </c>
      <c r="C1462" s="28" t="s">
        <v>9938</v>
      </c>
      <c r="D1462" s="32" t="s">
        <v>2143</v>
      </c>
      <c r="E1462" s="32" t="s">
        <v>2406</v>
      </c>
      <c r="F1462" s="28">
        <v>1300</v>
      </c>
      <c r="G1462" s="28" t="s">
        <v>4267</v>
      </c>
      <c r="H1462" s="28">
        <v>2804</v>
      </c>
      <c r="I1462" s="32" t="s">
        <v>4284</v>
      </c>
      <c r="J1462" s="28" t="s">
        <v>4283</v>
      </c>
      <c r="K1462" s="13">
        <v>39042</v>
      </c>
      <c r="L1462" s="13">
        <v>39042</v>
      </c>
      <c r="M1462" s="28">
        <v>2006</v>
      </c>
      <c r="N1462" s="28">
        <v>1</v>
      </c>
      <c r="O1462" s="32" t="s">
        <v>38</v>
      </c>
      <c r="P1462" s="32" t="s">
        <v>39</v>
      </c>
      <c r="Q1462" s="32">
        <f t="shared" si="184"/>
        <v>2016</v>
      </c>
      <c r="R1462" s="32" t="s">
        <v>40</v>
      </c>
      <c r="S1462" s="32"/>
      <c r="T1462" s="32"/>
    </row>
    <row r="1463" spans="1:20" s="4" customFormat="1" ht="12" customHeight="1" x14ac:dyDescent="0.2">
      <c r="A1463" s="28">
        <v>1452</v>
      </c>
      <c r="B1463" s="28" t="s">
        <v>4285</v>
      </c>
      <c r="C1463" s="28" t="s">
        <v>9938</v>
      </c>
      <c r="D1463" s="32" t="s">
        <v>2143</v>
      </c>
      <c r="E1463" s="32" t="s">
        <v>2406</v>
      </c>
      <c r="F1463" s="28">
        <v>1300</v>
      </c>
      <c r="G1463" s="28" t="s">
        <v>4267</v>
      </c>
      <c r="H1463" s="28">
        <v>2804</v>
      </c>
      <c r="I1463" s="32" t="s">
        <v>4286</v>
      </c>
      <c r="J1463" s="28" t="s">
        <v>4285</v>
      </c>
      <c r="K1463" s="13">
        <v>39042</v>
      </c>
      <c r="L1463" s="13">
        <v>39042</v>
      </c>
      <c r="M1463" s="28">
        <v>2006</v>
      </c>
      <c r="N1463" s="28">
        <v>1</v>
      </c>
      <c r="O1463" s="32" t="s">
        <v>38</v>
      </c>
      <c r="P1463" s="32" t="s">
        <v>39</v>
      </c>
      <c r="Q1463" s="32">
        <f t="shared" si="184"/>
        <v>2016</v>
      </c>
      <c r="R1463" s="32" t="s">
        <v>40</v>
      </c>
      <c r="S1463" s="32"/>
      <c r="T1463" s="32"/>
    </row>
    <row r="1464" spans="1:20" s="4" customFormat="1" ht="12" customHeight="1" x14ac:dyDescent="0.2">
      <c r="A1464" s="28">
        <v>1453</v>
      </c>
      <c r="B1464" s="28" t="s">
        <v>4287</v>
      </c>
      <c r="C1464" s="28" t="s">
        <v>9938</v>
      </c>
      <c r="D1464" s="32" t="s">
        <v>2143</v>
      </c>
      <c r="E1464" s="32" t="s">
        <v>2406</v>
      </c>
      <c r="F1464" s="28">
        <v>1300</v>
      </c>
      <c r="G1464" s="28" t="s">
        <v>4267</v>
      </c>
      <c r="H1464" s="28">
        <v>2804</v>
      </c>
      <c r="I1464" s="32" t="s">
        <v>4288</v>
      </c>
      <c r="J1464" s="28" t="s">
        <v>4287</v>
      </c>
      <c r="K1464" s="13">
        <v>39263</v>
      </c>
      <c r="L1464" s="13">
        <v>39263</v>
      </c>
      <c r="M1464" s="28">
        <v>2007</v>
      </c>
      <c r="N1464" s="28">
        <v>1</v>
      </c>
      <c r="O1464" s="32" t="s">
        <v>38</v>
      </c>
      <c r="P1464" s="32" t="s">
        <v>39</v>
      </c>
      <c r="Q1464" s="32">
        <f t="shared" si="184"/>
        <v>2017</v>
      </c>
      <c r="R1464" s="32" t="s">
        <v>40</v>
      </c>
      <c r="S1464" s="32"/>
      <c r="T1464" s="32"/>
    </row>
    <row r="1465" spans="1:20" s="4" customFormat="1" ht="12" customHeight="1" x14ac:dyDescent="0.2">
      <c r="A1465" s="28">
        <v>1454</v>
      </c>
      <c r="B1465" s="28" t="s">
        <v>4289</v>
      </c>
      <c r="C1465" s="28" t="s">
        <v>9938</v>
      </c>
      <c r="D1465" s="32" t="s">
        <v>2143</v>
      </c>
      <c r="E1465" s="32" t="s">
        <v>2406</v>
      </c>
      <c r="F1465" s="28">
        <v>1300</v>
      </c>
      <c r="G1465" s="28" t="s">
        <v>4267</v>
      </c>
      <c r="H1465" s="28">
        <v>2804</v>
      </c>
      <c r="I1465" s="32" t="s">
        <v>4290</v>
      </c>
      <c r="J1465" s="28" t="s">
        <v>4289</v>
      </c>
      <c r="K1465" s="13">
        <v>39263</v>
      </c>
      <c r="L1465" s="13">
        <v>39263</v>
      </c>
      <c r="M1465" s="28">
        <v>2007</v>
      </c>
      <c r="N1465" s="28">
        <v>1</v>
      </c>
      <c r="O1465" s="32" t="s">
        <v>38</v>
      </c>
      <c r="P1465" s="32" t="s">
        <v>39</v>
      </c>
      <c r="Q1465" s="32">
        <f t="shared" si="184"/>
        <v>2017</v>
      </c>
      <c r="R1465" s="32" t="s">
        <v>40</v>
      </c>
      <c r="S1465" s="32"/>
      <c r="T1465" s="32"/>
    </row>
    <row r="1466" spans="1:20" s="4" customFormat="1" ht="12" customHeight="1" x14ac:dyDescent="0.2">
      <c r="A1466" s="28">
        <v>1455</v>
      </c>
      <c r="B1466" s="28" t="s">
        <v>4291</v>
      </c>
      <c r="C1466" s="28" t="s">
        <v>9938</v>
      </c>
      <c r="D1466" s="32" t="s">
        <v>2143</v>
      </c>
      <c r="E1466" s="32" t="s">
        <v>2406</v>
      </c>
      <c r="F1466" s="28">
        <v>1300</v>
      </c>
      <c r="G1466" s="28" t="s">
        <v>4267</v>
      </c>
      <c r="H1466" s="28">
        <v>2804</v>
      </c>
      <c r="I1466" s="32" t="s">
        <v>4292</v>
      </c>
      <c r="J1466" s="28" t="s">
        <v>4291</v>
      </c>
      <c r="K1466" s="13">
        <v>39263</v>
      </c>
      <c r="L1466" s="13">
        <v>39263</v>
      </c>
      <c r="M1466" s="28">
        <v>2007</v>
      </c>
      <c r="N1466" s="28">
        <v>1</v>
      </c>
      <c r="O1466" s="32" t="s">
        <v>38</v>
      </c>
      <c r="P1466" s="32" t="s">
        <v>39</v>
      </c>
      <c r="Q1466" s="32">
        <f t="shared" si="184"/>
        <v>2017</v>
      </c>
      <c r="R1466" s="32" t="s">
        <v>40</v>
      </c>
      <c r="S1466" s="32"/>
      <c r="T1466" s="32"/>
    </row>
    <row r="1467" spans="1:20" s="4" customFormat="1" ht="12" customHeight="1" x14ac:dyDescent="0.2">
      <c r="A1467" s="28">
        <v>1456</v>
      </c>
      <c r="B1467" s="28" t="s">
        <v>4293</v>
      </c>
      <c r="C1467" s="28" t="s">
        <v>9938</v>
      </c>
      <c r="D1467" s="32" t="s">
        <v>2143</v>
      </c>
      <c r="E1467" s="32" t="s">
        <v>2406</v>
      </c>
      <c r="F1467" s="28">
        <v>1300</v>
      </c>
      <c r="G1467" s="28" t="s">
        <v>4267</v>
      </c>
      <c r="H1467" s="28">
        <v>2804</v>
      </c>
      <c r="I1467" s="32" t="s">
        <v>4294</v>
      </c>
      <c r="J1467" s="28" t="s">
        <v>4293</v>
      </c>
      <c r="K1467" s="13">
        <v>39263</v>
      </c>
      <c r="L1467" s="13">
        <v>39263</v>
      </c>
      <c r="M1467" s="28">
        <v>2007</v>
      </c>
      <c r="N1467" s="28">
        <v>1</v>
      </c>
      <c r="O1467" s="32" t="s">
        <v>38</v>
      </c>
      <c r="P1467" s="32" t="s">
        <v>39</v>
      </c>
      <c r="Q1467" s="32">
        <f t="shared" si="184"/>
        <v>2017</v>
      </c>
      <c r="R1467" s="32" t="s">
        <v>40</v>
      </c>
      <c r="S1467" s="32"/>
      <c r="T1467" s="32"/>
    </row>
    <row r="1468" spans="1:20" s="4" customFormat="1" ht="12" customHeight="1" x14ac:dyDescent="0.2">
      <c r="A1468" s="28">
        <v>1457</v>
      </c>
      <c r="B1468" s="28" t="s">
        <v>4295</v>
      </c>
      <c r="C1468" s="28" t="s">
        <v>9938</v>
      </c>
      <c r="D1468" s="32" t="s">
        <v>2143</v>
      </c>
      <c r="E1468" s="32" t="s">
        <v>2406</v>
      </c>
      <c r="F1468" s="28">
        <v>1300</v>
      </c>
      <c r="G1468" s="28" t="s">
        <v>4267</v>
      </c>
      <c r="H1468" s="28">
        <v>2804</v>
      </c>
      <c r="I1468" s="32" t="s">
        <v>4296</v>
      </c>
      <c r="J1468" s="28" t="s">
        <v>4295</v>
      </c>
      <c r="K1468" s="13">
        <v>39263</v>
      </c>
      <c r="L1468" s="13">
        <v>39263</v>
      </c>
      <c r="M1468" s="28">
        <v>2007</v>
      </c>
      <c r="N1468" s="28">
        <v>1</v>
      </c>
      <c r="O1468" s="32" t="s">
        <v>38</v>
      </c>
      <c r="P1468" s="32" t="s">
        <v>39</v>
      </c>
      <c r="Q1468" s="32">
        <f t="shared" si="184"/>
        <v>2017</v>
      </c>
      <c r="R1468" s="32" t="s">
        <v>40</v>
      </c>
      <c r="S1468" s="32"/>
      <c r="T1468" s="32"/>
    </row>
    <row r="1469" spans="1:20" s="4" customFormat="1" ht="12" customHeight="1" x14ac:dyDescent="0.2">
      <c r="A1469" s="28">
        <v>1458</v>
      </c>
      <c r="B1469" s="28" t="s">
        <v>4297</v>
      </c>
      <c r="C1469" s="28" t="s">
        <v>9938</v>
      </c>
      <c r="D1469" s="32" t="s">
        <v>2143</v>
      </c>
      <c r="E1469" s="32" t="s">
        <v>2406</v>
      </c>
      <c r="F1469" s="28">
        <v>1300</v>
      </c>
      <c r="G1469" s="28" t="s">
        <v>4267</v>
      </c>
      <c r="H1469" s="28">
        <v>2804</v>
      </c>
      <c r="I1469" s="32" t="s">
        <v>4298</v>
      </c>
      <c r="J1469" s="28" t="s">
        <v>4297</v>
      </c>
      <c r="K1469" s="13">
        <v>39272</v>
      </c>
      <c r="L1469" s="13">
        <v>39272</v>
      </c>
      <c r="M1469" s="28">
        <v>2007</v>
      </c>
      <c r="N1469" s="28">
        <v>1</v>
      </c>
      <c r="O1469" s="32" t="s">
        <v>38</v>
      </c>
      <c r="P1469" s="32" t="s">
        <v>39</v>
      </c>
      <c r="Q1469" s="32">
        <f t="shared" si="184"/>
        <v>2017</v>
      </c>
      <c r="R1469" s="32" t="s">
        <v>40</v>
      </c>
      <c r="S1469" s="32"/>
      <c r="T1469" s="32"/>
    </row>
    <row r="1470" spans="1:20" s="4" customFormat="1" ht="12" customHeight="1" x14ac:dyDescent="0.2">
      <c r="A1470" s="28">
        <v>1459</v>
      </c>
      <c r="B1470" s="28" t="s">
        <v>4299</v>
      </c>
      <c r="C1470" s="28" t="s">
        <v>9938</v>
      </c>
      <c r="D1470" s="32" t="s">
        <v>2143</v>
      </c>
      <c r="E1470" s="32" t="s">
        <v>2406</v>
      </c>
      <c r="F1470" s="28">
        <v>1300</v>
      </c>
      <c r="G1470" s="28" t="s">
        <v>4267</v>
      </c>
      <c r="H1470" s="28">
        <v>2804</v>
      </c>
      <c r="I1470" s="32" t="s">
        <v>4300</v>
      </c>
      <c r="J1470" s="28" t="s">
        <v>4299</v>
      </c>
      <c r="K1470" s="13">
        <v>39272</v>
      </c>
      <c r="L1470" s="13">
        <v>39272</v>
      </c>
      <c r="M1470" s="28">
        <v>2007</v>
      </c>
      <c r="N1470" s="28">
        <v>1</v>
      </c>
      <c r="O1470" s="32" t="s">
        <v>38</v>
      </c>
      <c r="P1470" s="32" t="s">
        <v>39</v>
      </c>
      <c r="Q1470" s="32">
        <f t="shared" si="184"/>
        <v>2017</v>
      </c>
      <c r="R1470" s="32" t="s">
        <v>40</v>
      </c>
      <c r="S1470" s="32"/>
      <c r="T1470" s="32"/>
    </row>
    <row r="1471" spans="1:20" s="4" customFormat="1" ht="12" customHeight="1" x14ac:dyDescent="0.2">
      <c r="A1471" s="28">
        <v>1460</v>
      </c>
      <c r="B1471" s="28" t="s">
        <v>4301</v>
      </c>
      <c r="C1471" s="28" t="s">
        <v>9938</v>
      </c>
      <c r="D1471" s="32" t="s">
        <v>2143</v>
      </c>
      <c r="E1471" s="32" t="s">
        <v>2406</v>
      </c>
      <c r="F1471" s="28">
        <v>1300</v>
      </c>
      <c r="G1471" s="28" t="s">
        <v>4267</v>
      </c>
      <c r="H1471" s="28">
        <v>2804</v>
      </c>
      <c r="I1471" s="32" t="s">
        <v>4302</v>
      </c>
      <c r="J1471" s="28" t="s">
        <v>4301</v>
      </c>
      <c r="K1471" s="13">
        <v>39272</v>
      </c>
      <c r="L1471" s="13">
        <v>39272</v>
      </c>
      <c r="M1471" s="28">
        <v>2007</v>
      </c>
      <c r="N1471" s="28">
        <v>1</v>
      </c>
      <c r="O1471" s="32" t="s">
        <v>38</v>
      </c>
      <c r="P1471" s="32" t="s">
        <v>39</v>
      </c>
      <c r="Q1471" s="32">
        <f t="shared" si="184"/>
        <v>2017</v>
      </c>
      <c r="R1471" s="32" t="s">
        <v>40</v>
      </c>
      <c r="S1471" s="32"/>
      <c r="T1471" s="32"/>
    </row>
    <row r="1472" spans="1:20" s="4" customFormat="1" ht="12" customHeight="1" x14ac:dyDescent="0.2">
      <c r="A1472" s="28">
        <v>1461</v>
      </c>
      <c r="B1472" s="28" t="s">
        <v>4303</v>
      </c>
      <c r="C1472" s="28" t="s">
        <v>9938</v>
      </c>
      <c r="D1472" s="32" t="s">
        <v>2143</v>
      </c>
      <c r="E1472" s="32" t="s">
        <v>2406</v>
      </c>
      <c r="F1472" s="28">
        <v>1300</v>
      </c>
      <c r="G1472" s="28" t="s">
        <v>4267</v>
      </c>
      <c r="H1472" s="28">
        <v>2804</v>
      </c>
      <c r="I1472" s="32" t="s">
        <v>4304</v>
      </c>
      <c r="J1472" s="28" t="s">
        <v>4303</v>
      </c>
      <c r="K1472" s="13">
        <v>39272</v>
      </c>
      <c r="L1472" s="13">
        <v>39272</v>
      </c>
      <c r="M1472" s="28">
        <v>2007</v>
      </c>
      <c r="N1472" s="28">
        <v>1</v>
      </c>
      <c r="O1472" s="32" t="s">
        <v>38</v>
      </c>
      <c r="P1472" s="32" t="s">
        <v>39</v>
      </c>
      <c r="Q1472" s="32">
        <f t="shared" si="184"/>
        <v>2017</v>
      </c>
      <c r="R1472" s="32" t="s">
        <v>40</v>
      </c>
      <c r="S1472" s="32"/>
      <c r="T1472" s="32"/>
    </row>
    <row r="1473" spans="1:20" s="4" customFormat="1" ht="12" customHeight="1" x14ac:dyDescent="0.2">
      <c r="A1473" s="28">
        <v>1462</v>
      </c>
      <c r="B1473" s="28" t="s">
        <v>4305</v>
      </c>
      <c r="C1473" s="28" t="s">
        <v>9938</v>
      </c>
      <c r="D1473" s="32" t="s">
        <v>2143</v>
      </c>
      <c r="E1473" s="32" t="s">
        <v>2406</v>
      </c>
      <c r="F1473" s="28">
        <v>1300</v>
      </c>
      <c r="G1473" s="28" t="s">
        <v>4267</v>
      </c>
      <c r="H1473" s="28">
        <v>2804</v>
      </c>
      <c r="I1473" s="32" t="s">
        <v>4306</v>
      </c>
      <c r="J1473" s="28" t="s">
        <v>4305</v>
      </c>
      <c r="K1473" s="13">
        <v>39272</v>
      </c>
      <c r="L1473" s="13">
        <v>39272</v>
      </c>
      <c r="M1473" s="28">
        <v>2007</v>
      </c>
      <c r="N1473" s="28">
        <v>1</v>
      </c>
      <c r="O1473" s="32" t="s">
        <v>38</v>
      </c>
      <c r="P1473" s="32" t="s">
        <v>39</v>
      </c>
      <c r="Q1473" s="32">
        <f t="shared" si="184"/>
        <v>2017</v>
      </c>
      <c r="R1473" s="32" t="s">
        <v>40</v>
      </c>
      <c r="S1473" s="32"/>
      <c r="T1473" s="32"/>
    </row>
    <row r="1474" spans="1:20" s="4" customFormat="1" ht="12" customHeight="1" x14ac:dyDescent="0.2">
      <c r="A1474" s="28">
        <v>1463</v>
      </c>
      <c r="B1474" s="28" t="s">
        <v>4307</v>
      </c>
      <c r="C1474" s="28" t="s">
        <v>9938</v>
      </c>
      <c r="D1474" s="32" t="s">
        <v>2143</v>
      </c>
      <c r="E1474" s="32" t="s">
        <v>2406</v>
      </c>
      <c r="F1474" s="28">
        <v>1300</v>
      </c>
      <c r="G1474" s="28" t="s">
        <v>4267</v>
      </c>
      <c r="H1474" s="28">
        <v>2804</v>
      </c>
      <c r="I1474" s="32" t="s">
        <v>4308</v>
      </c>
      <c r="J1474" s="28" t="s">
        <v>4307</v>
      </c>
      <c r="K1474" s="13">
        <v>39272</v>
      </c>
      <c r="L1474" s="13">
        <v>39272</v>
      </c>
      <c r="M1474" s="28">
        <v>2007</v>
      </c>
      <c r="N1474" s="28">
        <v>1</v>
      </c>
      <c r="O1474" s="32" t="s">
        <v>38</v>
      </c>
      <c r="P1474" s="32" t="s">
        <v>39</v>
      </c>
      <c r="Q1474" s="32">
        <f t="shared" si="184"/>
        <v>2017</v>
      </c>
      <c r="R1474" s="32" t="s">
        <v>40</v>
      </c>
      <c r="S1474" s="32"/>
      <c r="T1474" s="32"/>
    </row>
    <row r="1475" spans="1:20" s="4" customFormat="1" ht="12" customHeight="1" x14ac:dyDescent="0.2">
      <c r="A1475" s="28">
        <v>1464</v>
      </c>
      <c r="B1475" s="28" t="s">
        <v>4309</v>
      </c>
      <c r="C1475" s="28" t="s">
        <v>9938</v>
      </c>
      <c r="D1475" s="32" t="s">
        <v>2143</v>
      </c>
      <c r="E1475" s="32" t="s">
        <v>2406</v>
      </c>
      <c r="F1475" s="28">
        <v>1300</v>
      </c>
      <c r="G1475" s="28" t="s">
        <v>4267</v>
      </c>
      <c r="H1475" s="28">
        <v>2804</v>
      </c>
      <c r="I1475" s="32" t="s">
        <v>4310</v>
      </c>
      <c r="J1475" s="28" t="s">
        <v>4309</v>
      </c>
      <c r="K1475" s="13">
        <v>39272</v>
      </c>
      <c r="L1475" s="13">
        <v>39272</v>
      </c>
      <c r="M1475" s="28">
        <v>2007</v>
      </c>
      <c r="N1475" s="28">
        <v>1</v>
      </c>
      <c r="O1475" s="32" t="s">
        <v>38</v>
      </c>
      <c r="P1475" s="32" t="s">
        <v>39</v>
      </c>
      <c r="Q1475" s="32">
        <f t="shared" si="184"/>
        <v>2017</v>
      </c>
      <c r="R1475" s="32" t="s">
        <v>40</v>
      </c>
      <c r="S1475" s="32"/>
      <c r="T1475" s="32"/>
    </row>
    <row r="1476" spans="1:20" s="4" customFormat="1" ht="12" customHeight="1" x14ac:dyDescent="0.2">
      <c r="A1476" s="28">
        <v>1465</v>
      </c>
      <c r="B1476" s="28" t="s">
        <v>4311</v>
      </c>
      <c r="C1476" s="28" t="s">
        <v>9938</v>
      </c>
      <c r="D1476" s="32" t="s">
        <v>2143</v>
      </c>
      <c r="E1476" s="32" t="s">
        <v>2406</v>
      </c>
      <c r="F1476" s="28">
        <v>1300</v>
      </c>
      <c r="G1476" s="28" t="s">
        <v>4267</v>
      </c>
      <c r="H1476" s="28">
        <v>2804</v>
      </c>
      <c r="I1476" s="32" t="s">
        <v>4312</v>
      </c>
      <c r="J1476" s="28" t="s">
        <v>4311</v>
      </c>
      <c r="K1476" s="13">
        <v>39272</v>
      </c>
      <c r="L1476" s="13">
        <v>39272</v>
      </c>
      <c r="M1476" s="28">
        <v>2007</v>
      </c>
      <c r="N1476" s="28">
        <v>1</v>
      </c>
      <c r="O1476" s="32" t="s">
        <v>38</v>
      </c>
      <c r="P1476" s="32" t="s">
        <v>39</v>
      </c>
      <c r="Q1476" s="32">
        <f t="shared" si="184"/>
        <v>2017</v>
      </c>
      <c r="R1476" s="32" t="s">
        <v>40</v>
      </c>
      <c r="S1476" s="32"/>
      <c r="T1476" s="32"/>
    </row>
    <row r="1477" spans="1:20" s="4" customFormat="1" ht="12" customHeight="1" x14ac:dyDescent="0.2">
      <c r="A1477" s="28">
        <v>1466</v>
      </c>
      <c r="B1477" s="28" t="s">
        <v>4313</v>
      </c>
      <c r="C1477" s="28" t="s">
        <v>9938</v>
      </c>
      <c r="D1477" s="32" t="s">
        <v>2143</v>
      </c>
      <c r="E1477" s="32" t="s">
        <v>2406</v>
      </c>
      <c r="F1477" s="28">
        <v>1300</v>
      </c>
      <c r="G1477" s="28" t="s">
        <v>4267</v>
      </c>
      <c r="H1477" s="28">
        <v>2804</v>
      </c>
      <c r="I1477" s="32" t="s">
        <v>4314</v>
      </c>
      <c r="J1477" s="28" t="s">
        <v>4313</v>
      </c>
      <c r="K1477" s="13">
        <v>39231</v>
      </c>
      <c r="L1477" s="13">
        <v>39231</v>
      </c>
      <c r="M1477" s="28">
        <v>2007</v>
      </c>
      <c r="N1477" s="28">
        <v>1</v>
      </c>
      <c r="O1477" s="32" t="s">
        <v>38</v>
      </c>
      <c r="P1477" s="32" t="s">
        <v>39</v>
      </c>
      <c r="Q1477" s="32">
        <f t="shared" si="184"/>
        <v>2017</v>
      </c>
      <c r="R1477" s="32" t="s">
        <v>40</v>
      </c>
      <c r="S1477" s="32"/>
      <c r="T1477" s="32"/>
    </row>
    <row r="1478" spans="1:20" s="4" customFormat="1" ht="12" customHeight="1" x14ac:dyDescent="0.2">
      <c r="A1478" s="28">
        <v>1467</v>
      </c>
      <c r="B1478" s="28" t="s">
        <v>4315</v>
      </c>
      <c r="C1478" s="28" t="s">
        <v>9938</v>
      </c>
      <c r="D1478" s="32" t="s">
        <v>2143</v>
      </c>
      <c r="E1478" s="32" t="s">
        <v>2406</v>
      </c>
      <c r="F1478" s="28">
        <v>1300</v>
      </c>
      <c r="G1478" s="28" t="s">
        <v>4267</v>
      </c>
      <c r="H1478" s="28">
        <v>2804</v>
      </c>
      <c r="I1478" s="32" t="s">
        <v>4316</v>
      </c>
      <c r="J1478" s="28" t="s">
        <v>4315</v>
      </c>
      <c r="K1478" s="13">
        <v>39231</v>
      </c>
      <c r="L1478" s="13">
        <v>39231</v>
      </c>
      <c r="M1478" s="28">
        <v>2007</v>
      </c>
      <c r="N1478" s="28">
        <v>1</v>
      </c>
      <c r="O1478" s="32" t="s">
        <v>38</v>
      </c>
      <c r="P1478" s="32" t="s">
        <v>39</v>
      </c>
      <c r="Q1478" s="32">
        <f t="shared" si="184"/>
        <v>2017</v>
      </c>
      <c r="R1478" s="32" t="s">
        <v>40</v>
      </c>
      <c r="S1478" s="32"/>
      <c r="T1478" s="32"/>
    </row>
    <row r="1479" spans="1:20" s="4" customFormat="1" ht="12" customHeight="1" x14ac:dyDescent="0.2">
      <c r="A1479" s="28">
        <v>1468</v>
      </c>
      <c r="B1479" s="28" t="s">
        <v>4317</v>
      </c>
      <c r="C1479" s="28" t="s">
        <v>9938</v>
      </c>
      <c r="D1479" s="32" t="s">
        <v>2143</v>
      </c>
      <c r="E1479" s="32" t="s">
        <v>2406</v>
      </c>
      <c r="F1479" s="28">
        <v>1300</v>
      </c>
      <c r="G1479" s="28" t="s">
        <v>4267</v>
      </c>
      <c r="H1479" s="28">
        <v>2804</v>
      </c>
      <c r="I1479" s="32" t="s">
        <v>4318</v>
      </c>
      <c r="J1479" s="28" t="s">
        <v>4317</v>
      </c>
      <c r="K1479" s="13">
        <v>39231</v>
      </c>
      <c r="L1479" s="13">
        <v>39231</v>
      </c>
      <c r="M1479" s="28">
        <v>2007</v>
      </c>
      <c r="N1479" s="28">
        <v>1</v>
      </c>
      <c r="O1479" s="32" t="s">
        <v>38</v>
      </c>
      <c r="P1479" s="32" t="s">
        <v>39</v>
      </c>
      <c r="Q1479" s="32">
        <f t="shared" si="184"/>
        <v>2017</v>
      </c>
      <c r="R1479" s="32" t="s">
        <v>40</v>
      </c>
      <c r="S1479" s="32"/>
      <c r="T1479" s="32"/>
    </row>
    <row r="1480" spans="1:20" s="4" customFormat="1" ht="12" customHeight="1" x14ac:dyDescent="0.2">
      <c r="A1480" s="28">
        <v>1469</v>
      </c>
      <c r="B1480" s="28" t="s">
        <v>4319</v>
      </c>
      <c r="C1480" s="28" t="s">
        <v>9938</v>
      </c>
      <c r="D1480" s="32" t="s">
        <v>2143</v>
      </c>
      <c r="E1480" s="32" t="s">
        <v>2406</v>
      </c>
      <c r="F1480" s="28">
        <v>1300</v>
      </c>
      <c r="G1480" s="28" t="s">
        <v>4267</v>
      </c>
      <c r="H1480" s="28">
        <v>2804</v>
      </c>
      <c r="I1480" s="32" t="s">
        <v>4320</v>
      </c>
      <c r="J1480" s="28" t="s">
        <v>4319</v>
      </c>
      <c r="K1480" s="13">
        <v>39231</v>
      </c>
      <c r="L1480" s="13">
        <v>39231</v>
      </c>
      <c r="M1480" s="28">
        <v>2007</v>
      </c>
      <c r="N1480" s="28">
        <v>1</v>
      </c>
      <c r="O1480" s="32" t="s">
        <v>38</v>
      </c>
      <c r="P1480" s="32" t="s">
        <v>39</v>
      </c>
      <c r="Q1480" s="32">
        <f t="shared" si="184"/>
        <v>2017</v>
      </c>
      <c r="R1480" s="32" t="s">
        <v>40</v>
      </c>
      <c r="S1480" s="32"/>
      <c r="T1480" s="32"/>
    </row>
    <row r="1481" spans="1:20" s="4" customFormat="1" ht="12" customHeight="1" x14ac:dyDescent="0.2">
      <c r="A1481" s="28">
        <v>1470</v>
      </c>
      <c r="B1481" s="28" t="s">
        <v>4321</v>
      </c>
      <c r="C1481" s="28" t="s">
        <v>9938</v>
      </c>
      <c r="D1481" s="32" t="s">
        <v>2143</v>
      </c>
      <c r="E1481" s="32" t="s">
        <v>2406</v>
      </c>
      <c r="F1481" s="28">
        <v>1300</v>
      </c>
      <c r="G1481" s="28" t="s">
        <v>4267</v>
      </c>
      <c r="H1481" s="28">
        <v>2804</v>
      </c>
      <c r="I1481" s="32" t="s">
        <v>4322</v>
      </c>
      <c r="J1481" s="28" t="s">
        <v>4321</v>
      </c>
      <c r="K1481" s="13">
        <v>39231</v>
      </c>
      <c r="L1481" s="13">
        <v>39231</v>
      </c>
      <c r="M1481" s="28">
        <v>2007</v>
      </c>
      <c r="N1481" s="28">
        <v>1</v>
      </c>
      <c r="O1481" s="32" t="s">
        <v>38</v>
      </c>
      <c r="P1481" s="32" t="s">
        <v>39</v>
      </c>
      <c r="Q1481" s="32">
        <f t="shared" si="184"/>
        <v>2017</v>
      </c>
      <c r="R1481" s="32" t="s">
        <v>40</v>
      </c>
      <c r="S1481" s="32"/>
      <c r="T1481" s="32"/>
    </row>
    <row r="1482" spans="1:20" s="4" customFormat="1" ht="12" customHeight="1" x14ac:dyDescent="0.2">
      <c r="A1482" s="28">
        <v>1471</v>
      </c>
      <c r="B1482" s="28" t="s">
        <v>4323</v>
      </c>
      <c r="C1482" s="28" t="s">
        <v>9938</v>
      </c>
      <c r="D1482" s="32" t="s">
        <v>2143</v>
      </c>
      <c r="E1482" s="32" t="s">
        <v>2406</v>
      </c>
      <c r="F1482" s="28">
        <v>1300</v>
      </c>
      <c r="G1482" s="28" t="s">
        <v>4267</v>
      </c>
      <c r="H1482" s="28">
        <v>2804</v>
      </c>
      <c r="I1482" s="32" t="s">
        <v>4324</v>
      </c>
      <c r="J1482" s="28" t="s">
        <v>4323</v>
      </c>
      <c r="K1482" s="13">
        <v>39231</v>
      </c>
      <c r="L1482" s="13">
        <v>39231</v>
      </c>
      <c r="M1482" s="28">
        <v>2007</v>
      </c>
      <c r="N1482" s="28">
        <v>1</v>
      </c>
      <c r="O1482" s="32" t="s">
        <v>38</v>
      </c>
      <c r="P1482" s="32" t="s">
        <v>39</v>
      </c>
      <c r="Q1482" s="32">
        <f t="shared" si="184"/>
        <v>2017</v>
      </c>
      <c r="R1482" s="32" t="s">
        <v>40</v>
      </c>
      <c r="S1482" s="32"/>
      <c r="T1482" s="32"/>
    </row>
    <row r="1483" spans="1:20" s="4" customFormat="1" ht="12" customHeight="1" x14ac:dyDescent="0.2">
      <c r="A1483" s="28">
        <v>1472</v>
      </c>
      <c r="B1483" s="28" t="s">
        <v>4325</v>
      </c>
      <c r="C1483" s="28" t="s">
        <v>9938</v>
      </c>
      <c r="D1483" s="32" t="s">
        <v>2143</v>
      </c>
      <c r="E1483" s="32" t="s">
        <v>2406</v>
      </c>
      <c r="F1483" s="28">
        <v>1300</v>
      </c>
      <c r="G1483" s="28" t="s">
        <v>4267</v>
      </c>
      <c r="H1483" s="28">
        <v>2804</v>
      </c>
      <c r="I1483" s="32" t="s">
        <v>4326</v>
      </c>
      <c r="J1483" s="28" t="s">
        <v>4325</v>
      </c>
      <c r="K1483" s="13">
        <v>39231</v>
      </c>
      <c r="L1483" s="13">
        <v>39231</v>
      </c>
      <c r="M1483" s="28">
        <v>2007</v>
      </c>
      <c r="N1483" s="28">
        <v>1</v>
      </c>
      <c r="O1483" s="32" t="s">
        <v>38</v>
      </c>
      <c r="P1483" s="32" t="s">
        <v>39</v>
      </c>
      <c r="Q1483" s="32">
        <f t="shared" ref="Q1483:Q1546" si="185">SUM(M1483+10)</f>
        <v>2017</v>
      </c>
      <c r="R1483" s="32" t="s">
        <v>40</v>
      </c>
      <c r="S1483" s="32"/>
      <c r="T1483" s="32"/>
    </row>
    <row r="1484" spans="1:20" s="4" customFormat="1" ht="12" customHeight="1" x14ac:dyDescent="0.2">
      <c r="A1484" s="28">
        <v>1473</v>
      </c>
      <c r="B1484" s="28" t="s">
        <v>4327</v>
      </c>
      <c r="C1484" s="28" t="s">
        <v>9938</v>
      </c>
      <c r="D1484" s="32" t="s">
        <v>2143</v>
      </c>
      <c r="E1484" s="32" t="s">
        <v>2406</v>
      </c>
      <c r="F1484" s="28">
        <v>1300</v>
      </c>
      <c r="G1484" s="28" t="s">
        <v>4267</v>
      </c>
      <c r="H1484" s="28">
        <v>2804</v>
      </c>
      <c r="I1484" s="32" t="s">
        <v>4328</v>
      </c>
      <c r="J1484" s="28" t="s">
        <v>4327</v>
      </c>
      <c r="K1484" s="13">
        <v>39231</v>
      </c>
      <c r="L1484" s="13">
        <v>39231</v>
      </c>
      <c r="M1484" s="28">
        <v>2007</v>
      </c>
      <c r="N1484" s="28">
        <v>1</v>
      </c>
      <c r="O1484" s="32" t="s">
        <v>38</v>
      </c>
      <c r="P1484" s="32" t="s">
        <v>39</v>
      </c>
      <c r="Q1484" s="32">
        <f t="shared" si="185"/>
        <v>2017</v>
      </c>
      <c r="R1484" s="32" t="s">
        <v>40</v>
      </c>
      <c r="S1484" s="32"/>
      <c r="T1484" s="32"/>
    </row>
    <row r="1485" spans="1:20" s="4" customFormat="1" ht="12" customHeight="1" x14ac:dyDescent="0.2">
      <c r="A1485" s="28">
        <v>1474</v>
      </c>
      <c r="B1485" s="28" t="s">
        <v>4329</v>
      </c>
      <c r="C1485" s="28" t="s">
        <v>9938</v>
      </c>
      <c r="D1485" s="32" t="s">
        <v>2143</v>
      </c>
      <c r="E1485" s="32" t="s">
        <v>2406</v>
      </c>
      <c r="F1485" s="28">
        <v>1300</v>
      </c>
      <c r="G1485" s="28" t="s">
        <v>4267</v>
      </c>
      <c r="H1485" s="28">
        <v>2804</v>
      </c>
      <c r="I1485" s="32" t="s">
        <v>4330</v>
      </c>
      <c r="J1485" s="28" t="s">
        <v>4329</v>
      </c>
      <c r="K1485" s="13">
        <v>39231</v>
      </c>
      <c r="L1485" s="13">
        <v>39231</v>
      </c>
      <c r="M1485" s="28">
        <v>2007</v>
      </c>
      <c r="N1485" s="28">
        <v>1</v>
      </c>
      <c r="O1485" s="32" t="s">
        <v>38</v>
      </c>
      <c r="P1485" s="32" t="s">
        <v>39</v>
      </c>
      <c r="Q1485" s="32">
        <f t="shared" si="185"/>
        <v>2017</v>
      </c>
      <c r="R1485" s="32" t="s">
        <v>40</v>
      </c>
      <c r="S1485" s="32"/>
      <c r="T1485" s="32"/>
    </row>
    <row r="1486" spans="1:20" s="4" customFormat="1" ht="12" customHeight="1" x14ac:dyDescent="0.2">
      <c r="A1486" s="28">
        <v>1475</v>
      </c>
      <c r="B1486" s="28" t="s">
        <v>4331</v>
      </c>
      <c r="C1486" s="28" t="s">
        <v>9938</v>
      </c>
      <c r="D1486" s="32" t="s">
        <v>2143</v>
      </c>
      <c r="E1486" s="32" t="s">
        <v>2406</v>
      </c>
      <c r="F1486" s="28">
        <v>1300</v>
      </c>
      <c r="G1486" s="28" t="s">
        <v>4267</v>
      </c>
      <c r="H1486" s="28">
        <v>2804</v>
      </c>
      <c r="I1486" s="32" t="s">
        <v>4332</v>
      </c>
      <c r="J1486" s="28" t="s">
        <v>4331</v>
      </c>
      <c r="K1486" s="13">
        <v>39231</v>
      </c>
      <c r="L1486" s="13">
        <v>39231</v>
      </c>
      <c r="M1486" s="28">
        <v>2007</v>
      </c>
      <c r="N1486" s="28">
        <v>1</v>
      </c>
      <c r="O1486" s="32" t="s">
        <v>38</v>
      </c>
      <c r="P1486" s="32" t="s">
        <v>39</v>
      </c>
      <c r="Q1486" s="32">
        <f t="shared" si="185"/>
        <v>2017</v>
      </c>
      <c r="R1486" s="32" t="s">
        <v>40</v>
      </c>
      <c r="S1486" s="32"/>
      <c r="T1486" s="32"/>
    </row>
    <row r="1487" spans="1:20" s="4" customFormat="1" ht="12" customHeight="1" x14ac:dyDescent="0.2">
      <c r="A1487" s="28">
        <v>1476</v>
      </c>
      <c r="B1487" s="28" t="s">
        <v>4333</v>
      </c>
      <c r="C1487" s="28" t="s">
        <v>9938</v>
      </c>
      <c r="D1487" s="32" t="s">
        <v>2143</v>
      </c>
      <c r="E1487" s="32" t="s">
        <v>2406</v>
      </c>
      <c r="F1487" s="28">
        <v>1300</v>
      </c>
      <c r="G1487" s="28" t="s">
        <v>4267</v>
      </c>
      <c r="H1487" s="28">
        <v>2804</v>
      </c>
      <c r="I1487" s="32" t="s">
        <v>4334</v>
      </c>
      <c r="J1487" s="28" t="s">
        <v>4333</v>
      </c>
      <c r="K1487" s="13">
        <v>39231</v>
      </c>
      <c r="L1487" s="13">
        <v>39231</v>
      </c>
      <c r="M1487" s="28">
        <v>2007</v>
      </c>
      <c r="N1487" s="28">
        <v>1</v>
      </c>
      <c r="O1487" s="32" t="s">
        <v>38</v>
      </c>
      <c r="P1487" s="32" t="s">
        <v>39</v>
      </c>
      <c r="Q1487" s="32">
        <f t="shared" si="185"/>
        <v>2017</v>
      </c>
      <c r="R1487" s="32" t="s">
        <v>40</v>
      </c>
      <c r="S1487" s="32"/>
      <c r="T1487" s="32"/>
    </row>
    <row r="1488" spans="1:20" s="4" customFormat="1" ht="12" customHeight="1" x14ac:dyDescent="0.2">
      <c r="A1488" s="28">
        <v>1477</v>
      </c>
      <c r="B1488" s="28" t="s">
        <v>4335</v>
      </c>
      <c r="C1488" s="28" t="s">
        <v>9938</v>
      </c>
      <c r="D1488" s="32" t="s">
        <v>2143</v>
      </c>
      <c r="E1488" s="32" t="s">
        <v>2406</v>
      </c>
      <c r="F1488" s="28">
        <v>1300</v>
      </c>
      <c r="G1488" s="28" t="s">
        <v>4267</v>
      </c>
      <c r="H1488" s="28">
        <v>2804</v>
      </c>
      <c r="I1488" s="32" t="s">
        <v>4336</v>
      </c>
      <c r="J1488" s="28" t="s">
        <v>4335</v>
      </c>
      <c r="K1488" s="13">
        <v>39231</v>
      </c>
      <c r="L1488" s="13">
        <v>39231</v>
      </c>
      <c r="M1488" s="28">
        <v>2007</v>
      </c>
      <c r="N1488" s="28">
        <v>1</v>
      </c>
      <c r="O1488" s="32" t="s">
        <v>38</v>
      </c>
      <c r="P1488" s="32" t="s">
        <v>39</v>
      </c>
      <c r="Q1488" s="32">
        <f t="shared" si="185"/>
        <v>2017</v>
      </c>
      <c r="R1488" s="32" t="s">
        <v>40</v>
      </c>
      <c r="S1488" s="32"/>
      <c r="T1488" s="32"/>
    </row>
    <row r="1489" spans="1:20" s="4" customFormat="1" ht="12" customHeight="1" x14ac:dyDescent="0.2">
      <c r="A1489" s="28">
        <v>1478</v>
      </c>
      <c r="B1489" s="28" t="s">
        <v>4337</v>
      </c>
      <c r="C1489" s="28" t="s">
        <v>9938</v>
      </c>
      <c r="D1489" s="32" t="s">
        <v>2143</v>
      </c>
      <c r="E1489" s="32" t="s">
        <v>2406</v>
      </c>
      <c r="F1489" s="28">
        <v>1300</v>
      </c>
      <c r="G1489" s="28" t="s">
        <v>4267</v>
      </c>
      <c r="H1489" s="28">
        <v>2804</v>
      </c>
      <c r="I1489" s="32" t="s">
        <v>4338</v>
      </c>
      <c r="J1489" s="28" t="s">
        <v>4337</v>
      </c>
      <c r="K1489" s="13">
        <v>39231</v>
      </c>
      <c r="L1489" s="13">
        <v>39231</v>
      </c>
      <c r="M1489" s="28">
        <v>2007</v>
      </c>
      <c r="N1489" s="28">
        <v>1</v>
      </c>
      <c r="O1489" s="32" t="s">
        <v>38</v>
      </c>
      <c r="P1489" s="32" t="s">
        <v>39</v>
      </c>
      <c r="Q1489" s="32">
        <f t="shared" si="185"/>
        <v>2017</v>
      </c>
      <c r="R1489" s="32" t="s">
        <v>40</v>
      </c>
      <c r="S1489" s="32"/>
      <c r="T1489" s="32"/>
    </row>
    <row r="1490" spans="1:20" s="4" customFormat="1" ht="12" customHeight="1" x14ac:dyDescent="0.2">
      <c r="A1490" s="28">
        <v>1479</v>
      </c>
      <c r="B1490" s="28" t="s">
        <v>4339</v>
      </c>
      <c r="C1490" s="28" t="s">
        <v>9938</v>
      </c>
      <c r="D1490" s="32" t="s">
        <v>2143</v>
      </c>
      <c r="E1490" s="32" t="s">
        <v>2406</v>
      </c>
      <c r="F1490" s="28">
        <v>1300</v>
      </c>
      <c r="G1490" s="28" t="s">
        <v>4267</v>
      </c>
      <c r="H1490" s="28">
        <v>2804</v>
      </c>
      <c r="I1490" s="32" t="s">
        <v>4340</v>
      </c>
      <c r="J1490" s="28" t="s">
        <v>4339</v>
      </c>
      <c r="K1490" s="13">
        <v>39231</v>
      </c>
      <c r="L1490" s="13">
        <v>39231</v>
      </c>
      <c r="M1490" s="28">
        <v>2007</v>
      </c>
      <c r="N1490" s="28">
        <v>1</v>
      </c>
      <c r="O1490" s="32" t="s">
        <v>38</v>
      </c>
      <c r="P1490" s="32" t="s">
        <v>39</v>
      </c>
      <c r="Q1490" s="32">
        <f t="shared" si="185"/>
        <v>2017</v>
      </c>
      <c r="R1490" s="32" t="s">
        <v>40</v>
      </c>
      <c r="S1490" s="32"/>
      <c r="T1490" s="32"/>
    </row>
    <row r="1491" spans="1:20" s="4" customFormat="1" ht="12" customHeight="1" x14ac:dyDescent="0.2">
      <c r="A1491" s="28">
        <v>1480</v>
      </c>
      <c r="B1491" s="28" t="s">
        <v>4341</v>
      </c>
      <c r="C1491" s="28" t="s">
        <v>9938</v>
      </c>
      <c r="D1491" s="32" t="s">
        <v>2143</v>
      </c>
      <c r="E1491" s="32" t="s">
        <v>2406</v>
      </c>
      <c r="F1491" s="28">
        <v>1300</v>
      </c>
      <c r="G1491" s="28" t="s">
        <v>4267</v>
      </c>
      <c r="H1491" s="28">
        <v>2804</v>
      </c>
      <c r="I1491" s="32" t="s">
        <v>4342</v>
      </c>
      <c r="J1491" s="28" t="s">
        <v>4341</v>
      </c>
      <c r="K1491" s="13">
        <v>39231</v>
      </c>
      <c r="L1491" s="13">
        <v>39231</v>
      </c>
      <c r="M1491" s="28">
        <v>2007</v>
      </c>
      <c r="N1491" s="28">
        <v>1</v>
      </c>
      <c r="O1491" s="32" t="s">
        <v>38</v>
      </c>
      <c r="P1491" s="32" t="s">
        <v>39</v>
      </c>
      <c r="Q1491" s="32">
        <f t="shared" si="185"/>
        <v>2017</v>
      </c>
      <c r="R1491" s="32" t="s">
        <v>40</v>
      </c>
      <c r="S1491" s="32"/>
      <c r="T1491" s="32"/>
    </row>
    <row r="1492" spans="1:20" s="4" customFormat="1" ht="12" customHeight="1" x14ac:dyDescent="0.2">
      <c r="A1492" s="28">
        <v>1481</v>
      </c>
      <c r="B1492" s="28" t="s">
        <v>4343</v>
      </c>
      <c r="C1492" s="28" t="s">
        <v>9938</v>
      </c>
      <c r="D1492" s="32" t="s">
        <v>2143</v>
      </c>
      <c r="E1492" s="32" t="s">
        <v>2406</v>
      </c>
      <c r="F1492" s="28">
        <v>1300</v>
      </c>
      <c r="G1492" s="28" t="s">
        <v>4267</v>
      </c>
      <c r="H1492" s="28">
        <v>2804</v>
      </c>
      <c r="I1492" s="32" t="s">
        <v>4344</v>
      </c>
      <c r="J1492" s="28" t="s">
        <v>4343</v>
      </c>
      <c r="K1492" s="13" t="s">
        <v>4345</v>
      </c>
      <c r="L1492" s="13">
        <v>39401</v>
      </c>
      <c r="M1492" s="28">
        <v>2007</v>
      </c>
      <c r="N1492" s="28">
        <v>1</v>
      </c>
      <c r="O1492" s="32" t="s">
        <v>38</v>
      </c>
      <c r="P1492" s="32" t="s">
        <v>39</v>
      </c>
      <c r="Q1492" s="32">
        <f t="shared" si="185"/>
        <v>2017</v>
      </c>
      <c r="R1492" s="32" t="s">
        <v>40</v>
      </c>
      <c r="S1492" s="32"/>
      <c r="T1492" s="32"/>
    </row>
    <row r="1493" spans="1:20" s="4" customFormat="1" ht="12" customHeight="1" x14ac:dyDescent="0.2">
      <c r="A1493" s="28">
        <v>1482</v>
      </c>
      <c r="B1493" s="28" t="s">
        <v>4346</v>
      </c>
      <c r="C1493" s="28" t="s">
        <v>9938</v>
      </c>
      <c r="D1493" s="32" t="s">
        <v>2143</v>
      </c>
      <c r="E1493" s="32" t="s">
        <v>2406</v>
      </c>
      <c r="F1493" s="28">
        <v>1300</v>
      </c>
      <c r="G1493" s="28" t="s">
        <v>4267</v>
      </c>
      <c r="H1493" s="28">
        <v>2804</v>
      </c>
      <c r="I1493" s="32" t="s">
        <v>4347</v>
      </c>
      <c r="J1493" s="28" t="s">
        <v>4346</v>
      </c>
      <c r="K1493" s="13" t="s">
        <v>4345</v>
      </c>
      <c r="L1493" s="13">
        <v>39401</v>
      </c>
      <c r="M1493" s="28">
        <v>2007</v>
      </c>
      <c r="N1493" s="28">
        <v>1</v>
      </c>
      <c r="O1493" s="32" t="s">
        <v>38</v>
      </c>
      <c r="P1493" s="32" t="s">
        <v>39</v>
      </c>
      <c r="Q1493" s="32">
        <f t="shared" si="185"/>
        <v>2017</v>
      </c>
      <c r="R1493" s="32" t="s">
        <v>40</v>
      </c>
      <c r="S1493" s="32"/>
      <c r="T1493" s="32"/>
    </row>
    <row r="1494" spans="1:20" s="4" customFormat="1" ht="12" customHeight="1" x14ac:dyDescent="0.2">
      <c r="A1494" s="28">
        <v>1483</v>
      </c>
      <c r="B1494" s="28" t="s">
        <v>4348</v>
      </c>
      <c r="C1494" s="28" t="s">
        <v>9938</v>
      </c>
      <c r="D1494" s="32" t="s">
        <v>2143</v>
      </c>
      <c r="E1494" s="32" t="s">
        <v>2406</v>
      </c>
      <c r="F1494" s="28">
        <v>1300</v>
      </c>
      <c r="G1494" s="28" t="s">
        <v>4267</v>
      </c>
      <c r="H1494" s="28">
        <v>2804</v>
      </c>
      <c r="I1494" s="32" t="s">
        <v>4349</v>
      </c>
      <c r="J1494" s="28" t="s">
        <v>4348</v>
      </c>
      <c r="K1494" s="13" t="s">
        <v>4345</v>
      </c>
      <c r="L1494" s="13">
        <v>39401</v>
      </c>
      <c r="M1494" s="28">
        <v>2007</v>
      </c>
      <c r="N1494" s="28">
        <v>1</v>
      </c>
      <c r="O1494" s="32" t="s">
        <v>38</v>
      </c>
      <c r="P1494" s="32" t="s">
        <v>39</v>
      </c>
      <c r="Q1494" s="32">
        <f t="shared" si="185"/>
        <v>2017</v>
      </c>
      <c r="R1494" s="32" t="s">
        <v>40</v>
      </c>
      <c r="S1494" s="32"/>
      <c r="T1494" s="32"/>
    </row>
    <row r="1495" spans="1:20" s="4" customFormat="1" ht="12" customHeight="1" x14ac:dyDescent="0.2">
      <c r="A1495" s="28">
        <v>1484</v>
      </c>
      <c r="B1495" s="28" t="s">
        <v>4350</v>
      </c>
      <c r="C1495" s="28" t="s">
        <v>9938</v>
      </c>
      <c r="D1495" s="32" t="s">
        <v>2143</v>
      </c>
      <c r="E1495" s="32" t="s">
        <v>2406</v>
      </c>
      <c r="F1495" s="28">
        <v>1300</v>
      </c>
      <c r="G1495" s="28" t="s">
        <v>4267</v>
      </c>
      <c r="H1495" s="28">
        <v>2804</v>
      </c>
      <c r="I1495" s="32" t="s">
        <v>4351</v>
      </c>
      <c r="J1495" s="28" t="s">
        <v>4350</v>
      </c>
      <c r="K1495" s="13" t="s">
        <v>4345</v>
      </c>
      <c r="L1495" s="13">
        <v>39401</v>
      </c>
      <c r="M1495" s="28">
        <v>2007</v>
      </c>
      <c r="N1495" s="28">
        <v>1</v>
      </c>
      <c r="O1495" s="32" t="s">
        <v>38</v>
      </c>
      <c r="P1495" s="32" t="s">
        <v>39</v>
      </c>
      <c r="Q1495" s="32">
        <f t="shared" si="185"/>
        <v>2017</v>
      </c>
      <c r="R1495" s="32" t="s">
        <v>40</v>
      </c>
      <c r="S1495" s="32"/>
      <c r="T1495" s="32"/>
    </row>
    <row r="1496" spans="1:20" s="4" customFormat="1" ht="12" customHeight="1" x14ac:dyDescent="0.2">
      <c r="A1496" s="28">
        <v>1485</v>
      </c>
      <c r="B1496" s="28" t="s">
        <v>4352</v>
      </c>
      <c r="C1496" s="28" t="s">
        <v>9938</v>
      </c>
      <c r="D1496" s="32" t="s">
        <v>2143</v>
      </c>
      <c r="E1496" s="32" t="s">
        <v>2406</v>
      </c>
      <c r="F1496" s="28">
        <v>1300</v>
      </c>
      <c r="G1496" s="28" t="s">
        <v>4267</v>
      </c>
      <c r="H1496" s="28">
        <v>2804</v>
      </c>
      <c r="I1496" s="32" t="s">
        <v>4353</v>
      </c>
      <c r="J1496" s="28" t="s">
        <v>4352</v>
      </c>
      <c r="K1496" s="13" t="s">
        <v>4345</v>
      </c>
      <c r="L1496" s="13">
        <v>39401</v>
      </c>
      <c r="M1496" s="28">
        <v>2007</v>
      </c>
      <c r="N1496" s="28">
        <v>1</v>
      </c>
      <c r="O1496" s="32" t="s">
        <v>38</v>
      </c>
      <c r="P1496" s="32" t="s">
        <v>39</v>
      </c>
      <c r="Q1496" s="32">
        <f t="shared" si="185"/>
        <v>2017</v>
      </c>
      <c r="R1496" s="32" t="s">
        <v>40</v>
      </c>
      <c r="S1496" s="32"/>
      <c r="T1496" s="32"/>
    </row>
    <row r="1497" spans="1:20" s="4" customFormat="1" ht="12" customHeight="1" x14ac:dyDescent="0.2">
      <c r="A1497" s="28">
        <v>1486</v>
      </c>
      <c r="B1497" s="28" t="s">
        <v>4354</v>
      </c>
      <c r="C1497" s="28" t="s">
        <v>9938</v>
      </c>
      <c r="D1497" s="32" t="s">
        <v>2143</v>
      </c>
      <c r="E1497" s="32" t="s">
        <v>2406</v>
      </c>
      <c r="F1497" s="28">
        <v>1300</v>
      </c>
      <c r="G1497" s="28" t="s">
        <v>4267</v>
      </c>
      <c r="H1497" s="28">
        <v>2804</v>
      </c>
      <c r="I1497" s="32" t="s">
        <v>4355</v>
      </c>
      <c r="J1497" s="28" t="s">
        <v>4354</v>
      </c>
      <c r="K1497" s="13" t="s">
        <v>4345</v>
      </c>
      <c r="L1497" s="13">
        <v>39401</v>
      </c>
      <c r="M1497" s="28">
        <v>2007</v>
      </c>
      <c r="N1497" s="28">
        <v>1</v>
      </c>
      <c r="O1497" s="32" t="s">
        <v>38</v>
      </c>
      <c r="P1497" s="32" t="s">
        <v>39</v>
      </c>
      <c r="Q1497" s="32">
        <f t="shared" si="185"/>
        <v>2017</v>
      </c>
      <c r="R1497" s="32" t="s">
        <v>40</v>
      </c>
      <c r="S1497" s="32"/>
      <c r="T1497" s="32"/>
    </row>
    <row r="1498" spans="1:20" s="4" customFormat="1" ht="12" customHeight="1" x14ac:dyDescent="0.2">
      <c r="A1498" s="28">
        <v>1487</v>
      </c>
      <c r="B1498" s="28" t="s">
        <v>4356</v>
      </c>
      <c r="C1498" s="28" t="s">
        <v>9938</v>
      </c>
      <c r="D1498" s="32" t="s">
        <v>2143</v>
      </c>
      <c r="E1498" s="32" t="s">
        <v>2406</v>
      </c>
      <c r="F1498" s="28">
        <v>1300</v>
      </c>
      <c r="G1498" s="28" t="s">
        <v>4267</v>
      </c>
      <c r="H1498" s="28">
        <v>2804</v>
      </c>
      <c r="I1498" s="32" t="s">
        <v>4357</v>
      </c>
      <c r="J1498" s="28" t="s">
        <v>4356</v>
      </c>
      <c r="K1498" s="13" t="s">
        <v>4345</v>
      </c>
      <c r="L1498" s="13">
        <v>39401</v>
      </c>
      <c r="M1498" s="28">
        <v>2007</v>
      </c>
      <c r="N1498" s="28">
        <v>1</v>
      </c>
      <c r="O1498" s="32" t="s">
        <v>38</v>
      </c>
      <c r="P1498" s="32" t="s">
        <v>39</v>
      </c>
      <c r="Q1498" s="32">
        <f t="shared" si="185"/>
        <v>2017</v>
      </c>
      <c r="R1498" s="32" t="s">
        <v>40</v>
      </c>
      <c r="S1498" s="32"/>
      <c r="T1498" s="32"/>
    </row>
    <row r="1499" spans="1:20" s="4" customFormat="1" ht="12" customHeight="1" x14ac:dyDescent="0.2">
      <c r="A1499" s="28">
        <v>1488</v>
      </c>
      <c r="B1499" s="28" t="s">
        <v>4358</v>
      </c>
      <c r="C1499" s="28" t="s">
        <v>9938</v>
      </c>
      <c r="D1499" s="32" t="s">
        <v>2143</v>
      </c>
      <c r="E1499" s="32" t="s">
        <v>2406</v>
      </c>
      <c r="F1499" s="28">
        <v>1300</v>
      </c>
      <c r="G1499" s="28" t="s">
        <v>4267</v>
      </c>
      <c r="H1499" s="28">
        <v>2804</v>
      </c>
      <c r="I1499" s="32" t="s">
        <v>4359</v>
      </c>
      <c r="J1499" s="28" t="s">
        <v>4358</v>
      </c>
      <c r="K1499" s="13" t="s">
        <v>4345</v>
      </c>
      <c r="L1499" s="13">
        <v>39401</v>
      </c>
      <c r="M1499" s="28">
        <v>2007</v>
      </c>
      <c r="N1499" s="28">
        <v>1</v>
      </c>
      <c r="O1499" s="32" t="s">
        <v>38</v>
      </c>
      <c r="P1499" s="32" t="s">
        <v>39</v>
      </c>
      <c r="Q1499" s="32">
        <f t="shared" si="185"/>
        <v>2017</v>
      </c>
      <c r="R1499" s="32" t="s">
        <v>40</v>
      </c>
      <c r="S1499" s="32"/>
      <c r="T1499" s="32"/>
    </row>
    <row r="1500" spans="1:20" s="4" customFormat="1" ht="12" customHeight="1" x14ac:dyDescent="0.2">
      <c r="A1500" s="28">
        <v>1489</v>
      </c>
      <c r="B1500" s="28" t="s">
        <v>4360</v>
      </c>
      <c r="C1500" s="28" t="s">
        <v>9938</v>
      </c>
      <c r="D1500" s="32" t="s">
        <v>2143</v>
      </c>
      <c r="E1500" s="32" t="s">
        <v>2406</v>
      </c>
      <c r="F1500" s="28">
        <v>1300</v>
      </c>
      <c r="G1500" s="28" t="s">
        <v>4267</v>
      </c>
      <c r="H1500" s="28">
        <v>2804</v>
      </c>
      <c r="I1500" s="32" t="s">
        <v>4361</v>
      </c>
      <c r="J1500" s="28" t="s">
        <v>4360</v>
      </c>
      <c r="K1500" s="13" t="s">
        <v>4345</v>
      </c>
      <c r="L1500" s="13">
        <v>39401</v>
      </c>
      <c r="M1500" s="28">
        <v>2007</v>
      </c>
      <c r="N1500" s="28">
        <v>1</v>
      </c>
      <c r="O1500" s="32" t="s">
        <v>38</v>
      </c>
      <c r="P1500" s="32" t="s">
        <v>39</v>
      </c>
      <c r="Q1500" s="32">
        <f t="shared" si="185"/>
        <v>2017</v>
      </c>
      <c r="R1500" s="32" t="s">
        <v>40</v>
      </c>
      <c r="S1500" s="32"/>
      <c r="T1500" s="32"/>
    </row>
    <row r="1501" spans="1:20" s="4" customFormat="1" ht="12" customHeight="1" x14ac:dyDescent="0.2">
      <c r="A1501" s="28">
        <v>1490</v>
      </c>
      <c r="B1501" s="28" t="s">
        <v>4362</v>
      </c>
      <c r="C1501" s="28" t="s">
        <v>9938</v>
      </c>
      <c r="D1501" s="32" t="s">
        <v>2143</v>
      </c>
      <c r="E1501" s="32" t="s">
        <v>2406</v>
      </c>
      <c r="F1501" s="28">
        <v>1300</v>
      </c>
      <c r="G1501" s="28" t="s">
        <v>4267</v>
      </c>
      <c r="H1501" s="28">
        <v>2804</v>
      </c>
      <c r="I1501" s="32" t="s">
        <v>4363</v>
      </c>
      <c r="J1501" s="28" t="s">
        <v>4362</v>
      </c>
      <c r="K1501" s="13" t="s">
        <v>4345</v>
      </c>
      <c r="L1501" s="13">
        <v>39401</v>
      </c>
      <c r="M1501" s="28">
        <v>2007</v>
      </c>
      <c r="N1501" s="28">
        <v>1</v>
      </c>
      <c r="O1501" s="32" t="s">
        <v>38</v>
      </c>
      <c r="P1501" s="32" t="s">
        <v>39</v>
      </c>
      <c r="Q1501" s="32">
        <f t="shared" si="185"/>
        <v>2017</v>
      </c>
      <c r="R1501" s="32" t="s">
        <v>40</v>
      </c>
      <c r="S1501" s="32"/>
      <c r="T1501" s="32"/>
    </row>
    <row r="1502" spans="1:20" s="4" customFormat="1" ht="12" customHeight="1" x14ac:dyDescent="0.2">
      <c r="A1502" s="28">
        <v>1491</v>
      </c>
      <c r="B1502" s="28" t="s">
        <v>4364</v>
      </c>
      <c r="C1502" s="28" t="s">
        <v>9938</v>
      </c>
      <c r="D1502" s="32" t="s">
        <v>2143</v>
      </c>
      <c r="E1502" s="32" t="s">
        <v>2406</v>
      </c>
      <c r="F1502" s="28">
        <v>1300</v>
      </c>
      <c r="G1502" s="28" t="s">
        <v>4267</v>
      </c>
      <c r="H1502" s="28">
        <v>2804</v>
      </c>
      <c r="I1502" s="32" t="s">
        <v>4365</v>
      </c>
      <c r="J1502" s="28" t="s">
        <v>4364</v>
      </c>
      <c r="K1502" s="13" t="s">
        <v>4345</v>
      </c>
      <c r="L1502" s="13">
        <v>39401</v>
      </c>
      <c r="M1502" s="28">
        <v>2007</v>
      </c>
      <c r="N1502" s="28">
        <v>1</v>
      </c>
      <c r="O1502" s="32" t="s">
        <v>38</v>
      </c>
      <c r="P1502" s="32" t="s">
        <v>39</v>
      </c>
      <c r="Q1502" s="32">
        <f t="shared" si="185"/>
        <v>2017</v>
      </c>
      <c r="R1502" s="32" t="s">
        <v>40</v>
      </c>
      <c r="S1502" s="32"/>
      <c r="T1502" s="32"/>
    </row>
    <row r="1503" spans="1:20" s="4" customFormat="1" ht="12" customHeight="1" x14ac:dyDescent="0.2">
      <c r="A1503" s="28">
        <v>1492</v>
      </c>
      <c r="B1503" s="28" t="s">
        <v>4366</v>
      </c>
      <c r="C1503" s="28" t="s">
        <v>9938</v>
      </c>
      <c r="D1503" s="32" t="s">
        <v>2143</v>
      </c>
      <c r="E1503" s="32" t="s">
        <v>2406</v>
      </c>
      <c r="F1503" s="28">
        <v>1300</v>
      </c>
      <c r="G1503" s="28" t="s">
        <v>4267</v>
      </c>
      <c r="H1503" s="28">
        <v>2804</v>
      </c>
      <c r="I1503" s="32" t="s">
        <v>4367</v>
      </c>
      <c r="J1503" s="28" t="s">
        <v>4366</v>
      </c>
      <c r="K1503" s="13" t="s">
        <v>4345</v>
      </c>
      <c r="L1503" s="13">
        <v>39401</v>
      </c>
      <c r="M1503" s="28">
        <v>2007</v>
      </c>
      <c r="N1503" s="28">
        <v>1</v>
      </c>
      <c r="O1503" s="32" t="s">
        <v>38</v>
      </c>
      <c r="P1503" s="32" t="s">
        <v>39</v>
      </c>
      <c r="Q1503" s="32">
        <f t="shared" si="185"/>
        <v>2017</v>
      </c>
      <c r="R1503" s="32" t="s">
        <v>40</v>
      </c>
      <c r="S1503" s="32"/>
      <c r="T1503" s="32"/>
    </row>
    <row r="1504" spans="1:20" s="4" customFormat="1" ht="12" customHeight="1" x14ac:dyDescent="0.2">
      <c r="A1504" s="28">
        <v>1493</v>
      </c>
      <c r="B1504" s="28" t="s">
        <v>4368</v>
      </c>
      <c r="C1504" s="28" t="s">
        <v>9938</v>
      </c>
      <c r="D1504" s="32" t="s">
        <v>2143</v>
      </c>
      <c r="E1504" s="32" t="s">
        <v>2406</v>
      </c>
      <c r="F1504" s="28">
        <v>1300</v>
      </c>
      <c r="G1504" s="28" t="s">
        <v>4267</v>
      </c>
      <c r="H1504" s="28">
        <v>2804</v>
      </c>
      <c r="I1504" s="32" t="s">
        <v>4369</v>
      </c>
      <c r="J1504" s="28" t="s">
        <v>4368</v>
      </c>
      <c r="K1504" s="13" t="s">
        <v>4345</v>
      </c>
      <c r="L1504" s="13">
        <v>39401</v>
      </c>
      <c r="M1504" s="28">
        <v>2007</v>
      </c>
      <c r="N1504" s="28">
        <v>1</v>
      </c>
      <c r="O1504" s="32" t="s">
        <v>38</v>
      </c>
      <c r="P1504" s="32" t="s">
        <v>39</v>
      </c>
      <c r="Q1504" s="32">
        <f t="shared" si="185"/>
        <v>2017</v>
      </c>
      <c r="R1504" s="32" t="s">
        <v>40</v>
      </c>
      <c r="S1504" s="32"/>
      <c r="T1504" s="32"/>
    </row>
    <row r="1505" spans="1:20" s="4" customFormat="1" ht="12" customHeight="1" x14ac:dyDescent="0.2">
      <c r="A1505" s="28">
        <v>1494</v>
      </c>
      <c r="B1505" s="28" t="s">
        <v>4370</v>
      </c>
      <c r="C1505" s="28" t="s">
        <v>9938</v>
      </c>
      <c r="D1505" s="32" t="s">
        <v>2143</v>
      </c>
      <c r="E1505" s="32" t="s">
        <v>2406</v>
      </c>
      <c r="F1505" s="28">
        <v>1300</v>
      </c>
      <c r="G1505" s="28" t="s">
        <v>4267</v>
      </c>
      <c r="H1505" s="28">
        <v>2804</v>
      </c>
      <c r="I1505" s="32" t="s">
        <v>4371</v>
      </c>
      <c r="J1505" s="28" t="s">
        <v>4370</v>
      </c>
      <c r="K1505" s="13">
        <v>39231</v>
      </c>
      <c r="L1505" s="13">
        <v>39231</v>
      </c>
      <c r="M1505" s="28">
        <v>2007</v>
      </c>
      <c r="N1505" s="28">
        <v>1</v>
      </c>
      <c r="O1505" s="32" t="s">
        <v>38</v>
      </c>
      <c r="P1505" s="32" t="s">
        <v>39</v>
      </c>
      <c r="Q1505" s="32">
        <f t="shared" si="185"/>
        <v>2017</v>
      </c>
      <c r="R1505" s="32" t="s">
        <v>40</v>
      </c>
      <c r="S1505" s="32"/>
      <c r="T1505" s="32"/>
    </row>
    <row r="1506" spans="1:20" s="4" customFormat="1" ht="12" customHeight="1" x14ac:dyDescent="0.2">
      <c r="A1506" s="28">
        <v>1495</v>
      </c>
      <c r="B1506" s="28" t="s">
        <v>4372</v>
      </c>
      <c r="C1506" s="28" t="s">
        <v>9938</v>
      </c>
      <c r="D1506" s="32" t="s">
        <v>2143</v>
      </c>
      <c r="E1506" s="32" t="s">
        <v>2406</v>
      </c>
      <c r="F1506" s="28">
        <v>1300</v>
      </c>
      <c r="G1506" s="28" t="s">
        <v>4267</v>
      </c>
      <c r="H1506" s="28">
        <v>2804</v>
      </c>
      <c r="I1506" s="32" t="s">
        <v>4373</v>
      </c>
      <c r="J1506" s="28" t="s">
        <v>4372</v>
      </c>
      <c r="K1506" s="13">
        <v>39231</v>
      </c>
      <c r="L1506" s="13">
        <v>39231</v>
      </c>
      <c r="M1506" s="28">
        <v>2007</v>
      </c>
      <c r="N1506" s="28">
        <v>1</v>
      </c>
      <c r="O1506" s="32" t="s">
        <v>38</v>
      </c>
      <c r="P1506" s="32" t="s">
        <v>39</v>
      </c>
      <c r="Q1506" s="32">
        <f t="shared" si="185"/>
        <v>2017</v>
      </c>
      <c r="R1506" s="32" t="s">
        <v>40</v>
      </c>
      <c r="S1506" s="32"/>
      <c r="T1506" s="32"/>
    </row>
    <row r="1507" spans="1:20" s="4" customFormat="1" ht="12" customHeight="1" x14ac:dyDescent="0.2">
      <c r="A1507" s="28">
        <v>1496</v>
      </c>
      <c r="B1507" s="28" t="s">
        <v>4374</v>
      </c>
      <c r="C1507" s="28" t="s">
        <v>9938</v>
      </c>
      <c r="D1507" s="32" t="s">
        <v>2143</v>
      </c>
      <c r="E1507" s="32" t="s">
        <v>2406</v>
      </c>
      <c r="F1507" s="28">
        <v>1300</v>
      </c>
      <c r="G1507" s="28" t="s">
        <v>4267</v>
      </c>
      <c r="H1507" s="28">
        <v>2804</v>
      </c>
      <c r="I1507" s="32" t="s">
        <v>4375</v>
      </c>
      <c r="J1507" s="28" t="s">
        <v>4374</v>
      </c>
      <c r="K1507" s="13">
        <v>39231</v>
      </c>
      <c r="L1507" s="13">
        <v>39231</v>
      </c>
      <c r="M1507" s="28">
        <v>2007</v>
      </c>
      <c r="N1507" s="28">
        <v>1</v>
      </c>
      <c r="O1507" s="32" t="s">
        <v>38</v>
      </c>
      <c r="P1507" s="32" t="s">
        <v>39</v>
      </c>
      <c r="Q1507" s="32">
        <f t="shared" si="185"/>
        <v>2017</v>
      </c>
      <c r="R1507" s="32" t="s">
        <v>40</v>
      </c>
      <c r="S1507" s="32"/>
      <c r="T1507" s="32"/>
    </row>
    <row r="1508" spans="1:20" s="4" customFormat="1" ht="12" customHeight="1" x14ac:dyDescent="0.2">
      <c r="A1508" s="28">
        <v>1497</v>
      </c>
      <c r="B1508" s="28" t="s">
        <v>4376</v>
      </c>
      <c r="C1508" s="28" t="s">
        <v>9938</v>
      </c>
      <c r="D1508" s="32" t="s">
        <v>2143</v>
      </c>
      <c r="E1508" s="32" t="s">
        <v>2406</v>
      </c>
      <c r="F1508" s="28">
        <v>1300</v>
      </c>
      <c r="G1508" s="28" t="s">
        <v>4267</v>
      </c>
      <c r="H1508" s="28">
        <v>2804</v>
      </c>
      <c r="I1508" s="32" t="s">
        <v>4377</v>
      </c>
      <c r="J1508" s="28" t="s">
        <v>4376</v>
      </c>
      <c r="K1508" s="13">
        <v>39231</v>
      </c>
      <c r="L1508" s="13">
        <v>39231</v>
      </c>
      <c r="M1508" s="28">
        <v>2007</v>
      </c>
      <c r="N1508" s="28">
        <v>1</v>
      </c>
      <c r="O1508" s="32" t="s">
        <v>38</v>
      </c>
      <c r="P1508" s="32" t="s">
        <v>39</v>
      </c>
      <c r="Q1508" s="32">
        <f t="shared" si="185"/>
        <v>2017</v>
      </c>
      <c r="R1508" s="32" t="s">
        <v>40</v>
      </c>
      <c r="S1508" s="32"/>
      <c r="T1508" s="32"/>
    </row>
    <row r="1509" spans="1:20" s="4" customFormat="1" ht="12" customHeight="1" x14ac:dyDescent="0.2">
      <c r="A1509" s="28">
        <v>1498</v>
      </c>
      <c r="B1509" s="28" t="s">
        <v>4378</v>
      </c>
      <c r="C1509" s="28" t="s">
        <v>9938</v>
      </c>
      <c r="D1509" s="32" t="s">
        <v>2143</v>
      </c>
      <c r="E1509" s="32" t="s">
        <v>2406</v>
      </c>
      <c r="F1509" s="28">
        <v>1300</v>
      </c>
      <c r="G1509" s="28" t="s">
        <v>4267</v>
      </c>
      <c r="H1509" s="28">
        <v>2804</v>
      </c>
      <c r="I1509" s="32" t="s">
        <v>4379</v>
      </c>
      <c r="J1509" s="28" t="s">
        <v>4378</v>
      </c>
      <c r="K1509" s="13">
        <v>39231</v>
      </c>
      <c r="L1509" s="13">
        <v>39231</v>
      </c>
      <c r="M1509" s="28">
        <v>2007</v>
      </c>
      <c r="N1509" s="28">
        <v>1</v>
      </c>
      <c r="O1509" s="32" t="s">
        <v>38</v>
      </c>
      <c r="P1509" s="32" t="s">
        <v>39</v>
      </c>
      <c r="Q1509" s="32">
        <f t="shared" si="185"/>
        <v>2017</v>
      </c>
      <c r="R1509" s="32" t="s">
        <v>40</v>
      </c>
      <c r="S1509" s="32"/>
      <c r="T1509" s="32"/>
    </row>
    <row r="1510" spans="1:20" s="4" customFormat="1" ht="12" customHeight="1" x14ac:dyDescent="0.2">
      <c r="A1510" s="28">
        <v>1499</v>
      </c>
      <c r="B1510" s="28" t="s">
        <v>4380</v>
      </c>
      <c r="C1510" s="28" t="s">
        <v>9938</v>
      </c>
      <c r="D1510" s="32" t="s">
        <v>2143</v>
      </c>
      <c r="E1510" s="32" t="s">
        <v>2406</v>
      </c>
      <c r="F1510" s="28">
        <v>1300</v>
      </c>
      <c r="G1510" s="28" t="s">
        <v>4267</v>
      </c>
      <c r="H1510" s="28">
        <v>2804</v>
      </c>
      <c r="I1510" s="32" t="s">
        <v>4381</v>
      </c>
      <c r="J1510" s="28" t="s">
        <v>4380</v>
      </c>
      <c r="K1510" s="13">
        <v>39231</v>
      </c>
      <c r="L1510" s="13">
        <v>39231</v>
      </c>
      <c r="M1510" s="28">
        <v>2007</v>
      </c>
      <c r="N1510" s="28">
        <v>1</v>
      </c>
      <c r="O1510" s="32" t="s">
        <v>38</v>
      </c>
      <c r="P1510" s="32" t="s">
        <v>39</v>
      </c>
      <c r="Q1510" s="32">
        <f t="shared" si="185"/>
        <v>2017</v>
      </c>
      <c r="R1510" s="32" t="s">
        <v>40</v>
      </c>
      <c r="S1510" s="32"/>
      <c r="T1510" s="32"/>
    </row>
    <row r="1511" spans="1:20" s="4" customFormat="1" ht="12" customHeight="1" x14ac:dyDescent="0.2">
      <c r="A1511" s="28">
        <v>1500</v>
      </c>
      <c r="B1511" s="28" t="s">
        <v>4382</v>
      </c>
      <c r="C1511" s="28" t="s">
        <v>9938</v>
      </c>
      <c r="D1511" s="32" t="s">
        <v>2143</v>
      </c>
      <c r="E1511" s="32" t="s">
        <v>2406</v>
      </c>
      <c r="F1511" s="28">
        <v>1300</v>
      </c>
      <c r="G1511" s="28" t="s">
        <v>4267</v>
      </c>
      <c r="H1511" s="28">
        <v>2804</v>
      </c>
      <c r="I1511" s="32" t="s">
        <v>4383</v>
      </c>
      <c r="J1511" s="28" t="s">
        <v>4382</v>
      </c>
      <c r="K1511" s="13">
        <v>39231</v>
      </c>
      <c r="L1511" s="13">
        <v>39231</v>
      </c>
      <c r="M1511" s="28">
        <v>2007</v>
      </c>
      <c r="N1511" s="28">
        <v>1</v>
      </c>
      <c r="O1511" s="32" t="s">
        <v>38</v>
      </c>
      <c r="P1511" s="32" t="s">
        <v>39</v>
      </c>
      <c r="Q1511" s="32">
        <f t="shared" si="185"/>
        <v>2017</v>
      </c>
      <c r="R1511" s="32" t="s">
        <v>40</v>
      </c>
      <c r="S1511" s="32"/>
      <c r="T1511" s="32"/>
    </row>
    <row r="1512" spans="1:20" s="4" customFormat="1" ht="12" customHeight="1" x14ac:dyDescent="0.2">
      <c r="A1512" s="28">
        <v>1501</v>
      </c>
      <c r="B1512" s="28" t="s">
        <v>4384</v>
      </c>
      <c r="C1512" s="28" t="s">
        <v>9938</v>
      </c>
      <c r="D1512" s="32" t="s">
        <v>2143</v>
      </c>
      <c r="E1512" s="32" t="s">
        <v>2406</v>
      </c>
      <c r="F1512" s="28">
        <v>1300</v>
      </c>
      <c r="G1512" s="28" t="s">
        <v>4267</v>
      </c>
      <c r="H1512" s="28">
        <v>2804</v>
      </c>
      <c r="I1512" s="32" t="s">
        <v>4385</v>
      </c>
      <c r="J1512" s="28" t="s">
        <v>4384</v>
      </c>
      <c r="K1512" s="13">
        <v>39231</v>
      </c>
      <c r="L1512" s="13">
        <v>39231</v>
      </c>
      <c r="M1512" s="28">
        <v>2007</v>
      </c>
      <c r="N1512" s="28">
        <v>1</v>
      </c>
      <c r="O1512" s="32" t="s">
        <v>38</v>
      </c>
      <c r="P1512" s="32" t="s">
        <v>39</v>
      </c>
      <c r="Q1512" s="32">
        <f t="shared" si="185"/>
        <v>2017</v>
      </c>
      <c r="R1512" s="32" t="s">
        <v>40</v>
      </c>
      <c r="S1512" s="32"/>
      <c r="T1512" s="32"/>
    </row>
    <row r="1513" spans="1:20" s="4" customFormat="1" ht="12" customHeight="1" x14ac:dyDescent="0.2">
      <c r="A1513" s="28">
        <v>1502</v>
      </c>
      <c r="B1513" s="28" t="s">
        <v>4386</v>
      </c>
      <c r="C1513" s="28" t="s">
        <v>9938</v>
      </c>
      <c r="D1513" s="32" t="s">
        <v>2143</v>
      </c>
      <c r="E1513" s="32" t="s">
        <v>2406</v>
      </c>
      <c r="F1513" s="28">
        <v>1300</v>
      </c>
      <c r="G1513" s="28" t="s">
        <v>4267</v>
      </c>
      <c r="H1513" s="28">
        <v>2804</v>
      </c>
      <c r="I1513" s="32" t="s">
        <v>4387</v>
      </c>
      <c r="J1513" s="28" t="s">
        <v>4386</v>
      </c>
      <c r="K1513" s="13">
        <v>39231</v>
      </c>
      <c r="L1513" s="13">
        <v>39231</v>
      </c>
      <c r="M1513" s="28">
        <v>2007</v>
      </c>
      <c r="N1513" s="28">
        <v>1</v>
      </c>
      <c r="O1513" s="32" t="s">
        <v>38</v>
      </c>
      <c r="P1513" s="32" t="s">
        <v>39</v>
      </c>
      <c r="Q1513" s="32">
        <f t="shared" si="185"/>
        <v>2017</v>
      </c>
      <c r="R1513" s="32" t="s">
        <v>40</v>
      </c>
      <c r="S1513" s="32"/>
      <c r="T1513" s="32"/>
    </row>
    <row r="1514" spans="1:20" s="4" customFormat="1" ht="12" customHeight="1" x14ac:dyDescent="0.2">
      <c r="A1514" s="28">
        <v>1503</v>
      </c>
      <c r="B1514" s="28" t="s">
        <v>4388</v>
      </c>
      <c r="C1514" s="28" t="s">
        <v>9938</v>
      </c>
      <c r="D1514" s="32" t="s">
        <v>2143</v>
      </c>
      <c r="E1514" s="32" t="s">
        <v>2406</v>
      </c>
      <c r="F1514" s="28">
        <v>1300</v>
      </c>
      <c r="G1514" s="28" t="s">
        <v>4267</v>
      </c>
      <c r="H1514" s="28">
        <v>2804</v>
      </c>
      <c r="I1514" s="32" t="s">
        <v>4389</v>
      </c>
      <c r="J1514" s="28" t="s">
        <v>4388</v>
      </c>
      <c r="K1514" s="13">
        <v>39408</v>
      </c>
      <c r="L1514" s="13">
        <v>39408</v>
      </c>
      <c r="M1514" s="28">
        <v>2007</v>
      </c>
      <c r="N1514" s="28">
        <v>1</v>
      </c>
      <c r="O1514" s="32" t="s">
        <v>38</v>
      </c>
      <c r="P1514" s="32" t="s">
        <v>39</v>
      </c>
      <c r="Q1514" s="32">
        <f t="shared" si="185"/>
        <v>2017</v>
      </c>
      <c r="R1514" s="32" t="s">
        <v>40</v>
      </c>
      <c r="S1514" s="32"/>
      <c r="T1514" s="32"/>
    </row>
    <row r="1515" spans="1:20" s="4" customFormat="1" ht="12" customHeight="1" x14ac:dyDescent="0.2">
      <c r="A1515" s="28">
        <v>1504</v>
      </c>
      <c r="B1515" s="28" t="s">
        <v>4390</v>
      </c>
      <c r="C1515" s="28" t="s">
        <v>9938</v>
      </c>
      <c r="D1515" s="32" t="s">
        <v>2143</v>
      </c>
      <c r="E1515" s="32" t="s">
        <v>2406</v>
      </c>
      <c r="F1515" s="28">
        <v>1300</v>
      </c>
      <c r="G1515" s="28" t="s">
        <v>4267</v>
      </c>
      <c r="H1515" s="28">
        <v>2804</v>
      </c>
      <c r="I1515" s="32" t="s">
        <v>4391</v>
      </c>
      <c r="J1515" s="28" t="s">
        <v>4390</v>
      </c>
      <c r="K1515" s="13">
        <v>39412</v>
      </c>
      <c r="L1515" s="13">
        <v>39412</v>
      </c>
      <c r="M1515" s="28">
        <v>2007</v>
      </c>
      <c r="N1515" s="28">
        <v>1</v>
      </c>
      <c r="O1515" s="32" t="s">
        <v>38</v>
      </c>
      <c r="P1515" s="32" t="s">
        <v>39</v>
      </c>
      <c r="Q1515" s="32">
        <f t="shared" si="185"/>
        <v>2017</v>
      </c>
      <c r="R1515" s="32" t="s">
        <v>40</v>
      </c>
      <c r="S1515" s="32"/>
      <c r="T1515" s="32"/>
    </row>
    <row r="1516" spans="1:20" s="4" customFormat="1" ht="12" customHeight="1" x14ac:dyDescent="0.2">
      <c r="A1516" s="28">
        <v>1505</v>
      </c>
      <c r="B1516" s="28" t="s">
        <v>4392</v>
      </c>
      <c r="C1516" s="28" t="s">
        <v>9938</v>
      </c>
      <c r="D1516" s="32" t="s">
        <v>2143</v>
      </c>
      <c r="E1516" s="32" t="s">
        <v>2406</v>
      </c>
      <c r="F1516" s="28">
        <v>1300</v>
      </c>
      <c r="G1516" s="28" t="s">
        <v>4267</v>
      </c>
      <c r="H1516" s="28">
        <v>2804</v>
      </c>
      <c r="I1516" s="32" t="s">
        <v>4393</v>
      </c>
      <c r="J1516" s="28" t="s">
        <v>4392</v>
      </c>
      <c r="K1516" s="13">
        <v>39412</v>
      </c>
      <c r="L1516" s="13">
        <v>39412</v>
      </c>
      <c r="M1516" s="28">
        <v>2007</v>
      </c>
      <c r="N1516" s="28">
        <v>1</v>
      </c>
      <c r="O1516" s="32" t="s">
        <v>38</v>
      </c>
      <c r="P1516" s="32" t="s">
        <v>39</v>
      </c>
      <c r="Q1516" s="32">
        <f t="shared" si="185"/>
        <v>2017</v>
      </c>
      <c r="R1516" s="32" t="s">
        <v>40</v>
      </c>
      <c r="S1516" s="32"/>
      <c r="T1516" s="32"/>
    </row>
    <row r="1517" spans="1:20" s="4" customFormat="1" ht="12" customHeight="1" x14ac:dyDescent="0.2">
      <c r="A1517" s="28">
        <v>1506</v>
      </c>
      <c r="B1517" s="28" t="s">
        <v>4394</v>
      </c>
      <c r="C1517" s="28" t="s">
        <v>9938</v>
      </c>
      <c r="D1517" s="32" t="s">
        <v>2143</v>
      </c>
      <c r="E1517" s="32" t="s">
        <v>2406</v>
      </c>
      <c r="F1517" s="28">
        <v>1300</v>
      </c>
      <c r="G1517" s="28" t="s">
        <v>4267</v>
      </c>
      <c r="H1517" s="28">
        <v>2804</v>
      </c>
      <c r="I1517" s="32" t="s">
        <v>4395</v>
      </c>
      <c r="J1517" s="28" t="s">
        <v>4394</v>
      </c>
      <c r="K1517" s="13">
        <v>39412</v>
      </c>
      <c r="L1517" s="13">
        <v>39412</v>
      </c>
      <c r="M1517" s="28">
        <v>2007</v>
      </c>
      <c r="N1517" s="28">
        <v>1</v>
      </c>
      <c r="O1517" s="32" t="s">
        <v>38</v>
      </c>
      <c r="P1517" s="32" t="s">
        <v>39</v>
      </c>
      <c r="Q1517" s="32">
        <f t="shared" si="185"/>
        <v>2017</v>
      </c>
      <c r="R1517" s="32" t="s">
        <v>40</v>
      </c>
      <c r="S1517" s="32"/>
      <c r="T1517" s="32"/>
    </row>
    <row r="1518" spans="1:20" s="4" customFormat="1" ht="12" customHeight="1" x14ac:dyDescent="0.2">
      <c r="A1518" s="28">
        <v>1507</v>
      </c>
      <c r="B1518" s="28" t="s">
        <v>4396</v>
      </c>
      <c r="C1518" s="28" t="s">
        <v>9938</v>
      </c>
      <c r="D1518" s="32" t="s">
        <v>2143</v>
      </c>
      <c r="E1518" s="32" t="s">
        <v>2406</v>
      </c>
      <c r="F1518" s="28">
        <v>1300</v>
      </c>
      <c r="G1518" s="28" t="s">
        <v>4267</v>
      </c>
      <c r="H1518" s="28">
        <v>2804</v>
      </c>
      <c r="I1518" s="32" t="s">
        <v>4397</v>
      </c>
      <c r="J1518" s="28" t="s">
        <v>4396</v>
      </c>
      <c r="K1518" s="13">
        <v>39412</v>
      </c>
      <c r="L1518" s="13">
        <v>39412</v>
      </c>
      <c r="M1518" s="28">
        <v>2007</v>
      </c>
      <c r="N1518" s="28">
        <v>1</v>
      </c>
      <c r="O1518" s="32" t="s">
        <v>38</v>
      </c>
      <c r="P1518" s="32" t="s">
        <v>39</v>
      </c>
      <c r="Q1518" s="32">
        <f t="shared" si="185"/>
        <v>2017</v>
      </c>
      <c r="R1518" s="32" t="s">
        <v>40</v>
      </c>
      <c r="S1518" s="32"/>
      <c r="T1518" s="32"/>
    </row>
    <row r="1519" spans="1:20" s="4" customFormat="1" ht="12" customHeight="1" x14ac:dyDescent="0.2">
      <c r="A1519" s="28">
        <v>1508</v>
      </c>
      <c r="B1519" s="28" t="s">
        <v>4398</v>
      </c>
      <c r="C1519" s="28" t="s">
        <v>9938</v>
      </c>
      <c r="D1519" s="32" t="s">
        <v>2143</v>
      </c>
      <c r="E1519" s="32" t="s">
        <v>2406</v>
      </c>
      <c r="F1519" s="28">
        <v>1300</v>
      </c>
      <c r="G1519" s="28" t="s">
        <v>4267</v>
      </c>
      <c r="H1519" s="28">
        <v>2804</v>
      </c>
      <c r="I1519" s="32" t="s">
        <v>4399</v>
      </c>
      <c r="J1519" s="28" t="s">
        <v>4398</v>
      </c>
      <c r="K1519" s="13">
        <v>39412</v>
      </c>
      <c r="L1519" s="13">
        <v>39412</v>
      </c>
      <c r="M1519" s="28">
        <v>2007</v>
      </c>
      <c r="N1519" s="28">
        <v>1</v>
      </c>
      <c r="O1519" s="32" t="s">
        <v>38</v>
      </c>
      <c r="P1519" s="32" t="s">
        <v>39</v>
      </c>
      <c r="Q1519" s="32">
        <f t="shared" si="185"/>
        <v>2017</v>
      </c>
      <c r="R1519" s="32" t="s">
        <v>40</v>
      </c>
      <c r="S1519" s="32"/>
      <c r="T1519" s="32"/>
    </row>
    <row r="1520" spans="1:20" s="4" customFormat="1" ht="12" customHeight="1" x14ac:dyDescent="0.2">
      <c r="A1520" s="28">
        <v>1509</v>
      </c>
      <c r="B1520" s="28" t="s">
        <v>4400</v>
      </c>
      <c r="C1520" s="28" t="s">
        <v>9938</v>
      </c>
      <c r="D1520" s="32" t="s">
        <v>2143</v>
      </c>
      <c r="E1520" s="32" t="s">
        <v>2406</v>
      </c>
      <c r="F1520" s="28">
        <v>1300</v>
      </c>
      <c r="G1520" s="28" t="s">
        <v>4267</v>
      </c>
      <c r="H1520" s="28">
        <v>2804</v>
      </c>
      <c r="I1520" s="32" t="s">
        <v>4401</v>
      </c>
      <c r="J1520" s="28" t="s">
        <v>4400</v>
      </c>
      <c r="K1520" s="13">
        <v>39412</v>
      </c>
      <c r="L1520" s="13">
        <v>39412</v>
      </c>
      <c r="M1520" s="28">
        <v>2007</v>
      </c>
      <c r="N1520" s="28">
        <v>1</v>
      </c>
      <c r="O1520" s="32" t="s">
        <v>38</v>
      </c>
      <c r="P1520" s="32" t="s">
        <v>39</v>
      </c>
      <c r="Q1520" s="32">
        <f t="shared" si="185"/>
        <v>2017</v>
      </c>
      <c r="R1520" s="32" t="s">
        <v>40</v>
      </c>
      <c r="S1520" s="32"/>
      <c r="T1520" s="32"/>
    </row>
    <row r="1521" spans="1:20" s="4" customFormat="1" ht="12" customHeight="1" x14ac:dyDescent="0.2">
      <c r="A1521" s="28">
        <v>1510</v>
      </c>
      <c r="B1521" s="28" t="s">
        <v>4402</v>
      </c>
      <c r="C1521" s="28" t="s">
        <v>9938</v>
      </c>
      <c r="D1521" s="32" t="s">
        <v>2143</v>
      </c>
      <c r="E1521" s="32" t="s">
        <v>2406</v>
      </c>
      <c r="F1521" s="28">
        <v>1300</v>
      </c>
      <c r="G1521" s="28" t="s">
        <v>4267</v>
      </c>
      <c r="H1521" s="28">
        <v>2804</v>
      </c>
      <c r="I1521" s="32" t="s">
        <v>4403</v>
      </c>
      <c r="J1521" s="28" t="s">
        <v>4402</v>
      </c>
      <c r="K1521" s="13">
        <v>39412</v>
      </c>
      <c r="L1521" s="13">
        <v>39412</v>
      </c>
      <c r="M1521" s="28">
        <v>2007</v>
      </c>
      <c r="N1521" s="28">
        <v>1</v>
      </c>
      <c r="O1521" s="32" t="s">
        <v>38</v>
      </c>
      <c r="P1521" s="32" t="s">
        <v>39</v>
      </c>
      <c r="Q1521" s="32">
        <f t="shared" si="185"/>
        <v>2017</v>
      </c>
      <c r="R1521" s="32" t="s">
        <v>40</v>
      </c>
      <c r="S1521" s="32"/>
      <c r="T1521" s="32"/>
    </row>
    <row r="1522" spans="1:20" s="4" customFormat="1" ht="12" customHeight="1" x14ac:dyDescent="0.2">
      <c r="A1522" s="28">
        <v>1511</v>
      </c>
      <c r="B1522" s="28" t="s">
        <v>4404</v>
      </c>
      <c r="C1522" s="28" t="s">
        <v>9938</v>
      </c>
      <c r="D1522" s="32" t="s">
        <v>2143</v>
      </c>
      <c r="E1522" s="32" t="s">
        <v>2406</v>
      </c>
      <c r="F1522" s="28">
        <v>1300</v>
      </c>
      <c r="G1522" s="28" t="s">
        <v>4267</v>
      </c>
      <c r="H1522" s="28">
        <v>2804</v>
      </c>
      <c r="I1522" s="32" t="s">
        <v>4405</v>
      </c>
      <c r="J1522" s="28" t="s">
        <v>4404</v>
      </c>
      <c r="K1522" s="13">
        <v>39412</v>
      </c>
      <c r="L1522" s="13">
        <v>39412</v>
      </c>
      <c r="M1522" s="28">
        <v>2007</v>
      </c>
      <c r="N1522" s="28">
        <v>1</v>
      </c>
      <c r="O1522" s="32" t="s">
        <v>38</v>
      </c>
      <c r="P1522" s="32" t="s">
        <v>39</v>
      </c>
      <c r="Q1522" s="32">
        <f t="shared" si="185"/>
        <v>2017</v>
      </c>
      <c r="R1522" s="32" t="s">
        <v>40</v>
      </c>
      <c r="S1522" s="32"/>
      <c r="T1522" s="32"/>
    </row>
    <row r="1523" spans="1:20" s="4" customFormat="1" ht="12" customHeight="1" x14ac:dyDescent="0.2">
      <c r="A1523" s="28">
        <v>1512</v>
      </c>
      <c r="B1523" s="28" t="s">
        <v>4406</v>
      </c>
      <c r="C1523" s="28" t="s">
        <v>9938</v>
      </c>
      <c r="D1523" s="32" t="s">
        <v>2143</v>
      </c>
      <c r="E1523" s="32" t="s">
        <v>2406</v>
      </c>
      <c r="F1523" s="28">
        <v>1300</v>
      </c>
      <c r="G1523" s="28" t="s">
        <v>4267</v>
      </c>
      <c r="H1523" s="28">
        <v>2804</v>
      </c>
      <c r="I1523" s="32" t="s">
        <v>4407</v>
      </c>
      <c r="J1523" s="28" t="s">
        <v>4406</v>
      </c>
      <c r="K1523" s="13">
        <v>39231</v>
      </c>
      <c r="L1523" s="13">
        <v>39231</v>
      </c>
      <c r="M1523" s="28">
        <v>2007</v>
      </c>
      <c r="N1523" s="28">
        <v>1</v>
      </c>
      <c r="O1523" s="32" t="s">
        <v>38</v>
      </c>
      <c r="P1523" s="32" t="s">
        <v>39</v>
      </c>
      <c r="Q1523" s="32">
        <f t="shared" si="185"/>
        <v>2017</v>
      </c>
      <c r="R1523" s="32" t="s">
        <v>40</v>
      </c>
      <c r="S1523" s="32"/>
      <c r="T1523" s="32"/>
    </row>
    <row r="1524" spans="1:20" s="4" customFormat="1" ht="12" customHeight="1" x14ac:dyDescent="0.2">
      <c r="A1524" s="28">
        <v>1513</v>
      </c>
      <c r="B1524" s="28" t="s">
        <v>4408</v>
      </c>
      <c r="C1524" s="28" t="s">
        <v>9938</v>
      </c>
      <c r="D1524" s="32" t="s">
        <v>2143</v>
      </c>
      <c r="E1524" s="32" t="s">
        <v>2406</v>
      </c>
      <c r="F1524" s="28">
        <v>1300</v>
      </c>
      <c r="G1524" s="28" t="s">
        <v>4267</v>
      </c>
      <c r="H1524" s="28">
        <v>2804</v>
      </c>
      <c r="I1524" s="32" t="s">
        <v>4409</v>
      </c>
      <c r="J1524" s="28" t="s">
        <v>4408</v>
      </c>
      <c r="K1524" s="13">
        <v>39231</v>
      </c>
      <c r="L1524" s="13">
        <v>39231</v>
      </c>
      <c r="M1524" s="28">
        <v>2007</v>
      </c>
      <c r="N1524" s="28">
        <v>1</v>
      </c>
      <c r="O1524" s="32" t="s">
        <v>38</v>
      </c>
      <c r="P1524" s="32" t="s">
        <v>39</v>
      </c>
      <c r="Q1524" s="32">
        <f t="shared" si="185"/>
        <v>2017</v>
      </c>
      <c r="R1524" s="32" t="s">
        <v>40</v>
      </c>
      <c r="S1524" s="32"/>
      <c r="T1524" s="32"/>
    </row>
    <row r="1525" spans="1:20" s="4" customFormat="1" ht="12" customHeight="1" x14ac:dyDescent="0.2">
      <c r="A1525" s="28">
        <v>1514</v>
      </c>
      <c r="B1525" s="28" t="s">
        <v>4410</v>
      </c>
      <c r="C1525" s="28" t="s">
        <v>9938</v>
      </c>
      <c r="D1525" s="32" t="s">
        <v>2143</v>
      </c>
      <c r="E1525" s="32" t="s">
        <v>2406</v>
      </c>
      <c r="F1525" s="28">
        <v>1300</v>
      </c>
      <c r="G1525" s="28" t="s">
        <v>4267</v>
      </c>
      <c r="H1525" s="28">
        <v>2804</v>
      </c>
      <c r="I1525" s="32" t="s">
        <v>4411</v>
      </c>
      <c r="J1525" s="28" t="s">
        <v>4410</v>
      </c>
      <c r="K1525" s="13">
        <v>39231</v>
      </c>
      <c r="L1525" s="13">
        <v>39231</v>
      </c>
      <c r="M1525" s="28">
        <v>2007</v>
      </c>
      <c r="N1525" s="28">
        <v>1</v>
      </c>
      <c r="O1525" s="32" t="s">
        <v>38</v>
      </c>
      <c r="P1525" s="32" t="s">
        <v>39</v>
      </c>
      <c r="Q1525" s="32">
        <f t="shared" si="185"/>
        <v>2017</v>
      </c>
      <c r="R1525" s="32" t="s">
        <v>40</v>
      </c>
      <c r="S1525" s="32"/>
      <c r="T1525" s="32"/>
    </row>
    <row r="1526" spans="1:20" s="4" customFormat="1" ht="12" customHeight="1" x14ac:dyDescent="0.2">
      <c r="A1526" s="28">
        <v>1515</v>
      </c>
      <c r="B1526" s="28" t="s">
        <v>4412</v>
      </c>
      <c r="C1526" s="28" t="s">
        <v>9938</v>
      </c>
      <c r="D1526" s="32" t="s">
        <v>2143</v>
      </c>
      <c r="E1526" s="32" t="s">
        <v>2406</v>
      </c>
      <c r="F1526" s="28">
        <v>1300</v>
      </c>
      <c r="G1526" s="28" t="s">
        <v>4267</v>
      </c>
      <c r="H1526" s="28">
        <v>2804</v>
      </c>
      <c r="I1526" s="32" t="s">
        <v>4413</v>
      </c>
      <c r="J1526" s="28" t="s">
        <v>4412</v>
      </c>
      <c r="K1526" s="13">
        <v>39231</v>
      </c>
      <c r="L1526" s="13">
        <v>39231</v>
      </c>
      <c r="M1526" s="28">
        <v>2007</v>
      </c>
      <c r="N1526" s="28">
        <v>1</v>
      </c>
      <c r="O1526" s="32" t="s">
        <v>38</v>
      </c>
      <c r="P1526" s="32" t="s">
        <v>39</v>
      </c>
      <c r="Q1526" s="32">
        <f t="shared" si="185"/>
        <v>2017</v>
      </c>
      <c r="R1526" s="32" t="s">
        <v>40</v>
      </c>
      <c r="S1526" s="32"/>
      <c r="T1526" s="32"/>
    </row>
    <row r="1527" spans="1:20" s="4" customFormat="1" ht="12" customHeight="1" x14ac:dyDescent="0.2">
      <c r="A1527" s="28">
        <v>1516</v>
      </c>
      <c r="B1527" s="28" t="s">
        <v>4414</v>
      </c>
      <c r="C1527" s="28" t="s">
        <v>9938</v>
      </c>
      <c r="D1527" s="32" t="s">
        <v>2143</v>
      </c>
      <c r="E1527" s="32" t="s">
        <v>2406</v>
      </c>
      <c r="F1527" s="28">
        <v>1300</v>
      </c>
      <c r="G1527" s="28" t="s">
        <v>4267</v>
      </c>
      <c r="H1527" s="28">
        <v>2804</v>
      </c>
      <c r="I1527" s="32" t="s">
        <v>4415</v>
      </c>
      <c r="J1527" s="28" t="s">
        <v>4414</v>
      </c>
      <c r="K1527" s="13">
        <v>39231</v>
      </c>
      <c r="L1527" s="13">
        <v>39231</v>
      </c>
      <c r="M1527" s="28">
        <v>2007</v>
      </c>
      <c r="N1527" s="28">
        <v>1</v>
      </c>
      <c r="O1527" s="32" t="s">
        <v>38</v>
      </c>
      <c r="P1527" s="32" t="s">
        <v>39</v>
      </c>
      <c r="Q1527" s="32">
        <f t="shared" si="185"/>
        <v>2017</v>
      </c>
      <c r="R1527" s="32" t="s">
        <v>40</v>
      </c>
      <c r="S1527" s="32"/>
      <c r="T1527" s="32"/>
    </row>
    <row r="1528" spans="1:20" s="4" customFormat="1" ht="12" customHeight="1" x14ac:dyDescent="0.2">
      <c r="A1528" s="28">
        <v>1517</v>
      </c>
      <c r="B1528" s="28" t="s">
        <v>4416</v>
      </c>
      <c r="C1528" s="28" t="s">
        <v>9938</v>
      </c>
      <c r="D1528" s="32" t="s">
        <v>2143</v>
      </c>
      <c r="E1528" s="32" t="s">
        <v>2406</v>
      </c>
      <c r="F1528" s="28">
        <v>1300</v>
      </c>
      <c r="G1528" s="28" t="s">
        <v>4267</v>
      </c>
      <c r="H1528" s="28">
        <v>2804</v>
      </c>
      <c r="I1528" s="32" t="s">
        <v>4417</v>
      </c>
      <c r="J1528" s="28" t="s">
        <v>4416</v>
      </c>
      <c r="K1528" s="13">
        <v>39231</v>
      </c>
      <c r="L1528" s="13">
        <v>39231</v>
      </c>
      <c r="M1528" s="28">
        <v>2007</v>
      </c>
      <c r="N1528" s="28">
        <v>1</v>
      </c>
      <c r="O1528" s="32" t="s">
        <v>38</v>
      </c>
      <c r="P1528" s="32" t="s">
        <v>39</v>
      </c>
      <c r="Q1528" s="32">
        <f t="shared" si="185"/>
        <v>2017</v>
      </c>
      <c r="R1528" s="32" t="s">
        <v>40</v>
      </c>
      <c r="S1528" s="32"/>
      <c r="T1528" s="32"/>
    </row>
    <row r="1529" spans="1:20" s="4" customFormat="1" ht="12" customHeight="1" x14ac:dyDescent="0.2">
      <c r="A1529" s="28">
        <v>1518</v>
      </c>
      <c r="B1529" s="28" t="s">
        <v>4418</v>
      </c>
      <c r="C1529" s="28" t="s">
        <v>9938</v>
      </c>
      <c r="D1529" s="32" t="s">
        <v>2143</v>
      </c>
      <c r="E1529" s="32" t="s">
        <v>2406</v>
      </c>
      <c r="F1529" s="28">
        <v>1300</v>
      </c>
      <c r="G1529" s="28" t="s">
        <v>4267</v>
      </c>
      <c r="H1529" s="28">
        <v>2804</v>
      </c>
      <c r="I1529" s="32" t="s">
        <v>4419</v>
      </c>
      <c r="J1529" s="28" t="s">
        <v>4418</v>
      </c>
      <c r="K1529" s="13">
        <v>39231</v>
      </c>
      <c r="L1529" s="13">
        <v>39231</v>
      </c>
      <c r="M1529" s="28">
        <v>2007</v>
      </c>
      <c r="N1529" s="28">
        <v>1</v>
      </c>
      <c r="O1529" s="32" t="s">
        <v>38</v>
      </c>
      <c r="P1529" s="32" t="s">
        <v>39</v>
      </c>
      <c r="Q1529" s="32">
        <f t="shared" si="185"/>
        <v>2017</v>
      </c>
      <c r="R1529" s="32" t="s">
        <v>40</v>
      </c>
      <c r="S1529" s="32"/>
      <c r="T1529" s="32"/>
    </row>
    <row r="1530" spans="1:20" s="4" customFormat="1" ht="12" customHeight="1" x14ac:dyDescent="0.2">
      <c r="A1530" s="28">
        <v>1519</v>
      </c>
      <c r="B1530" s="28" t="s">
        <v>4420</v>
      </c>
      <c r="C1530" s="28" t="s">
        <v>9938</v>
      </c>
      <c r="D1530" s="32" t="s">
        <v>2143</v>
      </c>
      <c r="E1530" s="32" t="s">
        <v>2406</v>
      </c>
      <c r="F1530" s="28">
        <v>1300</v>
      </c>
      <c r="G1530" s="28" t="s">
        <v>4267</v>
      </c>
      <c r="H1530" s="28">
        <v>2804</v>
      </c>
      <c r="I1530" s="32" t="s">
        <v>4421</v>
      </c>
      <c r="J1530" s="28" t="s">
        <v>4420</v>
      </c>
      <c r="K1530" s="13">
        <v>39231</v>
      </c>
      <c r="L1530" s="13">
        <v>39231</v>
      </c>
      <c r="M1530" s="28">
        <v>2007</v>
      </c>
      <c r="N1530" s="28">
        <v>1</v>
      </c>
      <c r="O1530" s="32" t="s">
        <v>38</v>
      </c>
      <c r="P1530" s="32" t="s">
        <v>39</v>
      </c>
      <c r="Q1530" s="32">
        <f t="shared" si="185"/>
        <v>2017</v>
      </c>
      <c r="R1530" s="32" t="s">
        <v>40</v>
      </c>
      <c r="S1530" s="32"/>
      <c r="T1530" s="32"/>
    </row>
    <row r="1531" spans="1:20" s="4" customFormat="1" ht="12" customHeight="1" x14ac:dyDescent="0.2">
      <c r="A1531" s="28">
        <v>1520</v>
      </c>
      <c r="B1531" s="28" t="s">
        <v>4422</v>
      </c>
      <c r="C1531" s="28" t="s">
        <v>9938</v>
      </c>
      <c r="D1531" s="32" t="s">
        <v>2143</v>
      </c>
      <c r="E1531" s="32" t="s">
        <v>2406</v>
      </c>
      <c r="F1531" s="28">
        <v>1300</v>
      </c>
      <c r="G1531" s="28" t="s">
        <v>4267</v>
      </c>
      <c r="H1531" s="28">
        <v>2804</v>
      </c>
      <c r="I1531" s="32" t="s">
        <v>4423</v>
      </c>
      <c r="J1531" s="28" t="s">
        <v>4422</v>
      </c>
      <c r="K1531" s="13">
        <v>39231</v>
      </c>
      <c r="L1531" s="13">
        <v>39231</v>
      </c>
      <c r="M1531" s="28">
        <v>2007</v>
      </c>
      <c r="N1531" s="28">
        <v>1</v>
      </c>
      <c r="O1531" s="32" t="s">
        <v>38</v>
      </c>
      <c r="P1531" s="32" t="s">
        <v>39</v>
      </c>
      <c r="Q1531" s="32">
        <f t="shared" si="185"/>
        <v>2017</v>
      </c>
      <c r="R1531" s="32" t="s">
        <v>40</v>
      </c>
      <c r="S1531" s="32"/>
      <c r="T1531" s="32"/>
    </row>
    <row r="1532" spans="1:20" s="4" customFormat="1" ht="12" customHeight="1" x14ac:dyDescent="0.2">
      <c r="A1532" s="28">
        <v>1521</v>
      </c>
      <c r="B1532" s="28" t="s">
        <v>4424</v>
      </c>
      <c r="C1532" s="28" t="s">
        <v>9938</v>
      </c>
      <c r="D1532" s="32" t="s">
        <v>2143</v>
      </c>
      <c r="E1532" s="32" t="s">
        <v>2406</v>
      </c>
      <c r="F1532" s="28">
        <v>1300</v>
      </c>
      <c r="G1532" s="28" t="s">
        <v>4267</v>
      </c>
      <c r="H1532" s="28">
        <v>2804</v>
      </c>
      <c r="I1532" s="32" t="s">
        <v>4425</v>
      </c>
      <c r="J1532" s="28" t="s">
        <v>4424</v>
      </c>
      <c r="K1532" s="13">
        <v>39231</v>
      </c>
      <c r="L1532" s="13">
        <v>39231</v>
      </c>
      <c r="M1532" s="28">
        <v>2007</v>
      </c>
      <c r="N1532" s="28">
        <v>1</v>
      </c>
      <c r="O1532" s="32" t="s">
        <v>38</v>
      </c>
      <c r="P1532" s="32" t="s">
        <v>39</v>
      </c>
      <c r="Q1532" s="32">
        <f t="shared" si="185"/>
        <v>2017</v>
      </c>
      <c r="R1532" s="32" t="s">
        <v>40</v>
      </c>
      <c r="S1532" s="32"/>
      <c r="T1532" s="32"/>
    </row>
    <row r="1533" spans="1:20" s="4" customFormat="1" ht="12" customHeight="1" x14ac:dyDescent="0.2">
      <c r="A1533" s="28">
        <v>1522</v>
      </c>
      <c r="B1533" s="28" t="s">
        <v>4426</v>
      </c>
      <c r="C1533" s="28" t="s">
        <v>9938</v>
      </c>
      <c r="D1533" s="32" t="s">
        <v>2143</v>
      </c>
      <c r="E1533" s="32" t="s">
        <v>2406</v>
      </c>
      <c r="F1533" s="28">
        <v>1300</v>
      </c>
      <c r="G1533" s="28" t="s">
        <v>4267</v>
      </c>
      <c r="H1533" s="28">
        <v>2804</v>
      </c>
      <c r="I1533" s="32" t="s">
        <v>4427</v>
      </c>
      <c r="J1533" s="28" t="s">
        <v>4426</v>
      </c>
      <c r="K1533" s="13">
        <v>39231</v>
      </c>
      <c r="L1533" s="13">
        <v>39231</v>
      </c>
      <c r="M1533" s="28">
        <v>2007</v>
      </c>
      <c r="N1533" s="28">
        <v>1</v>
      </c>
      <c r="O1533" s="32" t="s">
        <v>38</v>
      </c>
      <c r="P1533" s="32" t="s">
        <v>39</v>
      </c>
      <c r="Q1533" s="32">
        <f t="shared" si="185"/>
        <v>2017</v>
      </c>
      <c r="R1533" s="32" t="s">
        <v>40</v>
      </c>
      <c r="S1533" s="32"/>
      <c r="T1533" s="32"/>
    </row>
    <row r="1534" spans="1:20" s="4" customFormat="1" ht="12" customHeight="1" x14ac:dyDescent="0.2">
      <c r="A1534" s="28">
        <v>1523</v>
      </c>
      <c r="B1534" s="28" t="s">
        <v>4428</v>
      </c>
      <c r="C1534" s="28" t="s">
        <v>9938</v>
      </c>
      <c r="D1534" s="32" t="s">
        <v>2143</v>
      </c>
      <c r="E1534" s="32" t="s">
        <v>2406</v>
      </c>
      <c r="F1534" s="28">
        <v>1300</v>
      </c>
      <c r="G1534" s="28" t="s">
        <v>4267</v>
      </c>
      <c r="H1534" s="28">
        <v>2804</v>
      </c>
      <c r="I1534" s="32" t="s">
        <v>4429</v>
      </c>
      <c r="J1534" s="28" t="s">
        <v>4428</v>
      </c>
      <c r="K1534" s="13">
        <v>39231</v>
      </c>
      <c r="L1534" s="13">
        <v>39231</v>
      </c>
      <c r="M1534" s="28">
        <v>2007</v>
      </c>
      <c r="N1534" s="28">
        <v>1</v>
      </c>
      <c r="O1534" s="32" t="s">
        <v>38</v>
      </c>
      <c r="P1534" s="32" t="s">
        <v>39</v>
      </c>
      <c r="Q1534" s="32">
        <f t="shared" si="185"/>
        <v>2017</v>
      </c>
      <c r="R1534" s="32" t="s">
        <v>40</v>
      </c>
      <c r="S1534" s="32"/>
      <c r="T1534" s="32"/>
    </row>
    <row r="1535" spans="1:20" s="4" customFormat="1" ht="12" customHeight="1" x14ac:dyDescent="0.2">
      <c r="A1535" s="28">
        <v>1524</v>
      </c>
      <c r="B1535" s="28" t="s">
        <v>4430</v>
      </c>
      <c r="C1535" s="28" t="s">
        <v>9938</v>
      </c>
      <c r="D1535" s="32" t="s">
        <v>2143</v>
      </c>
      <c r="E1535" s="32" t="s">
        <v>2406</v>
      </c>
      <c r="F1535" s="28">
        <v>1300</v>
      </c>
      <c r="G1535" s="28" t="s">
        <v>4267</v>
      </c>
      <c r="H1535" s="28">
        <v>2804</v>
      </c>
      <c r="I1535" s="32" t="s">
        <v>4431</v>
      </c>
      <c r="J1535" s="28" t="s">
        <v>4430</v>
      </c>
      <c r="K1535" s="13">
        <v>39231</v>
      </c>
      <c r="L1535" s="13">
        <v>39231</v>
      </c>
      <c r="M1535" s="28">
        <v>2007</v>
      </c>
      <c r="N1535" s="28">
        <v>1</v>
      </c>
      <c r="O1535" s="32" t="s">
        <v>38</v>
      </c>
      <c r="P1535" s="32" t="s">
        <v>39</v>
      </c>
      <c r="Q1535" s="32">
        <f t="shared" si="185"/>
        <v>2017</v>
      </c>
      <c r="R1535" s="32" t="s">
        <v>40</v>
      </c>
      <c r="S1535" s="32"/>
      <c r="T1535" s="32"/>
    </row>
    <row r="1536" spans="1:20" s="4" customFormat="1" ht="12" customHeight="1" x14ac:dyDescent="0.2">
      <c r="A1536" s="28">
        <v>1525</v>
      </c>
      <c r="B1536" s="28" t="s">
        <v>4432</v>
      </c>
      <c r="C1536" s="28" t="s">
        <v>9938</v>
      </c>
      <c r="D1536" s="32" t="s">
        <v>2143</v>
      </c>
      <c r="E1536" s="32" t="s">
        <v>2406</v>
      </c>
      <c r="F1536" s="28">
        <v>1300</v>
      </c>
      <c r="G1536" s="28" t="s">
        <v>4267</v>
      </c>
      <c r="H1536" s="28">
        <v>2804</v>
      </c>
      <c r="I1536" s="32" t="s">
        <v>4433</v>
      </c>
      <c r="J1536" s="28" t="s">
        <v>4432</v>
      </c>
      <c r="K1536" s="13">
        <v>39231</v>
      </c>
      <c r="L1536" s="13">
        <v>39231</v>
      </c>
      <c r="M1536" s="28">
        <v>2007</v>
      </c>
      <c r="N1536" s="28">
        <v>1</v>
      </c>
      <c r="O1536" s="32" t="s">
        <v>38</v>
      </c>
      <c r="P1536" s="32" t="s">
        <v>39</v>
      </c>
      <c r="Q1536" s="32">
        <f t="shared" si="185"/>
        <v>2017</v>
      </c>
      <c r="R1536" s="32" t="s">
        <v>40</v>
      </c>
      <c r="S1536" s="32"/>
      <c r="T1536" s="32"/>
    </row>
    <row r="1537" spans="1:20" s="4" customFormat="1" ht="12" customHeight="1" x14ac:dyDescent="0.2">
      <c r="A1537" s="28">
        <v>1526</v>
      </c>
      <c r="B1537" s="28" t="s">
        <v>4434</v>
      </c>
      <c r="C1537" s="28" t="s">
        <v>9938</v>
      </c>
      <c r="D1537" s="32" t="s">
        <v>2143</v>
      </c>
      <c r="E1537" s="32" t="s">
        <v>2406</v>
      </c>
      <c r="F1537" s="28">
        <v>1300</v>
      </c>
      <c r="G1537" s="28" t="s">
        <v>4267</v>
      </c>
      <c r="H1537" s="28">
        <v>2804</v>
      </c>
      <c r="I1537" s="32" t="s">
        <v>4435</v>
      </c>
      <c r="J1537" s="28" t="s">
        <v>4434</v>
      </c>
      <c r="K1537" s="13">
        <v>39231</v>
      </c>
      <c r="L1537" s="13">
        <v>39231</v>
      </c>
      <c r="M1537" s="28">
        <v>2007</v>
      </c>
      <c r="N1537" s="28">
        <v>1</v>
      </c>
      <c r="O1537" s="32" t="s">
        <v>38</v>
      </c>
      <c r="P1537" s="32" t="s">
        <v>39</v>
      </c>
      <c r="Q1537" s="32">
        <f t="shared" si="185"/>
        <v>2017</v>
      </c>
      <c r="R1537" s="32" t="s">
        <v>40</v>
      </c>
      <c r="S1537" s="32"/>
      <c r="T1537" s="32"/>
    </row>
    <row r="1538" spans="1:20" s="4" customFormat="1" ht="12" customHeight="1" x14ac:dyDescent="0.2">
      <c r="A1538" s="28">
        <v>1527</v>
      </c>
      <c r="B1538" s="28" t="s">
        <v>4436</v>
      </c>
      <c r="C1538" s="28" t="s">
        <v>9938</v>
      </c>
      <c r="D1538" s="32" t="s">
        <v>2143</v>
      </c>
      <c r="E1538" s="32" t="s">
        <v>2406</v>
      </c>
      <c r="F1538" s="28">
        <v>1300</v>
      </c>
      <c r="G1538" s="28" t="s">
        <v>4267</v>
      </c>
      <c r="H1538" s="28">
        <v>2804</v>
      </c>
      <c r="I1538" s="32" t="s">
        <v>4437</v>
      </c>
      <c r="J1538" s="28" t="s">
        <v>4436</v>
      </c>
      <c r="K1538" s="13">
        <v>39231</v>
      </c>
      <c r="L1538" s="13">
        <v>39231</v>
      </c>
      <c r="M1538" s="28">
        <v>2007</v>
      </c>
      <c r="N1538" s="28">
        <v>1</v>
      </c>
      <c r="O1538" s="32" t="s">
        <v>38</v>
      </c>
      <c r="P1538" s="32" t="s">
        <v>39</v>
      </c>
      <c r="Q1538" s="32">
        <f t="shared" si="185"/>
        <v>2017</v>
      </c>
      <c r="R1538" s="32" t="s">
        <v>40</v>
      </c>
      <c r="S1538" s="32"/>
      <c r="T1538" s="32"/>
    </row>
    <row r="1539" spans="1:20" s="4" customFormat="1" ht="12" customHeight="1" x14ac:dyDescent="0.2">
      <c r="A1539" s="28">
        <v>1528</v>
      </c>
      <c r="B1539" s="28" t="s">
        <v>4438</v>
      </c>
      <c r="C1539" s="28" t="s">
        <v>9938</v>
      </c>
      <c r="D1539" s="32" t="s">
        <v>2143</v>
      </c>
      <c r="E1539" s="32" t="s">
        <v>2406</v>
      </c>
      <c r="F1539" s="28">
        <v>1300</v>
      </c>
      <c r="G1539" s="28" t="s">
        <v>4267</v>
      </c>
      <c r="H1539" s="28">
        <v>2804</v>
      </c>
      <c r="I1539" s="32" t="s">
        <v>4439</v>
      </c>
      <c r="J1539" s="28" t="s">
        <v>4438</v>
      </c>
      <c r="K1539" s="13">
        <v>38026</v>
      </c>
      <c r="L1539" s="13">
        <v>38026</v>
      </c>
      <c r="M1539" s="28">
        <v>2004</v>
      </c>
      <c r="N1539" s="28">
        <v>1</v>
      </c>
      <c r="O1539" s="32" t="s">
        <v>38</v>
      </c>
      <c r="P1539" s="32" t="s">
        <v>39</v>
      </c>
      <c r="Q1539" s="32">
        <f t="shared" si="185"/>
        <v>2014</v>
      </c>
      <c r="R1539" s="32" t="s">
        <v>40</v>
      </c>
      <c r="S1539" s="32"/>
      <c r="T1539" s="32"/>
    </row>
    <row r="1540" spans="1:20" s="4" customFormat="1" ht="12" customHeight="1" x14ac:dyDescent="0.2">
      <c r="A1540" s="28">
        <v>1529</v>
      </c>
      <c r="B1540" s="28" t="s">
        <v>4440</v>
      </c>
      <c r="C1540" s="28" t="s">
        <v>9938</v>
      </c>
      <c r="D1540" s="32" t="s">
        <v>2143</v>
      </c>
      <c r="E1540" s="32" t="s">
        <v>2406</v>
      </c>
      <c r="F1540" s="28">
        <v>1300</v>
      </c>
      <c r="G1540" s="28" t="s">
        <v>4267</v>
      </c>
      <c r="H1540" s="28">
        <v>2804</v>
      </c>
      <c r="I1540" s="32" t="s">
        <v>4441</v>
      </c>
      <c r="J1540" s="28" t="s">
        <v>4440</v>
      </c>
      <c r="K1540" s="13">
        <v>39570</v>
      </c>
      <c r="L1540" s="13">
        <v>39570</v>
      </c>
      <c r="M1540" s="28">
        <v>2008</v>
      </c>
      <c r="N1540" s="28">
        <v>1</v>
      </c>
      <c r="O1540" s="32" t="s">
        <v>38</v>
      </c>
      <c r="P1540" s="32" t="s">
        <v>39</v>
      </c>
      <c r="Q1540" s="32">
        <f t="shared" si="185"/>
        <v>2018</v>
      </c>
      <c r="R1540" s="32" t="s">
        <v>40</v>
      </c>
      <c r="S1540" s="32"/>
      <c r="T1540" s="32"/>
    </row>
    <row r="1541" spans="1:20" s="4" customFormat="1" ht="12" customHeight="1" x14ac:dyDescent="0.2">
      <c r="A1541" s="28">
        <v>1530</v>
      </c>
      <c r="B1541" s="28" t="s">
        <v>4442</v>
      </c>
      <c r="C1541" s="28" t="s">
        <v>9938</v>
      </c>
      <c r="D1541" s="32" t="s">
        <v>2143</v>
      </c>
      <c r="E1541" s="32" t="s">
        <v>2406</v>
      </c>
      <c r="F1541" s="28">
        <v>1300</v>
      </c>
      <c r="G1541" s="28" t="s">
        <v>4267</v>
      </c>
      <c r="H1541" s="28">
        <v>2804</v>
      </c>
      <c r="I1541" s="32" t="s">
        <v>4443</v>
      </c>
      <c r="J1541" s="28" t="s">
        <v>4442</v>
      </c>
      <c r="K1541" s="13">
        <v>38472</v>
      </c>
      <c r="L1541" s="13">
        <v>38472</v>
      </c>
      <c r="M1541" s="28">
        <v>2005</v>
      </c>
      <c r="N1541" s="28">
        <v>1</v>
      </c>
      <c r="O1541" s="32" t="s">
        <v>38</v>
      </c>
      <c r="P1541" s="32" t="s">
        <v>39</v>
      </c>
      <c r="Q1541" s="32">
        <f t="shared" si="185"/>
        <v>2015</v>
      </c>
      <c r="R1541" s="32" t="s">
        <v>40</v>
      </c>
      <c r="S1541" s="32"/>
      <c r="T1541" s="32"/>
    </row>
    <row r="1542" spans="1:20" s="4" customFormat="1" ht="12" customHeight="1" x14ac:dyDescent="0.2">
      <c r="A1542" s="28">
        <v>1531</v>
      </c>
      <c r="B1542" s="28" t="s">
        <v>4444</v>
      </c>
      <c r="C1542" s="28" t="s">
        <v>9938</v>
      </c>
      <c r="D1542" s="32" t="s">
        <v>2143</v>
      </c>
      <c r="E1542" s="32" t="s">
        <v>2406</v>
      </c>
      <c r="F1542" s="28">
        <v>1300</v>
      </c>
      <c r="G1542" s="28" t="s">
        <v>4267</v>
      </c>
      <c r="H1542" s="28">
        <v>2804</v>
      </c>
      <c r="I1542" s="32" t="s">
        <v>4445</v>
      </c>
      <c r="J1542" s="28" t="s">
        <v>4444</v>
      </c>
      <c r="K1542" s="13">
        <v>38421</v>
      </c>
      <c r="L1542" s="13">
        <v>38421</v>
      </c>
      <c r="M1542" s="28">
        <v>2005</v>
      </c>
      <c r="N1542" s="28">
        <v>1</v>
      </c>
      <c r="O1542" s="32" t="s">
        <v>38</v>
      </c>
      <c r="P1542" s="32" t="s">
        <v>39</v>
      </c>
      <c r="Q1542" s="32">
        <f t="shared" si="185"/>
        <v>2015</v>
      </c>
      <c r="R1542" s="32" t="s">
        <v>40</v>
      </c>
      <c r="S1542" s="32"/>
      <c r="T1542" s="32"/>
    </row>
    <row r="1543" spans="1:20" s="4" customFormat="1" ht="12" customHeight="1" x14ac:dyDescent="0.2">
      <c r="A1543" s="28">
        <v>1532</v>
      </c>
      <c r="B1543" s="28" t="s">
        <v>4446</v>
      </c>
      <c r="C1543" s="28" t="s">
        <v>9938</v>
      </c>
      <c r="D1543" s="32" t="s">
        <v>2143</v>
      </c>
      <c r="E1543" s="32" t="s">
        <v>2406</v>
      </c>
      <c r="F1543" s="28">
        <v>1300</v>
      </c>
      <c r="G1543" s="28" t="s">
        <v>4267</v>
      </c>
      <c r="H1543" s="28">
        <v>2804</v>
      </c>
      <c r="I1543" s="32" t="s">
        <v>4447</v>
      </c>
      <c r="J1543" s="28" t="s">
        <v>4446</v>
      </c>
      <c r="K1543" s="13">
        <v>38503</v>
      </c>
      <c r="L1543" s="13">
        <v>38503</v>
      </c>
      <c r="M1543" s="28">
        <v>2005</v>
      </c>
      <c r="N1543" s="28">
        <v>1</v>
      </c>
      <c r="O1543" s="32" t="s">
        <v>38</v>
      </c>
      <c r="P1543" s="32" t="s">
        <v>39</v>
      </c>
      <c r="Q1543" s="32">
        <f t="shared" si="185"/>
        <v>2015</v>
      </c>
      <c r="R1543" s="32" t="s">
        <v>40</v>
      </c>
      <c r="S1543" s="32"/>
      <c r="T1543" s="32"/>
    </row>
    <row r="1544" spans="1:20" s="4" customFormat="1" ht="12" customHeight="1" x14ac:dyDescent="0.2">
      <c r="A1544" s="28">
        <v>1533</v>
      </c>
      <c r="B1544" s="28" t="s">
        <v>4448</v>
      </c>
      <c r="C1544" s="28" t="s">
        <v>9938</v>
      </c>
      <c r="D1544" s="32" t="s">
        <v>2143</v>
      </c>
      <c r="E1544" s="32" t="s">
        <v>2406</v>
      </c>
      <c r="F1544" s="28">
        <v>1300</v>
      </c>
      <c r="G1544" s="28" t="s">
        <v>4449</v>
      </c>
      <c r="H1544" s="28">
        <v>2804</v>
      </c>
      <c r="I1544" s="32" t="s">
        <v>4450</v>
      </c>
      <c r="J1544" s="28" t="s">
        <v>37</v>
      </c>
      <c r="K1544" s="13">
        <v>37924</v>
      </c>
      <c r="L1544" s="13">
        <v>37926</v>
      </c>
      <c r="M1544" s="28">
        <v>2003</v>
      </c>
      <c r="N1544" s="28">
        <v>1</v>
      </c>
      <c r="O1544" s="32" t="s">
        <v>38</v>
      </c>
      <c r="P1544" s="32" t="s">
        <v>39</v>
      </c>
      <c r="Q1544" s="32">
        <f t="shared" si="185"/>
        <v>2013</v>
      </c>
      <c r="R1544" s="32" t="s">
        <v>40</v>
      </c>
      <c r="S1544" s="32"/>
      <c r="T1544" s="32"/>
    </row>
    <row r="1545" spans="1:20" s="4" customFormat="1" ht="12" customHeight="1" x14ac:dyDescent="0.2">
      <c r="A1545" s="28">
        <v>1534</v>
      </c>
      <c r="B1545" s="28" t="s">
        <v>4451</v>
      </c>
      <c r="C1545" s="28" t="s">
        <v>9938</v>
      </c>
      <c r="D1545" s="32" t="s">
        <v>2143</v>
      </c>
      <c r="E1545" s="32" t="s">
        <v>2406</v>
      </c>
      <c r="F1545" s="28">
        <v>1300</v>
      </c>
      <c r="G1545" s="28" t="s">
        <v>4449</v>
      </c>
      <c r="H1545" s="28">
        <v>2804</v>
      </c>
      <c r="I1545" s="32" t="s">
        <v>4452</v>
      </c>
      <c r="J1545" s="28" t="s">
        <v>4453</v>
      </c>
      <c r="K1545" s="13">
        <v>39278</v>
      </c>
      <c r="L1545" s="13">
        <v>39278</v>
      </c>
      <c r="M1545" s="28">
        <v>2007</v>
      </c>
      <c r="N1545" s="28">
        <v>1</v>
      </c>
      <c r="O1545" s="32" t="s">
        <v>38</v>
      </c>
      <c r="P1545" s="32" t="s">
        <v>39</v>
      </c>
      <c r="Q1545" s="32">
        <f t="shared" si="185"/>
        <v>2017</v>
      </c>
      <c r="R1545" s="32" t="s">
        <v>40</v>
      </c>
      <c r="S1545" s="32"/>
      <c r="T1545" s="32"/>
    </row>
    <row r="1546" spans="1:20" s="4" customFormat="1" ht="12" customHeight="1" x14ac:dyDescent="0.2">
      <c r="A1546" s="28">
        <v>1535</v>
      </c>
      <c r="B1546" s="28" t="s">
        <v>4454</v>
      </c>
      <c r="C1546" s="28" t="s">
        <v>9938</v>
      </c>
      <c r="D1546" s="32" t="s">
        <v>2143</v>
      </c>
      <c r="E1546" s="32" t="s">
        <v>2406</v>
      </c>
      <c r="F1546" s="28">
        <v>1300</v>
      </c>
      <c r="G1546" s="28" t="s">
        <v>4449</v>
      </c>
      <c r="H1546" s="28">
        <v>2804</v>
      </c>
      <c r="I1546" s="32" t="s">
        <v>4455</v>
      </c>
      <c r="J1546" s="28" t="s">
        <v>4456</v>
      </c>
      <c r="K1546" s="13">
        <v>39271</v>
      </c>
      <c r="L1546" s="13">
        <v>39271</v>
      </c>
      <c r="M1546" s="28">
        <v>2007</v>
      </c>
      <c r="N1546" s="28">
        <v>1</v>
      </c>
      <c r="O1546" s="32" t="s">
        <v>38</v>
      </c>
      <c r="P1546" s="32" t="s">
        <v>39</v>
      </c>
      <c r="Q1546" s="32">
        <f t="shared" si="185"/>
        <v>2017</v>
      </c>
      <c r="R1546" s="32" t="s">
        <v>40</v>
      </c>
      <c r="S1546" s="32"/>
      <c r="T1546" s="32"/>
    </row>
    <row r="1547" spans="1:20" s="4" customFormat="1" ht="12" customHeight="1" x14ac:dyDescent="0.2">
      <c r="A1547" s="28">
        <v>1536</v>
      </c>
      <c r="B1547" s="28" t="s">
        <v>4457</v>
      </c>
      <c r="C1547" s="28" t="s">
        <v>9938</v>
      </c>
      <c r="D1547" s="32" t="s">
        <v>2143</v>
      </c>
      <c r="E1547" s="32" t="s">
        <v>2406</v>
      </c>
      <c r="F1547" s="28">
        <v>1300</v>
      </c>
      <c r="G1547" s="28" t="s">
        <v>4449</v>
      </c>
      <c r="H1547" s="28">
        <v>2804</v>
      </c>
      <c r="I1547" s="32" t="s">
        <v>4458</v>
      </c>
      <c r="J1547" s="28" t="s">
        <v>4459</v>
      </c>
      <c r="K1547" s="13">
        <v>39438</v>
      </c>
      <c r="L1547" s="13">
        <v>39438</v>
      </c>
      <c r="M1547" s="28">
        <v>2007</v>
      </c>
      <c r="N1547" s="28">
        <v>1</v>
      </c>
      <c r="O1547" s="32" t="s">
        <v>38</v>
      </c>
      <c r="P1547" s="32" t="s">
        <v>39</v>
      </c>
      <c r="Q1547" s="32">
        <f t="shared" ref="Q1547:Q1610" si="186">SUM(M1547+10)</f>
        <v>2017</v>
      </c>
      <c r="R1547" s="32" t="s">
        <v>40</v>
      </c>
      <c r="S1547" s="32"/>
      <c r="T1547" s="32"/>
    </row>
    <row r="1548" spans="1:20" s="4" customFormat="1" ht="12" customHeight="1" x14ac:dyDescent="0.2">
      <c r="A1548" s="28">
        <v>1537</v>
      </c>
      <c r="B1548" s="28" t="s">
        <v>4460</v>
      </c>
      <c r="C1548" s="28" t="s">
        <v>9938</v>
      </c>
      <c r="D1548" s="32" t="s">
        <v>2143</v>
      </c>
      <c r="E1548" s="32" t="s">
        <v>2406</v>
      </c>
      <c r="F1548" s="28">
        <v>1300</v>
      </c>
      <c r="G1548" s="28" t="s">
        <v>4449</v>
      </c>
      <c r="H1548" s="28">
        <v>2804</v>
      </c>
      <c r="I1548" s="32" t="s">
        <v>4461</v>
      </c>
      <c r="J1548" s="28" t="s">
        <v>4462</v>
      </c>
      <c r="K1548" s="13">
        <v>39775</v>
      </c>
      <c r="L1548" s="13">
        <v>39775</v>
      </c>
      <c r="M1548" s="28">
        <v>2008</v>
      </c>
      <c r="N1548" s="28">
        <v>1</v>
      </c>
      <c r="O1548" s="32" t="s">
        <v>38</v>
      </c>
      <c r="P1548" s="32" t="s">
        <v>39</v>
      </c>
      <c r="Q1548" s="32">
        <f t="shared" si="186"/>
        <v>2018</v>
      </c>
      <c r="R1548" s="32" t="s">
        <v>40</v>
      </c>
      <c r="S1548" s="32"/>
      <c r="T1548" s="32"/>
    </row>
    <row r="1549" spans="1:20" s="4" customFormat="1" ht="12" customHeight="1" x14ac:dyDescent="0.2">
      <c r="A1549" s="28">
        <v>1538</v>
      </c>
      <c r="B1549" s="28" t="s">
        <v>4463</v>
      </c>
      <c r="C1549" s="28" t="s">
        <v>9938</v>
      </c>
      <c r="D1549" s="32" t="s">
        <v>2143</v>
      </c>
      <c r="E1549" s="32" t="s">
        <v>2406</v>
      </c>
      <c r="F1549" s="28">
        <v>1300</v>
      </c>
      <c r="G1549" s="28" t="s">
        <v>4449</v>
      </c>
      <c r="H1549" s="28">
        <v>2804</v>
      </c>
      <c r="I1549" s="32" t="s">
        <v>4464</v>
      </c>
      <c r="J1549" s="28" t="s">
        <v>4465</v>
      </c>
      <c r="K1549" s="13">
        <v>39126</v>
      </c>
      <c r="L1549" s="13">
        <v>39126</v>
      </c>
      <c r="M1549" s="28">
        <v>2007</v>
      </c>
      <c r="N1549" s="28">
        <v>1</v>
      </c>
      <c r="O1549" s="32" t="s">
        <v>38</v>
      </c>
      <c r="P1549" s="32" t="s">
        <v>39</v>
      </c>
      <c r="Q1549" s="32">
        <f t="shared" si="186"/>
        <v>2017</v>
      </c>
      <c r="R1549" s="32" t="s">
        <v>40</v>
      </c>
      <c r="S1549" s="32"/>
      <c r="T1549" s="32"/>
    </row>
    <row r="1550" spans="1:20" s="4" customFormat="1" ht="12" customHeight="1" x14ac:dyDescent="0.2">
      <c r="A1550" s="28">
        <v>1539</v>
      </c>
      <c r="B1550" s="28" t="s">
        <v>4466</v>
      </c>
      <c r="C1550" s="28" t="s">
        <v>9938</v>
      </c>
      <c r="D1550" s="32" t="s">
        <v>2143</v>
      </c>
      <c r="E1550" s="32" t="s">
        <v>2406</v>
      </c>
      <c r="F1550" s="28">
        <v>1300</v>
      </c>
      <c r="G1550" s="28" t="s">
        <v>4449</v>
      </c>
      <c r="H1550" s="28">
        <v>2804</v>
      </c>
      <c r="I1550" s="32" t="s">
        <v>4467</v>
      </c>
      <c r="J1550" s="28" t="s">
        <v>4468</v>
      </c>
      <c r="K1550" s="13">
        <v>39152</v>
      </c>
      <c r="L1550" s="13">
        <v>39152</v>
      </c>
      <c r="M1550" s="28">
        <v>2007</v>
      </c>
      <c r="N1550" s="28">
        <v>1</v>
      </c>
      <c r="O1550" s="32" t="s">
        <v>38</v>
      </c>
      <c r="P1550" s="32" t="s">
        <v>39</v>
      </c>
      <c r="Q1550" s="32">
        <f t="shared" si="186"/>
        <v>2017</v>
      </c>
      <c r="R1550" s="32" t="s">
        <v>40</v>
      </c>
      <c r="S1550" s="32"/>
      <c r="T1550" s="32"/>
    </row>
    <row r="1551" spans="1:20" s="4" customFormat="1" ht="12" customHeight="1" x14ac:dyDescent="0.2">
      <c r="A1551" s="28">
        <v>1540</v>
      </c>
      <c r="B1551" s="28" t="s">
        <v>4469</v>
      </c>
      <c r="C1551" s="28" t="s">
        <v>9938</v>
      </c>
      <c r="D1551" s="32" t="s">
        <v>2143</v>
      </c>
      <c r="E1551" s="32" t="s">
        <v>2406</v>
      </c>
      <c r="F1551" s="28">
        <v>1300</v>
      </c>
      <c r="G1551" s="28" t="s">
        <v>4449</v>
      </c>
      <c r="H1551" s="28">
        <v>2804</v>
      </c>
      <c r="I1551" s="32" t="s">
        <v>4470</v>
      </c>
      <c r="J1551" s="28" t="s">
        <v>4471</v>
      </c>
      <c r="K1551" s="13">
        <v>39278</v>
      </c>
      <c r="L1551" s="13">
        <v>39278</v>
      </c>
      <c r="M1551" s="28">
        <v>2007</v>
      </c>
      <c r="N1551" s="28">
        <v>1</v>
      </c>
      <c r="O1551" s="32" t="s">
        <v>38</v>
      </c>
      <c r="P1551" s="32" t="s">
        <v>39</v>
      </c>
      <c r="Q1551" s="32">
        <f t="shared" si="186"/>
        <v>2017</v>
      </c>
      <c r="R1551" s="32" t="s">
        <v>40</v>
      </c>
      <c r="S1551" s="32"/>
      <c r="T1551" s="32"/>
    </row>
    <row r="1552" spans="1:20" s="4" customFormat="1" ht="12" customHeight="1" x14ac:dyDescent="0.2">
      <c r="A1552" s="28">
        <v>1541</v>
      </c>
      <c r="B1552" s="28" t="s">
        <v>4472</v>
      </c>
      <c r="C1552" s="28" t="s">
        <v>9938</v>
      </c>
      <c r="D1552" s="32" t="s">
        <v>2143</v>
      </c>
      <c r="E1552" s="32" t="s">
        <v>2406</v>
      </c>
      <c r="F1552" s="28">
        <v>1300</v>
      </c>
      <c r="G1552" s="28" t="s">
        <v>4449</v>
      </c>
      <c r="H1552" s="28">
        <v>2804</v>
      </c>
      <c r="I1552" s="32" t="s">
        <v>4473</v>
      </c>
      <c r="J1552" s="28" t="s">
        <v>4474</v>
      </c>
      <c r="K1552" s="13">
        <v>39271</v>
      </c>
      <c r="L1552" s="13">
        <v>39271</v>
      </c>
      <c r="M1552" s="28">
        <v>2007</v>
      </c>
      <c r="N1552" s="28">
        <v>1</v>
      </c>
      <c r="O1552" s="32" t="s">
        <v>38</v>
      </c>
      <c r="P1552" s="32" t="s">
        <v>39</v>
      </c>
      <c r="Q1552" s="32">
        <f t="shared" si="186"/>
        <v>2017</v>
      </c>
      <c r="R1552" s="32" t="s">
        <v>40</v>
      </c>
      <c r="S1552" s="32"/>
      <c r="T1552" s="32"/>
    </row>
    <row r="1553" spans="1:20" s="4" customFormat="1" ht="12" customHeight="1" x14ac:dyDescent="0.2">
      <c r="A1553" s="28">
        <v>1542</v>
      </c>
      <c r="B1553" s="28" t="s">
        <v>4475</v>
      </c>
      <c r="C1553" s="28" t="s">
        <v>9938</v>
      </c>
      <c r="D1553" s="32" t="s">
        <v>2143</v>
      </c>
      <c r="E1553" s="32" t="s">
        <v>2406</v>
      </c>
      <c r="F1553" s="28">
        <v>1300</v>
      </c>
      <c r="G1553" s="28" t="s">
        <v>4449</v>
      </c>
      <c r="H1553" s="28">
        <v>2804</v>
      </c>
      <c r="I1553" s="32" t="s">
        <v>4476</v>
      </c>
      <c r="J1553" s="28" t="s">
        <v>4477</v>
      </c>
      <c r="K1553" s="13">
        <v>39439</v>
      </c>
      <c r="L1553" s="13">
        <v>39439</v>
      </c>
      <c r="M1553" s="28">
        <v>2007</v>
      </c>
      <c r="N1553" s="28">
        <v>1</v>
      </c>
      <c r="O1553" s="32" t="s">
        <v>38</v>
      </c>
      <c r="P1553" s="32" t="s">
        <v>39</v>
      </c>
      <c r="Q1553" s="32">
        <f t="shared" si="186"/>
        <v>2017</v>
      </c>
      <c r="R1553" s="32" t="s">
        <v>40</v>
      </c>
      <c r="S1553" s="32"/>
      <c r="T1553" s="32"/>
    </row>
    <row r="1554" spans="1:20" s="4" customFormat="1" ht="12" customHeight="1" x14ac:dyDescent="0.2">
      <c r="A1554" s="28">
        <v>1543</v>
      </c>
      <c r="B1554" s="28" t="s">
        <v>4478</v>
      </c>
      <c r="C1554" s="28" t="s">
        <v>9938</v>
      </c>
      <c r="D1554" s="32" t="s">
        <v>2143</v>
      </c>
      <c r="E1554" s="32" t="s">
        <v>2406</v>
      </c>
      <c r="F1554" s="28">
        <v>1300</v>
      </c>
      <c r="G1554" s="28" t="s">
        <v>4449</v>
      </c>
      <c r="H1554" s="28">
        <v>2804</v>
      </c>
      <c r="I1554" s="32" t="s">
        <v>4479</v>
      </c>
      <c r="J1554" s="28" t="s">
        <v>4480</v>
      </c>
      <c r="K1554" s="13">
        <v>39445</v>
      </c>
      <c r="L1554" s="13">
        <v>39445</v>
      </c>
      <c r="M1554" s="28">
        <v>2007</v>
      </c>
      <c r="N1554" s="28">
        <v>1</v>
      </c>
      <c r="O1554" s="32" t="s">
        <v>38</v>
      </c>
      <c r="P1554" s="32" t="s">
        <v>39</v>
      </c>
      <c r="Q1554" s="32">
        <f t="shared" si="186"/>
        <v>2017</v>
      </c>
      <c r="R1554" s="32" t="s">
        <v>40</v>
      </c>
      <c r="S1554" s="32"/>
      <c r="T1554" s="32"/>
    </row>
    <row r="1555" spans="1:20" s="4" customFormat="1" ht="12" customHeight="1" x14ac:dyDescent="0.2">
      <c r="A1555" s="28">
        <v>1544</v>
      </c>
      <c r="B1555" s="28" t="s">
        <v>4481</v>
      </c>
      <c r="C1555" s="28" t="s">
        <v>9938</v>
      </c>
      <c r="D1555" s="32" t="s">
        <v>2143</v>
      </c>
      <c r="E1555" s="32" t="s">
        <v>2406</v>
      </c>
      <c r="F1555" s="28">
        <v>1300</v>
      </c>
      <c r="G1555" s="28" t="s">
        <v>4449</v>
      </c>
      <c r="H1555" s="28">
        <v>2804</v>
      </c>
      <c r="I1555" s="32" t="s">
        <v>4482</v>
      </c>
      <c r="J1555" s="28" t="s">
        <v>4483</v>
      </c>
      <c r="K1555" s="13">
        <v>39271</v>
      </c>
      <c r="L1555" s="13">
        <v>39271</v>
      </c>
      <c r="M1555" s="28">
        <v>2007</v>
      </c>
      <c r="N1555" s="28">
        <v>1</v>
      </c>
      <c r="O1555" s="32" t="s">
        <v>38</v>
      </c>
      <c r="P1555" s="32" t="s">
        <v>39</v>
      </c>
      <c r="Q1555" s="32">
        <f t="shared" si="186"/>
        <v>2017</v>
      </c>
      <c r="R1555" s="32" t="s">
        <v>40</v>
      </c>
      <c r="S1555" s="32"/>
      <c r="T1555" s="32"/>
    </row>
    <row r="1556" spans="1:20" s="4" customFormat="1" ht="12" customHeight="1" x14ac:dyDescent="0.2">
      <c r="A1556" s="28">
        <v>1545</v>
      </c>
      <c r="B1556" s="28" t="s">
        <v>4484</v>
      </c>
      <c r="C1556" s="28" t="s">
        <v>9938</v>
      </c>
      <c r="D1556" s="32" t="s">
        <v>2143</v>
      </c>
      <c r="E1556" s="32" t="s">
        <v>2406</v>
      </c>
      <c r="F1556" s="28">
        <v>1300</v>
      </c>
      <c r="G1556" s="28" t="s">
        <v>4449</v>
      </c>
      <c r="H1556" s="28">
        <v>2804</v>
      </c>
      <c r="I1556" s="32" t="s">
        <v>4485</v>
      </c>
      <c r="J1556" s="28" t="s">
        <v>4486</v>
      </c>
      <c r="K1556" s="13">
        <v>39292</v>
      </c>
      <c r="L1556" s="13">
        <v>39292</v>
      </c>
      <c r="M1556" s="28">
        <v>2007</v>
      </c>
      <c r="N1556" s="28">
        <v>1</v>
      </c>
      <c r="O1556" s="32" t="s">
        <v>38</v>
      </c>
      <c r="P1556" s="32" t="s">
        <v>39</v>
      </c>
      <c r="Q1556" s="32">
        <f t="shared" si="186"/>
        <v>2017</v>
      </c>
      <c r="R1556" s="32" t="s">
        <v>40</v>
      </c>
      <c r="S1556" s="32"/>
      <c r="T1556" s="32"/>
    </row>
    <row r="1557" spans="1:20" s="4" customFormat="1" ht="12" customHeight="1" x14ac:dyDescent="0.2">
      <c r="A1557" s="28">
        <v>1546</v>
      </c>
      <c r="B1557" s="28" t="s">
        <v>4487</v>
      </c>
      <c r="C1557" s="28" t="s">
        <v>9938</v>
      </c>
      <c r="D1557" s="32" t="s">
        <v>2143</v>
      </c>
      <c r="E1557" s="32" t="s">
        <v>2406</v>
      </c>
      <c r="F1557" s="28">
        <v>1300</v>
      </c>
      <c r="G1557" s="28" t="s">
        <v>4449</v>
      </c>
      <c r="H1557" s="28">
        <v>2804</v>
      </c>
      <c r="I1557" s="32" t="s">
        <v>4488</v>
      </c>
      <c r="J1557" s="28" t="s">
        <v>4489</v>
      </c>
      <c r="K1557" s="13">
        <v>39145</v>
      </c>
      <c r="L1557" s="13">
        <v>39145</v>
      </c>
      <c r="M1557" s="28">
        <v>2007</v>
      </c>
      <c r="N1557" s="28">
        <v>1</v>
      </c>
      <c r="O1557" s="32" t="s">
        <v>38</v>
      </c>
      <c r="P1557" s="32" t="s">
        <v>39</v>
      </c>
      <c r="Q1557" s="32">
        <f t="shared" si="186"/>
        <v>2017</v>
      </c>
      <c r="R1557" s="32" t="s">
        <v>40</v>
      </c>
      <c r="S1557" s="32"/>
      <c r="T1557" s="32"/>
    </row>
    <row r="1558" spans="1:20" s="4" customFormat="1" ht="12" customHeight="1" x14ac:dyDescent="0.2">
      <c r="A1558" s="28">
        <v>1547</v>
      </c>
      <c r="B1558" s="28" t="s">
        <v>4490</v>
      </c>
      <c r="C1558" s="28" t="s">
        <v>9938</v>
      </c>
      <c r="D1558" s="32" t="s">
        <v>2143</v>
      </c>
      <c r="E1558" s="32" t="s">
        <v>2406</v>
      </c>
      <c r="F1558" s="28">
        <v>1300</v>
      </c>
      <c r="G1558" s="28" t="s">
        <v>4449</v>
      </c>
      <c r="H1558" s="28">
        <v>2804</v>
      </c>
      <c r="I1558" s="32" t="s">
        <v>4491</v>
      </c>
      <c r="J1558" s="28" t="s">
        <v>4492</v>
      </c>
      <c r="K1558" s="13">
        <v>39278</v>
      </c>
      <c r="L1558" s="13">
        <v>39278</v>
      </c>
      <c r="M1558" s="28">
        <v>2007</v>
      </c>
      <c r="N1558" s="28">
        <v>1</v>
      </c>
      <c r="O1558" s="32" t="s">
        <v>38</v>
      </c>
      <c r="P1558" s="32" t="s">
        <v>39</v>
      </c>
      <c r="Q1558" s="32">
        <f t="shared" si="186"/>
        <v>2017</v>
      </c>
      <c r="R1558" s="32" t="s">
        <v>40</v>
      </c>
      <c r="S1558" s="32"/>
      <c r="T1558" s="32"/>
    </row>
    <row r="1559" spans="1:20" s="4" customFormat="1" ht="12" customHeight="1" x14ac:dyDescent="0.2">
      <c r="A1559" s="28">
        <v>1548</v>
      </c>
      <c r="B1559" s="28" t="s">
        <v>4493</v>
      </c>
      <c r="C1559" s="28" t="s">
        <v>9938</v>
      </c>
      <c r="D1559" s="32" t="s">
        <v>2143</v>
      </c>
      <c r="E1559" s="32" t="s">
        <v>2406</v>
      </c>
      <c r="F1559" s="28">
        <v>1300</v>
      </c>
      <c r="G1559" s="28" t="s">
        <v>4449</v>
      </c>
      <c r="H1559" s="28">
        <v>2804</v>
      </c>
      <c r="I1559" s="32" t="s">
        <v>4494</v>
      </c>
      <c r="J1559" s="28" t="s">
        <v>4495</v>
      </c>
      <c r="K1559" s="13">
        <v>39271</v>
      </c>
      <c r="L1559" s="13">
        <v>39271</v>
      </c>
      <c r="M1559" s="28">
        <v>2007</v>
      </c>
      <c r="N1559" s="28">
        <v>1</v>
      </c>
      <c r="O1559" s="32" t="s">
        <v>38</v>
      </c>
      <c r="P1559" s="32" t="s">
        <v>39</v>
      </c>
      <c r="Q1559" s="32">
        <f t="shared" si="186"/>
        <v>2017</v>
      </c>
      <c r="R1559" s="32" t="s">
        <v>40</v>
      </c>
      <c r="S1559" s="32"/>
      <c r="T1559" s="32"/>
    </row>
    <row r="1560" spans="1:20" s="4" customFormat="1" ht="12" customHeight="1" x14ac:dyDescent="0.2">
      <c r="A1560" s="28">
        <v>1549</v>
      </c>
      <c r="B1560" s="28" t="s">
        <v>4496</v>
      </c>
      <c r="C1560" s="28" t="s">
        <v>9938</v>
      </c>
      <c r="D1560" s="32" t="s">
        <v>2143</v>
      </c>
      <c r="E1560" s="32" t="s">
        <v>2406</v>
      </c>
      <c r="F1560" s="28">
        <v>1300</v>
      </c>
      <c r="G1560" s="28" t="s">
        <v>4449</v>
      </c>
      <c r="H1560" s="28">
        <v>2804</v>
      </c>
      <c r="I1560" s="32" t="s">
        <v>4497</v>
      </c>
      <c r="J1560" s="28" t="s">
        <v>4498</v>
      </c>
      <c r="K1560" s="13" t="s">
        <v>4499</v>
      </c>
      <c r="L1560" s="13">
        <v>39410</v>
      </c>
      <c r="M1560" s="28">
        <v>2007</v>
      </c>
      <c r="N1560" s="28">
        <v>1</v>
      </c>
      <c r="O1560" s="32" t="s">
        <v>38</v>
      </c>
      <c r="P1560" s="32" t="s">
        <v>39</v>
      </c>
      <c r="Q1560" s="32">
        <f t="shared" si="186"/>
        <v>2017</v>
      </c>
      <c r="R1560" s="32" t="s">
        <v>40</v>
      </c>
      <c r="S1560" s="32"/>
      <c r="T1560" s="32"/>
    </row>
    <row r="1561" spans="1:20" s="4" customFormat="1" ht="12" customHeight="1" x14ac:dyDescent="0.2">
      <c r="A1561" s="28">
        <v>1550</v>
      </c>
      <c r="B1561" s="28" t="s">
        <v>4500</v>
      </c>
      <c r="C1561" s="28" t="s">
        <v>9938</v>
      </c>
      <c r="D1561" s="32" t="s">
        <v>2143</v>
      </c>
      <c r="E1561" s="32" t="s">
        <v>2406</v>
      </c>
      <c r="F1561" s="28">
        <v>1300</v>
      </c>
      <c r="G1561" s="28" t="s">
        <v>4501</v>
      </c>
      <c r="H1561" s="28">
        <v>2804</v>
      </c>
      <c r="I1561" s="32" t="s">
        <v>4502</v>
      </c>
      <c r="J1561" s="28" t="s">
        <v>4500</v>
      </c>
      <c r="K1561" s="13">
        <v>39017</v>
      </c>
      <c r="L1561" s="13">
        <v>39017</v>
      </c>
      <c r="M1561" s="28">
        <v>2006</v>
      </c>
      <c r="N1561" s="28">
        <v>1</v>
      </c>
      <c r="O1561" s="32" t="s">
        <v>38</v>
      </c>
      <c r="P1561" s="32" t="s">
        <v>39</v>
      </c>
      <c r="Q1561" s="32">
        <f t="shared" si="186"/>
        <v>2016</v>
      </c>
      <c r="R1561" s="32" t="s">
        <v>40</v>
      </c>
      <c r="S1561" s="32"/>
      <c r="T1561" s="32"/>
    </row>
    <row r="1562" spans="1:20" s="4" customFormat="1" ht="12" customHeight="1" x14ac:dyDescent="0.2">
      <c r="A1562" s="28">
        <v>1551</v>
      </c>
      <c r="B1562" s="28" t="s">
        <v>4503</v>
      </c>
      <c r="C1562" s="28" t="s">
        <v>9938</v>
      </c>
      <c r="D1562" s="32" t="s">
        <v>2143</v>
      </c>
      <c r="E1562" s="32" t="s">
        <v>2406</v>
      </c>
      <c r="F1562" s="28">
        <v>1300</v>
      </c>
      <c r="G1562" s="28" t="s">
        <v>4501</v>
      </c>
      <c r="H1562" s="28">
        <v>2804</v>
      </c>
      <c r="I1562" s="32" t="s">
        <v>4504</v>
      </c>
      <c r="J1562" s="28" t="s">
        <v>4503</v>
      </c>
      <c r="K1562" s="13">
        <v>39105</v>
      </c>
      <c r="L1562" s="13">
        <v>39105</v>
      </c>
      <c r="M1562" s="28">
        <v>2007</v>
      </c>
      <c r="N1562" s="28">
        <v>1</v>
      </c>
      <c r="O1562" s="32" t="s">
        <v>38</v>
      </c>
      <c r="P1562" s="32" t="s">
        <v>39</v>
      </c>
      <c r="Q1562" s="32">
        <f t="shared" si="186"/>
        <v>2017</v>
      </c>
      <c r="R1562" s="32" t="s">
        <v>40</v>
      </c>
      <c r="S1562" s="32"/>
      <c r="T1562" s="32"/>
    </row>
    <row r="1563" spans="1:20" s="4" customFormat="1" ht="12" customHeight="1" x14ac:dyDescent="0.2">
      <c r="A1563" s="28">
        <v>1552</v>
      </c>
      <c r="B1563" s="28" t="s">
        <v>4505</v>
      </c>
      <c r="C1563" s="28" t="s">
        <v>9938</v>
      </c>
      <c r="D1563" s="32" t="s">
        <v>2143</v>
      </c>
      <c r="E1563" s="32" t="s">
        <v>2406</v>
      </c>
      <c r="F1563" s="28">
        <v>1300</v>
      </c>
      <c r="G1563" s="28" t="s">
        <v>4501</v>
      </c>
      <c r="H1563" s="28">
        <v>2804</v>
      </c>
      <c r="I1563" s="32" t="s">
        <v>4506</v>
      </c>
      <c r="J1563" s="28" t="s">
        <v>4505</v>
      </c>
      <c r="K1563" s="13">
        <v>38656</v>
      </c>
      <c r="L1563" s="13">
        <v>38661</v>
      </c>
      <c r="M1563" s="28">
        <v>2005</v>
      </c>
      <c r="N1563" s="28">
        <v>1</v>
      </c>
      <c r="O1563" s="32" t="s">
        <v>38</v>
      </c>
      <c r="P1563" s="32" t="s">
        <v>39</v>
      </c>
      <c r="Q1563" s="32">
        <f t="shared" si="186"/>
        <v>2015</v>
      </c>
      <c r="R1563" s="32" t="s">
        <v>40</v>
      </c>
      <c r="S1563" s="32"/>
      <c r="T1563" s="32"/>
    </row>
    <row r="1564" spans="1:20" s="4" customFormat="1" ht="12" customHeight="1" x14ac:dyDescent="0.2">
      <c r="A1564" s="28">
        <v>1553</v>
      </c>
      <c r="B1564" s="28" t="s">
        <v>4507</v>
      </c>
      <c r="C1564" s="28" t="s">
        <v>9938</v>
      </c>
      <c r="D1564" s="32" t="s">
        <v>2143</v>
      </c>
      <c r="E1564" s="32" t="s">
        <v>2406</v>
      </c>
      <c r="F1564" s="28">
        <v>1300</v>
      </c>
      <c r="G1564" s="28" t="s">
        <v>4501</v>
      </c>
      <c r="H1564" s="28">
        <v>2804</v>
      </c>
      <c r="I1564" s="32" t="s">
        <v>4508</v>
      </c>
      <c r="J1564" s="28" t="s">
        <v>4507</v>
      </c>
      <c r="K1564" s="13">
        <v>38335</v>
      </c>
      <c r="L1564" s="13">
        <v>38335</v>
      </c>
      <c r="M1564" s="28">
        <v>2004</v>
      </c>
      <c r="N1564" s="28">
        <v>1</v>
      </c>
      <c r="O1564" s="32" t="s">
        <v>38</v>
      </c>
      <c r="P1564" s="32" t="s">
        <v>39</v>
      </c>
      <c r="Q1564" s="32">
        <f t="shared" si="186"/>
        <v>2014</v>
      </c>
      <c r="R1564" s="32" t="s">
        <v>40</v>
      </c>
      <c r="S1564" s="32"/>
      <c r="T1564" s="32"/>
    </row>
    <row r="1565" spans="1:20" s="4" customFormat="1" ht="12" customHeight="1" x14ac:dyDescent="0.2">
      <c r="A1565" s="28">
        <v>1554</v>
      </c>
      <c r="B1565" s="28" t="s">
        <v>4509</v>
      </c>
      <c r="C1565" s="28" t="s">
        <v>9938</v>
      </c>
      <c r="D1565" s="32" t="s">
        <v>2143</v>
      </c>
      <c r="E1565" s="32" t="s">
        <v>2406</v>
      </c>
      <c r="F1565" s="28">
        <v>1300</v>
      </c>
      <c r="G1565" s="28" t="s">
        <v>4501</v>
      </c>
      <c r="H1565" s="28">
        <v>2804</v>
      </c>
      <c r="I1565" s="32" t="s">
        <v>4510</v>
      </c>
      <c r="J1565" s="28" t="s">
        <v>4509</v>
      </c>
      <c r="K1565" s="13">
        <v>38335</v>
      </c>
      <c r="L1565" s="13">
        <v>38335</v>
      </c>
      <c r="M1565" s="28">
        <v>2004</v>
      </c>
      <c r="N1565" s="28">
        <v>1</v>
      </c>
      <c r="O1565" s="32" t="s">
        <v>38</v>
      </c>
      <c r="P1565" s="32" t="s">
        <v>39</v>
      </c>
      <c r="Q1565" s="32">
        <f t="shared" si="186"/>
        <v>2014</v>
      </c>
      <c r="R1565" s="32" t="s">
        <v>40</v>
      </c>
      <c r="S1565" s="32"/>
      <c r="T1565" s="32"/>
    </row>
    <row r="1566" spans="1:20" s="4" customFormat="1" ht="12" customHeight="1" x14ac:dyDescent="0.2">
      <c r="A1566" s="28">
        <v>1555</v>
      </c>
      <c r="B1566" s="28" t="s">
        <v>4511</v>
      </c>
      <c r="C1566" s="28" t="s">
        <v>9938</v>
      </c>
      <c r="D1566" s="32" t="s">
        <v>2143</v>
      </c>
      <c r="E1566" s="32" t="s">
        <v>2406</v>
      </c>
      <c r="F1566" s="28">
        <v>1300</v>
      </c>
      <c r="G1566" s="28" t="s">
        <v>4501</v>
      </c>
      <c r="H1566" s="28">
        <v>2804</v>
      </c>
      <c r="I1566" s="32" t="s">
        <v>4512</v>
      </c>
      <c r="J1566" s="28" t="s">
        <v>4511</v>
      </c>
      <c r="K1566" s="13">
        <v>38657</v>
      </c>
      <c r="L1566" s="13">
        <v>38681</v>
      </c>
      <c r="M1566" s="28">
        <v>2005</v>
      </c>
      <c r="N1566" s="28">
        <v>1</v>
      </c>
      <c r="O1566" s="32" t="s">
        <v>38</v>
      </c>
      <c r="P1566" s="32" t="s">
        <v>39</v>
      </c>
      <c r="Q1566" s="32">
        <f t="shared" si="186"/>
        <v>2015</v>
      </c>
      <c r="R1566" s="32" t="s">
        <v>40</v>
      </c>
      <c r="S1566" s="32"/>
      <c r="T1566" s="32"/>
    </row>
    <row r="1567" spans="1:20" s="4" customFormat="1" ht="12" customHeight="1" x14ac:dyDescent="0.2">
      <c r="A1567" s="28">
        <v>1556</v>
      </c>
      <c r="B1567" s="28" t="s">
        <v>4513</v>
      </c>
      <c r="C1567" s="28" t="s">
        <v>9938</v>
      </c>
      <c r="D1567" s="32" t="s">
        <v>2143</v>
      </c>
      <c r="E1567" s="32" t="s">
        <v>2406</v>
      </c>
      <c r="F1567" s="28">
        <v>1300</v>
      </c>
      <c r="G1567" s="28" t="s">
        <v>4501</v>
      </c>
      <c r="H1567" s="28">
        <v>2804</v>
      </c>
      <c r="I1567" s="32" t="s">
        <v>4514</v>
      </c>
      <c r="J1567" s="28" t="s">
        <v>4513</v>
      </c>
      <c r="K1567" s="13">
        <v>38291</v>
      </c>
      <c r="L1567" s="13">
        <v>38291</v>
      </c>
      <c r="M1567" s="28">
        <v>2004</v>
      </c>
      <c r="N1567" s="28">
        <v>1</v>
      </c>
      <c r="O1567" s="32" t="s">
        <v>38</v>
      </c>
      <c r="P1567" s="32" t="s">
        <v>39</v>
      </c>
      <c r="Q1567" s="32">
        <f t="shared" si="186"/>
        <v>2014</v>
      </c>
      <c r="R1567" s="32" t="s">
        <v>40</v>
      </c>
      <c r="S1567" s="32"/>
      <c r="T1567" s="32"/>
    </row>
    <row r="1568" spans="1:20" s="4" customFormat="1" ht="12" customHeight="1" x14ac:dyDescent="0.2">
      <c r="A1568" s="28">
        <v>1557</v>
      </c>
      <c r="B1568" s="28" t="s">
        <v>4515</v>
      </c>
      <c r="C1568" s="28" t="s">
        <v>9938</v>
      </c>
      <c r="D1568" s="32" t="s">
        <v>2143</v>
      </c>
      <c r="E1568" s="32" t="s">
        <v>2406</v>
      </c>
      <c r="F1568" s="28">
        <v>1300</v>
      </c>
      <c r="G1568" s="28" t="s">
        <v>4501</v>
      </c>
      <c r="H1568" s="28">
        <v>2804</v>
      </c>
      <c r="I1568" s="32" t="s">
        <v>4516</v>
      </c>
      <c r="J1568" s="28" t="s">
        <v>4515</v>
      </c>
      <c r="K1568" s="13">
        <v>38688</v>
      </c>
      <c r="L1568" s="13">
        <v>38695</v>
      </c>
      <c r="M1568" s="28">
        <v>2005</v>
      </c>
      <c r="N1568" s="28">
        <v>1</v>
      </c>
      <c r="O1568" s="32" t="s">
        <v>38</v>
      </c>
      <c r="P1568" s="32" t="s">
        <v>39</v>
      </c>
      <c r="Q1568" s="32">
        <f t="shared" si="186"/>
        <v>2015</v>
      </c>
      <c r="R1568" s="32" t="s">
        <v>40</v>
      </c>
      <c r="S1568" s="32"/>
      <c r="T1568" s="32"/>
    </row>
    <row r="1569" spans="1:20" s="4" customFormat="1" ht="12" customHeight="1" x14ac:dyDescent="0.2">
      <c r="A1569" s="28">
        <v>1558</v>
      </c>
      <c r="B1569" s="28" t="s">
        <v>4517</v>
      </c>
      <c r="C1569" s="28" t="s">
        <v>9938</v>
      </c>
      <c r="D1569" s="32" t="s">
        <v>2143</v>
      </c>
      <c r="E1569" s="32" t="s">
        <v>2406</v>
      </c>
      <c r="F1569" s="28">
        <v>1300</v>
      </c>
      <c r="G1569" s="28" t="s">
        <v>4501</v>
      </c>
      <c r="H1569" s="28">
        <v>2804</v>
      </c>
      <c r="I1569" s="32" t="s">
        <v>4518</v>
      </c>
      <c r="J1569" s="28" t="s">
        <v>4517</v>
      </c>
      <c r="K1569" s="13">
        <v>38695</v>
      </c>
      <c r="L1569" s="13">
        <v>38702</v>
      </c>
      <c r="M1569" s="28">
        <v>2005</v>
      </c>
      <c r="N1569" s="28">
        <v>1</v>
      </c>
      <c r="O1569" s="32" t="s">
        <v>38</v>
      </c>
      <c r="P1569" s="32" t="s">
        <v>39</v>
      </c>
      <c r="Q1569" s="32">
        <f t="shared" si="186"/>
        <v>2015</v>
      </c>
      <c r="R1569" s="32" t="s">
        <v>40</v>
      </c>
      <c r="S1569" s="32"/>
      <c r="T1569" s="32"/>
    </row>
    <row r="1570" spans="1:20" s="4" customFormat="1" ht="12" customHeight="1" x14ac:dyDescent="0.2">
      <c r="A1570" s="28">
        <v>1559</v>
      </c>
      <c r="B1570" s="28" t="s">
        <v>4519</v>
      </c>
      <c r="C1570" s="28" t="s">
        <v>9938</v>
      </c>
      <c r="D1570" s="32" t="s">
        <v>2143</v>
      </c>
      <c r="E1570" s="32" t="s">
        <v>2406</v>
      </c>
      <c r="F1570" s="28">
        <v>1300</v>
      </c>
      <c r="G1570" s="28" t="s">
        <v>4501</v>
      </c>
      <c r="H1570" s="28">
        <v>2804</v>
      </c>
      <c r="I1570" s="32" t="s">
        <v>4520</v>
      </c>
      <c r="J1570" s="28" t="s">
        <v>4519</v>
      </c>
      <c r="K1570" s="13">
        <v>38291</v>
      </c>
      <c r="L1570" s="13">
        <v>38291</v>
      </c>
      <c r="M1570" s="28">
        <v>2004</v>
      </c>
      <c r="N1570" s="28">
        <v>1</v>
      </c>
      <c r="O1570" s="32" t="s">
        <v>38</v>
      </c>
      <c r="P1570" s="32" t="s">
        <v>39</v>
      </c>
      <c r="Q1570" s="32">
        <f t="shared" si="186"/>
        <v>2014</v>
      </c>
      <c r="R1570" s="32" t="s">
        <v>40</v>
      </c>
      <c r="S1570" s="32"/>
      <c r="T1570" s="32"/>
    </row>
    <row r="1571" spans="1:20" s="4" customFormat="1" ht="12" customHeight="1" x14ac:dyDescent="0.2">
      <c r="A1571" s="28">
        <v>1560</v>
      </c>
      <c r="B1571" s="28" t="s">
        <v>4521</v>
      </c>
      <c r="C1571" s="28" t="s">
        <v>9938</v>
      </c>
      <c r="D1571" s="32" t="s">
        <v>2143</v>
      </c>
      <c r="E1571" s="32" t="s">
        <v>2406</v>
      </c>
      <c r="F1571" s="28">
        <v>1300</v>
      </c>
      <c r="G1571" s="28" t="s">
        <v>4501</v>
      </c>
      <c r="H1571" s="28">
        <v>2804</v>
      </c>
      <c r="I1571" s="32" t="s">
        <v>4522</v>
      </c>
      <c r="J1571" s="28" t="s">
        <v>4521</v>
      </c>
      <c r="K1571" s="13">
        <v>38709</v>
      </c>
      <c r="L1571" s="13">
        <v>38709</v>
      </c>
      <c r="M1571" s="28">
        <v>2005</v>
      </c>
      <c r="N1571" s="28">
        <v>1</v>
      </c>
      <c r="O1571" s="32" t="s">
        <v>38</v>
      </c>
      <c r="P1571" s="32" t="s">
        <v>39</v>
      </c>
      <c r="Q1571" s="32">
        <f t="shared" si="186"/>
        <v>2015</v>
      </c>
      <c r="R1571" s="32" t="s">
        <v>40</v>
      </c>
      <c r="S1571" s="32"/>
      <c r="T1571" s="32"/>
    </row>
    <row r="1572" spans="1:20" s="4" customFormat="1" ht="12" customHeight="1" x14ac:dyDescent="0.2">
      <c r="A1572" s="28">
        <v>1561</v>
      </c>
      <c r="B1572" s="28" t="s">
        <v>4523</v>
      </c>
      <c r="C1572" s="28" t="s">
        <v>9938</v>
      </c>
      <c r="D1572" s="32" t="s">
        <v>2143</v>
      </c>
      <c r="E1572" s="32" t="s">
        <v>2406</v>
      </c>
      <c r="F1572" s="28">
        <v>1300</v>
      </c>
      <c r="G1572" s="28" t="s">
        <v>4501</v>
      </c>
      <c r="H1572" s="28">
        <v>2804</v>
      </c>
      <c r="I1572" s="32" t="s">
        <v>4524</v>
      </c>
      <c r="J1572" s="28" t="s">
        <v>4523</v>
      </c>
      <c r="K1572" s="13">
        <v>38291</v>
      </c>
      <c r="L1572" s="13">
        <v>38291</v>
      </c>
      <c r="M1572" s="28">
        <v>2004</v>
      </c>
      <c r="N1572" s="28">
        <v>1</v>
      </c>
      <c r="O1572" s="32" t="s">
        <v>38</v>
      </c>
      <c r="P1572" s="32" t="s">
        <v>39</v>
      </c>
      <c r="Q1572" s="32">
        <f t="shared" si="186"/>
        <v>2014</v>
      </c>
      <c r="R1572" s="32" t="s">
        <v>40</v>
      </c>
      <c r="S1572" s="32"/>
      <c r="T1572" s="32"/>
    </row>
    <row r="1573" spans="1:20" s="4" customFormat="1" ht="12" customHeight="1" x14ac:dyDescent="0.2">
      <c r="A1573" s="28">
        <v>1562</v>
      </c>
      <c r="B1573" s="28" t="s">
        <v>4525</v>
      </c>
      <c r="C1573" s="28" t="s">
        <v>9938</v>
      </c>
      <c r="D1573" s="32" t="s">
        <v>2143</v>
      </c>
      <c r="E1573" s="32" t="s">
        <v>2406</v>
      </c>
      <c r="F1573" s="28">
        <v>1300</v>
      </c>
      <c r="G1573" s="28" t="s">
        <v>4501</v>
      </c>
      <c r="H1573" s="28">
        <v>2804</v>
      </c>
      <c r="I1573" s="32" t="s">
        <v>4526</v>
      </c>
      <c r="J1573" s="28" t="s">
        <v>4525</v>
      </c>
      <c r="K1573" s="13">
        <v>38717</v>
      </c>
      <c r="L1573" s="13">
        <v>38723</v>
      </c>
      <c r="M1573" s="28">
        <v>2006</v>
      </c>
      <c r="N1573" s="28">
        <v>1</v>
      </c>
      <c r="O1573" s="32" t="s">
        <v>38</v>
      </c>
      <c r="P1573" s="32" t="s">
        <v>39</v>
      </c>
      <c r="Q1573" s="32">
        <f t="shared" si="186"/>
        <v>2016</v>
      </c>
      <c r="R1573" s="32" t="s">
        <v>40</v>
      </c>
      <c r="S1573" s="32"/>
      <c r="T1573" s="32"/>
    </row>
    <row r="1574" spans="1:20" s="4" customFormat="1" ht="12" customHeight="1" x14ac:dyDescent="0.2">
      <c r="A1574" s="28">
        <v>1563</v>
      </c>
      <c r="B1574" s="28" t="s">
        <v>4527</v>
      </c>
      <c r="C1574" s="28" t="s">
        <v>9938</v>
      </c>
      <c r="D1574" s="32" t="s">
        <v>2143</v>
      </c>
      <c r="E1574" s="32" t="s">
        <v>2406</v>
      </c>
      <c r="F1574" s="28">
        <v>1300</v>
      </c>
      <c r="G1574" s="28" t="s">
        <v>4501</v>
      </c>
      <c r="H1574" s="28">
        <v>2804</v>
      </c>
      <c r="I1574" s="32" t="s">
        <v>4528</v>
      </c>
      <c r="J1574" s="28" t="s">
        <v>4527</v>
      </c>
      <c r="K1574" s="13">
        <v>38291</v>
      </c>
      <c r="L1574" s="13">
        <v>38291</v>
      </c>
      <c r="M1574" s="28">
        <v>2004</v>
      </c>
      <c r="N1574" s="28">
        <v>1</v>
      </c>
      <c r="O1574" s="32" t="s">
        <v>38</v>
      </c>
      <c r="P1574" s="32" t="s">
        <v>39</v>
      </c>
      <c r="Q1574" s="32">
        <f t="shared" si="186"/>
        <v>2014</v>
      </c>
      <c r="R1574" s="32" t="s">
        <v>40</v>
      </c>
      <c r="S1574" s="32"/>
      <c r="T1574" s="32"/>
    </row>
    <row r="1575" spans="1:20" s="4" customFormat="1" ht="12" customHeight="1" x14ac:dyDescent="0.2">
      <c r="A1575" s="28">
        <v>1564</v>
      </c>
      <c r="B1575" s="28" t="s">
        <v>4529</v>
      </c>
      <c r="C1575" s="28" t="s">
        <v>9938</v>
      </c>
      <c r="D1575" s="32" t="s">
        <v>2143</v>
      </c>
      <c r="E1575" s="32" t="s">
        <v>2406</v>
      </c>
      <c r="F1575" s="28">
        <v>1300</v>
      </c>
      <c r="G1575" s="28" t="s">
        <v>4501</v>
      </c>
      <c r="H1575" s="28">
        <v>2804</v>
      </c>
      <c r="I1575" s="32" t="s">
        <v>4530</v>
      </c>
      <c r="J1575" s="28" t="s">
        <v>4529</v>
      </c>
      <c r="K1575" s="13">
        <v>38335</v>
      </c>
      <c r="L1575" s="13">
        <v>38335</v>
      </c>
      <c r="M1575" s="28">
        <v>2004</v>
      </c>
      <c r="N1575" s="28">
        <v>1</v>
      </c>
      <c r="O1575" s="32" t="s">
        <v>38</v>
      </c>
      <c r="P1575" s="32" t="s">
        <v>39</v>
      </c>
      <c r="Q1575" s="32">
        <f t="shared" si="186"/>
        <v>2014</v>
      </c>
      <c r="R1575" s="32" t="s">
        <v>40</v>
      </c>
      <c r="S1575" s="32"/>
      <c r="T1575" s="32"/>
    </row>
    <row r="1576" spans="1:20" s="4" customFormat="1" ht="12" customHeight="1" x14ac:dyDescent="0.2">
      <c r="A1576" s="28">
        <v>1565</v>
      </c>
      <c r="B1576" s="28" t="s">
        <v>4531</v>
      </c>
      <c r="C1576" s="28" t="s">
        <v>9938</v>
      </c>
      <c r="D1576" s="32" t="s">
        <v>2143</v>
      </c>
      <c r="E1576" s="32" t="s">
        <v>2406</v>
      </c>
      <c r="F1576" s="28">
        <v>1300</v>
      </c>
      <c r="G1576" s="28" t="s">
        <v>4501</v>
      </c>
      <c r="H1576" s="28">
        <v>2804</v>
      </c>
      <c r="I1576" s="32" t="s">
        <v>4532</v>
      </c>
      <c r="J1576" s="28" t="s">
        <v>4531</v>
      </c>
      <c r="K1576" s="13">
        <v>38338</v>
      </c>
      <c r="L1576" s="13">
        <v>38338</v>
      </c>
      <c r="M1576" s="28">
        <v>2004</v>
      </c>
      <c r="N1576" s="28">
        <v>1</v>
      </c>
      <c r="O1576" s="32" t="s">
        <v>38</v>
      </c>
      <c r="P1576" s="32" t="s">
        <v>39</v>
      </c>
      <c r="Q1576" s="32">
        <f t="shared" si="186"/>
        <v>2014</v>
      </c>
      <c r="R1576" s="32" t="s">
        <v>40</v>
      </c>
      <c r="S1576" s="32"/>
      <c r="T1576" s="32"/>
    </row>
    <row r="1577" spans="1:20" s="4" customFormat="1" ht="12" customHeight="1" x14ac:dyDescent="0.2">
      <c r="A1577" s="28">
        <v>1566</v>
      </c>
      <c r="B1577" s="28" t="s">
        <v>4533</v>
      </c>
      <c r="C1577" s="28" t="s">
        <v>9938</v>
      </c>
      <c r="D1577" s="32" t="s">
        <v>2143</v>
      </c>
      <c r="E1577" s="32" t="s">
        <v>2406</v>
      </c>
      <c r="F1577" s="28">
        <v>1300</v>
      </c>
      <c r="G1577" s="28" t="s">
        <v>4501</v>
      </c>
      <c r="H1577" s="28">
        <v>2804</v>
      </c>
      <c r="I1577" s="32" t="s">
        <v>4534</v>
      </c>
      <c r="J1577" s="28" t="s">
        <v>4533</v>
      </c>
      <c r="K1577" s="13">
        <v>38291</v>
      </c>
      <c r="L1577" s="13">
        <v>38291</v>
      </c>
      <c r="M1577" s="28">
        <v>2004</v>
      </c>
      <c r="N1577" s="28">
        <v>1</v>
      </c>
      <c r="O1577" s="32" t="s">
        <v>38</v>
      </c>
      <c r="P1577" s="32" t="s">
        <v>39</v>
      </c>
      <c r="Q1577" s="32">
        <f t="shared" si="186"/>
        <v>2014</v>
      </c>
      <c r="R1577" s="32" t="s">
        <v>40</v>
      </c>
      <c r="S1577" s="32"/>
      <c r="T1577" s="32"/>
    </row>
    <row r="1578" spans="1:20" s="4" customFormat="1" ht="12" customHeight="1" x14ac:dyDescent="0.2">
      <c r="A1578" s="28">
        <v>1567</v>
      </c>
      <c r="B1578" s="28" t="s">
        <v>4535</v>
      </c>
      <c r="C1578" s="28" t="s">
        <v>9938</v>
      </c>
      <c r="D1578" s="32" t="s">
        <v>2143</v>
      </c>
      <c r="E1578" s="32" t="s">
        <v>2406</v>
      </c>
      <c r="F1578" s="28">
        <v>1300</v>
      </c>
      <c r="G1578" s="28" t="s">
        <v>4501</v>
      </c>
      <c r="H1578" s="28">
        <v>2804</v>
      </c>
      <c r="I1578" s="32" t="s">
        <v>4536</v>
      </c>
      <c r="J1578" s="28" t="s">
        <v>4535</v>
      </c>
      <c r="K1578" s="13">
        <v>38291</v>
      </c>
      <c r="L1578" s="13">
        <v>38291</v>
      </c>
      <c r="M1578" s="28">
        <v>2004</v>
      </c>
      <c r="N1578" s="28">
        <v>1</v>
      </c>
      <c r="O1578" s="32" t="s">
        <v>38</v>
      </c>
      <c r="P1578" s="32" t="s">
        <v>39</v>
      </c>
      <c r="Q1578" s="32">
        <f t="shared" si="186"/>
        <v>2014</v>
      </c>
      <c r="R1578" s="32" t="s">
        <v>40</v>
      </c>
      <c r="S1578" s="32"/>
      <c r="T1578" s="32"/>
    </row>
    <row r="1579" spans="1:20" s="4" customFormat="1" ht="12" customHeight="1" x14ac:dyDescent="0.2">
      <c r="A1579" s="28">
        <v>1568</v>
      </c>
      <c r="B1579" s="28" t="s">
        <v>4537</v>
      </c>
      <c r="C1579" s="28" t="s">
        <v>9938</v>
      </c>
      <c r="D1579" s="32" t="s">
        <v>2143</v>
      </c>
      <c r="E1579" s="32" t="s">
        <v>2406</v>
      </c>
      <c r="F1579" s="28">
        <v>1300</v>
      </c>
      <c r="G1579" s="28" t="s">
        <v>4501</v>
      </c>
      <c r="H1579" s="28">
        <v>2804</v>
      </c>
      <c r="I1579" s="32" t="s">
        <v>4538</v>
      </c>
      <c r="J1579" s="28" t="s">
        <v>4537</v>
      </c>
      <c r="K1579" s="13">
        <v>38291</v>
      </c>
      <c r="L1579" s="13">
        <v>38291</v>
      </c>
      <c r="M1579" s="28">
        <v>2004</v>
      </c>
      <c r="N1579" s="28">
        <v>1</v>
      </c>
      <c r="O1579" s="32" t="s">
        <v>38</v>
      </c>
      <c r="P1579" s="32" t="s">
        <v>39</v>
      </c>
      <c r="Q1579" s="32">
        <f t="shared" si="186"/>
        <v>2014</v>
      </c>
      <c r="R1579" s="32" t="s">
        <v>40</v>
      </c>
      <c r="S1579" s="32"/>
      <c r="T1579" s="32"/>
    </row>
    <row r="1580" spans="1:20" s="4" customFormat="1" ht="12" customHeight="1" x14ac:dyDescent="0.2">
      <c r="A1580" s="28">
        <v>1569</v>
      </c>
      <c r="B1580" s="28" t="s">
        <v>4539</v>
      </c>
      <c r="C1580" s="28" t="s">
        <v>9938</v>
      </c>
      <c r="D1580" s="32" t="s">
        <v>2143</v>
      </c>
      <c r="E1580" s="32" t="s">
        <v>2406</v>
      </c>
      <c r="F1580" s="28">
        <v>1300</v>
      </c>
      <c r="G1580" s="28" t="s">
        <v>4501</v>
      </c>
      <c r="H1580" s="28">
        <v>2804</v>
      </c>
      <c r="I1580" s="32" t="s">
        <v>4540</v>
      </c>
      <c r="J1580" s="28" t="s">
        <v>4539</v>
      </c>
      <c r="K1580" s="13">
        <v>38338</v>
      </c>
      <c r="L1580" s="13">
        <v>38338</v>
      </c>
      <c r="M1580" s="28">
        <v>2004</v>
      </c>
      <c r="N1580" s="28">
        <v>1</v>
      </c>
      <c r="O1580" s="32" t="s">
        <v>38</v>
      </c>
      <c r="P1580" s="32" t="s">
        <v>39</v>
      </c>
      <c r="Q1580" s="32">
        <f t="shared" si="186"/>
        <v>2014</v>
      </c>
      <c r="R1580" s="32" t="s">
        <v>40</v>
      </c>
      <c r="S1580" s="32"/>
      <c r="T1580" s="32"/>
    </row>
    <row r="1581" spans="1:20" s="4" customFormat="1" ht="12" customHeight="1" x14ac:dyDescent="0.2">
      <c r="A1581" s="28">
        <v>1570</v>
      </c>
      <c r="B1581" s="28" t="s">
        <v>4541</v>
      </c>
      <c r="C1581" s="28" t="s">
        <v>9938</v>
      </c>
      <c r="D1581" s="32" t="s">
        <v>2143</v>
      </c>
      <c r="E1581" s="32" t="s">
        <v>2406</v>
      </c>
      <c r="F1581" s="28">
        <v>1300</v>
      </c>
      <c r="G1581" s="28" t="s">
        <v>4501</v>
      </c>
      <c r="H1581" s="28">
        <v>2804</v>
      </c>
      <c r="I1581" s="32" t="s">
        <v>4542</v>
      </c>
      <c r="J1581" s="28" t="s">
        <v>4541</v>
      </c>
      <c r="K1581" s="13">
        <v>38291</v>
      </c>
      <c r="L1581" s="13">
        <v>38291</v>
      </c>
      <c r="M1581" s="28">
        <v>2004</v>
      </c>
      <c r="N1581" s="28">
        <v>1</v>
      </c>
      <c r="O1581" s="32" t="s">
        <v>38</v>
      </c>
      <c r="P1581" s="32" t="s">
        <v>39</v>
      </c>
      <c r="Q1581" s="32">
        <f t="shared" si="186"/>
        <v>2014</v>
      </c>
      <c r="R1581" s="32" t="s">
        <v>40</v>
      </c>
      <c r="S1581" s="32"/>
      <c r="T1581" s="32"/>
    </row>
    <row r="1582" spans="1:20" s="4" customFormat="1" ht="12" customHeight="1" x14ac:dyDescent="0.2">
      <c r="A1582" s="28">
        <v>1571</v>
      </c>
      <c r="B1582" s="28" t="s">
        <v>4543</v>
      </c>
      <c r="C1582" s="28" t="s">
        <v>9938</v>
      </c>
      <c r="D1582" s="32" t="s">
        <v>2143</v>
      </c>
      <c r="E1582" s="32" t="s">
        <v>2406</v>
      </c>
      <c r="F1582" s="28">
        <v>1300</v>
      </c>
      <c r="G1582" s="28" t="s">
        <v>4501</v>
      </c>
      <c r="H1582" s="28">
        <v>2804</v>
      </c>
      <c r="I1582" s="32" t="s">
        <v>4544</v>
      </c>
      <c r="J1582" s="28" t="s">
        <v>4543</v>
      </c>
      <c r="K1582" s="13">
        <v>38338</v>
      </c>
      <c r="L1582" s="13">
        <v>38338</v>
      </c>
      <c r="M1582" s="28">
        <v>2004</v>
      </c>
      <c r="N1582" s="28">
        <v>1</v>
      </c>
      <c r="O1582" s="32" t="s">
        <v>38</v>
      </c>
      <c r="P1582" s="32" t="s">
        <v>39</v>
      </c>
      <c r="Q1582" s="32">
        <f t="shared" si="186"/>
        <v>2014</v>
      </c>
      <c r="R1582" s="32" t="s">
        <v>40</v>
      </c>
      <c r="S1582" s="32"/>
      <c r="T1582" s="32"/>
    </row>
    <row r="1583" spans="1:20" s="4" customFormat="1" ht="12" customHeight="1" x14ac:dyDescent="0.2">
      <c r="A1583" s="28">
        <v>1572</v>
      </c>
      <c r="B1583" s="28" t="s">
        <v>4545</v>
      </c>
      <c r="C1583" s="28" t="s">
        <v>9938</v>
      </c>
      <c r="D1583" s="32" t="s">
        <v>2143</v>
      </c>
      <c r="E1583" s="32" t="s">
        <v>2406</v>
      </c>
      <c r="F1583" s="28">
        <v>1300</v>
      </c>
      <c r="G1583" s="28" t="s">
        <v>4501</v>
      </c>
      <c r="H1583" s="28">
        <v>2804</v>
      </c>
      <c r="I1583" s="32" t="s">
        <v>4546</v>
      </c>
      <c r="J1583" s="28" t="s">
        <v>4545</v>
      </c>
      <c r="K1583" s="13">
        <v>38291</v>
      </c>
      <c r="L1583" s="13">
        <v>38291</v>
      </c>
      <c r="M1583" s="28">
        <v>2004</v>
      </c>
      <c r="N1583" s="28">
        <v>1</v>
      </c>
      <c r="O1583" s="32" t="s">
        <v>38</v>
      </c>
      <c r="P1583" s="32" t="s">
        <v>39</v>
      </c>
      <c r="Q1583" s="32">
        <f t="shared" si="186"/>
        <v>2014</v>
      </c>
      <c r="R1583" s="32" t="s">
        <v>40</v>
      </c>
      <c r="S1583" s="32"/>
      <c r="T1583" s="32"/>
    </row>
    <row r="1584" spans="1:20" s="4" customFormat="1" ht="12" customHeight="1" x14ac:dyDescent="0.2">
      <c r="A1584" s="28">
        <v>1573</v>
      </c>
      <c r="B1584" s="28" t="s">
        <v>4547</v>
      </c>
      <c r="C1584" s="28" t="s">
        <v>9938</v>
      </c>
      <c r="D1584" s="32" t="s">
        <v>2143</v>
      </c>
      <c r="E1584" s="32" t="s">
        <v>2406</v>
      </c>
      <c r="F1584" s="28">
        <v>1300</v>
      </c>
      <c r="G1584" s="28" t="s">
        <v>4501</v>
      </c>
      <c r="H1584" s="28">
        <v>2804</v>
      </c>
      <c r="I1584" s="32" t="s">
        <v>4548</v>
      </c>
      <c r="J1584" s="28" t="s">
        <v>4547</v>
      </c>
      <c r="K1584" s="13">
        <v>38291</v>
      </c>
      <c r="L1584" s="13">
        <v>38291</v>
      </c>
      <c r="M1584" s="28">
        <v>2004</v>
      </c>
      <c r="N1584" s="28">
        <v>1</v>
      </c>
      <c r="O1584" s="32" t="s">
        <v>38</v>
      </c>
      <c r="P1584" s="32" t="s">
        <v>39</v>
      </c>
      <c r="Q1584" s="32">
        <f t="shared" si="186"/>
        <v>2014</v>
      </c>
      <c r="R1584" s="32" t="s">
        <v>40</v>
      </c>
      <c r="S1584" s="32"/>
      <c r="T1584" s="32"/>
    </row>
    <row r="1585" spans="1:20" s="4" customFormat="1" ht="12" customHeight="1" x14ac:dyDescent="0.2">
      <c r="A1585" s="28">
        <v>1574</v>
      </c>
      <c r="B1585" s="28" t="s">
        <v>4549</v>
      </c>
      <c r="C1585" s="28" t="s">
        <v>9938</v>
      </c>
      <c r="D1585" s="32" t="s">
        <v>2143</v>
      </c>
      <c r="E1585" s="32" t="s">
        <v>2406</v>
      </c>
      <c r="F1585" s="28">
        <v>1300</v>
      </c>
      <c r="G1585" s="28" t="s">
        <v>4501</v>
      </c>
      <c r="H1585" s="28">
        <v>2804</v>
      </c>
      <c r="I1585" s="32" t="s">
        <v>4550</v>
      </c>
      <c r="J1585" s="28" t="s">
        <v>4549</v>
      </c>
      <c r="K1585" s="13">
        <v>38338</v>
      </c>
      <c r="L1585" s="13">
        <v>38338</v>
      </c>
      <c r="M1585" s="28">
        <v>2004</v>
      </c>
      <c r="N1585" s="28">
        <v>1</v>
      </c>
      <c r="O1585" s="32" t="s">
        <v>38</v>
      </c>
      <c r="P1585" s="32" t="s">
        <v>39</v>
      </c>
      <c r="Q1585" s="32">
        <f t="shared" si="186"/>
        <v>2014</v>
      </c>
      <c r="R1585" s="32" t="s">
        <v>40</v>
      </c>
      <c r="S1585" s="32"/>
      <c r="T1585" s="32"/>
    </row>
    <row r="1586" spans="1:20" s="4" customFormat="1" ht="12" customHeight="1" x14ac:dyDescent="0.2">
      <c r="A1586" s="28">
        <v>1575</v>
      </c>
      <c r="B1586" s="28" t="s">
        <v>4551</v>
      </c>
      <c r="C1586" s="28" t="s">
        <v>9938</v>
      </c>
      <c r="D1586" s="32" t="s">
        <v>2143</v>
      </c>
      <c r="E1586" s="32" t="s">
        <v>2406</v>
      </c>
      <c r="F1586" s="28">
        <v>1300</v>
      </c>
      <c r="G1586" s="28" t="s">
        <v>4501</v>
      </c>
      <c r="H1586" s="28">
        <v>2804</v>
      </c>
      <c r="I1586" s="32" t="s">
        <v>4552</v>
      </c>
      <c r="J1586" s="28" t="s">
        <v>4551</v>
      </c>
      <c r="K1586" s="13">
        <v>38793</v>
      </c>
      <c r="L1586" s="13">
        <v>38828</v>
      </c>
      <c r="M1586" s="28">
        <v>2006</v>
      </c>
      <c r="N1586" s="28">
        <v>1</v>
      </c>
      <c r="O1586" s="32" t="s">
        <v>38</v>
      </c>
      <c r="P1586" s="32" t="s">
        <v>39</v>
      </c>
      <c r="Q1586" s="32">
        <f t="shared" si="186"/>
        <v>2016</v>
      </c>
      <c r="R1586" s="32" t="s">
        <v>40</v>
      </c>
      <c r="S1586" s="32"/>
      <c r="T1586" s="32"/>
    </row>
    <row r="1587" spans="1:20" s="4" customFormat="1" ht="12" customHeight="1" x14ac:dyDescent="0.2">
      <c r="A1587" s="28">
        <v>1576</v>
      </c>
      <c r="B1587" s="28" t="s">
        <v>4553</v>
      </c>
      <c r="C1587" s="28" t="s">
        <v>9938</v>
      </c>
      <c r="D1587" s="32" t="s">
        <v>2143</v>
      </c>
      <c r="E1587" s="32" t="s">
        <v>2406</v>
      </c>
      <c r="F1587" s="28">
        <v>1300</v>
      </c>
      <c r="G1587" s="28" t="s">
        <v>4501</v>
      </c>
      <c r="H1587" s="28">
        <v>2804</v>
      </c>
      <c r="I1587" s="32" t="s">
        <v>4554</v>
      </c>
      <c r="J1587" s="28" t="s">
        <v>4553</v>
      </c>
      <c r="K1587" s="13">
        <v>38777</v>
      </c>
      <c r="L1587" s="13">
        <v>38800</v>
      </c>
      <c r="M1587" s="28">
        <v>2006</v>
      </c>
      <c r="N1587" s="28">
        <v>1</v>
      </c>
      <c r="O1587" s="32" t="s">
        <v>38</v>
      </c>
      <c r="P1587" s="32" t="s">
        <v>39</v>
      </c>
      <c r="Q1587" s="32">
        <f t="shared" si="186"/>
        <v>2016</v>
      </c>
      <c r="R1587" s="32" t="s">
        <v>40</v>
      </c>
      <c r="S1587" s="32"/>
      <c r="T1587" s="32"/>
    </row>
    <row r="1588" spans="1:20" s="4" customFormat="1" ht="12" customHeight="1" x14ac:dyDescent="0.2">
      <c r="A1588" s="28">
        <v>1577</v>
      </c>
      <c r="B1588" s="28" t="s">
        <v>4555</v>
      </c>
      <c r="C1588" s="28" t="s">
        <v>9938</v>
      </c>
      <c r="D1588" s="32" t="s">
        <v>2143</v>
      </c>
      <c r="E1588" s="32" t="s">
        <v>2406</v>
      </c>
      <c r="F1588" s="28">
        <v>1300</v>
      </c>
      <c r="G1588" s="28" t="s">
        <v>4501</v>
      </c>
      <c r="H1588" s="28">
        <v>2804</v>
      </c>
      <c r="I1588" s="32" t="s">
        <v>4556</v>
      </c>
      <c r="J1588" s="28" t="s">
        <v>4555</v>
      </c>
      <c r="K1588" s="13">
        <v>38338</v>
      </c>
      <c r="L1588" s="13">
        <v>38338</v>
      </c>
      <c r="M1588" s="28">
        <v>2004</v>
      </c>
      <c r="N1588" s="28">
        <v>1</v>
      </c>
      <c r="O1588" s="32" t="s">
        <v>38</v>
      </c>
      <c r="P1588" s="32" t="s">
        <v>39</v>
      </c>
      <c r="Q1588" s="32">
        <f t="shared" si="186"/>
        <v>2014</v>
      </c>
      <c r="R1588" s="32" t="s">
        <v>40</v>
      </c>
      <c r="S1588" s="32"/>
      <c r="T1588" s="32"/>
    </row>
    <row r="1589" spans="1:20" s="4" customFormat="1" ht="12" customHeight="1" x14ac:dyDescent="0.2">
      <c r="A1589" s="28">
        <v>1578</v>
      </c>
      <c r="B1589" s="28" t="s">
        <v>4557</v>
      </c>
      <c r="C1589" s="28" t="s">
        <v>9938</v>
      </c>
      <c r="D1589" s="32" t="s">
        <v>2143</v>
      </c>
      <c r="E1589" s="32" t="s">
        <v>2406</v>
      </c>
      <c r="F1589" s="28">
        <v>1300</v>
      </c>
      <c r="G1589" s="28" t="s">
        <v>4501</v>
      </c>
      <c r="H1589" s="28">
        <v>2804</v>
      </c>
      <c r="I1589" s="32" t="s">
        <v>4558</v>
      </c>
      <c r="J1589" s="28" t="s">
        <v>4557</v>
      </c>
      <c r="K1589" s="13">
        <v>38338</v>
      </c>
      <c r="L1589" s="13">
        <v>38338</v>
      </c>
      <c r="M1589" s="28">
        <v>2004</v>
      </c>
      <c r="N1589" s="28">
        <v>1</v>
      </c>
      <c r="O1589" s="32" t="s">
        <v>38</v>
      </c>
      <c r="P1589" s="32" t="s">
        <v>39</v>
      </c>
      <c r="Q1589" s="32">
        <f t="shared" si="186"/>
        <v>2014</v>
      </c>
      <c r="R1589" s="32" t="s">
        <v>40</v>
      </c>
      <c r="S1589" s="32"/>
      <c r="T1589" s="32"/>
    </row>
    <row r="1590" spans="1:20" s="4" customFormat="1" ht="12" customHeight="1" x14ac:dyDescent="0.2">
      <c r="A1590" s="28">
        <v>1579</v>
      </c>
      <c r="B1590" s="28" t="s">
        <v>4559</v>
      </c>
      <c r="C1590" s="28" t="s">
        <v>9938</v>
      </c>
      <c r="D1590" s="32" t="s">
        <v>2143</v>
      </c>
      <c r="E1590" s="32" t="s">
        <v>2406</v>
      </c>
      <c r="F1590" s="28">
        <v>1300</v>
      </c>
      <c r="G1590" s="28" t="s">
        <v>4501</v>
      </c>
      <c r="H1590" s="28">
        <v>2804</v>
      </c>
      <c r="I1590" s="32" t="s">
        <v>4560</v>
      </c>
      <c r="J1590" s="28" t="s">
        <v>4559</v>
      </c>
      <c r="K1590" s="13">
        <v>38338</v>
      </c>
      <c r="L1590" s="13">
        <v>38338</v>
      </c>
      <c r="M1590" s="28">
        <v>2004</v>
      </c>
      <c r="N1590" s="28">
        <v>1</v>
      </c>
      <c r="O1590" s="32" t="s">
        <v>38</v>
      </c>
      <c r="P1590" s="32" t="s">
        <v>39</v>
      </c>
      <c r="Q1590" s="32">
        <f t="shared" si="186"/>
        <v>2014</v>
      </c>
      <c r="R1590" s="32" t="s">
        <v>40</v>
      </c>
      <c r="S1590" s="32"/>
      <c r="T1590" s="32"/>
    </row>
    <row r="1591" spans="1:20" s="4" customFormat="1" ht="12" customHeight="1" x14ac:dyDescent="0.2">
      <c r="A1591" s="28">
        <v>1580</v>
      </c>
      <c r="B1591" s="28" t="s">
        <v>4561</v>
      </c>
      <c r="C1591" s="28" t="s">
        <v>9938</v>
      </c>
      <c r="D1591" s="32" t="s">
        <v>2143</v>
      </c>
      <c r="E1591" s="32" t="s">
        <v>2406</v>
      </c>
      <c r="F1591" s="28">
        <v>1300</v>
      </c>
      <c r="G1591" s="28" t="s">
        <v>4501</v>
      </c>
      <c r="H1591" s="28">
        <v>2804</v>
      </c>
      <c r="I1591" s="32" t="s">
        <v>4562</v>
      </c>
      <c r="J1591" s="28" t="s">
        <v>4561</v>
      </c>
      <c r="K1591" s="13">
        <v>38808</v>
      </c>
      <c r="L1591" s="13">
        <v>38828</v>
      </c>
      <c r="M1591" s="28">
        <v>2006</v>
      </c>
      <c r="N1591" s="28">
        <v>1</v>
      </c>
      <c r="O1591" s="32" t="s">
        <v>38</v>
      </c>
      <c r="P1591" s="32" t="s">
        <v>39</v>
      </c>
      <c r="Q1591" s="32">
        <f t="shared" si="186"/>
        <v>2016</v>
      </c>
      <c r="R1591" s="32" t="s">
        <v>40</v>
      </c>
      <c r="S1591" s="32"/>
      <c r="T1591" s="32"/>
    </row>
    <row r="1592" spans="1:20" s="4" customFormat="1" ht="12" customHeight="1" x14ac:dyDescent="0.2">
      <c r="A1592" s="28">
        <v>1581</v>
      </c>
      <c r="B1592" s="28" t="s">
        <v>4563</v>
      </c>
      <c r="C1592" s="28" t="s">
        <v>9938</v>
      </c>
      <c r="D1592" s="32" t="s">
        <v>2143</v>
      </c>
      <c r="E1592" s="32" t="s">
        <v>2406</v>
      </c>
      <c r="F1592" s="28">
        <v>1300</v>
      </c>
      <c r="G1592" s="28" t="s">
        <v>4501</v>
      </c>
      <c r="H1592" s="28">
        <v>2804</v>
      </c>
      <c r="I1592" s="32" t="s">
        <v>4564</v>
      </c>
      <c r="J1592" s="28" t="s">
        <v>4563</v>
      </c>
      <c r="K1592" s="13">
        <v>38338</v>
      </c>
      <c r="L1592" s="13">
        <v>38338</v>
      </c>
      <c r="M1592" s="28">
        <v>2004</v>
      </c>
      <c r="N1592" s="28">
        <v>1</v>
      </c>
      <c r="O1592" s="32" t="s">
        <v>38</v>
      </c>
      <c r="P1592" s="32" t="s">
        <v>39</v>
      </c>
      <c r="Q1592" s="32">
        <f t="shared" si="186"/>
        <v>2014</v>
      </c>
      <c r="R1592" s="32" t="s">
        <v>40</v>
      </c>
      <c r="S1592" s="32"/>
      <c r="T1592" s="32"/>
    </row>
    <row r="1593" spans="1:20" s="4" customFormat="1" ht="12" customHeight="1" x14ac:dyDescent="0.2">
      <c r="A1593" s="28">
        <v>1582</v>
      </c>
      <c r="B1593" s="28" t="s">
        <v>4565</v>
      </c>
      <c r="C1593" s="28" t="s">
        <v>9938</v>
      </c>
      <c r="D1593" s="32" t="s">
        <v>2143</v>
      </c>
      <c r="E1593" s="32" t="s">
        <v>2406</v>
      </c>
      <c r="F1593" s="28">
        <v>1300</v>
      </c>
      <c r="G1593" s="28" t="s">
        <v>4501</v>
      </c>
      <c r="H1593" s="28">
        <v>2804</v>
      </c>
      <c r="I1593" s="32" t="s">
        <v>4566</v>
      </c>
      <c r="J1593" s="28" t="s">
        <v>4565</v>
      </c>
      <c r="K1593" s="13">
        <v>38291</v>
      </c>
      <c r="L1593" s="13">
        <v>38291</v>
      </c>
      <c r="M1593" s="28">
        <v>2004</v>
      </c>
      <c r="N1593" s="28">
        <v>1</v>
      </c>
      <c r="O1593" s="32" t="s">
        <v>38</v>
      </c>
      <c r="P1593" s="32" t="s">
        <v>39</v>
      </c>
      <c r="Q1593" s="32">
        <f t="shared" si="186"/>
        <v>2014</v>
      </c>
      <c r="R1593" s="32" t="s">
        <v>40</v>
      </c>
      <c r="S1593" s="32"/>
      <c r="T1593" s="32"/>
    </row>
    <row r="1594" spans="1:20" s="4" customFormat="1" ht="12" customHeight="1" x14ac:dyDescent="0.2">
      <c r="A1594" s="28">
        <v>1583</v>
      </c>
      <c r="B1594" s="28" t="s">
        <v>4567</v>
      </c>
      <c r="C1594" s="28" t="s">
        <v>9938</v>
      </c>
      <c r="D1594" s="32" t="s">
        <v>2143</v>
      </c>
      <c r="E1594" s="32" t="s">
        <v>2406</v>
      </c>
      <c r="F1594" s="28">
        <v>1300</v>
      </c>
      <c r="G1594" s="28" t="s">
        <v>4501</v>
      </c>
      <c r="H1594" s="28">
        <v>2804</v>
      </c>
      <c r="I1594" s="32" t="s">
        <v>4568</v>
      </c>
      <c r="J1594" s="28" t="s">
        <v>4567</v>
      </c>
      <c r="K1594" s="13">
        <v>38849</v>
      </c>
      <c r="L1594" s="13">
        <v>38863</v>
      </c>
      <c r="M1594" s="28">
        <v>2006</v>
      </c>
      <c r="N1594" s="28">
        <v>1</v>
      </c>
      <c r="O1594" s="32" t="s">
        <v>38</v>
      </c>
      <c r="P1594" s="32" t="s">
        <v>39</v>
      </c>
      <c r="Q1594" s="32">
        <f t="shared" si="186"/>
        <v>2016</v>
      </c>
      <c r="R1594" s="32" t="s">
        <v>40</v>
      </c>
      <c r="S1594" s="32"/>
      <c r="T1594" s="32"/>
    </row>
    <row r="1595" spans="1:20" s="4" customFormat="1" ht="12" customHeight="1" x14ac:dyDescent="0.2">
      <c r="A1595" s="28">
        <v>1584</v>
      </c>
      <c r="B1595" s="28" t="s">
        <v>4569</v>
      </c>
      <c r="C1595" s="28" t="s">
        <v>9938</v>
      </c>
      <c r="D1595" s="32" t="s">
        <v>2143</v>
      </c>
      <c r="E1595" s="32" t="s">
        <v>2406</v>
      </c>
      <c r="F1595" s="28">
        <v>1300</v>
      </c>
      <c r="G1595" s="28" t="s">
        <v>4501</v>
      </c>
      <c r="H1595" s="28">
        <v>2804</v>
      </c>
      <c r="I1595" s="32" t="s">
        <v>4570</v>
      </c>
      <c r="J1595" s="28" t="s">
        <v>4569</v>
      </c>
      <c r="K1595" s="13">
        <v>38838</v>
      </c>
      <c r="L1595" s="13">
        <v>38863</v>
      </c>
      <c r="M1595" s="28">
        <v>2006</v>
      </c>
      <c r="N1595" s="28">
        <v>1</v>
      </c>
      <c r="O1595" s="32" t="s">
        <v>38</v>
      </c>
      <c r="P1595" s="32" t="s">
        <v>39</v>
      </c>
      <c r="Q1595" s="32">
        <f t="shared" si="186"/>
        <v>2016</v>
      </c>
      <c r="R1595" s="32" t="s">
        <v>40</v>
      </c>
      <c r="S1595" s="32"/>
      <c r="T1595" s="32"/>
    </row>
    <row r="1596" spans="1:20" s="4" customFormat="1" ht="12" customHeight="1" x14ac:dyDescent="0.2">
      <c r="A1596" s="28">
        <v>1585</v>
      </c>
      <c r="B1596" s="28" t="s">
        <v>4571</v>
      </c>
      <c r="C1596" s="28" t="s">
        <v>9938</v>
      </c>
      <c r="D1596" s="32" t="s">
        <v>2143</v>
      </c>
      <c r="E1596" s="32" t="s">
        <v>2406</v>
      </c>
      <c r="F1596" s="28">
        <v>1300</v>
      </c>
      <c r="G1596" s="28" t="s">
        <v>4501</v>
      </c>
      <c r="H1596" s="28">
        <v>2804</v>
      </c>
      <c r="I1596" s="32" t="s">
        <v>4572</v>
      </c>
      <c r="J1596" s="28" t="s">
        <v>4571</v>
      </c>
      <c r="K1596" s="13">
        <v>38838</v>
      </c>
      <c r="L1596" s="13">
        <v>38870</v>
      </c>
      <c r="M1596" s="28">
        <v>2006</v>
      </c>
      <c r="N1596" s="28">
        <v>1</v>
      </c>
      <c r="O1596" s="32" t="s">
        <v>38</v>
      </c>
      <c r="P1596" s="32" t="s">
        <v>39</v>
      </c>
      <c r="Q1596" s="32">
        <f t="shared" si="186"/>
        <v>2016</v>
      </c>
      <c r="R1596" s="32" t="s">
        <v>40</v>
      </c>
      <c r="S1596" s="32"/>
      <c r="T1596" s="32"/>
    </row>
    <row r="1597" spans="1:20" s="4" customFormat="1" ht="12" customHeight="1" x14ac:dyDescent="0.2">
      <c r="A1597" s="28">
        <v>1586</v>
      </c>
      <c r="B1597" s="28" t="s">
        <v>4573</v>
      </c>
      <c r="C1597" s="28" t="s">
        <v>9938</v>
      </c>
      <c r="D1597" s="32" t="s">
        <v>2143</v>
      </c>
      <c r="E1597" s="32" t="s">
        <v>2406</v>
      </c>
      <c r="F1597" s="28">
        <v>1300</v>
      </c>
      <c r="G1597" s="28" t="s">
        <v>4501</v>
      </c>
      <c r="H1597" s="28">
        <v>2804</v>
      </c>
      <c r="I1597" s="32" t="s">
        <v>4574</v>
      </c>
      <c r="J1597" s="28" t="s">
        <v>4573</v>
      </c>
      <c r="K1597" s="13">
        <v>38338</v>
      </c>
      <c r="L1597" s="13">
        <v>38338</v>
      </c>
      <c r="M1597" s="28">
        <v>2004</v>
      </c>
      <c r="N1597" s="28">
        <v>1</v>
      </c>
      <c r="O1597" s="32" t="s">
        <v>38</v>
      </c>
      <c r="P1597" s="32" t="s">
        <v>39</v>
      </c>
      <c r="Q1597" s="32">
        <f t="shared" si="186"/>
        <v>2014</v>
      </c>
      <c r="R1597" s="32" t="s">
        <v>40</v>
      </c>
      <c r="S1597" s="32"/>
      <c r="T1597" s="32"/>
    </row>
    <row r="1598" spans="1:20" s="4" customFormat="1" ht="12" customHeight="1" x14ac:dyDescent="0.2">
      <c r="A1598" s="28">
        <v>1587</v>
      </c>
      <c r="B1598" s="28" t="s">
        <v>4575</v>
      </c>
      <c r="C1598" s="28" t="s">
        <v>9938</v>
      </c>
      <c r="D1598" s="32" t="s">
        <v>2143</v>
      </c>
      <c r="E1598" s="32" t="s">
        <v>2406</v>
      </c>
      <c r="F1598" s="28">
        <v>1300</v>
      </c>
      <c r="G1598" s="28" t="s">
        <v>4501</v>
      </c>
      <c r="H1598" s="28">
        <v>2804</v>
      </c>
      <c r="I1598" s="32" t="s">
        <v>4576</v>
      </c>
      <c r="J1598" s="28" t="s">
        <v>4575</v>
      </c>
      <c r="K1598" s="13">
        <v>38877</v>
      </c>
      <c r="L1598" s="13">
        <v>38884</v>
      </c>
      <c r="M1598" s="28">
        <v>2006</v>
      </c>
      <c r="N1598" s="28">
        <v>1</v>
      </c>
      <c r="O1598" s="32" t="s">
        <v>38</v>
      </c>
      <c r="P1598" s="32" t="s">
        <v>39</v>
      </c>
      <c r="Q1598" s="32">
        <f t="shared" si="186"/>
        <v>2016</v>
      </c>
      <c r="R1598" s="32" t="s">
        <v>40</v>
      </c>
      <c r="S1598" s="32"/>
      <c r="T1598" s="32"/>
    </row>
    <row r="1599" spans="1:20" s="4" customFormat="1" ht="12" customHeight="1" x14ac:dyDescent="0.2">
      <c r="A1599" s="28">
        <v>1588</v>
      </c>
      <c r="B1599" s="28" t="s">
        <v>4577</v>
      </c>
      <c r="C1599" s="28" t="s">
        <v>9938</v>
      </c>
      <c r="D1599" s="32" t="s">
        <v>2143</v>
      </c>
      <c r="E1599" s="32" t="s">
        <v>2406</v>
      </c>
      <c r="F1599" s="28">
        <v>1300</v>
      </c>
      <c r="G1599" s="28" t="s">
        <v>4501</v>
      </c>
      <c r="H1599" s="28">
        <v>2804</v>
      </c>
      <c r="I1599" s="32" t="s">
        <v>4578</v>
      </c>
      <c r="J1599" s="28" t="s">
        <v>4577</v>
      </c>
      <c r="K1599" s="13">
        <v>38338</v>
      </c>
      <c r="L1599" s="13">
        <v>38338</v>
      </c>
      <c r="M1599" s="28">
        <v>2004</v>
      </c>
      <c r="N1599" s="28">
        <v>1</v>
      </c>
      <c r="O1599" s="32" t="s">
        <v>38</v>
      </c>
      <c r="P1599" s="32" t="s">
        <v>39</v>
      </c>
      <c r="Q1599" s="32">
        <f t="shared" si="186"/>
        <v>2014</v>
      </c>
      <c r="R1599" s="32" t="s">
        <v>40</v>
      </c>
      <c r="S1599" s="32"/>
      <c r="T1599" s="32"/>
    </row>
    <row r="1600" spans="1:20" s="4" customFormat="1" ht="12" customHeight="1" x14ac:dyDescent="0.2">
      <c r="A1600" s="28">
        <v>1589</v>
      </c>
      <c r="B1600" s="28" t="s">
        <v>4579</v>
      </c>
      <c r="C1600" s="28" t="s">
        <v>9938</v>
      </c>
      <c r="D1600" s="32" t="s">
        <v>2143</v>
      </c>
      <c r="E1600" s="32" t="s">
        <v>2406</v>
      </c>
      <c r="F1600" s="28">
        <v>1300</v>
      </c>
      <c r="G1600" s="28" t="s">
        <v>4501</v>
      </c>
      <c r="H1600" s="28">
        <v>2804</v>
      </c>
      <c r="I1600" s="32" t="s">
        <v>4580</v>
      </c>
      <c r="J1600" s="28" t="s">
        <v>4579</v>
      </c>
      <c r="K1600" s="13">
        <v>38860</v>
      </c>
      <c r="L1600" s="13">
        <v>38869</v>
      </c>
      <c r="M1600" s="28">
        <v>2006</v>
      </c>
      <c r="N1600" s="28">
        <v>1</v>
      </c>
      <c r="O1600" s="32" t="s">
        <v>38</v>
      </c>
      <c r="P1600" s="32" t="s">
        <v>39</v>
      </c>
      <c r="Q1600" s="32">
        <f t="shared" si="186"/>
        <v>2016</v>
      </c>
      <c r="R1600" s="32" t="s">
        <v>40</v>
      </c>
      <c r="S1600" s="32"/>
      <c r="T1600" s="32"/>
    </row>
    <row r="1601" spans="1:20" s="4" customFormat="1" ht="12" customHeight="1" x14ac:dyDescent="0.2">
      <c r="A1601" s="28">
        <v>1590</v>
      </c>
      <c r="B1601" s="28" t="s">
        <v>4581</v>
      </c>
      <c r="C1601" s="28" t="s">
        <v>9938</v>
      </c>
      <c r="D1601" s="32" t="s">
        <v>2143</v>
      </c>
      <c r="E1601" s="32" t="s">
        <v>2406</v>
      </c>
      <c r="F1601" s="28">
        <v>1300</v>
      </c>
      <c r="G1601" s="28" t="s">
        <v>4501</v>
      </c>
      <c r="H1601" s="28">
        <v>2804</v>
      </c>
      <c r="I1601" s="32" t="s">
        <v>4582</v>
      </c>
      <c r="J1601" s="28" t="s">
        <v>4581</v>
      </c>
      <c r="K1601" s="13">
        <v>38338</v>
      </c>
      <c r="L1601" s="13">
        <v>38338</v>
      </c>
      <c r="M1601" s="28">
        <v>2004</v>
      </c>
      <c r="N1601" s="28">
        <v>1</v>
      </c>
      <c r="O1601" s="32" t="s">
        <v>38</v>
      </c>
      <c r="P1601" s="32" t="s">
        <v>39</v>
      </c>
      <c r="Q1601" s="32">
        <f t="shared" si="186"/>
        <v>2014</v>
      </c>
      <c r="R1601" s="32" t="s">
        <v>40</v>
      </c>
      <c r="S1601" s="32"/>
      <c r="T1601" s="32"/>
    </row>
    <row r="1602" spans="1:20" s="4" customFormat="1" ht="12" customHeight="1" x14ac:dyDescent="0.2">
      <c r="A1602" s="28">
        <v>1591</v>
      </c>
      <c r="B1602" s="28" t="s">
        <v>4583</v>
      </c>
      <c r="C1602" s="28" t="s">
        <v>9938</v>
      </c>
      <c r="D1602" s="32" t="s">
        <v>2143</v>
      </c>
      <c r="E1602" s="32" t="s">
        <v>2406</v>
      </c>
      <c r="F1602" s="28">
        <v>1300</v>
      </c>
      <c r="G1602" s="28" t="s">
        <v>4501</v>
      </c>
      <c r="H1602" s="28">
        <v>2804</v>
      </c>
      <c r="I1602" s="32" t="s">
        <v>4584</v>
      </c>
      <c r="J1602" s="28" t="s">
        <v>4583</v>
      </c>
      <c r="K1602" s="13">
        <v>38291</v>
      </c>
      <c r="L1602" s="13">
        <v>38291</v>
      </c>
      <c r="M1602" s="28">
        <v>2004</v>
      </c>
      <c r="N1602" s="28">
        <v>1</v>
      </c>
      <c r="O1602" s="32" t="s">
        <v>38</v>
      </c>
      <c r="P1602" s="32" t="s">
        <v>39</v>
      </c>
      <c r="Q1602" s="32">
        <f t="shared" si="186"/>
        <v>2014</v>
      </c>
      <c r="R1602" s="32" t="s">
        <v>40</v>
      </c>
      <c r="S1602" s="32"/>
      <c r="T1602" s="32"/>
    </row>
    <row r="1603" spans="1:20" s="4" customFormat="1" ht="12" customHeight="1" x14ac:dyDescent="0.2">
      <c r="A1603" s="28">
        <v>1592</v>
      </c>
      <c r="B1603" s="28" t="s">
        <v>4585</v>
      </c>
      <c r="C1603" s="28" t="s">
        <v>9938</v>
      </c>
      <c r="D1603" s="32" t="s">
        <v>2143</v>
      </c>
      <c r="E1603" s="32" t="s">
        <v>2406</v>
      </c>
      <c r="F1603" s="28">
        <v>1300</v>
      </c>
      <c r="G1603" s="28" t="s">
        <v>4501</v>
      </c>
      <c r="H1603" s="28">
        <v>2804</v>
      </c>
      <c r="I1603" s="32" t="s">
        <v>4586</v>
      </c>
      <c r="J1603" s="28" t="s">
        <v>4585</v>
      </c>
      <c r="K1603" s="13">
        <v>38291</v>
      </c>
      <c r="L1603" s="13">
        <v>38291</v>
      </c>
      <c r="M1603" s="28">
        <v>2004</v>
      </c>
      <c r="N1603" s="28">
        <v>1</v>
      </c>
      <c r="O1603" s="32" t="s">
        <v>38</v>
      </c>
      <c r="P1603" s="32" t="s">
        <v>39</v>
      </c>
      <c r="Q1603" s="32">
        <f t="shared" si="186"/>
        <v>2014</v>
      </c>
      <c r="R1603" s="32" t="s">
        <v>40</v>
      </c>
      <c r="S1603" s="32"/>
      <c r="T1603" s="32"/>
    </row>
    <row r="1604" spans="1:20" s="4" customFormat="1" ht="12" customHeight="1" x14ac:dyDescent="0.2">
      <c r="A1604" s="28">
        <v>1593</v>
      </c>
      <c r="B1604" s="28" t="s">
        <v>4587</v>
      </c>
      <c r="C1604" s="28" t="s">
        <v>9938</v>
      </c>
      <c r="D1604" s="32" t="s">
        <v>2143</v>
      </c>
      <c r="E1604" s="32" t="s">
        <v>2406</v>
      </c>
      <c r="F1604" s="28">
        <v>1300</v>
      </c>
      <c r="G1604" s="28" t="s">
        <v>4501</v>
      </c>
      <c r="H1604" s="28">
        <v>2804</v>
      </c>
      <c r="I1604" s="32" t="s">
        <v>4588</v>
      </c>
      <c r="J1604" s="28" t="s">
        <v>4587</v>
      </c>
      <c r="K1604" s="13">
        <v>38291</v>
      </c>
      <c r="L1604" s="13">
        <v>38291</v>
      </c>
      <c r="M1604" s="28">
        <v>2004</v>
      </c>
      <c r="N1604" s="28">
        <v>1</v>
      </c>
      <c r="O1604" s="32" t="s">
        <v>38</v>
      </c>
      <c r="P1604" s="32" t="s">
        <v>39</v>
      </c>
      <c r="Q1604" s="32">
        <f t="shared" si="186"/>
        <v>2014</v>
      </c>
      <c r="R1604" s="32" t="s">
        <v>40</v>
      </c>
      <c r="S1604" s="32"/>
      <c r="T1604" s="32"/>
    </row>
    <row r="1605" spans="1:20" s="4" customFormat="1" ht="12" customHeight="1" x14ac:dyDescent="0.2">
      <c r="A1605" s="28">
        <v>1594</v>
      </c>
      <c r="B1605" s="28" t="s">
        <v>4589</v>
      </c>
      <c r="C1605" s="28" t="s">
        <v>9938</v>
      </c>
      <c r="D1605" s="32" t="s">
        <v>2143</v>
      </c>
      <c r="E1605" s="32" t="s">
        <v>2406</v>
      </c>
      <c r="F1605" s="28">
        <v>1300</v>
      </c>
      <c r="G1605" s="28" t="s">
        <v>4501</v>
      </c>
      <c r="H1605" s="28">
        <v>2804</v>
      </c>
      <c r="I1605" s="32" t="s">
        <v>4590</v>
      </c>
      <c r="J1605" s="28" t="s">
        <v>4589</v>
      </c>
      <c r="K1605" s="13">
        <v>38323</v>
      </c>
      <c r="L1605" s="13">
        <v>38323</v>
      </c>
      <c r="M1605" s="28">
        <v>2004</v>
      </c>
      <c r="N1605" s="28">
        <v>1</v>
      </c>
      <c r="O1605" s="32" t="s">
        <v>38</v>
      </c>
      <c r="P1605" s="32" t="s">
        <v>39</v>
      </c>
      <c r="Q1605" s="32">
        <f t="shared" si="186"/>
        <v>2014</v>
      </c>
      <c r="R1605" s="32" t="s">
        <v>40</v>
      </c>
      <c r="S1605" s="32"/>
      <c r="T1605" s="32"/>
    </row>
    <row r="1606" spans="1:20" s="4" customFormat="1" ht="12" customHeight="1" x14ac:dyDescent="0.2">
      <c r="A1606" s="28">
        <v>1595</v>
      </c>
      <c r="B1606" s="28" t="s">
        <v>4591</v>
      </c>
      <c r="C1606" s="28" t="s">
        <v>9938</v>
      </c>
      <c r="D1606" s="32" t="s">
        <v>2143</v>
      </c>
      <c r="E1606" s="32" t="s">
        <v>2406</v>
      </c>
      <c r="F1606" s="28">
        <v>1300</v>
      </c>
      <c r="G1606" s="28" t="s">
        <v>4501</v>
      </c>
      <c r="H1606" s="28">
        <v>2804</v>
      </c>
      <c r="I1606" s="32" t="s">
        <v>4592</v>
      </c>
      <c r="J1606" s="28" t="s">
        <v>4591</v>
      </c>
      <c r="K1606" s="13">
        <v>38378</v>
      </c>
      <c r="L1606" s="13">
        <v>38378</v>
      </c>
      <c r="M1606" s="28">
        <v>2005</v>
      </c>
      <c r="N1606" s="28">
        <v>1</v>
      </c>
      <c r="O1606" s="32" t="s">
        <v>38</v>
      </c>
      <c r="P1606" s="32" t="s">
        <v>39</v>
      </c>
      <c r="Q1606" s="32">
        <f t="shared" si="186"/>
        <v>2015</v>
      </c>
      <c r="R1606" s="32" t="s">
        <v>40</v>
      </c>
      <c r="S1606" s="32"/>
      <c r="T1606" s="32"/>
    </row>
    <row r="1607" spans="1:20" s="4" customFormat="1" ht="12" customHeight="1" x14ac:dyDescent="0.2">
      <c r="A1607" s="28">
        <v>1596</v>
      </c>
      <c r="B1607" s="28" t="s">
        <v>4593</v>
      </c>
      <c r="C1607" s="28" t="s">
        <v>9938</v>
      </c>
      <c r="D1607" s="32" t="s">
        <v>2143</v>
      </c>
      <c r="E1607" s="32" t="s">
        <v>2406</v>
      </c>
      <c r="F1607" s="28">
        <v>1300</v>
      </c>
      <c r="G1607" s="28" t="s">
        <v>4501</v>
      </c>
      <c r="H1607" s="28">
        <v>2804</v>
      </c>
      <c r="I1607" s="32" t="s">
        <v>4594</v>
      </c>
      <c r="J1607" s="28" t="s">
        <v>4593</v>
      </c>
      <c r="K1607" s="13">
        <v>38933</v>
      </c>
      <c r="L1607" s="13">
        <v>38940</v>
      </c>
      <c r="M1607" s="28">
        <v>2006</v>
      </c>
      <c r="N1607" s="28">
        <v>1</v>
      </c>
      <c r="O1607" s="32" t="s">
        <v>38</v>
      </c>
      <c r="P1607" s="32" t="s">
        <v>39</v>
      </c>
      <c r="Q1607" s="32">
        <f t="shared" si="186"/>
        <v>2016</v>
      </c>
      <c r="R1607" s="32" t="s">
        <v>40</v>
      </c>
      <c r="S1607" s="32"/>
      <c r="T1607" s="32"/>
    </row>
    <row r="1608" spans="1:20" s="4" customFormat="1" ht="12" customHeight="1" x14ac:dyDescent="0.2">
      <c r="A1608" s="28">
        <v>1597</v>
      </c>
      <c r="B1608" s="28" t="s">
        <v>4595</v>
      </c>
      <c r="C1608" s="28" t="s">
        <v>9938</v>
      </c>
      <c r="D1608" s="32" t="s">
        <v>2143</v>
      </c>
      <c r="E1608" s="32" t="s">
        <v>2406</v>
      </c>
      <c r="F1608" s="28">
        <v>1300</v>
      </c>
      <c r="G1608" s="28" t="s">
        <v>4501</v>
      </c>
      <c r="H1608" s="28">
        <v>2804</v>
      </c>
      <c r="I1608" s="32" t="s">
        <v>4596</v>
      </c>
      <c r="J1608" s="28" t="s">
        <v>4595</v>
      </c>
      <c r="K1608" s="13">
        <v>38940</v>
      </c>
      <c r="L1608" s="13">
        <v>38947</v>
      </c>
      <c r="M1608" s="28">
        <v>2006</v>
      </c>
      <c r="N1608" s="28">
        <v>1</v>
      </c>
      <c r="O1608" s="32" t="s">
        <v>38</v>
      </c>
      <c r="P1608" s="32" t="s">
        <v>39</v>
      </c>
      <c r="Q1608" s="32">
        <f t="shared" si="186"/>
        <v>2016</v>
      </c>
      <c r="R1608" s="32" t="s">
        <v>40</v>
      </c>
      <c r="S1608" s="32"/>
      <c r="T1608" s="32"/>
    </row>
    <row r="1609" spans="1:20" s="4" customFormat="1" ht="12" customHeight="1" x14ac:dyDescent="0.2">
      <c r="A1609" s="28">
        <v>1598</v>
      </c>
      <c r="B1609" s="28" t="s">
        <v>4597</v>
      </c>
      <c r="C1609" s="28" t="s">
        <v>9938</v>
      </c>
      <c r="D1609" s="32" t="s">
        <v>2143</v>
      </c>
      <c r="E1609" s="32" t="s">
        <v>2406</v>
      </c>
      <c r="F1609" s="28">
        <v>1300</v>
      </c>
      <c r="G1609" s="28" t="s">
        <v>4501</v>
      </c>
      <c r="H1609" s="28">
        <v>2804</v>
      </c>
      <c r="I1609" s="32" t="s">
        <v>4598</v>
      </c>
      <c r="J1609" s="28" t="s">
        <v>4597</v>
      </c>
      <c r="K1609" s="13">
        <v>38291</v>
      </c>
      <c r="L1609" s="13">
        <v>38291</v>
      </c>
      <c r="M1609" s="28">
        <v>2004</v>
      </c>
      <c r="N1609" s="28">
        <v>1</v>
      </c>
      <c r="O1609" s="32" t="s">
        <v>38</v>
      </c>
      <c r="P1609" s="32" t="s">
        <v>39</v>
      </c>
      <c r="Q1609" s="32">
        <f t="shared" si="186"/>
        <v>2014</v>
      </c>
      <c r="R1609" s="32" t="s">
        <v>40</v>
      </c>
      <c r="S1609" s="32"/>
      <c r="T1609" s="32"/>
    </row>
    <row r="1610" spans="1:20" s="4" customFormat="1" ht="12" customHeight="1" x14ac:dyDescent="0.2">
      <c r="A1610" s="28">
        <v>1599</v>
      </c>
      <c r="B1610" s="28" t="s">
        <v>4599</v>
      </c>
      <c r="C1610" s="28" t="s">
        <v>9938</v>
      </c>
      <c r="D1610" s="32" t="s">
        <v>2143</v>
      </c>
      <c r="E1610" s="32" t="s">
        <v>2406</v>
      </c>
      <c r="F1610" s="28">
        <v>1300</v>
      </c>
      <c r="G1610" s="28" t="s">
        <v>4501</v>
      </c>
      <c r="H1610" s="28">
        <v>2804</v>
      </c>
      <c r="I1610" s="32" t="s">
        <v>4600</v>
      </c>
      <c r="J1610" s="28" t="s">
        <v>4599</v>
      </c>
      <c r="K1610" s="13">
        <v>38321</v>
      </c>
      <c r="L1610" s="13">
        <v>38321</v>
      </c>
      <c r="M1610" s="28">
        <v>2004</v>
      </c>
      <c r="N1610" s="28">
        <v>1</v>
      </c>
      <c r="O1610" s="32" t="s">
        <v>38</v>
      </c>
      <c r="P1610" s="32" t="s">
        <v>39</v>
      </c>
      <c r="Q1610" s="32">
        <f t="shared" si="186"/>
        <v>2014</v>
      </c>
      <c r="R1610" s="32" t="s">
        <v>40</v>
      </c>
      <c r="S1610" s="32"/>
      <c r="T1610" s="32"/>
    </row>
    <row r="1611" spans="1:20" s="4" customFormat="1" ht="12" customHeight="1" x14ac:dyDescent="0.2">
      <c r="A1611" s="28">
        <v>1600</v>
      </c>
      <c r="B1611" s="28" t="s">
        <v>4601</v>
      </c>
      <c r="C1611" s="28" t="s">
        <v>9938</v>
      </c>
      <c r="D1611" s="32" t="s">
        <v>2143</v>
      </c>
      <c r="E1611" s="32" t="s">
        <v>2406</v>
      </c>
      <c r="F1611" s="28">
        <v>1300</v>
      </c>
      <c r="G1611" s="28" t="s">
        <v>4501</v>
      </c>
      <c r="H1611" s="28">
        <v>2804</v>
      </c>
      <c r="I1611" s="32" t="s">
        <v>4602</v>
      </c>
      <c r="J1611" s="28" t="s">
        <v>4601</v>
      </c>
      <c r="K1611" s="13">
        <v>38930</v>
      </c>
      <c r="L1611" s="13">
        <v>38961</v>
      </c>
      <c r="M1611" s="28">
        <v>2006</v>
      </c>
      <c r="N1611" s="28">
        <v>1</v>
      </c>
      <c r="O1611" s="32" t="s">
        <v>38</v>
      </c>
      <c r="P1611" s="32" t="s">
        <v>39</v>
      </c>
      <c r="Q1611" s="32">
        <f t="shared" ref="Q1611:Q1674" si="187">SUM(M1611+10)</f>
        <v>2016</v>
      </c>
      <c r="R1611" s="32" t="s">
        <v>40</v>
      </c>
      <c r="S1611" s="32"/>
      <c r="T1611" s="32"/>
    </row>
    <row r="1612" spans="1:20" s="4" customFormat="1" ht="12" customHeight="1" x14ac:dyDescent="0.2">
      <c r="A1612" s="28">
        <v>1601</v>
      </c>
      <c r="B1612" s="28" t="s">
        <v>4603</v>
      </c>
      <c r="C1612" s="28" t="s">
        <v>9938</v>
      </c>
      <c r="D1612" s="32" t="s">
        <v>2143</v>
      </c>
      <c r="E1612" s="32" t="s">
        <v>2406</v>
      </c>
      <c r="F1612" s="28">
        <v>1300</v>
      </c>
      <c r="G1612" s="28" t="s">
        <v>4501</v>
      </c>
      <c r="H1612" s="28">
        <v>2804</v>
      </c>
      <c r="I1612" s="32" t="s">
        <v>4604</v>
      </c>
      <c r="J1612" s="28" t="s">
        <v>4603</v>
      </c>
      <c r="K1612" s="13">
        <v>38961</v>
      </c>
      <c r="L1612" s="13">
        <v>38968</v>
      </c>
      <c r="M1612" s="28">
        <v>2006</v>
      </c>
      <c r="N1612" s="28">
        <v>1</v>
      </c>
      <c r="O1612" s="32" t="s">
        <v>38</v>
      </c>
      <c r="P1612" s="32" t="s">
        <v>39</v>
      </c>
      <c r="Q1612" s="32">
        <f t="shared" si="187"/>
        <v>2016</v>
      </c>
      <c r="R1612" s="32" t="s">
        <v>40</v>
      </c>
      <c r="S1612" s="32"/>
      <c r="T1612" s="32"/>
    </row>
    <row r="1613" spans="1:20" s="4" customFormat="1" ht="12" customHeight="1" x14ac:dyDescent="0.2">
      <c r="A1613" s="28">
        <v>1602</v>
      </c>
      <c r="B1613" s="28" t="s">
        <v>4605</v>
      </c>
      <c r="C1613" s="28" t="s">
        <v>9938</v>
      </c>
      <c r="D1613" s="32" t="s">
        <v>2143</v>
      </c>
      <c r="E1613" s="32" t="s">
        <v>2406</v>
      </c>
      <c r="F1613" s="28">
        <v>1300</v>
      </c>
      <c r="G1613" s="28" t="s">
        <v>4501</v>
      </c>
      <c r="H1613" s="28">
        <v>2804</v>
      </c>
      <c r="I1613" s="32" t="s">
        <v>4606</v>
      </c>
      <c r="J1613" s="28" t="s">
        <v>4605</v>
      </c>
      <c r="K1613" s="13">
        <v>38378</v>
      </c>
      <c r="L1613" s="13">
        <v>38378</v>
      </c>
      <c r="M1613" s="28">
        <v>2005</v>
      </c>
      <c r="N1613" s="28">
        <v>1</v>
      </c>
      <c r="O1613" s="32" t="s">
        <v>38</v>
      </c>
      <c r="P1613" s="32" t="s">
        <v>39</v>
      </c>
      <c r="Q1613" s="32">
        <f t="shared" si="187"/>
        <v>2015</v>
      </c>
      <c r="R1613" s="32" t="s">
        <v>40</v>
      </c>
      <c r="S1613" s="32"/>
      <c r="T1613" s="32"/>
    </row>
    <row r="1614" spans="1:20" s="4" customFormat="1" ht="12" customHeight="1" x14ac:dyDescent="0.2">
      <c r="A1614" s="28">
        <v>1603</v>
      </c>
      <c r="B1614" s="28" t="s">
        <v>4607</v>
      </c>
      <c r="C1614" s="28" t="s">
        <v>9938</v>
      </c>
      <c r="D1614" s="32" t="s">
        <v>2143</v>
      </c>
      <c r="E1614" s="32" t="s">
        <v>2406</v>
      </c>
      <c r="F1614" s="28">
        <v>1300</v>
      </c>
      <c r="G1614" s="28" t="s">
        <v>4501</v>
      </c>
      <c r="H1614" s="28">
        <v>2804</v>
      </c>
      <c r="I1614" s="32" t="s">
        <v>4608</v>
      </c>
      <c r="J1614" s="28" t="s">
        <v>4607</v>
      </c>
      <c r="K1614" s="13">
        <v>38378</v>
      </c>
      <c r="L1614" s="13">
        <v>38378</v>
      </c>
      <c r="M1614" s="28">
        <v>2005</v>
      </c>
      <c r="N1614" s="28">
        <v>1</v>
      </c>
      <c r="O1614" s="32" t="s">
        <v>38</v>
      </c>
      <c r="P1614" s="32" t="s">
        <v>39</v>
      </c>
      <c r="Q1614" s="32">
        <f t="shared" si="187"/>
        <v>2015</v>
      </c>
      <c r="R1614" s="32" t="s">
        <v>40</v>
      </c>
      <c r="S1614" s="32"/>
      <c r="T1614" s="32"/>
    </row>
    <row r="1615" spans="1:20" s="4" customFormat="1" ht="12" customHeight="1" x14ac:dyDescent="0.2">
      <c r="A1615" s="28">
        <v>1604</v>
      </c>
      <c r="B1615" s="28" t="s">
        <v>4609</v>
      </c>
      <c r="C1615" s="28" t="s">
        <v>9938</v>
      </c>
      <c r="D1615" s="32" t="s">
        <v>2143</v>
      </c>
      <c r="E1615" s="32" t="s">
        <v>2406</v>
      </c>
      <c r="F1615" s="28">
        <v>1300</v>
      </c>
      <c r="G1615" s="28" t="s">
        <v>4501</v>
      </c>
      <c r="H1615" s="28">
        <v>2804</v>
      </c>
      <c r="I1615" s="32" t="s">
        <v>4610</v>
      </c>
      <c r="J1615" s="28" t="s">
        <v>4609</v>
      </c>
      <c r="K1615" s="13">
        <v>38335</v>
      </c>
      <c r="L1615" s="13">
        <v>38335</v>
      </c>
      <c r="M1615" s="28">
        <v>2004</v>
      </c>
      <c r="N1615" s="28">
        <v>1</v>
      </c>
      <c r="O1615" s="32" t="s">
        <v>38</v>
      </c>
      <c r="P1615" s="32" t="s">
        <v>39</v>
      </c>
      <c r="Q1615" s="32">
        <f t="shared" si="187"/>
        <v>2014</v>
      </c>
      <c r="R1615" s="32" t="s">
        <v>40</v>
      </c>
      <c r="S1615" s="32"/>
      <c r="T1615" s="32"/>
    </row>
    <row r="1616" spans="1:20" s="4" customFormat="1" ht="12" customHeight="1" x14ac:dyDescent="0.2">
      <c r="A1616" s="28">
        <v>1605</v>
      </c>
      <c r="B1616" s="28" t="s">
        <v>4611</v>
      </c>
      <c r="C1616" s="28" t="s">
        <v>9938</v>
      </c>
      <c r="D1616" s="32" t="s">
        <v>2143</v>
      </c>
      <c r="E1616" s="32" t="s">
        <v>2406</v>
      </c>
      <c r="F1616" s="28">
        <v>1300</v>
      </c>
      <c r="G1616" s="28" t="s">
        <v>4501</v>
      </c>
      <c r="H1616" s="28">
        <v>2804</v>
      </c>
      <c r="I1616" s="32" t="s">
        <v>4612</v>
      </c>
      <c r="J1616" s="28" t="s">
        <v>4611</v>
      </c>
      <c r="K1616" s="13">
        <v>38335</v>
      </c>
      <c r="L1616" s="13">
        <v>38335</v>
      </c>
      <c r="M1616" s="28">
        <v>2004</v>
      </c>
      <c r="N1616" s="28">
        <v>1</v>
      </c>
      <c r="O1616" s="32" t="s">
        <v>38</v>
      </c>
      <c r="P1616" s="32" t="s">
        <v>39</v>
      </c>
      <c r="Q1616" s="32">
        <f t="shared" si="187"/>
        <v>2014</v>
      </c>
      <c r="R1616" s="32" t="s">
        <v>40</v>
      </c>
      <c r="S1616" s="32"/>
      <c r="T1616" s="32"/>
    </row>
    <row r="1617" spans="1:20" s="4" customFormat="1" ht="12" customHeight="1" x14ac:dyDescent="0.2">
      <c r="A1617" s="28">
        <v>1606</v>
      </c>
      <c r="B1617" s="28" t="s">
        <v>4613</v>
      </c>
      <c r="C1617" s="28" t="s">
        <v>9938</v>
      </c>
      <c r="D1617" s="32" t="s">
        <v>2143</v>
      </c>
      <c r="E1617" s="32" t="s">
        <v>2406</v>
      </c>
      <c r="F1617" s="28">
        <v>1300</v>
      </c>
      <c r="G1617" s="28" t="s">
        <v>4501</v>
      </c>
      <c r="H1617" s="28">
        <v>2804</v>
      </c>
      <c r="I1617" s="32" t="s">
        <v>4614</v>
      </c>
      <c r="J1617" s="28" t="s">
        <v>4613</v>
      </c>
      <c r="K1617" s="13">
        <v>38998</v>
      </c>
      <c r="L1617" s="13">
        <v>39003</v>
      </c>
      <c r="M1617" s="28">
        <v>2006</v>
      </c>
      <c r="N1617" s="28">
        <v>1</v>
      </c>
      <c r="O1617" s="32" t="s">
        <v>38</v>
      </c>
      <c r="P1617" s="32" t="s">
        <v>39</v>
      </c>
      <c r="Q1617" s="32">
        <f t="shared" si="187"/>
        <v>2016</v>
      </c>
      <c r="R1617" s="32" t="s">
        <v>40</v>
      </c>
      <c r="S1617" s="32"/>
      <c r="T1617" s="32"/>
    </row>
    <row r="1618" spans="1:20" s="4" customFormat="1" ht="12" customHeight="1" x14ac:dyDescent="0.2">
      <c r="A1618" s="28">
        <v>1607</v>
      </c>
      <c r="B1618" s="28" t="s">
        <v>4615</v>
      </c>
      <c r="C1618" s="28" t="s">
        <v>9938</v>
      </c>
      <c r="D1618" s="32" t="s">
        <v>2143</v>
      </c>
      <c r="E1618" s="32" t="s">
        <v>2406</v>
      </c>
      <c r="F1618" s="28">
        <v>1300</v>
      </c>
      <c r="G1618" s="28" t="s">
        <v>4501</v>
      </c>
      <c r="H1618" s="28">
        <v>2804</v>
      </c>
      <c r="I1618" s="32" t="s">
        <v>4616</v>
      </c>
      <c r="J1618" s="28" t="s">
        <v>4615</v>
      </c>
      <c r="K1618" s="13">
        <v>38335</v>
      </c>
      <c r="L1618" s="13">
        <v>38335</v>
      </c>
      <c r="M1618" s="28">
        <v>2004</v>
      </c>
      <c r="N1618" s="28">
        <v>1</v>
      </c>
      <c r="O1618" s="32" t="s">
        <v>38</v>
      </c>
      <c r="P1618" s="32" t="s">
        <v>39</v>
      </c>
      <c r="Q1618" s="32">
        <f t="shared" si="187"/>
        <v>2014</v>
      </c>
      <c r="R1618" s="32" t="s">
        <v>40</v>
      </c>
      <c r="S1618" s="32"/>
      <c r="T1618" s="32"/>
    </row>
    <row r="1619" spans="1:20" s="4" customFormat="1" ht="12" customHeight="1" x14ac:dyDescent="0.2">
      <c r="A1619" s="28">
        <v>1608</v>
      </c>
      <c r="B1619" s="28" t="s">
        <v>4617</v>
      </c>
      <c r="C1619" s="28" t="s">
        <v>9938</v>
      </c>
      <c r="D1619" s="32" t="s">
        <v>2143</v>
      </c>
      <c r="E1619" s="32" t="s">
        <v>2406</v>
      </c>
      <c r="F1619" s="28">
        <v>1300</v>
      </c>
      <c r="G1619" s="28" t="s">
        <v>4501</v>
      </c>
      <c r="H1619" s="28">
        <v>2804</v>
      </c>
      <c r="I1619" s="32" t="s">
        <v>4618</v>
      </c>
      <c r="J1619" s="28" t="s">
        <v>4617</v>
      </c>
      <c r="K1619" s="13">
        <v>38335</v>
      </c>
      <c r="L1619" s="13">
        <v>38335</v>
      </c>
      <c r="M1619" s="28">
        <v>2004</v>
      </c>
      <c r="N1619" s="28">
        <v>1</v>
      </c>
      <c r="O1619" s="32" t="s">
        <v>38</v>
      </c>
      <c r="P1619" s="32" t="s">
        <v>39</v>
      </c>
      <c r="Q1619" s="32">
        <f t="shared" si="187"/>
        <v>2014</v>
      </c>
      <c r="R1619" s="32" t="s">
        <v>40</v>
      </c>
      <c r="S1619" s="32"/>
      <c r="T1619" s="32"/>
    </row>
    <row r="1620" spans="1:20" s="4" customFormat="1" ht="12" customHeight="1" x14ac:dyDescent="0.2">
      <c r="A1620" s="28">
        <v>1609</v>
      </c>
      <c r="B1620" s="28" t="s">
        <v>4619</v>
      </c>
      <c r="C1620" s="28" t="s">
        <v>9938</v>
      </c>
      <c r="D1620" s="32" t="s">
        <v>2143</v>
      </c>
      <c r="E1620" s="32" t="s">
        <v>2406</v>
      </c>
      <c r="F1620" s="28">
        <v>1300</v>
      </c>
      <c r="G1620" s="28" t="s">
        <v>4501</v>
      </c>
      <c r="H1620" s="28">
        <v>2804</v>
      </c>
      <c r="I1620" s="32" t="s">
        <v>4620</v>
      </c>
      <c r="J1620" s="28" t="s">
        <v>4619</v>
      </c>
      <c r="K1620" s="13">
        <v>38991</v>
      </c>
      <c r="L1620" s="13">
        <v>39017</v>
      </c>
      <c r="M1620" s="28">
        <v>2006</v>
      </c>
      <c r="N1620" s="28">
        <v>1</v>
      </c>
      <c r="O1620" s="32" t="s">
        <v>38</v>
      </c>
      <c r="P1620" s="32" t="s">
        <v>39</v>
      </c>
      <c r="Q1620" s="32">
        <f t="shared" si="187"/>
        <v>2016</v>
      </c>
      <c r="R1620" s="32" t="s">
        <v>40</v>
      </c>
      <c r="S1620" s="32"/>
      <c r="T1620" s="32"/>
    </row>
    <row r="1621" spans="1:20" s="4" customFormat="1" ht="12" customHeight="1" x14ac:dyDescent="0.2">
      <c r="A1621" s="28">
        <v>1610</v>
      </c>
      <c r="B1621" s="28" t="s">
        <v>4621</v>
      </c>
      <c r="C1621" s="28" t="s">
        <v>9938</v>
      </c>
      <c r="D1621" s="32" t="s">
        <v>2143</v>
      </c>
      <c r="E1621" s="32" t="s">
        <v>2406</v>
      </c>
      <c r="F1621" s="28">
        <v>1300</v>
      </c>
      <c r="G1621" s="28" t="s">
        <v>4501</v>
      </c>
      <c r="H1621" s="28">
        <v>2804</v>
      </c>
      <c r="I1621" s="32" t="s">
        <v>4622</v>
      </c>
      <c r="J1621" s="28" t="s">
        <v>4621</v>
      </c>
      <c r="K1621" s="13">
        <v>38991</v>
      </c>
      <c r="L1621" s="13">
        <v>39024</v>
      </c>
      <c r="M1621" s="28">
        <v>2006</v>
      </c>
      <c r="N1621" s="28">
        <v>1</v>
      </c>
      <c r="O1621" s="32" t="s">
        <v>38</v>
      </c>
      <c r="P1621" s="32" t="s">
        <v>39</v>
      </c>
      <c r="Q1621" s="32">
        <f t="shared" si="187"/>
        <v>2016</v>
      </c>
      <c r="R1621" s="32" t="s">
        <v>40</v>
      </c>
      <c r="S1621" s="32"/>
      <c r="T1621" s="32"/>
    </row>
    <row r="1622" spans="1:20" s="4" customFormat="1" ht="12" customHeight="1" x14ac:dyDescent="0.2">
      <c r="A1622" s="28">
        <v>1611</v>
      </c>
      <c r="B1622" s="28" t="s">
        <v>4623</v>
      </c>
      <c r="C1622" s="28" t="s">
        <v>9938</v>
      </c>
      <c r="D1622" s="32" t="s">
        <v>2143</v>
      </c>
      <c r="E1622" s="32" t="s">
        <v>2406</v>
      </c>
      <c r="F1622" s="28">
        <v>1300</v>
      </c>
      <c r="G1622" s="28" t="s">
        <v>4501</v>
      </c>
      <c r="H1622" s="28">
        <v>2804</v>
      </c>
      <c r="I1622" s="32" t="s">
        <v>4624</v>
      </c>
      <c r="J1622" s="28" t="s">
        <v>4623</v>
      </c>
      <c r="K1622" s="13">
        <v>38291</v>
      </c>
      <c r="L1622" s="13">
        <v>38291</v>
      </c>
      <c r="M1622" s="28">
        <v>2004</v>
      </c>
      <c r="N1622" s="28">
        <v>1</v>
      </c>
      <c r="O1622" s="32" t="s">
        <v>38</v>
      </c>
      <c r="P1622" s="32" t="s">
        <v>39</v>
      </c>
      <c r="Q1622" s="32">
        <f t="shared" si="187"/>
        <v>2014</v>
      </c>
      <c r="R1622" s="32" t="s">
        <v>40</v>
      </c>
      <c r="S1622" s="32"/>
      <c r="T1622" s="32"/>
    </row>
    <row r="1623" spans="1:20" s="4" customFormat="1" ht="12" customHeight="1" x14ac:dyDescent="0.2">
      <c r="A1623" s="28">
        <v>1612</v>
      </c>
      <c r="B1623" s="28" t="s">
        <v>4625</v>
      </c>
      <c r="C1623" s="28" t="s">
        <v>9938</v>
      </c>
      <c r="D1623" s="32" t="s">
        <v>2143</v>
      </c>
      <c r="E1623" s="32" t="s">
        <v>2406</v>
      </c>
      <c r="F1623" s="28">
        <v>1300</v>
      </c>
      <c r="G1623" s="28" t="s">
        <v>4501</v>
      </c>
      <c r="H1623" s="28">
        <v>2804</v>
      </c>
      <c r="I1623" s="32" t="s">
        <v>4626</v>
      </c>
      <c r="J1623" s="28" t="s">
        <v>4625</v>
      </c>
      <c r="K1623" s="13">
        <v>39031</v>
      </c>
      <c r="L1623" s="13">
        <v>39039</v>
      </c>
      <c r="M1623" s="28">
        <v>2006</v>
      </c>
      <c r="N1623" s="28">
        <v>1</v>
      </c>
      <c r="O1623" s="32" t="s">
        <v>38</v>
      </c>
      <c r="P1623" s="32" t="s">
        <v>39</v>
      </c>
      <c r="Q1623" s="32">
        <f t="shared" si="187"/>
        <v>2016</v>
      </c>
      <c r="R1623" s="32" t="s">
        <v>40</v>
      </c>
      <c r="S1623" s="32"/>
      <c r="T1623" s="32"/>
    </row>
    <row r="1624" spans="1:20" s="4" customFormat="1" ht="12" customHeight="1" x14ac:dyDescent="0.2">
      <c r="A1624" s="28">
        <v>1613</v>
      </c>
      <c r="B1624" s="28" t="s">
        <v>4627</v>
      </c>
      <c r="C1624" s="28" t="s">
        <v>9938</v>
      </c>
      <c r="D1624" s="32" t="s">
        <v>2143</v>
      </c>
      <c r="E1624" s="32" t="s">
        <v>2406</v>
      </c>
      <c r="F1624" s="28">
        <v>1300</v>
      </c>
      <c r="G1624" s="28" t="s">
        <v>4501</v>
      </c>
      <c r="H1624" s="28">
        <v>2804</v>
      </c>
      <c r="I1624" s="32" t="s">
        <v>4628</v>
      </c>
      <c r="J1624" s="28" t="s">
        <v>4627</v>
      </c>
      <c r="K1624" s="13">
        <v>38335</v>
      </c>
      <c r="L1624" s="13">
        <v>38335</v>
      </c>
      <c r="M1624" s="28">
        <v>2004</v>
      </c>
      <c r="N1624" s="28">
        <v>1</v>
      </c>
      <c r="O1624" s="32" t="s">
        <v>38</v>
      </c>
      <c r="P1624" s="32" t="s">
        <v>39</v>
      </c>
      <c r="Q1624" s="32">
        <f t="shared" si="187"/>
        <v>2014</v>
      </c>
      <c r="R1624" s="32" t="s">
        <v>40</v>
      </c>
      <c r="S1624" s="32"/>
      <c r="T1624" s="32"/>
    </row>
    <row r="1625" spans="1:20" s="4" customFormat="1" ht="12" customHeight="1" x14ac:dyDescent="0.2">
      <c r="A1625" s="28">
        <v>1614</v>
      </c>
      <c r="B1625" s="28" t="s">
        <v>4629</v>
      </c>
      <c r="C1625" s="28" t="s">
        <v>9938</v>
      </c>
      <c r="D1625" s="32" t="s">
        <v>2143</v>
      </c>
      <c r="E1625" s="32" t="s">
        <v>2406</v>
      </c>
      <c r="F1625" s="28">
        <v>1300</v>
      </c>
      <c r="G1625" s="28" t="s">
        <v>4501</v>
      </c>
      <c r="H1625" s="28">
        <v>2804</v>
      </c>
      <c r="I1625" s="32" t="s">
        <v>4630</v>
      </c>
      <c r="J1625" s="28" t="s">
        <v>4629</v>
      </c>
      <c r="K1625" s="13">
        <v>38335</v>
      </c>
      <c r="L1625" s="13">
        <v>38335</v>
      </c>
      <c r="M1625" s="28">
        <v>2004</v>
      </c>
      <c r="N1625" s="28">
        <v>1</v>
      </c>
      <c r="O1625" s="32" t="s">
        <v>38</v>
      </c>
      <c r="P1625" s="32" t="s">
        <v>39</v>
      </c>
      <c r="Q1625" s="32">
        <f t="shared" si="187"/>
        <v>2014</v>
      </c>
      <c r="R1625" s="32" t="s">
        <v>40</v>
      </c>
      <c r="S1625" s="32"/>
      <c r="T1625" s="32"/>
    </row>
    <row r="1626" spans="1:20" s="4" customFormat="1" ht="12" customHeight="1" x14ac:dyDescent="0.2">
      <c r="A1626" s="28">
        <v>1615</v>
      </c>
      <c r="B1626" s="28" t="s">
        <v>4631</v>
      </c>
      <c r="C1626" s="28" t="s">
        <v>9938</v>
      </c>
      <c r="D1626" s="32" t="s">
        <v>2143</v>
      </c>
      <c r="E1626" s="32" t="s">
        <v>2406</v>
      </c>
      <c r="F1626" s="28">
        <v>1300</v>
      </c>
      <c r="G1626" s="28" t="s">
        <v>4501</v>
      </c>
      <c r="H1626" s="28">
        <v>2804</v>
      </c>
      <c r="I1626" s="32" t="s">
        <v>4632</v>
      </c>
      <c r="J1626" s="28" t="s">
        <v>4631</v>
      </c>
      <c r="K1626" s="13">
        <v>38291</v>
      </c>
      <c r="L1626" s="13">
        <v>38291</v>
      </c>
      <c r="M1626" s="28">
        <v>2004</v>
      </c>
      <c r="N1626" s="28">
        <v>1</v>
      </c>
      <c r="O1626" s="32" t="s">
        <v>38</v>
      </c>
      <c r="P1626" s="32" t="s">
        <v>39</v>
      </c>
      <c r="Q1626" s="32">
        <f t="shared" si="187"/>
        <v>2014</v>
      </c>
      <c r="R1626" s="32" t="s">
        <v>40</v>
      </c>
      <c r="S1626" s="32"/>
      <c r="T1626" s="32"/>
    </row>
    <row r="1627" spans="1:20" s="4" customFormat="1" ht="12" customHeight="1" x14ac:dyDescent="0.2">
      <c r="A1627" s="28">
        <v>1616</v>
      </c>
      <c r="B1627" s="28" t="s">
        <v>4633</v>
      </c>
      <c r="C1627" s="28" t="s">
        <v>9938</v>
      </c>
      <c r="D1627" s="32" t="s">
        <v>2143</v>
      </c>
      <c r="E1627" s="32" t="s">
        <v>2406</v>
      </c>
      <c r="F1627" s="28">
        <v>1300</v>
      </c>
      <c r="G1627" s="28" t="s">
        <v>4501</v>
      </c>
      <c r="H1627" s="28">
        <v>2804</v>
      </c>
      <c r="I1627" s="32" t="s">
        <v>4634</v>
      </c>
      <c r="J1627" s="28" t="s">
        <v>4633</v>
      </c>
      <c r="K1627" s="13">
        <v>38291</v>
      </c>
      <c r="L1627" s="13">
        <v>38291</v>
      </c>
      <c r="M1627" s="28">
        <v>2004</v>
      </c>
      <c r="N1627" s="28">
        <v>1</v>
      </c>
      <c r="O1627" s="32" t="s">
        <v>38</v>
      </c>
      <c r="P1627" s="32" t="s">
        <v>39</v>
      </c>
      <c r="Q1627" s="32">
        <f t="shared" si="187"/>
        <v>2014</v>
      </c>
      <c r="R1627" s="32" t="s">
        <v>40</v>
      </c>
      <c r="S1627" s="32"/>
      <c r="T1627" s="32"/>
    </row>
    <row r="1628" spans="1:20" s="4" customFormat="1" ht="12" customHeight="1" x14ac:dyDescent="0.2">
      <c r="A1628" s="28">
        <v>1617</v>
      </c>
      <c r="B1628" s="28" t="s">
        <v>4635</v>
      </c>
      <c r="C1628" s="28" t="s">
        <v>9938</v>
      </c>
      <c r="D1628" s="32" t="s">
        <v>2143</v>
      </c>
      <c r="E1628" s="32" t="s">
        <v>2406</v>
      </c>
      <c r="F1628" s="28">
        <v>1300</v>
      </c>
      <c r="G1628" s="28" t="s">
        <v>4501</v>
      </c>
      <c r="H1628" s="28">
        <v>2804</v>
      </c>
      <c r="I1628" s="32" t="s">
        <v>4636</v>
      </c>
      <c r="J1628" s="28" t="s">
        <v>4635</v>
      </c>
      <c r="K1628" s="13">
        <v>38291</v>
      </c>
      <c r="L1628" s="13">
        <v>38291</v>
      </c>
      <c r="M1628" s="28">
        <v>2004</v>
      </c>
      <c r="N1628" s="28">
        <v>1</v>
      </c>
      <c r="O1628" s="32" t="s">
        <v>38</v>
      </c>
      <c r="P1628" s="32" t="s">
        <v>39</v>
      </c>
      <c r="Q1628" s="32">
        <f t="shared" si="187"/>
        <v>2014</v>
      </c>
      <c r="R1628" s="32" t="s">
        <v>40</v>
      </c>
      <c r="S1628" s="32"/>
      <c r="T1628" s="32"/>
    </row>
    <row r="1629" spans="1:20" s="4" customFormat="1" ht="12" customHeight="1" x14ac:dyDescent="0.2">
      <c r="A1629" s="28">
        <v>1618</v>
      </c>
      <c r="B1629" s="28" t="s">
        <v>4637</v>
      </c>
      <c r="C1629" s="28" t="s">
        <v>9938</v>
      </c>
      <c r="D1629" s="32" t="s">
        <v>2143</v>
      </c>
      <c r="E1629" s="32" t="s">
        <v>2406</v>
      </c>
      <c r="F1629" s="28">
        <v>1300</v>
      </c>
      <c r="G1629" s="28" t="s">
        <v>4501</v>
      </c>
      <c r="H1629" s="28">
        <v>2804</v>
      </c>
      <c r="I1629" s="32" t="s">
        <v>4638</v>
      </c>
      <c r="J1629" s="28" t="s">
        <v>4637</v>
      </c>
      <c r="K1629" s="13">
        <v>38335</v>
      </c>
      <c r="L1629" s="13">
        <v>38335</v>
      </c>
      <c r="M1629" s="28">
        <v>2004</v>
      </c>
      <c r="N1629" s="28">
        <v>1</v>
      </c>
      <c r="O1629" s="32" t="s">
        <v>38</v>
      </c>
      <c r="P1629" s="32" t="s">
        <v>39</v>
      </c>
      <c r="Q1629" s="32">
        <f t="shared" si="187"/>
        <v>2014</v>
      </c>
      <c r="R1629" s="32" t="s">
        <v>40</v>
      </c>
      <c r="S1629" s="32"/>
      <c r="T1629" s="32"/>
    </row>
    <row r="1630" spans="1:20" s="4" customFormat="1" ht="12" customHeight="1" x14ac:dyDescent="0.2">
      <c r="A1630" s="28">
        <v>1619</v>
      </c>
      <c r="B1630" s="28" t="s">
        <v>4639</v>
      </c>
      <c r="C1630" s="28" t="s">
        <v>9938</v>
      </c>
      <c r="D1630" s="32" t="s">
        <v>2143</v>
      </c>
      <c r="E1630" s="32" t="s">
        <v>2406</v>
      </c>
      <c r="F1630" s="28">
        <v>1300</v>
      </c>
      <c r="G1630" s="28" t="s">
        <v>4501</v>
      </c>
      <c r="H1630" s="28">
        <v>2804</v>
      </c>
      <c r="I1630" s="32" t="s">
        <v>4640</v>
      </c>
      <c r="J1630" s="28" t="s">
        <v>4639</v>
      </c>
      <c r="K1630" s="13">
        <v>38222</v>
      </c>
      <c r="L1630" s="13">
        <v>38222</v>
      </c>
      <c r="M1630" s="28">
        <v>2004</v>
      </c>
      <c r="N1630" s="28">
        <v>1</v>
      </c>
      <c r="O1630" s="32" t="s">
        <v>38</v>
      </c>
      <c r="P1630" s="32" t="s">
        <v>39</v>
      </c>
      <c r="Q1630" s="32">
        <f t="shared" si="187"/>
        <v>2014</v>
      </c>
      <c r="R1630" s="32" t="s">
        <v>40</v>
      </c>
      <c r="S1630" s="32"/>
      <c r="T1630" s="32"/>
    </row>
    <row r="1631" spans="1:20" s="4" customFormat="1" ht="12" customHeight="1" x14ac:dyDescent="0.2">
      <c r="A1631" s="28">
        <v>1620</v>
      </c>
      <c r="B1631" s="28" t="s">
        <v>4641</v>
      </c>
      <c r="C1631" s="28" t="s">
        <v>9938</v>
      </c>
      <c r="D1631" s="32" t="s">
        <v>2143</v>
      </c>
      <c r="E1631" s="32" t="s">
        <v>2406</v>
      </c>
      <c r="F1631" s="28">
        <v>1300</v>
      </c>
      <c r="G1631" s="28" t="s">
        <v>4501</v>
      </c>
      <c r="H1631" s="28">
        <v>2804</v>
      </c>
      <c r="I1631" s="32" t="s">
        <v>4642</v>
      </c>
      <c r="J1631" s="28" t="s">
        <v>4641</v>
      </c>
      <c r="K1631" s="13">
        <v>38291</v>
      </c>
      <c r="L1631" s="13">
        <v>38291</v>
      </c>
      <c r="M1631" s="28">
        <v>2004</v>
      </c>
      <c r="N1631" s="28">
        <v>1</v>
      </c>
      <c r="O1631" s="32" t="s">
        <v>38</v>
      </c>
      <c r="P1631" s="32" t="s">
        <v>39</v>
      </c>
      <c r="Q1631" s="32">
        <f t="shared" si="187"/>
        <v>2014</v>
      </c>
      <c r="R1631" s="32" t="s">
        <v>40</v>
      </c>
      <c r="S1631" s="32"/>
      <c r="T1631" s="32"/>
    </row>
    <row r="1632" spans="1:20" s="4" customFormat="1" ht="12" customHeight="1" x14ac:dyDescent="0.2">
      <c r="A1632" s="28">
        <v>1621</v>
      </c>
      <c r="B1632" s="28" t="s">
        <v>4643</v>
      </c>
      <c r="C1632" s="28" t="s">
        <v>9938</v>
      </c>
      <c r="D1632" s="32" t="s">
        <v>2143</v>
      </c>
      <c r="E1632" s="32" t="s">
        <v>2406</v>
      </c>
      <c r="F1632" s="28">
        <v>1300</v>
      </c>
      <c r="G1632" s="28" t="s">
        <v>4501</v>
      </c>
      <c r="H1632" s="28">
        <v>2804</v>
      </c>
      <c r="I1632" s="32" t="s">
        <v>4644</v>
      </c>
      <c r="J1632" s="28" t="s">
        <v>4643</v>
      </c>
      <c r="K1632" s="13">
        <v>38324</v>
      </c>
      <c r="L1632" s="13">
        <v>38324</v>
      </c>
      <c r="M1632" s="28">
        <v>2004</v>
      </c>
      <c r="N1632" s="28">
        <v>1</v>
      </c>
      <c r="O1632" s="32" t="s">
        <v>38</v>
      </c>
      <c r="P1632" s="32" t="s">
        <v>39</v>
      </c>
      <c r="Q1632" s="32">
        <f t="shared" si="187"/>
        <v>2014</v>
      </c>
      <c r="R1632" s="32" t="s">
        <v>40</v>
      </c>
      <c r="S1632" s="32"/>
      <c r="T1632" s="32"/>
    </row>
    <row r="1633" spans="1:20" s="4" customFormat="1" ht="12" customHeight="1" x14ac:dyDescent="0.2">
      <c r="A1633" s="28">
        <v>1622</v>
      </c>
      <c r="B1633" s="28" t="s">
        <v>4645</v>
      </c>
      <c r="C1633" s="28" t="s">
        <v>9938</v>
      </c>
      <c r="D1633" s="32" t="s">
        <v>2143</v>
      </c>
      <c r="E1633" s="32" t="s">
        <v>2406</v>
      </c>
      <c r="F1633" s="28">
        <v>1300</v>
      </c>
      <c r="G1633" s="28" t="s">
        <v>4501</v>
      </c>
      <c r="H1633" s="28">
        <v>2804</v>
      </c>
      <c r="I1633" s="32" t="s">
        <v>4646</v>
      </c>
      <c r="J1633" s="28" t="s">
        <v>4645</v>
      </c>
      <c r="K1633" s="13">
        <v>38378</v>
      </c>
      <c r="L1633" s="13">
        <v>38378</v>
      </c>
      <c r="M1633" s="28">
        <v>2005</v>
      </c>
      <c r="N1633" s="28">
        <v>1</v>
      </c>
      <c r="O1633" s="32" t="s">
        <v>38</v>
      </c>
      <c r="P1633" s="32" t="s">
        <v>39</v>
      </c>
      <c r="Q1633" s="32">
        <f t="shared" si="187"/>
        <v>2015</v>
      </c>
      <c r="R1633" s="32" t="s">
        <v>40</v>
      </c>
      <c r="S1633" s="32"/>
      <c r="T1633" s="32"/>
    </row>
    <row r="1634" spans="1:20" s="4" customFormat="1" ht="12" customHeight="1" x14ac:dyDescent="0.2">
      <c r="A1634" s="28">
        <v>1623</v>
      </c>
      <c r="B1634" s="28" t="s">
        <v>4647</v>
      </c>
      <c r="C1634" s="28" t="s">
        <v>9938</v>
      </c>
      <c r="D1634" s="32" t="s">
        <v>2143</v>
      </c>
      <c r="E1634" s="32" t="s">
        <v>2406</v>
      </c>
      <c r="F1634" s="28">
        <v>1300</v>
      </c>
      <c r="G1634" s="28" t="s">
        <v>4501</v>
      </c>
      <c r="H1634" s="28">
        <v>2804</v>
      </c>
      <c r="I1634" s="32" t="s">
        <v>4648</v>
      </c>
      <c r="J1634" s="28" t="s">
        <v>4647</v>
      </c>
      <c r="K1634" s="13">
        <v>38378</v>
      </c>
      <c r="L1634" s="13">
        <v>38378</v>
      </c>
      <c r="M1634" s="28">
        <v>2005</v>
      </c>
      <c r="N1634" s="28">
        <v>1</v>
      </c>
      <c r="O1634" s="32" t="s">
        <v>38</v>
      </c>
      <c r="P1634" s="32" t="s">
        <v>39</v>
      </c>
      <c r="Q1634" s="32">
        <f t="shared" si="187"/>
        <v>2015</v>
      </c>
      <c r="R1634" s="32" t="s">
        <v>40</v>
      </c>
      <c r="S1634" s="32"/>
      <c r="T1634" s="32"/>
    </row>
    <row r="1635" spans="1:20" s="4" customFormat="1" ht="12" customHeight="1" x14ac:dyDescent="0.2">
      <c r="A1635" s="28">
        <v>1624</v>
      </c>
      <c r="B1635" s="28" t="s">
        <v>4649</v>
      </c>
      <c r="C1635" s="28" t="s">
        <v>9938</v>
      </c>
      <c r="D1635" s="32" t="s">
        <v>2143</v>
      </c>
      <c r="E1635" s="32" t="s">
        <v>2406</v>
      </c>
      <c r="F1635" s="28">
        <v>1300</v>
      </c>
      <c r="G1635" s="28" t="s">
        <v>4501</v>
      </c>
      <c r="H1635" s="28">
        <v>2804</v>
      </c>
      <c r="I1635" s="32" t="s">
        <v>4650</v>
      </c>
      <c r="J1635" s="28" t="s">
        <v>4649</v>
      </c>
      <c r="K1635" s="13">
        <v>38378</v>
      </c>
      <c r="L1635" s="13">
        <v>38378</v>
      </c>
      <c r="M1635" s="28">
        <v>2005</v>
      </c>
      <c r="N1635" s="28">
        <v>1</v>
      </c>
      <c r="O1635" s="32" t="s">
        <v>38</v>
      </c>
      <c r="P1635" s="32" t="s">
        <v>39</v>
      </c>
      <c r="Q1635" s="32">
        <f t="shared" si="187"/>
        <v>2015</v>
      </c>
      <c r="R1635" s="32" t="s">
        <v>40</v>
      </c>
      <c r="S1635" s="32"/>
      <c r="T1635" s="32"/>
    </row>
    <row r="1636" spans="1:20" s="4" customFormat="1" ht="12" customHeight="1" x14ac:dyDescent="0.2">
      <c r="A1636" s="28">
        <v>1625</v>
      </c>
      <c r="B1636" s="28" t="s">
        <v>4651</v>
      </c>
      <c r="C1636" s="28" t="s">
        <v>9938</v>
      </c>
      <c r="D1636" s="32" t="s">
        <v>2143</v>
      </c>
      <c r="E1636" s="32" t="s">
        <v>2406</v>
      </c>
      <c r="F1636" s="28">
        <v>1300</v>
      </c>
      <c r="G1636" s="28" t="s">
        <v>4501</v>
      </c>
      <c r="H1636" s="28">
        <v>2804</v>
      </c>
      <c r="I1636" s="32" t="s">
        <v>4652</v>
      </c>
      <c r="J1636" s="28" t="s">
        <v>4651</v>
      </c>
      <c r="K1636" s="13">
        <v>38378</v>
      </c>
      <c r="L1636" s="13">
        <v>38378</v>
      </c>
      <c r="M1636" s="28">
        <v>2005</v>
      </c>
      <c r="N1636" s="28">
        <v>1</v>
      </c>
      <c r="O1636" s="32" t="s">
        <v>38</v>
      </c>
      <c r="P1636" s="32" t="s">
        <v>39</v>
      </c>
      <c r="Q1636" s="32">
        <f t="shared" si="187"/>
        <v>2015</v>
      </c>
      <c r="R1636" s="32" t="s">
        <v>40</v>
      </c>
      <c r="S1636" s="32"/>
      <c r="T1636" s="32"/>
    </row>
    <row r="1637" spans="1:20" s="4" customFormat="1" ht="12" customHeight="1" x14ac:dyDescent="0.2">
      <c r="A1637" s="28">
        <v>1626</v>
      </c>
      <c r="B1637" s="28" t="s">
        <v>4653</v>
      </c>
      <c r="C1637" s="28" t="s">
        <v>9938</v>
      </c>
      <c r="D1637" s="32" t="s">
        <v>2143</v>
      </c>
      <c r="E1637" s="32" t="s">
        <v>2406</v>
      </c>
      <c r="F1637" s="28">
        <v>1300</v>
      </c>
      <c r="G1637" s="28" t="s">
        <v>4501</v>
      </c>
      <c r="H1637" s="28">
        <v>2804</v>
      </c>
      <c r="I1637" s="32" t="s">
        <v>4654</v>
      </c>
      <c r="J1637" s="28" t="s">
        <v>4653</v>
      </c>
      <c r="K1637" s="13">
        <v>38237</v>
      </c>
      <c r="L1637" s="13">
        <v>38237</v>
      </c>
      <c r="M1637" s="28">
        <v>2004</v>
      </c>
      <c r="N1637" s="28">
        <v>1</v>
      </c>
      <c r="O1637" s="32" t="s">
        <v>38</v>
      </c>
      <c r="P1637" s="32" t="s">
        <v>39</v>
      </c>
      <c r="Q1637" s="32">
        <f t="shared" si="187"/>
        <v>2014</v>
      </c>
      <c r="R1637" s="32" t="s">
        <v>40</v>
      </c>
      <c r="S1637" s="32"/>
      <c r="T1637" s="32"/>
    </row>
    <row r="1638" spans="1:20" s="4" customFormat="1" ht="12" customHeight="1" x14ac:dyDescent="0.2">
      <c r="A1638" s="28">
        <v>1627</v>
      </c>
      <c r="B1638" s="28" t="s">
        <v>4655</v>
      </c>
      <c r="C1638" s="28" t="s">
        <v>9938</v>
      </c>
      <c r="D1638" s="32" t="s">
        <v>2143</v>
      </c>
      <c r="E1638" s="32" t="s">
        <v>2406</v>
      </c>
      <c r="F1638" s="28">
        <v>1300</v>
      </c>
      <c r="G1638" s="28" t="s">
        <v>4501</v>
      </c>
      <c r="H1638" s="28">
        <v>2804</v>
      </c>
      <c r="I1638" s="32" t="s">
        <v>4656</v>
      </c>
      <c r="J1638" s="28" t="s">
        <v>4655</v>
      </c>
      <c r="K1638" s="13">
        <v>38238</v>
      </c>
      <c r="L1638" s="13">
        <v>38238</v>
      </c>
      <c r="M1638" s="28">
        <v>2004</v>
      </c>
      <c r="N1638" s="28">
        <v>1</v>
      </c>
      <c r="O1638" s="32" t="s">
        <v>38</v>
      </c>
      <c r="P1638" s="32" t="s">
        <v>39</v>
      </c>
      <c r="Q1638" s="32">
        <f t="shared" si="187"/>
        <v>2014</v>
      </c>
      <c r="R1638" s="32" t="s">
        <v>40</v>
      </c>
      <c r="S1638" s="32"/>
      <c r="T1638" s="32"/>
    </row>
    <row r="1639" spans="1:20" s="4" customFormat="1" ht="12" customHeight="1" x14ac:dyDescent="0.2">
      <c r="A1639" s="28">
        <v>1628</v>
      </c>
      <c r="B1639" s="28" t="s">
        <v>4657</v>
      </c>
      <c r="C1639" s="28" t="s">
        <v>9938</v>
      </c>
      <c r="D1639" s="32" t="s">
        <v>2143</v>
      </c>
      <c r="E1639" s="32" t="s">
        <v>2406</v>
      </c>
      <c r="F1639" s="28">
        <v>1300</v>
      </c>
      <c r="G1639" s="28" t="s">
        <v>4501</v>
      </c>
      <c r="H1639" s="28">
        <v>2804</v>
      </c>
      <c r="I1639" s="32" t="s">
        <v>4658</v>
      </c>
      <c r="J1639" s="28" t="s">
        <v>4657</v>
      </c>
      <c r="K1639" s="13">
        <v>38257</v>
      </c>
      <c r="L1639" s="13">
        <v>38257</v>
      </c>
      <c r="M1639" s="28">
        <v>2004</v>
      </c>
      <c r="N1639" s="28">
        <v>1</v>
      </c>
      <c r="O1639" s="32" t="s">
        <v>38</v>
      </c>
      <c r="P1639" s="32" t="s">
        <v>39</v>
      </c>
      <c r="Q1639" s="32">
        <f t="shared" si="187"/>
        <v>2014</v>
      </c>
      <c r="R1639" s="32" t="s">
        <v>40</v>
      </c>
      <c r="S1639" s="32"/>
      <c r="T1639" s="32"/>
    </row>
    <row r="1640" spans="1:20" s="4" customFormat="1" ht="12" customHeight="1" x14ac:dyDescent="0.2">
      <c r="A1640" s="28">
        <v>1629</v>
      </c>
      <c r="B1640" s="28" t="s">
        <v>4659</v>
      </c>
      <c r="C1640" s="28" t="s">
        <v>9938</v>
      </c>
      <c r="D1640" s="32" t="s">
        <v>2143</v>
      </c>
      <c r="E1640" s="32" t="s">
        <v>2406</v>
      </c>
      <c r="F1640" s="28">
        <v>1300</v>
      </c>
      <c r="G1640" s="28" t="s">
        <v>4501</v>
      </c>
      <c r="H1640" s="28">
        <v>2804</v>
      </c>
      <c r="I1640" s="32" t="s">
        <v>4660</v>
      </c>
      <c r="J1640" s="28" t="s">
        <v>4659</v>
      </c>
      <c r="K1640" s="13">
        <v>38352</v>
      </c>
      <c r="L1640" s="13">
        <v>38352</v>
      </c>
      <c r="M1640" s="28">
        <v>2004</v>
      </c>
      <c r="N1640" s="28">
        <v>1</v>
      </c>
      <c r="O1640" s="32" t="s">
        <v>38</v>
      </c>
      <c r="P1640" s="32" t="s">
        <v>39</v>
      </c>
      <c r="Q1640" s="32">
        <f t="shared" si="187"/>
        <v>2014</v>
      </c>
      <c r="R1640" s="32" t="s">
        <v>40</v>
      </c>
      <c r="S1640" s="32"/>
      <c r="T1640" s="32"/>
    </row>
    <row r="1641" spans="1:20" s="4" customFormat="1" ht="12" customHeight="1" x14ac:dyDescent="0.2">
      <c r="A1641" s="28">
        <v>1630</v>
      </c>
      <c r="B1641" s="28" t="s">
        <v>4661</v>
      </c>
      <c r="C1641" s="28" t="s">
        <v>9938</v>
      </c>
      <c r="D1641" s="32" t="s">
        <v>2143</v>
      </c>
      <c r="E1641" s="32" t="s">
        <v>2406</v>
      </c>
      <c r="F1641" s="28">
        <v>1300</v>
      </c>
      <c r="G1641" s="28" t="s">
        <v>4501</v>
      </c>
      <c r="H1641" s="28">
        <v>2804</v>
      </c>
      <c r="I1641" s="32" t="s">
        <v>4662</v>
      </c>
      <c r="J1641" s="28" t="s">
        <v>4661</v>
      </c>
      <c r="K1641" s="13">
        <v>37257</v>
      </c>
      <c r="L1641" s="13">
        <v>38352</v>
      </c>
      <c r="M1641" s="28">
        <v>2004</v>
      </c>
      <c r="N1641" s="28">
        <v>1</v>
      </c>
      <c r="O1641" s="32" t="s">
        <v>38</v>
      </c>
      <c r="P1641" s="32" t="s">
        <v>39</v>
      </c>
      <c r="Q1641" s="32">
        <f t="shared" si="187"/>
        <v>2014</v>
      </c>
      <c r="R1641" s="32" t="s">
        <v>40</v>
      </c>
      <c r="S1641" s="32"/>
      <c r="T1641" s="32"/>
    </row>
    <row r="1642" spans="1:20" s="4" customFormat="1" ht="12" customHeight="1" x14ac:dyDescent="0.2">
      <c r="A1642" s="28">
        <v>1631</v>
      </c>
      <c r="B1642" s="28" t="s">
        <v>4663</v>
      </c>
      <c r="C1642" s="28" t="s">
        <v>9938</v>
      </c>
      <c r="D1642" s="32" t="s">
        <v>2143</v>
      </c>
      <c r="E1642" s="32" t="s">
        <v>2406</v>
      </c>
      <c r="F1642" s="28">
        <v>1300</v>
      </c>
      <c r="G1642" s="28" t="s">
        <v>4501</v>
      </c>
      <c r="H1642" s="28">
        <v>2804</v>
      </c>
      <c r="I1642" s="32" t="s">
        <v>4664</v>
      </c>
      <c r="J1642" s="28" t="s">
        <v>4663</v>
      </c>
      <c r="K1642" s="13">
        <v>39042</v>
      </c>
      <c r="L1642" s="13">
        <v>39042</v>
      </c>
      <c r="M1642" s="28">
        <v>2006</v>
      </c>
      <c r="N1642" s="28">
        <v>1</v>
      </c>
      <c r="O1642" s="32" t="s">
        <v>38</v>
      </c>
      <c r="P1642" s="32" t="s">
        <v>39</v>
      </c>
      <c r="Q1642" s="32">
        <f t="shared" si="187"/>
        <v>2016</v>
      </c>
      <c r="R1642" s="32" t="s">
        <v>40</v>
      </c>
      <c r="S1642" s="32"/>
      <c r="T1642" s="32"/>
    </row>
    <row r="1643" spans="1:20" s="4" customFormat="1" ht="12" customHeight="1" x14ac:dyDescent="0.2">
      <c r="A1643" s="28">
        <v>1632</v>
      </c>
      <c r="B1643" s="28" t="s">
        <v>4665</v>
      </c>
      <c r="C1643" s="28" t="s">
        <v>9938</v>
      </c>
      <c r="D1643" s="32" t="s">
        <v>2143</v>
      </c>
      <c r="E1643" s="32" t="s">
        <v>2406</v>
      </c>
      <c r="F1643" s="28">
        <v>1300</v>
      </c>
      <c r="G1643" s="28" t="s">
        <v>4501</v>
      </c>
      <c r="H1643" s="28">
        <v>2804</v>
      </c>
      <c r="I1643" s="32" t="s">
        <v>4666</v>
      </c>
      <c r="J1643" s="28" t="s">
        <v>4665</v>
      </c>
      <c r="K1643" s="13">
        <v>38657</v>
      </c>
      <c r="L1643" s="13">
        <v>38657</v>
      </c>
      <c r="M1643" s="28">
        <v>2005</v>
      </c>
      <c r="N1643" s="28">
        <v>1</v>
      </c>
      <c r="O1643" s="32" t="s">
        <v>38</v>
      </c>
      <c r="P1643" s="32" t="s">
        <v>39</v>
      </c>
      <c r="Q1643" s="32">
        <f t="shared" si="187"/>
        <v>2015</v>
      </c>
      <c r="R1643" s="32" t="s">
        <v>40</v>
      </c>
      <c r="S1643" s="32"/>
      <c r="T1643" s="32"/>
    </row>
    <row r="1644" spans="1:20" s="4" customFormat="1" ht="12" customHeight="1" x14ac:dyDescent="0.2">
      <c r="A1644" s="28">
        <v>1633</v>
      </c>
      <c r="B1644" s="28" t="s">
        <v>4667</v>
      </c>
      <c r="C1644" s="28" t="s">
        <v>9938</v>
      </c>
      <c r="D1644" s="32" t="s">
        <v>2143</v>
      </c>
      <c r="E1644" s="32" t="s">
        <v>2406</v>
      </c>
      <c r="F1644" s="28">
        <v>1300</v>
      </c>
      <c r="G1644" s="28" t="s">
        <v>4501</v>
      </c>
      <c r="H1644" s="28">
        <v>2804</v>
      </c>
      <c r="I1644" s="32" t="s">
        <v>4668</v>
      </c>
      <c r="J1644" s="28" t="s">
        <v>4667</v>
      </c>
      <c r="K1644" s="13">
        <v>38958</v>
      </c>
      <c r="L1644" s="13">
        <v>38958</v>
      </c>
      <c r="M1644" s="28">
        <v>2006</v>
      </c>
      <c r="N1644" s="28">
        <v>1</v>
      </c>
      <c r="O1644" s="32" t="s">
        <v>38</v>
      </c>
      <c r="P1644" s="32" t="s">
        <v>39</v>
      </c>
      <c r="Q1644" s="32">
        <f t="shared" si="187"/>
        <v>2016</v>
      </c>
      <c r="R1644" s="32" t="s">
        <v>40</v>
      </c>
      <c r="S1644" s="32"/>
      <c r="T1644" s="32"/>
    </row>
    <row r="1645" spans="1:20" s="4" customFormat="1" ht="12" customHeight="1" x14ac:dyDescent="0.2">
      <c r="A1645" s="28">
        <v>1634</v>
      </c>
      <c r="B1645" s="28" t="s">
        <v>4669</v>
      </c>
      <c r="C1645" s="28" t="s">
        <v>9938</v>
      </c>
      <c r="D1645" s="32" t="s">
        <v>2143</v>
      </c>
      <c r="E1645" s="32" t="s">
        <v>2406</v>
      </c>
      <c r="F1645" s="28">
        <v>1300</v>
      </c>
      <c r="G1645" s="28" t="s">
        <v>4501</v>
      </c>
      <c r="H1645" s="28">
        <v>2804</v>
      </c>
      <c r="I1645" s="32" t="s">
        <v>4670</v>
      </c>
      <c r="J1645" s="28" t="s">
        <v>4669</v>
      </c>
      <c r="K1645" s="13">
        <v>38338</v>
      </c>
      <c r="L1645" s="13">
        <v>38338</v>
      </c>
      <c r="M1645" s="28">
        <v>2004</v>
      </c>
      <c r="N1645" s="28">
        <v>1</v>
      </c>
      <c r="O1645" s="32" t="s">
        <v>38</v>
      </c>
      <c r="P1645" s="32" t="s">
        <v>39</v>
      </c>
      <c r="Q1645" s="32">
        <f t="shared" si="187"/>
        <v>2014</v>
      </c>
      <c r="R1645" s="32" t="s">
        <v>40</v>
      </c>
      <c r="S1645" s="32"/>
      <c r="T1645" s="32"/>
    </row>
    <row r="1646" spans="1:20" s="4" customFormat="1" ht="12" customHeight="1" x14ac:dyDescent="0.2">
      <c r="A1646" s="28">
        <v>1635</v>
      </c>
      <c r="B1646" s="28" t="s">
        <v>4671</v>
      </c>
      <c r="C1646" s="28" t="s">
        <v>9938</v>
      </c>
      <c r="D1646" s="32" t="s">
        <v>2143</v>
      </c>
      <c r="E1646" s="32" t="s">
        <v>2406</v>
      </c>
      <c r="F1646" s="28">
        <v>1300</v>
      </c>
      <c r="G1646" s="28" t="s">
        <v>4501</v>
      </c>
      <c r="H1646" s="28">
        <v>2804</v>
      </c>
      <c r="I1646" s="32" t="s">
        <v>4672</v>
      </c>
      <c r="J1646" s="28" t="s">
        <v>4671</v>
      </c>
      <c r="K1646" s="13">
        <v>38838</v>
      </c>
      <c r="L1646" s="13">
        <v>38869</v>
      </c>
      <c r="M1646" s="28">
        <v>2006</v>
      </c>
      <c r="N1646" s="28">
        <v>1</v>
      </c>
      <c r="O1646" s="32" t="s">
        <v>38</v>
      </c>
      <c r="P1646" s="32" t="s">
        <v>39</v>
      </c>
      <c r="Q1646" s="32">
        <f t="shared" si="187"/>
        <v>2016</v>
      </c>
      <c r="R1646" s="32" t="s">
        <v>40</v>
      </c>
      <c r="S1646" s="32"/>
      <c r="T1646" s="32"/>
    </row>
    <row r="1647" spans="1:20" s="4" customFormat="1" ht="12" customHeight="1" x14ac:dyDescent="0.2">
      <c r="A1647" s="28">
        <v>1636</v>
      </c>
      <c r="B1647" s="28" t="s">
        <v>4673</v>
      </c>
      <c r="C1647" s="28" t="s">
        <v>9938</v>
      </c>
      <c r="D1647" s="32" t="s">
        <v>2143</v>
      </c>
      <c r="E1647" s="32" t="s">
        <v>2406</v>
      </c>
      <c r="F1647" s="28">
        <v>1300</v>
      </c>
      <c r="G1647" s="28" t="s">
        <v>4501</v>
      </c>
      <c r="H1647" s="28">
        <v>2804</v>
      </c>
      <c r="I1647" s="32" t="s">
        <v>4674</v>
      </c>
      <c r="J1647" s="28" t="s">
        <v>4673</v>
      </c>
      <c r="K1647" s="13">
        <v>38335</v>
      </c>
      <c r="L1647" s="13">
        <v>38335</v>
      </c>
      <c r="M1647" s="28">
        <v>2004</v>
      </c>
      <c r="N1647" s="28">
        <v>1</v>
      </c>
      <c r="O1647" s="32" t="s">
        <v>38</v>
      </c>
      <c r="P1647" s="32" t="s">
        <v>39</v>
      </c>
      <c r="Q1647" s="32">
        <f t="shared" si="187"/>
        <v>2014</v>
      </c>
      <c r="R1647" s="32" t="s">
        <v>40</v>
      </c>
      <c r="S1647" s="32"/>
      <c r="T1647" s="32"/>
    </row>
    <row r="1648" spans="1:20" s="4" customFormat="1" ht="12" customHeight="1" x14ac:dyDescent="0.2">
      <c r="A1648" s="28">
        <v>1637</v>
      </c>
      <c r="B1648" s="28" t="s">
        <v>4675</v>
      </c>
      <c r="C1648" s="28" t="s">
        <v>9938</v>
      </c>
      <c r="D1648" s="32" t="s">
        <v>2143</v>
      </c>
      <c r="E1648" s="32" t="s">
        <v>2406</v>
      </c>
      <c r="F1648" s="28">
        <v>1300</v>
      </c>
      <c r="G1648" s="28" t="s">
        <v>4501</v>
      </c>
      <c r="H1648" s="28">
        <v>2804</v>
      </c>
      <c r="I1648" s="32" t="s">
        <v>4676</v>
      </c>
      <c r="J1648" s="28" t="s">
        <v>4675</v>
      </c>
      <c r="K1648" s="13">
        <v>38335</v>
      </c>
      <c r="L1648" s="13">
        <v>38335</v>
      </c>
      <c r="M1648" s="28">
        <v>2004</v>
      </c>
      <c r="N1648" s="28">
        <v>1</v>
      </c>
      <c r="O1648" s="32" t="s">
        <v>38</v>
      </c>
      <c r="P1648" s="32" t="s">
        <v>39</v>
      </c>
      <c r="Q1648" s="32">
        <f t="shared" si="187"/>
        <v>2014</v>
      </c>
      <c r="R1648" s="32" t="s">
        <v>40</v>
      </c>
      <c r="S1648" s="32"/>
      <c r="T1648" s="32"/>
    </row>
    <row r="1649" spans="1:20" s="4" customFormat="1" ht="12" customHeight="1" x14ac:dyDescent="0.2">
      <c r="A1649" s="28">
        <v>1638</v>
      </c>
      <c r="B1649" s="28" t="s">
        <v>4677</v>
      </c>
      <c r="C1649" s="28" t="s">
        <v>9938</v>
      </c>
      <c r="D1649" s="32" t="s">
        <v>2143</v>
      </c>
      <c r="E1649" s="32" t="s">
        <v>2406</v>
      </c>
      <c r="F1649" s="28">
        <v>1300</v>
      </c>
      <c r="G1649" s="28" t="s">
        <v>4501</v>
      </c>
      <c r="H1649" s="28">
        <v>2804</v>
      </c>
      <c r="I1649" s="32" t="s">
        <v>4678</v>
      </c>
      <c r="J1649" s="28" t="s">
        <v>4677</v>
      </c>
      <c r="K1649" s="13">
        <v>38335</v>
      </c>
      <c r="L1649" s="13">
        <v>38335</v>
      </c>
      <c r="M1649" s="28">
        <v>2004</v>
      </c>
      <c r="N1649" s="28">
        <v>1</v>
      </c>
      <c r="O1649" s="32" t="s">
        <v>38</v>
      </c>
      <c r="P1649" s="32" t="s">
        <v>39</v>
      </c>
      <c r="Q1649" s="32">
        <f t="shared" si="187"/>
        <v>2014</v>
      </c>
      <c r="R1649" s="32" t="s">
        <v>40</v>
      </c>
      <c r="S1649" s="32"/>
      <c r="T1649" s="32"/>
    </row>
    <row r="1650" spans="1:20" s="4" customFormat="1" ht="12" customHeight="1" x14ac:dyDescent="0.2">
      <c r="A1650" s="28">
        <v>1639</v>
      </c>
      <c r="B1650" s="28" t="s">
        <v>4679</v>
      </c>
      <c r="C1650" s="28" t="s">
        <v>9938</v>
      </c>
      <c r="D1650" s="32" t="s">
        <v>2143</v>
      </c>
      <c r="E1650" s="32" t="s">
        <v>2406</v>
      </c>
      <c r="F1650" s="28">
        <v>1300</v>
      </c>
      <c r="G1650" s="28" t="s">
        <v>4501</v>
      </c>
      <c r="H1650" s="28">
        <v>2804</v>
      </c>
      <c r="I1650" s="32" t="s">
        <v>4680</v>
      </c>
      <c r="J1650" s="28" t="s">
        <v>4679</v>
      </c>
      <c r="K1650" s="13">
        <v>38291</v>
      </c>
      <c r="L1650" s="13">
        <v>38291</v>
      </c>
      <c r="M1650" s="28">
        <v>2004</v>
      </c>
      <c r="N1650" s="28">
        <v>1</v>
      </c>
      <c r="O1650" s="32" t="s">
        <v>38</v>
      </c>
      <c r="P1650" s="32" t="s">
        <v>39</v>
      </c>
      <c r="Q1650" s="32">
        <f t="shared" si="187"/>
        <v>2014</v>
      </c>
      <c r="R1650" s="32" t="s">
        <v>40</v>
      </c>
      <c r="S1650" s="32"/>
      <c r="T1650" s="32"/>
    </row>
    <row r="1651" spans="1:20" s="4" customFormat="1" ht="12" customHeight="1" x14ac:dyDescent="0.2">
      <c r="A1651" s="28">
        <v>1640</v>
      </c>
      <c r="B1651" s="28" t="s">
        <v>4681</v>
      </c>
      <c r="C1651" s="28" t="s">
        <v>9938</v>
      </c>
      <c r="D1651" s="32" t="s">
        <v>2143</v>
      </c>
      <c r="E1651" s="32" t="s">
        <v>2406</v>
      </c>
      <c r="F1651" s="28">
        <v>1300</v>
      </c>
      <c r="G1651" s="28" t="s">
        <v>4501</v>
      </c>
      <c r="H1651" s="28">
        <v>2804</v>
      </c>
      <c r="I1651" s="32" t="s">
        <v>4682</v>
      </c>
      <c r="J1651" s="28" t="s">
        <v>4681</v>
      </c>
      <c r="K1651" s="13">
        <v>39272</v>
      </c>
      <c r="L1651" s="13">
        <v>39272</v>
      </c>
      <c r="M1651" s="28">
        <v>2007</v>
      </c>
      <c r="N1651" s="28">
        <v>1</v>
      </c>
      <c r="O1651" s="32" t="s">
        <v>38</v>
      </c>
      <c r="P1651" s="32" t="s">
        <v>39</v>
      </c>
      <c r="Q1651" s="32">
        <f t="shared" si="187"/>
        <v>2017</v>
      </c>
      <c r="R1651" s="32" t="s">
        <v>40</v>
      </c>
      <c r="S1651" s="32"/>
      <c r="T1651" s="32"/>
    </row>
    <row r="1652" spans="1:20" s="4" customFormat="1" ht="12" customHeight="1" x14ac:dyDescent="0.2">
      <c r="A1652" s="28">
        <v>1641</v>
      </c>
      <c r="B1652" s="28" t="s">
        <v>4683</v>
      </c>
      <c r="C1652" s="28" t="s">
        <v>9938</v>
      </c>
      <c r="D1652" s="32" t="s">
        <v>2143</v>
      </c>
      <c r="E1652" s="32" t="s">
        <v>2406</v>
      </c>
      <c r="F1652" s="28">
        <v>1300</v>
      </c>
      <c r="G1652" s="28" t="s">
        <v>4501</v>
      </c>
      <c r="H1652" s="28">
        <v>2804</v>
      </c>
      <c r="I1652" s="32" t="s">
        <v>4684</v>
      </c>
      <c r="J1652" s="28" t="s">
        <v>4683</v>
      </c>
      <c r="K1652" s="13">
        <v>38335</v>
      </c>
      <c r="L1652" s="13">
        <v>38335</v>
      </c>
      <c r="M1652" s="28">
        <v>2004</v>
      </c>
      <c r="N1652" s="28">
        <v>1</v>
      </c>
      <c r="O1652" s="32" t="s">
        <v>38</v>
      </c>
      <c r="P1652" s="32" t="s">
        <v>39</v>
      </c>
      <c r="Q1652" s="32">
        <f t="shared" si="187"/>
        <v>2014</v>
      </c>
      <c r="R1652" s="32" t="s">
        <v>40</v>
      </c>
      <c r="S1652" s="32"/>
      <c r="T1652" s="32"/>
    </row>
    <row r="1653" spans="1:20" s="4" customFormat="1" ht="12" customHeight="1" x14ac:dyDescent="0.2">
      <c r="A1653" s="28">
        <v>1642</v>
      </c>
      <c r="B1653" s="28" t="s">
        <v>4685</v>
      </c>
      <c r="C1653" s="28" t="s">
        <v>9938</v>
      </c>
      <c r="D1653" s="32" t="s">
        <v>2143</v>
      </c>
      <c r="E1653" s="32" t="s">
        <v>2406</v>
      </c>
      <c r="F1653" s="28">
        <v>1300</v>
      </c>
      <c r="G1653" s="28" t="s">
        <v>4501</v>
      </c>
      <c r="H1653" s="28">
        <v>2804</v>
      </c>
      <c r="I1653" s="32" t="s">
        <v>4686</v>
      </c>
      <c r="J1653" s="28" t="s">
        <v>4685</v>
      </c>
      <c r="K1653" s="13">
        <v>39272</v>
      </c>
      <c r="L1653" s="13">
        <v>39272</v>
      </c>
      <c r="M1653" s="28">
        <v>2007</v>
      </c>
      <c r="N1653" s="28">
        <v>1</v>
      </c>
      <c r="O1653" s="32" t="s">
        <v>38</v>
      </c>
      <c r="P1653" s="32" t="s">
        <v>39</v>
      </c>
      <c r="Q1653" s="32">
        <f t="shared" si="187"/>
        <v>2017</v>
      </c>
      <c r="R1653" s="32" t="s">
        <v>40</v>
      </c>
      <c r="S1653" s="32"/>
      <c r="T1653" s="32"/>
    </row>
    <row r="1654" spans="1:20" s="4" customFormat="1" ht="12" customHeight="1" x14ac:dyDescent="0.2">
      <c r="A1654" s="28">
        <v>1643</v>
      </c>
      <c r="B1654" s="28" t="s">
        <v>4687</v>
      </c>
      <c r="C1654" s="28" t="s">
        <v>9938</v>
      </c>
      <c r="D1654" s="32" t="s">
        <v>2143</v>
      </c>
      <c r="E1654" s="32" t="s">
        <v>2406</v>
      </c>
      <c r="F1654" s="28">
        <v>1300</v>
      </c>
      <c r="G1654" s="28" t="s">
        <v>4501</v>
      </c>
      <c r="H1654" s="28">
        <v>2804</v>
      </c>
      <c r="I1654" s="32" t="s">
        <v>4688</v>
      </c>
      <c r="J1654" s="28" t="s">
        <v>4687</v>
      </c>
      <c r="K1654" s="13">
        <v>39272</v>
      </c>
      <c r="L1654" s="13">
        <v>39272</v>
      </c>
      <c r="M1654" s="28">
        <v>2007</v>
      </c>
      <c r="N1654" s="28">
        <v>1</v>
      </c>
      <c r="O1654" s="32" t="s">
        <v>38</v>
      </c>
      <c r="P1654" s="32" t="s">
        <v>39</v>
      </c>
      <c r="Q1654" s="32">
        <f t="shared" si="187"/>
        <v>2017</v>
      </c>
      <c r="R1654" s="32" t="s">
        <v>40</v>
      </c>
      <c r="S1654" s="32"/>
      <c r="T1654" s="32"/>
    </row>
    <row r="1655" spans="1:20" s="4" customFormat="1" ht="12" customHeight="1" x14ac:dyDescent="0.2">
      <c r="A1655" s="28">
        <v>1644</v>
      </c>
      <c r="B1655" s="28" t="s">
        <v>4689</v>
      </c>
      <c r="C1655" s="28" t="s">
        <v>9938</v>
      </c>
      <c r="D1655" s="32" t="s">
        <v>2143</v>
      </c>
      <c r="E1655" s="32" t="s">
        <v>2406</v>
      </c>
      <c r="F1655" s="28">
        <v>1300</v>
      </c>
      <c r="G1655" s="28" t="s">
        <v>4690</v>
      </c>
      <c r="H1655" s="28">
        <v>2804</v>
      </c>
      <c r="I1655" s="32" t="s">
        <v>4691</v>
      </c>
      <c r="J1655" s="28" t="s">
        <v>4689</v>
      </c>
      <c r="K1655" s="13">
        <v>39673</v>
      </c>
      <c r="L1655" s="13">
        <v>39673</v>
      </c>
      <c r="M1655" s="28">
        <v>2008</v>
      </c>
      <c r="N1655" s="28">
        <v>1</v>
      </c>
      <c r="O1655" s="32" t="s">
        <v>38</v>
      </c>
      <c r="P1655" s="32" t="s">
        <v>39</v>
      </c>
      <c r="Q1655" s="32">
        <f t="shared" si="187"/>
        <v>2018</v>
      </c>
      <c r="R1655" s="32" t="s">
        <v>40</v>
      </c>
      <c r="S1655" s="32"/>
      <c r="T1655" s="32"/>
    </row>
    <row r="1656" spans="1:20" s="4" customFormat="1" ht="12" customHeight="1" x14ac:dyDescent="0.2">
      <c r="A1656" s="28">
        <v>1645</v>
      </c>
      <c r="B1656" s="28" t="s">
        <v>4692</v>
      </c>
      <c r="C1656" s="28" t="s">
        <v>9938</v>
      </c>
      <c r="D1656" s="32" t="s">
        <v>2143</v>
      </c>
      <c r="E1656" s="32" t="s">
        <v>2406</v>
      </c>
      <c r="F1656" s="28">
        <v>1300</v>
      </c>
      <c r="G1656" s="28" t="s">
        <v>4690</v>
      </c>
      <c r="H1656" s="28">
        <v>2804</v>
      </c>
      <c r="I1656" s="32" t="s">
        <v>4693</v>
      </c>
      <c r="J1656" s="28" t="s">
        <v>4692</v>
      </c>
      <c r="K1656" s="13">
        <v>39447</v>
      </c>
      <c r="L1656" s="13">
        <v>39447</v>
      </c>
      <c r="M1656" s="28">
        <v>2007</v>
      </c>
      <c r="N1656" s="28">
        <v>1</v>
      </c>
      <c r="O1656" s="32" t="s">
        <v>38</v>
      </c>
      <c r="P1656" s="32" t="s">
        <v>39</v>
      </c>
      <c r="Q1656" s="32">
        <f t="shared" si="187"/>
        <v>2017</v>
      </c>
      <c r="R1656" s="32" t="s">
        <v>40</v>
      </c>
      <c r="S1656" s="32"/>
      <c r="T1656" s="32"/>
    </row>
    <row r="1657" spans="1:20" s="4" customFormat="1" ht="12" customHeight="1" x14ac:dyDescent="0.2">
      <c r="A1657" s="28">
        <v>1646</v>
      </c>
      <c r="B1657" s="28" t="s">
        <v>4694</v>
      </c>
      <c r="C1657" s="28" t="s">
        <v>9938</v>
      </c>
      <c r="D1657" s="32" t="s">
        <v>2143</v>
      </c>
      <c r="E1657" s="32" t="s">
        <v>2406</v>
      </c>
      <c r="F1657" s="28">
        <v>1300</v>
      </c>
      <c r="G1657" s="28" t="s">
        <v>4690</v>
      </c>
      <c r="H1657" s="28">
        <v>2804</v>
      </c>
      <c r="I1657" s="32" t="s">
        <v>4695</v>
      </c>
      <c r="J1657" s="28" t="s">
        <v>4694</v>
      </c>
      <c r="K1657" s="13">
        <v>38553</v>
      </c>
      <c r="L1657" s="13">
        <v>38553</v>
      </c>
      <c r="M1657" s="28">
        <v>2005</v>
      </c>
      <c r="N1657" s="28">
        <v>1</v>
      </c>
      <c r="O1657" s="32" t="s">
        <v>38</v>
      </c>
      <c r="P1657" s="32" t="s">
        <v>39</v>
      </c>
      <c r="Q1657" s="32">
        <f t="shared" si="187"/>
        <v>2015</v>
      </c>
      <c r="R1657" s="32" t="s">
        <v>40</v>
      </c>
      <c r="S1657" s="32"/>
      <c r="T1657" s="32"/>
    </row>
    <row r="1658" spans="1:20" s="4" customFormat="1" ht="12" customHeight="1" x14ac:dyDescent="0.2">
      <c r="A1658" s="28">
        <v>1647</v>
      </c>
      <c r="B1658" s="28" t="s">
        <v>4696</v>
      </c>
      <c r="C1658" s="28" t="s">
        <v>9938</v>
      </c>
      <c r="D1658" s="32" t="s">
        <v>2143</v>
      </c>
      <c r="E1658" s="32" t="s">
        <v>2406</v>
      </c>
      <c r="F1658" s="28">
        <v>1300</v>
      </c>
      <c r="G1658" s="28" t="s">
        <v>4690</v>
      </c>
      <c r="H1658" s="28">
        <v>2804</v>
      </c>
      <c r="I1658" s="32" t="s">
        <v>4697</v>
      </c>
      <c r="J1658" s="28" t="s">
        <v>4696</v>
      </c>
      <c r="K1658" s="13">
        <v>38077</v>
      </c>
      <c r="L1658" s="13">
        <v>38077</v>
      </c>
      <c r="M1658" s="28">
        <v>2004</v>
      </c>
      <c r="N1658" s="28">
        <v>1</v>
      </c>
      <c r="O1658" s="32" t="s">
        <v>38</v>
      </c>
      <c r="P1658" s="32" t="s">
        <v>39</v>
      </c>
      <c r="Q1658" s="32">
        <f t="shared" si="187"/>
        <v>2014</v>
      </c>
      <c r="R1658" s="32" t="s">
        <v>40</v>
      </c>
      <c r="S1658" s="32"/>
      <c r="T1658" s="32"/>
    </row>
    <row r="1659" spans="1:20" s="4" customFormat="1" ht="12" customHeight="1" x14ac:dyDescent="0.2">
      <c r="A1659" s="28">
        <v>1648</v>
      </c>
      <c r="B1659" s="28" t="s">
        <v>4698</v>
      </c>
      <c r="C1659" s="28" t="s">
        <v>9938</v>
      </c>
      <c r="D1659" s="32" t="s">
        <v>2143</v>
      </c>
      <c r="E1659" s="32" t="s">
        <v>2406</v>
      </c>
      <c r="F1659" s="28">
        <v>1300</v>
      </c>
      <c r="G1659" s="28" t="s">
        <v>4699</v>
      </c>
      <c r="H1659" s="28">
        <v>2804</v>
      </c>
      <c r="I1659" s="32" t="s">
        <v>4700</v>
      </c>
      <c r="J1659" s="28" t="s">
        <v>4698</v>
      </c>
      <c r="K1659" s="13">
        <v>37949</v>
      </c>
      <c r="L1659" s="13">
        <v>38571</v>
      </c>
      <c r="M1659" s="28">
        <v>2005</v>
      </c>
      <c r="N1659" s="28">
        <v>1</v>
      </c>
      <c r="O1659" s="32" t="s">
        <v>38</v>
      </c>
      <c r="P1659" s="32" t="s">
        <v>39</v>
      </c>
      <c r="Q1659" s="32">
        <f t="shared" si="187"/>
        <v>2015</v>
      </c>
      <c r="R1659" s="32" t="s">
        <v>40</v>
      </c>
      <c r="S1659" s="32"/>
      <c r="T1659" s="32"/>
    </row>
    <row r="1660" spans="1:20" s="4" customFormat="1" ht="12" customHeight="1" x14ac:dyDescent="0.2">
      <c r="A1660" s="28">
        <v>1649</v>
      </c>
      <c r="B1660" s="28" t="s">
        <v>4701</v>
      </c>
      <c r="C1660" s="28" t="s">
        <v>9938</v>
      </c>
      <c r="D1660" s="32" t="s">
        <v>2143</v>
      </c>
      <c r="E1660" s="32" t="s">
        <v>2406</v>
      </c>
      <c r="F1660" s="28">
        <v>1300</v>
      </c>
      <c r="G1660" s="28" t="s">
        <v>4699</v>
      </c>
      <c r="H1660" s="28">
        <v>2804</v>
      </c>
      <c r="I1660" s="32" t="s">
        <v>4702</v>
      </c>
      <c r="J1660" s="28" t="s">
        <v>4701</v>
      </c>
      <c r="K1660" s="13">
        <v>38716</v>
      </c>
      <c r="L1660" s="13">
        <v>38716</v>
      </c>
      <c r="M1660" s="28">
        <v>2005</v>
      </c>
      <c r="N1660" s="28">
        <v>1</v>
      </c>
      <c r="O1660" s="32" t="s">
        <v>38</v>
      </c>
      <c r="P1660" s="32" t="s">
        <v>39</v>
      </c>
      <c r="Q1660" s="32">
        <f t="shared" si="187"/>
        <v>2015</v>
      </c>
      <c r="R1660" s="32" t="s">
        <v>40</v>
      </c>
      <c r="S1660" s="32"/>
      <c r="T1660" s="32"/>
    </row>
    <row r="1661" spans="1:20" s="4" customFormat="1" ht="12" customHeight="1" x14ac:dyDescent="0.2">
      <c r="A1661" s="28">
        <v>1650</v>
      </c>
      <c r="B1661" s="28" t="s">
        <v>4703</v>
      </c>
      <c r="C1661" s="28" t="s">
        <v>9938</v>
      </c>
      <c r="D1661" s="32" t="s">
        <v>2143</v>
      </c>
      <c r="E1661" s="32" t="s">
        <v>2406</v>
      </c>
      <c r="F1661" s="28">
        <v>1300</v>
      </c>
      <c r="G1661" s="28" t="s">
        <v>4699</v>
      </c>
      <c r="H1661" s="28">
        <v>2804</v>
      </c>
      <c r="I1661" s="32" t="s">
        <v>4704</v>
      </c>
      <c r="J1661" s="28" t="s">
        <v>4703</v>
      </c>
      <c r="K1661" s="13">
        <v>38717</v>
      </c>
      <c r="L1661" s="13">
        <v>38717</v>
      </c>
      <c r="M1661" s="28">
        <v>2005</v>
      </c>
      <c r="N1661" s="28">
        <v>1</v>
      </c>
      <c r="O1661" s="32" t="s">
        <v>38</v>
      </c>
      <c r="P1661" s="32" t="s">
        <v>39</v>
      </c>
      <c r="Q1661" s="32">
        <f t="shared" si="187"/>
        <v>2015</v>
      </c>
      <c r="R1661" s="32" t="s">
        <v>40</v>
      </c>
      <c r="S1661" s="32"/>
      <c r="T1661" s="32"/>
    </row>
    <row r="1662" spans="1:20" s="4" customFormat="1" ht="12" customHeight="1" x14ac:dyDescent="0.2">
      <c r="A1662" s="28">
        <v>1651</v>
      </c>
      <c r="B1662" s="28" t="s">
        <v>4705</v>
      </c>
      <c r="C1662" s="28" t="s">
        <v>9938</v>
      </c>
      <c r="D1662" s="32" t="s">
        <v>2143</v>
      </c>
      <c r="E1662" s="32" t="s">
        <v>2406</v>
      </c>
      <c r="F1662" s="28">
        <v>1300</v>
      </c>
      <c r="G1662" s="28" t="s">
        <v>4699</v>
      </c>
      <c r="H1662" s="28">
        <v>2804</v>
      </c>
      <c r="I1662" s="32" t="s">
        <v>4706</v>
      </c>
      <c r="J1662" s="28" t="s">
        <v>4705</v>
      </c>
      <c r="K1662" s="13">
        <v>38723</v>
      </c>
      <c r="L1662" s="13">
        <v>38723</v>
      </c>
      <c r="M1662" s="28">
        <v>2006</v>
      </c>
      <c r="N1662" s="28">
        <v>1</v>
      </c>
      <c r="O1662" s="32" t="s">
        <v>38</v>
      </c>
      <c r="P1662" s="32" t="s">
        <v>39</v>
      </c>
      <c r="Q1662" s="32">
        <f t="shared" si="187"/>
        <v>2016</v>
      </c>
      <c r="R1662" s="32" t="s">
        <v>40</v>
      </c>
      <c r="S1662" s="32"/>
      <c r="T1662" s="32"/>
    </row>
    <row r="1663" spans="1:20" s="4" customFormat="1" ht="12" customHeight="1" x14ac:dyDescent="0.2">
      <c r="A1663" s="28">
        <v>1652</v>
      </c>
      <c r="B1663" s="28" t="s">
        <v>4707</v>
      </c>
      <c r="C1663" s="28" t="s">
        <v>9938</v>
      </c>
      <c r="D1663" s="32" t="s">
        <v>2143</v>
      </c>
      <c r="E1663" s="32" t="s">
        <v>2406</v>
      </c>
      <c r="F1663" s="28">
        <v>1300</v>
      </c>
      <c r="G1663" s="28" t="s">
        <v>4699</v>
      </c>
      <c r="H1663" s="28">
        <v>2804</v>
      </c>
      <c r="I1663" s="32" t="s">
        <v>4708</v>
      </c>
      <c r="J1663" s="28" t="s">
        <v>4707</v>
      </c>
      <c r="K1663" s="13">
        <v>38730</v>
      </c>
      <c r="L1663" s="13">
        <v>38730</v>
      </c>
      <c r="M1663" s="28">
        <v>2006</v>
      </c>
      <c r="N1663" s="28">
        <v>1</v>
      </c>
      <c r="O1663" s="32" t="s">
        <v>38</v>
      </c>
      <c r="P1663" s="32" t="s">
        <v>39</v>
      </c>
      <c r="Q1663" s="32">
        <f t="shared" si="187"/>
        <v>2016</v>
      </c>
      <c r="R1663" s="32" t="s">
        <v>40</v>
      </c>
      <c r="S1663" s="32"/>
      <c r="T1663" s="32"/>
    </row>
    <row r="1664" spans="1:20" s="4" customFormat="1" ht="12" customHeight="1" x14ac:dyDescent="0.2">
      <c r="A1664" s="28">
        <v>1653</v>
      </c>
      <c r="B1664" s="28" t="s">
        <v>4709</v>
      </c>
      <c r="C1664" s="28" t="s">
        <v>9938</v>
      </c>
      <c r="D1664" s="32" t="s">
        <v>2143</v>
      </c>
      <c r="E1664" s="32" t="s">
        <v>2406</v>
      </c>
      <c r="F1664" s="28">
        <v>1300</v>
      </c>
      <c r="G1664" s="28" t="s">
        <v>4699</v>
      </c>
      <c r="H1664" s="28">
        <v>2804</v>
      </c>
      <c r="I1664" s="32" t="s">
        <v>4710</v>
      </c>
      <c r="J1664" s="28" t="s">
        <v>4709</v>
      </c>
      <c r="K1664" s="13">
        <v>38738</v>
      </c>
      <c r="L1664" s="13">
        <v>38738</v>
      </c>
      <c r="M1664" s="28">
        <v>2006</v>
      </c>
      <c r="N1664" s="28">
        <v>1</v>
      </c>
      <c r="O1664" s="32" t="s">
        <v>38</v>
      </c>
      <c r="P1664" s="32" t="s">
        <v>39</v>
      </c>
      <c r="Q1664" s="32">
        <f t="shared" si="187"/>
        <v>2016</v>
      </c>
      <c r="R1664" s="32" t="s">
        <v>40</v>
      </c>
      <c r="S1664" s="32"/>
      <c r="T1664" s="32"/>
    </row>
    <row r="1665" spans="1:20" s="4" customFormat="1" ht="12" customHeight="1" x14ac:dyDescent="0.2">
      <c r="A1665" s="28">
        <v>1654</v>
      </c>
      <c r="B1665" s="28" t="s">
        <v>4711</v>
      </c>
      <c r="C1665" s="28" t="s">
        <v>9938</v>
      </c>
      <c r="D1665" s="32" t="s">
        <v>2143</v>
      </c>
      <c r="E1665" s="32" t="s">
        <v>2406</v>
      </c>
      <c r="F1665" s="28">
        <v>1300</v>
      </c>
      <c r="G1665" s="28" t="s">
        <v>4699</v>
      </c>
      <c r="H1665" s="28">
        <v>2804</v>
      </c>
      <c r="I1665" s="32" t="s">
        <v>4712</v>
      </c>
      <c r="J1665" s="28" t="s">
        <v>4711</v>
      </c>
      <c r="K1665" s="13">
        <v>38408</v>
      </c>
      <c r="L1665" s="13">
        <v>38408</v>
      </c>
      <c r="M1665" s="28">
        <v>2005</v>
      </c>
      <c r="N1665" s="28">
        <v>1</v>
      </c>
      <c r="O1665" s="32" t="s">
        <v>38</v>
      </c>
      <c r="P1665" s="32" t="s">
        <v>39</v>
      </c>
      <c r="Q1665" s="32">
        <f t="shared" si="187"/>
        <v>2015</v>
      </c>
      <c r="R1665" s="32" t="s">
        <v>40</v>
      </c>
      <c r="S1665" s="32"/>
      <c r="T1665" s="32"/>
    </row>
    <row r="1666" spans="1:20" s="4" customFormat="1" ht="12" customHeight="1" x14ac:dyDescent="0.2">
      <c r="A1666" s="28">
        <v>1655</v>
      </c>
      <c r="B1666" s="28" t="s">
        <v>4713</v>
      </c>
      <c r="C1666" s="28" t="s">
        <v>9938</v>
      </c>
      <c r="D1666" s="32" t="s">
        <v>2143</v>
      </c>
      <c r="E1666" s="32" t="s">
        <v>2406</v>
      </c>
      <c r="F1666" s="28">
        <v>1300</v>
      </c>
      <c r="G1666" s="28" t="s">
        <v>4699</v>
      </c>
      <c r="H1666" s="28">
        <v>2804</v>
      </c>
      <c r="I1666" s="32" t="s">
        <v>4714</v>
      </c>
      <c r="J1666" s="28" t="s">
        <v>4713</v>
      </c>
      <c r="K1666" s="13">
        <v>38464</v>
      </c>
      <c r="L1666" s="13">
        <v>38464</v>
      </c>
      <c r="M1666" s="28">
        <v>2005</v>
      </c>
      <c r="N1666" s="28">
        <v>1</v>
      </c>
      <c r="O1666" s="32" t="s">
        <v>38</v>
      </c>
      <c r="P1666" s="32" t="s">
        <v>39</v>
      </c>
      <c r="Q1666" s="32">
        <f t="shared" si="187"/>
        <v>2015</v>
      </c>
      <c r="R1666" s="32" t="s">
        <v>40</v>
      </c>
      <c r="S1666" s="32"/>
      <c r="T1666" s="32"/>
    </row>
    <row r="1667" spans="1:20" s="4" customFormat="1" ht="12" customHeight="1" x14ac:dyDescent="0.2">
      <c r="A1667" s="28">
        <v>1656</v>
      </c>
      <c r="B1667" s="28" t="s">
        <v>4715</v>
      </c>
      <c r="C1667" s="28" t="s">
        <v>9938</v>
      </c>
      <c r="D1667" s="32" t="s">
        <v>2143</v>
      </c>
      <c r="E1667" s="32" t="s">
        <v>2406</v>
      </c>
      <c r="F1667" s="28">
        <v>1300</v>
      </c>
      <c r="G1667" s="28" t="s">
        <v>4699</v>
      </c>
      <c r="H1667" s="28">
        <v>2804</v>
      </c>
      <c r="I1667" s="32" t="s">
        <v>4716</v>
      </c>
      <c r="J1667" s="28" t="s">
        <v>4715</v>
      </c>
      <c r="K1667" s="13">
        <v>38748</v>
      </c>
      <c r="L1667" s="13">
        <v>38748</v>
      </c>
      <c r="M1667" s="28">
        <v>2006</v>
      </c>
      <c r="N1667" s="28">
        <v>1</v>
      </c>
      <c r="O1667" s="32" t="s">
        <v>38</v>
      </c>
      <c r="P1667" s="32" t="s">
        <v>39</v>
      </c>
      <c r="Q1667" s="32">
        <f t="shared" si="187"/>
        <v>2016</v>
      </c>
      <c r="R1667" s="32" t="s">
        <v>40</v>
      </c>
      <c r="S1667" s="32"/>
      <c r="T1667" s="32"/>
    </row>
    <row r="1668" spans="1:20" s="4" customFormat="1" ht="12" customHeight="1" x14ac:dyDescent="0.2">
      <c r="A1668" s="28">
        <v>1657</v>
      </c>
      <c r="B1668" s="28" t="s">
        <v>4717</v>
      </c>
      <c r="C1668" s="28" t="s">
        <v>9938</v>
      </c>
      <c r="D1668" s="32" t="s">
        <v>2143</v>
      </c>
      <c r="E1668" s="32" t="s">
        <v>2406</v>
      </c>
      <c r="F1668" s="28">
        <v>1300</v>
      </c>
      <c r="G1668" s="28" t="s">
        <v>4699</v>
      </c>
      <c r="H1668" s="28">
        <v>2804</v>
      </c>
      <c r="I1668" s="32" t="s">
        <v>4718</v>
      </c>
      <c r="J1668" s="28" t="s">
        <v>4717</v>
      </c>
      <c r="K1668" s="13">
        <v>38758</v>
      </c>
      <c r="L1668" s="13">
        <v>38758</v>
      </c>
      <c r="M1668" s="28">
        <v>2006</v>
      </c>
      <c r="N1668" s="28">
        <v>1</v>
      </c>
      <c r="O1668" s="32" t="s">
        <v>38</v>
      </c>
      <c r="P1668" s="32" t="s">
        <v>39</v>
      </c>
      <c r="Q1668" s="32">
        <f t="shared" si="187"/>
        <v>2016</v>
      </c>
      <c r="R1668" s="32" t="s">
        <v>40</v>
      </c>
      <c r="S1668" s="32"/>
      <c r="T1668" s="32"/>
    </row>
    <row r="1669" spans="1:20" s="4" customFormat="1" ht="12" customHeight="1" x14ac:dyDescent="0.2">
      <c r="A1669" s="28">
        <v>1658</v>
      </c>
      <c r="B1669" s="28" t="s">
        <v>4719</v>
      </c>
      <c r="C1669" s="28" t="s">
        <v>9938</v>
      </c>
      <c r="D1669" s="32" t="s">
        <v>2143</v>
      </c>
      <c r="E1669" s="32" t="s">
        <v>2406</v>
      </c>
      <c r="F1669" s="28">
        <v>1300</v>
      </c>
      <c r="G1669" s="28" t="s">
        <v>4699</v>
      </c>
      <c r="H1669" s="28">
        <v>2804</v>
      </c>
      <c r="I1669" s="32" t="s">
        <v>4720</v>
      </c>
      <c r="J1669" s="28" t="s">
        <v>4719</v>
      </c>
      <c r="K1669" s="13">
        <v>38765</v>
      </c>
      <c r="L1669" s="13">
        <v>38765</v>
      </c>
      <c r="M1669" s="28">
        <v>2006</v>
      </c>
      <c r="N1669" s="28">
        <v>1</v>
      </c>
      <c r="O1669" s="32" t="s">
        <v>38</v>
      </c>
      <c r="P1669" s="32" t="s">
        <v>39</v>
      </c>
      <c r="Q1669" s="32">
        <f t="shared" si="187"/>
        <v>2016</v>
      </c>
      <c r="R1669" s="32" t="s">
        <v>40</v>
      </c>
      <c r="S1669" s="32"/>
      <c r="T1669" s="32"/>
    </row>
    <row r="1670" spans="1:20" s="4" customFormat="1" ht="12" customHeight="1" x14ac:dyDescent="0.2">
      <c r="A1670" s="28">
        <v>1659</v>
      </c>
      <c r="B1670" s="28" t="s">
        <v>4721</v>
      </c>
      <c r="C1670" s="28" t="s">
        <v>9938</v>
      </c>
      <c r="D1670" s="32" t="s">
        <v>2143</v>
      </c>
      <c r="E1670" s="32" t="s">
        <v>2406</v>
      </c>
      <c r="F1670" s="28">
        <v>1300</v>
      </c>
      <c r="G1670" s="28" t="s">
        <v>4699</v>
      </c>
      <c r="H1670" s="28">
        <v>2804</v>
      </c>
      <c r="I1670" s="32" t="s">
        <v>4722</v>
      </c>
      <c r="J1670" s="28" t="s">
        <v>4721</v>
      </c>
      <c r="K1670" s="13">
        <v>38773</v>
      </c>
      <c r="L1670" s="13">
        <v>38773</v>
      </c>
      <c r="M1670" s="28">
        <v>2006</v>
      </c>
      <c r="N1670" s="28">
        <v>1</v>
      </c>
      <c r="O1670" s="32" t="s">
        <v>38</v>
      </c>
      <c r="P1670" s="32" t="s">
        <v>39</v>
      </c>
      <c r="Q1670" s="32">
        <f t="shared" si="187"/>
        <v>2016</v>
      </c>
      <c r="R1670" s="32" t="s">
        <v>40</v>
      </c>
      <c r="S1670" s="32"/>
      <c r="T1670" s="32"/>
    </row>
    <row r="1671" spans="1:20" s="4" customFormat="1" ht="12" customHeight="1" x14ac:dyDescent="0.2">
      <c r="A1671" s="28">
        <v>1660</v>
      </c>
      <c r="B1671" s="28" t="s">
        <v>4723</v>
      </c>
      <c r="C1671" s="28" t="s">
        <v>9938</v>
      </c>
      <c r="D1671" s="32" t="s">
        <v>2143</v>
      </c>
      <c r="E1671" s="32" t="s">
        <v>2406</v>
      </c>
      <c r="F1671" s="28">
        <v>1300</v>
      </c>
      <c r="G1671" s="28" t="s">
        <v>4699</v>
      </c>
      <c r="H1671" s="28">
        <v>2804</v>
      </c>
      <c r="I1671" s="32" t="s">
        <v>4724</v>
      </c>
      <c r="J1671" s="28" t="s">
        <v>4723</v>
      </c>
      <c r="K1671" s="13">
        <v>38776</v>
      </c>
      <c r="L1671" s="13">
        <v>38776</v>
      </c>
      <c r="M1671" s="28">
        <v>2006</v>
      </c>
      <c r="N1671" s="28">
        <v>1</v>
      </c>
      <c r="O1671" s="32" t="s">
        <v>38</v>
      </c>
      <c r="P1671" s="32" t="s">
        <v>39</v>
      </c>
      <c r="Q1671" s="32">
        <f t="shared" si="187"/>
        <v>2016</v>
      </c>
      <c r="R1671" s="32" t="s">
        <v>40</v>
      </c>
      <c r="S1671" s="32"/>
      <c r="T1671" s="32"/>
    </row>
    <row r="1672" spans="1:20" s="4" customFormat="1" ht="12" customHeight="1" x14ac:dyDescent="0.2">
      <c r="A1672" s="28">
        <v>1661</v>
      </c>
      <c r="B1672" s="28" t="s">
        <v>4725</v>
      </c>
      <c r="C1672" s="28" t="s">
        <v>9938</v>
      </c>
      <c r="D1672" s="32" t="s">
        <v>2143</v>
      </c>
      <c r="E1672" s="32" t="s">
        <v>2406</v>
      </c>
      <c r="F1672" s="28">
        <v>1300</v>
      </c>
      <c r="G1672" s="28" t="s">
        <v>4699</v>
      </c>
      <c r="H1672" s="28">
        <v>2804</v>
      </c>
      <c r="I1672" s="32" t="s">
        <v>4726</v>
      </c>
      <c r="J1672" s="28" t="s">
        <v>4725</v>
      </c>
      <c r="K1672" s="13">
        <v>38793</v>
      </c>
      <c r="L1672" s="13">
        <v>38793</v>
      </c>
      <c r="M1672" s="28">
        <v>2006</v>
      </c>
      <c r="N1672" s="28">
        <v>1</v>
      </c>
      <c r="O1672" s="32" t="s">
        <v>38</v>
      </c>
      <c r="P1672" s="32" t="s">
        <v>39</v>
      </c>
      <c r="Q1672" s="32">
        <f t="shared" si="187"/>
        <v>2016</v>
      </c>
      <c r="R1672" s="32" t="s">
        <v>40</v>
      </c>
      <c r="S1672" s="32"/>
      <c r="T1672" s="32"/>
    </row>
    <row r="1673" spans="1:20" s="4" customFormat="1" ht="12" customHeight="1" x14ac:dyDescent="0.2">
      <c r="A1673" s="28">
        <v>1662</v>
      </c>
      <c r="B1673" s="28" t="s">
        <v>4727</v>
      </c>
      <c r="C1673" s="28" t="s">
        <v>9938</v>
      </c>
      <c r="D1673" s="32" t="s">
        <v>2143</v>
      </c>
      <c r="E1673" s="32" t="s">
        <v>2406</v>
      </c>
      <c r="F1673" s="28">
        <v>1300</v>
      </c>
      <c r="G1673" s="28" t="s">
        <v>4699</v>
      </c>
      <c r="H1673" s="28">
        <v>2804</v>
      </c>
      <c r="I1673" s="32" t="s">
        <v>4728</v>
      </c>
      <c r="J1673" s="28" t="s">
        <v>4727</v>
      </c>
      <c r="K1673" s="13">
        <v>38828</v>
      </c>
      <c r="L1673" s="13">
        <v>38828</v>
      </c>
      <c r="M1673" s="28">
        <v>2006</v>
      </c>
      <c r="N1673" s="28">
        <v>1</v>
      </c>
      <c r="O1673" s="32" t="s">
        <v>38</v>
      </c>
      <c r="P1673" s="32" t="s">
        <v>39</v>
      </c>
      <c r="Q1673" s="32">
        <f t="shared" si="187"/>
        <v>2016</v>
      </c>
      <c r="R1673" s="32" t="s">
        <v>40</v>
      </c>
      <c r="S1673" s="32"/>
      <c r="T1673" s="32"/>
    </row>
    <row r="1674" spans="1:20" s="4" customFormat="1" ht="12" customHeight="1" x14ac:dyDescent="0.2">
      <c r="A1674" s="28">
        <v>1663</v>
      </c>
      <c r="B1674" s="28" t="s">
        <v>4729</v>
      </c>
      <c r="C1674" s="28" t="s">
        <v>9938</v>
      </c>
      <c r="D1674" s="32" t="s">
        <v>2143</v>
      </c>
      <c r="E1674" s="32" t="s">
        <v>2406</v>
      </c>
      <c r="F1674" s="28">
        <v>1300</v>
      </c>
      <c r="G1674" s="28" t="s">
        <v>4699</v>
      </c>
      <c r="H1674" s="28">
        <v>2804</v>
      </c>
      <c r="I1674" s="32" t="s">
        <v>4730</v>
      </c>
      <c r="J1674" s="28" t="s">
        <v>4729</v>
      </c>
      <c r="K1674" s="13">
        <v>38837</v>
      </c>
      <c r="L1674" s="13">
        <v>38837</v>
      </c>
      <c r="M1674" s="28">
        <v>2006</v>
      </c>
      <c r="N1674" s="28">
        <v>1</v>
      </c>
      <c r="O1674" s="32" t="s">
        <v>38</v>
      </c>
      <c r="P1674" s="32" t="s">
        <v>39</v>
      </c>
      <c r="Q1674" s="32">
        <f t="shared" si="187"/>
        <v>2016</v>
      </c>
      <c r="R1674" s="32" t="s">
        <v>40</v>
      </c>
      <c r="S1674" s="32"/>
      <c r="T1674" s="32"/>
    </row>
    <row r="1675" spans="1:20" s="4" customFormat="1" ht="12" customHeight="1" x14ac:dyDescent="0.2">
      <c r="A1675" s="28">
        <v>1664</v>
      </c>
      <c r="B1675" s="28" t="s">
        <v>4731</v>
      </c>
      <c r="C1675" s="28" t="s">
        <v>9938</v>
      </c>
      <c r="D1675" s="32" t="s">
        <v>2143</v>
      </c>
      <c r="E1675" s="32" t="s">
        <v>2406</v>
      </c>
      <c r="F1675" s="28">
        <v>1300</v>
      </c>
      <c r="G1675" s="28" t="s">
        <v>4699</v>
      </c>
      <c r="H1675" s="28">
        <v>2804</v>
      </c>
      <c r="I1675" s="32" t="s">
        <v>4732</v>
      </c>
      <c r="J1675" s="28" t="s">
        <v>4731</v>
      </c>
      <c r="K1675" s="13">
        <v>38905</v>
      </c>
      <c r="L1675" s="13">
        <v>38905</v>
      </c>
      <c r="M1675" s="28">
        <v>2006</v>
      </c>
      <c r="N1675" s="28">
        <v>1</v>
      </c>
      <c r="O1675" s="32" t="s">
        <v>38</v>
      </c>
      <c r="P1675" s="32" t="s">
        <v>39</v>
      </c>
      <c r="Q1675" s="32">
        <f t="shared" ref="Q1675:Q1737" si="188">SUM(M1675+10)</f>
        <v>2016</v>
      </c>
      <c r="R1675" s="32" t="s">
        <v>40</v>
      </c>
      <c r="S1675" s="32"/>
      <c r="T1675" s="32"/>
    </row>
    <row r="1676" spans="1:20" s="4" customFormat="1" ht="12" customHeight="1" x14ac:dyDescent="0.2">
      <c r="A1676" s="28">
        <v>1665</v>
      </c>
      <c r="B1676" s="28" t="s">
        <v>4733</v>
      </c>
      <c r="C1676" s="28" t="s">
        <v>9938</v>
      </c>
      <c r="D1676" s="32" t="s">
        <v>2143</v>
      </c>
      <c r="E1676" s="32" t="s">
        <v>2406</v>
      </c>
      <c r="F1676" s="28">
        <v>1300</v>
      </c>
      <c r="G1676" s="28" t="s">
        <v>4699</v>
      </c>
      <c r="H1676" s="28">
        <v>2804</v>
      </c>
      <c r="I1676" s="32" t="s">
        <v>4734</v>
      </c>
      <c r="J1676" s="28" t="s">
        <v>4733</v>
      </c>
      <c r="K1676" s="13">
        <v>39359</v>
      </c>
      <c r="L1676" s="13">
        <v>39359</v>
      </c>
      <c r="M1676" s="28">
        <v>2007</v>
      </c>
      <c r="N1676" s="28">
        <v>1</v>
      </c>
      <c r="O1676" s="32" t="s">
        <v>38</v>
      </c>
      <c r="P1676" s="32" t="s">
        <v>39</v>
      </c>
      <c r="Q1676" s="32">
        <f t="shared" si="188"/>
        <v>2017</v>
      </c>
      <c r="R1676" s="32" t="s">
        <v>40</v>
      </c>
      <c r="S1676" s="32"/>
      <c r="T1676" s="32"/>
    </row>
    <row r="1677" spans="1:20" s="4" customFormat="1" ht="12" customHeight="1" x14ac:dyDescent="0.2">
      <c r="A1677" s="28">
        <v>1666</v>
      </c>
      <c r="B1677" s="28" t="s">
        <v>4735</v>
      </c>
      <c r="C1677" s="28" t="s">
        <v>9938</v>
      </c>
      <c r="D1677" s="32" t="s">
        <v>2143</v>
      </c>
      <c r="E1677" s="32" t="s">
        <v>2406</v>
      </c>
      <c r="F1677" s="28">
        <v>1300</v>
      </c>
      <c r="G1677" s="28" t="s">
        <v>4699</v>
      </c>
      <c r="H1677" s="28">
        <v>2804</v>
      </c>
      <c r="I1677" s="32" t="s">
        <v>4736</v>
      </c>
      <c r="J1677" s="28" t="s">
        <v>4735</v>
      </c>
      <c r="K1677" s="13">
        <v>39478</v>
      </c>
      <c r="L1677" s="13">
        <v>39478</v>
      </c>
      <c r="M1677" s="28">
        <v>2008</v>
      </c>
      <c r="N1677" s="28">
        <v>1</v>
      </c>
      <c r="O1677" s="32" t="s">
        <v>38</v>
      </c>
      <c r="P1677" s="32" t="s">
        <v>39</v>
      </c>
      <c r="Q1677" s="32">
        <f t="shared" si="188"/>
        <v>2018</v>
      </c>
      <c r="R1677" s="32" t="s">
        <v>40</v>
      </c>
      <c r="S1677" s="32"/>
      <c r="T1677" s="32"/>
    </row>
    <row r="1678" spans="1:20" s="4" customFormat="1" ht="12" customHeight="1" x14ac:dyDescent="0.2">
      <c r="A1678" s="28">
        <v>1667</v>
      </c>
      <c r="B1678" s="28" t="s">
        <v>4737</v>
      </c>
      <c r="C1678" s="28" t="s">
        <v>9938</v>
      </c>
      <c r="D1678" s="32" t="s">
        <v>2143</v>
      </c>
      <c r="E1678" s="32" t="s">
        <v>2406</v>
      </c>
      <c r="F1678" s="28">
        <v>1300</v>
      </c>
      <c r="G1678" s="28" t="s">
        <v>4699</v>
      </c>
      <c r="H1678" s="28">
        <v>2804</v>
      </c>
      <c r="I1678" s="32" t="s">
        <v>4738</v>
      </c>
      <c r="J1678" s="28" t="s">
        <v>4737</v>
      </c>
      <c r="K1678" s="13">
        <v>38222</v>
      </c>
      <c r="L1678" s="13">
        <v>38222</v>
      </c>
      <c r="M1678" s="28">
        <v>2004</v>
      </c>
      <c r="N1678" s="28">
        <v>1</v>
      </c>
      <c r="O1678" s="32" t="s">
        <v>38</v>
      </c>
      <c r="P1678" s="32" t="s">
        <v>39</v>
      </c>
      <c r="Q1678" s="32">
        <f t="shared" si="188"/>
        <v>2014</v>
      </c>
      <c r="R1678" s="32" t="s">
        <v>40</v>
      </c>
      <c r="S1678" s="32"/>
      <c r="T1678" s="32"/>
    </row>
    <row r="1679" spans="1:20" s="4" customFormat="1" ht="12" customHeight="1" x14ac:dyDescent="0.2">
      <c r="A1679" s="28">
        <v>1668</v>
      </c>
      <c r="B1679" s="28" t="s">
        <v>4739</v>
      </c>
      <c r="C1679" s="28" t="s">
        <v>9938</v>
      </c>
      <c r="D1679" s="32" t="s">
        <v>2143</v>
      </c>
      <c r="E1679" s="32" t="s">
        <v>2406</v>
      </c>
      <c r="F1679" s="28">
        <v>1300</v>
      </c>
      <c r="G1679" s="28" t="s">
        <v>4699</v>
      </c>
      <c r="H1679" s="28">
        <v>2804</v>
      </c>
      <c r="I1679" s="32" t="s">
        <v>4740</v>
      </c>
      <c r="J1679" s="28" t="s">
        <v>4739</v>
      </c>
      <c r="K1679" s="13">
        <v>39038</v>
      </c>
      <c r="L1679" s="13">
        <v>39038</v>
      </c>
      <c r="M1679" s="28">
        <v>2006</v>
      </c>
      <c r="N1679" s="28">
        <v>1</v>
      </c>
      <c r="O1679" s="32" t="s">
        <v>38</v>
      </c>
      <c r="P1679" s="32" t="s">
        <v>39</v>
      </c>
      <c r="Q1679" s="32">
        <f t="shared" si="188"/>
        <v>2016</v>
      </c>
      <c r="R1679" s="32" t="s">
        <v>40</v>
      </c>
      <c r="S1679" s="32"/>
      <c r="T1679" s="32"/>
    </row>
    <row r="1680" spans="1:20" s="4" customFormat="1" ht="12" customHeight="1" x14ac:dyDescent="0.2">
      <c r="A1680" s="28">
        <v>1669</v>
      </c>
      <c r="B1680" s="28" t="s">
        <v>4741</v>
      </c>
      <c r="C1680" s="28" t="s">
        <v>9938</v>
      </c>
      <c r="D1680" s="32" t="s">
        <v>2143</v>
      </c>
      <c r="E1680" s="32" t="s">
        <v>2406</v>
      </c>
      <c r="F1680" s="28">
        <v>1300</v>
      </c>
      <c r="G1680" s="28" t="s">
        <v>4699</v>
      </c>
      <c r="H1680" s="28">
        <v>2804</v>
      </c>
      <c r="I1680" s="32" t="s">
        <v>4742</v>
      </c>
      <c r="J1680" s="28" t="s">
        <v>4741</v>
      </c>
      <c r="K1680" s="13">
        <v>39042</v>
      </c>
      <c r="L1680" s="13">
        <v>39042</v>
      </c>
      <c r="M1680" s="28">
        <v>2006</v>
      </c>
      <c r="N1680" s="28">
        <v>1</v>
      </c>
      <c r="O1680" s="32" t="s">
        <v>38</v>
      </c>
      <c r="P1680" s="32" t="s">
        <v>39</v>
      </c>
      <c r="Q1680" s="32">
        <f t="shared" si="188"/>
        <v>2016</v>
      </c>
      <c r="R1680" s="32" t="s">
        <v>40</v>
      </c>
      <c r="S1680" s="32"/>
      <c r="T1680" s="32"/>
    </row>
    <row r="1681" spans="1:20" s="4" customFormat="1" ht="12" customHeight="1" x14ac:dyDescent="0.2">
      <c r="A1681" s="28">
        <v>1670</v>
      </c>
      <c r="B1681" s="28" t="s">
        <v>4743</v>
      </c>
      <c r="C1681" s="28" t="s">
        <v>9938</v>
      </c>
      <c r="D1681" s="32" t="s">
        <v>2143</v>
      </c>
      <c r="E1681" s="32" t="s">
        <v>2406</v>
      </c>
      <c r="F1681" s="28">
        <v>1300</v>
      </c>
      <c r="G1681" s="28" t="s">
        <v>4699</v>
      </c>
      <c r="H1681" s="28">
        <v>2804</v>
      </c>
      <c r="I1681" s="32" t="s">
        <v>4744</v>
      </c>
      <c r="J1681" s="28" t="s">
        <v>4743</v>
      </c>
      <c r="K1681" s="13">
        <v>39038</v>
      </c>
      <c r="L1681" s="13">
        <v>39038</v>
      </c>
      <c r="M1681" s="28">
        <v>2006</v>
      </c>
      <c r="N1681" s="28">
        <v>1</v>
      </c>
      <c r="O1681" s="32" t="s">
        <v>38</v>
      </c>
      <c r="P1681" s="32" t="s">
        <v>39</v>
      </c>
      <c r="Q1681" s="32">
        <f t="shared" si="188"/>
        <v>2016</v>
      </c>
      <c r="R1681" s="32" t="s">
        <v>40</v>
      </c>
      <c r="S1681" s="32"/>
      <c r="T1681" s="32"/>
    </row>
    <row r="1682" spans="1:20" s="4" customFormat="1" ht="12" customHeight="1" x14ac:dyDescent="0.2">
      <c r="A1682" s="28">
        <v>1671</v>
      </c>
      <c r="B1682" s="28" t="s">
        <v>4745</v>
      </c>
      <c r="C1682" s="28" t="s">
        <v>9938</v>
      </c>
      <c r="D1682" s="32" t="s">
        <v>2143</v>
      </c>
      <c r="E1682" s="32" t="s">
        <v>2406</v>
      </c>
      <c r="F1682" s="28">
        <v>1300</v>
      </c>
      <c r="G1682" s="28" t="s">
        <v>4699</v>
      </c>
      <c r="H1682" s="28">
        <v>2804</v>
      </c>
      <c r="I1682" s="32" t="s">
        <v>4746</v>
      </c>
      <c r="J1682" s="28" t="s">
        <v>4745</v>
      </c>
      <c r="K1682" s="13">
        <v>39038</v>
      </c>
      <c r="L1682" s="13">
        <v>39038</v>
      </c>
      <c r="M1682" s="28">
        <v>2006</v>
      </c>
      <c r="N1682" s="28">
        <v>1</v>
      </c>
      <c r="O1682" s="32" t="s">
        <v>38</v>
      </c>
      <c r="P1682" s="32" t="s">
        <v>39</v>
      </c>
      <c r="Q1682" s="32">
        <f t="shared" si="188"/>
        <v>2016</v>
      </c>
      <c r="R1682" s="32" t="s">
        <v>40</v>
      </c>
      <c r="S1682" s="32"/>
      <c r="T1682" s="32"/>
    </row>
    <row r="1683" spans="1:20" s="4" customFormat="1" ht="12" customHeight="1" x14ac:dyDescent="0.2">
      <c r="A1683" s="28">
        <v>1672</v>
      </c>
      <c r="B1683" s="28" t="s">
        <v>4747</v>
      </c>
      <c r="C1683" s="28" t="s">
        <v>9938</v>
      </c>
      <c r="D1683" s="32" t="s">
        <v>2143</v>
      </c>
      <c r="E1683" s="32" t="s">
        <v>2406</v>
      </c>
      <c r="F1683" s="28">
        <v>1300</v>
      </c>
      <c r="G1683" s="28" t="s">
        <v>4699</v>
      </c>
      <c r="H1683" s="28">
        <v>2804</v>
      </c>
      <c r="I1683" s="32" t="s">
        <v>4748</v>
      </c>
      <c r="J1683" s="28" t="s">
        <v>4747</v>
      </c>
      <c r="K1683" s="13">
        <v>39038</v>
      </c>
      <c r="L1683" s="13">
        <v>39038</v>
      </c>
      <c r="M1683" s="28">
        <v>2006</v>
      </c>
      <c r="N1683" s="28">
        <v>1</v>
      </c>
      <c r="O1683" s="32" t="s">
        <v>38</v>
      </c>
      <c r="P1683" s="32" t="s">
        <v>39</v>
      </c>
      <c r="Q1683" s="32">
        <f t="shared" si="188"/>
        <v>2016</v>
      </c>
      <c r="R1683" s="32" t="s">
        <v>40</v>
      </c>
      <c r="S1683" s="32"/>
      <c r="T1683" s="32"/>
    </row>
    <row r="1684" spans="1:20" s="4" customFormat="1" ht="12" customHeight="1" x14ac:dyDescent="0.2">
      <c r="A1684" s="28">
        <v>1673</v>
      </c>
      <c r="B1684" s="28" t="s">
        <v>4749</v>
      </c>
      <c r="C1684" s="28" t="s">
        <v>9938</v>
      </c>
      <c r="D1684" s="32" t="s">
        <v>2143</v>
      </c>
      <c r="E1684" s="32" t="s">
        <v>2406</v>
      </c>
      <c r="F1684" s="28">
        <v>1300</v>
      </c>
      <c r="G1684" s="28" t="s">
        <v>4699</v>
      </c>
      <c r="H1684" s="28">
        <v>2804</v>
      </c>
      <c r="I1684" s="32" t="s">
        <v>4750</v>
      </c>
      <c r="J1684" s="28" t="s">
        <v>4749</v>
      </c>
      <c r="K1684" s="13">
        <v>39042</v>
      </c>
      <c r="L1684" s="13">
        <v>39042</v>
      </c>
      <c r="M1684" s="28">
        <v>2006</v>
      </c>
      <c r="N1684" s="28">
        <v>1</v>
      </c>
      <c r="O1684" s="32" t="s">
        <v>38</v>
      </c>
      <c r="P1684" s="32" t="s">
        <v>39</v>
      </c>
      <c r="Q1684" s="32">
        <f t="shared" si="188"/>
        <v>2016</v>
      </c>
      <c r="R1684" s="32" t="s">
        <v>40</v>
      </c>
      <c r="S1684" s="32"/>
      <c r="T1684" s="32"/>
    </row>
    <row r="1685" spans="1:20" s="4" customFormat="1" ht="12" customHeight="1" x14ac:dyDescent="0.2">
      <c r="A1685" s="28">
        <v>1674</v>
      </c>
      <c r="B1685" s="28" t="s">
        <v>4751</v>
      </c>
      <c r="C1685" s="28" t="s">
        <v>9938</v>
      </c>
      <c r="D1685" s="32" t="s">
        <v>2143</v>
      </c>
      <c r="E1685" s="32" t="s">
        <v>2406</v>
      </c>
      <c r="F1685" s="28">
        <v>1300</v>
      </c>
      <c r="G1685" s="28" t="s">
        <v>4699</v>
      </c>
      <c r="H1685" s="28">
        <v>2804</v>
      </c>
      <c r="I1685" s="32" t="s">
        <v>4752</v>
      </c>
      <c r="J1685" s="28" t="s">
        <v>4751</v>
      </c>
      <c r="K1685" s="13">
        <v>39042</v>
      </c>
      <c r="L1685" s="13">
        <v>39042</v>
      </c>
      <c r="M1685" s="28">
        <v>2006</v>
      </c>
      <c r="N1685" s="28">
        <v>1</v>
      </c>
      <c r="O1685" s="32" t="s">
        <v>38</v>
      </c>
      <c r="P1685" s="32" t="s">
        <v>39</v>
      </c>
      <c r="Q1685" s="32">
        <f t="shared" si="188"/>
        <v>2016</v>
      </c>
      <c r="R1685" s="32" t="s">
        <v>40</v>
      </c>
      <c r="S1685" s="32"/>
      <c r="T1685" s="32"/>
    </row>
    <row r="1686" spans="1:20" s="4" customFormat="1" ht="12" customHeight="1" x14ac:dyDescent="0.2">
      <c r="A1686" s="28">
        <v>1675</v>
      </c>
      <c r="B1686" s="28" t="s">
        <v>4753</v>
      </c>
      <c r="C1686" s="28" t="s">
        <v>9938</v>
      </c>
      <c r="D1686" s="32" t="s">
        <v>2143</v>
      </c>
      <c r="E1686" s="32" t="s">
        <v>2406</v>
      </c>
      <c r="F1686" s="28">
        <v>1300</v>
      </c>
      <c r="G1686" s="28" t="s">
        <v>4699</v>
      </c>
      <c r="H1686" s="28">
        <v>2804</v>
      </c>
      <c r="I1686" s="32" t="s">
        <v>4754</v>
      </c>
      <c r="J1686" s="28" t="s">
        <v>4753</v>
      </c>
      <c r="K1686" s="13">
        <v>39042</v>
      </c>
      <c r="L1686" s="13">
        <v>39042</v>
      </c>
      <c r="M1686" s="28">
        <v>2006</v>
      </c>
      <c r="N1686" s="28">
        <v>1</v>
      </c>
      <c r="O1686" s="32" t="s">
        <v>38</v>
      </c>
      <c r="P1686" s="32" t="s">
        <v>39</v>
      </c>
      <c r="Q1686" s="32">
        <f t="shared" si="188"/>
        <v>2016</v>
      </c>
      <c r="R1686" s="32" t="s">
        <v>40</v>
      </c>
      <c r="S1686" s="32"/>
      <c r="T1686" s="32"/>
    </row>
    <row r="1687" spans="1:20" s="4" customFormat="1" ht="12" customHeight="1" x14ac:dyDescent="0.2">
      <c r="A1687" s="28">
        <v>1676</v>
      </c>
      <c r="B1687" s="28" t="s">
        <v>4755</v>
      </c>
      <c r="C1687" s="28" t="s">
        <v>9938</v>
      </c>
      <c r="D1687" s="32" t="s">
        <v>2143</v>
      </c>
      <c r="E1687" s="32" t="s">
        <v>2406</v>
      </c>
      <c r="F1687" s="28">
        <v>1300</v>
      </c>
      <c r="G1687" s="28" t="s">
        <v>4699</v>
      </c>
      <c r="H1687" s="28">
        <v>2804</v>
      </c>
      <c r="I1687" s="32" t="s">
        <v>4756</v>
      </c>
      <c r="J1687" s="28" t="s">
        <v>4755</v>
      </c>
      <c r="K1687" s="13">
        <v>38631</v>
      </c>
      <c r="L1687" s="13">
        <v>38686</v>
      </c>
      <c r="M1687" s="28">
        <v>2005</v>
      </c>
      <c r="N1687" s="28">
        <v>1</v>
      </c>
      <c r="O1687" s="32" t="s">
        <v>38</v>
      </c>
      <c r="P1687" s="32" t="s">
        <v>39</v>
      </c>
      <c r="Q1687" s="32">
        <f t="shared" si="188"/>
        <v>2015</v>
      </c>
      <c r="R1687" s="32" t="s">
        <v>40</v>
      </c>
      <c r="S1687" s="32"/>
      <c r="T1687" s="32"/>
    </row>
    <row r="1688" spans="1:20" s="4" customFormat="1" ht="12" customHeight="1" x14ac:dyDescent="0.2">
      <c r="A1688" s="28">
        <v>1677</v>
      </c>
      <c r="B1688" s="28" t="s">
        <v>4757</v>
      </c>
      <c r="C1688" s="28" t="s">
        <v>9938</v>
      </c>
      <c r="D1688" s="32" t="s">
        <v>2143</v>
      </c>
      <c r="E1688" s="32" t="s">
        <v>2406</v>
      </c>
      <c r="F1688" s="28">
        <v>1300</v>
      </c>
      <c r="G1688" s="28" t="s">
        <v>4699</v>
      </c>
      <c r="H1688" s="28">
        <v>2804</v>
      </c>
      <c r="I1688" s="32" t="s">
        <v>4758</v>
      </c>
      <c r="J1688" s="28" t="s">
        <v>4757</v>
      </c>
      <c r="K1688" s="13">
        <v>39015</v>
      </c>
      <c r="L1688" s="13">
        <v>39015</v>
      </c>
      <c r="M1688" s="28">
        <v>2006</v>
      </c>
      <c r="N1688" s="28">
        <v>1</v>
      </c>
      <c r="O1688" s="32" t="s">
        <v>38</v>
      </c>
      <c r="P1688" s="32" t="s">
        <v>39</v>
      </c>
      <c r="Q1688" s="32">
        <f t="shared" si="188"/>
        <v>2016</v>
      </c>
      <c r="R1688" s="32" t="s">
        <v>40</v>
      </c>
      <c r="S1688" s="32"/>
      <c r="T1688" s="32"/>
    </row>
    <row r="1689" spans="1:20" s="4" customFormat="1" ht="12" customHeight="1" x14ac:dyDescent="0.2">
      <c r="A1689" s="28">
        <v>1678</v>
      </c>
      <c r="B1689" s="28" t="s">
        <v>4759</v>
      </c>
      <c r="C1689" s="28" t="s">
        <v>9938</v>
      </c>
      <c r="D1689" s="32" t="s">
        <v>2143</v>
      </c>
      <c r="E1689" s="32" t="s">
        <v>2406</v>
      </c>
      <c r="F1689" s="28">
        <v>1300</v>
      </c>
      <c r="G1689" s="28" t="s">
        <v>4699</v>
      </c>
      <c r="H1689" s="28">
        <v>2804</v>
      </c>
      <c r="I1689" s="32" t="s">
        <v>4760</v>
      </c>
      <c r="J1689" s="28" t="s">
        <v>4759</v>
      </c>
      <c r="K1689" s="13">
        <v>39038</v>
      </c>
      <c r="L1689" s="13">
        <v>39038</v>
      </c>
      <c r="M1689" s="28">
        <v>2006</v>
      </c>
      <c r="N1689" s="28">
        <v>1</v>
      </c>
      <c r="O1689" s="32" t="s">
        <v>38</v>
      </c>
      <c r="P1689" s="32" t="s">
        <v>39</v>
      </c>
      <c r="Q1689" s="32">
        <f t="shared" si="188"/>
        <v>2016</v>
      </c>
      <c r="R1689" s="32" t="s">
        <v>40</v>
      </c>
      <c r="S1689" s="32"/>
      <c r="T1689" s="32"/>
    </row>
    <row r="1690" spans="1:20" s="4" customFormat="1" ht="12" customHeight="1" x14ac:dyDescent="0.2">
      <c r="A1690" s="28">
        <v>1679</v>
      </c>
      <c r="B1690" s="28" t="s">
        <v>4761</v>
      </c>
      <c r="C1690" s="28" t="s">
        <v>9938</v>
      </c>
      <c r="D1690" s="32" t="s">
        <v>2143</v>
      </c>
      <c r="E1690" s="32" t="s">
        <v>2406</v>
      </c>
      <c r="F1690" s="28">
        <v>1300</v>
      </c>
      <c r="G1690" s="28" t="s">
        <v>4699</v>
      </c>
      <c r="H1690" s="28">
        <v>2804</v>
      </c>
      <c r="I1690" s="32" t="s">
        <v>4762</v>
      </c>
      <c r="J1690" s="28" t="s">
        <v>4761</v>
      </c>
      <c r="K1690" s="13">
        <v>38588</v>
      </c>
      <c r="L1690" s="13">
        <v>38588</v>
      </c>
      <c r="M1690" s="28">
        <v>2005</v>
      </c>
      <c r="N1690" s="28">
        <v>1</v>
      </c>
      <c r="O1690" s="32" t="s">
        <v>38</v>
      </c>
      <c r="P1690" s="32" t="s">
        <v>39</v>
      </c>
      <c r="Q1690" s="32">
        <f t="shared" si="188"/>
        <v>2015</v>
      </c>
      <c r="R1690" s="32" t="s">
        <v>40</v>
      </c>
      <c r="S1690" s="32"/>
      <c r="T1690" s="32"/>
    </row>
    <row r="1691" spans="1:20" s="4" customFormat="1" ht="12" customHeight="1" x14ac:dyDescent="0.2">
      <c r="A1691" s="28">
        <v>1680</v>
      </c>
      <c r="B1691" s="28" t="s">
        <v>4763</v>
      </c>
      <c r="C1691" s="28" t="s">
        <v>9938</v>
      </c>
      <c r="D1691" s="32" t="s">
        <v>2143</v>
      </c>
      <c r="E1691" s="32" t="s">
        <v>2406</v>
      </c>
      <c r="F1691" s="28">
        <v>1300</v>
      </c>
      <c r="G1691" s="28" t="s">
        <v>4699</v>
      </c>
      <c r="H1691" s="28">
        <v>2804</v>
      </c>
      <c r="I1691" s="32" t="s">
        <v>4764</v>
      </c>
      <c r="J1691" s="28" t="s">
        <v>4763</v>
      </c>
      <c r="K1691" s="13">
        <v>38609</v>
      </c>
      <c r="L1691" s="13">
        <v>38609</v>
      </c>
      <c r="M1691" s="28">
        <v>2005</v>
      </c>
      <c r="N1691" s="28">
        <v>1</v>
      </c>
      <c r="O1691" s="32" t="s">
        <v>38</v>
      </c>
      <c r="P1691" s="32" t="s">
        <v>39</v>
      </c>
      <c r="Q1691" s="32">
        <f t="shared" si="188"/>
        <v>2015</v>
      </c>
      <c r="R1691" s="32" t="s">
        <v>40</v>
      </c>
      <c r="S1691" s="32"/>
      <c r="T1691" s="32"/>
    </row>
    <row r="1692" spans="1:20" s="4" customFormat="1" ht="12" customHeight="1" x14ac:dyDescent="0.2">
      <c r="A1692" s="28">
        <v>1681</v>
      </c>
      <c r="B1692" s="28" t="s">
        <v>4765</v>
      </c>
      <c r="C1692" s="28" t="s">
        <v>9938</v>
      </c>
      <c r="D1692" s="32" t="s">
        <v>2143</v>
      </c>
      <c r="E1692" s="32" t="s">
        <v>2406</v>
      </c>
      <c r="F1692" s="28">
        <v>1300</v>
      </c>
      <c r="G1692" s="28" t="s">
        <v>4699</v>
      </c>
      <c r="H1692" s="28">
        <v>2804</v>
      </c>
      <c r="I1692" s="32" t="s">
        <v>4766</v>
      </c>
      <c r="J1692" s="28" t="s">
        <v>4765</v>
      </c>
      <c r="K1692" s="13">
        <v>38602</v>
      </c>
      <c r="L1692" s="13">
        <v>38602</v>
      </c>
      <c r="M1692" s="28">
        <v>2005</v>
      </c>
      <c r="N1692" s="28">
        <v>1</v>
      </c>
      <c r="O1692" s="32" t="s">
        <v>38</v>
      </c>
      <c r="P1692" s="32" t="s">
        <v>39</v>
      </c>
      <c r="Q1692" s="32">
        <f t="shared" si="188"/>
        <v>2015</v>
      </c>
      <c r="R1692" s="32" t="s">
        <v>40</v>
      </c>
      <c r="S1692" s="32"/>
      <c r="T1692" s="32"/>
    </row>
    <row r="1693" spans="1:20" s="4" customFormat="1" ht="12" customHeight="1" x14ac:dyDescent="0.2">
      <c r="A1693" s="28">
        <v>1682</v>
      </c>
      <c r="B1693" s="28" t="s">
        <v>4767</v>
      </c>
      <c r="C1693" s="28" t="s">
        <v>9938</v>
      </c>
      <c r="D1693" s="32" t="s">
        <v>2143</v>
      </c>
      <c r="E1693" s="32" t="s">
        <v>2406</v>
      </c>
      <c r="F1693" s="28">
        <v>1300</v>
      </c>
      <c r="G1693" s="28" t="s">
        <v>4699</v>
      </c>
      <c r="H1693" s="28">
        <v>2804</v>
      </c>
      <c r="I1693" s="32" t="s">
        <v>4768</v>
      </c>
      <c r="J1693" s="28" t="s">
        <v>4767</v>
      </c>
      <c r="K1693" s="13">
        <v>38723</v>
      </c>
      <c r="L1693" s="13">
        <v>38723</v>
      </c>
      <c r="M1693" s="28">
        <v>2006</v>
      </c>
      <c r="N1693" s="28">
        <v>1</v>
      </c>
      <c r="O1693" s="32" t="s">
        <v>38</v>
      </c>
      <c r="P1693" s="32" t="s">
        <v>39</v>
      </c>
      <c r="Q1693" s="32">
        <f t="shared" si="188"/>
        <v>2016</v>
      </c>
      <c r="R1693" s="32" t="s">
        <v>40</v>
      </c>
      <c r="S1693" s="32"/>
      <c r="T1693" s="32"/>
    </row>
    <row r="1694" spans="1:20" s="4" customFormat="1" ht="12" customHeight="1" x14ac:dyDescent="0.2">
      <c r="A1694" s="28">
        <v>1683</v>
      </c>
      <c r="B1694" s="28" t="s">
        <v>4769</v>
      </c>
      <c r="C1694" s="28" t="s">
        <v>9938</v>
      </c>
      <c r="D1694" s="32" t="s">
        <v>2143</v>
      </c>
      <c r="E1694" s="32" t="s">
        <v>2406</v>
      </c>
      <c r="F1694" s="28">
        <v>1300</v>
      </c>
      <c r="G1694" s="28" t="s">
        <v>4699</v>
      </c>
      <c r="H1694" s="28">
        <v>2804</v>
      </c>
      <c r="I1694" s="32" t="s">
        <v>4770</v>
      </c>
      <c r="J1694" s="28" t="s">
        <v>4769</v>
      </c>
      <c r="K1694" s="13">
        <v>37810</v>
      </c>
      <c r="L1694" s="13">
        <v>37810</v>
      </c>
      <c r="M1694" s="28">
        <v>2003</v>
      </c>
      <c r="N1694" s="28">
        <v>1</v>
      </c>
      <c r="O1694" s="32" t="s">
        <v>38</v>
      </c>
      <c r="P1694" s="32" t="s">
        <v>39</v>
      </c>
      <c r="Q1694" s="32">
        <f t="shared" si="188"/>
        <v>2013</v>
      </c>
      <c r="R1694" s="32" t="s">
        <v>40</v>
      </c>
      <c r="S1694" s="32"/>
      <c r="T1694" s="32"/>
    </row>
    <row r="1695" spans="1:20" s="4" customFormat="1" ht="12" customHeight="1" x14ac:dyDescent="0.2">
      <c r="A1695" s="28">
        <v>1684</v>
      </c>
      <c r="B1695" s="28" t="s">
        <v>4771</v>
      </c>
      <c r="C1695" s="28" t="s">
        <v>9938</v>
      </c>
      <c r="D1695" s="32" t="s">
        <v>2143</v>
      </c>
      <c r="E1695" s="32" t="s">
        <v>2406</v>
      </c>
      <c r="F1695" s="28">
        <v>1300</v>
      </c>
      <c r="G1695" s="28" t="s">
        <v>4699</v>
      </c>
      <c r="H1695" s="28">
        <v>2804</v>
      </c>
      <c r="I1695" s="32" t="s">
        <v>4772</v>
      </c>
      <c r="J1695" s="28" t="s">
        <v>4771</v>
      </c>
      <c r="K1695" s="13">
        <v>38868</v>
      </c>
      <c r="L1695" s="13">
        <v>38868</v>
      </c>
      <c r="M1695" s="28">
        <v>2006</v>
      </c>
      <c r="N1695" s="28">
        <v>1</v>
      </c>
      <c r="O1695" s="32" t="s">
        <v>38</v>
      </c>
      <c r="P1695" s="32" t="s">
        <v>39</v>
      </c>
      <c r="Q1695" s="32">
        <f t="shared" si="188"/>
        <v>2016</v>
      </c>
      <c r="R1695" s="32" t="s">
        <v>40</v>
      </c>
      <c r="S1695" s="32"/>
      <c r="T1695" s="32"/>
    </row>
    <row r="1696" spans="1:20" s="4" customFormat="1" ht="12" customHeight="1" x14ac:dyDescent="0.2">
      <c r="A1696" s="28">
        <v>1685</v>
      </c>
      <c r="B1696" s="28" t="s">
        <v>4773</v>
      </c>
      <c r="C1696" s="28" t="s">
        <v>9938</v>
      </c>
      <c r="D1696" s="32" t="s">
        <v>2143</v>
      </c>
      <c r="E1696" s="32" t="s">
        <v>2406</v>
      </c>
      <c r="F1696" s="28">
        <v>1300</v>
      </c>
      <c r="G1696" s="28" t="s">
        <v>4699</v>
      </c>
      <c r="H1696" s="28">
        <v>2804</v>
      </c>
      <c r="I1696" s="32" t="s">
        <v>4774</v>
      </c>
      <c r="J1696" s="28" t="s">
        <v>4773</v>
      </c>
      <c r="K1696" s="13">
        <v>38807</v>
      </c>
      <c r="L1696" s="13">
        <v>38807</v>
      </c>
      <c r="M1696" s="28">
        <v>2006</v>
      </c>
      <c r="N1696" s="28">
        <v>1</v>
      </c>
      <c r="O1696" s="32" t="s">
        <v>38</v>
      </c>
      <c r="P1696" s="32" t="s">
        <v>39</v>
      </c>
      <c r="Q1696" s="32">
        <f t="shared" si="188"/>
        <v>2016</v>
      </c>
      <c r="R1696" s="32" t="s">
        <v>40</v>
      </c>
      <c r="S1696" s="32"/>
      <c r="T1696" s="32"/>
    </row>
    <row r="1697" spans="1:20" s="4" customFormat="1" ht="12" customHeight="1" x14ac:dyDescent="0.2">
      <c r="A1697" s="28">
        <v>1686</v>
      </c>
      <c r="B1697" s="28" t="s">
        <v>4775</v>
      </c>
      <c r="C1697" s="28" t="s">
        <v>9938</v>
      </c>
      <c r="D1697" s="32" t="s">
        <v>2143</v>
      </c>
      <c r="E1697" s="32" t="s">
        <v>2406</v>
      </c>
      <c r="F1697" s="28">
        <v>1300</v>
      </c>
      <c r="G1697" s="28" t="s">
        <v>4699</v>
      </c>
      <c r="H1697" s="28">
        <v>2804</v>
      </c>
      <c r="I1697" s="32" t="s">
        <v>4776</v>
      </c>
      <c r="J1697" s="28" t="s">
        <v>4775</v>
      </c>
      <c r="K1697" s="13">
        <v>38797</v>
      </c>
      <c r="L1697" s="13">
        <v>38797</v>
      </c>
      <c r="M1697" s="28">
        <v>2006</v>
      </c>
      <c r="N1697" s="28">
        <v>1</v>
      </c>
      <c r="O1697" s="32" t="s">
        <v>38</v>
      </c>
      <c r="P1697" s="32" t="s">
        <v>39</v>
      </c>
      <c r="Q1697" s="32">
        <f t="shared" si="188"/>
        <v>2016</v>
      </c>
      <c r="R1697" s="32" t="s">
        <v>40</v>
      </c>
      <c r="S1697" s="32"/>
      <c r="T1697" s="32"/>
    </row>
    <row r="1698" spans="1:20" s="4" customFormat="1" ht="12" customHeight="1" x14ac:dyDescent="0.2">
      <c r="A1698" s="28">
        <v>1687</v>
      </c>
      <c r="B1698" s="28" t="s">
        <v>4777</v>
      </c>
      <c r="C1698" s="28" t="s">
        <v>9938</v>
      </c>
      <c r="D1698" s="32" t="s">
        <v>2143</v>
      </c>
      <c r="E1698" s="32" t="s">
        <v>2406</v>
      </c>
      <c r="F1698" s="28">
        <v>1300</v>
      </c>
      <c r="G1698" s="28" t="s">
        <v>4699</v>
      </c>
      <c r="H1698" s="28">
        <v>2804</v>
      </c>
      <c r="I1698" s="32" t="s">
        <v>4778</v>
      </c>
      <c r="J1698" s="28" t="s">
        <v>4777</v>
      </c>
      <c r="K1698" s="13">
        <v>39471</v>
      </c>
      <c r="L1698" s="13">
        <v>38010</v>
      </c>
      <c r="M1698" s="28">
        <v>2004</v>
      </c>
      <c r="N1698" s="28">
        <v>1</v>
      </c>
      <c r="O1698" s="32" t="s">
        <v>38</v>
      </c>
      <c r="P1698" s="32" t="s">
        <v>39</v>
      </c>
      <c r="Q1698" s="32">
        <f t="shared" si="188"/>
        <v>2014</v>
      </c>
      <c r="R1698" s="32" t="s">
        <v>40</v>
      </c>
      <c r="S1698" s="32"/>
      <c r="T1698" s="32"/>
    </row>
    <row r="1699" spans="1:20" s="4" customFormat="1" ht="12" customHeight="1" x14ac:dyDescent="0.2">
      <c r="A1699" s="28">
        <v>1688</v>
      </c>
      <c r="B1699" s="28" t="s">
        <v>4779</v>
      </c>
      <c r="C1699" s="28" t="s">
        <v>9938</v>
      </c>
      <c r="D1699" s="32" t="s">
        <v>2143</v>
      </c>
      <c r="E1699" s="32" t="s">
        <v>2406</v>
      </c>
      <c r="F1699" s="28">
        <v>1300</v>
      </c>
      <c r="G1699" s="28" t="s">
        <v>4699</v>
      </c>
      <c r="H1699" s="28">
        <v>2804</v>
      </c>
      <c r="I1699" s="32" t="s">
        <v>4780</v>
      </c>
      <c r="J1699" s="28" t="s">
        <v>4779</v>
      </c>
      <c r="K1699" s="13">
        <v>39337</v>
      </c>
      <c r="L1699" s="13">
        <v>39337</v>
      </c>
      <c r="M1699" s="28">
        <v>2007</v>
      </c>
      <c r="N1699" s="28">
        <v>1</v>
      </c>
      <c r="O1699" s="32" t="s">
        <v>38</v>
      </c>
      <c r="P1699" s="32" t="s">
        <v>39</v>
      </c>
      <c r="Q1699" s="32">
        <f t="shared" si="188"/>
        <v>2017</v>
      </c>
      <c r="R1699" s="32" t="s">
        <v>40</v>
      </c>
      <c r="S1699" s="32"/>
      <c r="T1699" s="32"/>
    </row>
    <row r="1700" spans="1:20" s="4" customFormat="1" ht="12" customHeight="1" x14ac:dyDescent="0.2">
      <c r="A1700" s="28">
        <v>1690</v>
      </c>
      <c r="B1700" s="28" t="s">
        <v>4781</v>
      </c>
      <c r="C1700" s="28" t="s">
        <v>9938</v>
      </c>
      <c r="D1700" s="32" t="s">
        <v>2132</v>
      </c>
      <c r="E1700" s="32" t="s">
        <v>2406</v>
      </c>
      <c r="F1700" s="28">
        <v>1300</v>
      </c>
      <c r="G1700" s="28" t="s">
        <v>4699</v>
      </c>
      <c r="H1700" s="28">
        <v>2804</v>
      </c>
      <c r="I1700" s="32" t="s">
        <v>4782</v>
      </c>
      <c r="J1700" s="28" t="s">
        <v>4781</v>
      </c>
      <c r="K1700" s="13">
        <v>38710</v>
      </c>
      <c r="L1700" s="13">
        <v>38710</v>
      </c>
      <c r="M1700" s="28">
        <v>2005</v>
      </c>
      <c r="N1700" s="28">
        <v>1</v>
      </c>
      <c r="O1700" s="32" t="s">
        <v>38</v>
      </c>
      <c r="P1700" s="32" t="s">
        <v>39</v>
      </c>
      <c r="Q1700" s="32">
        <f t="shared" si="188"/>
        <v>2015</v>
      </c>
      <c r="R1700" s="32" t="s">
        <v>40</v>
      </c>
      <c r="S1700" s="32"/>
      <c r="T1700" s="32"/>
    </row>
    <row r="1701" spans="1:20" s="4" customFormat="1" ht="12" customHeight="1" x14ac:dyDescent="0.2">
      <c r="A1701" s="28">
        <v>1691</v>
      </c>
      <c r="B1701" s="28" t="s">
        <v>4783</v>
      </c>
      <c r="C1701" s="28" t="s">
        <v>9938</v>
      </c>
      <c r="D1701" s="32" t="s">
        <v>2132</v>
      </c>
      <c r="E1701" s="32" t="s">
        <v>2406</v>
      </c>
      <c r="F1701" s="28">
        <v>1300</v>
      </c>
      <c r="G1701" s="28" t="s">
        <v>4699</v>
      </c>
      <c r="H1701" s="28">
        <v>2804</v>
      </c>
      <c r="I1701" s="32" t="s">
        <v>4784</v>
      </c>
      <c r="J1701" s="28" t="s">
        <v>4783</v>
      </c>
      <c r="K1701" s="13">
        <v>38744</v>
      </c>
      <c r="L1701" s="13">
        <v>38744</v>
      </c>
      <c r="M1701" s="28">
        <v>2006</v>
      </c>
      <c r="N1701" s="28">
        <v>1</v>
      </c>
      <c r="O1701" s="32" t="s">
        <v>38</v>
      </c>
      <c r="P1701" s="32" t="s">
        <v>39</v>
      </c>
      <c r="Q1701" s="32">
        <f t="shared" si="188"/>
        <v>2016</v>
      </c>
      <c r="R1701" s="32" t="s">
        <v>40</v>
      </c>
      <c r="S1701" s="32"/>
      <c r="T1701" s="32"/>
    </row>
    <row r="1702" spans="1:20" s="4" customFormat="1" ht="12" customHeight="1" x14ac:dyDescent="0.2">
      <c r="A1702" s="28">
        <v>1692</v>
      </c>
      <c r="B1702" s="28" t="s">
        <v>4785</v>
      </c>
      <c r="C1702" s="28" t="s">
        <v>9938</v>
      </c>
      <c r="D1702" s="32" t="s">
        <v>2132</v>
      </c>
      <c r="E1702" s="32" t="s">
        <v>2406</v>
      </c>
      <c r="F1702" s="28">
        <v>1300</v>
      </c>
      <c r="G1702" s="28" t="s">
        <v>4699</v>
      </c>
      <c r="H1702" s="28">
        <v>2804</v>
      </c>
      <c r="I1702" s="32" t="s">
        <v>4786</v>
      </c>
      <c r="J1702" s="28" t="s">
        <v>4785</v>
      </c>
      <c r="K1702" s="13">
        <v>38751</v>
      </c>
      <c r="L1702" s="13">
        <v>38751</v>
      </c>
      <c r="M1702" s="28">
        <v>2006</v>
      </c>
      <c r="N1702" s="28">
        <v>1</v>
      </c>
      <c r="O1702" s="32" t="s">
        <v>38</v>
      </c>
      <c r="P1702" s="32" t="s">
        <v>39</v>
      </c>
      <c r="Q1702" s="32">
        <f t="shared" si="188"/>
        <v>2016</v>
      </c>
      <c r="R1702" s="32" t="s">
        <v>40</v>
      </c>
      <c r="S1702" s="32"/>
      <c r="T1702" s="32"/>
    </row>
    <row r="1703" spans="1:20" s="4" customFormat="1" ht="12" customHeight="1" x14ac:dyDescent="0.2">
      <c r="A1703" s="28">
        <v>1693</v>
      </c>
      <c r="B1703" s="28" t="s">
        <v>4787</v>
      </c>
      <c r="C1703" s="28" t="s">
        <v>9938</v>
      </c>
      <c r="D1703" s="32" t="s">
        <v>2132</v>
      </c>
      <c r="E1703" s="32" t="s">
        <v>2406</v>
      </c>
      <c r="F1703" s="28">
        <v>1300</v>
      </c>
      <c r="G1703" s="28" t="s">
        <v>4699</v>
      </c>
      <c r="H1703" s="28">
        <v>2804</v>
      </c>
      <c r="I1703" s="32" t="s">
        <v>4788</v>
      </c>
      <c r="J1703" s="28" t="s">
        <v>4787</v>
      </c>
      <c r="K1703" s="13">
        <v>38781</v>
      </c>
      <c r="L1703" s="13">
        <v>38781</v>
      </c>
      <c r="M1703" s="28">
        <v>2006</v>
      </c>
      <c r="N1703" s="28">
        <v>1</v>
      </c>
      <c r="O1703" s="32" t="s">
        <v>38</v>
      </c>
      <c r="P1703" s="32" t="s">
        <v>39</v>
      </c>
      <c r="Q1703" s="32">
        <f t="shared" si="188"/>
        <v>2016</v>
      </c>
      <c r="R1703" s="32" t="s">
        <v>40</v>
      </c>
      <c r="S1703" s="32"/>
      <c r="T1703" s="32"/>
    </row>
    <row r="1704" spans="1:20" s="4" customFormat="1" ht="12" customHeight="1" x14ac:dyDescent="0.2">
      <c r="A1704" s="28">
        <v>1694</v>
      </c>
      <c r="B1704" s="28" t="s">
        <v>4789</v>
      </c>
      <c r="C1704" s="28" t="s">
        <v>9938</v>
      </c>
      <c r="D1704" s="32" t="s">
        <v>2132</v>
      </c>
      <c r="E1704" s="32" t="s">
        <v>2406</v>
      </c>
      <c r="F1704" s="28">
        <v>1300</v>
      </c>
      <c r="G1704" s="28" t="s">
        <v>4699</v>
      </c>
      <c r="H1704" s="28">
        <v>2804</v>
      </c>
      <c r="I1704" s="32" t="s">
        <v>4790</v>
      </c>
      <c r="J1704" s="28" t="s">
        <v>4789</v>
      </c>
      <c r="K1704" s="13">
        <v>38786</v>
      </c>
      <c r="L1704" s="13">
        <v>38786</v>
      </c>
      <c r="M1704" s="28">
        <v>2006</v>
      </c>
      <c r="N1704" s="28">
        <v>1</v>
      </c>
      <c r="O1704" s="32" t="s">
        <v>38</v>
      </c>
      <c r="P1704" s="32" t="s">
        <v>39</v>
      </c>
      <c r="Q1704" s="32">
        <f t="shared" si="188"/>
        <v>2016</v>
      </c>
      <c r="R1704" s="32" t="s">
        <v>40</v>
      </c>
      <c r="S1704" s="32"/>
      <c r="T1704" s="32"/>
    </row>
    <row r="1705" spans="1:20" s="4" customFormat="1" ht="12" customHeight="1" x14ac:dyDescent="0.2">
      <c r="A1705" s="28">
        <v>1695</v>
      </c>
      <c r="B1705" s="28" t="s">
        <v>4791</v>
      </c>
      <c r="C1705" s="28" t="s">
        <v>9938</v>
      </c>
      <c r="D1705" s="32" t="s">
        <v>2143</v>
      </c>
      <c r="E1705" s="32" t="s">
        <v>2406</v>
      </c>
      <c r="F1705" s="28">
        <v>1300</v>
      </c>
      <c r="G1705" s="28" t="s">
        <v>4792</v>
      </c>
      <c r="H1705" s="28">
        <v>2804</v>
      </c>
      <c r="I1705" s="32" t="s">
        <v>4793</v>
      </c>
      <c r="J1705" s="28" t="s">
        <v>4794</v>
      </c>
      <c r="K1705" s="13">
        <v>38098</v>
      </c>
      <c r="L1705" s="13">
        <v>38098</v>
      </c>
      <c r="M1705" s="28">
        <v>2004</v>
      </c>
      <c r="N1705" s="28">
        <v>1</v>
      </c>
      <c r="O1705" s="32" t="s">
        <v>38</v>
      </c>
      <c r="P1705" s="32" t="s">
        <v>39</v>
      </c>
      <c r="Q1705" s="32">
        <f t="shared" si="188"/>
        <v>2014</v>
      </c>
      <c r="R1705" s="32" t="s">
        <v>40</v>
      </c>
      <c r="S1705" s="32"/>
      <c r="T1705" s="32"/>
    </row>
    <row r="1706" spans="1:20" s="4" customFormat="1" ht="12" customHeight="1" x14ac:dyDescent="0.2">
      <c r="A1706" s="28">
        <v>1696</v>
      </c>
      <c r="B1706" s="28" t="s">
        <v>4795</v>
      </c>
      <c r="C1706" s="28" t="s">
        <v>9938</v>
      </c>
      <c r="D1706" s="32" t="s">
        <v>2143</v>
      </c>
      <c r="E1706" s="32" t="s">
        <v>2406</v>
      </c>
      <c r="F1706" s="28">
        <v>1300</v>
      </c>
      <c r="G1706" s="28" t="s">
        <v>4792</v>
      </c>
      <c r="H1706" s="28">
        <v>2804</v>
      </c>
      <c r="I1706" s="32" t="s">
        <v>4796</v>
      </c>
      <c r="J1706" s="28" t="s">
        <v>4797</v>
      </c>
      <c r="K1706" s="13">
        <v>38725</v>
      </c>
      <c r="L1706" s="13">
        <v>38725</v>
      </c>
      <c r="M1706" s="28">
        <v>2006</v>
      </c>
      <c r="N1706" s="28">
        <v>1</v>
      </c>
      <c r="O1706" s="32" t="s">
        <v>38</v>
      </c>
      <c r="P1706" s="32" t="s">
        <v>39</v>
      </c>
      <c r="Q1706" s="32">
        <f t="shared" si="188"/>
        <v>2016</v>
      </c>
      <c r="R1706" s="32" t="s">
        <v>40</v>
      </c>
      <c r="S1706" s="32"/>
      <c r="T1706" s="32"/>
    </row>
    <row r="1707" spans="1:20" s="4" customFormat="1" ht="12" customHeight="1" x14ac:dyDescent="0.2">
      <c r="A1707" s="28">
        <v>1697</v>
      </c>
      <c r="B1707" s="28" t="s">
        <v>4798</v>
      </c>
      <c r="C1707" s="28" t="s">
        <v>9938</v>
      </c>
      <c r="D1707" s="32" t="s">
        <v>2143</v>
      </c>
      <c r="E1707" s="32" t="s">
        <v>2406</v>
      </c>
      <c r="F1707" s="28">
        <v>1300</v>
      </c>
      <c r="G1707" s="28" t="s">
        <v>4792</v>
      </c>
      <c r="H1707" s="28">
        <v>2804</v>
      </c>
      <c r="I1707" s="32" t="s">
        <v>4799</v>
      </c>
      <c r="J1707" s="28" t="s">
        <v>4800</v>
      </c>
      <c r="K1707" s="13">
        <v>39123</v>
      </c>
      <c r="L1707" s="13">
        <v>39330</v>
      </c>
      <c r="M1707" s="28">
        <v>2007</v>
      </c>
      <c r="N1707" s="28">
        <v>1</v>
      </c>
      <c r="O1707" s="32" t="s">
        <v>38</v>
      </c>
      <c r="P1707" s="32" t="s">
        <v>39</v>
      </c>
      <c r="Q1707" s="32">
        <f t="shared" si="188"/>
        <v>2017</v>
      </c>
      <c r="R1707" s="32" t="s">
        <v>40</v>
      </c>
      <c r="S1707" s="32"/>
      <c r="T1707" s="32"/>
    </row>
    <row r="1708" spans="1:20" s="4" customFormat="1" ht="12" customHeight="1" x14ac:dyDescent="0.2">
      <c r="A1708" s="28">
        <v>1698</v>
      </c>
      <c r="B1708" s="28" t="s">
        <v>4801</v>
      </c>
      <c r="C1708" s="28" t="s">
        <v>9938</v>
      </c>
      <c r="D1708" s="32" t="s">
        <v>2143</v>
      </c>
      <c r="E1708" s="32" t="s">
        <v>2406</v>
      </c>
      <c r="F1708" s="28">
        <v>1300</v>
      </c>
      <c r="G1708" s="28" t="s">
        <v>4792</v>
      </c>
      <c r="H1708" s="28">
        <v>2804</v>
      </c>
      <c r="I1708" s="32" t="s">
        <v>4802</v>
      </c>
      <c r="J1708" s="28" t="s">
        <v>4803</v>
      </c>
      <c r="K1708" s="13">
        <v>39389</v>
      </c>
      <c r="L1708" s="13">
        <v>39389</v>
      </c>
      <c r="M1708" s="28">
        <v>2007</v>
      </c>
      <c r="N1708" s="28">
        <v>1</v>
      </c>
      <c r="O1708" s="32" t="s">
        <v>38</v>
      </c>
      <c r="P1708" s="32" t="s">
        <v>39</v>
      </c>
      <c r="Q1708" s="32">
        <f t="shared" si="188"/>
        <v>2017</v>
      </c>
      <c r="R1708" s="32" t="s">
        <v>40</v>
      </c>
      <c r="S1708" s="32"/>
      <c r="T1708" s="32"/>
    </row>
    <row r="1709" spans="1:20" s="4" customFormat="1" ht="12" customHeight="1" x14ac:dyDescent="0.2">
      <c r="A1709" s="28">
        <v>1699</v>
      </c>
      <c r="B1709" s="28" t="s">
        <v>4804</v>
      </c>
      <c r="C1709" s="28" t="s">
        <v>9938</v>
      </c>
      <c r="D1709" s="32" t="s">
        <v>2143</v>
      </c>
      <c r="E1709" s="32" t="s">
        <v>2406</v>
      </c>
      <c r="F1709" s="28">
        <v>1300</v>
      </c>
      <c r="G1709" s="28" t="s">
        <v>4792</v>
      </c>
      <c r="H1709" s="28">
        <v>2804</v>
      </c>
      <c r="I1709" s="32" t="s">
        <v>4805</v>
      </c>
      <c r="J1709" s="28" t="s">
        <v>4806</v>
      </c>
      <c r="K1709" s="13">
        <v>39389</v>
      </c>
      <c r="L1709" s="13">
        <v>39389</v>
      </c>
      <c r="M1709" s="28">
        <v>2007</v>
      </c>
      <c r="N1709" s="28">
        <v>1</v>
      </c>
      <c r="O1709" s="32" t="s">
        <v>38</v>
      </c>
      <c r="P1709" s="32" t="s">
        <v>39</v>
      </c>
      <c r="Q1709" s="32">
        <f t="shared" si="188"/>
        <v>2017</v>
      </c>
      <c r="R1709" s="32" t="s">
        <v>40</v>
      </c>
      <c r="S1709" s="32"/>
      <c r="T1709" s="32"/>
    </row>
    <row r="1710" spans="1:20" s="4" customFormat="1" ht="12" customHeight="1" x14ac:dyDescent="0.2">
      <c r="A1710" s="28">
        <v>1700</v>
      </c>
      <c r="B1710" s="28" t="s">
        <v>4807</v>
      </c>
      <c r="C1710" s="28" t="s">
        <v>9938</v>
      </c>
      <c r="D1710" s="32" t="s">
        <v>2143</v>
      </c>
      <c r="E1710" s="32" t="s">
        <v>2406</v>
      </c>
      <c r="F1710" s="28">
        <v>1300</v>
      </c>
      <c r="G1710" s="28" t="s">
        <v>4792</v>
      </c>
      <c r="H1710" s="28">
        <v>2804</v>
      </c>
      <c r="I1710" s="32" t="s">
        <v>4808</v>
      </c>
      <c r="J1710" s="28" t="s">
        <v>4809</v>
      </c>
      <c r="K1710" s="13">
        <v>39561</v>
      </c>
      <c r="L1710" s="13">
        <v>39561</v>
      </c>
      <c r="M1710" s="28">
        <v>2008</v>
      </c>
      <c r="N1710" s="28">
        <v>1</v>
      </c>
      <c r="O1710" s="32" t="s">
        <v>38</v>
      </c>
      <c r="P1710" s="32" t="s">
        <v>39</v>
      </c>
      <c r="Q1710" s="32">
        <f t="shared" si="188"/>
        <v>2018</v>
      </c>
      <c r="R1710" s="32" t="s">
        <v>40</v>
      </c>
      <c r="S1710" s="32"/>
      <c r="T1710" s="32"/>
    </row>
    <row r="1711" spans="1:20" s="4" customFormat="1" ht="12" customHeight="1" x14ac:dyDescent="0.2">
      <c r="A1711" s="28">
        <v>1701</v>
      </c>
      <c r="B1711" s="28" t="s">
        <v>4810</v>
      </c>
      <c r="C1711" s="28" t="s">
        <v>9938</v>
      </c>
      <c r="D1711" s="32" t="s">
        <v>2143</v>
      </c>
      <c r="E1711" s="32" t="s">
        <v>2406</v>
      </c>
      <c r="F1711" s="28">
        <v>1300</v>
      </c>
      <c r="G1711" s="28" t="s">
        <v>4811</v>
      </c>
      <c r="H1711" s="28">
        <v>2804</v>
      </c>
      <c r="I1711" s="32" t="s">
        <v>4812</v>
      </c>
      <c r="J1711" s="28" t="s">
        <v>4813</v>
      </c>
      <c r="K1711" s="13">
        <v>38294</v>
      </c>
      <c r="L1711" s="13">
        <v>38294</v>
      </c>
      <c r="M1711" s="28">
        <v>2004</v>
      </c>
      <c r="N1711" s="28">
        <v>1</v>
      </c>
      <c r="O1711" s="32" t="s">
        <v>38</v>
      </c>
      <c r="P1711" s="32" t="s">
        <v>39</v>
      </c>
      <c r="Q1711" s="32">
        <f t="shared" si="188"/>
        <v>2014</v>
      </c>
      <c r="R1711" s="32" t="s">
        <v>40</v>
      </c>
      <c r="S1711" s="32"/>
      <c r="T1711" s="32"/>
    </row>
    <row r="1712" spans="1:20" s="4" customFormat="1" ht="12" customHeight="1" x14ac:dyDescent="0.2">
      <c r="A1712" s="28">
        <v>1702</v>
      </c>
      <c r="B1712" s="28" t="s">
        <v>4814</v>
      </c>
      <c r="C1712" s="28" t="s">
        <v>9938</v>
      </c>
      <c r="D1712" s="32" t="s">
        <v>2143</v>
      </c>
      <c r="E1712" s="32" t="s">
        <v>2406</v>
      </c>
      <c r="F1712" s="28">
        <v>1300</v>
      </c>
      <c r="G1712" s="28" t="s">
        <v>4811</v>
      </c>
      <c r="H1712" s="28">
        <v>2804</v>
      </c>
      <c r="I1712" s="32" t="s">
        <v>4815</v>
      </c>
      <c r="J1712" s="28" t="s">
        <v>4816</v>
      </c>
      <c r="K1712" s="13">
        <v>38564</v>
      </c>
      <c r="L1712" s="13">
        <v>38564</v>
      </c>
      <c r="M1712" s="28">
        <v>2005</v>
      </c>
      <c r="N1712" s="28">
        <v>1</v>
      </c>
      <c r="O1712" s="32" t="s">
        <v>38</v>
      </c>
      <c r="P1712" s="32" t="s">
        <v>39</v>
      </c>
      <c r="Q1712" s="32">
        <f t="shared" si="188"/>
        <v>2015</v>
      </c>
      <c r="R1712" s="32" t="s">
        <v>40</v>
      </c>
      <c r="S1712" s="32"/>
      <c r="T1712" s="32"/>
    </row>
    <row r="1713" spans="1:20" s="4" customFormat="1" ht="12" customHeight="1" x14ac:dyDescent="0.2">
      <c r="A1713" s="28">
        <v>1703</v>
      </c>
      <c r="B1713" s="28" t="s">
        <v>4817</v>
      </c>
      <c r="C1713" s="28" t="s">
        <v>9938</v>
      </c>
      <c r="D1713" s="32" t="s">
        <v>2143</v>
      </c>
      <c r="E1713" s="32" t="s">
        <v>2406</v>
      </c>
      <c r="F1713" s="28">
        <v>1300</v>
      </c>
      <c r="G1713" s="28" t="s">
        <v>4811</v>
      </c>
      <c r="H1713" s="28">
        <v>2804</v>
      </c>
      <c r="I1713" s="32" t="s">
        <v>4818</v>
      </c>
      <c r="J1713" s="28" t="s">
        <v>4819</v>
      </c>
      <c r="K1713" s="13">
        <v>38907</v>
      </c>
      <c r="L1713" s="13">
        <v>38907</v>
      </c>
      <c r="M1713" s="28">
        <v>2006</v>
      </c>
      <c r="N1713" s="28">
        <v>1</v>
      </c>
      <c r="O1713" s="32" t="s">
        <v>38</v>
      </c>
      <c r="P1713" s="32" t="s">
        <v>39</v>
      </c>
      <c r="Q1713" s="32">
        <f t="shared" si="188"/>
        <v>2016</v>
      </c>
      <c r="R1713" s="32" t="s">
        <v>40</v>
      </c>
      <c r="S1713" s="32"/>
      <c r="T1713" s="32"/>
    </row>
    <row r="1714" spans="1:20" s="4" customFormat="1" ht="12" customHeight="1" x14ac:dyDescent="0.2">
      <c r="A1714" s="28">
        <v>1704</v>
      </c>
      <c r="B1714" s="28" t="s">
        <v>4820</v>
      </c>
      <c r="C1714" s="28" t="s">
        <v>9938</v>
      </c>
      <c r="D1714" s="32" t="s">
        <v>2143</v>
      </c>
      <c r="E1714" s="32" t="s">
        <v>2406</v>
      </c>
      <c r="F1714" s="28">
        <v>1300</v>
      </c>
      <c r="G1714" s="28" t="s">
        <v>4811</v>
      </c>
      <c r="H1714" s="28">
        <v>2804</v>
      </c>
      <c r="I1714" s="32" t="s">
        <v>4821</v>
      </c>
      <c r="J1714" s="28" t="s">
        <v>4822</v>
      </c>
      <c r="K1714" s="13">
        <v>39768</v>
      </c>
      <c r="L1714" s="13">
        <v>39768</v>
      </c>
      <c r="M1714" s="28">
        <v>2008</v>
      </c>
      <c r="N1714" s="28">
        <v>1</v>
      </c>
      <c r="O1714" s="32" t="s">
        <v>38</v>
      </c>
      <c r="P1714" s="32" t="s">
        <v>39</v>
      </c>
      <c r="Q1714" s="32">
        <f t="shared" si="188"/>
        <v>2018</v>
      </c>
      <c r="R1714" s="32" t="s">
        <v>40</v>
      </c>
      <c r="S1714" s="32"/>
      <c r="T1714" s="32"/>
    </row>
    <row r="1715" spans="1:20" s="4" customFormat="1" ht="12" customHeight="1" x14ac:dyDescent="0.2">
      <c r="A1715" s="28">
        <v>1705</v>
      </c>
      <c r="B1715" s="28" t="s">
        <v>4823</v>
      </c>
      <c r="C1715" s="28" t="s">
        <v>9938</v>
      </c>
      <c r="D1715" s="32" t="s">
        <v>2143</v>
      </c>
      <c r="E1715" s="32" t="s">
        <v>2406</v>
      </c>
      <c r="F1715" s="28">
        <v>1300</v>
      </c>
      <c r="G1715" s="28" t="s">
        <v>4811</v>
      </c>
      <c r="H1715" s="28">
        <v>2804</v>
      </c>
      <c r="I1715" s="32" t="s">
        <v>4824</v>
      </c>
      <c r="J1715" s="28" t="s">
        <v>4825</v>
      </c>
      <c r="K1715" s="13">
        <v>38643</v>
      </c>
      <c r="L1715" s="13">
        <v>38643</v>
      </c>
      <c r="M1715" s="28">
        <v>2005</v>
      </c>
      <c r="N1715" s="28">
        <v>1</v>
      </c>
      <c r="O1715" s="32" t="s">
        <v>38</v>
      </c>
      <c r="P1715" s="32" t="s">
        <v>39</v>
      </c>
      <c r="Q1715" s="32">
        <f t="shared" si="188"/>
        <v>2015</v>
      </c>
      <c r="R1715" s="32" t="s">
        <v>40</v>
      </c>
      <c r="S1715" s="32"/>
      <c r="T1715" s="32"/>
    </row>
    <row r="1716" spans="1:20" s="4" customFormat="1" ht="12" customHeight="1" x14ac:dyDescent="0.2">
      <c r="A1716" s="28">
        <v>1706</v>
      </c>
      <c r="B1716" s="28" t="s">
        <v>4826</v>
      </c>
      <c r="C1716" s="28" t="s">
        <v>9938</v>
      </c>
      <c r="D1716" s="32" t="s">
        <v>2143</v>
      </c>
      <c r="E1716" s="32" t="s">
        <v>2406</v>
      </c>
      <c r="F1716" s="28">
        <v>1300</v>
      </c>
      <c r="G1716" s="28" t="s">
        <v>4811</v>
      </c>
      <c r="H1716" s="28">
        <v>2804</v>
      </c>
      <c r="I1716" s="32" t="s">
        <v>4827</v>
      </c>
      <c r="J1716" s="28" t="s">
        <v>4828</v>
      </c>
      <c r="K1716" s="13">
        <v>38647</v>
      </c>
      <c r="L1716" s="13">
        <v>38647</v>
      </c>
      <c r="M1716" s="28">
        <v>2005</v>
      </c>
      <c r="N1716" s="28">
        <v>1</v>
      </c>
      <c r="O1716" s="32" t="s">
        <v>38</v>
      </c>
      <c r="P1716" s="32" t="s">
        <v>39</v>
      </c>
      <c r="Q1716" s="32">
        <f t="shared" si="188"/>
        <v>2015</v>
      </c>
      <c r="R1716" s="32" t="s">
        <v>40</v>
      </c>
      <c r="S1716" s="32"/>
      <c r="T1716" s="32"/>
    </row>
    <row r="1717" spans="1:20" s="4" customFormat="1" ht="12" customHeight="1" x14ac:dyDescent="0.2">
      <c r="A1717" s="28">
        <v>1707</v>
      </c>
      <c r="B1717" s="28" t="s">
        <v>4829</v>
      </c>
      <c r="C1717" s="28" t="s">
        <v>9938</v>
      </c>
      <c r="D1717" s="32" t="s">
        <v>2143</v>
      </c>
      <c r="E1717" s="32" t="s">
        <v>2406</v>
      </c>
      <c r="F1717" s="28">
        <v>1300</v>
      </c>
      <c r="G1717" s="28" t="s">
        <v>4811</v>
      </c>
      <c r="H1717" s="28">
        <v>2804</v>
      </c>
      <c r="I1717" s="32" t="s">
        <v>4830</v>
      </c>
      <c r="J1717" s="28" t="s">
        <v>4831</v>
      </c>
      <c r="K1717" s="13">
        <v>38687</v>
      </c>
      <c r="L1717" s="13">
        <v>38687</v>
      </c>
      <c r="M1717" s="28">
        <v>2005</v>
      </c>
      <c r="N1717" s="28">
        <v>1</v>
      </c>
      <c r="O1717" s="32" t="s">
        <v>38</v>
      </c>
      <c r="P1717" s="32" t="s">
        <v>39</v>
      </c>
      <c r="Q1717" s="32">
        <f t="shared" si="188"/>
        <v>2015</v>
      </c>
      <c r="R1717" s="32" t="s">
        <v>40</v>
      </c>
      <c r="S1717" s="32"/>
      <c r="T1717" s="32"/>
    </row>
    <row r="1718" spans="1:20" s="4" customFormat="1" ht="12" customHeight="1" x14ac:dyDescent="0.2">
      <c r="A1718" s="28">
        <v>1708</v>
      </c>
      <c r="B1718" s="28" t="s">
        <v>4832</v>
      </c>
      <c r="C1718" s="28" t="s">
        <v>9938</v>
      </c>
      <c r="D1718" s="32" t="s">
        <v>2143</v>
      </c>
      <c r="E1718" s="32" t="s">
        <v>2406</v>
      </c>
      <c r="F1718" s="28">
        <v>1300</v>
      </c>
      <c r="G1718" s="28" t="s">
        <v>4811</v>
      </c>
      <c r="H1718" s="28">
        <v>2804</v>
      </c>
      <c r="I1718" s="32" t="s">
        <v>4833</v>
      </c>
      <c r="J1718" s="28" t="s">
        <v>4834</v>
      </c>
      <c r="K1718" s="13">
        <v>38773</v>
      </c>
      <c r="L1718" s="13">
        <v>38773</v>
      </c>
      <c r="M1718" s="28">
        <v>2006</v>
      </c>
      <c r="N1718" s="28">
        <v>1</v>
      </c>
      <c r="O1718" s="32" t="s">
        <v>38</v>
      </c>
      <c r="P1718" s="32" t="s">
        <v>39</v>
      </c>
      <c r="Q1718" s="32">
        <f t="shared" si="188"/>
        <v>2016</v>
      </c>
      <c r="R1718" s="32" t="s">
        <v>40</v>
      </c>
      <c r="S1718" s="32"/>
      <c r="T1718" s="32"/>
    </row>
    <row r="1719" spans="1:20" s="4" customFormat="1" ht="12" customHeight="1" x14ac:dyDescent="0.2">
      <c r="A1719" s="28">
        <v>1709</v>
      </c>
      <c r="B1719" s="28" t="s">
        <v>4835</v>
      </c>
      <c r="C1719" s="28" t="s">
        <v>9938</v>
      </c>
      <c r="D1719" s="32" t="s">
        <v>2143</v>
      </c>
      <c r="E1719" s="32" t="s">
        <v>2406</v>
      </c>
      <c r="F1719" s="28">
        <v>1300</v>
      </c>
      <c r="G1719" s="28" t="s">
        <v>4811</v>
      </c>
      <c r="H1719" s="28">
        <v>2804</v>
      </c>
      <c r="I1719" s="32" t="s">
        <v>4836</v>
      </c>
      <c r="J1719" s="28" t="s">
        <v>4837</v>
      </c>
      <c r="K1719" s="13">
        <v>39144</v>
      </c>
      <c r="L1719" s="13">
        <v>39144</v>
      </c>
      <c r="M1719" s="28">
        <v>2007</v>
      </c>
      <c r="N1719" s="28">
        <v>1</v>
      </c>
      <c r="O1719" s="32" t="s">
        <v>38</v>
      </c>
      <c r="P1719" s="32" t="s">
        <v>39</v>
      </c>
      <c r="Q1719" s="32">
        <f t="shared" si="188"/>
        <v>2017</v>
      </c>
      <c r="R1719" s="32" t="s">
        <v>40</v>
      </c>
      <c r="S1719" s="32"/>
      <c r="T1719" s="32"/>
    </row>
    <row r="1720" spans="1:20" s="4" customFormat="1" ht="12" customHeight="1" x14ac:dyDescent="0.2">
      <c r="A1720" s="28">
        <v>1710</v>
      </c>
      <c r="B1720" s="28" t="s">
        <v>4838</v>
      </c>
      <c r="C1720" s="28" t="s">
        <v>9938</v>
      </c>
      <c r="D1720" s="32" t="s">
        <v>2143</v>
      </c>
      <c r="E1720" s="32" t="s">
        <v>2406</v>
      </c>
      <c r="F1720" s="28">
        <v>1300</v>
      </c>
      <c r="G1720" s="28" t="s">
        <v>4811</v>
      </c>
      <c r="H1720" s="28">
        <v>2804</v>
      </c>
      <c r="I1720" s="32" t="s">
        <v>4839</v>
      </c>
      <c r="J1720" s="28" t="s">
        <v>4840</v>
      </c>
      <c r="K1720" s="13">
        <v>39347</v>
      </c>
      <c r="L1720" s="13">
        <v>39347</v>
      </c>
      <c r="M1720" s="28">
        <v>2007</v>
      </c>
      <c r="N1720" s="28">
        <v>1</v>
      </c>
      <c r="O1720" s="32" t="s">
        <v>38</v>
      </c>
      <c r="P1720" s="32" t="s">
        <v>39</v>
      </c>
      <c r="Q1720" s="32">
        <f t="shared" si="188"/>
        <v>2017</v>
      </c>
      <c r="R1720" s="32" t="s">
        <v>40</v>
      </c>
      <c r="S1720" s="32"/>
      <c r="T1720" s="32"/>
    </row>
    <row r="1721" spans="1:20" s="4" customFormat="1" ht="12" customHeight="1" x14ac:dyDescent="0.2">
      <c r="A1721" s="28">
        <v>1711</v>
      </c>
      <c r="B1721" s="28" t="s">
        <v>4841</v>
      </c>
      <c r="C1721" s="28" t="s">
        <v>9938</v>
      </c>
      <c r="D1721" s="32" t="s">
        <v>2143</v>
      </c>
      <c r="E1721" s="32" t="s">
        <v>2406</v>
      </c>
      <c r="F1721" s="28">
        <v>1300</v>
      </c>
      <c r="G1721" s="28" t="s">
        <v>4811</v>
      </c>
      <c r="H1721" s="28">
        <v>2804</v>
      </c>
      <c r="I1721" s="32" t="s">
        <v>4842</v>
      </c>
      <c r="J1721" s="28" t="s">
        <v>4843</v>
      </c>
      <c r="K1721" s="13">
        <v>39361</v>
      </c>
      <c r="L1721" s="13">
        <v>39361</v>
      </c>
      <c r="M1721" s="28">
        <v>2007</v>
      </c>
      <c r="N1721" s="28">
        <v>1</v>
      </c>
      <c r="O1721" s="32" t="s">
        <v>38</v>
      </c>
      <c r="P1721" s="32" t="s">
        <v>39</v>
      </c>
      <c r="Q1721" s="32">
        <f t="shared" si="188"/>
        <v>2017</v>
      </c>
      <c r="R1721" s="32" t="s">
        <v>40</v>
      </c>
      <c r="S1721" s="32"/>
      <c r="T1721" s="32"/>
    </row>
    <row r="1722" spans="1:20" s="4" customFormat="1" ht="12" customHeight="1" x14ac:dyDescent="0.2">
      <c r="A1722" s="28">
        <v>1712</v>
      </c>
      <c r="B1722" s="28" t="s">
        <v>4844</v>
      </c>
      <c r="C1722" s="28" t="s">
        <v>9938</v>
      </c>
      <c r="D1722" s="32" t="s">
        <v>2143</v>
      </c>
      <c r="E1722" s="32" t="s">
        <v>2406</v>
      </c>
      <c r="F1722" s="28">
        <v>1300</v>
      </c>
      <c r="G1722" s="28" t="s">
        <v>4811</v>
      </c>
      <c r="H1722" s="28">
        <v>2804</v>
      </c>
      <c r="I1722" s="32" t="s">
        <v>4845</v>
      </c>
      <c r="J1722" s="28" t="s">
        <v>4846</v>
      </c>
      <c r="K1722" s="13">
        <v>39368</v>
      </c>
      <c r="L1722" s="13">
        <v>39368</v>
      </c>
      <c r="M1722" s="28">
        <v>2007</v>
      </c>
      <c r="N1722" s="28">
        <v>1</v>
      </c>
      <c r="O1722" s="32" t="s">
        <v>38</v>
      </c>
      <c r="P1722" s="32" t="s">
        <v>39</v>
      </c>
      <c r="Q1722" s="32">
        <f t="shared" si="188"/>
        <v>2017</v>
      </c>
      <c r="R1722" s="32" t="s">
        <v>40</v>
      </c>
      <c r="S1722" s="32"/>
      <c r="T1722" s="32"/>
    </row>
    <row r="1723" spans="1:20" s="4" customFormat="1" ht="12" customHeight="1" x14ac:dyDescent="0.2">
      <c r="A1723" s="28">
        <v>1713</v>
      </c>
      <c r="B1723" s="28" t="s">
        <v>4847</v>
      </c>
      <c r="C1723" s="28" t="s">
        <v>9938</v>
      </c>
      <c r="D1723" s="32" t="s">
        <v>2143</v>
      </c>
      <c r="E1723" s="32" t="s">
        <v>2406</v>
      </c>
      <c r="F1723" s="28">
        <v>1300</v>
      </c>
      <c r="G1723" s="28" t="s">
        <v>4811</v>
      </c>
      <c r="H1723" s="28">
        <v>2804</v>
      </c>
      <c r="I1723" s="32" t="s">
        <v>4848</v>
      </c>
      <c r="J1723" s="28" t="s">
        <v>4849</v>
      </c>
      <c r="K1723" s="13">
        <v>39417</v>
      </c>
      <c r="L1723" s="13">
        <v>39417</v>
      </c>
      <c r="M1723" s="28">
        <v>2007</v>
      </c>
      <c r="N1723" s="28">
        <v>1</v>
      </c>
      <c r="O1723" s="32" t="s">
        <v>38</v>
      </c>
      <c r="P1723" s="32" t="s">
        <v>39</v>
      </c>
      <c r="Q1723" s="32">
        <f t="shared" si="188"/>
        <v>2017</v>
      </c>
      <c r="R1723" s="32" t="s">
        <v>40</v>
      </c>
      <c r="S1723" s="32"/>
      <c r="T1723" s="32"/>
    </row>
    <row r="1724" spans="1:20" s="4" customFormat="1" ht="12" customHeight="1" x14ac:dyDescent="0.2">
      <c r="A1724" s="28">
        <v>1714</v>
      </c>
      <c r="B1724" s="28" t="s">
        <v>4850</v>
      </c>
      <c r="C1724" s="28" t="s">
        <v>9938</v>
      </c>
      <c r="D1724" s="32" t="s">
        <v>2143</v>
      </c>
      <c r="E1724" s="32" t="s">
        <v>2406</v>
      </c>
      <c r="F1724" s="28">
        <v>1300</v>
      </c>
      <c r="G1724" s="28" t="s">
        <v>4811</v>
      </c>
      <c r="H1724" s="28">
        <v>2804</v>
      </c>
      <c r="I1724" s="32" t="s">
        <v>4851</v>
      </c>
      <c r="J1724" s="28" t="s">
        <v>4852</v>
      </c>
      <c r="K1724" s="13">
        <v>38647</v>
      </c>
      <c r="L1724" s="13">
        <v>38647</v>
      </c>
      <c r="M1724" s="28">
        <v>2005</v>
      </c>
      <c r="N1724" s="28">
        <v>1</v>
      </c>
      <c r="O1724" s="32" t="s">
        <v>38</v>
      </c>
      <c r="P1724" s="32" t="s">
        <v>39</v>
      </c>
      <c r="Q1724" s="32">
        <f t="shared" si="188"/>
        <v>2015</v>
      </c>
      <c r="R1724" s="32" t="s">
        <v>40</v>
      </c>
      <c r="S1724" s="32"/>
      <c r="T1724" s="32"/>
    </row>
    <row r="1725" spans="1:20" s="4" customFormat="1" ht="12" customHeight="1" x14ac:dyDescent="0.2">
      <c r="A1725" s="28">
        <v>1715</v>
      </c>
      <c r="B1725" s="28" t="s">
        <v>4853</v>
      </c>
      <c r="C1725" s="28" t="s">
        <v>9938</v>
      </c>
      <c r="D1725" s="32" t="s">
        <v>2143</v>
      </c>
      <c r="E1725" s="32" t="s">
        <v>2406</v>
      </c>
      <c r="F1725" s="28">
        <v>1300</v>
      </c>
      <c r="G1725" s="28" t="s">
        <v>4811</v>
      </c>
      <c r="H1725" s="28">
        <v>2804</v>
      </c>
      <c r="I1725" s="32" t="s">
        <v>4854</v>
      </c>
      <c r="J1725" s="28" t="s">
        <v>4855</v>
      </c>
      <c r="K1725" s="13">
        <v>38817</v>
      </c>
      <c r="L1725" s="13">
        <v>38817</v>
      </c>
      <c r="M1725" s="28">
        <v>2006</v>
      </c>
      <c r="N1725" s="28">
        <v>1</v>
      </c>
      <c r="O1725" s="32" t="s">
        <v>38</v>
      </c>
      <c r="P1725" s="32" t="s">
        <v>39</v>
      </c>
      <c r="Q1725" s="32">
        <f t="shared" si="188"/>
        <v>2016</v>
      </c>
      <c r="R1725" s="32" t="s">
        <v>40</v>
      </c>
      <c r="S1725" s="32"/>
      <c r="T1725" s="32"/>
    </row>
    <row r="1726" spans="1:20" s="4" customFormat="1" ht="12" customHeight="1" x14ac:dyDescent="0.2">
      <c r="A1726" s="28">
        <v>1716</v>
      </c>
      <c r="B1726" s="28" t="s">
        <v>4856</v>
      </c>
      <c r="C1726" s="28" t="s">
        <v>9938</v>
      </c>
      <c r="D1726" s="32" t="s">
        <v>2143</v>
      </c>
      <c r="E1726" s="32" t="s">
        <v>2406</v>
      </c>
      <c r="F1726" s="28">
        <v>1300</v>
      </c>
      <c r="G1726" s="28" t="s">
        <v>4811</v>
      </c>
      <c r="H1726" s="28">
        <v>2804</v>
      </c>
      <c r="I1726" s="32" t="s">
        <v>4857</v>
      </c>
      <c r="J1726" s="28" t="s">
        <v>4858</v>
      </c>
      <c r="K1726" s="13">
        <v>39200</v>
      </c>
      <c r="L1726" s="13">
        <v>39200</v>
      </c>
      <c r="M1726" s="28">
        <v>2007</v>
      </c>
      <c r="N1726" s="28">
        <v>1</v>
      </c>
      <c r="O1726" s="32" t="s">
        <v>38</v>
      </c>
      <c r="P1726" s="32" t="s">
        <v>39</v>
      </c>
      <c r="Q1726" s="32">
        <f t="shared" si="188"/>
        <v>2017</v>
      </c>
      <c r="R1726" s="32" t="s">
        <v>40</v>
      </c>
      <c r="S1726" s="32"/>
      <c r="T1726" s="32"/>
    </row>
    <row r="1727" spans="1:20" s="4" customFormat="1" ht="12" customHeight="1" x14ac:dyDescent="0.2">
      <c r="A1727" s="28">
        <v>1717</v>
      </c>
      <c r="B1727" s="28" t="s">
        <v>4859</v>
      </c>
      <c r="C1727" s="28" t="s">
        <v>9938</v>
      </c>
      <c r="D1727" s="32" t="s">
        <v>2143</v>
      </c>
      <c r="E1727" s="32" t="s">
        <v>2406</v>
      </c>
      <c r="F1727" s="28">
        <v>1300</v>
      </c>
      <c r="G1727" s="28" t="s">
        <v>4811</v>
      </c>
      <c r="H1727" s="28">
        <v>2804</v>
      </c>
      <c r="I1727" s="32" t="s">
        <v>4860</v>
      </c>
      <c r="J1727" s="28" t="s">
        <v>4861</v>
      </c>
      <c r="K1727" s="13">
        <v>39305</v>
      </c>
      <c r="L1727" s="13">
        <v>39305</v>
      </c>
      <c r="M1727" s="28">
        <v>2007</v>
      </c>
      <c r="N1727" s="28">
        <v>1</v>
      </c>
      <c r="O1727" s="32" t="s">
        <v>38</v>
      </c>
      <c r="P1727" s="32" t="s">
        <v>39</v>
      </c>
      <c r="Q1727" s="32">
        <f t="shared" si="188"/>
        <v>2017</v>
      </c>
      <c r="R1727" s="32" t="s">
        <v>40</v>
      </c>
      <c r="S1727" s="32"/>
      <c r="T1727" s="32"/>
    </row>
    <row r="1728" spans="1:20" s="4" customFormat="1" ht="12" customHeight="1" x14ac:dyDescent="0.2">
      <c r="A1728" s="28">
        <v>1718</v>
      </c>
      <c r="B1728" s="28" t="s">
        <v>4862</v>
      </c>
      <c r="C1728" s="28" t="s">
        <v>9938</v>
      </c>
      <c r="D1728" s="32" t="s">
        <v>2143</v>
      </c>
      <c r="E1728" s="32" t="s">
        <v>2406</v>
      </c>
      <c r="F1728" s="28">
        <v>1300</v>
      </c>
      <c r="G1728" s="28" t="s">
        <v>4811</v>
      </c>
      <c r="H1728" s="28">
        <v>2804</v>
      </c>
      <c r="I1728" s="32" t="s">
        <v>4863</v>
      </c>
      <c r="J1728" s="28" t="s">
        <v>4864</v>
      </c>
      <c r="K1728" s="13">
        <v>39305</v>
      </c>
      <c r="L1728" s="13">
        <v>39305</v>
      </c>
      <c r="M1728" s="28">
        <v>2007</v>
      </c>
      <c r="N1728" s="28">
        <v>1</v>
      </c>
      <c r="O1728" s="32" t="s">
        <v>38</v>
      </c>
      <c r="P1728" s="32" t="s">
        <v>39</v>
      </c>
      <c r="Q1728" s="32">
        <f t="shared" si="188"/>
        <v>2017</v>
      </c>
      <c r="R1728" s="32" t="s">
        <v>40</v>
      </c>
      <c r="S1728" s="32"/>
      <c r="T1728" s="32"/>
    </row>
    <row r="1729" spans="1:20" s="4" customFormat="1" ht="12" customHeight="1" x14ac:dyDescent="0.2">
      <c r="A1729" s="28">
        <v>1719</v>
      </c>
      <c r="B1729" s="28" t="s">
        <v>4865</v>
      </c>
      <c r="C1729" s="28" t="s">
        <v>9938</v>
      </c>
      <c r="D1729" s="32" t="s">
        <v>2143</v>
      </c>
      <c r="E1729" s="32" t="s">
        <v>2406</v>
      </c>
      <c r="F1729" s="28">
        <v>1300</v>
      </c>
      <c r="G1729" s="28" t="s">
        <v>4811</v>
      </c>
      <c r="H1729" s="28">
        <v>2804</v>
      </c>
      <c r="I1729" s="32" t="s">
        <v>4866</v>
      </c>
      <c r="J1729" s="28" t="s">
        <v>4867</v>
      </c>
      <c r="K1729" s="13">
        <v>39347</v>
      </c>
      <c r="L1729" s="13">
        <v>39347</v>
      </c>
      <c r="M1729" s="28">
        <v>2007</v>
      </c>
      <c r="N1729" s="28">
        <v>1</v>
      </c>
      <c r="O1729" s="32" t="s">
        <v>38</v>
      </c>
      <c r="P1729" s="32" t="s">
        <v>39</v>
      </c>
      <c r="Q1729" s="32">
        <f t="shared" si="188"/>
        <v>2017</v>
      </c>
      <c r="R1729" s="32" t="s">
        <v>40</v>
      </c>
      <c r="S1729" s="32"/>
      <c r="T1729" s="32"/>
    </row>
    <row r="1730" spans="1:20" s="4" customFormat="1" ht="12" customHeight="1" x14ac:dyDescent="0.2">
      <c r="A1730" s="28">
        <v>1720</v>
      </c>
      <c r="B1730" s="28" t="s">
        <v>4868</v>
      </c>
      <c r="C1730" s="28" t="s">
        <v>9938</v>
      </c>
      <c r="D1730" s="32" t="s">
        <v>2143</v>
      </c>
      <c r="E1730" s="32" t="s">
        <v>2406</v>
      </c>
      <c r="F1730" s="28">
        <v>1300</v>
      </c>
      <c r="G1730" s="28" t="s">
        <v>4811</v>
      </c>
      <c r="H1730" s="28">
        <v>2804</v>
      </c>
      <c r="I1730" s="32" t="s">
        <v>4869</v>
      </c>
      <c r="J1730" s="28" t="s">
        <v>4870</v>
      </c>
      <c r="K1730" s="13">
        <v>39361</v>
      </c>
      <c r="L1730" s="13">
        <v>39361</v>
      </c>
      <c r="M1730" s="28">
        <v>2007</v>
      </c>
      <c r="N1730" s="28">
        <v>1</v>
      </c>
      <c r="O1730" s="32" t="s">
        <v>38</v>
      </c>
      <c r="P1730" s="32" t="s">
        <v>39</v>
      </c>
      <c r="Q1730" s="32">
        <f t="shared" si="188"/>
        <v>2017</v>
      </c>
      <c r="R1730" s="32" t="s">
        <v>40</v>
      </c>
      <c r="S1730" s="32"/>
      <c r="T1730" s="32"/>
    </row>
    <row r="1731" spans="1:20" s="4" customFormat="1" ht="12" customHeight="1" x14ac:dyDescent="0.2">
      <c r="A1731" s="28">
        <v>1721</v>
      </c>
      <c r="B1731" s="28" t="s">
        <v>4871</v>
      </c>
      <c r="C1731" s="28" t="s">
        <v>9938</v>
      </c>
      <c r="D1731" s="32" t="s">
        <v>2143</v>
      </c>
      <c r="E1731" s="32" t="s">
        <v>2406</v>
      </c>
      <c r="F1731" s="28">
        <v>1300</v>
      </c>
      <c r="G1731" s="28" t="s">
        <v>4811</v>
      </c>
      <c r="H1731" s="28">
        <v>2804</v>
      </c>
      <c r="I1731" s="32" t="s">
        <v>4872</v>
      </c>
      <c r="J1731" s="28" t="s">
        <v>4873</v>
      </c>
      <c r="K1731" s="13">
        <v>39368</v>
      </c>
      <c r="L1731" s="13">
        <v>39368</v>
      </c>
      <c r="M1731" s="28">
        <v>2007</v>
      </c>
      <c r="N1731" s="28">
        <v>1</v>
      </c>
      <c r="O1731" s="32" t="s">
        <v>38</v>
      </c>
      <c r="P1731" s="32" t="s">
        <v>39</v>
      </c>
      <c r="Q1731" s="32">
        <f t="shared" si="188"/>
        <v>2017</v>
      </c>
      <c r="R1731" s="32" t="s">
        <v>40</v>
      </c>
      <c r="S1731" s="32"/>
      <c r="T1731" s="32"/>
    </row>
    <row r="1732" spans="1:20" s="4" customFormat="1" ht="12" customHeight="1" x14ac:dyDescent="0.2">
      <c r="A1732" s="28">
        <v>1722</v>
      </c>
      <c r="B1732" s="28" t="s">
        <v>4874</v>
      </c>
      <c r="C1732" s="28" t="s">
        <v>9938</v>
      </c>
      <c r="D1732" s="32" t="s">
        <v>2143</v>
      </c>
      <c r="E1732" s="32" t="s">
        <v>2406</v>
      </c>
      <c r="F1732" s="28">
        <v>1300</v>
      </c>
      <c r="G1732" s="28" t="s">
        <v>4811</v>
      </c>
      <c r="H1732" s="28">
        <v>2804</v>
      </c>
      <c r="I1732" s="32" t="s">
        <v>4875</v>
      </c>
      <c r="J1732" s="28" t="s">
        <v>4876</v>
      </c>
      <c r="K1732" s="13">
        <v>39417</v>
      </c>
      <c r="L1732" s="13">
        <v>39417</v>
      </c>
      <c r="M1732" s="28">
        <v>2007</v>
      </c>
      <c r="N1732" s="28">
        <v>1</v>
      </c>
      <c r="O1732" s="32" t="s">
        <v>38</v>
      </c>
      <c r="P1732" s="32" t="s">
        <v>39</v>
      </c>
      <c r="Q1732" s="32">
        <f t="shared" si="188"/>
        <v>2017</v>
      </c>
      <c r="R1732" s="32" t="s">
        <v>40</v>
      </c>
      <c r="S1732" s="32"/>
      <c r="T1732" s="32"/>
    </row>
    <row r="1733" spans="1:20" s="4" customFormat="1" ht="12" customHeight="1" x14ac:dyDescent="0.2">
      <c r="A1733" s="28">
        <v>1723</v>
      </c>
      <c r="B1733" s="28" t="s">
        <v>4877</v>
      </c>
      <c r="C1733" s="28" t="s">
        <v>9938</v>
      </c>
      <c r="D1733" s="32" t="s">
        <v>2143</v>
      </c>
      <c r="E1733" s="32" t="s">
        <v>2406</v>
      </c>
      <c r="F1733" s="28">
        <v>1300</v>
      </c>
      <c r="G1733" s="28" t="s">
        <v>4811</v>
      </c>
      <c r="H1733" s="28">
        <v>2804</v>
      </c>
      <c r="I1733" s="32" t="s">
        <v>4878</v>
      </c>
      <c r="J1733" s="28" t="s">
        <v>4879</v>
      </c>
      <c r="K1733" s="13">
        <v>38564</v>
      </c>
      <c r="L1733" s="13">
        <v>38564</v>
      </c>
      <c r="M1733" s="28">
        <v>2005</v>
      </c>
      <c r="N1733" s="28">
        <v>1</v>
      </c>
      <c r="O1733" s="32" t="s">
        <v>38</v>
      </c>
      <c r="P1733" s="32" t="s">
        <v>39</v>
      </c>
      <c r="Q1733" s="32">
        <f t="shared" si="188"/>
        <v>2015</v>
      </c>
      <c r="R1733" s="32" t="s">
        <v>40</v>
      </c>
      <c r="S1733" s="32"/>
      <c r="T1733" s="32"/>
    </row>
    <row r="1734" spans="1:20" s="4" customFormat="1" ht="12" customHeight="1" x14ac:dyDescent="0.2">
      <c r="A1734" s="28">
        <v>1724</v>
      </c>
      <c r="B1734" s="28" t="s">
        <v>4880</v>
      </c>
      <c r="C1734" s="28" t="s">
        <v>9938</v>
      </c>
      <c r="D1734" s="32" t="s">
        <v>2143</v>
      </c>
      <c r="E1734" s="32" t="s">
        <v>2406</v>
      </c>
      <c r="F1734" s="28">
        <v>1300</v>
      </c>
      <c r="G1734" s="28" t="s">
        <v>4811</v>
      </c>
      <c r="H1734" s="28">
        <v>2804</v>
      </c>
      <c r="I1734" s="32" t="s">
        <v>4881</v>
      </c>
      <c r="J1734" s="28" t="s">
        <v>4882</v>
      </c>
      <c r="K1734" s="13">
        <v>39305</v>
      </c>
      <c r="L1734" s="13">
        <v>39305</v>
      </c>
      <c r="M1734" s="28">
        <v>2007</v>
      </c>
      <c r="N1734" s="28">
        <v>1</v>
      </c>
      <c r="O1734" s="32" t="s">
        <v>38</v>
      </c>
      <c r="P1734" s="32" t="s">
        <v>39</v>
      </c>
      <c r="Q1734" s="32">
        <f t="shared" si="188"/>
        <v>2017</v>
      </c>
      <c r="R1734" s="32" t="s">
        <v>40</v>
      </c>
      <c r="S1734" s="32"/>
      <c r="T1734" s="32"/>
    </row>
    <row r="1735" spans="1:20" s="4" customFormat="1" ht="12" customHeight="1" x14ac:dyDescent="0.2">
      <c r="A1735" s="28">
        <v>1725</v>
      </c>
      <c r="B1735" s="28" t="s">
        <v>4883</v>
      </c>
      <c r="C1735" s="28" t="s">
        <v>9938</v>
      </c>
      <c r="D1735" s="32" t="s">
        <v>2143</v>
      </c>
      <c r="E1735" s="32" t="s">
        <v>2406</v>
      </c>
      <c r="F1735" s="28">
        <v>1300</v>
      </c>
      <c r="G1735" s="28" t="s">
        <v>4811</v>
      </c>
      <c r="H1735" s="28">
        <v>2804</v>
      </c>
      <c r="I1735" s="32" t="s">
        <v>4884</v>
      </c>
      <c r="J1735" s="28" t="s">
        <v>4885</v>
      </c>
      <c r="K1735" s="13">
        <v>39347</v>
      </c>
      <c r="L1735" s="13">
        <v>39347</v>
      </c>
      <c r="M1735" s="28">
        <v>2007</v>
      </c>
      <c r="N1735" s="28">
        <v>1</v>
      </c>
      <c r="O1735" s="32" t="s">
        <v>38</v>
      </c>
      <c r="P1735" s="32" t="s">
        <v>39</v>
      </c>
      <c r="Q1735" s="32">
        <f t="shared" si="188"/>
        <v>2017</v>
      </c>
      <c r="R1735" s="32" t="s">
        <v>40</v>
      </c>
      <c r="S1735" s="32"/>
      <c r="T1735" s="32"/>
    </row>
    <row r="1736" spans="1:20" s="4" customFormat="1" ht="12" customHeight="1" x14ac:dyDescent="0.2">
      <c r="A1736" s="28">
        <v>1726</v>
      </c>
      <c r="B1736" s="28" t="s">
        <v>4886</v>
      </c>
      <c r="C1736" s="28" t="s">
        <v>9938</v>
      </c>
      <c r="D1736" s="32" t="s">
        <v>2143</v>
      </c>
      <c r="E1736" s="32" t="s">
        <v>2406</v>
      </c>
      <c r="F1736" s="28">
        <v>1300</v>
      </c>
      <c r="G1736" s="28" t="s">
        <v>4811</v>
      </c>
      <c r="H1736" s="28">
        <v>2804</v>
      </c>
      <c r="I1736" s="32" t="s">
        <v>4887</v>
      </c>
      <c r="J1736" s="28" t="s">
        <v>4888</v>
      </c>
      <c r="K1736" s="13">
        <v>39361</v>
      </c>
      <c r="L1736" s="13">
        <v>39361</v>
      </c>
      <c r="M1736" s="28">
        <v>2007</v>
      </c>
      <c r="N1736" s="28">
        <v>1</v>
      </c>
      <c r="O1736" s="32" t="s">
        <v>38</v>
      </c>
      <c r="P1736" s="32" t="s">
        <v>39</v>
      </c>
      <c r="Q1736" s="32">
        <f t="shared" si="188"/>
        <v>2017</v>
      </c>
      <c r="R1736" s="32" t="s">
        <v>40</v>
      </c>
      <c r="S1736" s="32"/>
      <c r="T1736" s="32"/>
    </row>
    <row r="1737" spans="1:20" s="4" customFormat="1" ht="12" customHeight="1" x14ac:dyDescent="0.2">
      <c r="A1737" s="28">
        <v>1727</v>
      </c>
      <c r="B1737" s="28" t="s">
        <v>4889</v>
      </c>
      <c r="C1737" s="28" t="s">
        <v>9938</v>
      </c>
      <c r="D1737" s="32" t="s">
        <v>2143</v>
      </c>
      <c r="E1737" s="32" t="s">
        <v>2406</v>
      </c>
      <c r="F1737" s="28">
        <v>1300</v>
      </c>
      <c r="G1737" s="28" t="s">
        <v>4811</v>
      </c>
      <c r="H1737" s="28">
        <v>2804</v>
      </c>
      <c r="I1737" s="32" t="s">
        <v>4890</v>
      </c>
      <c r="J1737" s="28" t="s">
        <v>4891</v>
      </c>
      <c r="K1737" s="13">
        <v>39417</v>
      </c>
      <c r="L1737" s="13">
        <v>39417</v>
      </c>
      <c r="M1737" s="28">
        <v>2007</v>
      </c>
      <c r="N1737" s="28">
        <v>1</v>
      </c>
      <c r="O1737" s="32" t="s">
        <v>38</v>
      </c>
      <c r="P1737" s="32" t="s">
        <v>39</v>
      </c>
      <c r="Q1737" s="32">
        <f t="shared" si="188"/>
        <v>2017</v>
      </c>
      <c r="R1737" s="32" t="s">
        <v>40</v>
      </c>
      <c r="S1737" s="32"/>
      <c r="T1737" s="32"/>
    </row>
    <row r="1738" spans="1:20" s="4" customFormat="1" ht="12" customHeight="1" x14ac:dyDescent="0.2">
      <c r="A1738" s="28">
        <v>1728</v>
      </c>
      <c r="B1738" s="28" t="s">
        <v>4892</v>
      </c>
      <c r="C1738" s="28" t="s">
        <v>9938</v>
      </c>
      <c r="D1738" s="32" t="s">
        <v>2143</v>
      </c>
      <c r="E1738" s="32" t="s">
        <v>2406</v>
      </c>
      <c r="F1738" s="28">
        <v>1300</v>
      </c>
      <c r="G1738" s="28" t="s">
        <v>4811</v>
      </c>
      <c r="H1738" s="28">
        <v>2804</v>
      </c>
      <c r="I1738" s="32" t="s">
        <v>4893</v>
      </c>
      <c r="J1738" s="28" t="s">
        <v>4894</v>
      </c>
      <c r="K1738" s="13">
        <v>39316</v>
      </c>
      <c r="L1738" s="13">
        <v>39316</v>
      </c>
      <c r="M1738" s="28">
        <v>2007</v>
      </c>
      <c r="N1738" s="28">
        <v>1</v>
      </c>
      <c r="O1738" s="32" t="s">
        <v>38</v>
      </c>
      <c r="P1738" s="32" t="s">
        <v>39</v>
      </c>
      <c r="Q1738" s="32">
        <f t="shared" ref="Q1738:Q1801" si="189">SUM(M1738+10)</f>
        <v>2017</v>
      </c>
      <c r="R1738" s="32" t="s">
        <v>40</v>
      </c>
      <c r="S1738" s="32"/>
      <c r="T1738" s="32"/>
    </row>
    <row r="1739" spans="1:20" s="4" customFormat="1" ht="12" customHeight="1" x14ac:dyDescent="0.2">
      <c r="A1739" s="28">
        <v>1729</v>
      </c>
      <c r="B1739" s="28" t="s">
        <v>4895</v>
      </c>
      <c r="C1739" s="28" t="s">
        <v>9938</v>
      </c>
      <c r="D1739" s="32" t="s">
        <v>2143</v>
      </c>
      <c r="E1739" s="32" t="s">
        <v>2406</v>
      </c>
      <c r="F1739" s="28">
        <v>1300</v>
      </c>
      <c r="G1739" s="28" t="s">
        <v>4811</v>
      </c>
      <c r="H1739" s="28">
        <v>2804</v>
      </c>
      <c r="I1739" s="32" t="s">
        <v>4896</v>
      </c>
      <c r="J1739" s="28" t="s">
        <v>4897</v>
      </c>
      <c r="K1739" s="13">
        <v>38747</v>
      </c>
      <c r="L1739" s="13">
        <v>39286</v>
      </c>
      <c r="M1739" s="28">
        <v>2007</v>
      </c>
      <c r="N1739" s="28">
        <v>1</v>
      </c>
      <c r="O1739" s="32" t="s">
        <v>38</v>
      </c>
      <c r="P1739" s="32" t="s">
        <v>39</v>
      </c>
      <c r="Q1739" s="32">
        <f t="shared" si="189"/>
        <v>2017</v>
      </c>
      <c r="R1739" s="32" t="s">
        <v>40</v>
      </c>
      <c r="S1739" s="32"/>
      <c r="T1739" s="32"/>
    </row>
    <row r="1740" spans="1:20" s="4" customFormat="1" ht="12" customHeight="1" x14ac:dyDescent="0.2">
      <c r="A1740" s="28">
        <v>1730</v>
      </c>
      <c r="B1740" s="28" t="s">
        <v>4898</v>
      </c>
      <c r="C1740" s="28" t="s">
        <v>9938</v>
      </c>
      <c r="D1740" s="32" t="s">
        <v>2143</v>
      </c>
      <c r="E1740" s="32" t="s">
        <v>2406</v>
      </c>
      <c r="F1740" s="28">
        <v>1300</v>
      </c>
      <c r="G1740" s="28" t="s">
        <v>4811</v>
      </c>
      <c r="H1740" s="28">
        <v>2804</v>
      </c>
      <c r="I1740" s="32" t="s">
        <v>4899</v>
      </c>
      <c r="J1740" s="28" t="s">
        <v>4900</v>
      </c>
      <c r="K1740" s="13">
        <v>39318</v>
      </c>
      <c r="L1740" s="13">
        <v>39318</v>
      </c>
      <c r="M1740" s="28">
        <v>2007</v>
      </c>
      <c r="N1740" s="28">
        <v>1</v>
      </c>
      <c r="O1740" s="32" t="s">
        <v>38</v>
      </c>
      <c r="P1740" s="32" t="s">
        <v>39</v>
      </c>
      <c r="Q1740" s="32">
        <f t="shared" si="189"/>
        <v>2017</v>
      </c>
      <c r="R1740" s="32" t="s">
        <v>40</v>
      </c>
      <c r="S1740" s="32"/>
      <c r="T1740" s="32"/>
    </row>
    <row r="1741" spans="1:20" s="4" customFormat="1" ht="12" customHeight="1" x14ac:dyDescent="0.2">
      <c r="A1741" s="28">
        <v>1731</v>
      </c>
      <c r="B1741" s="28" t="s">
        <v>4901</v>
      </c>
      <c r="C1741" s="28" t="s">
        <v>9938</v>
      </c>
      <c r="D1741" s="32" t="s">
        <v>2143</v>
      </c>
      <c r="E1741" s="32" t="s">
        <v>2406</v>
      </c>
      <c r="F1741" s="28">
        <v>1300</v>
      </c>
      <c r="G1741" s="28" t="s">
        <v>4811</v>
      </c>
      <c r="H1741" s="28">
        <v>2804</v>
      </c>
      <c r="I1741" s="32" t="s">
        <v>4902</v>
      </c>
      <c r="J1741" s="28" t="s">
        <v>4903</v>
      </c>
      <c r="K1741" s="13">
        <v>39640</v>
      </c>
      <c r="L1741" s="13">
        <v>39650</v>
      </c>
      <c r="M1741" s="28">
        <v>2008</v>
      </c>
      <c r="N1741" s="28">
        <v>1</v>
      </c>
      <c r="O1741" s="32" t="s">
        <v>38</v>
      </c>
      <c r="P1741" s="32" t="s">
        <v>39</v>
      </c>
      <c r="Q1741" s="32">
        <f t="shared" si="189"/>
        <v>2018</v>
      </c>
      <c r="R1741" s="32" t="s">
        <v>40</v>
      </c>
      <c r="S1741" s="32"/>
      <c r="T1741" s="32"/>
    </row>
    <row r="1742" spans="1:20" s="4" customFormat="1" ht="12" customHeight="1" x14ac:dyDescent="0.2">
      <c r="A1742" s="28">
        <v>1732</v>
      </c>
      <c r="B1742" s="28" t="s">
        <v>4904</v>
      </c>
      <c r="C1742" s="28" t="s">
        <v>9938</v>
      </c>
      <c r="D1742" s="32" t="s">
        <v>2143</v>
      </c>
      <c r="E1742" s="32" t="s">
        <v>2406</v>
      </c>
      <c r="F1742" s="28">
        <v>1300</v>
      </c>
      <c r="G1742" s="28" t="s">
        <v>4811</v>
      </c>
      <c r="H1742" s="28">
        <v>2804</v>
      </c>
      <c r="I1742" s="32" t="s">
        <v>4905</v>
      </c>
      <c r="J1742" s="28" t="s">
        <v>4906</v>
      </c>
      <c r="K1742" s="13">
        <v>39630</v>
      </c>
      <c r="L1742" s="13">
        <v>39691</v>
      </c>
      <c r="M1742" s="28">
        <v>2008</v>
      </c>
      <c r="N1742" s="28">
        <v>1</v>
      </c>
      <c r="O1742" s="32" t="s">
        <v>38</v>
      </c>
      <c r="P1742" s="32" t="s">
        <v>39</v>
      </c>
      <c r="Q1742" s="32">
        <f t="shared" si="189"/>
        <v>2018</v>
      </c>
      <c r="R1742" s="32" t="s">
        <v>40</v>
      </c>
      <c r="S1742" s="32"/>
      <c r="T1742" s="32"/>
    </row>
    <row r="1743" spans="1:20" s="4" customFormat="1" ht="12" customHeight="1" x14ac:dyDescent="0.2">
      <c r="A1743" s="28">
        <v>1733</v>
      </c>
      <c r="B1743" s="28" t="s">
        <v>4907</v>
      </c>
      <c r="C1743" s="28" t="s">
        <v>9938</v>
      </c>
      <c r="D1743" s="32" t="s">
        <v>2143</v>
      </c>
      <c r="E1743" s="32" t="s">
        <v>2406</v>
      </c>
      <c r="F1743" s="28">
        <v>1300</v>
      </c>
      <c r="G1743" s="28" t="s">
        <v>4811</v>
      </c>
      <c r="H1743" s="28">
        <v>2804</v>
      </c>
      <c r="I1743" s="32" t="s">
        <v>4908</v>
      </c>
      <c r="J1743" s="28" t="s">
        <v>4909</v>
      </c>
      <c r="K1743" s="13">
        <v>39682</v>
      </c>
      <c r="L1743" s="13">
        <v>39687</v>
      </c>
      <c r="M1743" s="28">
        <v>2008</v>
      </c>
      <c r="N1743" s="28">
        <v>1</v>
      </c>
      <c r="O1743" s="32" t="s">
        <v>38</v>
      </c>
      <c r="P1743" s="32" t="s">
        <v>39</v>
      </c>
      <c r="Q1743" s="32">
        <f t="shared" si="189"/>
        <v>2018</v>
      </c>
      <c r="R1743" s="32" t="s">
        <v>40</v>
      </c>
      <c r="S1743" s="32"/>
      <c r="T1743" s="32"/>
    </row>
    <row r="1744" spans="1:20" s="4" customFormat="1" ht="12" customHeight="1" x14ac:dyDescent="0.2">
      <c r="A1744" s="28">
        <v>1734</v>
      </c>
      <c r="B1744" s="28" t="s">
        <v>4910</v>
      </c>
      <c r="C1744" s="28" t="s">
        <v>9938</v>
      </c>
      <c r="D1744" s="32" t="s">
        <v>2132</v>
      </c>
      <c r="E1744" s="32" t="s">
        <v>2406</v>
      </c>
      <c r="F1744" s="28">
        <v>1300</v>
      </c>
      <c r="G1744" s="28" t="s">
        <v>4811</v>
      </c>
      <c r="H1744" s="28">
        <v>2804</v>
      </c>
      <c r="I1744" s="32" t="s">
        <v>4911</v>
      </c>
      <c r="J1744" s="28" t="s">
        <v>4912</v>
      </c>
      <c r="K1744" s="13">
        <v>38662</v>
      </c>
      <c r="L1744" s="13">
        <v>38662</v>
      </c>
      <c r="M1744" s="28">
        <v>2005</v>
      </c>
      <c r="N1744" s="28">
        <v>1</v>
      </c>
      <c r="O1744" s="32" t="s">
        <v>38</v>
      </c>
      <c r="P1744" s="32" t="s">
        <v>39</v>
      </c>
      <c r="Q1744" s="32">
        <f t="shared" si="189"/>
        <v>2015</v>
      </c>
      <c r="R1744" s="32" t="s">
        <v>40</v>
      </c>
      <c r="S1744" s="32"/>
      <c r="T1744" s="32"/>
    </row>
    <row r="1745" spans="1:20" s="4" customFormat="1" ht="12" customHeight="1" x14ac:dyDescent="0.2">
      <c r="A1745" s="28">
        <v>1735</v>
      </c>
      <c r="B1745" s="28" t="s">
        <v>4913</v>
      </c>
      <c r="C1745" s="28" t="s">
        <v>9938</v>
      </c>
      <c r="D1745" s="32" t="s">
        <v>2132</v>
      </c>
      <c r="E1745" s="32" t="s">
        <v>2406</v>
      </c>
      <c r="F1745" s="28">
        <v>1300</v>
      </c>
      <c r="G1745" s="28" t="s">
        <v>4811</v>
      </c>
      <c r="H1745" s="28">
        <v>2804</v>
      </c>
      <c r="I1745" s="32" t="s">
        <v>4914</v>
      </c>
      <c r="J1745" s="28" t="s">
        <v>4915</v>
      </c>
      <c r="K1745" s="13">
        <v>38620</v>
      </c>
      <c r="L1745" s="13">
        <v>38620</v>
      </c>
      <c r="M1745" s="28">
        <v>2005</v>
      </c>
      <c r="N1745" s="28">
        <v>1</v>
      </c>
      <c r="O1745" s="32" t="s">
        <v>38</v>
      </c>
      <c r="P1745" s="32" t="s">
        <v>39</v>
      </c>
      <c r="Q1745" s="32">
        <f t="shared" si="189"/>
        <v>2015</v>
      </c>
      <c r="R1745" s="32" t="s">
        <v>40</v>
      </c>
      <c r="S1745" s="32"/>
      <c r="T1745" s="32"/>
    </row>
    <row r="1746" spans="1:20" s="4" customFormat="1" ht="12" customHeight="1" x14ac:dyDescent="0.2">
      <c r="A1746" s="28">
        <v>1736</v>
      </c>
      <c r="B1746" s="28" t="s">
        <v>4916</v>
      </c>
      <c r="C1746" s="28" t="s">
        <v>9938</v>
      </c>
      <c r="D1746" s="32" t="s">
        <v>2132</v>
      </c>
      <c r="E1746" s="32" t="s">
        <v>2406</v>
      </c>
      <c r="F1746" s="28">
        <v>1300</v>
      </c>
      <c r="G1746" s="28" t="s">
        <v>4811</v>
      </c>
      <c r="H1746" s="28">
        <v>2804</v>
      </c>
      <c r="I1746" s="32" t="s">
        <v>4917</v>
      </c>
      <c r="J1746" s="28" t="s">
        <v>4918</v>
      </c>
      <c r="K1746" s="13">
        <v>38907</v>
      </c>
      <c r="L1746" s="13">
        <v>38907</v>
      </c>
      <c r="M1746" s="28">
        <v>2006</v>
      </c>
      <c r="N1746" s="28">
        <v>1</v>
      </c>
      <c r="O1746" s="32" t="s">
        <v>38</v>
      </c>
      <c r="P1746" s="32" t="s">
        <v>39</v>
      </c>
      <c r="Q1746" s="32">
        <f t="shared" si="189"/>
        <v>2016</v>
      </c>
      <c r="R1746" s="32" t="s">
        <v>40</v>
      </c>
      <c r="S1746" s="32"/>
      <c r="T1746" s="32"/>
    </row>
    <row r="1747" spans="1:20" s="4" customFormat="1" ht="12" customHeight="1" x14ac:dyDescent="0.2">
      <c r="A1747" s="28">
        <v>1737</v>
      </c>
      <c r="B1747" s="28" t="s">
        <v>4919</v>
      </c>
      <c r="C1747" s="28" t="s">
        <v>9938</v>
      </c>
      <c r="D1747" s="32" t="s">
        <v>2132</v>
      </c>
      <c r="E1747" s="32" t="s">
        <v>2406</v>
      </c>
      <c r="F1747" s="28">
        <v>1300</v>
      </c>
      <c r="G1747" s="28" t="s">
        <v>4811</v>
      </c>
      <c r="H1747" s="28">
        <v>2804</v>
      </c>
      <c r="I1747" s="32" t="s">
        <v>4920</v>
      </c>
      <c r="J1747" s="28" t="s">
        <v>4921</v>
      </c>
      <c r="K1747" s="13">
        <v>38586</v>
      </c>
      <c r="L1747" s="13">
        <v>38586</v>
      </c>
      <c r="M1747" s="28">
        <v>2005</v>
      </c>
      <c r="N1747" s="28">
        <v>1</v>
      </c>
      <c r="O1747" s="32" t="s">
        <v>38</v>
      </c>
      <c r="P1747" s="32" t="s">
        <v>39</v>
      </c>
      <c r="Q1747" s="32">
        <f t="shared" si="189"/>
        <v>2015</v>
      </c>
      <c r="R1747" s="32" t="s">
        <v>40</v>
      </c>
      <c r="S1747" s="32"/>
      <c r="T1747" s="32"/>
    </row>
    <row r="1748" spans="1:20" s="4" customFormat="1" ht="12" customHeight="1" x14ac:dyDescent="0.2">
      <c r="A1748" s="28">
        <v>1738</v>
      </c>
      <c r="B1748" s="28" t="s">
        <v>4922</v>
      </c>
      <c r="C1748" s="28" t="s">
        <v>9938</v>
      </c>
      <c r="D1748" s="32" t="s">
        <v>2143</v>
      </c>
      <c r="E1748" s="32" t="s">
        <v>2406</v>
      </c>
      <c r="F1748" s="28">
        <v>1300</v>
      </c>
      <c r="G1748" s="28" t="s">
        <v>4923</v>
      </c>
      <c r="H1748" s="28">
        <v>2804</v>
      </c>
      <c r="I1748" s="32" t="s">
        <v>4924</v>
      </c>
      <c r="J1748" s="28" t="s">
        <v>4925</v>
      </c>
      <c r="K1748" s="13">
        <v>38413</v>
      </c>
      <c r="L1748" s="13">
        <v>38413</v>
      </c>
      <c r="M1748" s="28">
        <v>2005</v>
      </c>
      <c r="N1748" s="28">
        <v>1</v>
      </c>
      <c r="O1748" s="32" t="s">
        <v>38</v>
      </c>
      <c r="P1748" s="32" t="s">
        <v>39</v>
      </c>
      <c r="Q1748" s="32">
        <f t="shared" si="189"/>
        <v>2015</v>
      </c>
      <c r="R1748" s="32" t="s">
        <v>40</v>
      </c>
      <c r="S1748" s="32"/>
      <c r="T1748" s="32"/>
    </row>
    <row r="1749" spans="1:20" s="4" customFormat="1" ht="12" customHeight="1" x14ac:dyDescent="0.2">
      <c r="A1749" s="28">
        <v>1739</v>
      </c>
      <c r="B1749" s="28" t="s">
        <v>4926</v>
      </c>
      <c r="C1749" s="28" t="s">
        <v>9938</v>
      </c>
      <c r="D1749" s="32" t="s">
        <v>2143</v>
      </c>
      <c r="E1749" s="32" t="s">
        <v>2406</v>
      </c>
      <c r="F1749" s="28">
        <v>1300</v>
      </c>
      <c r="G1749" s="28" t="s">
        <v>4923</v>
      </c>
      <c r="H1749" s="28">
        <v>2804</v>
      </c>
      <c r="I1749" s="32" t="s">
        <v>4927</v>
      </c>
      <c r="J1749" s="28" t="s">
        <v>4928</v>
      </c>
      <c r="K1749" s="13">
        <v>38412</v>
      </c>
      <c r="L1749" s="13">
        <v>38412</v>
      </c>
      <c r="M1749" s="28">
        <v>2005</v>
      </c>
      <c r="N1749" s="28">
        <v>1</v>
      </c>
      <c r="O1749" s="32" t="s">
        <v>38</v>
      </c>
      <c r="P1749" s="32" t="s">
        <v>39</v>
      </c>
      <c r="Q1749" s="32">
        <f t="shared" si="189"/>
        <v>2015</v>
      </c>
      <c r="R1749" s="32" t="s">
        <v>40</v>
      </c>
      <c r="S1749" s="32"/>
      <c r="T1749" s="32"/>
    </row>
    <row r="1750" spans="1:20" s="4" customFormat="1" ht="12" customHeight="1" x14ac:dyDescent="0.2">
      <c r="A1750" s="28">
        <v>1740</v>
      </c>
      <c r="B1750" s="28" t="s">
        <v>4929</v>
      </c>
      <c r="C1750" s="28" t="s">
        <v>9938</v>
      </c>
      <c r="D1750" s="32" t="s">
        <v>2143</v>
      </c>
      <c r="E1750" s="32" t="s">
        <v>2406</v>
      </c>
      <c r="F1750" s="28">
        <v>1300</v>
      </c>
      <c r="G1750" s="28" t="s">
        <v>4923</v>
      </c>
      <c r="H1750" s="28">
        <v>2804</v>
      </c>
      <c r="I1750" s="32" t="s">
        <v>4930</v>
      </c>
      <c r="J1750" s="28" t="s">
        <v>4931</v>
      </c>
      <c r="K1750" s="13">
        <v>38648</v>
      </c>
      <c r="L1750" s="13">
        <v>38648</v>
      </c>
      <c r="M1750" s="28">
        <v>2005</v>
      </c>
      <c r="N1750" s="28">
        <v>1</v>
      </c>
      <c r="O1750" s="32" t="s">
        <v>38</v>
      </c>
      <c r="P1750" s="32" t="s">
        <v>39</v>
      </c>
      <c r="Q1750" s="32">
        <f t="shared" si="189"/>
        <v>2015</v>
      </c>
      <c r="R1750" s="32" t="s">
        <v>40</v>
      </c>
      <c r="S1750" s="32"/>
      <c r="T1750" s="32"/>
    </row>
    <row r="1751" spans="1:20" s="4" customFormat="1" ht="12" customHeight="1" x14ac:dyDescent="0.2">
      <c r="A1751" s="28">
        <v>1741</v>
      </c>
      <c r="B1751" s="28" t="s">
        <v>4932</v>
      </c>
      <c r="C1751" s="28" t="s">
        <v>9938</v>
      </c>
      <c r="D1751" s="32" t="s">
        <v>2143</v>
      </c>
      <c r="E1751" s="32" t="s">
        <v>2406</v>
      </c>
      <c r="F1751" s="28">
        <v>1300</v>
      </c>
      <c r="G1751" s="28" t="s">
        <v>4923</v>
      </c>
      <c r="H1751" s="28">
        <v>2804</v>
      </c>
      <c r="I1751" s="32" t="s">
        <v>4933</v>
      </c>
      <c r="J1751" s="28" t="s">
        <v>4934</v>
      </c>
      <c r="K1751" s="13">
        <v>38788</v>
      </c>
      <c r="L1751" s="13">
        <v>38788</v>
      </c>
      <c r="M1751" s="28">
        <v>2006</v>
      </c>
      <c r="N1751" s="28">
        <v>1</v>
      </c>
      <c r="O1751" s="32" t="s">
        <v>38</v>
      </c>
      <c r="P1751" s="32" t="s">
        <v>39</v>
      </c>
      <c r="Q1751" s="32">
        <f t="shared" si="189"/>
        <v>2016</v>
      </c>
      <c r="R1751" s="32" t="s">
        <v>40</v>
      </c>
      <c r="S1751" s="32"/>
      <c r="T1751" s="32"/>
    </row>
    <row r="1752" spans="1:20" s="4" customFormat="1" ht="12" customHeight="1" x14ac:dyDescent="0.2">
      <c r="A1752" s="28">
        <v>1742</v>
      </c>
      <c r="B1752" s="28" t="s">
        <v>4935</v>
      </c>
      <c r="C1752" s="28" t="s">
        <v>9938</v>
      </c>
      <c r="D1752" s="32" t="s">
        <v>2143</v>
      </c>
      <c r="E1752" s="32" t="s">
        <v>2406</v>
      </c>
      <c r="F1752" s="28">
        <v>1300</v>
      </c>
      <c r="G1752" s="28" t="s">
        <v>4923</v>
      </c>
      <c r="H1752" s="28">
        <v>2804</v>
      </c>
      <c r="I1752" s="32" t="s">
        <v>4936</v>
      </c>
      <c r="J1752" s="28" t="s">
        <v>4937</v>
      </c>
      <c r="K1752" s="13">
        <v>38913</v>
      </c>
      <c r="L1752" s="13">
        <v>38913</v>
      </c>
      <c r="M1752" s="28">
        <v>2006</v>
      </c>
      <c r="N1752" s="28">
        <v>1</v>
      </c>
      <c r="O1752" s="32" t="s">
        <v>38</v>
      </c>
      <c r="P1752" s="32" t="s">
        <v>39</v>
      </c>
      <c r="Q1752" s="32">
        <f t="shared" si="189"/>
        <v>2016</v>
      </c>
      <c r="R1752" s="32" t="s">
        <v>40</v>
      </c>
      <c r="S1752" s="32"/>
      <c r="T1752" s="32"/>
    </row>
    <row r="1753" spans="1:20" s="4" customFormat="1" ht="12" customHeight="1" x14ac:dyDescent="0.2">
      <c r="A1753" s="28">
        <v>1743</v>
      </c>
      <c r="B1753" s="28" t="s">
        <v>4938</v>
      </c>
      <c r="C1753" s="28" t="s">
        <v>9938</v>
      </c>
      <c r="D1753" s="32" t="s">
        <v>2143</v>
      </c>
      <c r="E1753" s="32" t="s">
        <v>2406</v>
      </c>
      <c r="F1753" s="28">
        <v>1300</v>
      </c>
      <c r="G1753" s="28" t="s">
        <v>4923</v>
      </c>
      <c r="H1753" s="28">
        <v>2804</v>
      </c>
      <c r="I1753" s="32" t="s">
        <v>4939</v>
      </c>
      <c r="J1753" s="28" t="s">
        <v>4940</v>
      </c>
      <c r="K1753" s="13">
        <v>38921</v>
      </c>
      <c r="L1753" s="13">
        <v>38921</v>
      </c>
      <c r="M1753" s="28">
        <v>2006</v>
      </c>
      <c r="N1753" s="28">
        <v>1</v>
      </c>
      <c r="O1753" s="32" t="s">
        <v>38</v>
      </c>
      <c r="P1753" s="32" t="s">
        <v>39</v>
      </c>
      <c r="Q1753" s="32">
        <f t="shared" si="189"/>
        <v>2016</v>
      </c>
      <c r="R1753" s="32" t="s">
        <v>40</v>
      </c>
      <c r="S1753" s="32"/>
      <c r="T1753" s="32"/>
    </row>
    <row r="1754" spans="1:20" s="4" customFormat="1" ht="12" customHeight="1" x14ac:dyDescent="0.2">
      <c r="A1754" s="28">
        <v>1744</v>
      </c>
      <c r="B1754" s="28" t="s">
        <v>4941</v>
      </c>
      <c r="C1754" s="28" t="s">
        <v>9938</v>
      </c>
      <c r="D1754" s="32" t="s">
        <v>2143</v>
      </c>
      <c r="E1754" s="32" t="s">
        <v>2406</v>
      </c>
      <c r="F1754" s="28">
        <v>1300</v>
      </c>
      <c r="G1754" s="28" t="s">
        <v>4923</v>
      </c>
      <c r="H1754" s="28">
        <v>2804</v>
      </c>
      <c r="I1754" s="32" t="s">
        <v>4942</v>
      </c>
      <c r="J1754" s="28" t="s">
        <v>4943</v>
      </c>
      <c r="K1754" s="13">
        <v>39125</v>
      </c>
      <c r="L1754" s="13">
        <v>39125</v>
      </c>
      <c r="M1754" s="28">
        <v>2007</v>
      </c>
      <c r="N1754" s="28">
        <v>1</v>
      </c>
      <c r="O1754" s="32" t="s">
        <v>38</v>
      </c>
      <c r="P1754" s="32" t="s">
        <v>39</v>
      </c>
      <c r="Q1754" s="32">
        <f t="shared" si="189"/>
        <v>2017</v>
      </c>
      <c r="R1754" s="32" t="s">
        <v>40</v>
      </c>
      <c r="S1754" s="32"/>
      <c r="T1754" s="32"/>
    </row>
    <row r="1755" spans="1:20" s="4" customFormat="1" ht="12" customHeight="1" x14ac:dyDescent="0.2">
      <c r="A1755" s="28">
        <v>1745</v>
      </c>
      <c r="B1755" s="28" t="s">
        <v>4944</v>
      </c>
      <c r="C1755" s="28" t="s">
        <v>9938</v>
      </c>
      <c r="D1755" s="32" t="s">
        <v>2143</v>
      </c>
      <c r="E1755" s="32" t="s">
        <v>2406</v>
      </c>
      <c r="F1755" s="28">
        <v>1300</v>
      </c>
      <c r="G1755" s="28" t="s">
        <v>4923</v>
      </c>
      <c r="H1755" s="28">
        <v>2804</v>
      </c>
      <c r="I1755" s="32" t="s">
        <v>4945</v>
      </c>
      <c r="J1755" s="28" t="s">
        <v>4946</v>
      </c>
      <c r="K1755" s="13">
        <v>39187</v>
      </c>
      <c r="L1755" s="13">
        <v>39187</v>
      </c>
      <c r="M1755" s="28">
        <v>2007</v>
      </c>
      <c r="N1755" s="28">
        <v>1</v>
      </c>
      <c r="O1755" s="32" t="s">
        <v>38</v>
      </c>
      <c r="P1755" s="32" t="s">
        <v>39</v>
      </c>
      <c r="Q1755" s="32">
        <f t="shared" si="189"/>
        <v>2017</v>
      </c>
      <c r="R1755" s="32" t="s">
        <v>40</v>
      </c>
      <c r="S1755" s="32"/>
      <c r="T1755" s="32"/>
    </row>
    <row r="1756" spans="1:20" s="4" customFormat="1" ht="12" customHeight="1" x14ac:dyDescent="0.2">
      <c r="A1756" s="28">
        <v>1746</v>
      </c>
      <c r="B1756" s="28" t="s">
        <v>4947</v>
      </c>
      <c r="C1756" s="28" t="s">
        <v>9938</v>
      </c>
      <c r="D1756" s="32" t="s">
        <v>2143</v>
      </c>
      <c r="E1756" s="32" t="s">
        <v>2406</v>
      </c>
      <c r="F1756" s="28">
        <v>1300</v>
      </c>
      <c r="G1756" s="28" t="s">
        <v>4923</v>
      </c>
      <c r="H1756" s="28">
        <v>2804</v>
      </c>
      <c r="I1756" s="32" t="s">
        <v>4948</v>
      </c>
      <c r="J1756" s="28" t="s">
        <v>4949</v>
      </c>
      <c r="K1756" s="13">
        <v>39215</v>
      </c>
      <c r="L1756" s="13">
        <v>39215</v>
      </c>
      <c r="M1756" s="28">
        <v>2007</v>
      </c>
      <c r="N1756" s="28">
        <v>1</v>
      </c>
      <c r="O1756" s="32" t="s">
        <v>38</v>
      </c>
      <c r="P1756" s="32" t="s">
        <v>39</v>
      </c>
      <c r="Q1756" s="32">
        <f t="shared" si="189"/>
        <v>2017</v>
      </c>
      <c r="R1756" s="32" t="s">
        <v>40</v>
      </c>
      <c r="S1756" s="32"/>
      <c r="T1756" s="32"/>
    </row>
    <row r="1757" spans="1:20" s="4" customFormat="1" ht="12" customHeight="1" x14ac:dyDescent="0.2">
      <c r="A1757" s="28">
        <v>1747</v>
      </c>
      <c r="B1757" s="28" t="s">
        <v>4950</v>
      </c>
      <c r="C1757" s="28" t="s">
        <v>9938</v>
      </c>
      <c r="D1757" s="32" t="s">
        <v>2143</v>
      </c>
      <c r="E1757" s="32" t="s">
        <v>2406</v>
      </c>
      <c r="F1757" s="28">
        <v>1300</v>
      </c>
      <c r="G1757" s="28" t="s">
        <v>4923</v>
      </c>
      <c r="H1757" s="28">
        <v>2804</v>
      </c>
      <c r="I1757" s="32" t="s">
        <v>4951</v>
      </c>
      <c r="J1757" s="28" t="s">
        <v>4952</v>
      </c>
      <c r="K1757" s="13">
        <v>39361</v>
      </c>
      <c r="L1757" s="13">
        <v>39361</v>
      </c>
      <c r="M1757" s="28">
        <v>2007</v>
      </c>
      <c r="N1757" s="28">
        <v>1</v>
      </c>
      <c r="O1757" s="32" t="s">
        <v>38</v>
      </c>
      <c r="P1757" s="32" t="s">
        <v>39</v>
      </c>
      <c r="Q1757" s="32">
        <f t="shared" si="189"/>
        <v>2017</v>
      </c>
      <c r="R1757" s="32" t="s">
        <v>40</v>
      </c>
      <c r="S1757" s="32"/>
      <c r="T1757" s="32"/>
    </row>
    <row r="1758" spans="1:20" s="4" customFormat="1" ht="12" customHeight="1" x14ac:dyDescent="0.2">
      <c r="A1758" s="28">
        <v>1748</v>
      </c>
      <c r="B1758" s="28" t="s">
        <v>4953</v>
      </c>
      <c r="C1758" s="28" t="s">
        <v>9938</v>
      </c>
      <c r="D1758" s="32" t="s">
        <v>2143</v>
      </c>
      <c r="E1758" s="32" t="s">
        <v>2406</v>
      </c>
      <c r="F1758" s="28">
        <v>1300</v>
      </c>
      <c r="G1758" s="28" t="s">
        <v>4923</v>
      </c>
      <c r="H1758" s="28">
        <v>2804</v>
      </c>
      <c r="I1758" s="32" t="s">
        <v>4954</v>
      </c>
      <c r="J1758" s="28" t="s">
        <v>4955</v>
      </c>
      <c r="K1758" s="13">
        <v>39495</v>
      </c>
      <c r="L1758" s="13">
        <v>39495</v>
      </c>
      <c r="M1758" s="28">
        <v>2008</v>
      </c>
      <c r="N1758" s="28">
        <v>1</v>
      </c>
      <c r="O1758" s="32" t="s">
        <v>38</v>
      </c>
      <c r="P1758" s="32" t="s">
        <v>39</v>
      </c>
      <c r="Q1758" s="32">
        <f t="shared" si="189"/>
        <v>2018</v>
      </c>
      <c r="R1758" s="32" t="s">
        <v>40</v>
      </c>
      <c r="S1758" s="32"/>
      <c r="T1758" s="32"/>
    </row>
    <row r="1759" spans="1:20" s="4" customFormat="1" ht="12" customHeight="1" x14ac:dyDescent="0.2">
      <c r="A1759" s="28">
        <v>1749</v>
      </c>
      <c r="B1759" s="28" t="s">
        <v>4956</v>
      </c>
      <c r="C1759" s="28" t="s">
        <v>9938</v>
      </c>
      <c r="D1759" s="32" t="s">
        <v>2143</v>
      </c>
      <c r="E1759" s="32" t="s">
        <v>2406</v>
      </c>
      <c r="F1759" s="28">
        <v>1300</v>
      </c>
      <c r="G1759" s="28" t="s">
        <v>4923</v>
      </c>
      <c r="H1759" s="28">
        <v>2804</v>
      </c>
      <c r="I1759" s="32" t="s">
        <v>4957</v>
      </c>
      <c r="J1759" s="28" t="s">
        <v>4958</v>
      </c>
      <c r="K1759" s="13">
        <v>38733</v>
      </c>
      <c r="L1759" s="13">
        <v>38733</v>
      </c>
      <c r="M1759" s="28">
        <v>2006</v>
      </c>
      <c r="N1759" s="28">
        <v>1</v>
      </c>
      <c r="O1759" s="32" t="s">
        <v>38</v>
      </c>
      <c r="P1759" s="32" t="s">
        <v>39</v>
      </c>
      <c r="Q1759" s="32">
        <f t="shared" si="189"/>
        <v>2016</v>
      </c>
      <c r="R1759" s="32" t="s">
        <v>40</v>
      </c>
      <c r="S1759" s="32"/>
      <c r="T1759" s="32"/>
    </row>
    <row r="1760" spans="1:20" s="4" customFormat="1" ht="12" customHeight="1" x14ac:dyDescent="0.2">
      <c r="A1760" s="28">
        <v>1750</v>
      </c>
      <c r="B1760" s="28" t="s">
        <v>4959</v>
      </c>
      <c r="C1760" s="28" t="s">
        <v>9938</v>
      </c>
      <c r="D1760" s="32" t="s">
        <v>2143</v>
      </c>
      <c r="E1760" s="32" t="s">
        <v>2406</v>
      </c>
      <c r="F1760" s="28">
        <v>1300</v>
      </c>
      <c r="G1760" s="28" t="s">
        <v>4923</v>
      </c>
      <c r="H1760" s="28">
        <v>2804</v>
      </c>
      <c r="I1760" s="32" t="s">
        <v>4960</v>
      </c>
      <c r="J1760" s="28" t="s">
        <v>4961</v>
      </c>
      <c r="K1760" s="13">
        <v>38443</v>
      </c>
      <c r="L1760" s="13">
        <v>38443</v>
      </c>
      <c r="M1760" s="28">
        <v>2005</v>
      </c>
      <c r="N1760" s="28">
        <v>1</v>
      </c>
      <c r="O1760" s="32" t="s">
        <v>38</v>
      </c>
      <c r="P1760" s="32" t="s">
        <v>39</v>
      </c>
      <c r="Q1760" s="32">
        <f t="shared" si="189"/>
        <v>2015</v>
      </c>
      <c r="R1760" s="32" t="s">
        <v>40</v>
      </c>
      <c r="S1760" s="32"/>
      <c r="T1760" s="32"/>
    </row>
    <row r="1761" spans="1:20" s="4" customFormat="1" ht="12" customHeight="1" x14ac:dyDescent="0.2">
      <c r="A1761" s="28">
        <v>1751</v>
      </c>
      <c r="B1761" s="28" t="s">
        <v>4962</v>
      </c>
      <c r="C1761" s="28" t="s">
        <v>9938</v>
      </c>
      <c r="D1761" s="32" t="s">
        <v>2143</v>
      </c>
      <c r="E1761" s="32" t="s">
        <v>2406</v>
      </c>
      <c r="F1761" s="28">
        <v>1300</v>
      </c>
      <c r="G1761" s="28" t="s">
        <v>4923</v>
      </c>
      <c r="H1761" s="28">
        <v>2804</v>
      </c>
      <c r="I1761" s="32" t="s">
        <v>4963</v>
      </c>
      <c r="J1761" s="28" t="s">
        <v>4964</v>
      </c>
      <c r="K1761" s="13">
        <v>38797</v>
      </c>
      <c r="L1761" s="13">
        <v>38797</v>
      </c>
      <c r="M1761" s="28">
        <v>2006</v>
      </c>
      <c r="N1761" s="28">
        <v>1</v>
      </c>
      <c r="O1761" s="32" t="s">
        <v>38</v>
      </c>
      <c r="P1761" s="32" t="s">
        <v>39</v>
      </c>
      <c r="Q1761" s="32">
        <f t="shared" si="189"/>
        <v>2016</v>
      </c>
      <c r="R1761" s="32" t="s">
        <v>40</v>
      </c>
      <c r="S1761" s="32"/>
      <c r="T1761" s="32"/>
    </row>
    <row r="1762" spans="1:20" s="4" customFormat="1" ht="12" customHeight="1" x14ac:dyDescent="0.2">
      <c r="A1762" s="28">
        <v>1752</v>
      </c>
      <c r="B1762" s="28" t="s">
        <v>4965</v>
      </c>
      <c r="C1762" s="28" t="s">
        <v>9938</v>
      </c>
      <c r="D1762" s="32" t="s">
        <v>2143</v>
      </c>
      <c r="E1762" s="32" t="s">
        <v>2406</v>
      </c>
      <c r="F1762" s="28">
        <v>1300</v>
      </c>
      <c r="G1762" s="28" t="s">
        <v>4923</v>
      </c>
      <c r="H1762" s="28">
        <v>2804</v>
      </c>
      <c r="I1762" s="32" t="s">
        <v>4966</v>
      </c>
      <c r="J1762" s="28" t="s">
        <v>4967</v>
      </c>
      <c r="K1762" s="13">
        <v>38993</v>
      </c>
      <c r="L1762" s="13">
        <v>38993</v>
      </c>
      <c r="M1762" s="28">
        <v>2006</v>
      </c>
      <c r="N1762" s="28">
        <v>1</v>
      </c>
      <c r="O1762" s="32" t="s">
        <v>38</v>
      </c>
      <c r="P1762" s="32" t="s">
        <v>39</v>
      </c>
      <c r="Q1762" s="32">
        <f t="shared" si="189"/>
        <v>2016</v>
      </c>
      <c r="R1762" s="32" t="s">
        <v>40</v>
      </c>
      <c r="S1762" s="32"/>
      <c r="T1762" s="32"/>
    </row>
    <row r="1763" spans="1:20" s="4" customFormat="1" ht="12" customHeight="1" x14ac:dyDescent="0.2">
      <c r="A1763" s="28">
        <v>1753</v>
      </c>
      <c r="B1763" s="28" t="s">
        <v>4968</v>
      </c>
      <c r="C1763" s="28" t="s">
        <v>9938</v>
      </c>
      <c r="D1763" s="32" t="s">
        <v>2143</v>
      </c>
      <c r="E1763" s="32" t="s">
        <v>2406</v>
      </c>
      <c r="F1763" s="28">
        <v>1300</v>
      </c>
      <c r="G1763" s="28" t="s">
        <v>4923</v>
      </c>
      <c r="H1763" s="28">
        <v>2804</v>
      </c>
      <c r="I1763" s="32" t="s">
        <v>4969</v>
      </c>
      <c r="J1763" s="28" t="s">
        <v>4970</v>
      </c>
      <c r="K1763" s="13">
        <v>38474</v>
      </c>
      <c r="L1763" s="13">
        <v>38474</v>
      </c>
      <c r="M1763" s="28">
        <v>2005</v>
      </c>
      <c r="N1763" s="28">
        <v>1</v>
      </c>
      <c r="O1763" s="32" t="s">
        <v>38</v>
      </c>
      <c r="P1763" s="32" t="s">
        <v>39</v>
      </c>
      <c r="Q1763" s="32">
        <f t="shared" si="189"/>
        <v>2015</v>
      </c>
      <c r="R1763" s="32" t="s">
        <v>40</v>
      </c>
      <c r="S1763" s="32"/>
      <c r="T1763" s="32"/>
    </row>
    <row r="1764" spans="1:20" s="4" customFormat="1" ht="12" customHeight="1" x14ac:dyDescent="0.2">
      <c r="A1764" s="28">
        <v>1754</v>
      </c>
      <c r="B1764" s="28" t="s">
        <v>4971</v>
      </c>
      <c r="C1764" s="28" t="s">
        <v>9938</v>
      </c>
      <c r="D1764" s="32" t="s">
        <v>2143</v>
      </c>
      <c r="E1764" s="32" t="s">
        <v>2406</v>
      </c>
      <c r="F1764" s="28">
        <v>1300</v>
      </c>
      <c r="G1764" s="28" t="s">
        <v>4923</v>
      </c>
      <c r="H1764" s="28">
        <v>2804</v>
      </c>
      <c r="I1764" s="32" t="s">
        <v>4972</v>
      </c>
      <c r="J1764" s="28" t="s">
        <v>4973</v>
      </c>
      <c r="K1764" s="13">
        <v>38745</v>
      </c>
      <c r="L1764" s="13">
        <v>38745</v>
      </c>
      <c r="M1764" s="28">
        <v>2006</v>
      </c>
      <c r="N1764" s="28">
        <v>1</v>
      </c>
      <c r="O1764" s="32" t="s">
        <v>38</v>
      </c>
      <c r="P1764" s="32" t="s">
        <v>39</v>
      </c>
      <c r="Q1764" s="32">
        <f t="shared" si="189"/>
        <v>2016</v>
      </c>
      <c r="R1764" s="32" t="s">
        <v>40</v>
      </c>
      <c r="S1764" s="32"/>
      <c r="T1764" s="32"/>
    </row>
    <row r="1765" spans="1:20" s="4" customFormat="1" ht="12" customHeight="1" x14ac:dyDescent="0.2">
      <c r="A1765" s="28">
        <v>1755</v>
      </c>
      <c r="B1765" s="28" t="s">
        <v>4974</v>
      </c>
      <c r="C1765" s="28" t="s">
        <v>9938</v>
      </c>
      <c r="D1765" s="32" t="s">
        <v>2143</v>
      </c>
      <c r="E1765" s="32" t="s">
        <v>2406</v>
      </c>
      <c r="F1765" s="28">
        <v>1300</v>
      </c>
      <c r="G1765" s="28" t="s">
        <v>4923</v>
      </c>
      <c r="H1765" s="28">
        <v>2804</v>
      </c>
      <c r="I1765" s="32" t="s">
        <v>4975</v>
      </c>
      <c r="J1765" s="28" t="s">
        <v>4976</v>
      </c>
      <c r="K1765" s="13">
        <v>38751</v>
      </c>
      <c r="L1765" s="13">
        <v>38751</v>
      </c>
      <c r="M1765" s="28">
        <v>2006</v>
      </c>
      <c r="N1765" s="28">
        <v>1</v>
      </c>
      <c r="O1765" s="32" t="s">
        <v>38</v>
      </c>
      <c r="P1765" s="32" t="s">
        <v>39</v>
      </c>
      <c r="Q1765" s="32">
        <f t="shared" si="189"/>
        <v>2016</v>
      </c>
      <c r="R1765" s="32" t="s">
        <v>40</v>
      </c>
      <c r="S1765" s="32"/>
      <c r="T1765" s="32"/>
    </row>
    <row r="1766" spans="1:20" s="4" customFormat="1" ht="12" customHeight="1" x14ac:dyDescent="0.2">
      <c r="A1766" s="28">
        <v>1756</v>
      </c>
      <c r="B1766" s="28" t="s">
        <v>4977</v>
      </c>
      <c r="C1766" s="28" t="s">
        <v>9938</v>
      </c>
      <c r="D1766" s="32" t="s">
        <v>2143</v>
      </c>
      <c r="E1766" s="32" t="s">
        <v>2406</v>
      </c>
      <c r="F1766" s="28">
        <v>1300</v>
      </c>
      <c r="G1766" s="28" t="s">
        <v>4923</v>
      </c>
      <c r="H1766" s="28">
        <v>2804</v>
      </c>
      <c r="I1766" s="32" t="s">
        <v>4978</v>
      </c>
      <c r="J1766" s="28" t="s">
        <v>4979</v>
      </c>
      <c r="K1766" s="13">
        <v>38809</v>
      </c>
      <c r="L1766" s="13">
        <v>38809</v>
      </c>
      <c r="M1766" s="28">
        <v>2006</v>
      </c>
      <c r="N1766" s="28">
        <v>1</v>
      </c>
      <c r="O1766" s="32" t="s">
        <v>38</v>
      </c>
      <c r="P1766" s="32" t="s">
        <v>39</v>
      </c>
      <c r="Q1766" s="32">
        <f t="shared" si="189"/>
        <v>2016</v>
      </c>
      <c r="R1766" s="32" t="s">
        <v>40</v>
      </c>
      <c r="S1766" s="32"/>
      <c r="T1766" s="32"/>
    </row>
    <row r="1767" spans="1:20" s="4" customFormat="1" ht="12" customHeight="1" x14ac:dyDescent="0.2">
      <c r="A1767" s="28">
        <v>1757</v>
      </c>
      <c r="B1767" s="28" t="s">
        <v>4980</v>
      </c>
      <c r="C1767" s="28" t="s">
        <v>9938</v>
      </c>
      <c r="D1767" s="32" t="s">
        <v>2143</v>
      </c>
      <c r="E1767" s="32" t="s">
        <v>2406</v>
      </c>
      <c r="F1767" s="28">
        <v>1300</v>
      </c>
      <c r="G1767" s="28" t="s">
        <v>4923</v>
      </c>
      <c r="H1767" s="28">
        <v>2804</v>
      </c>
      <c r="I1767" s="32" t="s">
        <v>4981</v>
      </c>
      <c r="J1767" s="28" t="s">
        <v>4982</v>
      </c>
      <c r="K1767" s="13">
        <v>38829</v>
      </c>
      <c r="L1767" s="13">
        <v>38829</v>
      </c>
      <c r="M1767" s="28">
        <v>2006</v>
      </c>
      <c r="N1767" s="28">
        <v>1</v>
      </c>
      <c r="O1767" s="32" t="s">
        <v>38</v>
      </c>
      <c r="P1767" s="32" t="s">
        <v>39</v>
      </c>
      <c r="Q1767" s="32">
        <f t="shared" si="189"/>
        <v>2016</v>
      </c>
      <c r="R1767" s="32" t="s">
        <v>40</v>
      </c>
      <c r="S1767" s="32"/>
      <c r="T1767" s="32"/>
    </row>
    <row r="1768" spans="1:20" s="4" customFormat="1" ht="12" customHeight="1" x14ac:dyDescent="0.2">
      <c r="A1768" s="28">
        <v>1758</v>
      </c>
      <c r="B1768" s="28" t="s">
        <v>4983</v>
      </c>
      <c r="C1768" s="28" t="s">
        <v>9938</v>
      </c>
      <c r="D1768" s="32" t="s">
        <v>2143</v>
      </c>
      <c r="E1768" s="32" t="s">
        <v>2406</v>
      </c>
      <c r="F1768" s="28">
        <v>1300</v>
      </c>
      <c r="G1768" s="28" t="s">
        <v>4923</v>
      </c>
      <c r="H1768" s="28">
        <v>2804</v>
      </c>
      <c r="I1768" s="32" t="s">
        <v>4984</v>
      </c>
      <c r="J1768" s="28" t="s">
        <v>4985</v>
      </c>
      <c r="K1768" s="13">
        <v>38838</v>
      </c>
      <c r="L1768" s="13">
        <v>38838</v>
      </c>
      <c r="M1768" s="28">
        <v>2006</v>
      </c>
      <c r="N1768" s="28">
        <v>1</v>
      </c>
      <c r="O1768" s="32" t="s">
        <v>38</v>
      </c>
      <c r="P1768" s="32" t="s">
        <v>39</v>
      </c>
      <c r="Q1768" s="32">
        <f t="shared" si="189"/>
        <v>2016</v>
      </c>
      <c r="R1768" s="32" t="s">
        <v>40</v>
      </c>
      <c r="S1768" s="32"/>
      <c r="T1768" s="32"/>
    </row>
    <row r="1769" spans="1:20" s="4" customFormat="1" ht="12" customHeight="1" x14ac:dyDescent="0.2">
      <c r="A1769" s="28">
        <v>1759</v>
      </c>
      <c r="B1769" s="28" t="s">
        <v>4986</v>
      </c>
      <c r="C1769" s="28" t="s">
        <v>9938</v>
      </c>
      <c r="D1769" s="32" t="s">
        <v>2143</v>
      </c>
      <c r="E1769" s="32" t="s">
        <v>2406</v>
      </c>
      <c r="F1769" s="28">
        <v>1300</v>
      </c>
      <c r="G1769" s="28" t="s">
        <v>4923</v>
      </c>
      <c r="H1769" s="28">
        <v>2804</v>
      </c>
      <c r="I1769" s="32" t="s">
        <v>4987</v>
      </c>
      <c r="J1769" s="28" t="s">
        <v>4988</v>
      </c>
      <c r="K1769" s="13">
        <v>39187</v>
      </c>
      <c r="L1769" s="13">
        <v>39187</v>
      </c>
      <c r="M1769" s="28">
        <v>2007</v>
      </c>
      <c r="N1769" s="28">
        <v>1</v>
      </c>
      <c r="O1769" s="32" t="s">
        <v>38</v>
      </c>
      <c r="P1769" s="32" t="s">
        <v>39</v>
      </c>
      <c r="Q1769" s="32">
        <f t="shared" si="189"/>
        <v>2017</v>
      </c>
      <c r="R1769" s="32" t="s">
        <v>40</v>
      </c>
      <c r="S1769" s="32"/>
      <c r="T1769" s="32"/>
    </row>
    <row r="1770" spans="1:20" s="4" customFormat="1" ht="12" customHeight="1" x14ac:dyDescent="0.2">
      <c r="A1770" s="28">
        <v>1760</v>
      </c>
      <c r="B1770" s="28" t="s">
        <v>4989</v>
      </c>
      <c r="C1770" s="28" t="s">
        <v>9938</v>
      </c>
      <c r="D1770" s="32" t="s">
        <v>2143</v>
      </c>
      <c r="E1770" s="32" t="s">
        <v>2406</v>
      </c>
      <c r="F1770" s="28">
        <v>1300</v>
      </c>
      <c r="G1770" s="28" t="s">
        <v>4923</v>
      </c>
      <c r="H1770" s="28">
        <v>2804</v>
      </c>
      <c r="I1770" s="32" t="s">
        <v>4990</v>
      </c>
      <c r="J1770" s="28" t="s">
        <v>4991</v>
      </c>
      <c r="K1770" s="13">
        <v>39382</v>
      </c>
      <c r="L1770" s="13">
        <v>39382</v>
      </c>
      <c r="M1770" s="28">
        <v>2007</v>
      </c>
      <c r="N1770" s="28">
        <v>1</v>
      </c>
      <c r="O1770" s="32" t="s">
        <v>38</v>
      </c>
      <c r="P1770" s="32" t="s">
        <v>39</v>
      </c>
      <c r="Q1770" s="32">
        <f t="shared" si="189"/>
        <v>2017</v>
      </c>
      <c r="R1770" s="32" t="s">
        <v>40</v>
      </c>
      <c r="S1770" s="32"/>
      <c r="T1770" s="32"/>
    </row>
    <row r="1771" spans="1:20" s="4" customFormat="1" ht="12" customHeight="1" x14ac:dyDescent="0.2">
      <c r="A1771" s="28">
        <v>1761</v>
      </c>
      <c r="B1771" s="28" t="s">
        <v>4992</v>
      </c>
      <c r="C1771" s="28" t="s">
        <v>9938</v>
      </c>
      <c r="D1771" s="32" t="s">
        <v>2143</v>
      </c>
      <c r="E1771" s="32" t="s">
        <v>2406</v>
      </c>
      <c r="F1771" s="28">
        <v>1300</v>
      </c>
      <c r="G1771" s="28" t="s">
        <v>4923</v>
      </c>
      <c r="H1771" s="28">
        <v>2804</v>
      </c>
      <c r="I1771" s="32" t="s">
        <v>4993</v>
      </c>
      <c r="J1771" s="28" t="s">
        <v>4994</v>
      </c>
      <c r="K1771" s="13">
        <v>39487</v>
      </c>
      <c r="L1771" s="13">
        <v>39487</v>
      </c>
      <c r="M1771" s="28">
        <v>2008</v>
      </c>
      <c r="N1771" s="28">
        <v>1</v>
      </c>
      <c r="O1771" s="32" t="s">
        <v>38</v>
      </c>
      <c r="P1771" s="32" t="s">
        <v>39</v>
      </c>
      <c r="Q1771" s="32">
        <f t="shared" si="189"/>
        <v>2018</v>
      </c>
      <c r="R1771" s="32" t="s">
        <v>40</v>
      </c>
      <c r="S1771" s="32"/>
      <c r="T1771" s="32"/>
    </row>
    <row r="1772" spans="1:20" s="4" customFormat="1" ht="12" customHeight="1" x14ac:dyDescent="0.2">
      <c r="A1772" s="28">
        <v>1762</v>
      </c>
      <c r="B1772" s="28" t="s">
        <v>4995</v>
      </c>
      <c r="C1772" s="28" t="s">
        <v>9938</v>
      </c>
      <c r="D1772" s="32" t="s">
        <v>2143</v>
      </c>
      <c r="E1772" s="32" t="s">
        <v>2406</v>
      </c>
      <c r="F1772" s="28">
        <v>1300</v>
      </c>
      <c r="G1772" s="28" t="s">
        <v>4923</v>
      </c>
      <c r="H1772" s="28">
        <v>2804</v>
      </c>
      <c r="I1772" s="32" t="s">
        <v>4996</v>
      </c>
      <c r="J1772" s="28" t="s">
        <v>4997</v>
      </c>
      <c r="K1772" s="13">
        <v>38557</v>
      </c>
      <c r="L1772" s="13">
        <v>38557</v>
      </c>
      <c r="M1772" s="28">
        <v>2005</v>
      </c>
      <c r="N1772" s="28">
        <v>1</v>
      </c>
      <c r="O1772" s="32" t="s">
        <v>38</v>
      </c>
      <c r="P1772" s="32" t="s">
        <v>39</v>
      </c>
      <c r="Q1772" s="32">
        <f t="shared" si="189"/>
        <v>2015</v>
      </c>
      <c r="R1772" s="32" t="s">
        <v>40</v>
      </c>
      <c r="S1772" s="32"/>
      <c r="T1772" s="32"/>
    </row>
    <row r="1773" spans="1:20" s="4" customFormat="1" ht="12" customHeight="1" x14ac:dyDescent="0.2">
      <c r="A1773" s="28">
        <v>1763</v>
      </c>
      <c r="B1773" s="28" t="s">
        <v>4998</v>
      </c>
      <c r="C1773" s="28" t="s">
        <v>9938</v>
      </c>
      <c r="D1773" s="32" t="s">
        <v>2143</v>
      </c>
      <c r="E1773" s="32" t="s">
        <v>2406</v>
      </c>
      <c r="F1773" s="28">
        <v>1300</v>
      </c>
      <c r="G1773" s="28" t="s">
        <v>4923</v>
      </c>
      <c r="H1773" s="28">
        <v>2804</v>
      </c>
      <c r="I1773" s="32" t="s">
        <v>4999</v>
      </c>
      <c r="J1773" s="28" t="s">
        <v>5000</v>
      </c>
      <c r="K1773" s="13">
        <v>38628</v>
      </c>
      <c r="L1773" s="13">
        <v>38628</v>
      </c>
      <c r="M1773" s="28">
        <v>2005</v>
      </c>
      <c r="N1773" s="28">
        <v>1</v>
      </c>
      <c r="O1773" s="32" t="s">
        <v>38</v>
      </c>
      <c r="P1773" s="32" t="s">
        <v>39</v>
      </c>
      <c r="Q1773" s="32">
        <f t="shared" si="189"/>
        <v>2015</v>
      </c>
      <c r="R1773" s="32" t="s">
        <v>40</v>
      </c>
      <c r="S1773" s="32"/>
      <c r="T1773" s="32"/>
    </row>
    <row r="1774" spans="1:20" s="4" customFormat="1" ht="12" customHeight="1" x14ac:dyDescent="0.2">
      <c r="A1774" s="28">
        <v>1764</v>
      </c>
      <c r="B1774" s="28" t="s">
        <v>5001</v>
      </c>
      <c r="C1774" s="28" t="s">
        <v>9938</v>
      </c>
      <c r="D1774" s="32" t="s">
        <v>2143</v>
      </c>
      <c r="E1774" s="32" t="s">
        <v>2406</v>
      </c>
      <c r="F1774" s="28">
        <v>1300</v>
      </c>
      <c r="G1774" s="28" t="s">
        <v>4923</v>
      </c>
      <c r="H1774" s="28">
        <v>2804</v>
      </c>
      <c r="I1774" s="32" t="s">
        <v>5002</v>
      </c>
      <c r="J1774" s="28" t="s">
        <v>5003</v>
      </c>
      <c r="K1774" s="13">
        <v>38718</v>
      </c>
      <c r="L1774" s="13">
        <v>38727</v>
      </c>
      <c r="M1774" s="28">
        <v>2006</v>
      </c>
      <c r="N1774" s="28">
        <v>1</v>
      </c>
      <c r="O1774" s="32" t="s">
        <v>38</v>
      </c>
      <c r="P1774" s="32" t="s">
        <v>39</v>
      </c>
      <c r="Q1774" s="32">
        <f t="shared" si="189"/>
        <v>2016</v>
      </c>
      <c r="R1774" s="32" t="s">
        <v>40</v>
      </c>
      <c r="S1774" s="32"/>
      <c r="T1774" s="32"/>
    </row>
    <row r="1775" spans="1:20" s="4" customFormat="1" ht="12" customHeight="1" x14ac:dyDescent="0.2">
      <c r="A1775" s="28">
        <v>1765</v>
      </c>
      <c r="B1775" s="28" t="s">
        <v>5004</v>
      </c>
      <c r="C1775" s="28" t="s">
        <v>9938</v>
      </c>
      <c r="D1775" s="32" t="s">
        <v>2143</v>
      </c>
      <c r="E1775" s="32" t="s">
        <v>2406</v>
      </c>
      <c r="F1775" s="28">
        <v>1300</v>
      </c>
      <c r="G1775" s="28" t="s">
        <v>4923</v>
      </c>
      <c r="H1775" s="28">
        <v>2804</v>
      </c>
      <c r="I1775" s="32" t="s">
        <v>5005</v>
      </c>
      <c r="J1775" s="28" t="s">
        <v>5006</v>
      </c>
      <c r="K1775" s="13">
        <v>38733</v>
      </c>
      <c r="L1775" s="13">
        <v>38733</v>
      </c>
      <c r="M1775" s="28">
        <v>2006</v>
      </c>
      <c r="N1775" s="28">
        <v>1</v>
      </c>
      <c r="O1775" s="32" t="s">
        <v>38</v>
      </c>
      <c r="P1775" s="32" t="s">
        <v>39</v>
      </c>
      <c r="Q1775" s="32">
        <f t="shared" si="189"/>
        <v>2016</v>
      </c>
      <c r="R1775" s="32" t="s">
        <v>40</v>
      </c>
      <c r="S1775" s="32"/>
      <c r="T1775" s="32"/>
    </row>
    <row r="1776" spans="1:20" s="4" customFormat="1" ht="12" customHeight="1" x14ac:dyDescent="0.2">
      <c r="A1776" s="28">
        <v>1766</v>
      </c>
      <c r="B1776" s="28" t="s">
        <v>5007</v>
      </c>
      <c r="C1776" s="28" t="s">
        <v>9938</v>
      </c>
      <c r="D1776" s="32" t="s">
        <v>2143</v>
      </c>
      <c r="E1776" s="32" t="s">
        <v>2406</v>
      </c>
      <c r="F1776" s="28">
        <v>1300</v>
      </c>
      <c r="G1776" s="28" t="s">
        <v>4923</v>
      </c>
      <c r="H1776" s="28">
        <v>2804</v>
      </c>
      <c r="I1776" s="32" t="s">
        <v>5008</v>
      </c>
      <c r="J1776" s="28" t="s">
        <v>5009</v>
      </c>
      <c r="K1776" s="13">
        <v>38748</v>
      </c>
      <c r="L1776" s="13">
        <v>38748</v>
      </c>
      <c r="M1776" s="28">
        <v>2006</v>
      </c>
      <c r="N1776" s="28">
        <v>1</v>
      </c>
      <c r="O1776" s="32" t="s">
        <v>38</v>
      </c>
      <c r="P1776" s="32" t="s">
        <v>39</v>
      </c>
      <c r="Q1776" s="32">
        <f t="shared" si="189"/>
        <v>2016</v>
      </c>
      <c r="R1776" s="32" t="s">
        <v>40</v>
      </c>
      <c r="S1776" s="32"/>
      <c r="T1776" s="32"/>
    </row>
    <row r="1777" spans="1:20" s="4" customFormat="1" ht="12" customHeight="1" x14ac:dyDescent="0.2">
      <c r="A1777" s="28">
        <v>1767</v>
      </c>
      <c r="B1777" s="28" t="s">
        <v>5010</v>
      </c>
      <c r="C1777" s="28" t="s">
        <v>9938</v>
      </c>
      <c r="D1777" s="32" t="s">
        <v>2143</v>
      </c>
      <c r="E1777" s="32" t="s">
        <v>2406</v>
      </c>
      <c r="F1777" s="28">
        <v>1300</v>
      </c>
      <c r="G1777" s="28" t="s">
        <v>4923</v>
      </c>
      <c r="H1777" s="28">
        <v>2804</v>
      </c>
      <c r="I1777" s="32" t="s">
        <v>5011</v>
      </c>
      <c r="J1777" s="28" t="s">
        <v>5012</v>
      </c>
      <c r="K1777" s="13">
        <v>38823</v>
      </c>
      <c r="L1777" s="13">
        <v>38823</v>
      </c>
      <c r="M1777" s="28">
        <v>2006</v>
      </c>
      <c r="N1777" s="28">
        <v>1</v>
      </c>
      <c r="O1777" s="32" t="s">
        <v>38</v>
      </c>
      <c r="P1777" s="32" t="s">
        <v>39</v>
      </c>
      <c r="Q1777" s="32">
        <f t="shared" si="189"/>
        <v>2016</v>
      </c>
      <c r="R1777" s="32" t="s">
        <v>40</v>
      </c>
      <c r="S1777" s="32"/>
      <c r="T1777" s="32"/>
    </row>
    <row r="1778" spans="1:20" s="4" customFormat="1" ht="12" customHeight="1" x14ac:dyDescent="0.2">
      <c r="A1778" s="28">
        <v>1768</v>
      </c>
      <c r="B1778" s="28" t="s">
        <v>5013</v>
      </c>
      <c r="C1778" s="28" t="s">
        <v>9938</v>
      </c>
      <c r="D1778" s="32" t="s">
        <v>2143</v>
      </c>
      <c r="E1778" s="32" t="s">
        <v>2406</v>
      </c>
      <c r="F1778" s="28">
        <v>1300</v>
      </c>
      <c r="G1778" s="28" t="s">
        <v>4923</v>
      </c>
      <c r="H1778" s="28">
        <v>2804</v>
      </c>
      <c r="I1778" s="32" t="s">
        <v>5014</v>
      </c>
      <c r="J1778" s="28" t="s">
        <v>5015</v>
      </c>
      <c r="K1778" s="13">
        <v>38830</v>
      </c>
      <c r="L1778" s="13">
        <v>38830</v>
      </c>
      <c r="M1778" s="28">
        <v>2006</v>
      </c>
      <c r="N1778" s="28">
        <v>1</v>
      </c>
      <c r="O1778" s="32" t="s">
        <v>38</v>
      </c>
      <c r="P1778" s="32" t="s">
        <v>39</v>
      </c>
      <c r="Q1778" s="32">
        <f t="shared" si="189"/>
        <v>2016</v>
      </c>
      <c r="R1778" s="32" t="s">
        <v>40</v>
      </c>
      <c r="S1778" s="32"/>
      <c r="T1778" s="32"/>
    </row>
    <row r="1779" spans="1:20" s="4" customFormat="1" ht="12" customHeight="1" x14ac:dyDescent="0.2">
      <c r="A1779" s="28">
        <v>1769</v>
      </c>
      <c r="B1779" s="28" t="s">
        <v>5016</v>
      </c>
      <c r="C1779" s="28" t="s">
        <v>9938</v>
      </c>
      <c r="D1779" s="32" t="s">
        <v>2143</v>
      </c>
      <c r="E1779" s="32" t="s">
        <v>2406</v>
      </c>
      <c r="F1779" s="28">
        <v>1300</v>
      </c>
      <c r="G1779" s="28" t="s">
        <v>4923</v>
      </c>
      <c r="H1779" s="28">
        <v>2804</v>
      </c>
      <c r="I1779" s="32" t="s">
        <v>5017</v>
      </c>
      <c r="J1779" s="28" t="s">
        <v>5018</v>
      </c>
      <c r="K1779" s="13">
        <v>38872</v>
      </c>
      <c r="L1779" s="13">
        <v>38872</v>
      </c>
      <c r="M1779" s="28">
        <v>2006</v>
      </c>
      <c r="N1779" s="28">
        <v>1</v>
      </c>
      <c r="O1779" s="32" t="s">
        <v>38</v>
      </c>
      <c r="P1779" s="32" t="s">
        <v>39</v>
      </c>
      <c r="Q1779" s="32">
        <f t="shared" si="189"/>
        <v>2016</v>
      </c>
      <c r="R1779" s="32" t="s">
        <v>40</v>
      </c>
      <c r="S1779" s="32"/>
      <c r="T1779" s="32"/>
    </row>
    <row r="1780" spans="1:20" s="4" customFormat="1" ht="12" customHeight="1" x14ac:dyDescent="0.2">
      <c r="A1780" s="28">
        <v>1770</v>
      </c>
      <c r="B1780" s="28" t="s">
        <v>5019</v>
      </c>
      <c r="C1780" s="28" t="s">
        <v>9938</v>
      </c>
      <c r="D1780" s="32" t="s">
        <v>2143</v>
      </c>
      <c r="E1780" s="32" t="s">
        <v>2406</v>
      </c>
      <c r="F1780" s="28">
        <v>1300</v>
      </c>
      <c r="G1780" s="28" t="s">
        <v>4923</v>
      </c>
      <c r="H1780" s="28">
        <v>2804</v>
      </c>
      <c r="I1780" s="32" t="s">
        <v>5020</v>
      </c>
      <c r="J1780" s="28" t="s">
        <v>5021</v>
      </c>
      <c r="K1780" s="13" t="s">
        <v>5022</v>
      </c>
      <c r="L1780" s="13">
        <v>39012</v>
      </c>
      <c r="M1780" s="28">
        <v>2006</v>
      </c>
      <c r="N1780" s="28">
        <v>1</v>
      </c>
      <c r="O1780" s="32" t="s">
        <v>38</v>
      </c>
      <c r="P1780" s="32" t="s">
        <v>39</v>
      </c>
      <c r="Q1780" s="32">
        <f t="shared" si="189"/>
        <v>2016</v>
      </c>
      <c r="R1780" s="32" t="s">
        <v>40</v>
      </c>
      <c r="S1780" s="32"/>
      <c r="T1780" s="32"/>
    </row>
    <row r="1781" spans="1:20" s="4" customFormat="1" ht="12" customHeight="1" x14ac:dyDescent="0.2">
      <c r="A1781" s="28">
        <v>1771</v>
      </c>
      <c r="B1781" s="28" t="s">
        <v>5023</v>
      </c>
      <c r="C1781" s="28" t="s">
        <v>9938</v>
      </c>
      <c r="D1781" s="32" t="s">
        <v>2143</v>
      </c>
      <c r="E1781" s="32" t="s">
        <v>2406</v>
      </c>
      <c r="F1781" s="28">
        <v>1300</v>
      </c>
      <c r="G1781" s="28" t="s">
        <v>4923</v>
      </c>
      <c r="H1781" s="28">
        <v>2804</v>
      </c>
      <c r="I1781" s="32" t="s">
        <v>5024</v>
      </c>
      <c r="J1781" s="28" t="s">
        <v>5025</v>
      </c>
      <c r="K1781" s="13">
        <v>39117</v>
      </c>
      <c r="L1781" s="13">
        <v>39117</v>
      </c>
      <c r="M1781" s="28">
        <v>2007</v>
      </c>
      <c r="N1781" s="28">
        <v>1</v>
      </c>
      <c r="O1781" s="32" t="s">
        <v>38</v>
      </c>
      <c r="P1781" s="32" t="s">
        <v>39</v>
      </c>
      <c r="Q1781" s="32">
        <f t="shared" si="189"/>
        <v>2017</v>
      </c>
      <c r="R1781" s="32" t="s">
        <v>40</v>
      </c>
      <c r="S1781" s="32"/>
      <c r="T1781" s="32"/>
    </row>
    <row r="1782" spans="1:20" s="4" customFormat="1" ht="12" customHeight="1" x14ac:dyDescent="0.2">
      <c r="A1782" s="28">
        <v>1772</v>
      </c>
      <c r="B1782" s="28" t="s">
        <v>5026</v>
      </c>
      <c r="C1782" s="28" t="s">
        <v>9938</v>
      </c>
      <c r="D1782" s="32" t="s">
        <v>2143</v>
      </c>
      <c r="E1782" s="32" t="s">
        <v>2406</v>
      </c>
      <c r="F1782" s="28">
        <v>1300</v>
      </c>
      <c r="G1782" s="28" t="s">
        <v>4923</v>
      </c>
      <c r="H1782" s="28">
        <v>2804</v>
      </c>
      <c r="I1782" s="32" t="s">
        <v>5027</v>
      </c>
      <c r="J1782" s="28" t="s">
        <v>5028</v>
      </c>
      <c r="K1782" s="13">
        <v>39131</v>
      </c>
      <c r="L1782" s="13">
        <v>39131</v>
      </c>
      <c r="M1782" s="28">
        <v>2007</v>
      </c>
      <c r="N1782" s="28">
        <v>1</v>
      </c>
      <c r="O1782" s="32" t="s">
        <v>38</v>
      </c>
      <c r="P1782" s="32" t="s">
        <v>39</v>
      </c>
      <c r="Q1782" s="32">
        <f t="shared" si="189"/>
        <v>2017</v>
      </c>
      <c r="R1782" s="32" t="s">
        <v>40</v>
      </c>
      <c r="S1782" s="32"/>
      <c r="T1782" s="32"/>
    </row>
    <row r="1783" spans="1:20" s="4" customFormat="1" ht="12" customHeight="1" x14ac:dyDescent="0.2">
      <c r="A1783" s="28">
        <v>1773</v>
      </c>
      <c r="B1783" s="28" t="s">
        <v>5029</v>
      </c>
      <c r="C1783" s="28" t="s">
        <v>9938</v>
      </c>
      <c r="D1783" s="32" t="s">
        <v>2143</v>
      </c>
      <c r="E1783" s="32" t="s">
        <v>2406</v>
      </c>
      <c r="F1783" s="28">
        <v>1300</v>
      </c>
      <c r="G1783" s="28" t="s">
        <v>4923</v>
      </c>
      <c r="H1783" s="28">
        <v>2804</v>
      </c>
      <c r="I1783" s="32" t="s">
        <v>5030</v>
      </c>
      <c r="J1783" s="28" t="s">
        <v>5031</v>
      </c>
      <c r="K1783" s="13">
        <v>39223</v>
      </c>
      <c r="L1783" s="13">
        <v>39223</v>
      </c>
      <c r="M1783" s="28">
        <v>2007</v>
      </c>
      <c r="N1783" s="28">
        <v>1</v>
      </c>
      <c r="O1783" s="32" t="s">
        <v>38</v>
      </c>
      <c r="P1783" s="32" t="s">
        <v>39</v>
      </c>
      <c r="Q1783" s="32">
        <f t="shared" si="189"/>
        <v>2017</v>
      </c>
      <c r="R1783" s="32" t="s">
        <v>40</v>
      </c>
      <c r="S1783" s="32"/>
      <c r="T1783" s="32"/>
    </row>
    <row r="1784" spans="1:20" s="4" customFormat="1" ht="12" customHeight="1" x14ac:dyDescent="0.2">
      <c r="A1784" s="28">
        <v>1774</v>
      </c>
      <c r="B1784" s="28" t="s">
        <v>5032</v>
      </c>
      <c r="C1784" s="28" t="s">
        <v>9938</v>
      </c>
      <c r="D1784" s="32" t="s">
        <v>2143</v>
      </c>
      <c r="E1784" s="32" t="s">
        <v>2406</v>
      </c>
      <c r="F1784" s="28">
        <v>1300</v>
      </c>
      <c r="G1784" s="28" t="s">
        <v>4923</v>
      </c>
      <c r="H1784" s="28">
        <v>2804</v>
      </c>
      <c r="I1784" s="32" t="s">
        <v>5033</v>
      </c>
      <c r="J1784" s="28" t="s">
        <v>5034</v>
      </c>
      <c r="K1784" s="13">
        <v>39229</v>
      </c>
      <c r="L1784" s="13">
        <v>39229</v>
      </c>
      <c r="M1784" s="28">
        <v>2007</v>
      </c>
      <c r="N1784" s="28">
        <v>1</v>
      </c>
      <c r="O1784" s="32" t="s">
        <v>38</v>
      </c>
      <c r="P1784" s="32" t="s">
        <v>39</v>
      </c>
      <c r="Q1784" s="32">
        <f t="shared" si="189"/>
        <v>2017</v>
      </c>
      <c r="R1784" s="32" t="s">
        <v>40</v>
      </c>
      <c r="S1784" s="32"/>
      <c r="T1784" s="32"/>
    </row>
    <row r="1785" spans="1:20" s="4" customFormat="1" ht="12" customHeight="1" x14ac:dyDescent="0.2">
      <c r="A1785" s="28">
        <v>1775</v>
      </c>
      <c r="B1785" s="28" t="s">
        <v>5035</v>
      </c>
      <c r="C1785" s="28" t="s">
        <v>9938</v>
      </c>
      <c r="D1785" s="32" t="s">
        <v>2143</v>
      </c>
      <c r="E1785" s="32" t="s">
        <v>2406</v>
      </c>
      <c r="F1785" s="28">
        <v>1300</v>
      </c>
      <c r="G1785" s="28" t="s">
        <v>4923</v>
      </c>
      <c r="H1785" s="28">
        <v>2804</v>
      </c>
      <c r="I1785" s="32" t="s">
        <v>5036</v>
      </c>
      <c r="J1785" s="28" t="s">
        <v>5037</v>
      </c>
      <c r="K1785" s="13">
        <v>39292</v>
      </c>
      <c r="L1785" s="13">
        <v>39292</v>
      </c>
      <c r="M1785" s="28">
        <v>2007</v>
      </c>
      <c r="N1785" s="28">
        <v>1</v>
      </c>
      <c r="O1785" s="32" t="s">
        <v>38</v>
      </c>
      <c r="P1785" s="32" t="s">
        <v>39</v>
      </c>
      <c r="Q1785" s="32">
        <f t="shared" si="189"/>
        <v>2017</v>
      </c>
      <c r="R1785" s="32" t="s">
        <v>40</v>
      </c>
      <c r="S1785" s="32"/>
      <c r="T1785" s="32"/>
    </row>
    <row r="1786" spans="1:20" s="4" customFormat="1" ht="12" customHeight="1" x14ac:dyDescent="0.2">
      <c r="A1786" s="28">
        <v>1776</v>
      </c>
      <c r="B1786" s="28" t="s">
        <v>5038</v>
      </c>
      <c r="C1786" s="28" t="s">
        <v>9938</v>
      </c>
      <c r="D1786" s="32" t="s">
        <v>2143</v>
      </c>
      <c r="E1786" s="32" t="s">
        <v>2406</v>
      </c>
      <c r="F1786" s="28">
        <v>1300</v>
      </c>
      <c r="G1786" s="28" t="s">
        <v>4923</v>
      </c>
      <c r="H1786" s="28">
        <v>2804</v>
      </c>
      <c r="I1786" s="32" t="s">
        <v>5039</v>
      </c>
      <c r="J1786" s="28" t="s">
        <v>5040</v>
      </c>
      <c r="K1786" s="13">
        <v>39487</v>
      </c>
      <c r="L1786" s="13">
        <v>39487</v>
      </c>
      <c r="M1786" s="28">
        <v>2008</v>
      </c>
      <c r="N1786" s="28">
        <v>1</v>
      </c>
      <c r="O1786" s="32" t="s">
        <v>38</v>
      </c>
      <c r="P1786" s="32" t="s">
        <v>39</v>
      </c>
      <c r="Q1786" s="32">
        <f t="shared" si="189"/>
        <v>2018</v>
      </c>
      <c r="R1786" s="32" t="s">
        <v>40</v>
      </c>
      <c r="S1786" s="32"/>
      <c r="T1786" s="32"/>
    </row>
    <row r="1787" spans="1:20" s="4" customFormat="1" ht="12" customHeight="1" x14ac:dyDescent="0.2">
      <c r="A1787" s="28">
        <v>1777</v>
      </c>
      <c r="B1787" s="28" t="s">
        <v>5041</v>
      </c>
      <c r="C1787" s="28" t="s">
        <v>9938</v>
      </c>
      <c r="D1787" s="32" t="s">
        <v>2143</v>
      </c>
      <c r="E1787" s="32" t="s">
        <v>2406</v>
      </c>
      <c r="F1787" s="28">
        <v>1300</v>
      </c>
      <c r="G1787" s="28" t="s">
        <v>4923</v>
      </c>
      <c r="H1787" s="28">
        <v>2804</v>
      </c>
      <c r="I1787" s="32" t="s">
        <v>5042</v>
      </c>
      <c r="J1787" s="28" t="s">
        <v>5043</v>
      </c>
      <c r="K1787" s="13">
        <v>39501</v>
      </c>
      <c r="L1787" s="13">
        <v>39501</v>
      </c>
      <c r="M1787" s="28">
        <v>2008</v>
      </c>
      <c r="N1787" s="28">
        <v>1</v>
      </c>
      <c r="O1787" s="32" t="s">
        <v>38</v>
      </c>
      <c r="P1787" s="32" t="s">
        <v>39</v>
      </c>
      <c r="Q1787" s="32">
        <f t="shared" si="189"/>
        <v>2018</v>
      </c>
      <c r="R1787" s="32" t="s">
        <v>40</v>
      </c>
      <c r="S1787" s="32"/>
      <c r="T1787" s="32"/>
    </row>
    <row r="1788" spans="1:20" s="4" customFormat="1" ht="12" customHeight="1" x14ac:dyDescent="0.2">
      <c r="A1788" s="28">
        <v>1778</v>
      </c>
      <c r="B1788" s="28" t="s">
        <v>5044</v>
      </c>
      <c r="C1788" s="28" t="s">
        <v>9938</v>
      </c>
      <c r="D1788" s="32" t="s">
        <v>2143</v>
      </c>
      <c r="E1788" s="32" t="s">
        <v>2406</v>
      </c>
      <c r="F1788" s="28">
        <v>1300</v>
      </c>
      <c r="G1788" s="28" t="s">
        <v>4923</v>
      </c>
      <c r="H1788" s="28">
        <v>2804</v>
      </c>
      <c r="I1788" s="32" t="s">
        <v>5045</v>
      </c>
      <c r="J1788" s="28" t="s">
        <v>5046</v>
      </c>
      <c r="K1788" s="13">
        <v>39186</v>
      </c>
      <c r="L1788" s="13">
        <v>39186</v>
      </c>
      <c r="M1788" s="28">
        <v>2007</v>
      </c>
      <c r="N1788" s="28">
        <v>1</v>
      </c>
      <c r="O1788" s="32" t="s">
        <v>38</v>
      </c>
      <c r="P1788" s="32" t="s">
        <v>39</v>
      </c>
      <c r="Q1788" s="32">
        <f t="shared" si="189"/>
        <v>2017</v>
      </c>
      <c r="R1788" s="32" t="s">
        <v>40</v>
      </c>
      <c r="S1788" s="32"/>
      <c r="T1788" s="32"/>
    </row>
    <row r="1789" spans="1:20" s="4" customFormat="1" ht="12" customHeight="1" x14ac:dyDescent="0.2">
      <c r="A1789" s="28">
        <v>1779</v>
      </c>
      <c r="B1789" s="28" t="s">
        <v>5047</v>
      </c>
      <c r="C1789" s="28" t="s">
        <v>9938</v>
      </c>
      <c r="D1789" s="32" t="s">
        <v>2143</v>
      </c>
      <c r="E1789" s="32" t="s">
        <v>2406</v>
      </c>
      <c r="F1789" s="28">
        <v>1300</v>
      </c>
      <c r="G1789" s="28" t="s">
        <v>4923</v>
      </c>
      <c r="H1789" s="28">
        <v>2804</v>
      </c>
      <c r="I1789" s="32" t="s">
        <v>5048</v>
      </c>
      <c r="J1789" s="28" t="s">
        <v>5049</v>
      </c>
      <c r="K1789" s="13">
        <v>39323</v>
      </c>
      <c r="L1789" s="13">
        <v>39323</v>
      </c>
      <c r="M1789" s="28">
        <v>2007</v>
      </c>
      <c r="N1789" s="28">
        <v>1</v>
      </c>
      <c r="O1789" s="32" t="s">
        <v>38</v>
      </c>
      <c r="P1789" s="32" t="s">
        <v>39</v>
      </c>
      <c r="Q1789" s="32">
        <f t="shared" si="189"/>
        <v>2017</v>
      </c>
      <c r="R1789" s="32" t="s">
        <v>40</v>
      </c>
      <c r="S1789" s="32"/>
      <c r="T1789" s="32"/>
    </row>
    <row r="1790" spans="1:20" s="4" customFormat="1" ht="12" customHeight="1" x14ac:dyDescent="0.2">
      <c r="A1790" s="28">
        <v>1780</v>
      </c>
      <c r="B1790" s="28" t="s">
        <v>5050</v>
      </c>
      <c r="C1790" s="28" t="s">
        <v>9938</v>
      </c>
      <c r="D1790" s="32" t="s">
        <v>2143</v>
      </c>
      <c r="E1790" s="32" t="s">
        <v>2406</v>
      </c>
      <c r="F1790" s="28">
        <v>1300</v>
      </c>
      <c r="G1790" s="28" t="s">
        <v>4923</v>
      </c>
      <c r="H1790" s="28">
        <v>2804</v>
      </c>
      <c r="I1790" s="32" t="s">
        <v>5051</v>
      </c>
      <c r="J1790" s="28" t="s">
        <v>5052</v>
      </c>
      <c r="K1790" s="13">
        <v>39331</v>
      </c>
      <c r="L1790" s="13">
        <v>39331</v>
      </c>
      <c r="M1790" s="28">
        <v>2007</v>
      </c>
      <c r="N1790" s="28">
        <v>1</v>
      </c>
      <c r="O1790" s="32" t="s">
        <v>38</v>
      </c>
      <c r="P1790" s="32" t="s">
        <v>39</v>
      </c>
      <c r="Q1790" s="32">
        <f t="shared" si="189"/>
        <v>2017</v>
      </c>
      <c r="R1790" s="32" t="s">
        <v>40</v>
      </c>
      <c r="S1790" s="32"/>
      <c r="T1790" s="32"/>
    </row>
    <row r="1791" spans="1:20" s="4" customFormat="1" ht="12" customHeight="1" x14ac:dyDescent="0.2">
      <c r="A1791" s="28">
        <v>1781</v>
      </c>
      <c r="B1791" s="28" t="s">
        <v>5053</v>
      </c>
      <c r="C1791" s="28" t="s">
        <v>9938</v>
      </c>
      <c r="D1791" s="32" t="s">
        <v>2143</v>
      </c>
      <c r="E1791" s="32" t="s">
        <v>2406</v>
      </c>
      <c r="F1791" s="28">
        <v>1300</v>
      </c>
      <c r="G1791" s="28" t="s">
        <v>4923</v>
      </c>
      <c r="H1791" s="28">
        <v>2804</v>
      </c>
      <c r="I1791" s="32" t="s">
        <v>5054</v>
      </c>
      <c r="J1791" s="28" t="s">
        <v>5055</v>
      </c>
      <c r="K1791" s="13">
        <v>39535</v>
      </c>
      <c r="L1791" s="13">
        <v>39535</v>
      </c>
      <c r="M1791" s="28">
        <v>2008</v>
      </c>
      <c r="N1791" s="28">
        <v>1</v>
      </c>
      <c r="O1791" s="32" t="s">
        <v>38</v>
      </c>
      <c r="P1791" s="32" t="s">
        <v>39</v>
      </c>
      <c r="Q1791" s="32">
        <f t="shared" si="189"/>
        <v>2018</v>
      </c>
      <c r="R1791" s="32" t="s">
        <v>40</v>
      </c>
      <c r="S1791" s="32"/>
      <c r="T1791" s="32"/>
    </row>
    <row r="1792" spans="1:20" s="4" customFormat="1" ht="12" customHeight="1" x14ac:dyDescent="0.2">
      <c r="A1792" s="28">
        <v>1782</v>
      </c>
      <c r="B1792" s="28" t="s">
        <v>5056</v>
      </c>
      <c r="C1792" s="28" t="s">
        <v>9938</v>
      </c>
      <c r="D1792" s="32" t="s">
        <v>2143</v>
      </c>
      <c r="E1792" s="32" t="s">
        <v>2406</v>
      </c>
      <c r="F1792" s="28">
        <v>1300</v>
      </c>
      <c r="G1792" s="28" t="s">
        <v>4923</v>
      </c>
      <c r="H1792" s="28">
        <v>2804</v>
      </c>
      <c r="I1792" s="32" t="s">
        <v>5057</v>
      </c>
      <c r="J1792" s="28" t="s">
        <v>5058</v>
      </c>
      <c r="K1792" s="13">
        <v>39556</v>
      </c>
      <c r="L1792" s="13">
        <v>39556</v>
      </c>
      <c r="M1792" s="28">
        <v>2008</v>
      </c>
      <c r="N1792" s="28">
        <v>1</v>
      </c>
      <c r="O1792" s="32" t="s">
        <v>38</v>
      </c>
      <c r="P1792" s="32" t="s">
        <v>39</v>
      </c>
      <c r="Q1792" s="32">
        <f t="shared" si="189"/>
        <v>2018</v>
      </c>
      <c r="R1792" s="32" t="s">
        <v>40</v>
      </c>
      <c r="S1792" s="32"/>
      <c r="T1792" s="32"/>
    </row>
    <row r="1793" spans="1:20" s="4" customFormat="1" ht="12" customHeight="1" x14ac:dyDescent="0.2">
      <c r="A1793" s="28">
        <v>1783</v>
      </c>
      <c r="B1793" s="28" t="s">
        <v>5059</v>
      </c>
      <c r="C1793" s="28" t="s">
        <v>9938</v>
      </c>
      <c r="D1793" s="32" t="s">
        <v>2132</v>
      </c>
      <c r="E1793" s="32" t="s">
        <v>2406</v>
      </c>
      <c r="F1793" s="28">
        <v>1300</v>
      </c>
      <c r="G1793" s="28" t="s">
        <v>4923</v>
      </c>
      <c r="H1793" s="28">
        <v>2804</v>
      </c>
      <c r="I1793" s="32" t="s">
        <v>5060</v>
      </c>
      <c r="J1793" s="28" t="s">
        <v>5061</v>
      </c>
      <c r="K1793" s="13">
        <v>38688</v>
      </c>
      <c r="L1793" s="13">
        <v>38688</v>
      </c>
      <c r="M1793" s="28">
        <v>2005</v>
      </c>
      <c r="N1793" s="28">
        <v>1</v>
      </c>
      <c r="O1793" s="32" t="s">
        <v>38</v>
      </c>
      <c r="P1793" s="32" t="s">
        <v>39</v>
      </c>
      <c r="Q1793" s="32">
        <f t="shared" si="189"/>
        <v>2015</v>
      </c>
      <c r="R1793" s="32" t="s">
        <v>40</v>
      </c>
      <c r="S1793" s="32"/>
      <c r="T1793" s="32"/>
    </row>
    <row r="1794" spans="1:20" s="4" customFormat="1" ht="12" customHeight="1" x14ac:dyDescent="0.2">
      <c r="A1794" s="28">
        <v>1784</v>
      </c>
      <c r="B1794" s="28" t="s">
        <v>5062</v>
      </c>
      <c r="C1794" s="28" t="s">
        <v>9938</v>
      </c>
      <c r="D1794" s="32" t="s">
        <v>2132</v>
      </c>
      <c r="E1794" s="32" t="s">
        <v>2406</v>
      </c>
      <c r="F1794" s="28">
        <v>1300</v>
      </c>
      <c r="G1794" s="28" t="s">
        <v>4923</v>
      </c>
      <c r="H1794" s="28">
        <v>2804</v>
      </c>
      <c r="I1794" s="32" t="s">
        <v>5063</v>
      </c>
      <c r="J1794" s="28" t="s">
        <v>5064</v>
      </c>
      <c r="K1794" s="13">
        <v>38857</v>
      </c>
      <c r="L1794" s="13">
        <v>38857</v>
      </c>
      <c r="M1794" s="28">
        <v>2006</v>
      </c>
      <c r="N1794" s="28">
        <v>1</v>
      </c>
      <c r="O1794" s="32" t="s">
        <v>38</v>
      </c>
      <c r="P1794" s="32" t="s">
        <v>39</v>
      </c>
      <c r="Q1794" s="32">
        <f t="shared" si="189"/>
        <v>2016</v>
      </c>
      <c r="R1794" s="32" t="s">
        <v>40</v>
      </c>
      <c r="S1794" s="32"/>
      <c r="T1794" s="32"/>
    </row>
    <row r="1795" spans="1:20" s="4" customFormat="1" ht="12" customHeight="1" x14ac:dyDescent="0.2">
      <c r="A1795" s="28">
        <v>1785</v>
      </c>
      <c r="B1795" s="28" t="s">
        <v>5065</v>
      </c>
      <c r="C1795" s="28" t="s">
        <v>9938</v>
      </c>
      <c r="D1795" s="32" t="s">
        <v>2143</v>
      </c>
      <c r="E1795" s="32" t="s">
        <v>2406</v>
      </c>
      <c r="F1795" s="28">
        <v>1300</v>
      </c>
      <c r="G1795" s="28" t="s">
        <v>5066</v>
      </c>
      <c r="H1795" s="28">
        <v>2804</v>
      </c>
      <c r="I1795" s="32" t="s">
        <v>5067</v>
      </c>
      <c r="J1795" s="28" t="s">
        <v>5068</v>
      </c>
      <c r="K1795" s="13">
        <v>38612</v>
      </c>
      <c r="L1795" s="13">
        <v>38612</v>
      </c>
      <c r="M1795" s="28">
        <v>2005</v>
      </c>
      <c r="N1795" s="28">
        <v>1</v>
      </c>
      <c r="O1795" s="32" t="s">
        <v>38</v>
      </c>
      <c r="P1795" s="32" t="s">
        <v>39</v>
      </c>
      <c r="Q1795" s="32">
        <f t="shared" si="189"/>
        <v>2015</v>
      </c>
      <c r="R1795" s="32" t="s">
        <v>40</v>
      </c>
      <c r="S1795" s="32"/>
      <c r="T1795" s="32"/>
    </row>
    <row r="1796" spans="1:20" s="4" customFormat="1" ht="12" customHeight="1" x14ac:dyDescent="0.2">
      <c r="A1796" s="28">
        <v>1786</v>
      </c>
      <c r="B1796" s="28" t="s">
        <v>5069</v>
      </c>
      <c r="C1796" s="28" t="s">
        <v>9938</v>
      </c>
      <c r="D1796" s="32" t="s">
        <v>2143</v>
      </c>
      <c r="E1796" s="32" t="s">
        <v>2406</v>
      </c>
      <c r="F1796" s="28">
        <v>1300</v>
      </c>
      <c r="G1796" s="28" t="s">
        <v>5066</v>
      </c>
      <c r="H1796" s="28">
        <v>2804</v>
      </c>
      <c r="I1796" s="32" t="s">
        <v>5070</v>
      </c>
      <c r="J1796" s="28" t="s">
        <v>5071</v>
      </c>
      <c r="K1796" s="13">
        <v>38411</v>
      </c>
      <c r="L1796" s="13">
        <v>38411</v>
      </c>
      <c r="M1796" s="28">
        <v>2005</v>
      </c>
      <c r="N1796" s="28">
        <v>1</v>
      </c>
      <c r="O1796" s="32" t="s">
        <v>38</v>
      </c>
      <c r="P1796" s="32" t="s">
        <v>39</v>
      </c>
      <c r="Q1796" s="32">
        <f t="shared" si="189"/>
        <v>2015</v>
      </c>
      <c r="R1796" s="32" t="s">
        <v>40</v>
      </c>
      <c r="S1796" s="32"/>
      <c r="T1796" s="32"/>
    </row>
    <row r="1797" spans="1:20" s="4" customFormat="1" ht="12" customHeight="1" x14ac:dyDescent="0.2">
      <c r="A1797" s="28">
        <v>1787</v>
      </c>
      <c r="B1797" s="28" t="s">
        <v>5072</v>
      </c>
      <c r="C1797" s="28" t="s">
        <v>9938</v>
      </c>
      <c r="D1797" s="32" t="s">
        <v>2143</v>
      </c>
      <c r="E1797" s="32" t="s">
        <v>2406</v>
      </c>
      <c r="F1797" s="28">
        <v>1300</v>
      </c>
      <c r="G1797" s="28" t="s">
        <v>5066</v>
      </c>
      <c r="H1797" s="28">
        <v>2804</v>
      </c>
      <c r="I1797" s="32" t="s">
        <v>5073</v>
      </c>
      <c r="J1797" s="28" t="s">
        <v>5074</v>
      </c>
      <c r="K1797" s="13">
        <v>38473</v>
      </c>
      <c r="L1797" s="13">
        <v>38473</v>
      </c>
      <c r="M1797" s="28">
        <v>2005</v>
      </c>
      <c r="N1797" s="28">
        <v>1</v>
      </c>
      <c r="O1797" s="32" t="s">
        <v>38</v>
      </c>
      <c r="P1797" s="32" t="s">
        <v>39</v>
      </c>
      <c r="Q1797" s="32">
        <f t="shared" si="189"/>
        <v>2015</v>
      </c>
      <c r="R1797" s="32" t="s">
        <v>40</v>
      </c>
      <c r="S1797" s="32"/>
      <c r="T1797" s="32"/>
    </row>
    <row r="1798" spans="1:20" s="4" customFormat="1" ht="12" customHeight="1" x14ac:dyDescent="0.2">
      <c r="A1798" s="28">
        <v>1788</v>
      </c>
      <c r="B1798" s="28" t="s">
        <v>5075</v>
      </c>
      <c r="C1798" s="28" t="s">
        <v>9938</v>
      </c>
      <c r="D1798" s="32" t="s">
        <v>2143</v>
      </c>
      <c r="E1798" s="32" t="s">
        <v>2406</v>
      </c>
      <c r="F1798" s="28">
        <v>1300</v>
      </c>
      <c r="G1798" s="28" t="s">
        <v>5066</v>
      </c>
      <c r="H1798" s="28">
        <v>2804</v>
      </c>
      <c r="I1798" s="32" t="s">
        <v>5076</v>
      </c>
      <c r="J1798" s="28" t="s">
        <v>5077</v>
      </c>
      <c r="K1798" s="13">
        <v>38599</v>
      </c>
      <c r="L1798" s="13">
        <v>38599</v>
      </c>
      <c r="M1798" s="28">
        <v>2005</v>
      </c>
      <c r="N1798" s="28">
        <v>1</v>
      </c>
      <c r="O1798" s="32" t="s">
        <v>38</v>
      </c>
      <c r="P1798" s="32" t="s">
        <v>39</v>
      </c>
      <c r="Q1798" s="32">
        <f t="shared" si="189"/>
        <v>2015</v>
      </c>
      <c r="R1798" s="32" t="s">
        <v>40</v>
      </c>
      <c r="S1798" s="32"/>
      <c r="T1798" s="32"/>
    </row>
    <row r="1799" spans="1:20" s="4" customFormat="1" ht="12" customHeight="1" x14ac:dyDescent="0.2">
      <c r="A1799" s="28">
        <v>1789</v>
      </c>
      <c r="B1799" s="28" t="s">
        <v>5078</v>
      </c>
      <c r="C1799" s="28" t="s">
        <v>9938</v>
      </c>
      <c r="D1799" s="32" t="s">
        <v>2143</v>
      </c>
      <c r="E1799" s="32" t="s">
        <v>2406</v>
      </c>
      <c r="F1799" s="28">
        <v>1300</v>
      </c>
      <c r="G1799" s="28" t="s">
        <v>5066</v>
      </c>
      <c r="H1799" s="28">
        <v>2804</v>
      </c>
      <c r="I1799" s="32" t="s">
        <v>5079</v>
      </c>
      <c r="J1799" s="28" t="s">
        <v>5080</v>
      </c>
      <c r="K1799" s="13">
        <v>38596</v>
      </c>
      <c r="L1799" s="13">
        <v>38596</v>
      </c>
      <c r="M1799" s="28">
        <v>2005</v>
      </c>
      <c r="N1799" s="28">
        <v>1</v>
      </c>
      <c r="O1799" s="32" t="s">
        <v>38</v>
      </c>
      <c r="P1799" s="32" t="s">
        <v>39</v>
      </c>
      <c r="Q1799" s="32">
        <f t="shared" si="189"/>
        <v>2015</v>
      </c>
      <c r="R1799" s="32" t="s">
        <v>40</v>
      </c>
      <c r="S1799" s="32"/>
      <c r="T1799" s="32"/>
    </row>
    <row r="1800" spans="1:20" s="4" customFormat="1" ht="12" customHeight="1" x14ac:dyDescent="0.2">
      <c r="A1800" s="28">
        <v>1790</v>
      </c>
      <c r="B1800" s="28" t="s">
        <v>5081</v>
      </c>
      <c r="C1800" s="28" t="s">
        <v>9938</v>
      </c>
      <c r="D1800" s="32" t="s">
        <v>2143</v>
      </c>
      <c r="E1800" s="32" t="s">
        <v>2406</v>
      </c>
      <c r="F1800" s="28">
        <v>1300</v>
      </c>
      <c r="G1800" s="28" t="s">
        <v>5066</v>
      </c>
      <c r="H1800" s="28">
        <v>2804</v>
      </c>
      <c r="I1800" s="32" t="s">
        <v>5082</v>
      </c>
      <c r="J1800" s="28" t="s">
        <v>5083</v>
      </c>
      <c r="K1800" s="13">
        <v>39094</v>
      </c>
      <c r="L1800" s="13">
        <v>39094</v>
      </c>
      <c r="M1800" s="28">
        <v>2007</v>
      </c>
      <c r="N1800" s="28">
        <v>1</v>
      </c>
      <c r="O1800" s="32" t="s">
        <v>38</v>
      </c>
      <c r="P1800" s="32" t="s">
        <v>39</v>
      </c>
      <c r="Q1800" s="32">
        <f t="shared" si="189"/>
        <v>2017</v>
      </c>
      <c r="R1800" s="32" t="s">
        <v>40</v>
      </c>
      <c r="S1800" s="32"/>
      <c r="T1800" s="32"/>
    </row>
    <row r="1801" spans="1:20" s="4" customFormat="1" ht="12" customHeight="1" x14ac:dyDescent="0.2">
      <c r="A1801" s="28">
        <v>1791</v>
      </c>
      <c r="B1801" s="28" t="s">
        <v>5084</v>
      </c>
      <c r="C1801" s="28" t="s">
        <v>9938</v>
      </c>
      <c r="D1801" s="32" t="s">
        <v>2143</v>
      </c>
      <c r="E1801" s="32" t="s">
        <v>2406</v>
      </c>
      <c r="F1801" s="28">
        <v>1300</v>
      </c>
      <c r="G1801" s="28" t="s">
        <v>5066</v>
      </c>
      <c r="H1801" s="28">
        <v>2804</v>
      </c>
      <c r="I1801" s="32" t="s">
        <v>5085</v>
      </c>
      <c r="J1801" s="28" t="s">
        <v>5086</v>
      </c>
      <c r="K1801" s="13">
        <v>39295</v>
      </c>
      <c r="L1801" s="13">
        <v>39295</v>
      </c>
      <c r="M1801" s="28">
        <v>2007</v>
      </c>
      <c r="N1801" s="28">
        <v>1</v>
      </c>
      <c r="O1801" s="32" t="s">
        <v>38</v>
      </c>
      <c r="P1801" s="32" t="s">
        <v>39</v>
      </c>
      <c r="Q1801" s="32">
        <f t="shared" si="189"/>
        <v>2017</v>
      </c>
      <c r="R1801" s="32" t="s">
        <v>40</v>
      </c>
      <c r="S1801" s="32"/>
      <c r="T1801" s="32"/>
    </row>
    <row r="1802" spans="1:20" s="4" customFormat="1" ht="12" customHeight="1" x14ac:dyDescent="0.2">
      <c r="A1802" s="28">
        <v>1792</v>
      </c>
      <c r="B1802" s="28" t="s">
        <v>5087</v>
      </c>
      <c r="C1802" s="28" t="s">
        <v>9938</v>
      </c>
      <c r="D1802" s="32" t="s">
        <v>2143</v>
      </c>
      <c r="E1802" s="32" t="s">
        <v>2406</v>
      </c>
      <c r="F1802" s="28">
        <v>1300</v>
      </c>
      <c r="G1802" s="28" t="s">
        <v>5066</v>
      </c>
      <c r="H1802" s="28">
        <v>2804</v>
      </c>
      <c r="I1802" s="32" t="s">
        <v>5088</v>
      </c>
      <c r="J1802" s="28" t="s">
        <v>5089</v>
      </c>
      <c r="K1802" s="13">
        <v>39460</v>
      </c>
      <c r="L1802" s="13">
        <v>39460</v>
      </c>
      <c r="M1802" s="28">
        <v>2008</v>
      </c>
      <c r="N1802" s="28">
        <v>1</v>
      </c>
      <c r="O1802" s="32" t="s">
        <v>38</v>
      </c>
      <c r="P1802" s="32" t="s">
        <v>39</v>
      </c>
      <c r="Q1802" s="32">
        <f t="shared" ref="Q1802:Q1865" si="190">SUM(M1802+10)</f>
        <v>2018</v>
      </c>
      <c r="R1802" s="32" t="s">
        <v>40</v>
      </c>
      <c r="S1802" s="32"/>
      <c r="T1802" s="32"/>
    </row>
    <row r="1803" spans="1:20" s="4" customFormat="1" ht="12" customHeight="1" x14ac:dyDescent="0.2">
      <c r="A1803" s="28">
        <v>1793</v>
      </c>
      <c r="B1803" s="28" t="s">
        <v>5090</v>
      </c>
      <c r="C1803" s="28" t="s">
        <v>9938</v>
      </c>
      <c r="D1803" s="32" t="s">
        <v>2143</v>
      </c>
      <c r="E1803" s="32" t="s">
        <v>2406</v>
      </c>
      <c r="F1803" s="28">
        <v>1300</v>
      </c>
      <c r="G1803" s="28" t="s">
        <v>5066</v>
      </c>
      <c r="H1803" s="28">
        <v>2804</v>
      </c>
      <c r="I1803" s="32" t="s">
        <v>5091</v>
      </c>
      <c r="J1803" s="28" t="s">
        <v>5092</v>
      </c>
      <c r="K1803" s="13">
        <v>38384</v>
      </c>
      <c r="L1803" s="13">
        <v>38384</v>
      </c>
      <c r="M1803" s="28">
        <v>2005</v>
      </c>
      <c r="N1803" s="28">
        <v>1</v>
      </c>
      <c r="O1803" s="32" t="s">
        <v>38</v>
      </c>
      <c r="P1803" s="32" t="s">
        <v>39</v>
      </c>
      <c r="Q1803" s="32">
        <f t="shared" si="190"/>
        <v>2015</v>
      </c>
      <c r="R1803" s="32" t="s">
        <v>40</v>
      </c>
      <c r="S1803" s="32"/>
      <c r="T1803" s="32"/>
    </row>
    <row r="1804" spans="1:20" s="4" customFormat="1" ht="12" customHeight="1" x14ac:dyDescent="0.2">
      <c r="A1804" s="28">
        <v>1794</v>
      </c>
      <c r="B1804" s="28" t="s">
        <v>5093</v>
      </c>
      <c r="C1804" s="28" t="s">
        <v>9938</v>
      </c>
      <c r="D1804" s="32" t="s">
        <v>2143</v>
      </c>
      <c r="E1804" s="32" t="s">
        <v>2406</v>
      </c>
      <c r="F1804" s="28">
        <v>1300</v>
      </c>
      <c r="G1804" s="28" t="s">
        <v>5066</v>
      </c>
      <c r="H1804" s="28">
        <v>2804</v>
      </c>
      <c r="I1804" s="32" t="s">
        <v>5094</v>
      </c>
      <c r="J1804" s="28" t="s">
        <v>5095</v>
      </c>
      <c r="K1804" s="13">
        <v>38781</v>
      </c>
      <c r="L1804" s="13">
        <v>38781</v>
      </c>
      <c r="M1804" s="28">
        <v>2006</v>
      </c>
      <c r="N1804" s="28">
        <v>1</v>
      </c>
      <c r="O1804" s="32" t="s">
        <v>38</v>
      </c>
      <c r="P1804" s="32" t="s">
        <v>39</v>
      </c>
      <c r="Q1804" s="32">
        <f t="shared" si="190"/>
        <v>2016</v>
      </c>
      <c r="R1804" s="32" t="s">
        <v>40</v>
      </c>
      <c r="S1804" s="32"/>
      <c r="T1804" s="32"/>
    </row>
    <row r="1805" spans="1:20" s="4" customFormat="1" ht="12" customHeight="1" x14ac:dyDescent="0.2">
      <c r="A1805" s="28">
        <v>1795</v>
      </c>
      <c r="B1805" s="28" t="s">
        <v>5096</v>
      </c>
      <c r="C1805" s="28" t="s">
        <v>9938</v>
      </c>
      <c r="D1805" s="32" t="s">
        <v>2143</v>
      </c>
      <c r="E1805" s="32" t="s">
        <v>2406</v>
      </c>
      <c r="F1805" s="28">
        <v>1300</v>
      </c>
      <c r="G1805" s="28" t="s">
        <v>5066</v>
      </c>
      <c r="H1805" s="28">
        <v>2804</v>
      </c>
      <c r="I1805" s="32" t="s">
        <v>5097</v>
      </c>
      <c r="J1805" s="28" t="s">
        <v>5098</v>
      </c>
      <c r="K1805" s="13">
        <v>39746</v>
      </c>
      <c r="L1805" s="13">
        <v>39746</v>
      </c>
      <c r="M1805" s="28">
        <v>2008</v>
      </c>
      <c r="N1805" s="28">
        <v>1</v>
      </c>
      <c r="O1805" s="32" t="s">
        <v>38</v>
      </c>
      <c r="P1805" s="32" t="s">
        <v>39</v>
      </c>
      <c r="Q1805" s="32">
        <f t="shared" si="190"/>
        <v>2018</v>
      </c>
      <c r="R1805" s="32" t="s">
        <v>40</v>
      </c>
      <c r="S1805" s="32"/>
      <c r="T1805" s="32"/>
    </row>
    <row r="1806" spans="1:20" s="4" customFormat="1" ht="12" customHeight="1" x14ac:dyDescent="0.2">
      <c r="A1806" s="28">
        <v>1796</v>
      </c>
      <c r="B1806" s="28" t="s">
        <v>5099</v>
      </c>
      <c r="C1806" s="28" t="s">
        <v>9938</v>
      </c>
      <c r="D1806" s="32" t="s">
        <v>2143</v>
      </c>
      <c r="E1806" s="32" t="s">
        <v>2406</v>
      </c>
      <c r="F1806" s="28">
        <v>1300</v>
      </c>
      <c r="G1806" s="28" t="s">
        <v>5066</v>
      </c>
      <c r="H1806" s="28">
        <v>2804</v>
      </c>
      <c r="I1806" s="32" t="s">
        <v>5100</v>
      </c>
      <c r="J1806" s="28" t="s">
        <v>5101</v>
      </c>
      <c r="K1806" s="13">
        <v>39788</v>
      </c>
      <c r="L1806" s="13">
        <v>39788</v>
      </c>
      <c r="M1806" s="28">
        <v>2008</v>
      </c>
      <c r="N1806" s="28">
        <v>1</v>
      </c>
      <c r="O1806" s="32" t="s">
        <v>38</v>
      </c>
      <c r="P1806" s="32" t="s">
        <v>39</v>
      </c>
      <c r="Q1806" s="32">
        <f t="shared" si="190"/>
        <v>2018</v>
      </c>
      <c r="R1806" s="32" t="s">
        <v>40</v>
      </c>
      <c r="S1806" s="32"/>
      <c r="T1806" s="32"/>
    </row>
    <row r="1807" spans="1:20" s="4" customFormat="1" ht="12" customHeight="1" x14ac:dyDescent="0.2">
      <c r="A1807" s="28">
        <v>1797</v>
      </c>
      <c r="B1807" s="28" t="s">
        <v>5102</v>
      </c>
      <c r="C1807" s="28" t="s">
        <v>9938</v>
      </c>
      <c r="D1807" s="32" t="s">
        <v>2143</v>
      </c>
      <c r="E1807" s="32" t="s">
        <v>2406</v>
      </c>
      <c r="F1807" s="28">
        <v>1300</v>
      </c>
      <c r="G1807" s="28" t="s">
        <v>5066</v>
      </c>
      <c r="H1807" s="28">
        <v>2804</v>
      </c>
      <c r="I1807" s="32" t="s">
        <v>5103</v>
      </c>
      <c r="J1807" s="28" t="s">
        <v>5104</v>
      </c>
      <c r="K1807" s="13">
        <v>38816</v>
      </c>
      <c r="L1807" s="13">
        <v>38816</v>
      </c>
      <c r="M1807" s="28">
        <v>2006</v>
      </c>
      <c r="N1807" s="28">
        <v>1</v>
      </c>
      <c r="O1807" s="32" t="s">
        <v>38</v>
      </c>
      <c r="P1807" s="32" t="s">
        <v>39</v>
      </c>
      <c r="Q1807" s="32">
        <f t="shared" si="190"/>
        <v>2016</v>
      </c>
      <c r="R1807" s="32" t="s">
        <v>40</v>
      </c>
      <c r="S1807" s="32"/>
      <c r="T1807" s="32"/>
    </row>
    <row r="1808" spans="1:20" s="4" customFormat="1" ht="12" customHeight="1" x14ac:dyDescent="0.2">
      <c r="A1808" s="28">
        <v>1798</v>
      </c>
      <c r="B1808" s="28" t="s">
        <v>5105</v>
      </c>
      <c r="C1808" s="28" t="s">
        <v>9938</v>
      </c>
      <c r="D1808" s="32" t="s">
        <v>2143</v>
      </c>
      <c r="E1808" s="32" t="s">
        <v>2406</v>
      </c>
      <c r="F1808" s="28">
        <v>1300</v>
      </c>
      <c r="G1808" s="28" t="s">
        <v>5066</v>
      </c>
      <c r="H1808" s="28">
        <v>2804</v>
      </c>
      <c r="I1808" s="32" t="s">
        <v>5106</v>
      </c>
      <c r="J1808" s="28" t="s">
        <v>5107</v>
      </c>
      <c r="K1808" s="13">
        <v>38682</v>
      </c>
      <c r="L1808" s="13">
        <v>38682</v>
      </c>
      <c r="M1808" s="28">
        <v>2005</v>
      </c>
      <c r="N1808" s="28">
        <v>1</v>
      </c>
      <c r="O1808" s="32" t="s">
        <v>38</v>
      </c>
      <c r="P1808" s="32" t="s">
        <v>39</v>
      </c>
      <c r="Q1808" s="32">
        <f t="shared" si="190"/>
        <v>2015</v>
      </c>
      <c r="R1808" s="32" t="s">
        <v>40</v>
      </c>
      <c r="S1808" s="32"/>
      <c r="T1808" s="32"/>
    </row>
    <row r="1809" spans="1:20" s="4" customFormat="1" ht="12" customHeight="1" x14ac:dyDescent="0.2">
      <c r="A1809" s="28">
        <v>1799</v>
      </c>
      <c r="B1809" s="28" t="s">
        <v>5108</v>
      </c>
      <c r="C1809" s="28" t="s">
        <v>9938</v>
      </c>
      <c r="D1809" s="32" t="s">
        <v>2143</v>
      </c>
      <c r="E1809" s="32" t="s">
        <v>2406</v>
      </c>
      <c r="F1809" s="28">
        <v>1300</v>
      </c>
      <c r="G1809" s="28" t="s">
        <v>5066</v>
      </c>
      <c r="H1809" s="28">
        <v>2804</v>
      </c>
      <c r="I1809" s="32" t="s">
        <v>5109</v>
      </c>
      <c r="J1809" s="28" t="s">
        <v>5110</v>
      </c>
      <c r="K1809" s="13">
        <v>39020</v>
      </c>
      <c r="L1809" s="13">
        <v>39020</v>
      </c>
      <c r="M1809" s="28">
        <v>2006</v>
      </c>
      <c r="N1809" s="28">
        <v>1</v>
      </c>
      <c r="O1809" s="32" t="s">
        <v>38</v>
      </c>
      <c r="P1809" s="32" t="s">
        <v>39</v>
      </c>
      <c r="Q1809" s="32">
        <f t="shared" si="190"/>
        <v>2016</v>
      </c>
      <c r="R1809" s="32" t="s">
        <v>40</v>
      </c>
      <c r="S1809" s="32"/>
      <c r="T1809" s="32"/>
    </row>
    <row r="1810" spans="1:20" s="4" customFormat="1" ht="12" customHeight="1" x14ac:dyDescent="0.2">
      <c r="A1810" s="28">
        <v>1800</v>
      </c>
      <c r="B1810" s="28" t="s">
        <v>5111</v>
      </c>
      <c r="C1810" s="28" t="s">
        <v>9938</v>
      </c>
      <c r="D1810" s="32" t="s">
        <v>2143</v>
      </c>
      <c r="E1810" s="32" t="s">
        <v>2406</v>
      </c>
      <c r="F1810" s="28">
        <v>1300</v>
      </c>
      <c r="G1810" s="28" t="s">
        <v>5066</v>
      </c>
      <c r="H1810" s="28">
        <v>2804</v>
      </c>
      <c r="I1810" s="32" t="s">
        <v>5112</v>
      </c>
      <c r="J1810" s="28" t="s">
        <v>5113</v>
      </c>
      <c r="K1810" s="13">
        <v>39117</v>
      </c>
      <c r="L1810" s="13">
        <v>39117</v>
      </c>
      <c r="M1810" s="28">
        <v>2007</v>
      </c>
      <c r="N1810" s="28">
        <v>1</v>
      </c>
      <c r="O1810" s="32" t="s">
        <v>38</v>
      </c>
      <c r="P1810" s="32" t="s">
        <v>39</v>
      </c>
      <c r="Q1810" s="32">
        <f t="shared" si="190"/>
        <v>2017</v>
      </c>
      <c r="R1810" s="32" t="s">
        <v>40</v>
      </c>
      <c r="S1810" s="32"/>
      <c r="T1810" s="32"/>
    </row>
    <row r="1811" spans="1:20" s="4" customFormat="1" ht="12" customHeight="1" x14ac:dyDescent="0.2">
      <c r="A1811" s="28">
        <v>1801</v>
      </c>
      <c r="B1811" s="28" t="s">
        <v>5114</v>
      </c>
      <c r="C1811" s="28" t="s">
        <v>9938</v>
      </c>
      <c r="D1811" s="32" t="s">
        <v>2143</v>
      </c>
      <c r="E1811" s="32" t="s">
        <v>2406</v>
      </c>
      <c r="F1811" s="28">
        <v>1300</v>
      </c>
      <c r="G1811" s="28" t="s">
        <v>5066</v>
      </c>
      <c r="H1811" s="28">
        <v>2804</v>
      </c>
      <c r="I1811" s="32" t="s">
        <v>5115</v>
      </c>
      <c r="J1811" s="28" t="s">
        <v>5116</v>
      </c>
      <c r="K1811" s="13">
        <v>39305</v>
      </c>
      <c r="L1811" s="13">
        <v>39305</v>
      </c>
      <c r="M1811" s="28">
        <v>2007</v>
      </c>
      <c r="N1811" s="28">
        <v>1</v>
      </c>
      <c r="O1811" s="32" t="s">
        <v>38</v>
      </c>
      <c r="P1811" s="32" t="s">
        <v>39</v>
      </c>
      <c r="Q1811" s="32">
        <f t="shared" si="190"/>
        <v>2017</v>
      </c>
      <c r="R1811" s="32" t="s">
        <v>40</v>
      </c>
      <c r="S1811" s="32"/>
      <c r="T1811" s="32"/>
    </row>
    <row r="1812" spans="1:20" s="4" customFormat="1" ht="12" customHeight="1" x14ac:dyDescent="0.2">
      <c r="A1812" s="28">
        <v>1802</v>
      </c>
      <c r="B1812" s="28" t="s">
        <v>5117</v>
      </c>
      <c r="C1812" s="28" t="s">
        <v>9938</v>
      </c>
      <c r="D1812" s="32" t="s">
        <v>2143</v>
      </c>
      <c r="E1812" s="32" t="s">
        <v>2406</v>
      </c>
      <c r="F1812" s="28">
        <v>1300</v>
      </c>
      <c r="G1812" s="28" t="s">
        <v>5066</v>
      </c>
      <c r="H1812" s="28">
        <v>2804</v>
      </c>
      <c r="I1812" s="32" t="s">
        <v>5118</v>
      </c>
      <c r="J1812" s="28" t="s">
        <v>5119</v>
      </c>
      <c r="K1812" s="13">
        <v>39305</v>
      </c>
      <c r="L1812" s="13">
        <v>39305</v>
      </c>
      <c r="M1812" s="28">
        <v>2007</v>
      </c>
      <c r="N1812" s="28">
        <v>1</v>
      </c>
      <c r="O1812" s="32" t="s">
        <v>38</v>
      </c>
      <c r="P1812" s="32" t="s">
        <v>39</v>
      </c>
      <c r="Q1812" s="32">
        <f t="shared" si="190"/>
        <v>2017</v>
      </c>
      <c r="R1812" s="32" t="s">
        <v>40</v>
      </c>
      <c r="S1812" s="32"/>
      <c r="T1812" s="32"/>
    </row>
    <row r="1813" spans="1:20" s="4" customFormat="1" ht="12" customHeight="1" x14ac:dyDescent="0.2">
      <c r="A1813" s="28">
        <v>1803</v>
      </c>
      <c r="B1813" s="28" t="s">
        <v>5120</v>
      </c>
      <c r="C1813" s="28" t="s">
        <v>9938</v>
      </c>
      <c r="D1813" s="32" t="s">
        <v>2143</v>
      </c>
      <c r="E1813" s="32" t="s">
        <v>2406</v>
      </c>
      <c r="F1813" s="28">
        <v>1300</v>
      </c>
      <c r="G1813" s="28" t="s">
        <v>5066</v>
      </c>
      <c r="H1813" s="28">
        <v>2804</v>
      </c>
      <c r="I1813" s="32" t="s">
        <v>5121</v>
      </c>
      <c r="J1813" s="28" t="s">
        <v>5122</v>
      </c>
      <c r="K1813" s="13">
        <v>39396</v>
      </c>
      <c r="L1813" s="13">
        <v>39396</v>
      </c>
      <c r="M1813" s="28">
        <v>2007</v>
      </c>
      <c r="N1813" s="28">
        <v>1</v>
      </c>
      <c r="O1813" s="32" t="s">
        <v>38</v>
      </c>
      <c r="P1813" s="32" t="s">
        <v>39</v>
      </c>
      <c r="Q1813" s="32">
        <f t="shared" si="190"/>
        <v>2017</v>
      </c>
      <c r="R1813" s="32" t="s">
        <v>40</v>
      </c>
      <c r="S1813" s="32"/>
      <c r="T1813" s="32"/>
    </row>
    <row r="1814" spans="1:20" s="4" customFormat="1" ht="12" customHeight="1" x14ac:dyDescent="0.2">
      <c r="A1814" s="28">
        <v>1804</v>
      </c>
      <c r="B1814" s="28" t="s">
        <v>5123</v>
      </c>
      <c r="C1814" s="28" t="s">
        <v>9938</v>
      </c>
      <c r="D1814" s="32" t="s">
        <v>2143</v>
      </c>
      <c r="E1814" s="32" t="s">
        <v>2406</v>
      </c>
      <c r="F1814" s="28">
        <v>1300</v>
      </c>
      <c r="G1814" s="28" t="s">
        <v>5066</v>
      </c>
      <c r="H1814" s="28">
        <v>2804</v>
      </c>
      <c r="I1814" s="32" t="s">
        <v>5124</v>
      </c>
      <c r="J1814" s="28" t="s">
        <v>5125</v>
      </c>
      <c r="K1814" s="13">
        <v>38444</v>
      </c>
      <c r="L1814" s="13">
        <v>38444</v>
      </c>
      <c r="M1814" s="28">
        <v>2005</v>
      </c>
      <c r="N1814" s="28">
        <v>1</v>
      </c>
      <c r="O1814" s="32" t="s">
        <v>38</v>
      </c>
      <c r="P1814" s="32" t="s">
        <v>39</v>
      </c>
      <c r="Q1814" s="32">
        <f t="shared" si="190"/>
        <v>2015</v>
      </c>
      <c r="R1814" s="32" t="s">
        <v>40</v>
      </c>
      <c r="S1814" s="32"/>
      <c r="T1814" s="32"/>
    </row>
    <row r="1815" spans="1:20" s="4" customFormat="1" ht="12" customHeight="1" x14ac:dyDescent="0.2">
      <c r="A1815" s="28">
        <v>1805</v>
      </c>
      <c r="B1815" s="28" t="s">
        <v>5126</v>
      </c>
      <c r="C1815" s="28" t="s">
        <v>9938</v>
      </c>
      <c r="D1815" s="32" t="s">
        <v>2143</v>
      </c>
      <c r="E1815" s="32" t="s">
        <v>2406</v>
      </c>
      <c r="F1815" s="28">
        <v>1300</v>
      </c>
      <c r="G1815" s="28" t="s">
        <v>5066</v>
      </c>
      <c r="H1815" s="28">
        <v>2804</v>
      </c>
      <c r="I1815" s="32" t="s">
        <v>5127</v>
      </c>
      <c r="J1815" s="28" t="s">
        <v>5128</v>
      </c>
      <c r="K1815" s="13">
        <v>38724</v>
      </c>
      <c r="L1815" s="13">
        <v>38724</v>
      </c>
      <c r="M1815" s="28">
        <v>2006</v>
      </c>
      <c r="N1815" s="28">
        <v>1</v>
      </c>
      <c r="O1815" s="32" t="s">
        <v>38</v>
      </c>
      <c r="P1815" s="32" t="s">
        <v>39</v>
      </c>
      <c r="Q1815" s="32">
        <f t="shared" si="190"/>
        <v>2016</v>
      </c>
      <c r="R1815" s="32" t="s">
        <v>40</v>
      </c>
      <c r="S1815" s="32"/>
      <c r="T1815" s="32"/>
    </row>
    <row r="1816" spans="1:20" s="4" customFormat="1" ht="12" customHeight="1" x14ac:dyDescent="0.2">
      <c r="A1816" s="28">
        <v>1806</v>
      </c>
      <c r="B1816" s="28" t="s">
        <v>5129</v>
      </c>
      <c r="C1816" s="28" t="s">
        <v>9938</v>
      </c>
      <c r="D1816" s="32" t="s">
        <v>2143</v>
      </c>
      <c r="E1816" s="32" t="s">
        <v>2406</v>
      </c>
      <c r="F1816" s="28">
        <v>1300</v>
      </c>
      <c r="G1816" s="28" t="s">
        <v>5066</v>
      </c>
      <c r="H1816" s="28">
        <v>2804</v>
      </c>
      <c r="I1816" s="32" t="s">
        <v>5130</v>
      </c>
      <c r="J1816" s="28" t="s">
        <v>5131</v>
      </c>
      <c r="K1816" s="13">
        <v>39013</v>
      </c>
      <c r="L1816" s="13">
        <v>39013</v>
      </c>
      <c r="M1816" s="28">
        <v>2006</v>
      </c>
      <c r="N1816" s="28">
        <v>1</v>
      </c>
      <c r="O1816" s="32" t="s">
        <v>38</v>
      </c>
      <c r="P1816" s="32" t="s">
        <v>39</v>
      </c>
      <c r="Q1816" s="32">
        <f t="shared" si="190"/>
        <v>2016</v>
      </c>
      <c r="R1816" s="32" t="s">
        <v>40</v>
      </c>
      <c r="S1816" s="32"/>
      <c r="T1816" s="32"/>
    </row>
    <row r="1817" spans="1:20" s="4" customFormat="1" ht="12" customHeight="1" x14ac:dyDescent="0.2">
      <c r="A1817" s="28">
        <v>1807</v>
      </c>
      <c r="B1817" s="28" t="s">
        <v>5132</v>
      </c>
      <c r="C1817" s="28" t="s">
        <v>9938</v>
      </c>
      <c r="D1817" s="32" t="s">
        <v>2143</v>
      </c>
      <c r="E1817" s="32" t="s">
        <v>2406</v>
      </c>
      <c r="F1817" s="28">
        <v>1300</v>
      </c>
      <c r="G1817" s="28" t="s">
        <v>5066</v>
      </c>
      <c r="H1817" s="28">
        <v>2804</v>
      </c>
      <c r="I1817" s="32" t="s">
        <v>5133</v>
      </c>
      <c r="J1817" s="28" t="s">
        <v>5134</v>
      </c>
      <c r="K1817" s="13">
        <v>39298</v>
      </c>
      <c r="L1817" s="13">
        <v>39298</v>
      </c>
      <c r="M1817" s="28">
        <v>2007</v>
      </c>
      <c r="N1817" s="28">
        <v>1</v>
      </c>
      <c r="O1817" s="32" t="s">
        <v>38</v>
      </c>
      <c r="P1817" s="32" t="s">
        <v>39</v>
      </c>
      <c r="Q1817" s="32">
        <f t="shared" si="190"/>
        <v>2017</v>
      </c>
      <c r="R1817" s="32" t="s">
        <v>40</v>
      </c>
      <c r="S1817" s="32"/>
      <c r="T1817" s="32"/>
    </row>
    <row r="1818" spans="1:20" s="4" customFormat="1" ht="12" customHeight="1" x14ac:dyDescent="0.2">
      <c r="A1818" s="28">
        <v>1808</v>
      </c>
      <c r="B1818" s="28" t="s">
        <v>5135</v>
      </c>
      <c r="C1818" s="28" t="s">
        <v>9938</v>
      </c>
      <c r="D1818" s="32" t="s">
        <v>2143</v>
      </c>
      <c r="E1818" s="32" t="s">
        <v>2406</v>
      </c>
      <c r="F1818" s="28">
        <v>1300</v>
      </c>
      <c r="G1818" s="28" t="s">
        <v>5066</v>
      </c>
      <c r="H1818" s="28">
        <v>2804</v>
      </c>
      <c r="I1818" s="32" t="s">
        <v>5136</v>
      </c>
      <c r="J1818" s="28" t="s">
        <v>5137</v>
      </c>
      <c r="K1818" s="13">
        <v>39340</v>
      </c>
      <c r="L1818" s="13">
        <v>39340</v>
      </c>
      <c r="M1818" s="28">
        <v>2007</v>
      </c>
      <c r="N1818" s="28">
        <v>1</v>
      </c>
      <c r="O1818" s="32" t="s">
        <v>38</v>
      </c>
      <c r="P1818" s="32" t="s">
        <v>39</v>
      </c>
      <c r="Q1818" s="32">
        <f t="shared" si="190"/>
        <v>2017</v>
      </c>
      <c r="R1818" s="32" t="s">
        <v>40</v>
      </c>
      <c r="S1818" s="32"/>
      <c r="T1818" s="32"/>
    </row>
    <row r="1819" spans="1:20" s="4" customFormat="1" ht="12" customHeight="1" x14ac:dyDescent="0.2">
      <c r="A1819" s="28">
        <v>1809</v>
      </c>
      <c r="B1819" s="28" t="s">
        <v>5138</v>
      </c>
      <c r="C1819" s="28" t="s">
        <v>9938</v>
      </c>
      <c r="D1819" s="32" t="s">
        <v>2143</v>
      </c>
      <c r="E1819" s="32" t="s">
        <v>2406</v>
      </c>
      <c r="F1819" s="28">
        <v>1300</v>
      </c>
      <c r="G1819" s="28" t="s">
        <v>5066</v>
      </c>
      <c r="H1819" s="28">
        <v>2804</v>
      </c>
      <c r="I1819" s="32" t="s">
        <v>5139</v>
      </c>
      <c r="J1819" s="28" t="s">
        <v>5140</v>
      </c>
      <c r="K1819" s="13">
        <v>39396</v>
      </c>
      <c r="L1819" s="13">
        <v>39396</v>
      </c>
      <c r="M1819" s="28">
        <v>2007</v>
      </c>
      <c r="N1819" s="28">
        <v>1</v>
      </c>
      <c r="O1819" s="32" t="s">
        <v>38</v>
      </c>
      <c r="P1819" s="32" t="s">
        <v>39</v>
      </c>
      <c r="Q1819" s="32">
        <f t="shared" si="190"/>
        <v>2017</v>
      </c>
      <c r="R1819" s="32" t="s">
        <v>40</v>
      </c>
      <c r="S1819" s="32"/>
      <c r="T1819" s="32"/>
    </row>
    <row r="1820" spans="1:20" s="4" customFormat="1" ht="12" customHeight="1" x14ac:dyDescent="0.2">
      <c r="A1820" s="28">
        <v>1810</v>
      </c>
      <c r="B1820" s="28" t="s">
        <v>5141</v>
      </c>
      <c r="C1820" s="28" t="s">
        <v>9938</v>
      </c>
      <c r="D1820" s="32" t="s">
        <v>2143</v>
      </c>
      <c r="E1820" s="32" t="s">
        <v>2406</v>
      </c>
      <c r="F1820" s="28">
        <v>1300</v>
      </c>
      <c r="G1820" s="28" t="s">
        <v>5066</v>
      </c>
      <c r="H1820" s="28">
        <v>2804</v>
      </c>
      <c r="I1820" s="32" t="s">
        <v>5142</v>
      </c>
      <c r="J1820" s="28" t="s">
        <v>5143</v>
      </c>
      <c r="K1820" s="13">
        <v>39494</v>
      </c>
      <c r="L1820" s="13">
        <v>39494</v>
      </c>
      <c r="M1820" s="28">
        <v>2008</v>
      </c>
      <c r="N1820" s="28">
        <v>1</v>
      </c>
      <c r="O1820" s="32" t="s">
        <v>38</v>
      </c>
      <c r="P1820" s="32" t="s">
        <v>39</v>
      </c>
      <c r="Q1820" s="32">
        <f t="shared" si="190"/>
        <v>2018</v>
      </c>
      <c r="R1820" s="32" t="s">
        <v>40</v>
      </c>
      <c r="S1820" s="32"/>
      <c r="T1820" s="32"/>
    </row>
    <row r="1821" spans="1:20" s="4" customFormat="1" ht="12" customHeight="1" x14ac:dyDescent="0.2">
      <c r="A1821" s="28">
        <v>1811</v>
      </c>
      <c r="B1821" s="28" t="s">
        <v>5144</v>
      </c>
      <c r="C1821" s="28" t="s">
        <v>9938</v>
      </c>
      <c r="D1821" s="32" t="s">
        <v>2143</v>
      </c>
      <c r="E1821" s="32" t="s">
        <v>2406</v>
      </c>
      <c r="F1821" s="28">
        <v>1300</v>
      </c>
      <c r="G1821" s="28" t="s">
        <v>5066</v>
      </c>
      <c r="H1821" s="28">
        <v>2804</v>
      </c>
      <c r="I1821" s="32" t="s">
        <v>5145</v>
      </c>
      <c r="J1821" s="28" t="s">
        <v>5146</v>
      </c>
      <c r="K1821" s="13">
        <v>38413</v>
      </c>
      <c r="L1821" s="13">
        <v>38413</v>
      </c>
      <c r="M1821" s="28">
        <v>2005</v>
      </c>
      <c r="N1821" s="28">
        <v>1</v>
      </c>
      <c r="O1821" s="32" t="s">
        <v>38</v>
      </c>
      <c r="P1821" s="32" t="s">
        <v>39</v>
      </c>
      <c r="Q1821" s="32">
        <f t="shared" si="190"/>
        <v>2015</v>
      </c>
      <c r="R1821" s="32" t="s">
        <v>40</v>
      </c>
      <c r="S1821" s="32"/>
      <c r="T1821" s="32"/>
    </row>
    <row r="1822" spans="1:20" s="4" customFormat="1" ht="12" customHeight="1" x14ac:dyDescent="0.2">
      <c r="A1822" s="28">
        <v>1812</v>
      </c>
      <c r="B1822" s="28" t="s">
        <v>5147</v>
      </c>
      <c r="C1822" s="28" t="s">
        <v>9938</v>
      </c>
      <c r="D1822" s="32" t="s">
        <v>2143</v>
      </c>
      <c r="E1822" s="32" t="s">
        <v>2406</v>
      </c>
      <c r="F1822" s="28">
        <v>1300</v>
      </c>
      <c r="G1822" s="28" t="s">
        <v>5066</v>
      </c>
      <c r="H1822" s="28">
        <v>2804</v>
      </c>
      <c r="I1822" s="32" t="s">
        <v>5148</v>
      </c>
      <c r="J1822" s="28" t="s">
        <v>5149</v>
      </c>
      <c r="K1822" s="13">
        <v>38504</v>
      </c>
      <c r="L1822" s="13">
        <v>38504</v>
      </c>
      <c r="M1822" s="28">
        <v>2005</v>
      </c>
      <c r="N1822" s="28">
        <v>1</v>
      </c>
      <c r="O1822" s="32" t="s">
        <v>38</v>
      </c>
      <c r="P1822" s="32" t="s">
        <v>39</v>
      </c>
      <c r="Q1822" s="32">
        <f t="shared" si="190"/>
        <v>2015</v>
      </c>
      <c r="R1822" s="32" t="s">
        <v>40</v>
      </c>
      <c r="S1822" s="32"/>
      <c r="T1822" s="32"/>
    </row>
    <row r="1823" spans="1:20" s="4" customFormat="1" ht="12" customHeight="1" x14ac:dyDescent="0.2">
      <c r="A1823" s="28">
        <v>1813</v>
      </c>
      <c r="B1823" s="28" t="s">
        <v>5150</v>
      </c>
      <c r="C1823" s="28" t="s">
        <v>9938</v>
      </c>
      <c r="D1823" s="32" t="s">
        <v>2143</v>
      </c>
      <c r="E1823" s="32" t="s">
        <v>2406</v>
      </c>
      <c r="F1823" s="28">
        <v>1300</v>
      </c>
      <c r="G1823" s="28" t="s">
        <v>5066</v>
      </c>
      <c r="H1823" s="28">
        <v>2804</v>
      </c>
      <c r="I1823" s="32" t="s">
        <v>5151</v>
      </c>
      <c r="J1823" s="28" t="s">
        <v>5152</v>
      </c>
      <c r="K1823" s="13">
        <v>39019</v>
      </c>
      <c r="L1823" s="13">
        <v>39019</v>
      </c>
      <c r="M1823" s="28">
        <v>2006</v>
      </c>
      <c r="N1823" s="28">
        <v>1</v>
      </c>
      <c r="O1823" s="32" t="s">
        <v>38</v>
      </c>
      <c r="P1823" s="32" t="s">
        <v>39</v>
      </c>
      <c r="Q1823" s="32">
        <f t="shared" si="190"/>
        <v>2016</v>
      </c>
      <c r="R1823" s="32" t="s">
        <v>40</v>
      </c>
      <c r="S1823" s="32"/>
      <c r="T1823" s="32"/>
    </row>
    <row r="1824" spans="1:20" s="4" customFormat="1" ht="12" customHeight="1" x14ac:dyDescent="0.2">
      <c r="A1824" s="28">
        <v>1814</v>
      </c>
      <c r="B1824" s="28" t="s">
        <v>5153</v>
      </c>
      <c r="C1824" s="28" t="s">
        <v>9938</v>
      </c>
      <c r="D1824" s="32" t="s">
        <v>2143</v>
      </c>
      <c r="E1824" s="32" t="s">
        <v>2406</v>
      </c>
      <c r="F1824" s="28">
        <v>1300</v>
      </c>
      <c r="G1824" s="28" t="s">
        <v>5066</v>
      </c>
      <c r="H1824" s="28">
        <v>2804</v>
      </c>
      <c r="I1824" s="32" t="s">
        <v>5154</v>
      </c>
      <c r="J1824" s="28" t="s">
        <v>5155</v>
      </c>
      <c r="K1824" s="13">
        <v>39111</v>
      </c>
      <c r="L1824" s="13">
        <v>39111</v>
      </c>
      <c r="M1824" s="28">
        <v>2007</v>
      </c>
      <c r="N1824" s="28">
        <v>1</v>
      </c>
      <c r="O1824" s="32" t="s">
        <v>38</v>
      </c>
      <c r="P1824" s="32" t="s">
        <v>39</v>
      </c>
      <c r="Q1824" s="32">
        <f t="shared" si="190"/>
        <v>2017</v>
      </c>
      <c r="R1824" s="32" t="s">
        <v>40</v>
      </c>
      <c r="S1824" s="32"/>
      <c r="T1824" s="32"/>
    </row>
    <row r="1825" spans="1:20" s="4" customFormat="1" ht="12" customHeight="1" x14ac:dyDescent="0.2">
      <c r="A1825" s="28">
        <v>1815</v>
      </c>
      <c r="B1825" s="28" t="s">
        <v>5156</v>
      </c>
      <c r="C1825" s="28" t="s">
        <v>9938</v>
      </c>
      <c r="D1825" s="32" t="s">
        <v>2143</v>
      </c>
      <c r="E1825" s="32" t="s">
        <v>2406</v>
      </c>
      <c r="F1825" s="28">
        <v>1300</v>
      </c>
      <c r="G1825" s="28" t="s">
        <v>5066</v>
      </c>
      <c r="H1825" s="28">
        <v>2804</v>
      </c>
      <c r="I1825" s="32" t="s">
        <v>5157</v>
      </c>
      <c r="J1825" s="28" t="s">
        <v>5158</v>
      </c>
      <c r="K1825" s="13">
        <v>39236</v>
      </c>
      <c r="L1825" s="13">
        <v>39236</v>
      </c>
      <c r="M1825" s="28">
        <v>2007</v>
      </c>
      <c r="N1825" s="28">
        <v>1</v>
      </c>
      <c r="O1825" s="32" t="s">
        <v>38</v>
      </c>
      <c r="P1825" s="32" t="s">
        <v>39</v>
      </c>
      <c r="Q1825" s="32">
        <f t="shared" si="190"/>
        <v>2017</v>
      </c>
      <c r="R1825" s="32" t="s">
        <v>40</v>
      </c>
      <c r="S1825" s="32"/>
      <c r="T1825" s="32"/>
    </row>
    <row r="1826" spans="1:20" s="4" customFormat="1" ht="12" customHeight="1" x14ac:dyDescent="0.2">
      <c r="A1826" s="28">
        <v>1816</v>
      </c>
      <c r="B1826" s="28" t="s">
        <v>5159</v>
      </c>
      <c r="C1826" s="28" t="s">
        <v>9938</v>
      </c>
      <c r="D1826" s="32" t="s">
        <v>2143</v>
      </c>
      <c r="E1826" s="32" t="s">
        <v>2406</v>
      </c>
      <c r="F1826" s="28">
        <v>1300</v>
      </c>
      <c r="G1826" s="28" t="s">
        <v>5066</v>
      </c>
      <c r="H1826" s="28">
        <v>2804</v>
      </c>
      <c r="I1826" s="32" t="s">
        <v>5160</v>
      </c>
      <c r="J1826" s="28" t="s">
        <v>5161</v>
      </c>
      <c r="K1826" s="13">
        <v>39340</v>
      </c>
      <c r="L1826" s="13">
        <v>39340</v>
      </c>
      <c r="M1826" s="28">
        <v>2007</v>
      </c>
      <c r="N1826" s="28">
        <v>1</v>
      </c>
      <c r="O1826" s="32" t="s">
        <v>38</v>
      </c>
      <c r="P1826" s="32" t="s">
        <v>39</v>
      </c>
      <c r="Q1826" s="32">
        <f t="shared" si="190"/>
        <v>2017</v>
      </c>
      <c r="R1826" s="32" t="s">
        <v>40</v>
      </c>
      <c r="S1826" s="32"/>
      <c r="T1826" s="32"/>
    </row>
    <row r="1827" spans="1:20" s="4" customFormat="1" ht="12" customHeight="1" x14ac:dyDescent="0.2">
      <c r="A1827" s="28">
        <v>1817</v>
      </c>
      <c r="B1827" s="28" t="s">
        <v>5162</v>
      </c>
      <c r="C1827" s="28" t="s">
        <v>9938</v>
      </c>
      <c r="D1827" s="32" t="s">
        <v>2143</v>
      </c>
      <c r="E1827" s="32" t="s">
        <v>2406</v>
      </c>
      <c r="F1827" s="28">
        <v>1300</v>
      </c>
      <c r="G1827" s="28" t="s">
        <v>5066</v>
      </c>
      <c r="H1827" s="28">
        <v>2804</v>
      </c>
      <c r="I1827" s="32" t="s">
        <v>5163</v>
      </c>
      <c r="J1827" s="28" t="s">
        <v>5164</v>
      </c>
      <c r="K1827" s="13">
        <v>39354</v>
      </c>
      <c r="L1827" s="13">
        <v>39354</v>
      </c>
      <c r="M1827" s="28">
        <v>2007</v>
      </c>
      <c r="N1827" s="28">
        <v>1</v>
      </c>
      <c r="O1827" s="32" t="s">
        <v>38</v>
      </c>
      <c r="P1827" s="32" t="s">
        <v>39</v>
      </c>
      <c r="Q1827" s="32">
        <f t="shared" si="190"/>
        <v>2017</v>
      </c>
      <c r="R1827" s="32" t="s">
        <v>40</v>
      </c>
      <c r="S1827" s="32"/>
      <c r="T1827" s="32"/>
    </row>
    <row r="1828" spans="1:20" s="4" customFormat="1" ht="12" customHeight="1" x14ac:dyDescent="0.2">
      <c r="A1828" s="28">
        <v>1818</v>
      </c>
      <c r="B1828" s="28" t="s">
        <v>5165</v>
      </c>
      <c r="C1828" s="28" t="s">
        <v>9938</v>
      </c>
      <c r="D1828" s="32" t="s">
        <v>2143</v>
      </c>
      <c r="E1828" s="32" t="s">
        <v>2406</v>
      </c>
      <c r="F1828" s="28">
        <v>1300</v>
      </c>
      <c r="G1828" s="28" t="s">
        <v>5066</v>
      </c>
      <c r="H1828" s="28">
        <v>2804</v>
      </c>
      <c r="I1828" s="32" t="s">
        <v>5166</v>
      </c>
      <c r="J1828" s="28" t="s">
        <v>5167</v>
      </c>
      <c r="K1828" s="13">
        <v>39445</v>
      </c>
      <c r="L1828" s="13">
        <v>39445</v>
      </c>
      <c r="M1828" s="28">
        <v>2007</v>
      </c>
      <c r="N1828" s="28">
        <v>1</v>
      </c>
      <c r="O1828" s="32" t="s">
        <v>38</v>
      </c>
      <c r="P1828" s="32" t="s">
        <v>39</v>
      </c>
      <c r="Q1828" s="32">
        <f t="shared" si="190"/>
        <v>2017</v>
      </c>
      <c r="R1828" s="32" t="s">
        <v>40</v>
      </c>
      <c r="S1828" s="32"/>
      <c r="T1828" s="32"/>
    </row>
    <row r="1829" spans="1:20" s="4" customFormat="1" ht="12" customHeight="1" x14ac:dyDescent="0.2">
      <c r="A1829" s="28">
        <v>1819</v>
      </c>
      <c r="B1829" s="28" t="s">
        <v>5168</v>
      </c>
      <c r="C1829" s="28" t="s">
        <v>9938</v>
      </c>
      <c r="D1829" s="32" t="s">
        <v>2143</v>
      </c>
      <c r="E1829" s="32" t="s">
        <v>2406</v>
      </c>
      <c r="F1829" s="28">
        <v>1300</v>
      </c>
      <c r="G1829" s="28" t="s">
        <v>5066</v>
      </c>
      <c r="H1829" s="28">
        <v>2804</v>
      </c>
      <c r="I1829" s="32" t="s">
        <v>5169</v>
      </c>
      <c r="J1829" s="28" t="s">
        <v>5170</v>
      </c>
      <c r="K1829" s="13">
        <v>39459</v>
      </c>
      <c r="L1829" s="13">
        <v>39459</v>
      </c>
      <c r="M1829" s="28">
        <v>2008</v>
      </c>
      <c r="N1829" s="28">
        <v>1</v>
      </c>
      <c r="O1829" s="32" t="s">
        <v>38</v>
      </c>
      <c r="P1829" s="32" t="s">
        <v>39</v>
      </c>
      <c r="Q1829" s="32">
        <f t="shared" si="190"/>
        <v>2018</v>
      </c>
      <c r="R1829" s="32" t="s">
        <v>40</v>
      </c>
      <c r="S1829" s="32"/>
      <c r="T1829" s="32"/>
    </row>
    <row r="1830" spans="1:20" s="4" customFormat="1" ht="12" customHeight="1" x14ac:dyDescent="0.2">
      <c r="A1830" s="28">
        <v>1820</v>
      </c>
      <c r="B1830" s="28" t="s">
        <v>5171</v>
      </c>
      <c r="C1830" s="28" t="s">
        <v>9938</v>
      </c>
      <c r="D1830" s="32" t="s">
        <v>2143</v>
      </c>
      <c r="E1830" s="32" t="s">
        <v>2406</v>
      </c>
      <c r="F1830" s="28">
        <v>1300</v>
      </c>
      <c r="G1830" s="28" t="s">
        <v>5066</v>
      </c>
      <c r="H1830" s="28">
        <v>2804</v>
      </c>
      <c r="I1830" s="32" t="s">
        <v>5172</v>
      </c>
      <c r="J1830" s="28" t="s">
        <v>5173</v>
      </c>
      <c r="K1830" s="13">
        <v>39289</v>
      </c>
      <c r="L1830" s="13">
        <v>39289</v>
      </c>
      <c r="M1830" s="28">
        <v>2007</v>
      </c>
      <c r="N1830" s="28">
        <v>1</v>
      </c>
      <c r="O1830" s="32" t="s">
        <v>38</v>
      </c>
      <c r="P1830" s="32" t="s">
        <v>39</v>
      </c>
      <c r="Q1830" s="32">
        <f t="shared" si="190"/>
        <v>2017</v>
      </c>
      <c r="R1830" s="32" t="s">
        <v>40</v>
      </c>
      <c r="S1830" s="32"/>
      <c r="T1830" s="32"/>
    </row>
    <row r="1831" spans="1:20" s="4" customFormat="1" ht="12" customHeight="1" x14ac:dyDescent="0.2">
      <c r="A1831" s="28">
        <v>1821</v>
      </c>
      <c r="B1831" s="28" t="s">
        <v>5174</v>
      </c>
      <c r="C1831" s="28" t="s">
        <v>9938</v>
      </c>
      <c r="D1831" s="32" t="s">
        <v>2143</v>
      </c>
      <c r="E1831" s="32" t="s">
        <v>2406</v>
      </c>
      <c r="F1831" s="28">
        <v>1300</v>
      </c>
      <c r="G1831" s="28" t="s">
        <v>5066</v>
      </c>
      <c r="H1831" s="28">
        <v>2804</v>
      </c>
      <c r="I1831" s="32" t="s">
        <v>5175</v>
      </c>
      <c r="J1831" s="28" t="s">
        <v>5176</v>
      </c>
      <c r="K1831" s="13">
        <v>39310</v>
      </c>
      <c r="L1831" s="13">
        <v>39310</v>
      </c>
      <c r="M1831" s="28">
        <v>2007</v>
      </c>
      <c r="N1831" s="28">
        <v>1</v>
      </c>
      <c r="O1831" s="32" t="s">
        <v>38</v>
      </c>
      <c r="P1831" s="32" t="s">
        <v>39</v>
      </c>
      <c r="Q1831" s="32">
        <f t="shared" si="190"/>
        <v>2017</v>
      </c>
      <c r="R1831" s="32" t="s">
        <v>40</v>
      </c>
      <c r="S1831" s="32"/>
      <c r="T1831" s="32"/>
    </row>
    <row r="1832" spans="1:20" s="4" customFormat="1" ht="12" customHeight="1" x14ac:dyDescent="0.2">
      <c r="A1832" s="28">
        <v>1822</v>
      </c>
      <c r="B1832" s="28" t="s">
        <v>5177</v>
      </c>
      <c r="C1832" s="28" t="s">
        <v>9938</v>
      </c>
      <c r="D1832" s="32" t="s">
        <v>2143</v>
      </c>
      <c r="E1832" s="32" t="s">
        <v>2406</v>
      </c>
      <c r="F1832" s="28">
        <v>1300</v>
      </c>
      <c r="G1832" s="28" t="s">
        <v>5066</v>
      </c>
      <c r="H1832" s="28">
        <v>2804</v>
      </c>
      <c r="I1832" s="32" t="s">
        <v>5178</v>
      </c>
      <c r="J1832" s="28" t="s">
        <v>5179</v>
      </c>
      <c r="K1832" s="13">
        <v>39396</v>
      </c>
      <c r="L1832" s="13">
        <v>39396</v>
      </c>
      <c r="M1832" s="28">
        <v>2007</v>
      </c>
      <c r="N1832" s="28">
        <v>1</v>
      </c>
      <c r="O1832" s="32" t="s">
        <v>38</v>
      </c>
      <c r="P1832" s="32" t="s">
        <v>39</v>
      </c>
      <c r="Q1832" s="32">
        <f t="shared" si="190"/>
        <v>2017</v>
      </c>
      <c r="R1832" s="32" t="s">
        <v>40</v>
      </c>
      <c r="S1832" s="32"/>
      <c r="T1832" s="32"/>
    </row>
    <row r="1833" spans="1:20" s="4" customFormat="1" ht="12" customHeight="1" x14ac:dyDescent="0.2">
      <c r="A1833" s="28">
        <v>1823</v>
      </c>
      <c r="B1833" s="28" t="s">
        <v>5180</v>
      </c>
      <c r="C1833" s="28" t="s">
        <v>9938</v>
      </c>
      <c r="D1833" s="32" t="s">
        <v>2143</v>
      </c>
      <c r="E1833" s="32" t="s">
        <v>2406</v>
      </c>
      <c r="F1833" s="28">
        <v>1300</v>
      </c>
      <c r="G1833" s="28" t="s">
        <v>5066</v>
      </c>
      <c r="H1833" s="28">
        <v>2804</v>
      </c>
      <c r="I1833" s="32" t="s">
        <v>5181</v>
      </c>
      <c r="J1833" s="28" t="s">
        <v>5182</v>
      </c>
      <c r="K1833" s="13">
        <v>39787</v>
      </c>
      <c r="L1833" s="13">
        <v>39793</v>
      </c>
      <c r="M1833" s="28">
        <v>2008</v>
      </c>
      <c r="N1833" s="28">
        <v>1</v>
      </c>
      <c r="O1833" s="32" t="s">
        <v>38</v>
      </c>
      <c r="P1833" s="32" t="s">
        <v>39</v>
      </c>
      <c r="Q1833" s="32">
        <f t="shared" si="190"/>
        <v>2018</v>
      </c>
      <c r="R1833" s="32" t="s">
        <v>40</v>
      </c>
      <c r="S1833" s="32"/>
      <c r="T1833" s="32"/>
    </row>
    <row r="1834" spans="1:20" s="4" customFormat="1" ht="12" customHeight="1" x14ac:dyDescent="0.2">
      <c r="A1834" s="28">
        <v>1824</v>
      </c>
      <c r="B1834" s="28" t="s">
        <v>5183</v>
      </c>
      <c r="C1834" s="28" t="s">
        <v>9938</v>
      </c>
      <c r="D1834" s="32" t="s">
        <v>2143</v>
      </c>
      <c r="E1834" s="32" t="s">
        <v>2406</v>
      </c>
      <c r="F1834" s="28">
        <v>1300</v>
      </c>
      <c r="G1834" s="28" t="s">
        <v>5066</v>
      </c>
      <c r="H1834" s="28">
        <v>2804</v>
      </c>
      <c r="I1834" s="32" t="s">
        <v>5184</v>
      </c>
      <c r="J1834" s="28" t="s">
        <v>5185</v>
      </c>
      <c r="K1834" s="13">
        <v>39743</v>
      </c>
      <c r="L1834" s="13">
        <v>39750</v>
      </c>
      <c r="M1834" s="28">
        <v>2008</v>
      </c>
      <c r="N1834" s="28">
        <v>1</v>
      </c>
      <c r="O1834" s="32" t="s">
        <v>38</v>
      </c>
      <c r="P1834" s="32" t="s">
        <v>39</v>
      </c>
      <c r="Q1834" s="32">
        <f t="shared" si="190"/>
        <v>2018</v>
      </c>
      <c r="R1834" s="32" t="s">
        <v>40</v>
      </c>
      <c r="S1834" s="32"/>
      <c r="T1834" s="32"/>
    </row>
    <row r="1835" spans="1:20" s="4" customFormat="1" ht="12" customHeight="1" x14ac:dyDescent="0.2">
      <c r="A1835" s="28">
        <v>1825</v>
      </c>
      <c r="B1835" s="28" t="s">
        <v>5186</v>
      </c>
      <c r="C1835" s="28" t="s">
        <v>9938</v>
      </c>
      <c r="D1835" s="32" t="s">
        <v>2132</v>
      </c>
      <c r="E1835" s="32" t="s">
        <v>2406</v>
      </c>
      <c r="F1835" s="28">
        <v>1300</v>
      </c>
      <c r="G1835" s="28" t="s">
        <v>5066</v>
      </c>
      <c r="H1835" s="28">
        <v>2804</v>
      </c>
      <c r="I1835" s="32" t="s">
        <v>5187</v>
      </c>
      <c r="J1835" s="28" t="s">
        <v>5188</v>
      </c>
      <c r="K1835" s="13">
        <v>38474</v>
      </c>
      <c r="L1835" s="13">
        <v>38474</v>
      </c>
      <c r="M1835" s="28">
        <v>2005</v>
      </c>
      <c r="N1835" s="28">
        <v>1</v>
      </c>
      <c r="O1835" s="32" t="s">
        <v>38</v>
      </c>
      <c r="P1835" s="32" t="s">
        <v>39</v>
      </c>
      <c r="Q1835" s="32">
        <f t="shared" si="190"/>
        <v>2015</v>
      </c>
      <c r="R1835" s="32" t="s">
        <v>40</v>
      </c>
      <c r="S1835" s="32"/>
      <c r="T1835" s="32"/>
    </row>
    <row r="1836" spans="1:20" s="4" customFormat="1" ht="12" customHeight="1" x14ac:dyDescent="0.2">
      <c r="A1836" s="28">
        <v>1826</v>
      </c>
      <c r="B1836" s="28" t="s">
        <v>5189</v>
      </c>
      <c r="C1836" s="28" t="s">
        <v>9938</v>
      </c>
      <c r="D1836" s="32" t="s">
        <v>2132</v>
      </c>
      <c r="E1836" s="32" t="s">
        <v>2406</v>
      </c>
      <c r="F1836" s="28">
        <v>1300</v>
      </c>
      <c r="G1836" s="28" t="s">
        <v>5066</v>
      </c>
      <c r="H1836" s="28">
        <v>2804</v>
      </c>
      <c r="I1836" s="32" t="s">
        <v>5190</v>
      </c>
      <c r="J1836" s="28" t="s">
        <v>5191</v>
      </c>
      <c r="K1836" s="13">
        <v>38634</v>
      </c>
      <c r="L1836" s="13">
        <v>38634</v>
      </c>
      <c r="M1836" s="28">
        <v>2005</v>
      </c>
      <c r="N1836" s="28">
        <v>1</v>
      </c>
      <c r="O1836" s="32" t="s">
        <v>38</v>
      </c>
      <c r="P1836" s="32" t="s">
        <v>39</v>
      </c>
      <c r="Q1836" s="32">
        <f t="shared" si="190"/>
        <v>2015</v>
      </c>
      <c r="R1836" s="32" t="s">
        <v>40</v>
      </c>
      <c r="S1836" s="32"/>
      <c r="T1836" s="32"/>
    </row>
    <row r="1837" spans="1:20" s="4" customFormat="1" ht="12" customHeight="1" x14ac:dyDescent="0.2">
      <c r="A1837" s="28">
        <v>1827</v>
      </c>
      <c r="B1837" s="28" t="s">
        <v>5192</v>
      </c>
      <c r="C1837" s="28" t="s">
        <v>9938</v>
      </c>
      <c r="D1837" s="32" t="s">
        <v>2143</v>
      </c>
      <c r="E1837" s="32" t="s">
        <v>2406</v>
      </c>
      <c r="F1837" s="28">
        <v>1300</v>
      </c>
      <c r="G1837" s="28" t="s">
        <v>5193</v>
      </c>
      <c r="H1837" s="28">
        <v>2804</v>
      </c>
      <c r="I1837" s="32" t="s">
        <v>5194</v>
      </c>
      <c r="J1837" s="28" t="s">
        <v>5195</v>
      </c>
      <c r="K1837" s="13">
        <v>38767</v>
      </c>
      <c r="L1837" s="13">
        <v>38767</v>
      </c>
      <c r="M1837" s="28">
        <v>2006</v>
      </c>
      <c r="N1837" s="28">
        <v>1</v>
      </c>
      <c r="O1837" s="32" t="s">
        <v>38</v>
      </c>
      <c r="P1837" s="32" t="s">
        <v>39</v>
      </c>
      <c r="Q1837" s="32">
        <f t="shared" si="190"/>
        <v>2016</v>
      </c>
      <c r="R1837" s="32" t="s">
        <v>40</v>
      </c>
      <c r="S1837" s="32"/>
      <c r="T1837" s="32"/>
    </row>
    <row r="1838" spans="1:20" s="4" customFormat="1" ht="12" customHeight="1" x14ac:dyDescent="0.2">
      <c r="A1838" s="28">
        <v>1828</v>
      </c>
      <c r="B1838" s="28" t="s">
        <v>5196</v>
      </c>
      <c r="C1838" s="28" t="s">
        <v>9938</v>
      </c>
      <c r="D1838" s="32" t="s">
        <v>2143</v>
      </c>
      <c r="E1838" s="32" t="s">
        <v>2406</v>
      </c>
      <c r="F1838" s="28">
        <v>1300</v>
      </c>
      <c r="G1838" s="28" t="s">
        <v>5193</v>
      </c>
      <c r="H1838" s="28">
        <v>2804</v>
      </c>
      <c r="I1838" s="32" t="s">
        <v>5197</v>
      </c>
      <c r="J1838" s="28" t="s">
        <v>5198</v>
      </c>
      <c r="K1838" s="13">
        <v>39024</v>
      </c>
      <c r="L1838" s="13">
        <v>39024</v>
      </c>
      <c r="M1838" s="28">
        <v>2006</v>
      </c>
      <c r="N1838" s="28">
        <v>1</v>
      </c>
      <c r="O1838" s="32" t="s">
        <v>38</v>
      </c>
      <c r="P1838" s="32" t="s">
        <v>39</v>
      </c>
      <c r="Q1838" s="32">
        <f t="shared" si="190"/>
        <v>2016</v>
      </c>
      <c r="R1838" s="32" t="s">
        <v>40</v>
      </c>
      <c r="S1838" s="32"/>
      <c r="T1838" s="32"/>
    </row>
    <row r="1839" spans="1:20" s="4" customFormat="1" ht="12" customHeight="1" x14ac:dyDescent="0.2">
      <c r="A1839" s="28">
        <v>1829</v>
      </c>
      <c r="B1839" s="28" t="s">
        <v>5199</v>
      </c>
      <c r="C1839" s="28" t="s">
        <v>9938</v>
      </c>
      <c r="D1839" s="32" t="s">
        <v>2143</v>
      </c>
      <c r="E1839" s="32" t="s">
        <v>2406</v>
      </c>
      <c r="F1839" s="28">
        <v>1300</v>
      </c>
      <c r="G1839" s="28" t="s">
        <v>5193</v>
      </c>
      <c r="H1839" s="28">
        <v>2804</v>
      </c>
      <c r="I1839" s="32" t="s">
        <v>5200</v>
      </c>
      <c r="J1839" s="28" t="s">
        <v>5201</v>
      </c>
      <c r="K1839" s="13">
        <v>39061</v>
      </c>
      <c r="L1839" s="13">
        <v>39061</v>
      </c>
      <c r="M1839" s="28">
        <v>2006</v>
      </c>
      <c r="N1839" s="28">
        <v>1</v>
      </c>
      <c r="O1839" s="32" t="s">
        <v>38</v>
      </c>
      <c r="P1839" s="32" t="s">
        <v>39</v>
      </c>
      <c r="Q1839" s="32">
        <f t="shared" si="190"/>
        <v>2016</v>
      </c>
      <c r="R1839" s="32" t="s">
        <v>40</v>
      </c>
      <c r="S1839" s="32"/>
      <c r="T1839" s="32"/>
    </row>
    <row r="1840" spans="1:20" s="4" customFormat="1" ht="12" customHeight="1" x14ac:dyDescent="0.2">
      <c r="A1840" s="28">
        <v>1830</v>
      </c>
      <c r="B1840" s="28" t="s">
        <v>5202</v>
      </c>
      <c r="C1840" s="28" t="s">
        <v>9938</v>
      </c>
      <c r="D1840" s="32" t="s">
        <v>2143</v>
      </c>
      <c r="E1840" s="32" t="s">
        <v>2406</v>
      </c>
      <c r="F1840" s="28">
        <v>1300</v>
      </c>
      <c r="G1840" s="28" t="s">
        <v>5193</v>
      </c>
      <c r="H1840" s="28">
        <v>2804</v>
      </c>
      <c r="I1840" s="32" t="s">
        <v>5203</v>
      </c>
      <c r="J1840" s="28" t="s">
        <v>5204</v>
      </c>
      <c r="K1840" s="13">
        <v>39110</v>
      </c>
      <c r="L1840" s="13">
        <v>39110</v>
      </c>
      <c r="M1840" s="28">
        <v>2007</v>
      </c>
      <c r="N1840" s="28">
        <v>1</v>
      </c>
      <c r="O1840" s="32" t="s">
        <v>38</v>
      </c>
      <c r="P1840" s="32" t="s">
        <v>39</v>
      </c>
      <c r="Q1840" s="32">
        <f t="shared" si="190"/>
        <v>2017</v>
      </c>
      <c r="R1840" s="32" t="s">
        <v>40</v>
      </c>
      <c r="S1840" s="32"/>
      <c r="T1840" s="32"/>
    </row>
    <row r="1841" spans="1:20" s="4" customFormat="1" ht="12" customHeight="1" x14ac:dyDescent="0.2">
      <c r="A1841" s="28">
        <v>1831</v>
      </c>
      <c r="B1841" s="28" t="s">
        <v>5205</v>
      </c>
      <c r="C1841" s="28" t="s">
        <v>9938</v>
      </c>
      <c r="D1841" s="32" t="s">
        <v>2143</v>
      </c>
      <c r="E1841" s="32" t="s">
        <v>2406</v>
      </c>
      <c r="F1841" s="28">
        <v>1300</v>
      </c>
      <c r="G1841" s="28" t="s">
        <v>5193</v>
      </c>
      <c r="H1841" s="28">
        <v>2804</v>
      </c>
      <c r="I1841" s="32" t="s">
        <v>5206</v>
      </c>
      <c r="J1841" s="28" t="s">
        <v>5207</v>
      </c>
      <c r="K1841" s="13">
        <v>39494</v>
      </c>
      <c r="L1841" s="13">
        <v>39494</v>
      </c>
      <c r="M1841" s="28">
        <v>2008</v>
      </c>
      <c r="N1841" s="28">
        <v>1</v>
      </c>
      <c r="O1841" s="32" t="s">
        <v>38</v>
      </c>
      <c r="P1841" s="32" t="s">
        <v>39</v>
      </c>
      <c r="Q1841" s="32">
        <f t="shared" si="190"/>
        <v>2018</v>
      </c>
      <c r="R1841" s="32" t="s">
        <v>40</v>
      </c>
      <c r="S1841" s="32"/>
      <c r="T1841" s="32"/>
    </row>
    <row r="1842" spans="1:20" s="4" customFormat="1" ht="12" customHeight="1" x14ac:dyDescent="0.2">
      <c r="A1842" s="28">
        <v>1832</v>
      </c>
      <c r="B1842" s="28" t="s">
        <v>5208</v>
      </c>
      <c r="C1842" s="28" t="s">
        <v>9938</v>
      </c>
      <c r="D1842" s="32" t="s">
        <v>2143</v>
      </c>
      <c r="E1842" s="32" t="s">
        <v>2406</v>
      </c>
      <c r="F1842" s="28">
        <v>1300</v>
      </c>
      <c r="G1842" s="28" t="s">
        <v>5193</v>
      </c>
      <c r="H1842" s="28">
        <v>2804</v>
      </c>
      <c r="I1842" s="32" t="s">
        <v>5209</v>
      </c>
      <c r="J1842" s="28" t="s">
        <v>5210</v>
      </c>
      <c r="K1842" s="13">
        <v>39425</v>
      </c>
      <c r="L1842" s="13">
        <v>39425</v>
      </c>
      <c r="M1842" s="28">
        <v>2007</v>
      </c>
      <c r="N1842" s="28">
        <v>1</v>
      </c>
      <c r="O1842" s="32" t="s">
        <v>38</v>
      </c>
      <c r="P1842" s="32" t="s">
        <v>39</v>
      </c>
      <c r="Q1842" s="32">
        <f t="shared" si="190"/>
        <v>2017</v>
      </c>
      <c r="R1842" s="32" t="s">
        <v>40</v>
      </c>
      <c r="S1842" s="32"/>
      <c r="T1842" s="32"/>
    </row>
    <row r="1843" spans="1:20" s="4" customFormat="1" ht="12" customHeight="1" x14ac:dyDescent="0.2">
      <c r="A1843" s="28">
        <v>1833</v>
      </c>
      <c r="B1843" s="28" t="s">
        <v>5211</v>
      </c>
      <c r="C1843" s="28" t="s">
        <v>9938</v>
      </c>
      <c r="D1843" s="32" t="s">
        <v>2143</v>
      </c>
      <c r="E1843" s="32" t="s">
        <v>2406</v>
      </c>
      <c r="F1843" s="28">
        <v>1300</v>
      </c>
      <c r="G1843" s="28" t="s">
        <v>5193</v>
      </c>
      <c r="H1843" s="28">
        <v>2804</v>
      </c>
      <c r="I1843" s="32" t="s">
        <v>5212</v>
      </c>
      <c r="J1843" s="28" t="s">
        <v>5213</v>
      </c>
      <c r="K1843" s="13">
        <v>39579</v>
      </c>
      <c r="L1843" s="13">
        <v>39579</v>
      </c>
      <c r="M1843" s="28">
        <v>2008</v>
      </c>
      <c r="N1843" s="28">
        <v>1</v>
      </c>
      <c r="O1843" s="32" t="s">
        <v>38</v>
      </c>
      <c r="P1843" s="32" t="s">
        <v>39</v>
      </c>
      <c r="Q1843" s="32">
        <f t="shared" si="190"/>
        <v>2018</v>
      </c>
      <c r="R1843" s="32" t="s">
        <v>40</v>
      </c>
      <c r="S1843" s="32"/>
      <c r="T1843" s="32"/>
    </row>
    <row r="1844" spans="1:20" s="4" customFormat="1" ht="12" customHeight="1" x14ac:dyDescent="0.2">
      <c r="A1844" s="28">
        <v>1834</v>
      </c>
      <c r="B1844" s="28" t="s">
        <v>5214</v>
      </c>
      <c r="C1844" s="28" t="s">
        <v>9938</v>
      </c>
      <c r="D1844" s="32" t="s">
        <v>2143</v>
      </c>
      <c r="E1844" s="32" t="s">
        <v>2406</v>
      </c>
      <c r="F1844" s="28">
        <v>1300</v>
      </c>
      <c r="G1844" s="28" t="s">
        <v>5193</v>
      </c>
      <c r="H1844" s="28">
        <v>2804</v>
      </c>
      <c r="I1844" s="32" t="s">
        <v>5215</v>
      </c>
      <c r="J1844" s="28" t="s">
        <v>5216</v>
      </c>
      <c r="K1844" s="13">
        <v>39571</v>
      </c>
      <c r="L1844" s="13">
        <v>39578</v>
      </c>
      <c r="M1844" s="28">
        <v>2008</v>
      </c>
      <c r="N1844" s="28">
        <v>1</v>
      </c>
      <c r="O1844" s="32" t="s">
        <v>38</v>
      </c>
      <c r="P1844" s="32" t="s">
        <v>39</v>
      </c>
      <c r="Q1844" s="32">
        <f t="shared" si="190"/>
        <v>2018</v>
      </c>
      <c r="R1844" s="32" t="s">
        <v>40</v>
      </c>
      <c r="S1844" s="32"/>
      <c r="T1844" s="32"/>
    </row>
    <row r="1845" spans="1:20" s="4" customFormat="1" ht="12" customHeight="1" x14ac:dyDescent="0.2">
      <c r="A1845" s="28">
        <v>1835</v>
      </c>
      <c r="B1845" s="28" t="s">
        <v>5217</v>
      </c>
      <c r="C1845" s="28" t="s">
        <v>9938</v>
      </c>
      <c r="D1845" s="32" t="s">
        <v>2143</v>
      </c>
      <c r="E1845" s="32" t="s">
        <v>2406</v>
      </c>
      <c r="F1845" s="28">
        <v>1300</v>
      </c>
      <c r="G1845" s="28" t="s">
        <v>5193</v>
      </c>
      <c r="H1845" s="28">
        <v>2804</v>
      </c>
      <c r="I1845" s="32" t="s">
        <v>5218</v>
      </c>
      <c r="J1845" s="28" t="s">
        <v>5219</v>
      </c>
      <c r="K1845" s="13">
        <v>39025</v>
      </c>
      <c r="L1845" s="13">
        <v>39025</v>
      </c>
      <c r="M1845" s="28">
        <v>2006</v>
      </c>
      <c r="N1845" s="28">
        <v>1</v>
      </c>
      <c r="O1845" s="32" t="s">
        <v>38</v>
      </c>
      <c r="P1845" s="32" t="s">
        <v>39</v>
      </c>
      <c r="Q1845" s="32">
        <f t="shared" si="190"/>
        <v>2016</v>
      </c>
      <c r="R1845" s="32" t="s">
        <v>40</v>
      </c>
      <c r="S1845" s="32"/>
      <c r="T1845" s="32"/>
    </row>
    <row r="1846" spans="1:20" s="4" customFormat="1" ht="12" customHeight="1" x14ac:dyDescent="0.2">
      <c r="A1846" s="28">
        <v>1836</v>
      </c>
      <c r="B1846" s="28" t="s">
        <v>5220</v>
      </c>
      <c r="C1846" s="28" t="s">
        <v>9938</v>
      </c>
      <c r="D1846" s="32" t="s">
        <v>2143</v>
      </c>
      <c r="E1846" s="32" t="s">
        <v>2406</v>
      </c>
      <c r="F1846" s="28">
        <v>1300</v>
      </c>
      <c r="G1846" s="28" t="s">
        <v>5193</v>
      </c>
      <c r="H1846" s="28">
        <v>2804</v>
      </c>
      <c r="I1846" s="32" t="s">
        <v>5221</v>
      </c>
      <c r="J1846" s="28" t="s">
        <v>5222</v>
      </c>
      <c r="K1846" s="13">
        <v>39035</v>
      </c>
      <c r="L1846" s="13">
        <v>39035</v>
      </c>
      <c r="M1846" s="28">
        <v>2006</v>
      </c>
      <c r="N1846" s="28">
        <v>1</v>
      </c>
      <c r="O1846" s="32" t="s">
        <v>38</v>
      </c>
      <c r="P1846" s="32" t="s">
        <v>39</v>
      </c>
      <c r="Q1846" s="32">
        <f t="shared" si="190"/>
        <v>2016</v>
      </c>
      <c r="R1846" s="32" t="s">
        <v>40</v>
      </c>
      <c r="S1846" s="32"/>
      <c r="T1846" s="32"/>
    </row>
    <row r="1847" spans="1:20" s="4" customFormat="1" ht="12" customHeight="1" x14ac:dyDescent="0.2">
      <c r="A1847" s="28">
        <v>1837</v>
      </c>
      <c r="B1847" s="28" t="s">
        <v>5223</v>
      </c>
      <c r="C1847" s="28" t="s">
        <v>9938</v>
      </c>
      <c r="D1847" s="32" t="s">
        <v>2143</v>
      </c>
      <c r="E1847" s="32" t="s">
        <v>2406</v>
      </c>
      <c r="F1847" s="28">
        <v>1300</v>
      </c>
      <c r="G1847" s="28" t="s">
        <v>5193</v>
      </c>
      <c r="H1847" s="28">
        <v>2804</v>
      </c>
      <c r="I1847" s="32" t="s">
        <v>5224</v>
      </c>
      <c r="J1847" s="28" t="s">
        <v>5225</v>
      </c>
      <c r="K1847" s="13">
        <v>39039</v>
      </c>
      <c r="L1847" s="13">
        <v>39039</v>
      </c>
      <c r="M1847" s="28">
        <v>2006</v>
      </c>
      <c r="N1847" s="28">
        <v>1</v>
      </c>
      <c r="O1847" s="32" t="s">
        <v>38</v>
      </c>
      <c r="P1847" s="32" t="s">
        <v>39</v>
      </c>
      <c r="Q1847" s="32">
        <f t="shared" si="190"/>
        <v>2016</v>
      </c>
      <c r="R1847" s="32" t="s">
        <v>40</v>
      </c>
      <c r="S1847" s="32"/>
      <c r="T1847" s="32"/>
    </row>
    <row r="1848" spans="1:20" s="4" customFormat="1" ht="12" customHeight="1" x14ac:dyDescent="0.2">
      <c r="A1848" s="28">
        <v>1838</v>
      </c>
      <c r="B1848" s="28" t="s">
        <v>5226</v>
      </c>
      <c r="C1848" s="28" t="s">
        <v>9938</v>
      </c>
      <c r="D1848" s="32" t="s">
        <v>2143</v>
      </c>
      <c r="E1848" s="32" t="s">
        <v>2406</v>
      </c>
      <c r="F1848" s="28">
        <v>1300</v>
      </c>
      <c r="G1848" s="28" t="s">
        <v>5193</v>
      </c>
      <c r="H1848" s="28">
        <v>2804</v>
      </c>
      <c r="I1848" s="32" t="s">
        <v>5227</v>
      </c>
      <c r="J1848" s="28" t="s">
        <v>5228</v>
      </c>
      <c r="K1848" s="13">
        <v>39046</v>
      </c>
      <c r="L1848" s="13">
        <v>39046</v>
      </c>
      <c r="M1848" s="28">
        <v>2006</v>
      </c>
      <c r="N1848" s="28">
        <v>1</v>
      </c>
      <c r="O1848" s="32" t="s">
        <v>38</v>
      </c>
      <c r="P1848" s="32" t="s">
        <v>39</v>
      </c>
      <c r="Q1848" s="32">
        <f t="shared" si="190"/>
        <v>2016</v>
      </c>
      <c r="R1848" s="32" t="s">
        <v>40</v>
      </c>
      <c r="S1848" s="32"/>
      <c r="T1848" s="32"/>
    </row>
    <row r="1849" spans="1:20" s="4" customFormat="1" ht="12" customHeight="1" x14ac:dyDescent="0.2">
      <c r="A1849" s="28">
        <v>1839</v>
      </c>
      <c r="B1849" s="28" t="s">
        <v>5229</v>
      </c>
      <c r="C1849" s="28" t="s">
        <v>9938</v>
      </c>
      <c r="D1849" s="32" t="s">
        <v>2143</v>
      </c>
      <c r="E1849" s="32" t="s">
        <v>2406</v>
      </c>
      <c r="F1849" s="28">
        <v>1300</v>
      </c>
      <c r="G1849" s="28" t="s">
        <v>5193</v>
      </c>
      <c r="H1849" s="28">
        <v>2804</v>
      </c>
      <c r="I1849" s="32" t="s">
        <v>5230</v>
      </c>
      <c r="J1849" s="28" t="s">
        <v>5231</v>
      </c>
      <c r="K1849" s="13">
        <v>39102</v>
      </c>
      <c r="L1849" s="13">
        <v>39102</v>
      </c>
      <c r="M1849" s="28">
        <v>2007</v>
      </c>
      <c r="N1849" s="28">
        <v>1</v>
      </c>
      <c r="O1849" s="32" t="s">
        <v>38</v>
      </c>
      <c r="P1849" s="32" t="s">
        <v>39</v>
      </c>
      <c r="Q1849" s="32">
        <f t="shared" si="190"/>
        <v>2017</v>
      </c>
      <c r="R1849" s="32" t="s">
        <v>40</v>
      </c>
      <c r="S1849" s="32"/>
      <c r="T1849" s="32"/>
    </row>
    <row r="1850" spans="1:20" s="4" customFormat="1" ht="12" customHeight="1" x14ac:dyDescent="0.2">
      <c r="A1850" s="28">
        <v>1840</v>
      </c>
      <c r="B1850" s="28" t="s">
        <v>5232</v>
      </c>
      <c r="C1850" s="28" t="s">
        <v>9938</v>
      </c>
      <c r="D1850" s="32" t="s">
        <v>2143</v>
      </c>
      <c r="E1850" s="32" t="s">
        <v>2406</v>
      </c>
      <c r="F1850" s="28">
        <v>1300</v>
      </c>
      <c r="G1850" s="28" t="s">
        <v>5193</v>
      </c>
      <c r="H1850" s="28">
        <v>2804</v>
      </c>
      <c r="I1850" s="32" t="s">
        <v>5233</v>
      </c>
      <c r="J1850" s="28" t="s">
        <v>5234</v>
      </c>
      <c r="K1850" s="13">
        <v>39111</v>
      </c>
      <c r="L1850" s="13">
        <v>39111</v>
      </c>
      <c r="M1850" s="28">
        <v>2007</v>
      </c>
      <c r="N1850" s="28">
        <v>1</v>
      </c>
      <c r="O1850" s="32" t="s">
        <v>38</v>
      </c>
      <c r="P1850" s="32" t="s">
        <v>39</v>
      </c>
      <c r="Q1850" s="32">
        <f t="shared" si="190"/>
        <v>2017</v>
      </c>
      <c r="R1850" s="32" t="s">
        <v>40</v>
      </c>
      <c r="S1850" s="32"/>
      <c r="T1850" s="32"/>
    </row>
    <row r="1851" spans="1:20" s="4" customFormat="1" ht="12" customHeight="1" x14ac:dyDescent="0.2">
      <c r="A1851" s="28">
        <v>1841</v>
      </c>
      <c r="B1851" s="28" t="s">
        <v>5235</v>
      </c>
      <c r="C1851" s="28" t="s">
        <v>9938</v>
      </c>
      <c r="D1851" s="32" t="s">
        <v>2143</v>
      </c>
      <c r="E1851" s="32" t="s">
        <v>2406</v>
      </c>
      <c r="F1851" s="28">
        <v>1300</v>
      </c>
      <c r="G1851" s="28" t="s">
        <v>5193</v>
      </c>
      <c r="H1851" s="28">
        <v>2804</v>
      </c>
      <c r="I1851" s="32" t="s">
        <v>5236</v>
      </c>
      <c r="J1851" s="28" t="s">
        <v>5237</v>
      </c>
      <c r="K1851" s="13">
        <v>39200</v>
      </c>
      <c r="L1851" s="13">
        <v>39200</v>
      </c>
      <c r="M1851" s="28">
        <v>2007</v>
      </c>
      <c r="N1851" s="28">
        <v>1</v>
      </c>
      <c r="O1851" s="32" t="s">
        <v>38</v>
      </c>
      <c r="P1851" s="32" t="s">
        <v>39</v>
      </c>
      <c r="Q1851" s="32">
        <f t="shared" si="190"/>
        <v>2017</v>
      </c>
      <c r="R1851" s="32" t="s">
        <v>40</v>
      </c>
      <c r="S1851" s="32"/>
      <c r="T1851" s="32"/>
    </row>
    <row r="1852" spans="1:20" s="4" customFormat="1" ht="12" customHeight="1" x14ac:dyDescent="0.2">
      <c r="A1852" s="28">
        <v>1842</v>
      </c>
      <c r="B1852" s="28" t="s">
        <v>5238</v>
      </c>
      <c r="C1852" s="28" t="s">
        <v>9938</v>
      </c>
      <c r="D1852" s="32" t="s">
        <v>2143</v>
      </c>
      <c r="E1852" s="32" t="s">
        <v>2406</v>
      </c>
      <c r="F1852" s="28">
        <v>1300</v>
      </c>
      <c r="G1852" s="28" t="s">
        <v>5193</v>
      </c>
      <c r="H1852" s="28">
        <v>2804</v>
      </c>
      <c r="I1852" s="32" t="s">
        <v>5239</v>
      </c>
      <c r="J1852" s="28" t="s">
        <v>5240</v>
      </c>
      <c r="K1852" s="13">
        <v>39208</v>
      </c>
      <c r="L1852" s="13">
        <v>39208</v>
      </c>
      <c r="M1852" s="28">
        <v>2007</v>
      </c>
      <c r="N1852" s="28">
        <v>1</v>
      </c>
      <c r="O1852" s="32" t="s">
        <v>38</v>
      </c>
      <c r="P1852" s="32" t="s">
        <v>39</v>
      </c>
      <c r="Q1852" s="32">
        <f t="shared" si="190"/>
        <v>2017</v>
      </c>
      <c r="R1852" s="32" t="s">
        <v>40</v>
      </c>
      <c r="S1852" s="32"/>
      <c r="T1852" s="32"/>
    </row>
    <row r="1853" spans="1:20" s="4" customFormat="1" ht="12" customHeight="1" x14ac:dyDescent="0.2">
      <c r="A1853" s="28">
        <v>1843</v>
      </c>
      <c r="B1853" s="28" t="s">
        <v>5241</v>
      </c>
      <c r="C1853" s="28" t="s">
        <v>9938</v>
      </c>
      <c r="D1853" s="32" t="s">
        <v>2143</v>
      </c>
      <c r="E1853" s="32" t="s">
        <v>2406</v>
      </c>
      <c r="F1853" s="28">
        <v>1300</v>
      </c>
      <c r="G1853" s="28" t="s">
        <v>5193</v>
      </c>
      <c r="H1853" s="28">
        <v>2804</v>
      </c>
      <c r="I1853" s="32" t="s">
        <v>5242</v>
      </c>
      <c r="J1853" s="28" t="s">
        <v>5243</v>
      </c>
      <c r="K1853" s="13">
        <v>39215</v>
      </c>
      <c r="L1853" s="13">
        <v>39215</v>
      </c>
      <c r="M1853" s="28">
        <v>2007</v>
      </c>
      <c r="N1853" s="28">
        <v>1</v>
      </c>
      <c r="O1853" s="32" t="s">
        <v>38</v>
      </c>
      <c r="P1853" s="32" t="s">
        <v>39</v>
      </c>
      <c r="Q1853" s="32">
        <f t="shared" si="190"/>
        <v>2017</v>
      </c>
      <c r="R1853" s="32" t="s">
        <v>40</v>
      </c>
      <c r="S1853" s="32"/>
      <c r="T1853" s="32"/>
    </row>
    <row r="1854" spans="1:20" s="4" customFormat="1" ht="12" customHeight="1" x14ac:dyDescent="0.2">
      <c r="A1854" s="28">
        <v>1844</v>
      </c>
      <c r="B1854" s="28" t="s">
        <v>5244</v>
      </c>
      <c r="C1854" s="28" t="s">
        <v>9938</v>
      </c>
      <c r="D1854" s="32" t="s">
        <v>2143</v>
      </c>
      <c r="E1854" s="32" t="s">
        <v>2406</v>
      </c>
      <c r="F1854" s="28">
        <v>1300</v>
      </c>
      <c r="G1854" s="28" t="s">
        <v>5193</v>
      </c>
      <c r="H1854" s="28">
        <v>2804</v>
      </c>
      <c r="I1854" s="32" t="s">
        <v>5245</v>
      </c>
      <c r="J1854" s="28" t="s">
        <v>5246</v>
      </c>
      <c r="K1854" s="13">
        <v>39223</v>
      </c>
      <c r="L1854" s="13">
        <v>39223</v>
      </c>
      <c r="M1854" s="28">
        <v>2007</v>
      </c>
      <c r="N1854" s="28">
        <v>1</v>
      </c>
      <c r="O1854" s="32" t="s">
        <v>38</v>
      </c>
      <c r="P1854" s="32" t="s">
        <v>39</v>
      </c>
      <c r="Q1854" s="32">
        <f t="shared" si="190"/>
        <v>2017</v>
      </c>
      <c r="R1854" s="32" t="s">
        <v>40</v>
      </c>
      <c r="S1854" s="32"/>
      <c r="T1854" s="32"/>
    </row>
    <row r="1855" spans="1:20" s="4" customFormat="1" ht="12" customHeight="1" x14ac:dyDescent="0.2">
      <c r="A1855" s="28">
        <v>1845</v>
      </c>
      <c r="B1855" s="28" t="s">
        <v>5247</v>
      </c>
      <c r="C1855" s="28" t="s">
        <v>9938</v>
      </c>
      <c r="D1855" s="32" t="s">
        <v>2143</v>
      </c>
      <c r="E1855" s="32" t="s">
        <v>2406</v>
      </c>
      <c r="F1855" s="28">
        <v>1300</v>
      </c>
      <c r="G1855" s="28" t="s">
        <v>5193</v>
      </c>
      <c r="H1855" s="28">
        <v>2804</v>
      </c>
      <c r="I1855" s="32" t="s">
        <v>5248</v>
      </c>
      <c r="J1855" s="28" t="s">
        <v>5249</v>
      </c>
      <c r="K1855" s="13">
        <v>39229</v>
      </c>
      <c r="L1855" s="13">
        <v>39229</v>
      </c>
      <c r="M1855" s="28">
        <v>2007</v>
      </c>
      <c r="N1855" s="28">
        <v>1</v>
      </c>
      <c r="O1855" s="32" t="s">
        <v>38</v>
      </c>
      <c r="P1855" s="32" t="s">
        <v>39</v>
      </c>
      <c r="Q1855" s="32">
        <f t="shared" si="190"/>
        <v>2017</v>
      </c>
      <c r="R1855" s="32" t="s">
        <v>40</v>
      </c>
      <c r="S1855" s="32"/>
      <c r="T1855" s="32"/>
    </row>
    <row r="1856" spans="1:20" s="4" customFormat="1" ht="12" customHeight="1" x14ac:dyDescent="0.2">
      <c r="A1856" s="28">
        <v>1846</v>
      </c>
      <c r="B1856" s="28" t="s">
        <v>5250</v>
      </c>
      <c r="C1856" s="28" t="s">
        <v>9938</v>
      </c>
      <c r="D1856" s="32" t="s">
        <v>2143</v>
      </c>
      <c r="E1856" s="32" t="s">
        <v>2406</v>
      </c>
      <c r="F1856" s="28">
        <v>1300</v>
      </c>
      <c r="G1856" s="28" t="s">
        <v>5193</v>
      </c>
      <c r="H1856" s="28">
        <v>2804</v>
      </c>
      <c r="I1856" s="32" t="s">
        <v>5251</v>
      </c>
      <c r="J1856" s="28" t="s">
        <v>5252</v>
      </c>
      <c r="K1856" s="13">
        <v>39403</v>
      </c>
      <c r="L1856" s="13">
        <v>39403</v>
      </c>
      <c r="M1856" s="28">
        <v>2007</v>
      </c>
      <c r="N1856" s="28">
        <v>1</v>
      </c>
      <c r="O1856" s="32" t="s">
        <v>38</v>
      </c>
      <c r="P1856" s="32" t="s">
        <v>39</v>
      </c>
      <c r="Q1856" s="32">
        <f t="shared" si="190"/>
        <v>2017</v>
      </c>
      <c r="R1856" s="32" t="s">
        <v>40</v>
      </c>
      <c r="S1856" s="32"/>
      <c r="T1856" s="32"/>
    </row>
    <row r="1857" spans="1:20" s="4" customFormat="1" ht="12" customHeight="1" x14ac:dyDescent="0.2">
      <c r="A1857" s="28">
        <v>1847</v>
      </c>
      <c r="B1857" s="28" t="s">
        <v>5253</v>
      </c>
      <c r="C1857" s="28" t="s">
        <v>9938</v>
      </c>
      <c r="D1857" s="32" t="s">
        <v>2143</v>
      </c>
      <c r="E1857" s="32" t="s">
        <v>2406</v>
      </c>
      <c r="F1857" s="28">
        <v>1300</v>
      </c>
      <c r="G1857" s="28" t="s">
        <v>5193</v>
      </c>
      <c r="H1857" s="28">
        <v>2804</v>
      </c>
      <c r="I1857" s="32" t="s">
        <v>5254</v>
      </c>
      <c r="J1857" s="28" t="s">
        <v>5255</v>
      </c>
      <c r="K1857" s="13">
        <v>39424</v>
      </c>
      <c r="L1857" s="13">
        <v>39424</v>
      </c>
      <c r="M1857" s="28">
        <v>2007</v>
      </c>
      <c r="N1857" s="28">
        <v>1</v>
      </c>
      <c r="O1857" s="32" t="s">
        <v>38</v>
      </c>
      <c r="P1857" s="32" t="s">
        <v>39</v>
      </c>
      <c r="Q1857" s="32">
        <f t="shared" si="190"/>
        <v>2017</v>
      </c>
      <c r="R1857" s="32" t="s">
        <v>40</v>
      </c>
      <c r="S1857" s="32"/>
      <c r="T1857" s="32"/>
    </row>
    <row r="1858" spans="1:20" s="4" customFormat="1" ht="12" customHeight="1" x14ac:dyDescent="0.2">
      <c r="A1858" s="28">
        <v>1848</v>
      </c>
      <c r="B1858" s="28" t="s">
        <v>5256</v>
      </c>
      <c r="C1858" s="28" t="s">
        <v>9938</v>
      </c>
      <c r="D1858" s="32" t="s">
        <v>2143</v>
      </c>
      <c r="E1858" s="32" t="s">
        <v>2406</v>
      </c>
      <c r="F1858" s="28">
        <v>1300</v>
      </c>
      <c r="G1858" s="28" t="s">
        <v>5193</v>
      </c>
      <c r="H1858" s="28">
        <v>2804</v>
      </c>
      <c r="I1858" s="32" t="s">
        <v>5257</v>
      </c>
      <c r="J1858" s="28" t="s">
        <v>5258</v>
      </c>
      <c r="K1858" s="13">
        <v>38625</v>
      </c>
      <c r="L1858" s="13">
        <v>38632</v>
      </c>
      <c r="M1858" s="28">
        <v>2005</v>
      </c>
      <c r="N1858" s="28">
        <v>1</v>
      </c>
      <c r="O1858" s="32" t="s">
        <v>38</v>
      </c>
      <c r="P1858" s="32" t="s">
        <v>39</v>
      </c>
      <c r="Q1858" s="32">
        <f t="shared" si="190"/>
        <v>2015</v>
      </c>
      <c r="R1858" s="32" t="s">
        <v>40</v>
      </c>
      <c r="S1858" s="32"/>
      <c r="T1858" s="32"/>
    </row>
    <row r="1859" spans="1:20" s="4" customFormat="1" ht="12" customHeight="1" x14ac:dyDescent="0.2">
      <c r="A1859" s="28">
        <v>1849</v>
      </c>
      <c r="B1859" s="28" t="s">
        <v>5259</v>
      </c>
      <c r="C1859" s="28" t="s">
        <v>9938</v>
      </c>
      <c r="D1859" s="32" t="s">
        <v>2143</v>
      </c>
      <c r="E1859" s="32" t="s">
        <v>2406</v>
      </c>
      <c r="F1859" s="28">
        <v>1300</v>
      </c>
      <c r="G1859" s="28" t="s">
        <v>5193</v>
      </c>
      <c r="H1859" s="28">
        <v>2804</v>
      </c>
      <c r="I1859" s="32" t="s">
        <v>5260</v>
      </c>
      <c r="J1859" s="28" t="s">
        <v>5261</v>
      </c>
      <c r="K1859" s="13">
        <v>39028</v>
      </c>
      <c r="L1859" s="13">
        <v>39028</v>
      </c>
      <c r="M1859" s="28">
        <v>2006</v>
      </c>
      <c r="N1859" s="28">
        <v>1</v>
      </c>
      <c r="O1859" s="32" t="s">
        <v>38</v>
      </c>
      <c r="P1859" s="32" t="s">
        <v>39</v>
      </c>
      <c r="Q1859" s="32">
        <f t="shared" si="190"/>
        <v>2016</v>
      </c>
      <c r="R1859" s="32" t="s">
        <v>40</v>
      </c>
      <c r="S1859" s="32"/>
      <c r="T1859" s="32"/>
    </row>
    <row r="1860" spans="1:20" s="4" customFormat="1" ht="12" customHeight="1" x14ac:dyDescent="0.2">
      <c r="A1860" s="28">
        <v>1850</v>
      </c>
      <c r="B1860" s="28" t="s">
        <v>5262</v>
      </c>
      <c r="C1860" s="28" t="s">
        <v>9938</v>
      </c>
      <c r="D1860" s="32" t="s">
        <v>2143</v>
      </c>
      <c r="E1860" s="32" t="s">
        <v>2406</v>
      </c>
      <c r="F1860" s="28">
        <v>1300</v>
      </c>
      <c r="G1860" s="28" t="s">
        <v>5193</v>
      </c>
      <c r="H1860" s="28">
        <v>2804</v>
      </c>
      <c r="I1860" s="32" t="s">
        <v>5263</v>
      </c>
      <c r="J1860" s="28" t="s">
        <v>5264</v>
      </c>
      <c r="K1860" s="13">
        <v>39041</v>
      </c>
      <c r="L1860" s="13">
        <v>39041</v>
      </c>
      <c r="M1860" s="28">
        <v>2006</v>
      </c>
      <c r="N1860" s="28">
        <v>1</v>
      </c>
      <c r="O1860" s="32" t="s">
        <v>38</v>
      </c>
      <c r="P1860" s="32" t="s">
        <v>39</v>
      </c>
      <c r="Q1860" s="32">
        <f t="shared" si="190"/>
        <v>2016</v>
      </c>
      <c r="R1860" s="32" t="s">
        <v>40</v>
      </c>
      <c r="S1860" s="32"/>
      <c r="T1860" s="32"/>
    </row>
    <row r="1861" spans="1:20" s="4" customFormat="1" ht="12" customHeight="1" x14ac:dyDescent="0.2">
      <c r="A1861" s="28">
        <v>1851</v>
      </c>
      <c r="B1861" s="28" t="s">
        <v>5265</v>
      </c>
      <c r="C1861" s="28" t="s">
        <v>9938</v>
      </c>
      <c r="D1861" s="32" t="s">
        <v>2143</v>
      </c>
      <c r="E1861" s="32" t="s">
        <v>2406</v>
      </c>
      <c r="F1861" s="28">
        <v>1300</v>
      </c>
      <c r="G1861" s="28" t="s">
        <v>5193</v>
      </c>
      <c r="H1861" s="28">
        <v>2804</v>
      </c>
      <c r="I1861" s="32" t="s">
        <v>5266</v>
      </c>
      <c r="J1861" s="28" t="s">
        <v>5267</v>
      </c>
      <c r="K1861" s="13">
        <v>39424</v>
      </c>
      <c r="L1861" s="13">
        <v>39424</v>
      </c>
      <c r="M1861" s="28">
        <v>2007</v>
      </c>
      <c r="N1861" s="28">
        <v>1</v>
      </c>
      <c r="O1861" s="32" t="s">
        <v>38</v>
      </c>
      <c r="P1861" s="32" t="s">
        <v>39</v>
      </c>
      <c r="Q1861" s="32">
        <f t="shared" si="190"/>
        <v>2017</v>
      </c>
      <c r="R1861" s="32" t="s">
        <v>40</v>
      </c>
      <c r="S1861" s="32"/>
      <c r="T1861" s="32"/>
    </row>
    <row r="1862" spans="1:20" s="4" customFormat="1" ht="12" customHeight="1" x14ac:dyDescent="0.2">
      <c r="A1862" s="28">
        <v>1852</v>
      </c>
      <c r="B1862" s="28" t="s">
        <v>5268</v>
      </c>
      <c r="C1862" s="28" t="s">
        <v>9938</v>
      </c>
      <c r="D1862" s="32" t="s">
        <v>2143</v>
      </c>
      <c r="E1862" s="32" t="s">
        <v>2406</v>
      </c>
      <c r="F1862" s="28">
        <v>1300</v>
      </c>
      <c r="G1862" s="28" t="s">
        <v>5193</v>
      </c>
      <c r="H1862" s="28">
        <v>2804</v>
      </c>
      <c r="I1862" s="32" t="s">
        <v>5269</v>
      </c>
      <c r="J1862" s="28" t="s">
        <v>5270</v>
      </c>
      <c r="K1862" s="13">
        <v>39047</v>
      </c>
      <c r="L1862" s="13">
        <v>39047</v>
      </c>
      <c r="M1862" s="28">
        <v>2006</v>
      </c>
      <c r="N1862" s="28">
        <v>1</v>
      </c>
      <c r="O1862" s="32" t="s">
        <v>38</v>
      </c>
      <c r="P1862" s="32" t="s">
        <v>39</v>
      </c>
      <c r="Q1862" s="32">
        <f t="shared" si="190"/>
        <v>2016</v>
      </c>
      <c r="R1862" s="32" t="s">
        <v>40</v>
      </c>
      <c r="S1862" s="32"/>
      <c r="T1862" s="32"/>
    </row>
    <row r="1863" spans="1:20" s="4" customFormat="1" ht="12" customHeight="1" x14ac:dyDescent="0.2">
      <c r="A1863" s="28">
        <v>1853</v>
      </c>
      <c r="B1863" s="28" t="s">
        <v>5271</v>
      </c>
      <c r="C1863" s="28" t="s">
        <v>9938</v>
      </c>
      <c r="D1863" s="32" t="s">
        <v>2143</v>
      </c>
      <c r="E1863" s="32" t="s">
        <v>2406</v>
      </c>
      <c r="F1863" s="28">
        <v>1300</v>
      </c>
      <c r="G1863" s="28" t="s">
        <v>5193</v>
      </c>
      <c r="H1863" s="28">
        <v>2804</v>
      </c>
      <c r="I1863" s="32" t="s">
        <v>5272</v>
      </c>
      <c r="J1863" s="28" t="s">
        <v>5273</v>
      </c>
      <c r="K1863" s="13">
        <v>39096</v>
      </c>
      <c r="L1863" s="13">
        <v>39096</v>
      </c>
      <c r="M1863" s="28">
        <v>2007</v>
      </c>
      <c r="N1863" s="28">
        <v>1</v>
      </c>
      <c r="O1863" s="32" t="s">
        <v>38</v>
      </c>
      <c r="P1863" s="32" t="s">
        <v>39</v>
      </c>
      <c r="Q1863" s="32">
        <f t="shared" si="190"/>
        <v>2017</v>
      </c>
      <c r="R1863" s="32" t="s">
        <v>40</v>
      </c>
      <c r="S1863" s="32"/>
      <c r="T1863" s="32"/>
    </row>
    <row r="1864" spans="1:20" s="4" customFormat="1" ht="12" customHeight="1" x14ac:dyDescent="0.2">
      <c r="A1864" s="28">
        <v>1854</v>
      </c>
      <c r="B1864" s="28" t="s">
        <v>5274</v>
      </c>
      <c r="C1864" s="28" t="s">
        <v>9938</v>
      </c>
      <c r="D1864" s="32" t="s">
        <v>2143</v>
      </c>
      <c r="E1864" s="32" t="s">
        <v>2406</v>
      </c>
      <c r="F1864" s="28">
        <v>1300</v>
      </c>
      <c r="G1864" s="28" t="s">
        <v>5193</v>
      </c>
      <c r="H1864" s="28">
        <v>2804</v>
      </c>
      <c r="I1864" s="32" t="s">
        <v>5275</v>
      </c>
      <c r="J1864" s="28" t="s">
        <v>5276</v>
      </c>
      <c r="K1864" s="13">
        <v>39102</v>
      </c>
      <c r="L1864" s="13">
        <v>39102</v>
      </c>
      <c r="M1864" s="28">
        <v>2007</v>
      </c>
      <c r="N1864" s="28">
        <v>1</v>
      </c>
      <c r="O1864" s="32" t="s">
        <v>38</v>
      </c>
      <c r="P1864" s="32" t="s">
        <v>39</v>
      </c>
      <c r="Q1864" s="32">
        <f t="shared" si="190"/>
        <v>2017</v>
      </c>
      <c r="R1864" s="32" t="s">
        <v>40</v>
      </c>
      <c r="S1864" s="32"/>
      <c r="T1864" s="32"/>
    </row>
    <row r="1865" spans="1:20" s="4" customFormat="1" ht="12" customHeight="1" x14ac:dyDescent="0.2">
      <c r="A1865" s="28">
        <v>1855</v>
      </c>
      <c r="B1865" s="28" t="s">
        <v>5277</v>
      </c>
      <c r="C1865" s="28" t="s">
        <v>9938</v>
      </c>
      <c r="D1865" s="32" t="s">
        <v>2143</v>
      </c>
      <c r="E1865" s="32" t="s">
        <v>2406</v>
      </c>
      <c r="F1865" s="28">
        <v>1300</v>
      </c>
      <c r="G1865" s="28" t="s">
        <v>5193</v>
      </c>
      <c r="H1865" s="28">
        <v>2804</v>
      </c>
      <c r="I1865" s="32" t="s">
        <v>5278</v>
      </c>
      <c r="J1865" s="28" t="s">
        <v>5279</v>
      </c>
      <c r="K1865" s="13">
        <v>39153</v>
      </c>
      <c r="L1865" s="13">
        <v>39153</v>
      </c>
      <c r="M1865" s="28">
        <v>2007</v>
      </c>
      <c r="N1865" s="28">
        <v>1</v>
      </c>
      <c r="O1865" s="32" t="s">
        <v>38</v>
      </c>
      <c r="P1865" s="32" t="s">
        <v>39</v>
      </c>
      <c r="Q1865" s="32">
        <f t="shared" si="190"/>
        <v>2017</v>
      </c>
      <c r="R1865" s="32" t="s">
        <v>40</v>
      </c>
      <c r="S1865" s="32"/>
      <c r="T1865" s="32"/>
    </row>
    <row r="1866" spans="1:20" s="4" customFormat="1" ht="12" customHeight="1" x14ac:dyDescent="0.2">
      <c r="A1866" s="28">
        <v>1856</v>
      </c>
      <c r="B1866" s="28" t="s">
        <v>5280</v>
      </c>
      <c r="C1866" s="28" t="s">
        <v>9938</v>
      </c>
      <c r="D1866" s="32" t="s">
        <v>2143</v>
      </c>
      <c r="E1866" s="32" t="s">
        <v>2406</v>
      </c>
      <c r="F1866" s="28">
        <v>1300</v>
      </c>
      <c r="G1866" s="28" t="s">
        <v>5193</v>
      </c>
      <c r="H1866" s="28">
        <v>2804</v>
      </c>
      <c r="I1866" s="32" t="s">
        <v>5281</v>
      </c>
      <c r="J1866" s="28" t="s">
        <v>5282</v>
      </c>
      <c r="K1866" s="13">
        <v>39424</v>
      </c>
      <c r="L1866" s="13">
        <v>39424</v>
      </c>
      <c r="M1866" s="28">
        <v>2007</v>
      </c>
      <c r="N1866" s="28">
        <v>1</v>
      </c>
      <c r="O1866" s="32" t="s">
        <v>38</v>
      </c>
      <c r="P1866" s="32" t="s">
        <v>39</v>
      </c>
      <c r="Q1866" s="32">
        <f t="shared" ref="Q1866:Q1929" si="191">SUM(M1866+10)</f>
        <v>2017</v>
      </c>
      <c r="R1866" s="32" t="s">
        <v>40</v>
      </c>
      <c r="S1866" s="32"/>
      <c r="T1866" s="32"/>
    </row>
    <row r="1867" spans="1:20" s="4" customFormat="1" ht="12" customHeight="1" x14ac:dyDescent="0.2">
      <c r="A1867" s="28">
        <v>1857</v>
      </c>
      <c r="B1867" s="28" t="s">
        <v>5283</v>
      </c>
      <c r="C1867" s="28" t="s">
        <v>9938</v>
      </c>
      <c r="D1867" s="32" t="s">
        <v>2143</v>
      </c>
      <c r="E1867" s="32" t="s">
        <v>2406</v>
      </c>
      <c r="F1867" s="28">
        <v>1300</v>
      </c>
      <c r="G1867" s="28" t="s">
        <v>5193</v>
      </c>
      <c r="H1867" s="28">
        <v>2804</v>
      </c>
      <c r="I1867" s="32" t="s">
        <v>5284</v>
      </c>
      <c r="J1867" s="28" t="s">
        <v>5285</v>
      </c>
      <c r="K1867" s="13">
        <v>39431</v>
      </c>
      <c r="L1867" s="13">
        <v>39431</v>
      </c>
      <c r="M1867" s="28">
        <v>2007</v>
      </c>
      <c r="N1867" s="28">
        <v>1</v>
      </c>
      <c r="O1867" s="32" t="s">
        <v>38</v>
      </c>
      <c r="P1867" s="32" t="s">
        <v>39</v>
      </c>
      <c r="Q1867" s="32">
        <f t="shared" si="191"/>
        <v>2017</v>
      </c>
      <c r="R1867" s="32" t="s">
        <v>40</v>
      </c>
      <c r="S1867" s="32"/>
      <c r="T1867" s="32"/>
    </row>
    <row r="1868" spans="1:20" s="4" customFormat="1" ht="12" customHeight="1" x14ac:dyDescent="0.2">
      <c r="A1868" s="28">
        <v>1858</v>
      </c>
      <c r="B1868" s="28" t="s">
        <v>5286</v>
      </c>
      <c r="C1868" s="28" t="s">
        <v>9938</v>
      </c>
      <c r="D1868" s="32" t="s">
        <v>2143</v>
      </c>
      <c r="E1868" s="32" t="s">
        <v>2406</v>
      </c>
      <c r="F1868" s="28">
        <v>1300</v>
      </c>
      <c r="G1868" s="28" t="s">
        <v>5193</v>
      </c>
      <c r="H1868" s="28">
        <v>2804</v>
      </c>
      <c r="I1868" s="32" t="s">
        <v>5287</v>
      </c>
      <c r="J1868" s="28" t="s">
        <v>5288</v>
      </c>
      <c r="K1868" s="13">
        <v>39516</v>
      </c>
      <c r="L1868" s="13">
        <v>39516</v>
      </c>
      <c r="M1868" s="28">
        <v>2008</v>
      </c>
      <c r="N1868" s="28">
        <v>1</v>
      </c>
      <c r="O1868" s="32" t="s">
        <v>38</v>
      </c>
      <c r="P1868" s="32" t="s">
        <v>39</v>
      </c>
      <c r="Q1868" s="32">
        <f t="shared" si="191"/>
        <v>2018</v>
      </c>
      <c r="R1868" s="32" t="s">
        <v>40</v>
      </c>
      <c r="S1868" s="32"/>
      <c r="T1868" s="32"/>
    </row>
    <row r="1869" spans="1:20" s="4" customFormat="1" ht="12" customHeight="1" x14ac:dyDescent="0.2">
      <c r="A1869" s="28">
        <v>1859</v>
      </c>
      <c r="B1869" s="28" t="s">
        <v>5289</v>
      </c>
      <c r="C1869" s="28" t="s">
        <v>9938</v>
      </c>
      <c r="D1869" s="32" t="s">
        <v>2143</v>
      </c>
      <c r="E1869" s="32" t="s">
        <v>2406</v>
      </c>
      <c r="F1869" s="28">
        <v>1300</v>
      </c>
      <c r="G1869" s="28" t="s">
        <v>5290</v>
      </c>
      <c r="H1869" s="28">
        <v>2804</v>
      </c>
      <c r="I1869" s="32" t="s">
        <v>5291</v>
      </c>
      <c r="J1869" s="28" t="s">
        <v>5292</v>
      </c>
      <c r="K1869" s="13">
        <v>38643</v>
      </c>
      <c r="L1869" s="13">
        <v>38643</v>
      </c>
      <c r="M1869" s="28">
        <v>2005</v>
      </c>
      <c r="N1869" s="28">
        <v>1</v>
      </c>
      <c r="O1869" s="32" t="s">
        <v>38</v>
      </c>
      <c r="P1869" s="32" t="s">
        <v>39</v>
      </c>
      <c r="Q1869" s="32">
        <f t="shared" si="191"/>
        <v>2015</v>
      </c>
      <c r="R1869" s="32" t="s">
        <v>40</v>
      </c>
      <c r="S1869" s="32"/>
      <c r="T1869" s="32"/>
    </row>
    <row r="1870" spans="1:20" s="4" customFormat="1" ht="12" customHeight="1" x14ac:dyDescent="0.2">
      <c r="A1870" s="28">
        <v>1860</v>
      </c>
      <c r="B1870" s="28" t="s">
        <v>5293</v>
      </c>
      <c r="C1870" s="28" t="s">
        <v>9938</v>
      </c>
      <c r="D1870" s="32" t="s">
        <v>2143</v>
      </c>
      <c r="E1870" s="32" t="s">
        <v>2406</v>
      </c>
      <c r="F1870" s="28">
        <v>1300</v>
      </c>
      <c r="G1870" s="28" t="s">
        <v>5290</v>
      </c>
      <c r="H1870" s="28">
        <v>2804</v>
      </c>
      <c r="I1870" s="32" t="s">
        <v>5294</v>
      </c>
      <c r="J1870" s="28" t="s">
        <v>5295</v>
      </c>
      <c r="K1870" s="13">
        <v>38816</v>
      </c>
      <c r="L1870" s="13">
        <v>38816</v>
      </c>
      <c r="M1870" s="28">
        <v>2006</v>
      </c>
      <c r="N1870" s="28">
        <v>1</v>
      </c>
      <c r="O1870" s="32" t="s">
        <v>38</v>
      </c>
      <c r="P1870" s="32" t="s">
        <v>39</v>
      </c>
      <c r="Q1870" s="32">
        <f t="shared" si="191"/>
        <v>2016</v>
      </c>
      <c r="R1870" s="32" t="s">
        <v>40</v>
      </c>
      <c r="S1870" s="32"/>
      <c r="T1870" s="32"/>
    </row>
    <row r="1871" spans="1:20" s="4" customFormat="1" ht="12" customHeight="1" x14ac:dyDescent="0.2">
      <c r="A1871" s="28">
        <v>1861</v>
      </c>
      <c r="B1871" s="28" t="s">
        <v>5296</v>
      </c>
      <c r="C1871" s="28" t="s">
        <v>9938</v>
      </c>
      <c r="D1871" s="32" t="s">
        <v>2143</v>
      </c>
      <c r="E1871" s="32" t="s">
        <v>2406</v>
      </c>
      <c r="F1871" s="28">
        <v>1300</v>
      </c>
      <c r="G1871" s="28" t="s">
        <v>5290</v>
      </c>
      <c r="H1871" s="28">
        <v>2804</v>
      </c>
      <c r="I1871" s="32" t="s">
        <v>5297</v>
      </c>
      <c r="J1871" s="28" t="s">
        <v>5298</v>
      </c>
      <c r="K1871" s="13">
        <v>38831</v>
      </c>
      <c r="L1871" s="13">
        <v>38831</v>
      </c>
      <c r="M1871" s="28">
        <v>2006</v>
      </c>
      <c r="N1871" s="28">
        <v>1</v>
      </c>
      <c r="O1871" s="32" t="s">
        <v>38</v>
      </c>
      <c r="P1871" s="32" t="s">
        <v>39</v>
      </c>
      <c r="Q1871" s="32">
        <f t="shared" si="191"/>
        <v>2016</v>
      </c>
      <c r="R1871" s="32" t="s">
        <v>40</v>
      </c>
      <c r="S1871" s="32"/>
      <c r="T1871" s="32"/>
    </row>
    <row r="1872" spans="1:20" s="4" customFormat="1" ht="12" customHeight="1" x14ac:dyDescent="0.2">
      <c r="A1872" s="28">
        <v>1862</v>
      </c>
      <c r="B1872" s="28" t="s">
        <v>5299</v>
      </c>
      <c r="C1872" s="28" t="s">
        <v>9938</v>
      </c>
      <c r="D1872" s="32" t="s">
        <v>2143</v>
      </c>
      <c r="E1872" s="32" t="s">
        <v>2406</v>
      </c>
      <c r="F1872" s="28">
        <v>1300</v>
      </c>
      <c r="G1872" s="28" t="s">
        <v>5290</v>
      </c>
      <c r="H1872" s="28">
        <v>2804</v>
      </c>
      <c r="I1872" s="32" t="s">
        <v>5300</v>
      </c>
      <c r="J1872" s="28" t="s">
        <v>5301</v>
      </c>
      <c r="K1872" s="13">
        <v>38858</v>
      </c>
      <c r="L1872" s="13">
        <v>38858</v>
      </c>
      <c r="M1872" s="28">
        <v>2006</v>
      </c>
      <c r="N1872" s="28">
        <v>1</v>
      </c>
      <c r="O1872" s="32" t="s">
        <v>38</v>
      </c>
      <c r="P1872" s="32" t="s">
        <v>39</v>
      </c>
      <c r="Q1872" s="32">
        <f t="shared" si="191"/>
        <v>2016</v>
      </c>
      <c r="R1872" s="32" t="s">
        <v>40</v>
      </c>
      <c r="S1872" s="32"/>
      <c r="T1872" s="32"/>
    </row>
    <row r="1873" spans="1:20" s="4" customFormat="1" ht="12" customHeight="1" x14ac:dyDescent="0.2">
      <c r="A1873" s="28">
        <v>1863</v>
      </c>
      <c r="B1873" s="28" t="s">
        <v>5302</v>
      </c>
      <c r="C1873" s="28" t="s">
        <v>9938</v>
      </c>
      <c r="D1873" s="32" t="s">
        <v>2143</v>
      </c>
      <c r="E1873" s="32" t="s">
        <v>2406</v>
      </c>
      <c r="F1873" s="28">
        <v>1300</v>
      </c>
      <c r="G1873" s="28" t="s">
        <v>5290</v>
      </c>
      <c r="H1873" s="28">
        <v>2804</v>
      </c>
      <c r="I1873" s="32" t="s">
        <v>5303</v>
      </c>
      <c r="J1873" s="28" t="s">
        <v>5304</v>
      </c>
      <c r="K1873" s="13">
        <v>38865</v>
      </c>
      <c r="L1873" s="13">
        <v>38865</v>
      </c>
      <c r="M1873" s="28">
        <v>2006</v>
      </c>
      <c r="N1873" s="28">
        <v>1</v>
      </c>
      <c r="O1873" s="32" t="s">
        <v>38</v>
      </c>
      <c r="P1873" s="32" t="s">
        <v>39</v>
      </c>
      <c r="Q1873" s="32">
        <f t="shared" si="191"/>
        <v>2016</v>
      </c>
      <c r="R1873" s="32" t="s">
        <v>40</v>
      </c>
      <c r="S1873" s="32"/>
      <c r="T1873" s="32"/>
    </row>
    <row r="1874" spans="1:20" s="4" customFormat="1" ht="12" customHeight="1" x14ac:dyDescent="0.2">
      <c r="A1874" s="28">
        <v>1864</v>
      </c>
      <c r="B1874" s="28" t="s">
        <v>5305</v>
      </c>
      <c r="C1874" s="28" t="s">
        <v>9938</v>
      </c>
      <c r="D1874" s="32" t="s">
        <v>2143</v>
      </c>
      <c r="E1874" s="32" t="s">
        <v>2406</v>
      </c>
      <c r="F1874" s="28">
        <v>1300</v>
      </c>
      <c r="G1874" s="28" t="s">
        <v>5290</v>
      </c>
      <c r="H1874" s="28">
        <v>2804</v>
      </c>
      <c r="I1874" s="32" t="s">
        <v>5306</v>
      </c>
      <c r="J1874" s="28" t="s">
        <v>5307</v>
      </c>
      <c r="K1874" s="13">
        <v>38928</v>
      </c>
      <c r="L1874" s="13">
        <v>38928</v>
      </c>
      <c r="M1874" s="28">
        <v>2006</v>
      </c>
      <c r="N1874" s="28">
        <v>1</v>
      </c>
      <c r="O1874" s="32" t="s">
        <v>38</v>
      </c>
      <c r="P1874" s="32" t="s">
        <v>39</v>
      </c>
      <c r="Q1874" s="32">
        <f t="shared" si="191"/>
        <v>2016</v>
      </c>
      <c r="R1874" s="32" t="s">
        <v>40</v>
      </c>
      <c r="S1874" s="32"/>
      <c r="T1874" s="32"/>
    </row>
    <row r="1875" spans="1:20" s="4" customFormat="1" ht="12" customHeight="1" x14ac:dyDescent="0.2">
      <c r="A1875" s="28">
        <v>1865</v>
      </c>
      <c r="B1875" s="28" t="s">
        <v>5308</v>
      </c>
      <c r="C1875" s="28" t="s">
        <v>9938</v>
      </c>
      <c r="D1875" s="32" t="s">
        <v>2143</v>
      </c>
      <c r="E1875" s="32" t="s">
        <v>2406</v>
      </c>
      <c r="F1875" s="28">
        <v>1300</v>
      </c>
      <c r="G1875" s="28" t="s">
        <v>5290</v>
      </c>
      <c r="H1875" s="28">
        <v>2804</v>
      </c>
      <c r="I1875" s="32" t="s">
        <v>5309</v>
      </c>
      <c r="J1875" s="28" t="s">
        <v>5310</v>
      </c>
      <c r="K1875" s="13">
        <v>38963</v>
      </c>
      <c r="L1875" s="13">
        <v>38963</v>
      </c>
      <c r="M1875" s="28">
        <v>2006</v>
      </c>
      <c r="N1875" s="28">
        <v>1</v>
      </c>
      <c r="O1875" s="32" t="s">
        <v>38</v>
      </c>
      <c r="P1875" s="32" t="s">
        <v>39</v>
      </c>
      <c r="Q1875" s="32">
        <f t="shared" si="191"/>
        <v>2016</v>
      </c>
      <c r="R1875" s="32" t="s">
        <v>40</v>
      </c>
      <c r="S1875" s="32"/>
      <c r="T1875" s="32"/>
    </row>
    <row r="1876" spans="1:20" s="4" customFormat="1" ht="12" customHeight="1" x14ac:dyDescent="0.2">
      <c r="A1876" s="28">
        <v>1866</v>
      </c>
      <c r="B1876" s="28" t="s">
        <v>5311</v>
      </c>
      <c r="C1876" s="28" t="s">
        <v>9938</v>
      </c>
      <c r="D1876" s="32" t="s">
        <v>2143</v>
      </c>
      <c r="E1876" s="32" t="s">
        <v>2406</v>
      </c>
      <c r="F1876" s="28">
        <v>1300</v>
      </c>
      <c r="G1876" s="28" t="s">
        <v>5290</v>
      </c>
      <c r="H1876" s="28">
        <v>2804</v>
      </c>
      <c r="I1876" s="32" t="s">
        <v>5312</v>
      </c>
      <c r="J1876" s="28" t="s">
        <v>5313</v>
      </c>
      <c r="K1876" s="13">
        <v>38970</v>
      </c>
      <c r="L1876" s="13">
        <v>38970</v>
      </c>
      <c r="M1876" s="28">
        <v>2006</v>
      </c>
      <c r="N1876" s="28">
        <v>1</v>
      </c>
      <c r="O1876" s="32" t="s">
        <v>38</v>
      </c>
      <c r="P1876" s="32" t="s">
        <v>39</v>
      </c>
      <c r="Q1876" s="32">
        <f t="shared" si="191"/>
        <v>2016</v>
      </c>
      <c r="R1876" s="32" t="s">
        <v>40</v>
      </c>
      <c r="S1876" s="32"/>
      <c r="T1876" s="32"/>
    </row>
    <row r="1877" spans="1:20" s="4" customFormat="1" ht="12" customHeight="1" x14ac:dyDescent="0.2">
      <c r="A1877" s="28">
        <v>1867</v>
      </c>
      <c r="B1877" s="28" t="s">
        <v>5314</v>
      </c>
      <c r="C1877" s="28" t="s">
        <v>9938</v>
      </c>
      <c r="D1877" s="32" t="s">
        <v>2143</v>
      </c>
      <c r="E1877" s="32" t="s">
        <v>2406</v>
      </c>
      <c r="F1877" s="28">
        <v>1300</v>
      </c>
      <c r="G1877" s="28" t="s">
        <v>5290</v>
      </c>
      <c r="H1877" s="28">
        <v>2804</v>
      </c>
      <c r="I1877" s="32" t="s">
        <v>5315</v>
      </c>
      <c r="J1877" s="28" t="s">
        <v>5316</v>
      </c>
      <c r="K1877" s="13">
        <v>39012</v>
      </c>
      <c r="L1877" s="13">
        <v>39012</v>
      </c>
      <c r="M1877" s="28">
        <v>2006</v>
      </c>
      <c r="N1877" s="28">
        <v>1</v>
      </c>
      <c r="O1877" s="32" t="s">
        <v>38</v>
      </c>
      <c r="P1877" s="32" t="s">
        <v>39</v>
      </c>
      <c r="Q1877" s="32">
        <f t="shared" si="191"/>
        <v>2016</v>
      </c>
      <c r="R1877" s="32" t="s">
        <v>40</v>
      </c>
      <c r="S1877" s="32"/>
      <c r="T1877" s="32"/>
    </row>
    <row r="1878" spans="1:20" s="4" customFormat="1" ht="12" customHeight="1" x14ac:dyDescent="0.2">
      <c r="A1878" s="28">
        <v>1868</v>
      </c>
      <c r="B1878" s="28" t="s">
        <v>5317</v>
      </c>
      <c r="C1878" s="28" t="s">
        <v>9938</v>
      </c>
      <c r="D1878" s="32" t="s">
        <v>2143</v>
      </c>
      <c r="E1878" s="32" t="s">
        <v>2406</v>
      </c>
      <c r="F1878" s="28">
        <v>1300</v>
      </c>
      <c r="G1878" s="28" t="s">
        <v>5290</v>
      </c>
      <c r="H1878" s="28">
        <v>2804</v>
      </c>
      <c r="I1878" s="32" t="s">
        <v>5318</v>
      </c>
      <c r="J1878" s="28" t="s">
        <v>5319</v>
      </c>
      <c r="K1878" s="13">
        <v>39019</v>
      </c>
      <c r="L1878" s="13">
        <v>39019</v>
      </c>
      <c r="M1878" s="28">
        <v>2006</v>
      </c>
      <c r="N1878" s="28">
        <v>1</v>
      </c>
      <c r="O1878" s="32" t="s">
        <v>38</v>
      </c>
      <c r="P1878" s="32" t="s">
        <v>39</v>
      </c>
      <c r="Q1878" s="32">
        <f t="shared" si="191"/>
        <v>2016</v>
      </c>
      <c r="R1878" s="32" t="s">
        <v>40</v>
      </c>
      <c r="S1878" s="32"/>
      <c r="T1878" s="32"/>
    </row>
    <row r="1879" spans="1:20" s="4" customFormat="1" ht="12" customHeight="1" x14ac:dyDescent="0.2">
      <c r="A1879" s="28">
        <v>1869</v>
      </c>
      <c r="B1879" s="28" t="s">
        <v>5320</v>
      </c>
      <c r="C1879" s="28" t="s">
        <v>9938</v>
      </c>
      <c r="D1879" s="32" t="s">
        <v>2143</v>
      </c>
      <c r="E1879" s="32" t="s">
        <v>2406</v>
      </c>
      <c r="F1879" s="28">
        <v>1300</v>
      </c>
      <c r="G1879" s="28" t="s">
        <v>5290</v>
      </c>
      <c r="H1879" s="28">
        <v>2804</v>
      </c>
      <c r="I1879" s="32" t="s">
        <v>5321</v>
      </c>
      <c r="J1879" s="28" t="s">
        <v>5322</v>
      </c>
      <c r="K1879" s="13">
        <v>39466</v>
      </c>
      <c r="L1879" s="13">
        <v>39466</v>
      </c>
      <c r="M1879" s="28">
        <v>2008</v>
      </c>
      <c r="N1879" s="28">
        <v>1</v>
      </c>
      <c r="O1879" s="32" t="s">
        <v>38</v>
      </c>
      <c r="P1879" s="32" t="s">
        <v>39</v>
      </c>
      <c r="Q1879" s="32">
        <f t="shared" si="191"/>
        <v>2018</v>
      </c>
      <c r="R1879" s="32" t="s">
        <v>40</v>
      </c>
      <c r="S1879" s="32"/>
      <c r="T1879" s="32"/>
    </row>
    <row r="1880" spans="1:20" s="4" customFormat="1" ht="12" customHeight="1" x14ac:dyDescent="0.2">
      <c r="A1880" s="28">
        <v>1870</v>
      </c>
      <c r="B1880" s="28" t="s">
        <v>5323</v>
      </c>
      <c r="C1880" s="28" t="s">
        <v>9938</v>
      </c>
      <c r="D1880" s="32" t="s">
        <v>2143</v>
      </c>
      <c r="E1880" s="32" t="s">
        <v>2406</v>
      </c>
      <c r="F1880" s="28">
        <v>1300</v>
      </c>
      <c r="G1880" s="28" t="s">
        <v>5290</v>
      </c>
      <c r="H1880" s="28">
        <v>2804</v>
      </c>
      <c r="I1880" s="32" t="s">
        <v>5324</v>
      </c>
      <c r="J1880" s="28" t="s">
        <v>5325</v>
      </c>
      <c r="K1880" s="13">
        <v>39298</v>
      </c>
      <c r="L1880" s="13">
        <v>39298</v>
      </c>
      <c r="M1880" s="28">
        <v>2007</v>
      </c>
      <c r="N1880" s="28">
        <v>1</v>
      </c>
      <c r="O1880" s="32" t="s">
        <v>38</v>
      </c>
      <c r="P1880" s="32" t="s">
        <v>39</v>
      </c>
      <c r="Q1880" s="32">
        <f t="shared" si="191"/>
        <v>2017</v>
      </c>
      <c r="R1880" s="32" t="s">
        <v>40</v>
      </c>
      <c r="S1880" s="32"/>
      <c r="T1880" s="32"/>
    </row>
    <row r="1881" spans="1:20" s="4" customFormat="1" ht="12" customHeight="1" x14ac:dyDescent="0.2">
      <c r="A1881" s="28">
        <v>1871</v>
      </c>
      <c r="B1881" s="28" t="s">
        <v>5326</v>
      </c>
      <c r="C1881" s="28" t="s">
        <v>9938</v>
      </c>
      <c r="D1881" s="32" t="s">
        <v>2143</v>
      </c>
      <c r="E1881" s="32" t="s">
        <v>2406</v>
      </c>
      <c r="F1881" s="28">
        <v>1300</v>
      </c>
      <c r="G1881" s="28" t="s">
        <v>5290</v>
      </c>
      <c r="H1881" s="28">
        <v>2804</v>
      </c>
      <c r="I1881" s="32" t="s">
        <v>5327</v>
      </c>
      <c r="J1881" s="28" t="s">
        <v>5328</v>
      </c>
      <c r="K1881" s="13">
        <v>39467</v>
      </c>
      <c r="L1881" s="13">
        <v>39467</v>
      </c>
      <c r="M1881" s="28">
        <v>2008</v>
      </c>
      <c r="N1881" s="28">
        <v>1</v>
      </c>
      <c r="O1881" s="32" t="s">
        <v>38</v>
      </c>
      <c r="P1881" s="32" t="s">
        <v>39</v>
      </c>
      <c r="Q1881" s="32">
        <f t="shared" si="191"/>
        <v>2018</v>
      </c>
      <c r="R1881" s="32" t="s">
        <v>40</v>
      </c>
      <c r="S1881" s="32"/>
      <c r="T1881" s="32"/>
    </row>
    <row r="1882" spans="1:20" s="4" customFormat="1" ht="12" customHeight="1" x14ac:dyDescent="0.2">
      <c r="A1882" s="28">
        <v>1872</v>
      </c>
      <c r="B1882" s="28" t="s">
        <v>5329</v>
      </c>
      <c r="C1882" s="28" t="s">
        <v>9938</v>
      </c>
      <c r="D1882" s="32" t="s">
        <v>2143</v>
      </c>
      <c r="E1882" s="32" t="s">
        <v>2406</v>
      </c>
      <c r="F1882" s="28">
        <v>1300</v>
      </c>
      <c r="G1882" s="28" t="s">
        <v>5290</v>
      </c>
      <c r="H1882" s="28">
        <v>2804</v>
      </c>
      <c r="I1882" s="32" t="s">
        <v>5330</v>
      </c>
      <c r="J1882" s="28" t="s">
        <v>5331</v>
      </c>
      <c r="K1882" s="13">
        <v>39488</v>
      </c>
      <c r="L1882" s="13">
        <v>39488</v>
      </c>
      <c r="M1882" s="28">
        <v>2008</v>
      </c>
      <c r="N1882" s="28">
        <v>1</v>
      </c>
      <c r="O1882" s="32" t="s">
        <v>38</v>
      </c>
      <c r="P1882" s="32" t="s">
        <v>39</v>
      </c>
      <c r="Q1882" s="32">
        <f t="shared" si="191"/>
        <v>2018</v>
      </c>
      <c r="R1882" s="32" t="s">
        <v>40</v>
      </c>
      <c r="S1882" s="32"/>
      <c r="T1882" s="32"/>
    </row>
    <row r="1883" spans="1:20" s="4" customFormat="1" ht="12" customHeight="1" x14ac:dyDescent="0.2">
      <c r="A1883" s="28">
        <v>1873</v>
      </c>
      <c r="B1883" s="28" t="s">
        <v>5332</v>
      </c>
      <c r="C1883" s="28" t="s">
        <v>9938</v>
      </c>
      <c r="D1883" s="32" t="s">
        <v>2143</v>
      </c>
      <c r="E1883" s="32" t="s">
        <v>2406</v>
      </c>
      <c r="F1883" s="28">
        <v>1300</v>
      </c>
      <c r="G1883" s="28" t="s">
        <v>5290</v>
      </c>
      <c r="H1883" s="28">
        <v>2804</v>
      </c>
      <c r="I1883" s="32" t="s">
        <v>5333</v>
      </c>
      <c r="J1883" s="28" t="s">
        <v>5334</v>
      </c>
      <c r="K1883" s="13">
        <v>38780</v>
      </c>
      <c r="L1883" s="13">
        <v>38780</v>
      </c>
      <c r="M1883" s="28">
        <v>2006</v>
      </c>
      <c r="N1883" s="28">
        <v>1</v>
      </c>
      <c r="O1883" s="32" t="s">
        <v>38</v>
      </c>
      <c r="P1883" s="32" t="s">
        <v>39</v>
      </c>
      <c r="Q1883" s="32">
        <f t="shared" si="191"/>
        <v>2016</v>
      </c>
      <c r="R1883" s="32" t="s">
        <v>40</v>
      </c>
      <c r="S1883" s="32"/>
      <c r="T1883" s="32"/>
    </row>
    <row r="1884" spans="1:20" s="4" customFormat="1" ht="12" customHeight="1" x14ac:dyDescent="0.2">
      <c r="A1884" s="28">
        <v>1874</v>
      </c>
      <c r="B1884" s="28" t="s">
        <v>5335</v>
      </c>
      <c r="C1884" s="28" t="s">
        <v>9938</v>
      </c>
      <c r="D1884" s="32" t="s">
        <v>2143</v>
      </c>
      <c r="E1884" s="32" t="s">
        <v>2406</v>
      </c>
      <c r="F1884" s="28">
        <v>1300</v>
      </c>
      <c r="G1884" s="28" t="s">
        <v>5290</v>
      </c>
      <c r="H1884" s="28">
        <v>2804</v>
      </c>
      <c r="I1884" s="32" t="s">
        <v>5336</v>
      </c>
      <c r="J1884" s="28" t="s">
        <v>5337</v>
      </c>
      <c r="K1884" s="13">
        <v>38914</v>
      </c>
      <c r="L1884" s="13">
        <v>38914</v>
      </c>
      <c r="M1884" s="28">
        <v>2006</v>
      </c>
      <c r="N1884" s="28">
        <v>1</v>
      </c>
      <c r="O1884" s="32" t="s">
        <v>38</v>
      </c>
      <c r="P1884" s="32" t="s">
        <v>39</v>
      </c>
      <c r="Q1884" s="32">
        <f t="shared" si="191"/>
        <v>2016</v>
      </c>
      <c r="R1884" s="32" t="s">
        <v>40</v>
      </c>
      <c r="S1884" s="32"/>
      <c r="T1884" s="32"/>
    </row>
    <row r="1885" spans="1:20" s="4" customFormat="1" ht="12" customHeight="1" x14ac:dyDescent="0.2">
      <c r="A1885" s="28">
        <v>1875</v>
      </c>
      <c r="B1885" s="28" t="s">
        <v>5338</v>
      </c>
      <c r="C1885" s="28" t="s">
        <v>9938</v>
      </c>
      <c r="D1885" s="32" t="s">
        <v>2143</v>
      </c>
      <c r="E1885" s="32" t="s">
        <v>2406</v>
      </c>
      <c r="F1885" s="28">
        <v>1300</v>
      </c>
      <c r="G1885" s="28" t="s">
        <v>5290</v>
      </c>
      <c r="H1885" s="28">
        <v>2804</v>
      </c>
      <c r="I1885" s="32" t="s">
        <v>5339</v>
      </c>
      <c r="J1885" s="28" t="s">
        <v>5340</v>
      </c>
      <c r="K1885" s="13">
        <v>38663</v>
      </c>
      <c r="L1885" s="13">
        <v>38663</v>
      </c>
      <c r="M1885" s="28">
        <v>2005</v>
      </c>
      <c r="N1885" s="28">
        <v>1</v>
      </c>
      <c r="O1885" s="32" t="s">
        <v>38</v>
      </c>
      <c r="P1885" s="32" t="s">
        <v>39</v>
      </c>
      <c r="Q1885" s="32">
        <f t="shared" si="191"/>
        <v>2015</v>
      </c>
      <c r="R1885" s="32" t="s">
        <v>40</v>
      </c>
      <c r="S1885" s="32"/>
      <c r="T1885" s="32"/>
    </row>
    <row r="1886" spans="1:20" s="4" customFormat="1" ht="12" customHeight="1" x14ac:dyDescent="0.2">
      <c r="A1886" s="28">
        <v>1876</v>
      </c>
      <c r="B1886" s="28" t="s">
        <v>5341</v>
      </c>
      <c r="C1886" s="28" t="s">
        <v>9938</v>
      </c>
      <c r="D1886" s="32" t="s">
        <v>2143</v>
      </c>
      <c r="E1886" s="32" t="s">
        <v>2406</v>
      </c>
      <c r="F1886" s="28">
        <v>1300</v>
      </c>
      <c r="G1886" s="28" t="s">
        <v>5290</v>
      </c>
      <c r="H1886" s="28">
        <v>2804</v>
      </c>
      <c r="I1886" s="32" t="s">
        <v>5342</v>
      </c>
      <c r="J1886" s="28" t="s">
        <v>5343</v>
      </c>
      <c r="K1886" s="13">
        <v>38887</v>
      </c>
      <c r="L1886" s="13">
        <v>38887</v>
      </c>
      <c r="M1886" s="28">
        <v>2006</v>
      </c>
      <c r="N1886" s="28">
        <v>1</v>
      </c>
      <c r="O1886" s="32" t="s">
        <v>38</v>
      </c>
      <c r="P1886" s="32" t="s">
        <v>39</v>
      </c>
      <c r="Q1886" s="32">
        <f t="shared" si="191"/>
        <v>2016</v>
      </c>
      <c r="R1886" s="32" t="s">
        <v>40</v>
      </c>
      <c r="S1886" s="32"/>
      <c r="T1886" s="32"/>
    </row>
    <row r="1887" spans="1:20" s="4" customFormat="1" ht="12" customHeight="1" x14ac:dyDescent="0.2">
      <c r="A1887" s="28">
        <v>1877</v>
      </c>
      <c r="B1887" s="28" t="s">
        <v>5344</v>
      </c>
      <c r="C1887" s="28" t="s">
        <v>9938</v>
      </c>
      <c r="D1887" s="32" t="s">
        <v>2143</v>
      </c>
      <c r="E1887" s="32" t="s">
        <v>2406</v>
      </c>
      <c r="F1887" s="28">
        <v>1300</v>
      </c>
      <c r="G1887" s="28" t="s">
        <v>5290</v>
      </c>
      <c r="H1887" s="28">
        <v>2804</v>
      </c>
      <c r="I1887" s="32" t="s">
        <v>5345</v>
      </c>
      <c r="J1887" s="28" t="s">
        <v>5346</v>
      </c>
      <c r="K1887" s="13">
        <v>38654</v>
      </c>
      <c r="L1887" s="13">
        <v>38654</v>
      </c>
      <c r="M1887" s="28">
        <v>2005</v>
      </c>
      <c r="N1887" s="28">
        <v>1</v>
      </c>
      <c r="O1887" s="32" t="s">
        <v>38</v>
      </c>
      <c r="P1887" s="32" t="s">
        <v>39</v>
      </c>
      <c r="Q1887" s="32">
        <f t="shared" si="191"/>
        <v>2015</v>
      </c>
      <c r="R1887" s="32" t="s">
        <v>40</v>
      </c>
      <c r="S1887" s="32"/>
      <c r="T1887" s="32"/>
    </row>
    <row r="1888" spans="1:20" s="4" customFormat="1" ht="12" customHeight="1" x14ac:dyDescent="0.2">
      <c r="A1888" s="28">
        <v>1878</v>
      </c>
      <c r="B1888" s="28" t="s">
        <v>5347</v>
      </c>
      <c r="C1888" s="28" t="s">
        <v>9938</v>
      </c>
      <c r="D1888" s="32" t="s">
        <v>2143</v>
      </c>
      <c r="E1888" s="32" t="s">
        <v>2406</v>
      </c>
      <c r="F1888" s="28">
        <v>1300</v>
      </c>
      <c r="G1888" s="28" t="s">
        <v>5290</v>
      </c>
      <c r="H1888" s="28">
        <v>2804</v>
      </c>
      <c r="I1888" s="32" t="s">
        <v>5348</v>
      </c>
      <c r="J1888" s="28" t="s">
        <v>5349</v>
      </c>
      <c r="K1888" s="13">
        <v>38744</v>
      </c>
      <c r="L1888" s="13">
        <v>38744</v>
      </c>
      <c r="M1888" s="28">
        <v>2006</v>
      </c>
      <c r="N1888" s="28">
        <v>1</v>
      </c>
      <c r="O1888" s="32" t="s">
        <v>38</v>
      </c>
      <c r="P1888" s="32" t="s">
        <v>39</v>
      </c>
      <c r="Q1888" s="32">
        <f t="shared" si="191"/>
        <v>2016</v>
      </c>
      <c r="R1888" s="32" t="s">
        <v>40</v>
      </c>
      <c r="S1888" s="32"/>
      <c r="T1888" s="32"/>
    </row>
    <row r="1889" spans="1:20" s="4" customFormat="1" ht="12" customHeight="1" x14ac:dyDescent="0.2">
      <c r="A1889" s="28">
        <v>1879</v>
      </c>
      <c r="B1889" s="28" t="s">
        <v>5350</v>
      </c>
      <c r="C1889" s="28" t="s">
        <v>9938</v>
      </c>
      <c r="D1889" s="32" t="s">
        <v>2143</v>
      </c>
      <c r="E1889" s="32" t="s">
        <v>2406</v>
      </c>
      <c r="F1889" s="28">
        <v>1300</v>
      </c>
      <c r="G1889" s="28" t="s">
        <v>5290</v>
      </c>
      <c r="H1889" s="28">
        <v>2804</v>
      </c>
      <c r="I1889" s="32" t="s">
        <v>5351</v>
      </c>
      <c r="J1889" s="28" t="s">
        <v>5352</v>
      </c>
      <c r="K1889" s="13">
        <v>38838</v>
      </c>
      <c r="L1889" s="13">
        <v>38838</v>
      </c>
      <c r="M1889" s="28">
        <v>2006</v>
      </c>
      <c r="N1889" s="28">
        <v>1</v>
      </c>
      <c r="O1889" s="32" t="s">
        <v>38</v>
      </c>
      <c r="P1889" s="32" t="s">
        <v>39</v>
      </c>
      <c r="Q1889" s="32">
        <f t="shared" si="191"/>
        <v>2016</v>
      </c>
      <c r="R1889" s="32" t="s">
        <v>40</v>
      </c>
      <c r="S1889" s="32"/>
      <c r="T1889" s="32"/>
    </row>
    <row r="1890" spans="1:20" s="4" customFormat="1" ht="12" customHeight="1" x14ac:dyDescent="0.2">
      <c r="A1890" s="28">
        <v>1880</v>
      </c>
      <c r="B1890" s="28" t="s">
        <v>5353</v>
      </c>
      <c r="C1890" s="28" t="s">
        <v>9938</v>
      </c>
      <c r="D1890" s="32" t="s">
        <v>2143</v>
      </c>
      <c r="E1890" s="32" t="s">
        <v>2406</v>
      </c>
      <c r="F1890" s="28">
        <v>1300</v>
      </c>
      <c r="G1890" s="28" t="s">
        <v>5290</v>
      </c>
      <c r="H1890" s="28">
        <v>2804</v>
      </c>
      <c r="I1890" s="32" t="s">
        <v>5354</v>
      </c>
      <c r="J1890" s="28" t="s">
        <v>5355</v>
      </c>
      <c r="K1890" s="13">
        <v>38859</v>
      </c>
      <c r="L1890" s="13">
        <v>38859</v>
      </c>
      <c r="M1890" s="28">
        <v>2006</v>
      </c>
      <c r="N1890" s="28">
        <v>1</v>
      </c>
      <c r="O1890" s="32" t="s">
        <v>38</v>
      </c>
      <c r="P1890" s="32" t="s">
        <v>39</v>
      </c>
      <c r="Q1890" s="32">
        <f t="shared" si="191"/>
        <v>2016</v>
      </c>
      <c r="R1890" s="32" t="s">
        <v>40</v>
      </c>
      <c r="S1890" s="32"/>
      <c r="T1890" s="32"/>
    </row>
    <row r="1891" spans="1:20" s="4" customFormat="1" ht="12" customHeight="1" x14ac:dyDescent="0.2">
      <c r="A1891" s="28">
        <v>1881</v>
      </c>
      <c r="B1891" s="28" t="s">
        <v>5356</v>
      </c>
      <c r="C1891" s="28" t="s">
        <v>9938</v>
      </c>
      <c r="D1891" s="32" t="s">
        <v>2143</v>
      </c>
      <c r="E1891" s="32" t="s">
        <v>2406</v>
      </c>
      <c r="F1891" s="28">
        <v>1300</v>
      </c>
      <c r="G1891" s="28" t="s">
        <v>5290</v>
      </c>
      <c r="H1891" s="28">
        <v>2804</v>
      </c>
      <c r="I1891" s="32" t="s">
        <v>5357</v>
      </c>
      <c r="J1891" s="28" t="s">
        <v>5358</v>
      </c>
      <c r="K1891" s="13">
        <v>38920</v>
      </c>
      <c r="L1891" s="13">
        <v>38920</v>
      </c>
      <c r="M1891" s="28">
        <v>2006</v>
      </c>
      <c r="N1891" s="28">
        <v>1</v>
      </c>
      <c r="O1891" s="32" t="s">
        <v>38</v>
      </c>
      <c r="P1891" s="32" t="s">
        <v>39</v>
      </c>
      <c r="Q1891" s="32">
        <f t="shared" si="191"/>
        <v>2016</v>
      </c>
      <c r="R1891" s="32" t="s">
        <v>40</v>
      </c>
      <c r="S1891" s="32"/>
      <c r="T1891" s="32"/>
    </row>
    <row r="1892" spans="1:20" s="4" customFormat="1" ht="12" customHeight="1" x14ac:dyDescent="0.2">
      <c r="A1892" s="28">
        <v>1882</v>
      </c>
      <c r="B1892" s="28" t="s">
        <v>5359</v>
      </c>
      <c r="C1892" s="28" t="s">
        <v>9938</v>
      </c>
      <c r="D1892" s="32" t="s">
        <v>2143</v>
      </c>
      <c r="E1892" s="32" t="s">
        <v>2406</v>
      </c>
      <c r="F1892" s="28">
        <v>1300</v>
      </c>
      <c r="G1892" s="28" t="s">
        <v>5290</v>
      </c>
      <c r="H1892" s="28">
        <v>2804</v>
      </c>
      <c r="I1892" s="32" t="s">
        <v>5360</v>
      </c>
      <c r="J1892" s="28" t="s">
        <v>5361</v>
      </c>
      <c r="K1892" s="13">
        <v>38929</v>
      </c>
      <c r="L1892" s="13">
        <v>38929</v>
      </c>
      <c r="M1892" s="28">
        <v>2006</v>
      </c>
      <c r="N1892" s="28">
        <v>1</v>
      </c>
      <c r="O1892" s="32" t="s">
        <v>38</v>
      </c>
      <c r="P1892" s="32" t="s">
        <v>39</v>
      </c>
      <c r="Q1892" s="32">
        <f t="shared" si="191"/>
        <v>2016</v>
      </c>
      <c r="R1892" s="32" t="s">
        <v>40</v>
      </c>
      <c r="S1892" s="32"/>
      <c r="T1892" s="32"/>
    </row>
    <row r="1893" spans="1:20" s="4" customFormat="1" ht="12" customHeight="1" x14ac:dyDescent="0.2">
      <c r="A1893" s="28">
        <v>1883</v>
      </c>
      <c r="B1893" s="28" t="s">
        <v>5362</v>
      </c>
      <c r="C1893" s="28" t="s">
        <v>9938</v>
      </c>
      <c r="D1893" s="32" t="s">
        <v>2143</v>
      </c>
      <c r="E1893" s="32" t="s">
        <v>2406</v>
      </c>
      <c r="F1893" s="28">
        <v>1300</v>
      </c>
      <c r="G1893" s="28" t="s">
        <v>5290</v>
      </c>
      <c r="H1893" s="28">
        <v>2804</v>
      </c>
      <c r="I1893" s="32" t="s">
        <v>5363</v>
      </c>
      <c r="J1893" s="28" t="s">
        <v>5364</v>
      </c>
      <c r="K1893" s="13">
        <v>38941</v>
      </c>
      <c r="L1893" s="13">
        <v>38941</v>
      </c>
      <c r="M1893" s="28">
        <v>2006</v>
      </c>
      <c r="N1893" s="28">
        <v>1</v>
      </c>
      <c r="O1893" s="32" t="s">
        <v>38</v>
      </c>
      <c r="P1893" s="32" t="s">
        <v>39</v>
      </c>
      <c r="Q1893" s="32">
        <f t="shared" si="191"/>
        <v>2016</v>
      </c>
      <c r="R1893" s="32" t="s">
        <v>40</v>
      </c>
      <c r="S1893" s="32"/>
      <c r="T1893" s="32"/>
    </row>
    <row r="1894" spans="1:20" s="4" customFormat="1" ht="12" customHeight="1" x14ac:dyDescent="0.2">
      <c r="A1894" s="28">
        <v>1884</v>
      </c>
      <c r="B1894" s="28" t="s">
        <v>5365</v>
      </c>
      <c r="C1894" s="28" t="s">
        <v>9938</v>
      </c>
      <c r="D1894" s="32" t="s">
        <v>2143</v>
      </c>
      <c r="E1894" s="32" t="s">
        <v>2406</v>
      </c>
      <c r="F1894" s="28">
        <v>1300</v>
      </c>
      <c r="G1894" s="28" t="s">
        <v>5290</v>
      </c>
      <c r="H1894" s="28">
        <v>2804</v>
      </c>
      <c r="I1894" s="32" t="s">
        <v>5366</v>
      </c>
      <c r="J1894" s="28" t="s">
        <v>5367</v>
      </c>
      <c r="K1894" s="13">
        <v>38962</v>
      </c>
      <c r="L1894" s="13">
        <v>38962</v>
      </c>
      <c r="M1894" s="28">
        <v>2006</v>
      </c>
      <c r="N1894" s="28">
        <v>1</v>
      </c>
      <c r="O1894" s="32" t="s">
        <v>38</v>
      </c>
      <c r="P1894" s="32" t="s">
        <v>39</v>
      </c>
      <c r="Q1894" s="32">
        <f t="shared" si="191"/>
        <v>2016</v>
      </c>
      <c r="R1894" s="32" t="s">
        <v>40</v>
      </c>
      <c r="S1894" s="32"/>
      <c r="T1894" s="32"/>
    </row>
    <row r="1895" spans="1:20" s="4" customFormat="1" ht="12" customHeight="1" x14ac:dyDescent="0.2">
      <c r="A1895" s="28">
        <v>1885</v>
      </c>
      <c r="B1895" s="28" t="s">
        <v>5368</v>
      </c>
      <c r="C1895" s="28" t="s">
        <v>9938</v>
      </c>
      <c r="D1895" s="32" t="s">
        <v>2143</v>
      </c>
      <c r="E1895" s="32" t="s">
        <v>2406</v>
      </c>
      <c r="F1895" s="28">
        <v>1300</v>
      </c>
      <c r="G1895" s="28" t="s">
        <v>5290</v>
      </c>
      <c r="H1895" s="28">
        <v>2804</v>
      </c>
      <c r="I1895" s="32" t="s">
        <v>5369</v>
      </c>
      <c r="J1895" s="28" t="s">
        <v>5370</v>
      </c>
      <c r="K1895" s="13">
        <v>38970</v>
      </c>
      <c r="L1895" s="13">
        <v>38970</v>
      </c>
      <c r="M1895" s="28">
        <v>2006</v>
      </c>
      <c r="N1895" s="28">
        <v>1</v>
      </c>
      <c r="O1895" s="32" t="s">
        <v>38</v>
      </c>
      <c r="P1895" s="32" t="s">
        <v>39</v>
      </c>
      <c r="Q1895" s="32">
        <f t="shared" si="191"/>
        <v>2016</v>
      </c>
      <c r="R1895" s="32" t="s">
        <v>40</v>
      </c>
      <c r="S1895" s="32"/>
      <c r="T1895" s="32"/>
    </row>
    <row r="1896" spans="1:20" s="4" customFormat="1" ht="12" customHeight="1" x14ac:dyDescent="0.2">
      <c r="A1896" s="28">
        <v>1886</v>
      </c>
      <c r="B1896" s="28" t="s">
        <v>5371</v>
      </c>
      <c r="C1896" s="28" t="s">
        <v>9938</v>
      </c>
      <c r="D1896" s="32" t="s">
        <v>2143</v>
      </c>
      <c r="E1896" s="32" t="s">
        <v>2406</v>
      </c>
      <c r="F1896" s="28">
        <v>1300</v>
      </c>
      <c r="G1896" s="28" t="s">
        <v>5290</v>
      </c>
      <c r="H1896" s="28">
        <v>2804</v>
      </c>
      <c r="I1896" s="32" t="s">
        <v>5372</v>
      </c>
      <c r="J1896" s="28" t="s">
        <v>5373</v>
      </c>
      <c r="K1896" s="13">
        <v>39452</v>
      </c>
      <c r="L1896" s="13">
        <v>39452</v>
      </c>
      <c r="M1896" s="28">
        <v>2008</v>
      </c>
      <c r="N1896" s="28">
        <v>1</v>
      </c>
      <c r="O1896" s="32" t="s">
        <v>38</v>
      </c>
      <c r="P1896" s="32" t="s">
        <v>39</v>
      </c>
      <c r="Q1896" s="32">
        <f t="shared" si="191"/>
        <v>2018</v>
      </c>
      <c r="R1896" s="32" t="s">
        <v>40</v>
      </c>
      <c r="S1896" s="32"/>
      <c r="T1896" s="32"/>
    </row>
    <row r="1897" spans="1:20" s="4" customFormat="1" ht="12" customHeight="1" x14ac:dyDescent="0.2">
      <c r="A1897" s="28">
        <v>1887</v>
      </c>
      <c r="B1897" s="28" t="s">
        <v>5374</v>
      </c>
      <c r="C1897" s="28" t="s">
        <v>9938</v>
      </c>
      <c r="D1897" s="32" t="s">
        <v>2143</v>
      </c>
      <c r="E1897" s="32" t="s">
        <v>2406</v>
      </c>
      <c r="F1897" s="28">
        <v>1300</v>
      </c>
      <c r="G1897" s="28" t="s">
        <v>5290</v>
      </c>
      <c r="H1897" s="28">
        <v>2804</v>
      </c>
      <c r="I1897" s="32" t="s">
        <v>5375</v>
      </c>
      <c r="J1897" s="28" t="s">
        <v>5376</v>
      </c>
      <c r="K1897" s="13">
        <v>38689</v>
      </c>
      <c r="L1897" s="13">
        <v>38689</v>
      </c>
      <c r="M1897" s="28">
        <v>2005</v>
      </c>
      <c r="N1897" s="28">
        <v>1</v>
      </c>
      <c r="O1897" s="32" t="s">
        <v>38</v>
      </c>
      <c r="P1897" s="32" t="s">
        <v>39</v>
      </c>
      <c r="Q1897" s="32">
        <f t="shared" si="191"/>
        <v>2015</v>
      </c>
      <c r="R1897" s="32" t="s">
        <v>40</v>
      </c>
      <c r="S1897" s="32"/>
      <c r="T1897" s="32"/>
    </row>
    <row r="1898" spans="1:20" s="4" customFormat="1" ht="12" customHeight="1" x14ac:dyDescent="0.2">
      <c r="A1898" s="28">
        <v>1888</v>
      </c>
      <c r="B1898" s="28" t="s">
        <v>5377</v>
      </c>
      <c r="C1898" s="28" t="s">
        <v>9938</v>
      </c>
      <c r="D1898" s="32" t="s">
        <v>2143</v>
      </c>
      <c r="E1898" s="32" t="s">
        <v>2406</v>
      </c>
      <c r="F1898" s="28">
        <v>1300</v>
      </c>
      <c r="G1898" s="28" t="s">
        <v>5290</v>
      </c>
      <c r="H1898" s="28">
        <v>2804</v>
      </c>
      <c r="I1898" s="32" t="s">
        <v>5378</v>
      </c>
      <c r="J1898" s="28" t="s">
        <v>5379</v>
      </c>
      <c r="K1898" s="13">
        <v>38773</v>
      </c>
      <c r="L1898" s="13">
        <v>38773</v>
      </c>
      <c r="M1898" s="28">
        <v>2006</v>
      </c>
      <c r="N1898" s="28">
        <v>1</v>
      </c>
      <c r="O1898" s="32" t="s">
        <v>38</v>
      </c>
      <c r="P1898" s="32" t="s">
        <v>39</v>
      </c>
      <c r="Q1898" s="32">
        <f t="shared" si="191"/>
        <v>2016</v>
      </c>
      <c r="R1898" s="32" t="s">
        <v>40</v>
      </c>
      <c r="S1898" s="32"/>
      <c r="T1898" s="32"/>
    </row>
    <row r="1899" spans="1:20" s="4" customFormat="1" ht="12" customHeight="1" x14ac:dyDescent="0.2">
      <c r="A1899" s="28">
        <v>1889</v>
      </c>
      <c r="B1899" s="28" t="s">
        <v>5380</v>
      </c>
      <c r="C1899" s="28" t="s">
        <v>9938</v>
      </c>
      <c r="D1899" s="32" t="s">
        <v>2143</v>
      </c>
      <c r="E1899" s="32" t="s">
        <v>2406</v>
      </c>
      <c r="F1899" s="28">
        <v>1300</v>
      </c>
      <c r="G1899" s="28" t="s">
        <v>5290</v>
      </c>
      <c r="H1899" s="28">
        <v>2804</v>
      </c>
      <c r="I1899" s="32" t="s">
        <v>5381</v>
      </c>
      <c r="J1899" s="28" t="s">
        <v>5382</v>
      </c>
      <c r="K1899" s="13">
        <v>38888</v>
      </c>
      <c r="L1899" s="13">
        <v>38888</v>
      </c>
      <c r="M1899" s="28">
        <v>2006</v>
      </c>
      <c r="N1899" s="28">
        <v>1</v>
      </c>
      <c r="O1899" s="32" t="s">
        <v>38</v>
      </c>
      <c r="P1899" s="32" t="s">
        <v>39</v>
      </c>
      <c r="Q1899" s="32">
        <f t="shared" si="191"/>
        <v>2016</v>
      </c>
      <c r="R1899" s="32" t="s">
        <v>40</v>
      </c>
      <c r="S1899" s="32"/>
      <c r="T1899" s="32"/>
    </row>
    <row r="1900" spans="1:20" s="4" customFormat="1" ht="12" customHeight="1" x14ac:dyDescent="0.2">
      <c r="A1900" s="28">
        <v>1890</v>
      </c>
      <c r="B1900" s="28" t="s">
        <v>5383</v>
      </c>
      <c r="C1900" s="28" t="s">
        <v>9938</v>
      </c>
      <c r="D1900" s="32" t="s">
        <v>2143</v>
      </c>
      <c r="E1900" s="32" t="s">
        <v>2406</v>
      </c>
      <c r="F1900" s="28">
        <v>1300</v>
      </c>
      <c r="G1900" s="28" t="s">
        <v>5290</v>
      </c>
      <c r="H1900" s="28">
        <v>2804</v>
      </c>
      <c r="I1900" s="32" t="s">
        <v>5384</v>
      </c>
      <c r="J1900" s="28" t="s">
        <v>5385</v>
      </c>
      <c r="K1900" s="13">
        <v>38843</v>
      </c>
      <c r="L1900" s="13">
        <v>38843</v>
      </c>
      <c r="M1900" s="28">
        <v>2006</v>
      </c>
      <c r="N1900" s="28">
        <v>1</v>
      </c>
      <c r="O1900" s="32" t="s">
        <v>38</v>
      </c>
      <c r="P1900" s="32" t="s">
        <v>39</v>
      </c>
      <c r="Q1900" s="32">
        <f t="shared" si="191"/>
        <v>2016</v>
      </c>
      <c r="R1900" s="32" t="s">
        <v>40</v>
      </c>
      <c r="S1900" s="32"/>
      <c r="T1900" s="32"/>
    </row>
    <row r="1901" spans="1:20" s="4" customFormat="1" ht="12" customHeight="1" x14ac:dyDescent="0.2">
      <c r="A1901" s="28">
        <v>1891</v>
      </c>
      <c r="B1901" s="28" t="s">
        <v>5386</v>
      </c>
      <c r="C1901" s="28" t="s">
        <v>9938</v>
      </c>
      <c r="D1901" s="32" t="s">
        <v>2143</v>
      </c>
      <c r="E1901" s="32" t="s">
        <v>2406</v>
      </c>
      <c r="F1901" s="28">
        <v>1300</v>
      </c>
      <c r="G1901" s="28" t="s">
        <v>5290</v>
      </c>
      <c r="H1901" s="28">
        <v>2804</v>
      </c>
      <c r="I1901" s="32" t="s">
        <v>5387</v>
      </c>
      <c r="J1901" s="28" t="s">
        <v>5388</v>
      </c>
      <c r="K1901" s="13">
        <v>38852</v>
      </c>
      <c r="L1901" s="13">
        <v>38852</v>
      </c>
      <c r="M1901" s="28">
        <v>2006</v>
      </c>
      <c r="N1901" s="28">
        <v>1</v>
      </c>
      <c r="O1901" s="32" t="s">
        <v>38</v>
      </c>
      <c r="P1901" s="32" t="s">
        <v>39</v>
      </c>
      <c r="Q1901" s="32">
        <f t="shared" si="191"/>
        <v>2016</v>
      </c>
      <c r="R1901" s="32" t="s">
        <v>40</v>
      </c>
      <c r="S1901" s="32"/>
      <c r="T1901" s="32"/>
    </row>
    <row r="1902" spans="1:20" s="4" customFormat="1" ht="12" customHeight="1" x14ac:dyDescent="0.2">
      <c r="A1902" s="28">
        <v>1892</v>
      </c>
      <c r="B1902" s="28" t="s">
        <v>5389</v>
      </c>
      <c r="C1902" s="28" t="s">
        <v>9938</v>
      </c>
      <c r="D1902" s="32" t="s">
        <v>2143</v>
      </c>
      <c r="E1902" s="32" t="s">
        <v>2406</v>
      </c>
      <c r="F1902" s="28">
        <v>1300</v>
      </c>
      <c r="G1902" s="28" t="s">
        <v>5290</v>
      </c>
      <c r="H1902" s="28">
        <v>2804</v>
      </c>
      <c r="I1902" s="32" t="s">
        <v>5390</v>
      </c>
      <c r="J1902" s="28" t="s">
        <v>5391</v>
      </c>
      <c r="K1902" s="13">
        <v>38963</v>
      </c>
      <c r="L1902" s="13">
        <v>38963</v>
      </c>
      <c r="M1902" s="28">
        <v>2006</v>
      </c>
      <c r="N1902" s="28">
        <v>1</v>
      </c>
      <c r="O1902" s="32" t="s">
        <v>38</v>
      </c>
      <c r="P1902" s="32" t="s">
        <v>39</v>
      </c>
      <c r="Q1902" s="32">
        <f t="shared" si="191"/>
        <v>2016</v>
      </c>
      <c r="R1902" s="32" t="s">
        <v>40</v>
      </c>
      <c r="S1902" s="32"/>
      <c r="T1902" s="32"/>
    </row>
    <row r="1903" spans="1:20" s="4" customFormat="1" ht="12" customHeight="1" x14ac:dyDescent="0.2">
      <c r="A1903" s="28">
        <v>1893</v>
      </c>
      <c r="B1903" s="28" t="s">
        <v>5392</v>
      </c>
      <c r="C1903" s="28" t="s">
        <v>9938</v>
      </c>
      <c r="D1903" s="32" t="s">
        <v>2143</v>
      </c>
      <c r="E1903" s="32" t="s">
        <v>2406</v>
      </c>
      <c r="F1903" s="28">
        <v>1300</v>
      </c>
      <c r="G1903" s="28" t="s">
        <v>5290</v>
      </c>
      <c r="H1903" s="28">
        <v>2804</v>
      </c>
      <c r="I1903" s="32" t="s">
        <v>5393</v>
      </c>
      <c r="J1903" s="28" t="s">
        <v>5394</v>
      </c>
      <c r="K1903" s="13">
        <v>38972</v>
      </c>
      <c r="L1903" s="13">
        <v>38972</v>
      </c>
      <c r="M1903" s="28">
        <v>2006</v>
      </c>
      <c r="N1903" s="28">
        <v>1</v>
      </c>
      <c r="O1903" s="32" t="s">
        <v>38</v>
      </c>
      <c r="P1903" s="32" t="s">
        <v>39</v>
      </c>
      <c r="Q1903" s="32">
        <f t="shared" si="191"/>
        <v>2016</v>
      </c>
      <c r="R1903" s="32" t="s">
        <v>40</v>
      </c>
      <c r="S1903" s="32"/>
      <c r="T1903" s="32"/>
    </row>
    <row r="1904" spans="1:20" s="4" customFormat="1" ht="12" customHeight="1" x14ac:dyDescent="0.2">
      <c r="A1904" s="28">
        <v>1894</v>
      </c>
      <c r="B1904" s="28" t="s">
        <v>5395</v>
      </c>
      <c r="C1904" s="28" t="s">
        <v>9938</v>
      </c>
      <c r="D1904" s="32" t="s">
        <v>2143</v>
      </c>
      <c r="E1904" s="32" t="s">
        <v>2406</v>
      </c>
      <c r="F1904" s="28">
        <v>1300</v>
      </c>
      <c r="G1904" s="28" t="s">
        <v>5290</v>
      </c>
      <c r="H1904" s="28">
        <v>2804</v>
      </c>
      <c r="I1904" s="32" t="s">
        <v>5396</v>
      </c>
      <c r="J1904" s="28" t="s">
        <v>5397</v>
      </c>
      <c r="K1904" s="13">
        <v>39349</v>
      </c>
      <c r="L1904" s="13">
        <v>39349</v>
      </c>
      <c r="M1904" s="28">
        <v>2007</v>
      </c>
      <c r="N1904" s="28">
        <v>1</v>
      </c>
      <c r="O1904" s="32" t="s">
        <v>38</v>
      </c>
      <c r="P1904" s="32" t="s">
        <v>39</v>
      </c>
      <c r="Q1904" s="32">
        <f t="shared" si="191"/>
        <v>2017</v>
      </c>
      <c r="R1904" s="32" t="s">
        <v>40</v>
      </c>
      <c r="S1904" s="32"/>
      <c r="T1904" s="32"/>
    </row>
    <row r="1905" spans="1:20" s="4" customFormat="1" ht="12" customHeight="1" x14ac:dyDescent="0.2">
      <c r="A1905" s="28">
        <v>1895</v>
      </c>
      <c r="B1905" s="28" t="s">
        <v>5398</v>
      </c>
      <c r="C1905" s="28" t="s">
        <v>9938</v>
      </c>
      <c r="D1905" s="32" t="s">
        <v>2143</v>
      </c>
      <c r="E1905" s="32" t="s">
        <v>2406</v>
      </c>
      <c r="F1905" s="28">
        <v>1300</v>
      </c>
      <c r="G1905" s="28" t="s">
        <v>5290</v>
      </c>
      <c r="H1905" s="28">
        <v>2804</v>
      </c>
      <c r="I1905" s="32" t="s">
        <v>5399</v>
      </c>
      <c r="J1905" s="28" t="s">
        <v>5400</v>
      </c>
      <c r="K1905" s="13">
        <v>38837</v>
      </c>
      <c r="L1905" s="13">
        <v>38837</v>
      </c>
      <c r="M1905" s="28">
        <v>2006</v>
      </c>
      <c r="N1905" s="28">
        <v>1</v>
      </c>
      <c r="O1905" s="32" t="s">
        <v>38</v>
      </c>
      <c r="P1905" s="32" t="s">
        <v>39</v>
      </c>
      <c r="Q1905" s="32">
        <f t="shared" si="191"/>
        <v>2016</v>
      </c>
      <c r="R1905" s="32" t="s">
        <v>40</v>
      </c>
      <c r="S1905" s="32"/>
      <c r="T1905" s="32"/>
    </row>
    <row r="1906" spans="1:20" s="4" customFormat="1" ht="12" customHeight="1" x14ac:dyDescent="0.2">
      <c r="A1906" s="28">
        <v>1896</v>
      </c>
      <c r="B1906" s="28" t="s">
        <v>5401</v>
      </c>
      <c r="C1906" s="28" t="s">
        <v>9938</v>
      </c>
      <c r="D1906" s="32" t="s">
        <v>2143</v>
      </c>
      <c r="E1906" s="32" t="s">
        <v>2406</v>
      </c>
      <c r="F1906" s="28">
        <v>1300</v>
      </c>
      <c r="G1906" s="28" t="s">
        <v>5290</v>
      </c>
      <c r="H1906" s="28">
        <v>2804</v>
      </c>
      <c r="I1906" s="32" t="s">
        <v>5402</v>
      </c>
      <c r="J1906" s="28" t="s">
        <v>5403</v>
      </c>
      <c r="K1906" s="13">
        <v>38913</v>
      </c>
      <c r="L1906" s="13">
        <v>38913</v>
      </c>
      <c r="M1906" s="28">
        <v>2006</v>
      </c>
      <c r="N1906" s="28">
        <v>1</v>
      </c>
      <c r="O1906" s="32" t="s">
        <v>38</v>
      </c>
      <c r="P1906" s="32" t="s">
        <v>39</v>
      </c>
      <c r="Q1906" s="32">
        <f t="shared" si="191"/>
        <v>2016</v>
      </c>
      <c r="R1906" s="32" t="s">
        <v>40</v>
      </c>
      <c r="S1906" s="32"/>
      <c r="T1906" s="32"/>
    </row>
    <row r="1907" spans="1:20" s="4" customFormat="1" ht="12" customHeight="1" x14ac:dyDescent="0.2">
      <c r="A1907" s="28">
        <v>1897</v>
      </c>
      <c r="B1907" s="28" t="s">
        <v>5404</v>
      </c>
      <c r="C1907" s="28" t="s">
        <v>9938</v>
      </c>
      <c r="D1907" s="32" t="s">
        <v>2143</v>
      </c>
      <c r="E1907" s="32" t="s">
        <v>2406</v>
      </c>
      <c r="F1907" s="28">
        <v>1300</v>
      </c>
      <c r="G1907" s="28" t="s">
        <v>5290</v>
      </c>
      <c r="H1907" s="28">
        <v>2804</v>
      </c>
      <c r="I1907" s="32" t="s">
        <v>5405</v>
      </c>
      <c r="J1907" s="28" t="s">
        <v>5406</v>
      </c>
      <c r="K1907" s="13">
        <v>38928</v>
      </c>
      <c r="L1907" s="13">
        <v>38928</v>
      </c>
      <c r="M1907" s="28">
        <v>2006</v>
      </c>
      <c r="N1907" s="28">
        <v>1</v>
      </c>
      <c r="O1907" s="32" t="s">
        <v>38</v>
      </c>
      <c r="P1907" s="32" t="s">
        <v>39</v>
      </c>
      <c r="Q1907" s="32">
        <f t="shared" si="191"/>
        <v>2016</v>
      </c>
      <c r="R1907" s="32" t="s">
        <v>40</v>
      </c>
      <c r="S1907" s="32"/>
      <c r="T1907" s="32"/>
    </row>
    <row r="1908" spans="1:20" s="4" customFormat="1" ht="12" customHeight="1" x14ac:dyDescent="0.2">
      <c r="A1908" s="28">
        <v>1898</v>
      </c>
      <c r="B1908" s="28" t="s">
        <v>5407</v>
      </c>
      <c r="C1908" s="28" t="s">
        <v>9938</v>
      </c>
      <c r="D1908" s="32" t="s">
        <v>2143</v>
      </c>
      <c r="E1908" s="32" t="s">
        <v>2406</v>
      </c>
      <c r="F1908" s="28">
        <v>1300</v>
      </c>
      <c r="G1908" s="28" t="s">
        <v>5290</v>
      </c>
      <c r="H1908" s="28">
        <v>2804</v>
      </c>
      <c r="I1908" s="32" t="s">
        <v>5408</v>
      </c>
      <c r="J1908" s="28" t="s">
        <v>5409</v>
      </c>
      <c r="K1908" s="13">
        <v>38930</v>
      </c>
      <c r="L1908" s="13">
        <v>38930</v>
      </c>
      <c r="M1908" s="28">
        <v>2006</v>
      </c>
      <c r="N1908" s="28">
        <v>1</v>
      </c>
      <c r="O1908" s="32" t="s">
        <v>38</v>
      </c>
      <c r="P1908" s="32" t="s">
        <v>39</v>
      </c>
      <c r="Q1908" s="32">
        <f t="shared" si="191"/>
        <v>2016</v>
      </c>
      <c r="R1908" s="32" t="s">
        <v>40</v>
      </c>
      <c r="S1908" s="32"/>
      <c r="T1908" s="32"/>
    </row>
    <row r="1909" spans="1:20" s="4" customFormat="1" ht="12" customHeight="1" x14ac:dyDescent="0.2">
      <c r="A1909" s="28">
        <v>1899</v>
      </c>
      <c r="B1909" s="28" t="s">
        <v>5410</v>
      </c>
      <c r="C1909" s="28" t="s">
        <v>9938</v>
      </c>
      <c r="D1909" s="32" t="s">
        <v>2143</v>
      </c>
      <c r="E1909" s="32" t="s">
        <v>2406</v>
      </c>
      <c r="F1909" s="28">
        <v>1300</v>
      </c>
      <c r="G1909" s="28" t="s">
        <v>5290</v>
      </c>
      <c r="H1909" s="28">
        <v>2804</v>
      </c>
      <c r="I1909" s="32" t="s">
        <v>5411</v>
      </c>
      <c r="J1909" s="28" t="s">
        <v>5412</v>
      </c>
      <c r="K1909" s="13">
        <v>38963</v>
      </c>
      <c r="L1909" s="13">
        <v>38963</v>
      </c>
      <c r="M1909" s="28">
        <v>2006</v>
      </c>
      <c r="N1909" s="28">
        <v>1</v>
      </c>
      <c r="O1909" s="32" t="s">
        <v>38</v>
      </c>
      <c r="P1909" s="32" t="s">
        <v>39</v>
      </c>
      <c r="Q1909" s="32">
        <f t="shared" si="191"/>
        <v>2016</v>
      </c>
      <c r="R1909" s="32" t="s">
        <v>40</v>
      </c>
      <c r="S1909" s="32"/>
      <c r="T1909" s="32"/>
    </row>
    <row r="1910" spans="1:20" s="4" customFormat="1" ht="12" customHeight="1" x14ac:dyDescent="0.2">
      <c r="A1910" s="28">
        <v>1900</v>
      </c>
      <c r="B1910" s="28" t="s">
        <v>5413</v>
      </c>
      <c r="C1910" s="28" t="s">
        <v>9938</v>
      </c>
      <c r="D1910" s="32" t="s">
        <v>2143</v>
      </c>
      <c r="E1910" s="32" t="s">
        <v>2406</v>
      </c>
      <c r="F1910" s="28">
        <v>1300</v>
      </c>
      <c r="G1910" s="28" t="s">
        <v>5290</v>
      </c>
      <c r="H1910" s="28">
        <v>2804</v>
      </c>
      <c r="I1910" s="32" t="s">
        <v>5414</v>
      </c>
      <c r="J1910" s="28" t="s">
        <v>5415</v>
      </c>
      <c r="K1910" s="13">
        <v>38982</v>
      </c>
      <c r="L1910" s="13">
        <v>38982</v>
      </c>
      <c r="M1910" s="28">
        <v>2006</v>
      </c>
      <c r="N1910" s="28">
        <v>1</v>
      </c>
      <c r="O1910" s="32" t="s">
        <v>38</v>
      </c>
      <c r="P1910" s="32" t="s">
        <v>39</v>
      </c>
      <c r="Q1910" s="32">
        <f t="shared" si="191"/>
        <v>2016</v>
      </c>
      <c r="R1910" s="32" t="s">
        <v>40</v>
      </c>
      <c r="S1910" s="32"/>
      <c r="T1910" s="32"/>
    </row>
    <row r="1911" spans="1:20" s="4" customFormat="1" ht="12" customHeight="1" x14ac:dyDescent="0.2">
      <c r="A1911" s="28">
        <v>1901</v>
      </c>
      <c r="B1911" s="28" t="s">
        <v>5416</v>
      </c>
      <c r="C1911" s="28" t="s">
        <v>9938</v>
      </c>
      <c r="D1911" s="32" t="s">
        <v>2143</v>
      </c>
      <c r="E1911" s="32" t="s">
        <v>2406</v>
      </c>
      <c r="F1911" s="28">
        <v>1300</v>
      </c>
      <c r="G1911" s="28" t="s">
        <v>5290</v>
      </c>
      <c r="H1911" s="28">
        <v>2804</v>
      </c>
      <c r="I1911" s="32" t="s">
        <v>5417</v>
      </c>
      <c r="J1911" s="28" t="s">
        <v>5418</v>
      </c>
      <c r="K1911" s="13">
        <v>38921</v>
      </c>
      <c r="L1911" s="13">
        <v>38921</v>
      </c>
      <c r="M1911" s="28">
        <v>2006</v>
      </c>
      <c r="N1911" s="28">
        <v>1</v>
      </c>
      <c r="O1911" s="32" t="s">
        <v>38</v>
      </c>
      <c r="P1911" s="32" t="s">
        <v>39</v>
      </c>
      <c r="Q1911" s="32">
        <f t="shared" si="191"/>
        <v>2016</v>
      </c>
      <c r="R1911" s="32" t="s">
        <v>40</v>
      </c>
      <c r="S1911" s="32"/>
      <c r="T1911" s="32"/>
    </row>
    <row r="1912" spans="1:20" s="4" customFormat="1" ht="12" customHeight="1" x14ac:dyDescent="0.2">
      <c r="A1912" s="28">
        <v>1902</v>
      </c>
      <c r="B1912" s="28" t="s">
        <v>5419</v>
      </c>
      <c r="C1912" s="28" t="s">
        <v>9938</v>
      </c>
      <c r="D1912" s="32" t="s">
        <v>2143</v>
      </c>
      <c r="E1912" s="32" t="s">
        <v>2406</v>
      </c>
      <c r="F1912" s="28">
        <v>1300</v>
      </c>
      <c r="G1912" s="28" t="s">
        <v>5290</v>
      </c>
      <c r="H1912" s="28">
        <v>2804</v>
      </c>
      <c r="I1912" s="32" t="s">
        <v>5420</v>
      </c>
      <c r="J1912" s="28" t="s">
        <v>5421</v>
      </c>
      <c r="K1912" s="13">
        <v>39138</v>
      </c>
      <c r="L1912" s="13">
        <v>39138</v>
      </c>
      <c r="M1912" s="28">
        <v>2007</v>
      </c>
      <c r="N1912" s="28">
        <v>1</v>
      </c>
      <c r="O1912" s="32" t="s">
        <v>38</v>
      </c>
      <c r="P1912" s="32" t="s">
        <v>39</v>
      </c>
      <c r="Q1912" s="32">
        <f t="shared" si="191"/>
        <v>2017</v>
      </c>
      <c r="R1912" s="32" t="s">
        <v>40</v>
      </c>
      <c r="S1912" s="32"/>
      <c r="T1912" s="32"/>
    </row>
    <row r="1913" spans="1:20" s="4" customFormat="1" ht="12" customHeight="1" x14ac:dyDescent="0.2">
      <c r="A1913" s="28">
        <v>1903</v>
      </c>
      <c r="B1913" s="28" t="s">
        <v>5422</v>
      </c>
      <c r="C1913" s="28" t="s">
        <v>9938</v>
      </c>
      <c r="D1913" s="32" t="s">
        <v>2143</v>
      </c>
      <c r="E1913" s="32" t="s">
        <v>2406</v>
      </c>
      <c r="F1913" s="28">
        <v>1300</v>
      </c>
      <c r="G1913" s="28" t="s">
        <v>5290</v>
      </c>
      <c r="H1913" s="28">
        <v>2804</v>
      </c>
      <c r="I1913" s="32" t="s">
        <v>5423</v>
      </c>
      <c r="J1913" s="28" t="s">
        <v>5424</v>
      </c>
      <c r="K1913" s="13">
        <v>39382</v>
      </c>
      <c r="L1913" s="13">
        <v>39382</v>
      </c>
      <c r="M1913" s="28">
        <v>2007</v>
      </c>
      <c r="N1913" s="28">
        <v>1</v>
      </c>
      <c r="O1913" s="32" t="s">
        <v>38</v>
      </c>
      <c r="P1913" s="32" t="s">
        <v>39</v>
      </c>
      <c r="Q1913" s="32">
        <f t="shared" si="191"/>
        <v>2017</v>
      </c>
      <c r="R1913" s="32" t="s">
        <v>40</v>
      </c>
      <c r="S1913" s="32"/>
      <c r="T1913" s="32"/>
    </row>
    <row r="1914" spans="1:20" s="4" customFormat="1" ht="12" customHeight="1" x14ac:dyDescent="0.2">
      <c r="A1914" s="28">
        <v>1904</v>
      </c>
      <c r="B1914" s="28" t="s">
        <v>5425</v>
      </c>
      <c r="C1914" s="28" t="s">
        <v>9938</v>
      </c>
      <c r="D1914" s="32" t="s">
        <v>2143</v>
      </c>
      <c r="E1914" s="32" t="s">
        <v>2406</v>
      </c>
      <c r="F1914" s="28">
        <v>1300</v>
      </c>
      <c r="G1914" s="28" t="s">
        <v>5290</v>
      </c>
      <c r="H1914" s="28">
        <v>2804</v>
      </c>
      <c r="I1914" s="32" t="s">
        <v>5426</v>
      </c>
      <c r="J1914" s="28" t="s">
        <v>5427</v>
      </c>
      <c r="K1914" s="13">
        <v>39494</v>
      </c>
      <c r="L1914" s="13">
        <v>39494</v>
      </c>
      <c r="M1914" s="28">
        <v>2008</v>
      </c>
      <c r="N1914" s="28">
        <v>1</v>
      </c>
      <c r="O1914" s="32" t="s">
        <v>38</v>
      </c>
      <c r="P1914" s="32" t="s">
        <v>39</v>
      </c>
      <c r="Q1914" s="32">
        <f t="shared" si="191"/>
        <v>2018</v>
      </c>
      <c r="R1914" s="32" t="s">
        <v>40</v>
      </c>
      <c r="S1914" s="32"/>
      <c r="T1914" s="32"/>
    </row>
    <row r="1915" spans="1:20" s="4" customFormat="1" ht="12" customHeight="1" x14ac:dyDescent="0.2">
      <c r="A1915" s="28">
        <v>1905</v>
      </c>
      <c r="B1915" s="28" t="s">
        <v>5428</v>
      </c>
      <c r="C1915" s="28" t="s">
        <v>9938</v>
      </c>
      <c r="D1915" s="32" t="s">
        <v>2143</v>
      </c>
      <c r="E1915" s="32" t="s">
        <v>2406</v>
      </c>
      <c r="F1915" s="28">
        <v>1300</v>
      </c>
      <c r="G1915" s="28" t="s">
        <v>5290</v>
      </c>
      <c r="H1915" s="28">
        <v>2804</v>
      </c>
      <c r="I1915" s="32" t="s">
        <v>5429</v>
      </c>
      <c r="J1915" s="28" t="s">
        <v>5430</v>
      </c>
      <c r="K1915" s="13">
        <v>39312</v>
      </c>
      <c r="L1915" s="13">
        <v>39312</v>
      </c>
      <c r="M1915" s="28">
        <v>2007</v>
      </c>
      <c r="N1915" s="28">
        <v>1</v>
      </c>
      <c r="O1915" s="32" t="s">
        <v>38</v>
      </c>
      <c r="P1915" s="32" t="s">
        <v>39</v>
      </c>
      <c r="Q1915" s="32">
        <f t="shared" si="191"/>
        <v>2017</v>
      </c>
      <c r="R1915" s="32" t="s">
        <v>40</v>
      </c>
      <c r="S1915" s="32"/>
      <c r="T1915" s="32"/>
    </row>
    <row r="1916" spans="1:20" s="4" customFormat="1" ht="12" customHeight="1" x14ac:dyDescent="0.2">
      <c r="A1916" s="28">
        <v>1906</v>
      </c>
      <c r="B1916" s="28" t="s">
        <v>5431</v>
      </c>
      <c r="C1916" s="28" t="s">
        <v>9938</v>
      </c>
      <c r="D1916" s="32" t="s">
        <v>2143</v>
      </c>
      <c r="E1916" s="32" t="s">
        <v>2406</v>
      </c>
      <c r="F1916" s="28">
        <v>1300</v>
      </c>
      <c r="G1916" s="28" t="s">
        <v>5290</v>
      </c>
      <c r="H1916" s="28">
        <v>2804</v>
      </c>
      <c r="I1916" s="32" t="s">
        <v>5432</v>
      </c>
      <c r="J1916" s="28" t="s">
        <v>5433</v>
      </c>
      <c r="K1916" s="13">
        <v>39315</v>
      </c>
      <c r="L1916" s="13">
        <v>39315</v>
      </c>
      <c r="M1916" s="28">
        <v>2007</v>
      </c>
      <c r="N1916" s="28">
        <v>1</v>
      </c>
      <c r="O1916" s="32" t="s">
        <v>38</v>
      </c>
      <c r="P1916" s="32" t="s">
        <v>39</v>
      </c>
      <c r="Q1916" s="32">
        <f t="shared" si="191"/>
        <v>2017</v>
      </c>
      <c r="R1916" s="32" t="s">
        <v>40</v>
      </c>
      <c r="S1916" s="32"/>
      <c r="T1916" s="32"/>
    </row>
    <row r="1917" spans="1:20" s="4" customFormat="1" ht="12" customHeight="1" x14ac:dyDescent="0.2">
      <c r="A1917" s="28">
        <v>1907</v>
      </c>
      <c r="B1917" s="28" t="s">
        <v>5434</v>
      </c>
      <c r="C1917" s="28" t="s">
        <v>9938</v>
      </c>
      <c r="D1917" s="32" t="s">
        <v>2143</v>
      </c>
      <c r="E1917" s="32" t="s">
        <v>2406</v>
      </c>
      <c r="F1917" s="28">
        <v>1300</v>
      </c>
      <c r="G1917" s="28" t="s">
        <v>5290</v>
      </c>
      <c r="H1917" s="28">
        <v>2804</v>
      </c>
      <c r="I1917" s="32" t="s">
        <v>5435</v>
      </c>
      <c r="J1917" s="28" t="s">
        <v>5436</v>
      </c>
      <c r="K1917" s="13">
        <v>39321</v>
      </c>
      <c r="L1917" s="13">
        <v>39321</v>
      </c>
      <c r="M1917" s="28">
        <v>2007</v>
      </c>
      <c r="N1917" s="28">
        <v>1</v>
      </c>
      <c r="O1917" s="32" t="s">
        <v>38</v>
      </c>
      <c r="P1917" s="32" t="s">
        <v>39</v>
      </c>
      <c r="Q1917" s="32">
        <f t="shared" si="191"/>
        <v>2017</v>
      </c>
      <c r="R1917" s="32" t="s">
        <v>40</v>
      </c>
      <c r="S1917" s="32"/>
      <c r="T1917" s="32"/>
    </row>
    <row r="1918" spans="1:20" s="4" customFormat="1" ht="12" customHeight="1" x14ac:dyDescent="0.2">
      <c r="A1918" s="28">
        <v>1908</v>
      </c>
      <c r="B1918" s="28" t="s">
        <v>5437</v>
      </c>
      <c r="C1918" s="28" t="s">
        <v>9938</v>
      </c>
      <c r="D1918" s="32" t="s">
        <v>2143</v>
      </c>
      <c r="E1918" s="32" t="s">
        <v>2406</v>
      </c>
      <c r="F1918" s="28">
        <v>1300</v>
      </c>
      <c r="G1918" s="28" t="s">
        <v>5290</v>
      </c>
      <c r="H1918" s="28">
        <v>2804</v>
      </c>
      <c r="I1918" s="32" t="s">
        <v>5438</v>
      </c>
      <c r="J1918" s="28" t="s">
        <v>5439</v>
      </c>
      <c r="K1918" s="13">
        <v>39328</v>
      </c>
      <c r="L1918" s="13">
        <v>39328</v>
      </c>
      <c r="M1918" s="28">
        <v>2007</v>
      </c>
      <c r="N1918" s="28">
        <v>1</v>
      </c>
      <c r="O1918" s="32" t="s">
        <v>38</v>
      </c>
      <c r="P1918" s="32" t="s">
        <v>39</v>
      </c>
      <c r="Q1918" s="32">
        <f t="shared" si="191"/>
        <v>2017</v>
      </c>
      <c r="R1918" s="32" t="s">
        <v>40</v>
      </c>
      <c r="S1918" s="32"/>
      <c r="T1918" s="32"/>
    </row>
    <row r="1919" spans="1:20" s="4" customFormat="1" ht="12" customHeight="1" x14ac:dyDescent="0.2">
      <c r="A1919" s="28">
        <v>1909</v>
      </c>
      <c r="B1919" s="28" t="s">
        <v>5440</v>
      </c>
      <c r="C1919" s="28" t="s">
        <v>9938</v>
      </c>
      <c r="D1919" s="32" t="s">
        <v>2143</v>
      </c>
      <c r="E1919" s="32" t="s">
        <v>2406</v>
      </c>
      <c r="F1919" s="28">
        <v>1300</v>
      </c>
      <c r="G1919" s="28" t="s">
        <v>5290</v>
      </c>
      <c r="H1919" s="28">
        <v>2804</v>
      </c>
      <c r="I1919" s="32" t="s">
        <v>5441</v>
      </c>
      <c r="J1919" s="28" t="s">
        <v>5442</v>
      </c>
      <c r="K1919" s="13">
        <v>39561</v>
      </c>
      <c r="L1919" s="13">
        <v>39561</v>
      </c>
      <c r="M1919" s="28">
        <v>2008</v>
      </c>
      <c r="N1919" s="28">
        <v>1</v>
      </c>
      <c r="O1919" s="32" t="s">
        <v>38</v>
      </c>
      <c r="P1919" s="32" t="s">
        <v>39</v>
      </c>
      <c r="Q1919" s="32">
        <f t="shared" si="191"/>
        <v>2018</v>
      </c>
      <c r="R1919" s="32" t="s">
        <v>40</v>
      </c>
      <c r="S1919" s="32"/>
      <c r="T1919" s="32"/>
    </row>
    <row r="1920" spans="1:20" s="4" customFormat="1" ht="12" customHeight="1" x14ac:dyDescent="0.2">
      <c r="A1920" s="28">
        <v>1910</v>
      </c>
      <c r="B1920" s="28" t="s">
        <v>5443</v>
      </c>
      <c r="C1920" s="28" t="s">
        <v>9938</v>
      </c>
      <c r="D1920" s="32" t="s">
        <v>2143</v>
      </c>
      <c r="E1920" s="32" t="s">
        <v>2406</v>
      </c>
      <c r="F1920" s="28">
        <v>1300</v>
      </c>
      <c r="G1920" s="28" t="s">
        <v>5290</v>
      </c>
      <c r="H1920" s="28">
        <v>2804</v>
      </c>
      <c r="I1920" s="32" t="s">
        <v>5444</v>
      </c>
      <c r="J1920" s="28" t="s">
        <v>5445</v>
      </c>
      <c r="K1920" s="13">
        <v>39610</v>
      </c>
      <c r="L1920" s="13">
        <v>39610</v>
      </c>
      <c r="M1920" s="28">
        <v>2008</v>
      </c>
      <c r="N1920" s="28">
        <v>1</v>
      </c>
      <c r="O1920" s="32" t="s">
        <v>38</v>
      </c>
      <c r="P1920" s="32" t="s">
        <v>39</v>
      </c>
      <c r="Q1920" s="32">
        <f t="shared" si="191"/>
        <v>2018</v>
      </c>
      <c r="R1920" s="32" t="s">
        <v>40</v>
      </c>
      <c r="S1920" s="32"/>
      <c r="T1920" s="32"/>
    </row>
    <row r="1921" spans="1:20" s="4" customFormat="1" ht="12" customHeight="1" x14ac:dyDescent="0.2">
      <c r="A1921" s="28">
        <v>1911</v>
      </c>
      <c r="B1921" s="28" t="s">
        <v>5446</v>
      </c>
      <c r="C1921" s="28" t="s">
        <v>9938</v>
      </c>
      <c r="D1921" s="32" t="s">
        <v>2143</v>
      </c>
      <c r="E1921" s="32" t="s">
        <v>2406</v>
      </c>
      <c r="F1921" s="28">
        <v>1300</v>
      </c>
      <c r="G1921" s="28" t="s">
        <v>5290</v>
      </c>
      <c r="H1921" s="28">
        <v>2804</v>
      </c>
      <c r="I1921" s="32" t="s">
        <v>5447</v>
      </c>
      <c r="J1921" s="28" t="s">
        <v>5448</v>
      </c>
      <c r="K1921" s="13">
        <v>39526</v>
      </c>
      <c r="L1921" s="13">
        <v>39526</v>
      </c>
      <c r="M1921" s="28">
        <v>2008</v>
      </c>
      <c r="N1921" s="28">
        <v>1</v>
      </c>
      <c r="O1921" s="32" t="s">
        <v>38</v>
      </c>
      <c r="P1921" s="32" t="s">
        <v>39</v>
      </c>
      <c r="Q1921" s="32">
        <f t="shared" si="191"/>
        <v>2018</v>
      </c>
      <c r="R1921" s="32" t="s">
        <v>40</v>
      </c>
      <c r="S1921" s="32"/>
      <c r="T1921" s="32"/>
    </row>
    <row r="1922" spans="1:20" s="4" customFormat="1" ht="12" customHeight="1" x14ac:dyDescent="0.2">
      <c r="A1922" s="28">
        <v>1912</v>
      </c>
      <c r="B1922" s="28" t="s">
        <v>5449</v>
      </c>
      <c r="C1922" s="28" t="s">
        <v>9938</v>
      </c>
      <c r="D1922" s="32" t="s">
        <v>2132</v>
      </c>
      <c r="E1922" s="32" t="s">
        <v>2406</v>
      </c>
      <c r="F1922" s="28">
        <v>1300</v>
      </c>
      <c r="G1922" s="28" t="s">
        <v>5290</v>
      </c>
      <c r="H1922" s="28">
        <v>2804</v>
      </c>
      <c r="I1922" s="32" t="s">
        <v>5450</v>
      </c>
      <c r="J1922" s="28" t="s">
        <v>5451</v>
      </c>
      <c r="K1922" s="13">
        <v>38864</v>
      </c>
      <c r="L1922" s="13">
        <v>38864</v>
      </c>
      <c r="M1922" s="28">
        <v>2006</v>
      </c>
      <c r="N1922" s="28">
        <v>1</v>
      </c>
      <c r="O1922" s="32" t="s">
        <v>38</v>
      </c>
      <c r="P1922" s="32" t="s">
        <v>39</v>
      </c>
      <c r="Q1922" s="32">
        <f t="shared" si="191"/>
        <v>2016</v>
      </c>
      <c r="R1922" s="32" t="s">
        <v>40</v>
      </c>
      <c r="S1922" s="32"/>
      <c r="T1922" s="32"/>
    </row>
    <row r="1923" spans="1:20" s="4" customFormat="1" ht="12" customHeight="1" x14ac:dyDescent="0.2">
      <c r="A1923" s="28">
        <v>1913</v>
      </c>
      <c r="B1923" s="28" t="s">
        <v>5452</v>
      </c>
      <c r="C1923" s="28" t="s">
        <v>9938</v>
      </c>
      <c r="D1923" s="32" t="s">
        <v>2132</v>
      </c>
      <c r="E1923" s="32" t="s">
        <v>2406</v>
      </c>
      <c r="F1923" s="28">
        <v>1300</v>
      </c>
      <c r="G1923" s="28" t="s">
        <v>5290</v>
      </c>
      <c r="H1923" s="28">
        <v>2804</v>
      </c>
      <c r="I1923" s="32" t="s">
        <v>5453</v>
      </c>
      <c r="J1923" s="28" t="s">
        <v>5454</v>
      </c>
      <c r="K1923" s="13">
        <v>38919</v>
      </c>
      <c r="L1923" s="13">
        <v>38919</v>
      </c>
      <c r="M1923" s="28">
        <v>2006</v>
      </c>
      <c r="N1923" s="28">
        <v>1</v>
      </c>
      <c r="O1923" s="32" t="s">
        <v>38</v>
      </c>
      <c r="P1923" s="32" t="s">
        <v>39</v>
      </c>
      <c r="Q1923" s="32">
        <f t="shared" si="191"/>
        <v>2016</v>
      </c>
      <c r="R1923" s="32" t="s">
        <v>40</v>
      </c>
      <c r="S1923" s="32"/>
      <c r="T1923" s="32"/>
    </row>
    <row r="1924" spans="1:20" s="4" customFormat="1" ht="12" customHeight="1" x14ac:dyDescent="0.2">
      <c r="A1924" s="28">
        <v>1914</v>
      </c>
      <c r="B1924" s="28" t="s">
        <v>5455</v>
      </c>
      <c r="C1924" s="28" t="s">
        <v>9938</v>
      </c>
      <c r="D1924" s="32" t="s">
        <v>2143</v>
      </c>
      <c r="E1924" s="32" t="s">
        <v>2406</v>
      </c>
      <c r="F1924" s="28">
        <v>1300</v>
      </c>
      <c r="G1924" s="28" t="s">
        <v>5456</v>
      </c>
      <c r="H1924" s="28">
        <v>2804</v>
      </c>
      <c r="I1924" s="32" t="s">
        <v>5457</v>
      </c>
      <c r="J1924" s="28" t="s">
        <v>5458</v>
      </c>
      <c r="K1924" s="13">
        <v>38820</v>
      </c>
      <c r="L1924" s="13">
        <v>38820</v>
      </c>
      <c r="M1924" s="28">
        <v>2006</v>
      </c>
      <c r="N1924" s="28">
        <v>1</v>
      </c>
      <c r="O1924" s="32" t="s">
        <v>38</v>
      </c>
      <c r="P1924" s="32" t="s">
        <v>39</v>
      </c>
      <c r="Q1924" s="32">
        <f t="shared" si="191"/>
        <v>2016</v>
      </c>
      <c r="R1924" s="32" t="s">
        <v>40</v>
      </c>
      <c r="S1924" s="32"/>
      <c r="T1924" s="32"/>
    </row>
    <row r="1925" spans="1:20" s="4" customFormat="1" ht="12" customHeight="1" x14ac:dyDescent="0.2">
      <c r="A1925" s="28">
        <v>1915</v>
      </c>
      <c r="B1925" s="28" t="s">
        <v>5459</v>
      </c>
      <c r="C1925" s="28" t="s">
        <v>9938</v>
      </c>
      <c r="D1925" s="32" t="s">
        <v>2143</v>
      </c>
      <c r="E1925" s="32" t="s">
        <v>2406</v>
      </c>
      <c r="F1925" s="28">
        <v>1300</v>
      </c>
      <c r="G1925" s="28" t="s">
        <v>5456</v>
      </c>
      <c r="H1925" s="28">
        <v>2804</v>
      </c>
      <c r="I1925" s="32" t="s">
        <v>5460</v>
      </c>
      <c r="J1925" s="28" t="s">
        <v>5461</v>
      </c>
      <c r="K1925" s="13">
        <v>38821</v>
      </c>
      <c r="L1925" s="13">
        <v>38821</v>
      </c>
      <c r="M1925" s="28">
        <v>2006</v>
      </c>
      <c r="N1925" s="28">
        <v>1</v>
      </c>
      <c r="O1925" s="32" t="s">
        <v>38</v>
      </c>
      <c r="P1925" s="32" t="s">
        <v>39</v>
      </c>
      <c r="Q1925" s="32">
        <f t="shared" si="191"/>
        <v>2016</v>
      </c>
      <c r="R1925" s="32" t="s">
        <v>40</v>
      </c>
      <c r="S1925" s="32"/>
      <c r="T1925" s="32"/>
    </row>
    <row r="1926" spans="1:20" s="4" customFormat="1" ht="12" customHeight="1" x14ac:dyDescent="0.2">
      <c r="A1926" s="28">
        <v>1916</v>
      </c>
      <c r="B1926" s="28" t="s">
        <v>5462</v>
      </c>
      <c r="C1926" s="28" t="s">
        <v>9938</v>
      </c>
      <c r="D1926" s="32" t="s">
        <v>2143</v>
      </c>
      <c r="E1926" s="32" t="s">
        <v>2406</v>
      </c>
      <c r="F1926" s="28">
        <v>1300</v>
      </c>
      <c r="G1926" s="28" t="s">
        <v>5456</v>
      </c>
      <c r="H1926" s="28">
        <v>2804</v>
      </c>
      <c r="I1926" s="32" t="s">
        <v>5463</v>
      </c>
      <c r="J1926" s="28" t="s">
        <v>5464</v>
      </c>
      <c r="K1926" s="13">
        <v>38886</v>
      </c>
      <c r="L1926" s="13">
        <v>38886</v>
      </c>
      <c r="M1926" s="28">
        <v>2006</v>
      </c>
      <c r="N1926" s="28">
        <v>1</v>
      </c>
      <c r="O1926" s="32" t="s">
        <v>38</v>
      </c>
      <c r="P1926" s="32" t="s">
        <v>39</v>
      </c>
      <c r="Q1926" s="32">
        <f t="shared" si="191"/>
        <v>2016</v>
      </c>
      <c r="R1926" s="32" t="s">
        <v>40</v>
      </c>
      <c r="S1926" s="32"/>
      <c r="T1926" s="32"/>
    </row>
    <row r="1927" spans="1:20" s="4" customFormat="1" ht="12" customHeight="1" x14ac:dyDescent="0.2">
      <c r="A1927" s="28">
        <v>1917</v>
      </c>
      <c r="B1927" s="28" t="s">
        <v>5465</v>
      </c>
      <c r="C1927" s="28" t="s">
        <v>9938</v>
      </c>
      <c r="D1927" s="32" t="s">
        <v>2143</v>
      </c>
      <c r="E1927" s="32" t="s">
        <v>2406</v>
      </c>
      <c r="F1927" s="28">
        <v>1300</v>
      </c>
      <c r="G1927" s="28" t="s">
        <v>5456</v>
      </c>
      <c r="H1927" s="28">
        <v>2804</v>
      </c>
      <c r="I1927" s="32" t="s">
        <v>5466</v>
      </c>
      <c r="J1927" s="28" t="s">
        <v>5467</v>
      </c>
      <c r="K1927" s="13">
        <v>38778</v>
      </c>
      <c r="L1927" s="13">
        <v>38778</v>
      </c>
      <c r="M1927" s="28">
        <v>2006</v>
      </c>
      <c r="N1927" s="28">
        <v>1</v>
      </c>
      <c r="O1927" s="32" t="s">
        <v>38</v>
      </c>
      <c r="P1927" s="32" t="s">
        <v>39</v>
      </c>
      <c r="Q1927" s="32">
        <f t="shared" si="191"/>
        <v>2016</v>
      </c>
      <c r="R1927" s="32" t="s">
        <v>40</v>
      </c>
      <c r="S1927" s="32"/>
      <c r="T1927" s="32"/>
    </row>
    <row r="1928" spans="1:20" s="4" customFormat="1" ht="12" customHeight="1" x14ac:dyDescent="0.2">
      <c r="A1928" s="28">
        <v>1918</v>
      </c>
      <c r="B1928" s="28" t="s">
        <v>5468</v>
      </c>
      <c r="C1928" s="28" t="s">
        <v>9938</v>
      </c>
      <c r="D1928" s="32" t="s">
        <v>2143</v>
      </c>
      <c r="E1928" s="32" t="s">
        <v>2406</v>
      </c>
      <c r="F1928" s="28">
        <v>1300</v>
      </c>
      <c r="G1928" s="28" t="s">
        <v>5456</v>
      </c>
      <c r="H1928" s="28">
        <v>2804</v>
      </c>
      <c r="I1928" s="32" t="s">
        <v>5469</v>
      </c>
      <c r="J1928" s="28" t="s">
        <v>5470</v>
      </c>
      <c r="K1928" s="13">
        <v>38886</v>
      </c>
      <c r="L1928" s="13">
        <v>38886</v>
      </c>
      <c r="M1928" s="28">
        <v>2006</v>
      </c>
      <c r="N1928" s="28">
        <v>1</v>
      </c>
      <c r="O1928" s="32" t="s">
        <v>38</v>
      </c>
      <c r="P1928" s="32" t="s">
        <v>39</v>
      </c>
      <c r="Q1928" s="32">
        <f t="shared" si="191"/>
        <v>2016</v>
      </c>
      <c r="R1928" s="32" t="s">
        <v>40</v>
      </c>
      <c r="S1928" s="32"/>
      <c r="T1928" s="32"/>
    </row>
    <row r="1929" spans="1:20" s="4" customFormat="1" ht="12" customHeight="1" x14ac:dyDescent="0.2">
      <c r="A1929" s="28">
        <v>1919</v>
      </c>
      <c r="B1929" s="28" t="s">
        <v>5471</v>
      </c>
      <c r="C1929" s="28" t="s">
        <v>9938</v>
      </c>
      <c r="D1929" s="32" t="s">
        <v>2143</v>
      </c>
      <c r="E1929" s="32" t="s">
        <v>2406</v>
      </c>
      <c r="F1929" s="28">
        <v>1300</v>
      </c>
      <c r="G1929" s="28" t="s">
        <v>5456</v>
      </c>
      <c r="H1929" s="28">
        <v>2804</v>
      </c>
      <c r="I1929" s="32" t="s">
        <v>5472</v>
      </c>
      <c r="J1929" s="28" t="s">
        <v>5473</v>
      </c>
      <c r="K1929" s="13">
        <v>38931</v>
      </c>
      <c r="L1929" s="13">
        <v>38931</v>
      </c>
      <c r="M1929" s="28">
        <v>2006</v>
      </c>
      <c r="N1929" s="28">
        <v>1</v>
      </c>
      <c r="O1929" s="32" t="s">
        <v>38</v>
      </c>
      <c r="P1929" s="32" t="s">
        <v>39</v>
      </c>
      <c r="Q1929" s="32">
        <f t="shared" si="191"/>
        <v>2016</v>
      </c>
      <c r="R1929" s="32" t="s">
        <v>40</v>
      </c>
      <c r="S1929" s="32"/>
      <c r="T1929" s="32"/>
    </row>
    <row r="1930" spans="1:20" s="4" customFormat="1" ht="12" customHeight="1" x14ac:dyDescent="0.2">
      <c r="A1930" s="28">
        <v>1920</v>
      </c>
      <c r="B1930" s="28" t="s">
        <v>5474</v>
      </c>
      <c r="C1930" s="28" t="s">
        <v>9938</v>
      </c>
      <c r="D1930" s="32" t="s">
        <v>2143</v>
      </c>
      <c r="E1930" s="32" t="s">
        <v>2406</v>
      </c>
      <c r="F1930" s="28">
        <v>1300</v>
      </c>
      <c r="G1930" s="28" t="s">
        <v>5456</v>
      </c>
      <c r="H1930" s="28">
        <v>2804</v>
      </c>
      <c r="I1930" s="32" t="s">
        <v>5475</v>
      </c>
      <c r="J1930" s="28" t="s">
        <v>5476</v>
      </c>
      <c r="K1930" s="13">
        <v>38957</v>
      </c>
      <c r="L1930" s="13">
        <v>38957</v>
      </c>
      <c r="M1930" s="28">
        <v>2006</v>
      </c>
      <c r="N1930" s="28">
        <v>1</v>
      </c>
      <c r="O1930" s="32" t="s">
        <v>38</v>
      </c>
      <c r="P1930" s="32" t="s">
        <v>39</v>
      </c>
      <c r="Q1930" s="32">
        <f t="shared" ref="Q1930:Q1993" si="192">SUM(M1930+10)</f>
        <v>2016</v>
      </c>
      <c r="R1930" s="32" t="s">
        <v>40</v>
      </c>
      <c r="S1930" s="32"/>
      <c r="T1930" s="32"/>
    </row>
    <row r="1931" spans="1:20" s="4" customFormat="1" ht="12" customHeight="1" x14ac:dyDescent="0.2">
      <c r="A1931" s="28">
        <v>1921</v>
      </c>
      <c r="B1931" s="28" t="s">
        <v>5477</v>
      </c>
      <c r="C1931" s="28" t="s">
        <v>9938</v>
      </c>
      <c r="D1931" s="32" t="s">
        <v>2143</v>
      </c>
      <c r="E1931" s="32" t="s">
        <v>2406</v>
      </c>
      <c r="F1931" s="28">
        <v>1300</v>
      </c>
      <c r="G1931" s="28" t="s">
        <v>5456</v>
      </c>
      <c r="H1931" s="28">
        <v>2804</v>
      </c>
      <c r="I1931" s="32" t="s">
        <v>5478</v>
      </c>
      <c r="J1931" s="28" t="s">
        <v>5479</v>
      </c>
      <c r="K1931" s="13">
        <v>38977</v>
      </c>
      <c r="L1931" s="13">
        <v>38977</v>
      </c>
      <c r="M1931" s="28">
        <v>2006</v>
      </c>
      <c r="N1931" s="28">
        <v>1</v>
      </c>
      <c r="O1931" s="32" t="s">
        <v>38</v>
      </c>
      <c r="P1931" s="32" t="s">
        <v>39</v>
      </c>
      <c r="Q1931" s="32">
        <f t="shared" si="192"/>
        <v>2016</v>
      </c>
      <c r="R1931" s="32" t="s">
        <v>40</v>
      </c>
      <c r="S1931" s="32"/>
      <c r="T1931" s="32"/>
    </row>
    <row r="1932" spans="1:20" s="4" customFormat="1" ht="12" customHeight="1" x14ac:dyDescent="0.2">
      <c r="A1932" s="28">
        <v>1922</v>
      </c>
      <c r="B1932" s="28" t="s">
        <v>5480</v>
      </c>
      <c r="C1932" s="28" t="s">
        <v>9938</v>
      </c>
      <c r="D1932" s="32" t="s">
        <v>2143</v>
      </c>
      <c r="E1932" s="32" t="s">
        <v>2406</v>
      </c>
      <c r="F1932" s="28">
        <v>1300</v>
      </c>
      <c r="G1932" s="28" t="s">
        <v>5456</v>
      </c>
      <c r="H1932" s="28">
        <v>2804</v>
      </c>
      <c r="I1932" s="32" t="s">
        <v>5481</v>
      </c>
      <c r="J1932" s="28" t="s">
        <v>5482</v>
      </c>
      <c r="K1932" s="13">
        <v>38984</v>
      </c>
      <c r="L1932" s="13">
        <v>38984</v>
      </c>
      <c r="M1932" s="28">
        <v>2006</v>
      </c>
      <c r="N1932" s="28">
        <v>1</v>
      </c>
      <c r="O1932" s="32" t="s">
        <v>38</v>
      </c>
      <c r="P1932" s="32" t="s">
        <v>39</v>
      </c>
      <c r="Q1932" s="32">
        <f t="shared" si="192"/>
        <v>2016</v>
      </c>
      <c r="R1932" s="32" t="s">
        <v>40</v>
      </c>
      <c r="S1932" s="32"/>
      <c r="T1932" s="32"/>
    </row>
    <row r="1933" spans="1:20" s="4" customFormat="1" ht="12" customHeight="1" x14ac:dyDescent="0.2">
      <c r="A1933" s="28">
        <v>1923</v>
      </c>
      <c r="B1933" s="28" t="s">
        <v>5483</v>
      </c>
      <c r="C1933" s="28" t="s">
        <v>9938</v>
      </c>
      <c r="D1933" s="32" t="s">
        <v>2143</v>
      </c>
      <c r="E1933" s="32" t="s">
        <v>2406</v>
      </c>
      <c r="F1933" s="28">
        <v>1300</v>
      </c>
      <c r="G1933" s="28" t="s">
        <v>5456</v>
      </c>
      <c r="H1933" s="28">
        <v>2804</v>
      </c>
      <c r="I1933" s="32" t="s">
        <v>5484</v>
      </c>
      <c r="J1933" s="28" t="s">
        <v>5485</v>
      </c>
      <c r="K1933" s="13">
        <v>39494</v>
      </c>
      <c r="L1933" s="13">
        <v>39494</v>
      </c>
      <c r="M1933" s="28">
        <v>2008</v>
      </c>
      <c r="N1933" s="28">
        <v>1</v>
      </c>
      <c r="O1933" s="32" t="s">
        <v>38</v>
      </c>
      <c r="P1933" s="32" t="s">
        <v>39</v>
      </c>
      <c r="Q1933" s="32">
        <f t="shared" si="192"/>
        <v>2018</v>
      </c>
      <c r="R1933" s="32" t="s">
        <v>40</v>
      </c>
      <c r="S1933" s="32"/>
      <c r="T1933" s="32"/>
    </row>
    <row r="1934" spans="1:20" s="4" customFormat="1" ht="12" customHeight="1" x14ac:dyDescent="0.2">
      <c r="A1934" s="28">
        <v>1924</v>
      </c>
      <c r="B1934" s="28" t="s">
        <v>5486</v>
      </c>
      <c r="C1934" s="28" t="s">
        <v>9938</v>
      </c>
      <c r="D1934" s="32" t="s">
        <v>2143</v>
      </c>
      <c r="E1934" s="32" t="s">
        <v>2406</v>
      </c>
      <c r="F1934" s="28">
        <v>1300</v>
      </c>
      <c r="G1934" s="28" t="s">
        <v>5456</v>
      </c>
      <c r="H1934" s="28">
        <v>2804</v>
      </c>
      <c r="I1934" s="32" t="s">
        <v>5487</v>
      </c>
      <c r="J1934" s="28" t="s">
        <v>5488</v>
      </c>
      <c r="K1934" s="13">
        <v>39544</v>
      </c>
      <c r="L1934" s="13">
        <v>39544</v>
      </c>
      <c r="M1934" s="28">
        <v>2008</v>
      </c>
      <c r="N1934" s="28">
        <v>1</v>
      </c>
      <c r="O1934" s="32" t="s">
        <v>38</v>
      </c>
      <c r="P1934" s="32" t="s">
        <v>39</v>
      </c>
      <c r="Q1934" s="32">
        <f t="shared" si="192"/>
        <v>2018</v>
      </c>
      <c r="R1934" s="32" t="s">
        <v>40</v>
      </c>
      <c r="S1934" s="32"/>
      <c r="T1934" s="32"/>
    </row>
    <row r="1935" spans="1:20" s="4" customFormat="1" ht="12" customHeight="1" x14ac:dyDescent="0.2">
      <c r="A1935" s="28">
        <v>1925</v>
      </c>
      <c r="B1935" s="28" t="s">
        <v>5489</v>
      </c>
      <c r="C1935" s="28" t="s">
        <v>9938</v>
      </c>
      <c r="D1935" s="32" t="s">
        <v>2143</v>
      </c>
      <c r="E1935" s="32" t="s">
        <v>2406</v>
      </c>
      <c r="F1935" s="28">
        <v>1300</v>
      </c>
      <c r="G1935" s="28" t="s">
        <v>5456</v>
      </c>
      <c r="H1935" s="28">
        <v>2804</v>
      </c>
      <c r="I1935" s="32" t="s">
        <v>5490</v>
      </c>
      <c r="J1935" s="28" t="s">
        <v>5491</v>
      </c>
      <c r="K1935" s="13">
        <v>38985</v>
      </c>
      <c r="L1935" s="13">
        <v>38985</v>
      </c>
      <c r="M1935" s="28">
        <v>2006</v>
      </c>
      <c r="N1935" s="28">
        <v>1</v>
      </c>
      <c r="O1935" s="32" t="s">
        <v>38</v>
      </c>
      <c r="P1935" s="32" t="s">
        <v>39</v>
      </c>
      <c r="Q1935" s="32">
        <f t="shared" si="192"/>
        <v>2016</v>
      </c>
      <c r="R1935" s="32" t="s">
        <v>40</v>
      </c>
      <c r="S1935" s="32"/>
      <c r="T1935" s="32"/>
    </row>
    <row r="1936" spans="1:20" s="4" customFormat="1" ht="12" customHeight="1" x14ac:dyDescent="0.2">
      <c r="A1936" s="28">
        <v>1926</v>
      </c>
      <c r="B1936" s="28" t="s">
        <v>5492</v>
      </c>
      <c r="C1936" s="28" t="s">
        <v>9938</v>
      </c>
      <c r="D1936" s="32" t="s">
        <v>2143</v>
      </c>
      <c r="E1936" s="32" t="s">
        <v>2406</v>
      </c>
      <c r="F1936" s="28">
        <v>1300</v>
      </c>
      <c r="G1936" s="28" t="s">
        <v>5456</v>
      </c>
      <c r="H1936" s="28">
        <v>2804</v>
      </c>
      <c r="I1936" s="32" t="s">
        <v>5493</v>
      </c>
      <c r="J1936" s="28" t="s">
        <v>5494</v>
      </c>
      <c r="K1936" s="13">
        <v>38821</v>
      </c>
      <c r="L1936" s="13">
        <v>38821</v>
      </c>
      <c r="M1936" s="28">
        <v>2006</v>
      </c>
      <c r="N1936" s="28">
        <v>1</v>
      </c>
      <c r="O1936" s="32" t="s">
        <v>38</v>
      </c>
      <c r="P1936" s="32" t="s">
        <v>39</v>
      </c>
      <c r="Q1936" s="32">
        <f t="shared" si="192"/>
        <v>2016</v>
      </c>
      <c r="R1936" s="32" t="s">
        <v>40</v>
      </c>
      <c r="S1936" s="32"/>
      <c r="T1936" s="32"/>
    </row>
    <row r="1937" spans="1:20" s="4" customFormat="1" ht="12" customHeight="1" x14ac:dyDescent="0.2">
      <c r="A1937" s="28">
        <v>1927</v>
      </c>
      <c r="B1937" s="28" t="s">
        <v>5495</v>
      </c>
      <c r="C1937" s="28" t="s">
        <v>9938</v>
      </c>
      <c r="D1937" s="32" t="s">
        <v>2143</v>
      </c>
      <c r="E1937" s="32" t="s">
        <v>2406</v>
      </c>
      <c r="F1937" s="28">
        <v>1300</v>
      </c>
      <c r="G1937" s="28" t="s">
        <v>5456</v>
      </c>
      <c r="H1937" s="28">
        <v>2804</v>
      </c>
      <c r="I1937" s="32" t="s">
        <v>5496</v>
      </c>
      <c r="J1937" s="28" t="s">
        <v>5497</v>
      </c>
      <c r="K1937" s="13">
        <v>38849</v>
      </c>
      <c r="L1937" s="13">
        <v>38849</v>
      </c>
      <c r="M1937" s="28">
        <v>2006</v>
      </c>
      <c r="N1937" s="28">
        <v>1</v>
      </c>
      <c r="O1937" s="32" t="s">
        <v>38</v>
      </c>
      <c r="P1937" s="32" t="s">
        <v>39</v>
      </c>
      <c r="Q1937" s="32">
        <f t="shared" si="192"/>
        <v>2016</v>
      </c>
      <c r="R1937" s="32" t="s">
        <v>40</v>
      </c>
      <c r="S1937" s="32"/>
      <c r="T1937" s="32"/>
    </row>
    <row r="1938" spans="1:20" s="4" customFormat="1" ht="12" customHeight="1" x14ac:dyDescent="0.2">
      <c r="A1938" s="28">
        <v>1928</v>
      </c>
      <c r="B1938" s="28" t="s">
        <v>5498</v>
      </c>
      <c r="C1938" s="28" t="s">
        <v>9938</v>
      </c>
      <c r="D1938" s="32" t="s">
        <v>2143</v>
      </c>
      <c r="E1938" s="32" t="s">
        <v>2406</v>
      </c>
      <c r="F1938" s="28">
        <v>1300</v>
      </c>
      <c r="G1938" s="28" t="s">
        <v>5456</v>
      </c>
      <c r="H1938" s="28">
        <v>2804</v>
      </c>
      <c r="I1938" s="32" t="s">
        <v>5499</v>
      </c>
      <c r="J1938" s="28" t="s">
        <v>5500</v>
      </c>
      <c r="K1938" s="13">
        <v>38845</v>
      </c>
      <c r="L1938" s="13">
        <v>38845</v>
      </c>
      <c r="M1938" s="28">
        <v>2006</v>
      </c>
      <c r="N1938" s="28">
        <v>1</v>
      </c>
      <c r="O1938" s="32" t="s">
        <v>38</v>
      </c>
      <c r="P1938" s="32" t="s">
        <v>39</v>
      </c>
      <c r="Q1938" s="32">
        <f t="shared" si="192"/>
        <v>2016</v>
      </c>
      <c r="R1938" s="32" t="s">
        <v>40</v>
      </c>
      <c r="S1938" s="32"/>
      <c r="T1938" s="32"/>
    </row>
    <row r="1939" spans="1:20" s="4" customFormat="1" ht="12" customHeight="1" x14ac:dyDescent="0.2">
      <c r="A1939" s="28">
        <v>1929</v>
      </c>
      <c r="B1939" s="28" t="s">
        <v>5501</v>
      </c>
      <c r="C1939" s="28" t="s">
        <v>9938</v>
      </c>
      <c r="D1939" s="32" t="s">
        <v>2143</v>
      </c>
      <c r="E1939" s="32" t="s">
        <v>2406</v>
      </c>
      <c r="F1939" s="28">
        <v>1300</v>
      </c>
      <c r="G1939" s="28" t="s">
        <v>5456</v>
      </c>
      <c r="H1939" s="28">
        <v>2804</v>
      </c>
      <c r="I1939" s="32" t="s">
        <v>5502</v>
      </c>
      <c r="J1939" s="28" t="s">
        <v>5503</v>
      </c>
      <c r="K1939" s="13">
        <v>38871</v>
      </c>
      <c r="L1939" s="13">
        <v>38871</v>
      </c>
      <c r="M1939" s="28">
        <v>2006</v>
      </c>
      <c r="N1939" s="28">
        <v>1</v>
      </c>
      <c r="O1939" s="32" t="s">
        <v>38</v>
      </c>
      <c r="P1939" s="32" t="s">
        <v>39</v>
      </c>
      <c r="Q1939" s="32">
        <f t="shared" si="192"/>
        <v>2016</v>
      </c>
      <c r="R1939" s="32" t="s">
        <v>40</v>
      </c>
      <c r="S1939" s="32"/>
      <c r="T1939" s="32"/>
    </row>
    <row r="1940" spans="1:20" s="4" customFormat="1" ht="12" customHeight="1" x14ac:dyDescent="0.2">
      <c r="A1940" s="28">
        <v>1930</v>
      </c>
      <c r="B1940" s="28" t="s">
        <v>5504</v>
      </c>
      <c r="C1940" s="28" t="s">
        <v>9938</v>
      </c>
      <c r="D1940" s="32" t="s">
        <v>2143</v>
      </c>
      <c r="E1940" s="32" t="s">
        <v>2406</v>
      </c>
      <c r="F1940" s="28">
        <v>1300</v>
      </c>
      <c r="G1940" s="28" t="s">
        <v>5456</v>
      </c>
      <c r="H1940" s="28">
        <v>2804</v>
      </c>
      <c r="I1940" s="32" t="s">
        <v>5505</v>
      </c>
      <c r="J1940" s="28" t="s">
        <v>5506</v>
      </c>
      <c r="K1940" s="13">
        <v>38878</v>
      </c>
      <c r="L1940" s="13">
        <v>38878</v>
      </c>
      <c r="M1940" s="28">
        <v>2006</v>
      </c>
      <c r="N1940" s="28">
        <v>1</v>
      </c>
      <c r="O1940" s="32" t="s">
        <v>38</v>
      </c>
      <c r="P1940" s="32" t="s">
        <v>39</v>
      </c>
      <c r="Q1940" s="32">
        <f t="shared" si="192"/>
        <v>2016</v>
      </c>
      <c r="R1940" s="32" t="s">
        <v>40</v>
      </c>
      <c r="S1940" s="32"/>
      <c r="T1940" s="32"/>
    </row>
    <row r="1941" spans="1:20" s="4" customFormat="1" ht="12" customHeight="1" x14ac:dyDescent="0.2">
      <c r="A1941" s="28">
        <v>1931</v>
      </c>
      <c r="B1941" s="28" t="s">
        <v>5507</v>
      </c>
      <c r="C1941" s="28" t="s">
        <v>9938</v>
      </c>
      <c r="D1941" s="32" t="s">
        <v>2143</v>
      </c>
      <c r="E1941" s="32" t="s">
        <v>2406</v>
      </c>
      <c r="F1941" s="28">
        <v>1300</v>
      </c>
      <c r="G1941" s="28" t="s">
        <v>5456</v>
      </c>
      <c r="H1941" s="28">
        <v>2804</v>
      </c>
      <c r="I1941" s="32" t="s">
        <v>5508</v>
      </c>
      <c r="J1941" s="28" t="s">
        <v>5509</v>
      </c>
      <c r="K1941" s="13">
        <v>38899</v>
      </c>
      <c r="L1941" s="13">
        <v>38899</v>
      </c>
      <c r="M1941" s="28">
        <v>2006</v>
      </c>
      <c r="N1941" s="28">
        <v>1</v>
      </c>
      <c r="O1941" s="32" t="s">
        <v>38</v>
      </c>
      <c r="P1941" s="32" t="s">
        <v>39</v>
      </c>
      <c r="Q1941" s="32">
        <f t="shared" si="192"/>
        <v>2016</v>
      </c>
      <c r="R1941" s="32" t="s">
        <v>40</v>
      </c>
      <c r="S1941" s="32"/>
      <c r="T1941" s="32"/>
    </row>
    <row r="1942" spans="1:20" s="4" customFormat="1" ht="12" customHeight="1" x14ac:dyDescent="0.2">
      <c r="A1942" s="28">
        <v>1932</v>
      </c>
      <c r="B1942" s="28" t="s">
        <v>5510</v>
      </c>
      <c r="C1942" s="28" t="s">
        <v>9938</v>
      </c>
      <c r="D1942" s="32" t="s">
        <v>2143</v>
      </c>
      <c r="E1942" s="32" t="s">
        <v>2406</v>
      </c>
      <c r="F1942" s="28">
        <v>1300</v>
      </c>
      <c r="G1942" s="28" t="s">
        <v>5456</v>
      </c>
      <c r="H1942" s="28">
        <v>2804</v>
      </c>
      <c r="I1942" s="32" t="s">
        <v>5511</v>
      </c>
      <c r="J1942" s="28" t="s">
        <v>5512</v>
      </c>
      <c r="K1942" s="13">
        <v>38931</v>
      </c>
      <c r="L1942" s="13">
        <v>38931</v>
      </c>
      <c r="M1942" s="28">
        <v>2006</v>
      </c>
      <c r="N1942" s="28">
        <v>1</v>
      </c>
      <c r="O1942" s="32" t="s">
        <v>38</v>
      </c>
      <c r="P1942" s="32" t="s">
        <v>39</v>
      </c>
      <c r="Q1942" s="32">
        <f t="shared" si="192"/>
        <v>2016</v>
      </c>
      <c r="R1942" s="32" t="s">
        <v>40</v>
      </c>
      <c r="S1942" s="32"/>
      <c r="T1942" s="32"/>
    </row>
    <row r="1943" spans="1:20" s="4" customFormat="1" ht="12" customHeight="1" x14ac:dyDescent="0.2">
      <c r="A1943" s="28">
        <v>1933</v>
      </c>
      <c r="B1943" s="28" t="s">
        <v>5513</v>
      </c>
      <c r="C1943" s="28" t="s">
        <v>9938</v>
      </c>
      <c r="D1943" s="32" t="s">
        <v>2143</v>
      </c>
      <c r="E1943" s="32" t="s">
        <v>2406</v>
      </c>
      <c r="F1943" s="28">
        <v>1300</v>
      </c>
      <c r="G1943" s="28" t="s">
        <v>5456</v>
      </c>
      <c r="H1943" s="28">
        <v>2804</v>
      </c>
      <c r="I1943" s="32" t="s">
        <v>5514</v>
      </c>
      <c r="J1943" s="28" t="s">
        <v>5515</v>
      </c>
      <c r="K1943" s="13">
        <v>38934</v>
      </c>
      <c r="L1943" s="13">
        <v>38934</v>
      </c>
      <c r="M1943" s="28">
        <v>2006</v>
      </c>
      <c r="N1943" s="28">
        <v>1</v>
      </c>
      <c r="O1943" s="32" t="s">
        <v>38</v>
      </c>
      <c r="P1943" s="32" t="s">
        <v>39</v>
      </c>
      <c r="Q1943" s="32">
        <f t="shared" si="192"/>
        <v>2016</v>
      </c>
      <c r="R1943" s="32" t="s">
        <v>40</v>
      </c>
      <c r="S1943" s="32"/>
      <c r="T1943" s="32"/>
    </row>
    <row r="1944" spans="1:20" s="4" customFormat="1" ht="12" customHeight="1" x14ac:dyDescent="0.2">
      <c r="A1944" s="28">
        <v>1934</v>
      </c>
      <c r="B1944" s="28" t="s">
        <v>5516</v>
      </c>
      <c r="C1944" s="28" t="s">
        <v>9938</v>
      </c>
      <c r="D1944" s="32" t="s">
        <v>2143</v>
      </c>
      <c r="E1944" s="32" t="s">
        <v>2406</v>
      </c>
      <c r="F1944" s="28">
        <v>1300</v>
      </c>
      <c r="G1944" s="28" t="s">
        <v>5456</v>
      </c>
      <c r="H1944" s="28">
        <v>2804</v>
      </c>
      <c r="I1944" s="32" t="s">
        <v>5517</v>
      </c>
      <c r="J1944" s="28" t="s">
        <v>5518</v>
      </c>
      <c r="K1944" s="13">
        <v>38948</v>
      </c>
      <c r="L1944" s="13">
        <v>38948</v>
      </c>
      <c r="M1944" s="28">
        <v>2006</v>
      </c>
      <c r="N1944" s="28">
        <v>1</v>
      </c>
      <c r="O1944" s="32" t="s">
        <v>38</v>
      </c>
      <c r="P1944" s="32" t="s">
        <v>39</v>
      </c>
      <c r="Q1944" s="32">
        <f t="shared" si="192"/>
        <v>2016</v>
      </c>
      <c r="R1944" s="32" t="s">
        <v>40</v>
      </c>
      <c r="S1944" s="32"/>
      <c r="T1944" s="32"/>
    </row>
    <row r="1945" spans="1:20" s="4" customFormat="1" ht="12" customHeight="1" x14ac:dyDescent="0.2">
      <c r="A1945" s="28">
        <v>1935</v>
      </c>
      <c r="B1945" s="28" t="s">
        <v>5519</v>
      </c>
      <c r="C1945" s="28" t="s">
        <v>9938</v>
      </c>
      <c r="D1945" s="32" t="s">
        <v>2143</v>
      </c>
      <c r="E1945" s="32" t="s">
        <v>2406</v>
      </c>
      <c r="F1945" s="28">
        <v>1300</v>
      </c>
      <c r="G1945" s="28" t="s">
        <v>5456</v>
      </c>
      <c r="H1945" s="28">
        <v>2804</v>
      </c>
      <c r="I1945" s="32" t="s">
        <v>5520</v>
      </c>
      <c r="J1945" s="28" t="s">
        <v>5521</v>
      </c>
      <c r="K1945" s="13">
        <v>38977</v>
      </c>
      <c r="L1945" s="13">
        <v>38977</v>
      </c>
      <c r="M1945" s="28">
        <v>2006</v>
      </c>
      <c r="N1945" s="28">
        <v>1</v>
      </c>
      <c r="O1945" s="32" t="s">
        <v>38</v>
      </c>
      <c r="P1945" s="32" t="s">
        <v>39</v>
      </c>
      <c r="Q1945" s="32">
        <f t="shared" si="192"/>
        <v>2016</v>
      </c>
      <c r="R1945" s="32" t="s">
        <v>40</v>
      </c>
      <c r="S1945" s="32"/>
      <c r="T1945" s="32"/>
    </row>
    <row r="1946" spans="1:20" s="4" customFormat="1" ht="12" customHeight="1" x14ac:dyDescent="0.2">
      <c r="A1946" s="28">
        <v>1936</v>
      </c>
      <c r="B1946" s="28" t="s">
        <v>5522</v>
      </c>
      <c r="C1946" s="28" t="s">
        <v>9938</v>
      </c>
      <c r="D1946" s="32" t="s">
        <v>2143</v>
      </c>
      <c r="E1946" s="32" t="s">
        <v>2406</v>
      </c>
      <c r="F1946" s="28">
        <v>1300</v>
      </c>
      <c r="G1946" s="28" t="s">
        <v>5456</v>
      </c>
      <c r="H1946" s="28">
        <v>2804</v>
      </c>
      <c r="I1946" s="32" t="s">
        <v>5523</v>
      </c>
      <c r="J1946" s="28" t="s">
        <v>5524</v>
      </c>
      <c r="K1946" s="13">
        <v>38983</v>
      </c>
      <c r="L1946" s="13">
        <v>38983</v>
      </c>
      <c r="M1946" s="28">
        <v>2006</v>
      </c>
      <c r="N1946" s="28">
        <v>1</v>
      </c>
      <c r="O1946" s="32" t="s">
        <v>38</v>
      </c>
      <c r="P1946" s="32" t="s">
        <v>39</v>
      </c>
      <c r="Q1946" s="32">
        <f t="shared" si="192"/>
        <v>2016</v>
      </c>
      <c r="R1946" s="32" t="s">
        <v>40</v>
      </c>
      <c r="S1946" s="32"/>
      <c r="T1946" s="32"/>
    </row>
    <row r="1947" spans="1:20" s="4" customFormat="1" ht="12" customHeight="1" x14ac:dyDescent="0.2">
      <c r="A1947" s="28">
        <v>1937</v>
      </c>
      <c r="B1947" s="28" t="s">
        <v>5525</v>
      </c>
      <c r="C1947" s="28" t="s">
        <v>9938</v>
      </c>
      <c r="D1947" s="32" t="s">
        <v>2143</v>
      </c>
      <c r="E1947" s="32" t="s">
        <v>2406</v>
      </c>
      <c r="F1947" s="28">
        <v>1300</v>
      </c>
      <c r="G1947" s="28" t="s">
        <v>5456</v>
      </c>
      <c r="H1947" s="28">
        <v>2804</v>
      </c>
      <c r="I1947" s="32" t="s">
        <v>5526</v>
      </c>
      <c r="J1947" s="28" t="s">
        <v>5527</v>
      </c>
      <c r="K1947" s="13">
        <v>38992</v>
      </c>
      <c r="L1947" s="13">
        <v>38992</v>
      </c>
      <c r="M1947" s="28">
        <v>2006</v>
      </c>
      <c r="N1947" s="28">
        <v>1</v>
      </c>
      <c r="O1947" s="32" t="s">
        <v>38</v>
      </c>
      <c r="P1947" s="32" t="s">
        <v>39</v>
      </c>
      <c r="Q1947" s="32">
        <f t="shared" si="192"/>
        <v>2016</v>
      </c>
      <c r="R1947" s="32" t="s">
        <v>40</v>
      </c>
      <c r="S1947" s="32"/>
      <c r="T1947" s="32"/>
    </row>
    <row r="1948" spans="1:20" s="4" customFormat="1" ht="12" customHeight="1" x14ac:dyDescent="0.2">
      <c r="A1948" s="28">
        <v>1938</v>
      </c>
      <c r="B1948" s="28" t="s">
        <v>5528</v>
      </c>
      <c r="C1948" s="28" t="s">
        <v>9938</v>
      </c>
      <c r="D1948" s="32" t="s">
        <v>2143</v>
      </c>
      <c r="E1948" s="32" t="s">
        <v>2406</v>
      </c>
      <c r="F1948" s="28">
        <v>1300</v>
      </c>
      <c r="G1948" s="28" t="s">
        <v>5456</v>
      </c>
      <c r="H1948" s="28">
        <v>2804</v>
      </c>
      <c r="I1948" s="32" t="s">
        <v>5529</v>
      </c>
      <c r="J1948" s="28" t="s">
        <v>5530</v>
      </c>
      <c r="K1948" s="13">
        <v>39138</v>
      </c>
      <c r="L1948" s="13">
        <v>39138</v>
      </c>
      <c r="M1948" s="28">
        <v>2007</v>
      </c>
      <c r="N1948" s="28">
        <v>1</v>
      </c>
      <c r="O1948" s="32" t="s">
        <v>38</v>
      </c>
      <c r="P1948" s="32" t="s">
        <v>39</v>
      </c>
      <c r="Q1948" s="32">
        <f t="shared" si="192"/>
        <v>2017</v>
      </c>
      <c r="R1948" s="32" t="s">
        <v>40</v>
      </c>
      <c r="S1948" s="32"/>
      <c r="T1948" s="32"/>
    </row>
    <row r="1949" spans="1:20" s="4" customFormat="1" ht="12" customHeight="1" x14ac:dyDescent="0.2">
      <c r="A1949" s="28">
        <v>1939</v>
      </c>
      <c r="B1949" s="28" t="s">
        <v>5531</v>
      </c>
      <c r="C1949" s="28" t="s">
        <v>9938</v>
      </c>
      <c r="D1949" s="32" t="s">
        <v>2143</v>
      </c>
      <c r="E1949" s="32" t="s">
        <v>2406</v>
      </c>
      <c r="F1949" s="28">
        <v>1300</v>
      </c>
      <c r="G1949" s="28" t="s">
        <v>5456</v>
      </c>
      <c r="H1949" s="28">
        <v>2804</v>
      </c>
      <c r="I1949" s="32" t="s">
        <v>5532</v>
      </c>
      <c r="J1949" s="28" t="s">
        <v>5533</v>
      </c>
      <c r="K1949" s="13">
        <v>38564</v>
      </c>
      <c r="L1949" s="13">
        <v>38564</v>
      </c>
      <c r="M1949" s="28">
        <v>2005</v>
      </c>
      <c r="N1949" s="28">
        <v>1</v>
      </c>
      <c r="O1949" s="32" t="s">
        <v>38</v>
      </c>
      <c r="P1949" s="32" t="s">
        <v>39</v>
      </c>
      <c r="Q1949" s="32">
        <f t="shared" si="192"/>
        <v>2015</v>
      </c>
      <c r="R1949" s="32" t="s">
        <v>40</v>
      </c>
      <c r="S1949" s="32"/>
      <c r="T1949" s="32"/>
    </row>
    <row r="1950" spans="1:20" s="4" customFormat="1" ht="12" customHeight="1" x14ac:dyDescent="0.2">
      <c r="A1950" s="28">
        <v>1940</v>
      </c>
      <c r="B1950" s="28" t="s">
        <v>5534</v>
      </c>
      <c r="C1950" s="28" t="s">
        <v>9938</v>
      </c>
      <c r="D1950" s="32" t="s">
        <v>2143</v>
      </c>
      <c r="E1950" s="32" t="s">
        <v>2406</v>
      </c>
      <c r="F1950" s="28">
        <v>1300</v>
      </c>
      <c r="G1950" s="28" t="s">
        <v>5456</v>
      </c>
      <c r="H1950" s="28">
        <v>2804</v>
      </c>
      <c r="I1950" s="32" t="s">
        <v>5535</v>
      </c>
      <c r="J1950" s="28" t="s">
        <v>5536</v>
      </c>
      <c r="K1950" s="13">
        <v>38930</v>
      </c>
      <c r="L1950" s="13">
        <v>38930</v>
      </c>
      <c r="M1950" s="28">
        <v>2006</v>
      </c>
      <c r="N1950" s="28">
        <v>1</v>
      </c>
      <c r="O1950" s="32" t="s">
        <v>38</v>
      </c>
      <c r="P1950" s="32" t="s">
        <v>39</v>
      </c>
      <c r="Q1950" s="32">
        <f t="shared" si="192"/>
        <v>2016</v>
      </c>
      <c r="R1950" s="32" t="s">
        <v>40</v>
      </c>
      <c r="S1950" s="32"/>
      <c r="T1950" s="32"/>
    </row>
    <row r="1951" spans="1:20" s="4" customFormat="1" ht="12" customHeight="1" x14ac:dyDescent="0.2">
      <c r="A1951" s="28">
        <v>1941</v>
      </c>
      <c r="B1951" s="28" t="s">
        <v>5537</v>
      </c>
      <c r="C1951" s="28" t="s">
        <v>9938</v>
      </c>
      <c r="D1951" s="32" t="s">
        <v>2143</v>
      </c>
      <c r="E1951" s="32" t="s">
        <v>2406</v>
      </c>
      <c r="F1951" s="28">
        <v>1300</v>
      </c>
      <c r="G1951" s="28" t="s">
        <v>5456</v>
      </c>
      <c r="H1951" s="28">
        <v>2804</v>
      </c>
      <c r="I1951" s="32" t="s">
        <v>5538</v>
      </c>
      <c r="J1951" s="28" t="s">
        <v>5539</v>
      </c>
      <c r="K1951" s="13">
        <v>38937</v>
      </c>
      <c r="L1951" s="13">
        <v>38937</v>
      </c>
      <c r="M1951" s="28">
        <v>2006</v>
      </c>
      <c r="N1951" s="28">
        <v>1</v>
      </c>
      <c r="O1951" s="32" t="s">
        <v>38</v>
      </c>
      <c r="P1951" s="32" t="s">
        <v>39</v>
      </c>
      <c r="Q1951" s="32">
        <f t="shared" si="192"/>
        <v>2016</v>
      </c>
      <c r="R1951" s="32" t="s">
        <v>40</v>
      </c>
      <c r="S1951" s="32"/>
      <c r="T1951" s="32"/>
    </row>
    <row r="1952" spans="1:20" s="4" customFormat="1" ht="12" customHeight="1" x14ac:dyDescent="0.2">
      <c r="A1952" s="28">
        <v>1942</v>
      </c>
      <c r="B1952" s="28" t="s">
        <v>5540</v>
      </c>
      <c r="C1952" s="28" t="s">
        <v>9938</v>
      </c>
      <c r="D1952" s="32" t="s">
        <v>2143</v>
      </c>
      <c r="E1952" s="32" t="s">
        <v>2406</v>
      </c>
      <c r="F1952" s="28">
        <v>1300</v>
      </c>
      <c r="G1952" s="28" t="s">
        <v>5456</v>
      </c>
      <c r="H1952" s="28">
        <v>2804</v>
      </c>
      <c r="I1952" s="32" t="s">
        <v>5541</v>
      </c>
      <c r="J1952" s="28" t="s">
        <v>5542</v>
      </c>
      <c r="K1952" s="13">
        <v>38949</v>
      </c>
      <c r="L1952" s="13">
        <v>38949</v>
      </c>
      <c r="M1952" s="28">
        <v>2006</v>
      </c>
      <c r="N1952" s="28">
        <v>1</v>
      </c>
      <c r="O1952" s="32" t="s">
        <v>38</v>
      </c>
      <c r="P1952" s="32" t="s">
        <v>39</v>
      </c>
      <c r="Q1952" s="32">
        <f t="shared" si="192"/>
        <v>2016</v>
      </c>
      <c r="R1952" s="32" t="s">
        <v>40</v>
      </c>
      <c r="S1952" s="32"/>
      <c r="T1952" s="32"/>
    </row>
    <row r="1953" spans="1:20" s="4" customFormat="1" ht="12" customHeight="1" x14ac:dyDescent="0.2">
      <c r="A1953" s="28">
        <v>1943</v>
      </c>
      <c r="B1953" s="28" t="s">
        <v>5543</v>
      </c>
      <c r="C1953" s="28" t="s">
        <v>9938</v>
      </c>
      <c r="D1953" s="32" t="s">
        <v>2143</v>
      </c>
      <c r="E1953" s="32" t="s">
        <v>2406</v>
      </c>
      <c r="F1953" s="28">
        <v>1300</v>
      </c>
      <c r="G1953" s="28" t="s">
        <v>5456</v>
      </c>
      <c r="H1953" s="28">
        <v>2804</v>
      </c>
      <c r="I1953" s="32" t="s">
        <v>5544</v>
      </c>
      <c r="J1953" s="28" t="s">
        <v>5545</v>
      </c>
      <c r="K1953" s="13">
        <v>38961</v>
      </c>
      <c r="L1953" s="13">
        <v>38961</v>
      </c>
      <c r="M1953" s="28">
        <v>2006</v>
      </c>
      <c r="N1953" s="28">
        <v>1</v>
      </c>
      <c r="O1953" s="32" t="s">
        <v>38</v>
      </c>
      <c r="P1953" s="32" t="s">
        <v>39</v>
      </c>
      <c r="Q1953" s="32">
        <f t="shared" si="192"/>
        <v>2016</v>
      </c>
      <c r="R1953" s="32" t="s">
        <v>40</v>
      </c>
      <c r="S1953" s="32"/>
      <c r="T1953" s="32"/>
    </row>
    <row r="1954" spans="1:20" s="4" customFormat="1" ht="12" customHeight="1" x14ac:dyDescent="0.2">
      <c r="A1954" s="28">
        <v>1944</v>
      </c>
      <c r="B1954" s="28" t="s">
        <v>5546</v>
      </c>
      <c r="C1954" s="28" t="s">
        <v>9938</v>
      </c>
      <c r="D1954" s="32" t="s">
        <v>2143</v>
      </c>
      <c r="E1954" s="32" t="s">
        <v>2406</v>
      </c>
      <c r="F1954" s="28">
        <v>1300</v>
      </c>
      <c r="G1954" s="28" t="s">
        <v>5456</v>
      </c>
      <c r="H1954" s="28">
        <v>2804</v>
      </c>
      <c r="I1954" s="32" t="s">
        <v>5547</v>
      </c>
      <c r="J1954" s="28" t="s">
        <v>5548</v>
      </c>
      <c r="K1954" s="13">
        <v>38977</v>
      </c>
      <c r="L1954" s="13">
        <v>38977</v>
      </c>
      <c r="M1954" s="28">
        <v>2006</v>
      </c>
      <c r="N1954" s="28">
        <v>1</v>
      </c>
      <c r="O1954" s="32" t="s">
        <v>38</v>
      </c>
      <c r="P1954" s="32" t="s">
        <v>39</v>
      </c>
      <c r="Q1954" s="32">
        <f t="shared" si="192"/>
        <v>2016</v>
      </c>
      <c r="R1954" s="32" t="s">
        <v>40</v>
      </c>
      <c r="S1954" s="32"/>
      <c r="T1954" s="32"/>
    </row>
    <row r="1955" spans="1:20" s="4" customFormat="1" ht="12" customHeight="1" x14ac:dyDescent="0.2">
      <c r="A1955" s="28">
        <v>1945</v>
      </c>
      <c r="B1955" s="28" t="s">
        <v>5549</v>
      </c>
      <c r="C1955" s="28" t="s">
        <v>9938</v>
      </c>
      <c r="D1955" s="32" t="s">
        <v>2143</v>
      </c>
      <c r="E1955" s="32" t="s">
        <v>2406</v>
      </c>
      <c r="F1955" s="28">
        <v>1300</v>
      </c>
      <c r="G1955" s="28" t="s">
        <v>5456</v>
      </c>
      <c r="H1955" s="28">
        <v>2804</v>
      </c>
      <c r="I1955" s="32" t="s">
        <v>5550</v>
      </c>
      <c r="J1955" s="28" t="s">
        <v>5551</v>
      </c>
      <c r="K1955" s="13">
        <v>38993</v>
      </c>
      <c r="L1955" s="13">
        <v>38993</v>
      </c>
      <c r="M1955" s="28">
        <v>2006</v>
      </c>
      <c r="N1955" s="28">
        <v>1</v>
      </c>
      <c r="O1955" s="32" t="s">
        <v>38</v>
      </c>
      <c r="P1955" s="32" t="s">
        <v>39</v>
      </c>
      <c r="Q1955" s="32">
        <f t="shared" si="192"/>
        <v>2016</v>
      </c>
      <c r="R1955" s="32" t="s">
        <v>40</v>
      </c>
      <c r="S1955" s="32"/>
      <c r="T1955" s="32"/>
    </row>
    <row r="1956" spans="1:20" s="4" customFormat="1" ht="12" customHeight="1" x14ac:dyDescent="0.2">
      <c r="A1956" s="28">
        <v>1946</v>
      </c>
      <c r="B1956" s="28" t="s">
        <v>5552</v>
      </c>
      <c r="C1956" s="28" t="s">
        <v>9938</v>
      </c>
      <c r="D1956" s="32" t="s">
        <v>2143</v>
      </c>
      <c r="E1956" s="32" t="s">
        <v>2406</v>
      </c>
      <c r="F1956" s="28">
        <v>1300</v>
      </c>
      <c r="G1956" s="28" t="s">
        <v>5456</v>
      </c>
      <c r="H1956" s="28">
        <v>2804</v>
      </c>
      <c r="I1956" s="32" t="s">
        <v>5553</v>
      </c>
      <c r="J1956" s="28" t="s">
        <v>5554</v>
      </c>
      <c r="K1956" s="13">
        <v>39172</v>
      </c>
      <c r="L1956" s="13">
        <v>39172</v>
      </c>
      <c r="M1956" s="28">
        <v>2007</v>
      </c>
      <c r="N1956" s="28">
        <v>1</v>
      </c>
      <c r="O1956" s="32" t="s">
        <v>38</v>
      </c>
      <c r="P1956" s="32" t="s">
        <v>39</v>
      </c>
      <c r="Q1956" s="32">
        <f t="shared" si="192"/>
        <v>2017</v>
      </c>
      <c r="R1956" s="32" t="s">
        <v>40</v>
      </c>
      <c r="S1956" s="32"/>
      <c r="T1956" s="32"/>
    </row>
    <row r="1957" spans="1:20" s="4" customFormat="1" ht="12" customHeight="1" x14ac:dyDescent="0.2">
      <c r="A1957" s="28">
        <v>1947</v>
      </c>
      <c r="B1957" s="28" t="s">
        <v>5555</v>
      </c>
      <c r="C1957" s="28" t="s">
        <v>9938</v>
      </c>
      <c r="D1957" s="32" t="s">
        <v>2143</v>
      </c>
      <c r="E1957" s="32" t="s">
        <v>2406</v>
      </c>
      <c r="F1957" s="28">
        <v>1300</v>
      </c>
      <c r="G1957" s="28" t="s">
        <v>5456</v>
      </c>
      <c r="H1957" s="28">
        <v>2804</v>
      </c>
      <c r="I1957" s="32" t="s">
        <v>5556</v>
      </c>
      <c r="J1957" s="28" t="s">
        <v>5557</v>
      </c>
      <c r="K1957" s="13">
        <v>38844</v>
      </c>
      <c r="L1957" s="13">
        <v>38844</v>
      </c>
      <c r="M1957" s="28">
        <v>2006</v>
      </c>
      <c r="N1957" s="28">
        <v>1</v>
      </c>
      <c r="O1957" s="32" t="s">
        <v>38</v>
      </c>
      <c r="P1957" s="32" t="s">
        <v>39</v>
      </c>
      <c r="Q1957" s="32">
        <f t="shared" si="192"/>
        <v>2016</v>
      </c>
      <c r="R1957" s="32" t="s">
        <v>40</v>
      </c>
      <c r="S1957" s="32"/>
      <c r="T1957" s="32"/>
    </row>
    <row r="1958" spans="1:20" s="4" customFormat="1" ht="12" customHeight="1" x14ac:dyDescent="0.2">
      <c r="A1958" s="28">
        <v>1948</v>
      </c>
      <c r="B1958" s="28" t="s">
        <v>5558</v>
      </c>
      <c r="C1958" s="28" t="s">
        <v>9938</v>
      </c>
      <c r="D1958" s="32" t="s">
        <v>2143</v>
      </c>
      <c r="E1958" s="32" t="s">
        <v>2406</v>
      </c>
      <c r="F1958" s="28">
        <v>1300</v>
      </c>
      <c r="G1958" s="28" t="s">
        <v>5456</v>
      </c>
      <c r="H1958" s="28">
        <v>2804</v>
      </c>
      <c r="I1958" s="32" t="s">
        <v>5559</v>
      </c>
      <c r="J1958" s="28" t="s">
        <v>5560</v>
      </c>
      <c r="K1958" s="13">
        <v>38858</v>
      </c>
      <c r="L1958" s="13">
        <v>38858</v>
      </c>
      <c r="M1958" s="28">
        <v>2006</v>
      </c>
      <c r="N1958" s="28">
        <v>1</v>
      </c>
      <c r="O1958" s="32" t="s">
        <v>38</v>
      </c>
      <c r="P1958" s="32" t="s">
        <v>39</v>
      </c>
      <c r="Q1958" s="32">
        <f t="shared" si="192"/>
        <v>2016</v>
      </c>
      <c r="R1958" s="32" t="s">
        <v>40</v>
      </c>
      <c r="S1958" s="32"/>
      <c r="T1958" s="32"/>
    </row>
    <row r="1959" spans="1:20" s="4" customFormat="1" ht="12" customHeight="1" x14ac:dyDescent="0.2">
      <c r="A1959" s="28">
        <v>1949</v>
      </c>
      <c r="B1959" s="28" t="s">
        <v>5561</v>
      </c>
      <c r="C1959" s="28" t="s">
        <v>9938</v>
      </c>
      <c r="D1959" s="32" t="s">
        <v>2143</v>
      </c>
      <c r="E1959" s="32" t="s">
        <v>2406</v>
      </c>
      <c r="F1959" s="28">
        <v>1300</v>
      </c>
      <c r="G1959" s="28" t="s">
        <v>5456</v>
      </c>
      <c r="H1959" s="28">
        <v>2804</v>
      </c>
      <c r="I1959" s="32" t="s">
        <v>5562</v>
      </c>
      <c r="J1959" s="28" t="s">
        <v>5563</v>
      </c>
      <c r="K1959" s="13">
        <v>38865</v>
      </c>
      <c r="L1959" s="13">
        <v>38865</v>
      </c>
      <c r="M1959" s="28">
        <v>2006</v>
      </c>
      <c r="N1959" s="28">
        <v>1</v>
      </c>
      <c r="O1959" s="32" t="s">
        <v>38</v>
      </c>
      <c r="P1959" s="32" t="s">
        <v>39</v>
      </c>
      <c r="Q1959" s="32">
        <f t="shared" si="192"/>
        <v>2016</v>
      </c>
      <c r="R1959" s="32" t="s">
        <v>40</v>
      </c>
      <c r="S1959" s="32"/>
      <c r="T1959" s="32"/>
    </row>
    <row r="1960" spans="1:20" s="4" customFormat="1" ht="12" customHeight="1" x14ac:dyDescent="0.2">
      <c r="A1960" s="28">
        <v>1950</v>
      </c>
      <c r="B1960" s="28" t="s">
        <v>5564</v>
      </c>
      <c r="C1960" s="28" t="s">
        <v>9938</v>
      </c>
      <c r="D1960" s="32" t="s">
        <v>2143</v>
      </c>
      <c r="E1960" s="32" t="s">
        <v>2406</v>
      </c>
      <c r="F1960" s="28">
        <v>1300</v>
      </c>
      <c r="G1960" s="28" t="s">
        <v>5456</v>
      </c>
      <c r="H1960" s="28">
        <v>2804</v>
      </c>
      <c r="I1960" s="32" t="s">
        <v>5565</v>
      </c>
      <c r="J1960" s="28" t="s">
        <v>5566</v>
      </c>
      <c r="K1960" s="13">
        <v>38879</v>
      </c>
      <c r="L1960" s="13">
        <v>38879</v>
      </c>
      <c r="M1960" s="28">
        <v>2006</v>
      </c>
      <c r="N1960" s="28">
        <v>1</v>
      </c>
      <c r="O1960" s="32" t="s">
        <v>38</v>
      </c>
      <c r="P1960" s="32" t="s">
        <v>39</v>
      </c>
      <c r="Q1960" s="32">
        <f t="shared" si="192"/>
        <v>2016</v>
      </c>
      <c r="R1960" s="32" t="s">
        <v>40</v>
      </c>
      <c r="S1960" s="32"/>
      <c r="T1960" s="32"/>
    </row>
    <row r="1961" spans="1:20" s="4" customFormat="1" ht="12" customHeight="1" x14ac:dyDescent="0.2">
      <c r="A1961" s="28">
        <v>1951</v>
      </c>
      <c r="B1961" s="28" t="s">
        <v>5567</v>
      </c>
      <c r="C1961" s="28" t="s">
        <v>9938</v>
      </c>
      <c r="D1961" s="32" t="s">
        <v>2143</v>
      </c>
      <c r="E1961" s="32" t="s">
        <v>2406</v>
      </c>
      <c r="F1961" s="28">
        <v>1300</v>
      </c>
      <c r="G1961" s="28" t="s">
        <v>5456</v>
      </c>
      <c r="H1961" s="28">
        <v>2804</v>
      </c>
      <c r="I1961" s="32" t="s">
        <v>5568</v>
      </c>
      <c r="J1961" s="28" t="s">
        <v>5569</v>
      </c>
      <c r="K1961" s="13">
        <v>38927</v>
      </c>
      <c r="L1961" s="13">
        <v>38927</v>
      </c>
      <c r="M1961" s="28">
        <v>2006</v>
      </c>
      <c r="N1961" s="28">
        <v>1</v>
      </c>
      <c r="O1961" s="32" t="s">
        <v>38</v>
      </c>
      <c r="P1961" s="32" t="s">
        <v>39</v>
      </c>
      <c r="Q1961" s="32">
        <f t="shared" si="192"/>
        <v>2016</v>
      </c>
      <c r="R1961" s="32" t="s">
        <v>40</v>
      </c>
      <c r="S1961" s="32"/>
      <c r="T1961" s="32"/>
    </row>
    <row r="1962" spans="1:20" s="4" customFormat="1" ht="12" customHeight="1" x14ac:dyDescent="0.2">
      <c r="A1962" s="28">
        <v>1952</v>
      </c>
      <c r="B1962" s="28" t="s">
        <v>5570</v>
      </c>
      <c r="C1962" s="28" t="s">
        <v>9938</v>
      </c>
      <c r="D1962" s="32" t="s">
        <v>2143</v>
      </c>
      <c r="E1962" s="32" t="s">
        <v>2406</v>
      </c>
      <c r="F1962" s="28">
        <v>1300</v>
      </c>
      <c r="G1962" s="28" t="s">
        <v>5456</v>
      </c>
      <c r="H1962" s="28">
        <v>2804</v>
      </c>
      <c r="I1962" s="32" t="s">
        <v>5571</v>
      </c>
      <c r="J1962" s="28" t="s">
        <v>5572</v>
      </c>
      <c r="K1962" s="13">
        <v>38935</v>
      </c>
      <c r="L1962" s="13">
        <v>38935</v>
      </c>
      <c r="M1962" s="28">
        <v>2006</v>
      </c>
      <c r="N1962" s="28">
        <v>1</v>
      </c>
      <c r="O1962" s="32" t="s">
        <v>38</v>
      </c>
      <c r="P1962" s="32" t="s">
        <v>39</v>
      </c>
      <c r="Q1962" s="32">
        <f t="shared" si="192"/>
        <v>2016</v>
      </c>
      <c r="R1962" s="32" t="s">
        <v>40</v>
      </c>
      <c r="S1962" s="32"/>
      <c r="T1962" s="32"/>
    </row>
    <row r="1963" spans="1:20" s="4" customFormat="1" ht="12" customHeight="1" x14ac:dyDescent="0.2">
      <c r="A1963" s="28">
        <v>1953</v>
      </c>
      <c r="B1963" s="28" t="s">
        <v>5573</v>
      </c>
      <c r="C1963" s="28" t="s">
        <v>9938</v>
      </c>
      <c r="D1963" s="32" t="s">
        <v>2143</v>
      </c>
      <c r="E1963" s="32" t="s">
        <v>2406</v>
      </c>
      <c r="F1963" s="28">
        <v>1300</v>
      </c>
      <c r="G1963" s="28" t="s">
        <v>5456</v>
      </c>
      <c r="H1963" s="28">
        <v>2804</v>
      </c>
      <c r="I1963" s="32" t="s">
        <v>5574</v>
      </c>
      <c r="J1963" s="28" t="s">
        <v>5575</v>
      </c>
      <c r="K1963" s="13">
        <v>38977</v>
      </c>
      <c r="L1963" s="13">
        <v>38977</v>
      </c>
      <c r="M1963" s="28">
        <v>2006</v>
      </c>
      <c r="N1963" s="28">
        <v>1</v>
      </c>
      <c r="O1963" s="32" t="s">
        <v>38</v>
      </c>
      <c r="P1963" s="32" t="s">
        <v>39</v>
      </c>
      <c r="Q1963" s="32">
        <f t="shared" si="192"/>
        <v>2016</v>
      </c>
      <c r="R1963" s="32" t="s">
        <v>40</v>
      </c>
      <c r="S1963" s="32"/>
      <c r="T1963" s="32"/>
    </row>
    <row r="1964" spans="1:20" s="4" customFormat="1" ht="12" customHeight="1" x14ac:dyDescent="0.2">
      <c r="A1964" s="28">
        <v>1954</v>
      </c>
      <c r="B1964" s="28" t="s">
        <v>5576</v>
      </c>
      <c r="C1964" s="28" t="s">
        <v>9938</v>
      </c>
      <c r="D1964" s="32" t="s">
        <v>2143</v>
      </c>
      <c r="E1964" s="32" t="s">
        <v>2406</v>
      </c>
      <c r="F1964" s="28">
        <v>1300</v>
      </c>
      <c r="G1964" s="28" t="s">
        <v>5456</v>
      </c>
      <c r="H1964" s="28">
        <v>2804</v>
      </c>
      <c r="I1964" s="32" t="s">
        <v>5577</v>
      </c>
      <c r="J1964" s="28" t="s">
        <v>5578</v>
      </c>
      <c r="K1964" s="13">
        <v>38970</v>
      </c>
      <c r="L1964" s="13">
        <v>38970</v>
      </c>
      <c r="M1964" s="28">
        <v>2006</v>
      </c>
      <c r="N1964" s="28">
        <v>1</v>
      </c>
      <c r="O1964" s="32" t="s">
        <v>38</v>
      </c>
      <c r="P1964" s="32" t="s">
        <v>39</v>
      </c>
      <c r="Q1964" s="32">
        <f t="shared" si="192"/>
        <v>2016</v>
      </c>
      <c r="R1964" s="32" t="s">
        <v>40</v>
      </c>
      <c r="S1964" s="32"/>
      <c r="T1964" s="32"/>
    </row>
    <row r="1965" spans="1:20" s="4" customFormat="1" ht="12" customHeight="1" x14ac:dyDescent="0.2">
      <c r="A1965" s="28">
        <v>1955</v>
      </c>
      <c r="B1965" s="28" t="s">
        <v>5579</v>
      </c>
      <c r="C1965" s="28" t="s">
        <v>9938</v>
      </c>
      <c r="D1965" s="32" t="s">
        <v>2143</v>
      </c>
      <c r="E1965" s="32" t="s">
        <v>2406</v>
      </c>
      <c r="F1965" s="28">
        <v>1300</v>
      </c>
      <c r="G1965" s="28" t="s">
        <v>5456</v>
      </c>
      <c r="H1965" s="28">
        <v>2804</v>
      </c>
      <c r="I1965" s="32" t="s">
        <v>5580</v>
      </c>
      <c r="J1965" s="28" t="s">
        <v>5581</v>
      </c>
      <c r="K1965" s="13">
        <v>38993</v>
      </c>
      <c r="L1965" s="13">
        <v>38993</v>
      </c>
      <c r="M1965" s="28">
        <v>2006</v>
      </c>
      <c r="N1965" s="28">
        <v>1</v>
      </c>
      <c r="O1965" s="32" t="s">
        <v>38</v>
      </c>
      <c r="P1965" s="32" t="s">
        <v>39</v>
      </c>
      <c r="Q1965" s="32">
        <f t="shared" si="192"/>
        <v>2016</v>
      </c>
      <c r="R1965" s="32" t="s">
        <v>40</v>
      </c>
      <c r="S1965" s="32"/>
      <c r="T1965" s="32"/>
    </row>
    <row r="1966" spans="1:20" s="4" customFormat="1" ht="12" customHeight="1" x14ac:dyDescent="0.2">
      <c r="A1966" s="28">
        <v>1956</v>
      </c>
      <c r="B1966" s="28" t="s">
        <v>5582</v>
      </c>
      <c r="C1966" s="28" t="s">
        <v>9938</v>
      </c>
      <c r="D1966" s="32" t="s">
        <v>2143</v>
      </c>
      <c r="E1966" s="32" t="s">
        <v>2406</v>
      </c>
      <c r="F1966" s="28">
        <v>1300</v>
      </c>
      <c r="G1966" s="28" t="s">
        <v>5456</v>
      </c>
      <c r="H1966" s="28">
        <v>2804</v>
      </c>
      <c r="I1966" s="32" t="s">
        <v>5583</v>
      </c>
      <c r="J1966" s="28" t="s">
        <v>5584</v>
      </c>
      <c r="K1966" s="13">
        <v>39714</v>
      </c>
      <c r="L1966" s="13">
        <v>39715</v>
      </c>
      <c r="M1966" s="28">
        <v>2008</v>
      </c>
      <c r="N1966" s="28">
        <v>1</v>
      </c>
      <c r="O1966" s="32" t="s">
        <v>38</v>
      </c>
      <c r="P1966" s="32" t="s">
        <v>39</v>
      </c>
      <c r="Q1966" s="32">
        <f t="shared" si="192"/>
        <v>2018</v>
      </c>
      <c r="R1966" s="32" t="s">
        <v>40</v>
      </c>
      <c r="S1966" s="32"/>
      <c r="T1966" s="32"/>
    </row>
    <row r="1967" spans="1:20" s="4" customFormat="1" ht="12" customHeight="1" x14ac:dyDescent="0.2">
      <c r="A1967" s="28">
        <v>1957</v>
      </c>
      <c r="B1967" s="28" t="s">
        <v>5585</v>
      </c>
      <c r="C1967" s="28" t="s">
        <v>9938</v>
      </c>
      <c r="D1967" s="32" t="s">
        <v>2143</v>
      </c>
      <c r="E1967" s="32" t="s">
        <v>2406</v>
      </c>
      <c r="F1967" s="28">
        <v>1300</v>
      </c>
      <c r="G1967" s="28" t="s">
        <v>5456</v>
      </c>
      <c r="H1967" s="28">
        <v>2804</v>
      </c>
      <c r="I1967" s="32" t="s">
        <v>5586</v>
      </c>
      <c r="J1967" s="28" t="s">
        <v>5587</v>
      </c>
      <c r="K1967" s="13">
        <v>39785</v>
      </c>
      <c r="L1967" s="13">
        <v>39785</v>
      </c>
      <c r="M1967" s="28">
        <v>2008</v>
      </c>
      <c r="N1967" s="28">
        <v>1</v>
      </c>
      <c r="O1967" s="32" t="s">
        <v>38</v>
      </c>
      <c r="P1967" s="32" t="s">
        <v>39</v>
      </c>
      <c r="Q1967" s="32">
        <f t="shared" si="192"/>
        <v>2018</v>
      </c>
      <c r="R1967" s="32" t="s">
        <v>40</v>
      </c>
      <c r="S1967" s="32"/>
      <c r="T1967" s="32"/>
    </row>
    <row r="1968" spans="1:20" s="4" customFormat="1" ht="12" customHeight="1" x14ac:dyDescent="0.2">
      <c r="A1968" s="28">
        <v>1958</v>
      </c>
      <c r="B1968" s="28" t="s">
        <v>5588</v>
      </c>
      <c r="C1968" s="28" t="s">
        <v>9938</v>
      </c>
      <c r="D1968" s="32" t="s">
        <v>2132</v>
      </c>
      <c r="E1968" s="32" t="s">
        <v>2406</v>
      </c>
      <c r="F1968" s="28">
        <v>1300</v>
      </c>
      <c r="G1968" s="28" t="s">
        <v>5456</v>
      </c>
      <c r="H1968" s="28">
        <v>2804</v>
      </c>
      <c r="I1968" s="32" t="s">
        <v>5589</v>
      </c>
      <c r="J1968" s="28" t="s">
        <v>5590</v>
      </c>
      <c r="K1968" s="13">
        <v>38937</v>
      </c>
      <c r="L1968" s="13">
        <v>38937</v>
      </c>
      <c r="M1968" s="28">
        <v>2006</v>
      </c>
      <c r="N1968" s="28">
        <v>1</v>
      </c>
      <c r="O1968" s="32" t="s">
        <v>38</v>
      </c>
      <c r="P1968" s="32" t="s">
        <v>39</v>
      </c>
      <c r="Q1968" s="32">
        <f t="shared" si="192"/>
        <v>2016</v>
      </c>
      <c r="R1968" s="32" t="s">
        <v>40</v>
      </c>
      <c r="S1968" s="32"/>
      <c r="T1968" s="32"/>
    </row>
    <row r="1969" spans="1:20" s="4" customFormat="1" ht="12" customHeight="1" x14ac:dyDescent="0.2">
      <c r="A1969" s="28">
        <v>1959</v>
      </c>
      <c r="B1969" s="28" t="s">
        <v>5591</v>
      </c>
      <c r="C1969" s="28" t="s">
        <v>9938</v>
      </c>
      <c r="D1969" s="32" t="s">
        <v>2132</v>
      </c>
      <c r="E1969" s="32" t="s">
        <v>2406</v>
      </c>
      <c r="F1969" s="28">
        <v>1300</v>
      </c>
      <c r="G1969" s="28" t="s">
        <v>5456</v>
      </c>
      <c r="H1969" s="28">
        <v>2804</v>
      </c>
      <c r="I1969" s="32" t="s">
        <v>5592</v>
      </c>
      <c r="J1969" s="28" t="s">
        <v>5593</v>
      </c>
      <c r="K1969" s="13">
        <v>38871</v>
      </c>
      <c r="L1969" s="13">
        <v>38871</v>
      </c>
      <c r="M1969" s="28">
        <v>2006</v>
      </c>
      <c r="N1969" s="28">
        <v>1</v>
      </c>
      <c r="O1969" s="32" t="s">
        <v>38</v>
      </c>
      <c r="P1969" s="32" t="s">
        <v>39</v>
      </c>
      <c r="Q1969" s="32">
        <f t="shared" si="192"/>
        <v>2016</v>
      </c>
      <c r="R1969" s="32" t="s">
        <v>40</v>
      </c>
      <c r="S1969" s="32"/>
      <c r="T1969" s="32"/>
    </row>
    <row r="1970" spans="1:20" s="4" customFormat="1" ht="12" customHeight="1" x14ac:dyDescent="0.2">
      <c r="A1970" s="28">
        <v>1960</v>
      </c>
      <c r="B1970" s="28" t="s">
        <v>5594</v>
      </c>
      <c r="C1970" s="28" t="s">
        <v>9938</v>
      </c>
      <c r="D1970" s="32" t="s">
        <v>2132</v>
      </c>
      <c r="E1970" s="32" t="s">
        <v>2406</v>
      </c>
      <c r="F1970" s="28">
        <v>1300</v>
      </c>
      <c r="G1970" s="28" t="s">
        <v>5456</v>
      </c>
      <c r="H1970" s="28">
        <v>2804</v>
      </c>
      <c r="I1970" s="32" t="s">
        <v>5595</v>
      </c>
      <c r="J1970" s="28" t="s">
        <v>5596</v>
      </c>
      <c r="K1970" s="13">
        <v>38878</v>
      </c>
      <c r="L1970" s="13">
        <v>38878</v>
      </c>
      <c r="M1970" s="28">
        <v>2006</v>
      </c>
      <c r="N1970" s="28">
        <v>1</v>
      </c>
      <c r="O1970" s="32" t="s">
        <v>38</v>
      </c>
      <c r="P1970" s="32" t="s">
        <v>39</v>
      </c>
      <c r="Q1970" s="32">
        <f t="shared" si="192"/>
        <v>2016</v>
      </c>
      <c r="R1970" s="32" t="s">
        <v>40</v>
      </c>
      <c r="S1970" s="32"/>
      <c r="T1970" s="32"/>
    </row>
    <row r="1971" spans="1:20" s="4" customFormat="1" ht="12" customHeight="1" x14ac:dyDescent="0.2">
      <c r="A1971" s="28">
        <v>1961</v>
      </c>
      <c r="B1971" s="28" t="s">
        <v>5597</v>
      </c>
      <c r="C1971" s="28" t="s">
        <v>9938</v>
      </c>
      <c r="D1971" s="32" t="s">
        <v>2132</v>
      </c>
      <c r="E1971" s="32" t="s">
        <v>2406</v>
      </c>
      <c r="F1971" s="28">
        <v>1300</v>
      </c>
      <c r="G1971" s="28" t="s">
        <v>5456</v>
      </c>
      <c r="H1971" s="28">
        <v>2804</v>
      </c>
      <c r="I1971" s="32" t="s">
        <v>5598</v>
      </c>
      <c r="J1971" s="28" t="s">
        <v>5599</v>
      </c>
      <c r="K1971" s="13">
        <v>38892</v>
      </c>
      <c r="L1971" s="13">
        <v>38892</v>
      </c>
      <c r="M1971" s="28">
        <v>2006</v>
      </c>
      <c r="N1971" s="28">
        <v>1</v>
      </c>
      <c r="O1971" s="32" t="s">
        <v>38</v>
      </c>
      <c r="P1971" s="32" t="s">
        <v>39</v>
      </c>
      <c r="Q1971" s="32">
        <f t="shared" si="192"/>
        <v>2016</v>
      </c>
      <c r="R1971" s="32" t="s">
        <v>40</v>
      </c>
      <c r="S1971" s="32"/>
      <c r="T1971" s="32"/>
    </row>
    <row r="1972" spans="1:20" s="4" customFormat="1" ht="12" customHeight="1" x14ac:dyDescent="0.2">
      <c r="A1972" s="28">
        <v>1962</v>
      </c>
      <c r="B1972" s="28" t="s">
        <v>5600</v>
      </c>
      <c r="C1972" s="28" t="s">
        <v>9938</v>
      </c>
      <c r="D1972" s="32" t="s">
        <v>2132</v>
      </c>
      <c r="E1972" s="32" t="s">
        <v>2406</v>
      </c>
      <c r="F1972" s="28">
        <v>1300</v>
      </c>
      <c r="G1972" s="28" t="s">
        <v>5456</v>
      </c>
      <c r="H1972" s="28">
        <v>2804</v>
      </c>
      <c r="I1972" s="32" t="s">
        <v>5601</v>
      </c>
      <c r="J1972" s="28" t="s">
        <v>5602</v>
      </c>
      <c r="K1972" s="13">
        <v>38899</v>
      </c>
      <c r="L1972" s="13">
        <v>38899</v>
      </c>
      <c r="M1972" s="28">
        <v>2006</v>
      </c>
      <c r="N1972" s="28">
        <v>1</v>
      </c>
      <c r="O1972" s="32" t="s">
        <v>38</v>
      </c>
      <c r="P1972" s="32" t="s">
        <v>39</v>
      </c>
      <c r="Q1972" s="32">
        <f t="shared" si="192"/>
        <v>2016</v>
      </c>
      <c r="R1972" s="32" t="s">
        <v>40</v>
      </c>
      <c r="S1972" s="32"/>
      <c r="T1972" s="32"/>
    </row>
    <row r="1973" spans="1:20" s="4" customFormat="1" ht="12" customHeight="1" x14ac:dyDescent="0.2">
      <c r="A1973" s="28">
        <v>1963</v>
      </c>
      <c r="B1973" s="28" t="s">
        <v>5603</v>
      </c>
      <c r="C1973" s="28" t="s">
        <v>9938</v>
      </c>
      <c r="D1973" s="32" t="s">
        <v>2143</v>
      </c>
      <c r="E1973" s="32" t="s">
        <v>2406</v>
      </c>
      <c r="F1973" s="28">
        <v>1300</v>
      </c>
      <c r="G1973" s="28" t="s">
        <v>5604</v>
      </c>
      <c r="H1973" s="28">
        <v>2804</v>
      </c>
      <c r="I1973" s="32" t="s">
        <v>5605</v>
      </c>
      <c r="J1973" s="28" t="s">
        <v>5606</v>
      </c>
      <c r="K1973" s="13">
        <v>39453</v>
      </c>
      <c r="L1973" s="13">
        <v>39453</v>
      </c>
      <c r="M1973" s="28">
        <v>2008</v>
      </c>
      <c r="N1973" s="28">
        <v>1</v>
      </c>
      <c r="O1973" s="32" t="s">
        <v>38</v>
      </c>
      <c r="P1973" s="32" t="s">
        <v>39</v>
      </c>
      <c r="Q1973" s="32">
        <f t="shared" si="192"/>
        <v>2018</v>
      </c>
      <c r="R1973" s="32" t="s">
        <v>40</v>
      </c>
      <c r="S1973" s="32"/>
      <c r="T1973" s="32"/>
    </row>
    <row r="1974" spans="1:20" s="4" customFormat="1" ht="12" customHeight="1" x14ac:dyDescent="0.2">
      <c r="A1974" s="28">
        <v>1964</v>
      </c>
      <c r="B1974" s="28" t="s">
        <v>5607</v>
      </c>
      <c r="C1974" s="28" t="s">
        <v>9938</v>
      </c>
      <c r="D1974" s="32" t="s">
        <v>2143</v>
      </c>
      <c r="E1974" s="32" t="s">
        <v>2406</v>
      </c>
      <c r="F1974" s="28">
        <v>1300</v>
      </c>
      <c r="G1974" s="28" t="s">
        <v>5604</v>
      </c>
      <c r="H1974" s="28">
        <v>2804</v>
      </c>
      <c r="I1974" s="32" t="s">
        <v>5608</v>
      </c>
      <c r="J1974" s="28" t="s">
        <v>5609</v>
      </c>
      <c r="K1974" s="13">
        <v>39699</v>
      </c>
      <c r="L1974" s="13">
        <v>39699</v>
      </c>
      <c r="M1974" s="28">
        <v>2008</v>
      </c>
      <c r="N1974" s="28">
        <v>1</v>
      </c>
      <c r="O1974" s="32" t="s">
        <v>38</v>
      </c>
      <c r="P1974" s="32" t="s">
        <v>39</v>
      </c>
      <c r="Q1974" s="32">
        <f t="shared" si="192"/>
        <v>2018</v>
      </c>
      <c r="R1974" s="32" t="s">
        <v>40</v>
      </c>
      <c r="S1974" s="32"/>
      <c r="T1974" s="32"/>
    </row>
    <row r="1975" spans="1:20" s="4" customFormat="1" ht="12" customHeight="1" x14ac:dyDescent="0.2">
      <c r="A1975" s="28">
        <v>1965</v>
      </c>
      <c r="B1975" s="28" t="s">
        <v>5610</v>
      </c>
      <c r="C1975" s="28" t="s">
        <v>9938</v>
      </c>
      <c r="D1975" s="32" t="s">
        <v>2143</v>
      </c>
      <c r="E1975" s="32" t="s">
        <v>2406</v>
      </c>
      <c r="F1975" s="28">
        <v>1300</v>
      </c>
      <c r="G1975" s="28" t="s">
        <v>5611</v>
      </c>
      <c r="H1975" s="28">
        <v>2804</v>
      </c>
      <c r="I1975" s="32" t="s">
        <v>5612</v>
      </c>
      <c r="J1975" s="28" t="s">
        <v>5613</v>
      </c>
      <c r="K1975" s="13">
        <v>39040</v>
      </c>
      <c r="L1975" s="13">
        <v>39040</v>
      </c>
      <c r="M1975" s="28">
        <v>2006</v>
      </c>
      <c r="N1975" s="28">
        <v>1</v>
      </c>
      <c r="O1975" s="32" t="s">
        <v>38</v>
      </c>
      <c r="P1975" s="32" t="s">
        <v>39</v>
      </c>
      <c r="Q1975" s="32">
        <f t="shared" si="192"/>
        <v>2016</v>
      </c>
      <c r="R1975" s="32" t="s">
        <v>40</v>
      </c>
      <c r="S1975" s="32"/>
      <c r="T1975" s="32"/>
    </row>
    <row r="1976" spans="1:20" s="4" customFormat="1" ht="12" customHeight="1" x14ac:dyDescent="0.2">
      <c r="A1976" s="28">
        <v>1966</v>
      </c>
      <c r="B1976" s="28" t="s">
        <v>5614</v>
      </c>
      <c r="C1976" s="28" t="s">
        <v>9938</v>
      </c>
      <c r="D1976" s="32" t="s">
        <v>2143</v>
      </c>
      <c r="E1976" s="32" t="s">
        <v>2406</v>
      </c>
      <c r="F1976" s="28">
        <v>1300</v>
      </c>
      <c r="G1976" s="28" t="s">
        <v>5611</v>
      </c>
      <c r="H1976" s="28">
        <v>2804</v>
      </c>
      <c r="I1976" s="32" t="s">
        <v>5615</v>
      </c>
      <c r="J1976" s="28" t="s">
        <v>5616</v>
      </c>
      <c r="K1976" s="13">
        <v>39047</v>
      </c>
      <c r="L1976" s="13">
        <v>39047</v>
      </c>
      <c r="M1976" s="28">
        <v>2006</v>
      </c>
      <c r="N1976" s="28">
        <v>1</v>
      </c>
      <c r="O1976" s="32" t="s">
        <v>38</v>
      </c>
      <c r="P1976" s="32" t="s">
        <v>39</v>
      </c>
      <c r="Q1976" s="32">
        <f t="shared" si="192"/>
        <v>2016</v>
      </c>
      <c r="R1976" s="32" t="s">
        <v>40</v>
      </c>
      <c r="S1976" s="32"/>
      <c r="T1976" s="32"/>
    </row>
    <row r="1977" spans="1:20" s="4" customFormat="1" ht="12" customHeight="1" x14ac:dyDescent="0.2">
      <c r="A1977" s="28">
        <v>1967</v>
      </c>
      <c r="B1977" s="28" t="s">
        <v>5617</v>
      </c>
      <c r="C1977" s="28" t="s">
        <v>9938</v>
      </c>
      <c r="D1977" s="32" t="s">
        <v>2143</v>
      </c>
      <c r="E1977" s="32" t="s">
        <v>2406</v>
      </c>
      <c r="F1977" s="28">
        <v>1300</v>
      </c>
      <c r="G1977" s="28" t="s">
        <v>5611</v>
      </c>
      <c r="H1977" s="28">
        <v>2804</v>
      </c>
      <c r="I1977" s="32" t="s">
        <v>5618</v>
      </c>
      <c r="J1977" s="28" t="s">
        <v>5619</v>
      </c>
      <c r="K1977" s="13">
        <v>39229</v>
      </c>
      <c r="L1977" s="13">
        <v>39229</v>
      </c>
      <c r="M1977" s="28">
        <v>2007</v>
      </c>
      <c r="N1977" s="28">
        <v>1</v>
      </c>
      <c r="O1977" s="32" t="s">
        <v>38</v>
      </c>
      <c r="P1977" s="32" t="s">
        <v>39</v>
      </c>
      <c r="Q1977" s="32">
        <f t="shared" si="192"/>
        <v>2017</v>
      </c>
      <c r="R1977" s="32" t="s">
        <v>40</v>
      </c>
      <c r="S1977" s="32"/>
      <c r="T1977" s="32"/>
    </row>
    <row r="1978" spans="1:20" s="4" customFormat="1" ht="12" customHeight="1" x14ac:dyDescent="0.2">
      <c r="A1978" s="28">
        <v>1968</v>
      </c>
      <c r="B1978" s="28" t="s">
        <v>5620</v>
      </c>
      <c r="C1978" s="28" t="s">
        <v>9938</v>
      </c>
      <c r="D1978" s="32" t="s">
        <v>2143</v>
      </c>
      <c r="E1978" s="32" t="s">
        <v>2406</v>
      </c>
      <c r="F1978" s="28">
        <v>1300</v>
      </c>
      <c r="G1978" s="28" t="s">
        <v>5611</v>
      </c>
      <c r="H1978" s="28">
        <v>2804</v>
      </c>
      <c r="I1978" s="32" t="s">
        <v>5621</v>
      </c>
      <c r="J1978" s="28" t="s">
        <v>5622</v>
      </c>
      <c r="K1978" s="13">
        <v>39292</v>
      </c>
      <c r="L1978" s="13">
        <v>39292</v>
      </c>
      <c r="M1978" s="28">
        <v>2007</v>
      </c>
      <c r="N1978" s="28">
        <v>1</v>
      </c>
      <c r="O1978" s="32" t="s">
        <v>38</v>
      </c>
      <c r="P1978" s="32" t="s">
        <v>39</v>
      </c>
      <c r="Q1978" s="32">
        <f t="shared" si="192"/>
        <v>2017</v>
      </c>
      <c r="R1978" s="32" t="s">
        <v>40</v>
      </c>
      <c r="S1978" s="32"/>
      <c r="T1978" s="32"/>
    </row>
    <row r="1979" spans="1:20" s="4" customFormat="1" ht="12" customHeight="1" x14ac:dyDescent="0.2">
      <c r="A1979" s="28">
        <v>1969</v>
      </c>
      <c r="B1979" s="28" t="s">
        <v>5623</v>
      </c>
      <c r="C1979" s="28" t="s">
        <v>9938</v>
      </c>
      <c r="D1979" s="32" t="s">
        <v>2143</v>
      </c>
      <c r="E1979" s="32" t="s">
        <v>2406</v>
      </c>
      <c r="F1979" s="28">
        <v>1300</v>
      </c>
      <c r="G1979" s="28" t="s">
        <v>5611</v>
      </c>
      <c r="H1979" s="28">
        <v>2804</v>
      </c>
      <c r="I1979" s="32" t="s">
        <v>5624</v>
      </c>
      <c r="J1979" s="28" t="s">
        <v>5625</v>
      </c>
      <c r="K1979" s="13">
        <v>39382</v>
      </c>
      <c r="L1979" s="13">
        <v>39382</v>
      </c>
      <c r="M1979" s="28">
        <v>2007</v>
      </c>
      <c r="N1979" s="28">
        <v>1</v>
      </c>
      <c r="O1979" s="32" t="s">
        <v>38</v>
      </c>
      <c r="P1979" s="32" t="s">
        <v>39</v>
      </c>
      <c r="Q1979" s="32">
        <f t="shared" si="192"/>
        <v>2017</v>
      </c>
      <c r="R1979" s="32" t="s">
        <v>40</v>
      </c>
      <c r="S1979" s="32"/>
      <c r="T1979" s="32"/>
    </row>
    <row r="1980" spans="1:20" s="4" customFormat="1" ht="12" customHeight="1" x14ac:dyDescent="0.2">
      <c r="A1980" s="28">
        <v>1970</v>
      </c>
      <c r="B1980" s="28" t="s">
        <v>5626</v>
      </c>
      <c r="C1980" s="28" t="s">
        <v>9938</v>
      </c>
      <c r="D1980" s="32" t="s">
        <v>2143</v>
      </c>
      <c r="E1980" s="32" t="s">
        <v>2406</v>
      </c>
      <c r="F1980" s="28">
        <v>1300</v>
      </c>
      <c r="G1980" s="28" t="s">
        <v>5611</v>
      </c>
      <c r="H1980" s="28">
        <v>2804</v>
      </c>
      <c r="I1980" s="32" t="s">
        <v>5627</v>
      </c>
      <c r="J1980" s="28" t="s">
        <v>5628</v>
      </c>
      <c r="K1980" s="13">
        <v>39432</v>
      </c>
      <c r="L1980" s="13">
        <v>39432</v>
      </c>
      <c r="M1980" s="28">
        <v>2007</v>
      </c>
      <c r="N1980" s="28">
        <v>1</v>
      </c>
      <c r="O1980" s="32" t="s">
        <v>38</v>
      </c>
      <c r="P1980" s="32" t="s">
        <v>39</v>
      </c>
      <c r="Q1980" s="32">
        <f t="shared" si="192"/>
        <v>2017</v>
      </c>
      <c r="R1980" s="32" t="s">
        <v>40</v>
      </c>
      <c r="S1980" s="32"/>
      <c r="T1980" s="32"/>
    </row>
    <row r="1981" spans="1:20" s="4" customFormat="1" ht="12" customHeight="1" x14ac:dyDescent="0.2">
      <c r="A1981" s="28">
        <v>1971</v>
      </c>
      <c r="B1981" s="28" t="s">
        <v>5629</v>
      </c>
      <c r="C1981" s="28" t="s">
        <v>9938</v>
      </c>
      <c r="D1981" s="32" t="s">
        <v>2143</v>
      </c>
      <c r="E1981" s="32" t="s">
        <v>2406</v>
      </c>
      <c r="F1981" s="28">
        <v>1300</v>
      </c>
      <c r="G1981" s="28" t="s">
        <v>5611</v>
      </c>
      <c r="H1981" s="28">
        <v>2804</v>
      </c>
      <c r="I1981" s="32" t="s">
        <v>5630</v>
      </c>
      <c r="J1981" s="28" t="s">
        <v>5631</v>
      </c>
      <c r="K1981" s="13">
        <v>39511</v>
      </c>
      <c r="L1981" s="13">
        <v>39511</v>
      </c>
      <c r="M1981" s="28">
        <v>2008</v>
      </c>
      <c r="N1981" s="28">
        <v>1</v>
      </c>
      <c r="O1981" s="32" t="s">
        <v>38</v>
      </c>
      <c r="P1981" s="32" t="s">
        <v>39</v>
      </c>
      <c r="Q1981" s="32">
        <f t="shared" si="192"/>
        <v>2018</v>
      </c>
      <c r="R1981" s="32" t="s">
        <v>40</v>
      </c>
      <c r="S1981" s="32"/>
      <c r="T1981" s="32"/>
    </row>
    <row r="1982" spans="1:20" s="4" customFormat="1" ht="12" customHeight="1" x14ac:dyDescent="0.2">
      <c r="A1982" s="28">
        <v>1972</v>
      </c>
      <c r="B1982" s="28" t="s">
        <v>5632</v>
      </c>
      <c r="C1982" s="28" t="s">
        <v>9938</v>
      </c>
      <c r="D1982" s="32" t="s">
        <v>2143</v>
      </c>
      <c r="E1982" s="32" t="s">
        <v>2406</v>
      </c>
      <c r="F1982" s="28">
        <v>1300</v>
      </c>
      <c r="G1982" s="28" t="s">
        <v>5611</v>
      </c>
      <c r="H1982" s="28">
        <v>2804</v>
      </c>
      <c r="I1982" s="32" t="s">
        <v>5633</v>
      </c>
      <c r="J1982" s="28" t="s">
        <v>5634</v>
      </c>
      <c r="K1982" s="13">
        <v>39586</v>
      </c>
      <c r="L1982" s="13">
        <v>39586</v>
      </c>
      <c r="M1982" s="28">
        <v>2008</v>
      </c>
      <c r="N1982" s="28">
        <v>1</v>
      </c>
      <c r="O1982" s="32" t="s">
        <v>38</v>
      </c>
      <c r="P1982" s="32" t="s">
        <v>39</v>
      </c>
      <c r="Q1982" s="32">
        <f t="shared" si="192"/>
        <v>2018</v>
      </c>
      <c r="R1982" s="32" t="s">
        <v>40</v>
      </c>
      <c r="S1982" s="32"/>
      <c r="T1982" s="32"/>
    </row>
    <row r="1983" spans="1:20" s="4" customFormat="1" ht="12" customHeight="1" x14ac:dyDescent="0.2">
      <c r="A1983" s="28">
        <v>1973</v>
      </c>
      <c r="B1983" s="28" t="s">
        <v>5635</v>
      </c>
      <c r="C1983" s="28" t="s">
        <v>9938</v>
      </c>
      <c r="D1983" s="32" t="s">
        <v>2143</v>
      </c>
      <c r="E1983" s="32" t="s">
        <v>2406</v>
      </c>
      <c r="F1983" s="28">
        <v>1300</v>
      </c>
      <c r="G1983" s="28" t="s">
        <v>5611</v>
      </c>
      <c r="H1983" s="28">
        <v>2804</v>
      </c>
      <c r="I1983" s="32" t="s">
        <v>5636</v>
      </c>
      <c r="J1983" s="28" t="s">
        <v>5637</v>
      </c>
      <c r="K1983" s="13">
        <v>39782</v>
      </c>
      <c r="L1983" s="13">
        <v>39782</v>
      </c>
      <c r="M1983" s="28">
        <v>2008</v>
      </c>
      <c r="N1983" s="28">
        <v>1</v>
      </c>
      <c r="O1983" s="32" t="s">
        <v>38</v>
      </c>
      <c r="P1983" s="32" t="s">
        <v>39</v>
      </c>
      <c r="Q1983" s="32">
        <f t="shared" si="192"/>
        <v>2018</v>
      </c>
      <c r="R1983" s="32" t="s">
        <v>40</v>
      </c>
      <c r="S1983" s="32"/>
      <c r="T1983" s="32"/>
    </row>
    <row r="1984" spans="1:20" s="4" customFormat="1" ht="12" customHeight="1" x14ac:dyDescent="0.2">
      <c r="A1984" s="28">
        <v>1974</v>
      </c>
      <c r="B1984" s="28" t="s">
        <v>5638</v>
      </c>
      <c r="C1984" s="28" t="s">
        <v>9938</v>
      </c>
      <c r="D1984" s="32" t="s">
        <v>2143</v>
      </c>
      <c r="E1984" s="32" t="s">
        <v>2406</v>
      </c>
      <c r="F1984" s="28">
        <v>1300</v>
      </c>
      <c r="G1984" s="28" t="s">
        <v>5611</v>
      </c>
      <c r="H1984" s="28">
        <v>2804</v>
      </c>
      <c r="I1984" s="32" t="s">
        <v>5639</v>
      </c>
      <c r="J1984" s="28" t="s">
        <v>5640</v>
      </c>
      <c r="K1984" s="13">
        <v>39845</v>
      </c>
      <c r="L1984" s="13">
        <v>39845</v>
      </c>
      <c r="M1984" s="28">
        <v>2009</v>
      </c>
      <c r="N1984" s="28">
        <v>1</v>
      </c>
      <c r="O1984" s="32" t="s">
        <v>38</v>
      </c>
      <c r="P1984" s="32" t="s">
        <v>39</v>
      </c>
      <c r="Q1984" s="32">
        <f t="shared" si="192"/>
        <v>2019</v>
      </c>
      <c r="R1984" s="32" t="s">
        <v>40</v>
      </c>
      <c r="S1984" s="32"/>
      <c r="T1984" s="32"/>
    </row>
    <row r="1985" spans="1:20" s="4" customFormat="1" ht="12" customHeight="1" x14ac:dyDescent="0.2">
      <c r="A1985" s="28">
        <v>1975</v>
      </c>
      <c r="B1985" s="28" t="s">
        <v>5641</v>
      </c>
      <c r="C1985" s="28" t="s">
        <v>9938</v>
      </c>
      <c r="D1985" s="32" t="s">
        <v>2143</v>
      </c>
      <c r="E1985" s="32" t="s">
        <v>2406</v>
      </c>
      <c r="F1985" s="28">
        <v>1300</v>
      </c>
      <c r="G1985" s="28" t="s">
        <v>5611</v>
      </c>
      <c r="H1985" s="28">
        <v>2804</v>
      </c>
      <c r="I1985" s="32" t="s">
        <v>5642</v>
      </c>
      <c r="J1985" s="28" t="s">
        <v>5643</v>
      </c>
      <c r="K1985" s="13">
        <v>39590</v>
      </c>
      <c r="L1985" s="13">
        <v>39590</v>
      </c>
      <c r="M1985" s="28">
        <v>2008</v>
      </c>
      <c r="N1985" s="28">
        <v>1</v>
      </c>
      <c r="O1985" s="32" t="s">
        <v>38</v>
      </c>
      <c r="P1985" s="32" t="s">
        <v>39</v>
      </c>
      <c r="Q1985" s="32">
        <f t="shared" si="192"/>
        <v>2018</v>
      </c>
      <c r="R1985" s="32" t="s">
        <v>40</v>
      </c>
      <c r="S1985" s="32"/>
      <c r="T1985" s="32"/>
    </row>
    <row r="1986" spans="1:20" s="4" customFormat="1" ht="12" customHeight="1" x14ac:dyDescent="0.2">
      <c r="A1986" s="28">
        <v>1976</v>
      </c>
      <c r="B1986" s="28" t="s">
        <v>5644</v>
      </c>
      <c r="C1986" s="28" t="s">
        <v>9938</v>
      </c>
      <c r="D1986" s="32" t="s">
        <v>2143</v>
      </c>
      <c r="E1986" s="32" t="s">
        <v>2406</v>
      </c>
      <c r="F1986" s="28">
        <v>1300</v>
      </c>
      <c r="G1986" s="28" t="s">
        <v>5611</v>
      </c>
      <c r="H1986" s="28">
        <v>2804</v>
      </c>
      <c r="I1986" s="32" t="s">
        <v>5645</v>
      </c>
      <c r="J1986" s="28" t="s">
        <v>5646</v>
      </c>
      <c r="K1986" s="13">
        <v>39664</v>
      </c>
      <c r="L1986" s="13">
        <v>39672</v>
      </c>
      <c r="M1986" s="28">
        <v>2008</v>
      </c>
      <c r="N1986" s="28">
        <v>1</v>
      </c>
      <c r="O1986" s="32" t="s">
        <v>38</v>
      </c>
      <c r="P1986" s="32" t="s">
        <v>39</v>
      </c>
      <c r="Q1986" s="32">
        <f t="shared" si="192"/>
        <v>2018</v>
      </c>
      <c r="R1986" s="32" t="s">
        <v>40</v>
      </c>
      <c r="S1986" s="32"/>
      <c r="T1986" s="32"/>
    </row>
    <row r="1987" spans="1:20" s="4" customFormat="1" ht="12" customHeight="1" x14ac:dyDescent="0.2">
      <c r="A1987" s="28">
        <v>1977</v>
      </c>
      <c r="B1987" s="28" t="s">
        <v>5647</v>
      </c>
      <c r="C1987" s="28" t="s">
        <v>9938</v>
      </c>
      <c r="D1987" s="32" t="s">
        <v>2143</v>
      </c>
      <c r="E1987" s="32" t="s">
        <v>2406</v>
      </c>
      <c r="F1987" s="28">
        <v>1300</v>
      </c>
      <c r="G1987" s="28" t="s">
        <v>5611</v>
      </c>
      <c r="H1987" s="28">
        <v>2804</v>
      </c>
      <c r="I1987" s="32" t="s">
        <v>5648</v>
      </c>
      <c r="J1987" s="28" t="s">
        <v>5649</v>
      </c>
      <c r="K1987" s="13">
        <v>39572</v>
      </c>
      <c r="L1987" s="13">
        <v>39572</v>
      </c>
      <c r="M1987" s="28">
        <v>2008</v>
      </c>
      <c r="N1987" s="28">
        <v>1</v>
      </c>
      <c r="O1987" s="32" t="s">
        <v>38</v>
      </c>
      <c r="P1987" s="32" t="s">
        <v>39</v>
      </c>
      <c r="Q1987" s="32">
        <f t="shared" si="192"/>
        <v>2018</v>
      </c>
      <c r="R1987" s="32" t="s">
        <v>40</v>
      </c>
      <c r="S1987" s="32"/>
      <c r="T1987" s="32"/>
    </row>
    <row r="1988" spans="1:20" s="4" customFormat="1" ht="12" customHeight="1" x14ac:dyDescent="0.2">
      <c r="A1988" s="28">
        <v>1978</v>
      </c>
      <c r="B1988" s="28" t="s">
        <v>5650</v>
      </c>
      <c r="C1988" s="28" t="s">
        <v>9938</v>
      </c>
      <c r="D1988" s="32" t="s">
        <v>2143</v>
      </c>
      <c r="E1988" s="32" t="s">
        <v>2406</v>
      </c>
      <c r="F1988" s="28">
        <v>1300</v>
      </c>
      <c r="G1988" s="28" t="s">
        <v>5611</v>
      </c>
      <c r="H1988" s="28">
        <v>2804</v>
      </c>
      <c r="I1988" s="32" t="s">
        <v>5651</v>
      </c>
      <c r="J1988" s="28" t="s">
        <v>5652</v>
      </c>
      <c r="K1988" s="13">
        <v>39726</v>
      </c>
      <c r="L1988" s="13">
        <v>39726</v>
      </c>
      <c r="M1988" s="28">
        <v>2008</v>
      </c>
      <c r="N1988" s="28">
        <v>1</v>
      </c>
      <c r="O1988" s="32" t="s">
        <v>38</v>
      </c>
      <c r="P1988" s="32" t="s">
        <v>39</v>
      </c>
      <c r="Q1988" s="32">
        <f t="shared" si="192"/>
        <v>2018</v>
      </c>
      <c r="R1988" s="32" t="s">
        <v>40</v>
      </c>
      <c r="S1988" s="32"/>
      <c r="T1988" s="32"/>
    </row>
    <row r="1989" spans="1:20" s="4" customFormat="1" ht="12" customHeight="1" x14ac:dyDescent="0.2">
      <c r="A1989" s="28">
        <v>1979</v>
      </c>
      <c r="B1989" s="28" t="s">
        <v>5653</v>
      </c>
      <c r="C1989" s="28" t="s">
        <v>9938</v>
      </c>
      <c r="D1989" s="32" t="s">
        <v>2143</v>
      </c>
      <c r="E1989" s="32" t="s">
        <v>2406</v>
      </c>
      <c r="F1989" s="28">
        <v>1300</v>
      </c>
      <c r="G1989" s="28" t="s">
        <v>5611</v>
      </c>
      <c r="H1989" s="28">
        <v>2804</v>
      </c>
      <c r="I1989" s="32" t="s">
        <v>5654</v>
      </c>
      <c r="J1989" s="28" t="s">
        <v>5655</v>
      </c>
      <c r="K1989" s="13">
        <v>39655</v>
      </c>
      <c r="L1989" s="13">
        <v>39655</v>
      </c>
      <c r="M1989" s="28">
        <v>2008</v>
      </c>
      <c r="N1989" s="28">
        <v>1</v>
      </c>
      <c r="O1989" s="32" t="s">
        <v>38</v>
      </c>
      <c r="P1989" s="32" t="s">
        <v>39</v>
      </c>
      <c r="Q1989" s="32">
        <f t="shared" si="192"/>
        <v>2018</v>
      </c>
      <c r="R1989" s="32" t="s">
        <v>40</v>
      </c>
      <c r="S1989" s="32"/>
      <c r="T1989" s="32"/>
    </row>
    <row r="1990" spans="1:20" s="4" customFormat="1" ht="12" customHeight="1" x14ac:dyDescent="0.2">
      <c r="A1990" s="28">
        <v>1980</v>
      </c>
      <c r="B1990" s="28" t="s">
        <v>5656</v>
      </c>
      <c r="C1990" s="28" t="s">
        <v>9938</v>
      </c>
      <c r="D1990" s="32" t="s">
        <v>2143</v>
      </c>
      <c r="E1990" s="32" t="s">
        <v>2406</v>
      </c>
      <c r="F1990" s="28">
        <v>1300</v>
      </c>
      <c r="G1990" s="28" t="s">
        <v>5611</v>
      </c>
      <c r="H1990" s="28">
        <v>2804</v>
      </c>
      <c r="I1990" s="32" t="s">
        <v>5657</v>
      </c>
      <c r="J1990" s="28" t="s">
        <v>5658</v>
      </c>
      <c r="K1990" s="13">
        <v>39809</v>
      </c>
      <c r="L1990" s="13">
        <v>39809</v>
      </c>
      <c r="M1990" s="28">
        <v>2008</v>
      </c>
      <c r="N1990" s="28">
        <v>1</v>
      </c>
      <c r="O1990" s="32" t="s">
        <v>38</v>
      </c>
      <c r="P1990" s="32" t="s">
        <v>39</v>
      </c>
      <c r="Q1990" s="32">
        <f t="shared" si="192"/>
        <v>2018</v>
      </c>
      <c r="R1990" s="32" t="s">
        <v>40</v>
      </c>
      <c r="S1990" s="32"/>
      <c r="T1990" s="32"/>
    </row>
    <row r="1991" spans="1:20" s="4" customFormat="1" ht="12" customHeight="1" x14ac:dyDescent="0.2">
      <c r="A1991" s="28">
        <v>1981</v>
      </c>
      <c r="B1991" s="28" t="s">
        <v>5659</v>
      </c>
      <c r="C1991" s="28" t="s">
        <v>9938</v>
      </c>
      <c r="D1991" s="32" t="s">
        <v>2143</v>
      </c>
      <c r="E1991" s="32" t="s">
        <v>2406</v>
      </c>
      <c r="F1991" s="28">
        <v>1300</v>
      </c>
      <c r="G1991" s="28" t="s">
        <v>5611</v>
      </c>
      <c r="H1991" s="28">
        <v>2804</v>
      </c>
      <c r="I1991" s="32" t="s">
        <v>5660</v>
      </c>
      <c r="J1991" s="28" t="s">
        <v>5661</v>
      </c>
      <c r="K1991" s="13">
        <v>39844</v>
      </c>
      <c r="L1991" s="13">
        <v>39844</v>
      </c>
      <c r="M1991" s="28">
        <v>2009</v>
      </c>
      <c r="N1991" s="28">
        <v>1</v>
      </c>
      <c r="O1991" s="32" t="s">
        <v>38</v>
      </c>
      <c r="P1991" s="32" t="s">
        <v>39</v>
      </c>
      <c r="Q1991" s="32">
        <f t="shared" si="192"/>
        <v>2019</v>
      </c>
      <c r="R1991" s="32" t="s">
        <v>40</v>
      </c>
      <c r="S1991" s="32"/>
      <c r="T1991" s="32"/>
    </row>
    <row r="1992" spans="1:20" s="4" customFormat="1" ht="12" customHeight="1" x14ac:dyDescent="0.2">
      <c r="A1992" s="28">
        <v>1982</v>
      </c>
      <c r="B1992" s="28" t="s">
        <v>5662</v>
      </c>
      <c r="C1992" s="28" t="s">
        <v>9938</v>
      </c>
      <c r="D1992" s="32" t="s">
        <v>2143</v>
      </c>
      <c r="E1992" s="32" t="s">
        <v>2406</v>
      </c>
      <c r="F1992" s="28">
        <v>1300</v>
      </c>
      <c r="G1992" s="28" t="s">
        <v>5611</v>
      </c>
      <c r="H1992" s="28">
        <v>2804</v>
      </c>
      <c r="I1992" s="32" t="s">
        <v>5663</v>
      </c>
      <c r="J1992" s="28" t="s">
        <v>5664</v>
      </c>
      <c r="K1992" s="13">
        <v>39022</v>
      </c>
      <c r="L1992" s="13">
        <v>39022</v>
      </c>
      <c r="M1992" s="28">
        <v>2006</v>
      </c>
      <c r="N1992" s="28">
        <v>1</v>
      </c>
      <c r="O1992" s="32" t="s">
        <v>38</v>
      </c>
      <c r="P1992" s="32" t="s">
        <v>39</v>
      </c>
      <c r="Q1992" s="32">
        <f t="shared" si="192"/>
        <v>2016</v>
      </c>
      <c r="R1992" s="32" t="s">
        <v>40</v>
      </c>
      <c r="S1992" s="32"/>
      <c r="T1992" s="32"/>
    </row>
    <row r="1993" spans="1:20" s="4" customFormat="1" ht="12" customHeight="1" x14ac:dyDescent="0.2">
      <c r="A1993" s="28">
        <v>1983</v>
      </c>
      <c r="B1993" s="28" t="s">
        <v>5665</v>
      </c>
      <c r="C1993" s="28" t="s">
        <v>9938</v>
      </c>
      <c r="D1993" s="32" t="s">
        <v>2143</v>
      </c>
      <c r="E1993" s="32" t="s">
        <v>2406</v>
      </c>
      <c r="F1993" s="28">
        <v>1300</v>
      </c>
      <c r="G1993" s="28" t="s">
        <v>5611</v>
      </c>
      <c r="H1993" s="28">
        <v>2804</v>
      </c>
      <c r="I1993" s="32" t="s">
        <v>5666</v>
      </c>
      <c r="J1993" s="28" t="s">
        <v>5667</v>
      </c>
      <c r="K1993" s="13">
        <v>39096</v>
      </c>
      <c r="L1993" s="13">
        <v>39096</v>
      </c>
      <c r="M1993" s="28">
        <v>2007</v>
      </c>
      <c r="N1993" s="28">
        <v>1</v>
      </c>
      <c r="O1993" s="32" t="s">
        <v>38</v>
      </c>
      <c r="P1993" s="32" t="s">
        <v>39</v>
      </c>
      <c r="Q1993" s="32">
        <f t="shared" si="192"/>
        <v>2017</v>
      </c>
      <c r="R1993" s="32" t="s">
        <v>40</v>
      </c>
      <c r="S1993" s="32"/>
      <c r="T1993" s="32"/>
    </row>
    <row r="1994" spans="1:20" s="4" customFormat="1" ht="12" customHeight="1" x14ac:dyDescent="0.2">
      <c r="A1994" s="28">
        <v>1984</v>
      </c>
      <c r="B1994" s="28" t="s">
        <v>5668</v>
      </c>
      <c r="C1994" s="28" t="s">
        <v>9938</v>
      </c>
      <c r="D1994" s="32" t="s">
        <v>2143</v>
      </c>
      <c r="E1994" s="32" t="s">
        <v>2406</v>
      </c>
      <c r="F1994" s="28">
        <v>1300</v>
      </c>
      <c r="G1994" s="28" t="s">
        <v>5611</v>
      </c>
      <c r="H1994" s="28">
        <v>2804</v>
      </c>
      <c r="I1994" s="32" t="s">
        <v>5669</v>
      </c>
      <c r="J1994" s="28" t="s">
        <v>5670</v>
      </c>
      <c r="K1994" s="13">
        <v>39410</v>
      </c>
      <c r="L1994" s="13">
        <v>39410</v>
      </c>
      <c r="M1994" s="28">
        <v>2007</v>
      </c>
      <c r="N1994" s="28">
        <v>1</v>
      </c>
      <c r="O1994" s="32" t="s">
        <v>38</v>
      </c>
      <c r="P1994" s="32" t="s">
        <v>39</v>
      </c>
      <c r="Q1994" s="32">
        <f t="shared" ref="Q1994:Q2057" si="193">SUM(M1994+10)</f>
        <v>2017</v>
      </c>
      <c r="R1994" s="32" t="s">
        <v>40</v>
      </c>
      <c r="S1994" s="32"/>
      <c r="T1994" s="32"/>
    </row>
    <row r="1995" spans="1:20" s="4" customFormat="1" ht="12" customHeight="1" x14ac:dyDescent="0.2">
      <c r="A1995" s="28">
        <v>1985</v>
      </c>
      <c r="B1995" s="28" t="s">
        <v>5671</v>
      </c>
      <c r="C1995" s="28" t="s">
        <v>9938</v>
      </c>
      <c r="D1995" s="32" t="s">
        <v>2143</v>
      </c>
      <c r="E1995" s="32" t="s">
        <v>2406</v>
      </c>
      <c r="F1995" s="28">
        <v>1300</v>
      </c>
      <c r="G1995" s="28" t="s">
        <v>5611</v>
      </c>
      <c r="H1995" s="28">
        <v>2804</v>
      </c>
      <c r="I1995" s="32" t="s">
        <v>5672</v>
      </c>
      <c r="J1995" s="28" t="s">
        <v>5673</v>
      </c>
      <c r="K1995" s="13">
        <v>39431</v>
      </c>
      <c r="L1995" s="13">
        <v>39431</v>
      </c>
      <c r="M1995" s="28">
        <v>2007</v>
      </c>
      <c r="N1995" s="28">
        <v>1</v>
      </c>
      <c r="O1995" s="32" t="s">
        <v>38</v>
      </c>
      <c r="P1995" s="32" t="s">
        <v>39</v>
      </c>
      <c r="Q1995" s="32">
        <f t="shared" si="193"/>
        <v>2017</v>
      </c>
      <c r="R1995" s="32" t="s">
        <v>40</v>
      </c>
      <c r="S1995" s="32"/>
      <c r="T1995" s="32"/>
    </row>
    <row r="1996" spans="1:20" s="4" customFormat="1" ht="12" customHeight="1" x14ac:dyDescent="0.2">
      <c r="A1996" s="28">
        <v>1986</v>
      </c>
      <c r="B1996" s="28" t="s">
        <v>5674</v>
      </c>
      <c r="C1996" s="28" t="s">
        <v>9938</v>
      </c>
      <c r="D1996" s="32" t="s">
        <v>2143</v>
      </c>
      <c r="E1996" s="32" t="s">
        <v>2406</v>
      </c>
      <c r="F1996" s="28">
        <v>1300</v>
      </c>
      <c r="G1996" s="28" t="s">
        <v>5611</v>
      </c>
      <c r="H1996" s="28">
        <v>2804</v>
      </c>
      <c r="I1996" s="32" t="s">
        <v>5675</v>
      </c>
      <c r="J1996" s="28" t="s">
        <v>5676</v>
      </c>
      <c r="K1996" s="13">
        <v>39023</v>
      </c>
      <c r="L1996" s="13">
        <v>39023</v>
      </c>
      <c r="M1996" s="28">
        <v>2006</v>
      </c>
      <c r="N1996" s="28">
        <v>1</v>
      </c>
      <c r="O1996" s="32" t="s">
        <v>38</v>
      </c>
      <c r="P1996" s="32" t="s">
        <v>39</v>
      </c>
      <c r="Q1996" s="32">
        <f t="shared" si="193"/>
        <v>2016</v>
      </c>
      <c r="R1996" s="32" t="s">
        <v>40</v>
      </c>
      <c r="S1996" s="32"/>
      <c r="T1996" s="32"/>
    </row>
    <row r="1997" spans="1:20" s="4" customFormat="1" ht="12" customHeight="1" x14ac:dyDescent="0.2">
      <c r="A1997" s="28">
        <v>1987</v>
      </c>
      <c r="B1997" s="28" t="s">
        <v>5677</v>
      </c>
      <c r="C1997" s="28" t="s">
        <v>9938</v>
      </c>
      <c r="D1997" s="32" t="s">
        <v>2143</v>
      </c>
      <c r="E1997" s="32" t="s">
        <v>2406</v>
      </c>
      <c r="F1997" s="28">
        <v>1300</v>
      </c>
      <c r="G1997" s="28" t="s">
        <v>5611</v>
      </c>
      <c r="H1997" s="28">
        <v>2804</v>
      </c>
      <c r="I1997" s="32" t="s">
        <v>5678</v>
      </c>
      <c r="J1997" s="28" t="s">
        <v>5679</v>
      </c>
      <c r="K1997" s="13">
        <v>39035</v>
      </c>
      <c r="L1997" s="13">
        <v>39035</v>
      </c>
      <c r="M1997" s="28">
        <v>2006</v>
      </c>
      <c r="N1997" s="28">
        <v>1</v>
      </c>
      <c r="O1997" s="32" t="s">
        <v>38</v>
      </c>
      <c r="P1997" s="32" t="s">
        <v>39</v>
      </c>
      <c r="Q1997" s="32">
        <f t="shared" si="193"/>
        <v>2016</v>
      </c>
      <c r="R1997" s="32" t="s">
        <v>40</v>
      </c>
      <c r="S1997" s="32"/>
      <c r="T1997" s="32"/>
    </row>
    <row r="1998" spans="1:20" s="4" customFormat="1" ht="12" customHeight="1" x14ac:dyDescent="0.2">
      <c r="A1998" s="28">
        <v>1988</v>
      </c>
      <c r="B1998" s="28" t="s">
        <v>5680</v>
      </c>
      <c r="C1998" s="28" t="s">
        <v>9938</v>
      </c>
      <c r="D1998" s="32" t="s">
        <v>2143</v>
      </c>
      <c r="E1998" s="32" t="s">
        <v>2406</v>
      </c>
      <c r="F1998" s="28">
        <v>1300</v>
      </c>
      <c r="G1998" s="28" t="s">
        <v>5611</v>
      </c>
      <c r="H1998" s="28">
        <v>2804</v>
      </c>
      <c r="I1998" s="32" t="s">
        <v>5681</v>
      </c>
      <c r="J1998" s="28" t="s">
        <v>5682</v>
      </c>
      <c r="K1998" s="13">
        <v>39053</v>
      </c>
      <c r="L1998" s="13">
        <v>39053</v>
      </c>
      <c r="M1998" s="28">
        <v>2006</v>
      </c>
      <c r="N1998" s="28">
        <v>1</v>
      </c>
      <c r="O1998" s="32" t="s">
        <v>38</v>
      </c>
      <c r="P1998" s="32" t="s">
        <v>39</v>
      </c>
      <c r="Q1998" s="32">
        <f t="shared" si="193"/>
        <v>2016</v>
      </c>
      <c r="R1998" s="32" t="s">
        <v>40</v>
      </c>
      <c r="S1998" s="32"/>
      <c r="T1998" s="32"/>
    </row>
    <row r="1999" spans="1:20" s="4" customFormat="1" ht="12" customHeight="1" x14ac:dyDescent="0.2">
      <c r="A1999" s="28">
        <v>1989</v>
      </c>
      <c r="B1999" s="28" t="s">
        <v>5683</v>
      </c>
      <c r="C1999" s="28" t="s">
        <v>9938</v>
      </c>
      <c r="D1999" s="32" t="s">
        <v>2143</v>
      </c>
      <c r="E1999" s="32" t="s">
        <v>2406</v>
      </c>
      <c r="F1999" s="28">
        <v>1300</v>
      </c>
      <c r="G1999" s="28" t="s">
        <v>5611</v>
      </c>
      <c r="H1999" s="28">
        <v>2804</v>
      </c>
      <c r="I1999" s="32" t="s">
        <v>5684</v>
      </c>
      <c r="J1999" s="28" t="s">
        <v>5685</v>
      </c>
      <c r="K1999" s="13">
        <v>39431</v>
      </c>
      <c r="L1999" s="13">
        <v>39431</v>
      </c>
      <c r="M1999" s="28">
        <v>2007</v>
      </c>
      <c r="N1999" s="28">
        <v>1</v>
      </c>
      <c r="O1999" s="32" t="s">
        <v>38</v>
      </c>
      <c r="P1999" s="32" t="s">
        <v>39</v>
      </c>
      <c r="Q1999" s="32">
        <f t="shared" si="193"/>
        <v>2017</v>
      </c>
      <c r="R1999" s="32" t="s">
        <v>40</v>
      </c>
      <c r="S1999" s="32"/>
      <c r="T1999" s="32"/>
    </row>
    <row r="2000" spans="1:20" s="4" customFormat="1" ht="12" customHeight="1" x14ac:dyDescent="0.2">
      <c r="A2000" s="28">
        <v>1990</v>
      </c>
      <c r="B2000" s="28" t="s">
        <v>5686</v>
      </c>
      <c r="C2000" s="28" t="s">
        <v>9938</v>
      </c>
      <c r="D2000" s="32" t="s">
        <v>2143</v>
      </c>
      <c r="E2000" s="32" t="s">
        <v>2406</v>
      </c>
      <c r="F2000" s="28">
        <v>1300</v>
      </c>
      <c r="G2000" s="28" t="s">
        <v>5611</v>
      </c>
      <c r="H2000" s="28">
        <v>2804</v>
      </c>
      <c r="I2000" s="32" t="s">
        <v>5687</v>
      </c>
      <c r="J2000" s="28" t="s">
        <v>5688</v>
      </c>
      <c r="K2000" s="13">
        <v>39515</v>
      </c>
      <c r="L2000" s="13">
        <v>39515</v>
      </c>
      <c r="M2000" s="28">
        <v>2008</v>
      </c>
      <c r="N2000" s="28">
        <v>1</v>
      </c>
      <c r="O2000" s="32" t="s">
        <v>38</v>
      </c>
      <c r="P2000" s="32" t="s">
        <v>39</v>
      </c>
      <c r="Q2000" s="32">
        <f t="shared" si="193"/>
        <v>2018</v>
      </c>
      <c r="R2000" s="32" t="s">
        <v>40</v>
      </c>
      <c r="S2000" s="32"/>
      <c r="T2000" s="32"/>
    </row>
    <row r="2001" spans="1:20" s="4" customFormat="1" ht="12" customHeight="1" x14ac:dyDescent="0.2">
      <c r="A2001" s="28">
        <v>1991</v>
      </c>
      <c r="B2001" s="28" t="s">
        <v>5689</v>
      </c>
      <c r="C2001" s="28" t="s">
        <v>9938</v>
      </c>
      <c r="D2001" s="32" t="s">
        <v>2143</v>
      </c>
      <c r="E2001" s="32" t="s">
        <v>2406</v>
      </c>
      <c r="F2001" s="28">
        <v>1300</v>
      </c>
      <c r="G2001" s="28" t="s">
        <v>5611</v>
      </c>
      <c r="H2001" s="28">
        <v>2804</v>
      </c>
      <c r="I2001" s="32" t="s">
        <v>5690</v>
      </c>
      <c r="J2001" s="28" t="s">
        <v>5691</v>
      </c>
      <c r="K2001" s="13">
        <v>39524</v>
      </c>
      <c r="L2001" s="13">
        <v>39524</v>
      </c>
      <c r="M2001" s="28">
        <v>2008</v>
      </c>
      <c r="N2001" s="28">
        <v>1</v>
      </c>
      <c r="O2001" s="32" t="s">
        <v>38</v>
      </c>
      <c r="P2001" s="32" t="s">
        <v>39</v>
      </c>
      <c r="Q2001" s="32">
        <f t="shared" si="193"/>
        <v>2018</v>
      </c>
      <c r="R2001" s="32" t="s">
        <v>40</v>
      </c>
      <c r="S2001" s="32"/>
      <c r="T2001" s="32"/>
    </row>
    <row r="2002" spans="1:20" s="4" customFormat="1" ht="12" customHeight="1" x14ac:dyDescent="0.2">
      <c r="A2002" s="28">
        <v>1992</v>
      </c>
      <c r="B2002" s="28" t="s">
        <v>5692</v>
      </c>
      <c r="C2002" s="28" t="s">
        <v>9938</v>
      </c>
      <c r="D2002" s="32" t="s">
        <v>2143</v>
      </c>
      <c r="E2002" s="32" t="s">
        <v>2406</v>
      </c>
      <c r="F2002" s="28">
        <v>1300</v>
      </c>
      <c r="G2002" s="28" t="s">
        <v>5611</v>
      </c>
      <c r="H2002" s="28">
        <v>2804</v>
      </c>
      <c r="I2002" s="32" t="s">
        <v>5693</v>
      </c>
      <c r="J2002" s="28" t="s">
        <v>5694</v>
      </c>
      <c r="K2002" s="13">
        <v>39022</v>
      </c>
      <c r="L2002" s="13">
        <v>39022</v>
      </c>
      <c r="M2002" s="28">
        <v>2006</v>
      </c>
      <c r="N2002" s="28">
        <v>1</v>
      </c>
      <c r="O2002" s="32" t="s">
        <v>38</v>
      </c>
      <c r="P2002" s="32" t="s">
        <v>39</v>
      </c>
      <c r="Q2002" s="32">
        <f t="shared" si="193"/>
        <v>2016</v>
      </c>
      <c r="R2002" s="32" t="s">
        <v>40</v>
      </c>
      <c r="S2002" s="32"/>
      <c r="T2002" s="32"/>
    </row>
    <row r="2003" spans="1:20" s="4" customFormat="1" ht="12" customHeight="1" x14ac:dyDescent="0.2">
      <c r="A2003" s="28">
        <v>1993</v>
      </c>
      <c r="B2003" s="28" t="s">
        <v>5695</v>
      </c>
      <c r="C2003" s="28" t="s">
        <v>9938</v>
      </c>
      <c r="D2003" s="32" t="s">
        <v>2143</v>
      </c>
      <c r="E2003" s="32" t="s">
        <v>2406</v>
      </c>
      <c r="F2003" s="28">
        <v>1300</v>
      </c>
      <c r="G2003" s="28" t="s">
        <v>5611</v>
      </c>
      <c r="H2003" s="28">
        <v>2804</v>
      </c>
      <c r="I2003" s="32" t="s">
        <v>5696</v>
      </c>
      <c r="J2003" s="28" t="s">
        <v>5697</v>
      </c>
      <c r="K2003" s="13">
        <v>39026</v>
      </c>
      <c r="L2003" s="13">
        <v>39026</v>
      </c>
      <c r="M2003" s="28">
        <v>2006</v>
      </c>
      <c r="N2003" s="28">
        <v>1</v>
      </c>
      <c r="O2003" s="32" t="s">
        <v>38</v>
      </c>
      <c r="P2003" s="32" t="s">
        <v>39</v>
      </c>
      <c r="Q2003" s="32">
        <f t="shared" si="193"/>
        <v>2016</v>
      </c>
      <c r="R2003" s="32" t="s">
        <v>40</v>
      </c>
      <c r="S2003" s="32"/>
      <c r="T2003" s="32"/>
    </row>
    <row r="2004" spans="1:20" s="4" customFormat="1" ht="12" customHeight="1" x14ac:dyDescent="0.2">
      <c r="A2004" s="28">
        <v>1994</v>
      </c>
      <c r="B2004" s="28" t="s">
        <v>5698</v>
      </c>
      <c r="C2004" s="28" t="s">
        <v>9938</v>
      </c>
      <c r="D2004" s="32" t="s">
        <v>2143</v>
      </c>
      <c r="E2004" s="32" t="s">
        <v>2406</v>
      </c>
      <c r="F2004" s="28">
        <v>1300</v>
      </c>
      <c r="G2004" s="28" t="s">
        <v>5611</v>
      </c>
      <c r="H2004" s="28">
        <v>2804</v>
      </c>
      <c r="I2004" s="32" t="s">
        <v>5699</v>
      </c>
      <c r="J2004" s="28" t="s">
        <v>5700</v>
      </c>
      <c r="K2004" s="13">
        <v>39033</v>
      </c>
      <c r="L2004" s="13">
        <v>39033</v>
      </c>
      <c r="M2004" s="28">
        <v>2006</v>
      </c>
      <c r="N2004" s="28">
        <v>1</v>
      </c>
      <c r="O2004" s="32" t="s">
        <v>38</v>
      </c>
      <c r="P2004" s="32" t="s">
        <v>39</v>
      </c>
      <c r="Q2004" s="32">
        <f t="shared" si="193"/>
        <v>2016</v>
      </c>
      <c r="R2004" s="32" t="s">
        <v>40</v>
      </c>
      <c r="S2004" s="32"/>
      <c r="T2004" s="32"/>
    </row>
    <row r="2005" spans="1:20" s="4" customFormat="1" ht="12" customHeight="1" x14ac:dyDescent="0.2">
      <c r="A2005" s="28">
        <v>1995</v>
      </c>
      <c r="B2005" s="28" t="s">
        <v>5701</v>
      </c>
      <c r="C2005" s="28" t="s">
        <v>9938</v>
      </c>
      <c r="D2005" s="32" t="s">
        <v>2143</v>
      </c>
      <c r="E2005" s="32" t="s">
        <v>2406</v>
      </c>
      <c r="F2005" s="28">
        <v>1300</v>
      </c>
      <c r="G2005" s="28" t="s">
        <v>5611</v>
      </c>
      <c r="H2005" s="28">
        <v>2804</v>
      </c>
      <c r="I2005" s="32" t="s">
        <v>5702</v>
      </c>
      <c r="J2005" s="28" t="s">
        <v>5703</v>
      </c>
      <c r="K2005" s="13">
        <v>39040</v>
      </c>
      <c r="L2005" s="13">
        <v>39040</v>
      </c>
      <c r="M2005" s="28">
        <v>2006</v>
      </c>
      <c r="N2005" s="28">
        <v>1</v>
      </c>
      <c r="O2005" s="32" t="s">
        <v>38</v>
      </c>
      <c r="P2005" s="32" t="s">
        <v>39</v>
      </c>
      <c r="Q2005" s="32">
        <f t="shared" si="193"/>
        <v>2016</v>
      </c>
      <c r="R2005" s="32" t="s">
        <v>40</v>
      </c>
      <c r="S2005" s="32"/>
      <c r="T2005" s="32"/>
    </row>
    <row r="2006" spans="1:20" s="4" customFormat="1" ht="12" customHeight="1" x14ac:dyDescent="0.2">
      <c r="A2006" s="28">
        <v>1996</v>
      </c>
      <c r="B2006" s="28" t="s">
        <v>5704</v>
      </c>
      <c r="C2006" s="28" t="s">
        <v>9938</v>
      </c>
      <c r="D2006" s="32" t="s">
        <v>2143</v>
      </c>
      <c r="E2006" s="32" t="s">
        <v>2406</v>
      </c>
      <c r="F2006" s="28">
        <v>1300</v>
      </c>
      <c r="G2006" s="28" t="s">
        <v>5611</v>
      </c>
      <c r="H2006" s="28">
        <v>2804</v>
      </c>
      <c r="I2006" s="32" t="s">
        <v>5705</v>
      </c>
      <c r="J2006" s="28" t="s">
        <v>5706</v>
      </c>
      <c r="K2006" s="13">
        <v>39068</v>
      </c>
      <c r="L2006" s="13">
        <v>39068</v>
      </c>
      <c r="M2006" s="28">
        <v>2006</v>
      </c>
      <c r="N2006" s="28">
        <v>1</v>
      </c>
      <c r="O2006" s="32" t="s">
        <v>38</v>
      </c>
      <c r="P2006" s="32" t="s">
        <v>39</v>
      </c>
      <c r="Q2006" s="32">
        <f t="shared" si="193"/>
        <v>2016</v>
      </c>
      <c r="R2006" s="32" t="s">
        <v>40</v>
      </c>
      <c r="S2006" s="32"/>
      <c r="T2006" s="32"/>
    </row>
    <row r="2007" spans="1:20" s="4" customFormat="1" ht="12" customHeight="1" x14ac:dyDescent="0.2">
      <c r="A2007" s="28">
        <v>1997</v>
      </c>
      <c r="B2007" s="28" t="s">
        <v>5707</v>
      </c>
      <c r="C2007" s="28" t="s">
        <v>9938</v>
      </c>
      <c r="D2007" s="32" t="s">
        <v>2143</v>
      </c>
      <c r="E2007" s="32" t="s">
        <v>2406</v>
      </c>
      <c r="F2007" s="28">
        <v>1300</v>
      </c>
      <c r="G2007" s="28" t="s">
        <v>5611</v>
      </c>
      <c r="H2007" s="28">
        <v>2804</v>
      </c>
      <c r="I2007" s="32" t="s">
        <v>5708</v>
      </c>
      <c r="J2007" s="28" t="s">
        <v>5709</v>
      </c>
      <c r="K2007" s="13">
        <v>39564</v>
      </c>
      <c r="L2007" s="13">
        <v>39564</v>
      </c>
      <c r="M2007" s="28">
        <v>2008</v>
      </c>
      <c r="N2007" s="28">
        <v>1</v>
      </c>
      <c r="O2007" s="32" t="s">
        <v>38</v>
      </c>
      <c r="P2007" s="32" t="s">
        <v>39</v>
      </c>
      <c r="Q2007" s="32">
        <f t="shared" si="193"/>
        <v>2018</v>
      </c>
      <c r="R2007" s="32" t="s">
        <v>40</v>
      </c>
      <c r="S2007" s="32"/>
      <c r="T2007" s="32"/>
    </row>
    <row r="2008" spans="1:20" s="4" customFormat="1" ht="12" customHeight="1" x14ac:dyDescent="0.2">
      <c r="A2008" s="28">
        <v>1998</v>
      </c>
      <c r="B2008" s="28" t="s">
        <v>5710</v>
      </c>
      <c r="C2008" s="28" t="s">
        <v>9938</v>
      </c>
      <c r="D2008" s="32" t="s">
        <v>2143</v>
      </c>
      <c r="E2008" s="32" t="s">
        <v>2406</v>
      </c>
      <c r="F2008" s="28">
        <v>1300</v>
      </c>
      <c r="G2008" s="28" t="s">
        <v>5611</v>
      </c>
      <c r="H2008" s="28">
        <v>2804</v>
      </c>
      <c r="I2008" s="32" t="s">
        <v>5711</v>
      </c>
      <c r="J2008" s="28" t="s">
        <v>5712</v>
      </c>
      <c r="K2008" s="13">
        <v>39586</v>
      </c>
      <c r="L2008" s="13">
        <v>39586</v>
      </c>
      <c r="M2008" s="28">
        <v>2008</v>
      </c>
      <c r="N2008" s="28">
        <v>1</v>
      </c>
      <c r="O2008" s="32" t="s">
        <v>38</v>
      </c>
      <c r="P2008" s="32" t="s">
        <v>39</v>
      </c>
      <c r="Q2008" s="32">
        <f t="shared" si="193"/>
        <v>2018</v>
      </c>
      <c r="R2008" s="32" t="s">
        <v>40</v>
      </c>
      <c r="S2008" s="32"/>
      <c r="T2008" s="32"/>
    </row>
    <row r="2009" spans="1:20" s="4" customFormat="1" ht="12" customHeight="1" x14ac:dyDescent="0.2">
      <c r="A2009" s="28">
        <v>1999</v>
      </c>
      <c r="B2009" s="28" t="s">
        <v>5713</v>
      </c>
      <c r="C2009" s="28" t="s">
        <v>9938</v>
      </c>
      <c r="D2009" s="32" t="s">
        <v>2143</v>
      </c>
      <c r="E2009" s="32" t="s">
        <v>2406</v>
      </c>
      <c r="F2009" s="28">
        <v>1300</v>
      </c>
      <c r="G2009" s="28" t="s">
        <v>5611</v>
      </c>
      <c r="H2009" s="28">
        <v>2804</v>
      </c>
      <c r="I2009" s="32" t="s">
        <v>5714</v>
      </c>
      <c r="J2009" s="28" t="s">
        <v>5715</v>
      </c>
      <c r="K2009" s="13">
        <v>39571</v>
      </c>
      <c r="L2009" s="13">
        <v>39571</v>
      </c>
      <c r="M2009" s="28">
        <v>2008</v>
      </c>
      <c r="N2009" s="28">
        <v>1</v>
      </c>
      <c r="O2009" s="32" t="s">
        <v>38</v>
      </c>
      <c r="P2009" s="32" t="s">
        <v>39</v>
      </c>
      <c r="Q2009" s="32">
        <f t="shared" si="193"/>
        <v>2018</v>
      </c>
      <c r="R2009" s="32" t="s">
        <v>40</v>
      </c>
      <c r="S2009" s="32"/>
      <c r="T2009" s="32"/>
    </row>
    <row r="2010" spans="1:20" s="4" customFormat="1" ht="12" customHeight="1" x14ac:dyDescent="0.2">
      <c r="A2010" s="28">
        <v>2000</v>
      </c>
      <c r="B2010" s="28" t="s">
        <v>5716</v>
      </c>
      <c r="C2010" s="28" t="s">
        <v>9938</v>
      </c>
      <c r="D2010" s="32" t="s">
        <v>2143</v>
      </c>
      <c r="E2010" s="32" t="s">
        <v>2406</v>
      </c>
      <c r="F2010" s="28">
        <v>1300</v>
      </c>
      <c r="G2010" s="28" t="s">
        <v>5611</v>
      </c>
      <c r="H2010" s="28">
        <v>2804</v>
      </c>
      <c r="I2010" s="32" t="s">
        <v>5717</v>
      </c>
      <c r="J2010" s="28" t="s">
        <v>5718</v>
      </c>
      <c r="K2010" s="13">
        <v>39515</v>
      </c>
      <c r="L2010" s="13">
        <v>39515</v>
      </c>
      <c r="M2010" s="28">
        <v>2008</v>
      </c>
      <c r="N2010" s="28">
        <v>1</v>
      </c>
      <c r="O2010" s="32" t="s">
        <v>38</v>
      </c>
      <c r="P2010" s="32" t="s">
        <v>39</v>
      </c>
      <c r="Q2010" s="32">
        <f t="shared" si="193"/>
        <v>2018</v>
      </c>
      <c r="R2010" s="32" t="s">
        <v>40</v>
      </c>
      <c r="S2010" s="32"/>
      <c r="T2010" s="32"/>
    </row>
    <row r="2011" spans="1:20" s="4" customFormat="1" ht="12" customHeight="1" x14ac:dyDescent="0.2">
      <c r="A2011" s="28">
        <v>2001</v>
      </c>
      <c r="B2011" s="28" t="s">
        <v>5719</v>
      </c>
      <c r="C2011" s="28" t="s">
        <v>9938</v>
      </c>
      <c r="D2011" s="32" t="s">
        <v>2132</v>
      </c>
      <c r="E2011" s="32" t="s">
        <v>2406</v>
      </c>
      <c r="F2011" s="28">
        <v>1300</v>
      </c>
      <c r="G2011" s="28" t="s">
        <v>5611</v>
      </c>
      <c r="H2011" s="28">
        <v>2804</v>
      </c>
      <c r="I2011" s="32" t="s">
        <v>5720</v>
      </c>
      <c r="J2011" s="28" t="s">
        <v>5721</v>
      </c>
      <c r="K2011" s="13">
        <v>39530</v>
      </c>
      <c r="L2011" s="13">
        <v>39530</v>
      </c>
      <c r="M2011" s="28">
        <v>2008</v>
      </c>
      <c r="N2011" s="28">
        <v>1</v>
      </c>
      <c r="O2011" s="32" t="s">
        <v>38</v>
      </c>
      <c r="P2011" s="32" t="s">
        <v>39</v>
      </c>
      <c r="Q2011" s="32">
        <f t="shared" si="193"/>
        <v>2018</v>
      </c>
      <c r="R2011" s="32" t="s">
        <v>40</v>
      </c>
      <c r="S2011" s="32"/>
      <c r="T2011" s="32"/>
    </row>
    <row r="2012" spans="1:20" s="4" customFormat="1" ht="12" customHeight="1" x14ac:dyDescent="0.2">
      <c r="A2012" s="28">
        <v>2002</v>
      </c>
      <c r="B2012" s="28" t="s">
        <v>5722</v>
      </c>
      <c r="C2012" s="28" t="s">
        <v>9938</v>
      </c>
      <c r="D2012" s="32" t="s">
        <v>2132</v>
      </c>
      <c r="E2012" s="32" t="s">
        <v>2406</v>
      </c>
      <c r="F2012" s="28">
        <v>1300</v>
      </c>
      <c r="G2012" s="28" t="s">
        <v>5611</v>
      </c>
      <c r="H2012" s="28">
        <v>2804</v>
      </c>
      <c r="I2012" s="32" t="s">
        <v>5723</v>
      </c>
      <c r="J2012" s="28" t="s">
        <v>5724</v>
      </c>
      <c r="K2012" s="13">
        <v>39564</v>
      </c>
      <c r="L2012" s="13">
        <v>39564</v>
      </c>
      <c r="M2012" s="28">
        <v>2008</v>
      </c>
      <c r="N2012" s="28">
        <v>1</v>
      </c>
      <c r="O2012" s="32" t="s">
        <v>38</v>
      </c>
      <c r="P2012" s="32" t="s">
        <v>39</v>
      </c>
      <c r="Q2012" s="32">
        <f t="shared" si="193"/>
        <v>2018</v>
      </c>
      <c r="R2012" s="32" t="s">
        <v>40</v>
      </c>
      <c r="S2012" s="32"/>
      <c r="T2012" s="32"/>
    </row>
    <row r="2013" spans="1:20" s="4" customFormat="1" ht="12" customHeight="1" x14ac:dyDescent="0.2">
      <c r="A2013" s="28">
        <v>2003</v>
      </c>
      <c r="B2013" s="28" t="s">
        <v>5725</v>
      </c>
      <c r="C2013" s="28" t="s">
        <v>9938</v>
      </c>
      <c r="D2013" s="32" t="s">
        <v>2132</v>
      </c>
      <c r="E2013" s="32" t="s">
        <v>2406</v>
      </c>
      <c r="F2013" s="28">
        <v>1300</v>
      </c>
      <c r="G2013" s="28" t="s">
        <v>5611</v>
      </c>
      <c r="H2013" s="28">
        <v>2804</v>
      </c>
      <c r="I2013" s="32" t="s">
        <v>5726</v>
      </c>
      <c r="J2013" s="28" t="s">
        <v>5727</v>
      </c>
      <c r="K2013" s="13">
        <v>39564</v>
      </c>
      <c r="L2013" s="13">
        <v>39564</v>
      </c>
      <c r="M2013" s="28">
        <v>2008</v>
      </c>
      <c r="N2013" s="28">
        <v>1</v>
      </c>
      <c r="O2013" s="32" t="s">
        <v>38</v>
      </c>
      <c r="P2013" s="32" t="s">
        <v>39</v>
      </c>
      <c r="Q2013" s="32">
        <f t="shared" si="193"/>
        <v>2018</v>
      </c>
      <c r="R2013" s="32" t="s">
        <v>40</v>
      </c>
      <c r="S2013" s="32"/>
      <c r="T2013" s="32"/>
    </row>
    <row r="2014" spans="1:20" s="4" customFormat="1" ht="12" customHeight="1" x14ac:dyDescent="0.2">
      <c r="A2014" s="28">
        <v>2004</v>
      </c>
      <c r="B2014" s="28" t="s">
        <v>5728</v>
      </c>
      <c r="C2014" s="28" t="s">
        <v>9938</v>
      </c>
      <c r="D2014" s="32" t="s">
        <v>2143</v>
      </c>
      <c r="E2014" s="32" t="s">
        <v>2406</v>
      </c>
      <c r="F2014" s="28">
        <v>1300</v>
      </c>
      <c r="G2014" s="28" t="s">
        <v>5729</v>
      </c>
      <c r="H2014" s="28">
        <v>2804</v>
      </c>
      <c r="I2014" s="32" t="s">
        <v>5730</v>
      </c>
      <c r="J2014" s="28" t="s">
        <v>5731</v>
      </c>
      <c r="K2014" s="13">
        <v>39604</v>
      </c>
      <c r="L2014" s="13">
        <v>39604</v>
      </c>
      <c r="M2014" s="28">
        <v>2008</v>
      </c>
      <c r="N2014" s="28">
        <v>1</v>
      </c>
      <c r="O2014" s="32" t="s">
        <v>38</v>
      </c>
      <c r="P2014" s="32" t="s">
        <v>39</v>
      </c>
      <c r="Q2014" s="32">
        <f t="shared" si="193"/>
        <v>2018</v>
      </c>
      <c r="R2014" s="32" t="s">
        <v>40</v>
      </c>
      <c r="S2014" s="32"/>
      <c r="T2014" s="32"/>
    </row>
    <row r="2015" spans="1:20" s="4" customFormat="1" ht="12" customHeight="1" x14ac:dyDescent="0.2">
      <c r="A2015" s="28">
        <v>2005</v>
      </c>
      <c r="B2015" s="28" t="s">
        <v>5732</v>
      </c>
      <c r="C2015" s="28" t="s">
        <v>9938</v>
      </c>
      <c r="D2015" s="32" t="s">
        <v>2143</v>
      </c>
      <c r="E2015" s="32" t="s">
        <v>2406</v>
      </c>
      <c r="F2015" s="28">
        <v>1300</v>
      </c>
      <c r="G2015" s="28" t="s">
        <v>5729</v>
      </c>
      <c r="H2015" s="28">
        <v>2804</v>
      </c>
      <c r="I2015" s="32" t="s">
        <v>5733</v>
      </c>
      <c r="J2015" s="28" t="s">
        <v>5734</v>
      </c>
      <c r="K2015" s="13">
        <v>39375</v>
      </c>
      <c r="L2015" s="13">
        <v>39375</v>
      </c>
      <c r="M2015" s="28">
        <v>2007</v>
      </c>
      <c r="N2015" s="28">
        <v>1</v>
      </c>
      <c r="O2015" s="32" t="s">
        <v>38</v>
      </c>
      <c r="P2015" s="32" t="s">
        <v>39</v>
      </c>
      <c r="Q2015" s="32">
        <f t="shared" si="193"/>
        <v>2017</v>
      </c>
      <c r="R2015" s="32" t="s">
        <v>40</v>
      </c>
      <c r="S2015" s="32"/>
      <c r="T2015" s="32"/>
    </row>
    <row r="2016" spans="1:20" s="4" customFormat="1" ht="12" customHeight="1" x14ac:dyDescent="0.2">
      <c r="A2016" s="28">
        <v>2006</v>
      </c>
      <c r="B2016" s="28" t="s">
        <v>5735</v>
      </c>
      <c r="C2016" s="28" t="s">
        <v>9938</v>
      </c>
      <c r="D2016" s="32" t="s">
        <v>2143</v>
      </c>
      <c r="E2016" s="32" t="s">
        <v>2406</v>
      </c>
      <c r="F2016" s="28">
        <v>1300</v>
      </c>
      <c r="G2016" s="28" t="s">
        <v>5729</v>
      </c>
      <c r="H2016" s="28">
        <v>2804</v>
      </c>
      <c r="I2016" s="32" t="s">
        <v>5736</v>
      </c>
      <c r="J2016" s="28" t="s">
        <v>5737</v>
      </c>
      <c r="K2016" s="13">
        <v>38595</v>
      </c>
      <c r="L2016" s="13">
        <v>38595</v>
      </c>
      <c r="M2016" s="28">
        <v>2005</v>
      </c>
      <c r="N2016" s="28">
        <v>1</v>
      </c>
      <c r="O2016" s="32" t="s">
        <v>38</v>
      </c>
      <c r="P2016" s="32" t="s">
        <v>39</v>
      </c>
      <c r="Q2016" s="32">
        <f t="shared" si="193"/>
        <v>2015</v>
      </c>
      <c r="R2016" s="32" t="s">
        <v>40</v>
      </c>
      <c r="S2016" s="32"/>
      <c r="T2016" s="32"/>
    </row>
    <row r="2017" spans="1:20" s="4" customFormat="1" ht="12" customHeight="1" x14ac:dyDescent="0.2">
      <c r="A2017" s="28">
        <v>2007</v>
      </c>
      <c r="B2017" s="28" t="s">
        <v>5738</v>
      </c>
      <c r="C2017" s="28" t="s">
        <v>9938</v>
      </c>
      <c r="D2017" s="32" t="s">
        <v>2143</v>
      </c>
      <c r="E2017" s="32" t="s">
        <v>2406</v>
      </c>
      <c r="F2017" s="28">
        <v>1300</v>
      </c>
      <c r="G2017" s="28" t="s">
        <v>5729</v>
      </c>
      <c r="H2017" s="28">
        <v>2804</v>
      </c>
      <c r="I2017" s="32" t="s">
        <v>5739</v>
      </c>
      <c r="J2017" s="28" t="s">
        <v>5740</v>
      </c>
      <c r="K2017" s="13">
        <v>39721</v>
      </c>
      <c r="L2017" s="13">
        <v>39721</v>
      </c>
      <c r="M2017" s="28">
        <v>2008</v>
      </c>
      <c r="N2017" s="28">
        <v>1</v>
      </c>
      <c r="O2017" s="32" t="s">
        <v>38</v>
      </c>
      <c r="P2017" s="32" t="s">
        <v>39</v>
      </c>
      <c r="Q2017" s="32">
        <f t="shared" si="193"/>
        <v>2018</v>
      </c>
      <c r="R2017" s="32" t="s">
        <v>40</v>
      </c>
      <c r="S2017" s="32"/>
      <c r="T2017" s="32"/>
    </row>
    <row r="2018" spans="1:20" s="4" customFormat="1" ht="12" customHeight="1" x14ac:dyDescent="0.2">
      <c r="A2018" s="28">
        <v>2008</v>
      </c>
      <c r="B2018" s="28" t="s">
        <v>5741</v>
      </c>
      <c r="C2018" s="28" t="s">
        <v>9938</v>
      </c>
      <c r="D2018" s="32" t="s">
        <v>2143</v>
      </c>
      <c r="E2018" s="32" t="s">
        <v>2406</v>
      </c>
      <c r="F2018" s="28">
        <v>1300</v>
      </c>
      <c r="G2018" s="28" t="s">
        <v>5729</v>
      </c>
      <c r="H2018" s="28">
        <v>2804</v>
      </c>
      <c r="I2018" s="32" t="s">
        <v>5742</v>
      </c>
      <c r="J2018" s="28" t="s">
        <v>5743</v>
      </c>
      <c r="K2018" s="13">
        <v>39726</v>
      </c>
      <c r="L2018" s="13">
        <v>39726</v>
      </c>
      <c r="M2018" s="28">
        <v>2008</v>
      </c>
      <c r="N2018" s="28">
        <v>1</v>
      </c>
      <c r="O2018" s="32" t="s">
        <v>38</v>
      </c>
      <c r="P2018" s="32" t="s">
        <v>39</v>
      </c>
      <c r="Q2018" s="32">
        <f t="shared" si="193"/>
        <v>2018</v>
      </c>
      <c r="R2018" s="32" t="s">
        <v>40</v>
      </c>
      <c r="S2018" s="32"/>
      <c r="T2018" s="32"/>
    </row>
    <row r="2019" spans="1:20" s="4" customFormat="1" ht="12" customHeight="1" x14ac:dyDescent="0.2">
      <c r="A2019" s="28">
        <v>2009</v>
      </c>
      <c r="B2019" s="28" t="s">
        <v>5744</v>
      </c>
      <c r="C2019" s="28" t="s">
        <v>9938</v>
      </c>
      <c r="D2019" s="32" t="s">
        <v>2143</v>
      </c>
      <c r="E2019" s="32" t="s">
        <v>2406</v>
      </c>
      <c r="F2019" s="28">
        <v>1300</v>
      </c>
      <c r="G2019" s="28" t="s">
        <v>5729</v>
      </c>
      <c r="H2019" s="28">
        <v>2804</v>
      </c>
      <c r="I2019" s="32" t="s">
        <v>5745</v>
      </c>
      <c r="J2019" s="28" t="s">
        <v>5746</v>
      </c>
      <c r="K2019" s="13">
        <v>39761</v>
      </c>
      <c r="L2019" s="13">
        <v>39761</v>
      </c>
      <c r="M2019" s="28">
        <v>2008</v>
      </c>
      <c r="N2019" s="28">
        <v>1</v>
      </c>
      <c r="O2019" s="32" t="s">
        <v>38</v>
      </c>
      <c r="P2019" s="32" t="s">
        <v>39</v>
      </c>
      <c r="Q2019" s="32">
        <f t="shared" si="193"/>
        <v>2018</v>
      </c>
      <c r="R2019" s="32" t="s">
        <v>40</v>
      </c>
      <c r="S2019" s="32"/>
      <c r="T2019" s="32"/>
    </row>
    <row r="2020" spans="1:20" s="4" customFormat="1" ht="12" customHeight="1" x14ac:dyDescent="0.2">
      <c r="A2020" s="28">
        <v>2010</v>
      </c>
      <c r="B2020" s="28" t="s">
        <v>5747</v>
      </c>
      <c r="C2020" s="28" t="s">
        <v>9938</v>
      </c>
      <c r="D2020" s="32" t="s">
        <v>2143</v>
      </c>
      <c r="E2020" s="32" t="s">
        <v>2406</v>
      </c>
      <c r="F2020" s="28">
        <v>1300</v>
      </c>
      <c r="G2020" s="28" t="s">
        <v>5729</v>
      </c>
      <c r="H2020" s="28">
        <v>2804</v>
      </c>
      <c r="I2020" s="32" t="s">
        <v>5748</v>
      </c>
      <c r="J2020" s="28" t="s">
        <v>5749</v>
      </c>
      <c r="K2020" s="13">
        <v>39800</v>
      </c>
      <c r="L2020" s="13">
        <v>39800</v>
      </c>
      <c r="M2020" s="28">
        <v>2008</v>
      </c>
      <c r="N2020" s="28">
        <v>1</v>
      </c>
      <c r="O2020" s="32" t="s">
        <v>38</v>
      </c>
      <c r="P2020" s="32" t="s">
        <v>39</v>
      </c>
      <c r="Q2020" s="32">
        <f t="shared" si="193"/>
        <v>2018</v>
      </c>
      <c r="R2020" s="32" t="s">
        <v>40</v>
      </c>
      <c r="S2020" s="32"/>
      <c r="T2020" s="32"/>
    </row>
    <row r="2021" spans="1:20" s="4" customFormat="1" ht="12" customHeight="1" x14ac:dyDescent="0.2">
      <c r="A2021" s="28">
        <v>2011</v>
      </c>
      <c r="B2021" s="28" t="s">
        <v>5750</v>
      </c>
      <c r="C2021" s="28" t="s">
        <v>9938</v>
      </c>
      <c r="D2021" s="32" t="s">
        <v>2143</v>
      </c>
      <c r="E2021" s="32" t="s">
        <v>2406</v>
      </c>
      <c r="F2021" s="28">
        <v>1300</v>
      </c>
      <c r="G2021" s="28" t="s">
        <v>5729</v>
      </c>
      <c r="H2021" s="28">
        <v>2804</v>
      </c>
      <c r="I2021" s="32" t="s">
        <v>5751</v>
      </c>
      <c r="J2021" s="28" t="s">
        <v>5752</v>
      </c>
      <c r="K2021" s="13">
        <v>39655</v>
      </c>
      <c r="L2021" s="13">
        <v>39655</v>
      </c>
      <c r="M2021" s="28">
        <v>2008</v>
      </c>
      <c r="N2021" s="28">
        <v>1</v>
      </c>
      <c r="O2021" s="32" t="s">
        <v>38</v>
      </c>
      <c r="P2021" s="32" t="s">
        <v>39</v>
      </c>
      <c r="Q2021" s="32">
        <f t="shared" si="193"/>
        <v>2018</v>
      </c>
      <c r="R2021" s="32" t="s">
        <v>40</v>
      </c>
      <c r="S2021" s="32"/>
      <c r="T2021" s="32"/>
    </row>
    <row r="2022" spans="1:20" s="4" customFormat="1" ht="12" customHeight="1" x14ac:dyDescent="0.2">
      <c r="A2022" s="28">
        <v>2012</v>
      </c>
      <c r="B2022" s="28" t="s">
        <v>5753</v>
      </c>
      <c r="C2022" s="28" t="s">
        <v>9938</v>
      </c>
      <c r="D2022" s="32" t="s">
        <v>2143</v>
      </c>
      <c r="E2022" s="32" t="s">
        <v>2406</v>
      </c>
      <c r="F2022" s="28">
        <v>1300</v>
      </c>
      <c r="G2022" s="28" t="s">
        <v>5729</v>
      </c>
      <c r="H2022" s="28">
        <v>2804</v>
      </c>
      <c r="I2022" s="32" t="s">
        <v>5754</v>
      </c>
      <c r="J2022" s="28" t="s">
        <v>5755</v>
      </c>
      <c r="K2022" s="13">
        <v>39684</v>
      </c>
      <c r="L2022" s="13">
        <v>39684</v>
      </c>
      <c r="M2022" s="28">
        <v>2008</v>
      </c>
      <c r="N2022" s="28">
        <v>1</v>
      </c>
      <c r="O2022" s="32" t="s">
        <v>38</v>
      </c>
      <c r="P2022" s="32" t="s">
        <v>39</v>
      </c>
      <c r="Q2022" s="32">
        <f t="shared" si="193"/>
        <v>2018</v>
      </c>
      <c r="R2022" s="32" t="s">
        <v>40</v>
      </c>
      <c r="S2022" s="32"/>
      <c r="T2022" s="32"/>
    </row>
    <row r="2023" spans="1:20" s="4" customFormat="1" ht="12" customHeight="1" x14ac:dyDescent="0.2">
      <c r="A2023" s="28">
        <v>2013</v>
      </c>
      <c r="B2023" s="28" t="s">
        <v>5756</v>
      </c>
      <c r="C2023" s="28" t="s">
        <v>9938</v>
      </c>
      <c r="D2023" s="32" t="s">
        <v>2143</v>
      </c>
      <c r="E2023" s="32" t="s">
        <v>2406</v>
      </c>
      <c r="F2023" s="28">
        <v>1300</v>
      </c>
      <c r="G2023" s="28" t="s">
        <v>5729</v>
      </c>
      <c r="H2023" s="28">
        <v>2804</v>
      </c>
      <c r="I2023" s="32" t="s">
        <v>5757</v>
      </c>
      <c r="J2023" s="28" t="s">
        <v>5758</v>
      </c>
      <c r="K2023" s="13">
        <v>39719</v>
      </c>
      <c r="L2023" s="13">
        <v>39719</v>
      </c>
      <c r="M2023" s="28">
        <v>2008</v>
      </c>
      <c r="N2023" s="28">
        <v>1</v>
      </c>
      <c r="O2023" s="32" t="s">
        <v>38</v>
      </c>
      <c r="P2023" s="32" t="s">
        <v>39</v>
      </c>
      <c r="Q2023" s="32">
        <f t="shared" si="193"/>
        <v>2018</v>
      </c>
      <c r="R2023" s="32" t="s">
        <v>40</v>
      </c>
      <c r="S2023" s="32"/>
      <c r="T2023" s="32"/>
    </row>
    <row r="2024" spans="1:20" s="4" customFormat="1" ht="12" customHeight="1" x14ac:dyDescent="0.2">
      <c r="A2024" s="28">
        <v>2014</v>
      </c>
      <c r="B2024" s="28" t="s">
        <v>5759</v>
      </c>
      <c r="C2024" s="28" t="s">
        <v>9938</v>
      </c>
      <c r="D2024" s="32" t="s">
        <v>2143</v>
      </c>
      <c r="E2024" s="32" t="s">
        <v>2406</v>
      </c>
      <c r="F2024" s="28">
        <v>1300</v>
      </c>
      <c r="G2024" s="28" t="s">
        <v>5729</v>
      </c>
      <c r="H2024" s="28">
        <v>2804</v>
      </c>
      <c r="I2024" s="32" t="s">
        <v>5760</v>
      </c>
      <c r="J2024" s="28" t="s">
        <v>5761</v>
      </c>
      <c r="K2024" s="13">
        <v>39732</v>
      </c>
      <c r="L2024" s="13">
        <v>39732</v>
      </c>
      <c r="M2024" s="28">
        <v>2008</v>
      </c>
      <c r="N2024" s="28">
        <v>1</v>
      </c>
      <c r="O2024" s="32" t="s">
        <v>38</v>
      </c>
      <c r="P2024" s="32" t="s">
        <v>39</v>
      </c>
      <c r="Q2024" s="32">
        <f t="shared" si="193"/>
        <v>2018</v>
      </c>
      <c r="R2024" s="32" t="s">
        <v>40</v>
      </c>
      <c r="S2024" s="32"/>
      <c r="T2024" s="32"/>
    </row>
    <row r="2025" spans="1:20" s="4" customFormat="1" ht="12" customHeight="1" x14ac:dyDescent="0.2">
      <c r="A2025" s="28">
        <v>2015</v>
      </c>
      <c r="B2025" s="28" t="s">
        <v>5762</v>
      </c>
      <c r="C2025" s="28" t="s">
        <v>9938</v>
      </c>
      <c r="D2025" s="32" t="s">
        <v>2143</v>
      </c>
      <c r="E2025" s="32" t="s">
        <v>2406</v>
      </c>
      <c r="F2025" s="28">
        <v>1300</v>
      </c>
      <c r="G2025" s="28" t="s">
        <v>5729</v>
      </c>
      <c r="H2025" s="28">
        <v>2804</v>
      </c>
      <c r="I2025" s="32" t="s">
        <v>5763</v>
      </c>
      <c r="J2025" s="28" t="s">
        <v>5764</v>
      </c>
      <c r="K2025" s="13">
        <v>39740</v>
      </c>
      <c r="L2025" s="13">
        <v>39740</v>
      </c>
      <c r="M2025" s="28">
        <v>2008</v>
      </c>
      <c r="N2025" s="28">
        <v>1</v>
      </c>
      <c r="O2025" s="32" t="s">
        <v>38</v>
      </c>
      <c r="P2025" s="32" t="s">
        <v>39</v>
      </c>
      <c r="Q2025" s="32">
        <f t="shared" si="193"/>
        <v>2018</v>
      </c>
      <c r="R2025" s="32" t="s">
        <v>40</v>
      </c>
      <c r="S2025" s="32"/>
      <c r="T2025" s="32"/>
    </row>
    <row r="2026" spans="1:20" s="4" customFormat="1" ht="12" customHeight="1" x14ac:dyDescent="0.2">
      <c r="A2026" s="28">
        <v>2016</v>
      </c>
      <c r="B2026" s="28" t="s">
        <v>5765</v>
      </c>
      <c r="C2026" s="28" t="s">
        <v>9938</v>
      </c>
      <c r="D2026" s="32" t="s">
        <v>2143</v>
      </c>
      <c r="E2026" s="32" t="s">
        <v>2406</v>
      </c>
      <c r="F2026" s="28">
        <v>1300</v>
      </c>
      <c r="G2026" s="28" t="s">
        <v>5729</v>
      </c>
      <c r="H2026" s="28">
        <v>2804</v>
      </c>
      <c r="I2026" s="32" t="s">
        <v>5766</v>
      </c>
      <c r="J2026" s="28" t="s">
        <v>5767</v>
      </c>
      <c r="K2026" s="13">
        <v>39747</v>
      </c>
      <c r="L2026" s="13">
        <v>39747</v>
      </c>
      <c r="M2026" s="28">
        <v>2008</v>
      </c>
      <c r="N2026" s="28">
        <v>1</v>
      </c>
      <c r="O2026" s="32" t="s">
        <v>38</v>
      </c>
      <c r="P2026" s="32" t="s">
        <v>39</v>
      </c>
      <c r="Q2026" s="32">
        <f t="shared" si="193"/>
        <v>2018</v>
      </c>
      <c r="R2026" s="32" t="s">
        <v>40</v>
      </c>
      <c r="S2026" s="32"/>
      <c r="T2026" s="32"/>
    </row>
    <row r="2027" spans="1:20" s="4" customFormat="1" ht="12" customHeight="1" x14ac:dyDescent="0.2">
      <c r="A2027" s="28">
        <v>2017</v>
      </c>
      <c r="B2027" s="28" t="s">
        <v>5768</v>
      </c>
      <c r="C2027" s="28" t="s">
        <v>9938</v>
      </c>
      <c r="D2027" s="32" t="s">
        <v>2143</v>
      </c>
      <c r="E2027" s="32" t="s">
        <v>2406</v>
      </c>
      <c r="F2027" s="28">
        <v>1300</v>
      </c>
      <c r="G2027" s="28" t="s">
        <v>5729</v>
      </c>
      <c r="H2027" s="28">
        <v>2804</v>
      </c>
      <c r="I2027" s="32" t="s">
        <v>5769</v>
      </c>
      <c r="J2027" s="28" t="s">
        <v>5770</v>
      </c>
      <c r="K2027" s="13">
        <v>39754</v>
      </c>
      <c r="L2027" s="13">
        <v>39754</v>
      </c>
      <c r="M2027" s="28">
        <v>2008</v>
      </c>
      <c r="N2027" s="28">
        <v>1</v>
      </c>
      <c r="O2027" s="32" t="s">
        <v>38</v>
      </c>
      <c r="P2027" s="32" t="s">
        <v>39</v>
      </c>
      <c r="Q2027" s="32">
        <f t="shared" si="193"/>
        <v>2018</v>
      </c>
      <c r="R2027" s="32" t="s">
        <v>40</v>
      </c>
      <c r="S2027" s="32"/>
      <c r="T2027" s="32"/>
    </row>
    <row r="2028" spans="1:20" s="4" customFormat="1" ht="12" customHeight="1" x14ac:dyDescent="0.2">
      <c r="A2028" s="28">
        <v>2018</v>
      </c>
      <c r="B2028" s="28" t="s">
        <v>5771</v>
      </c>
      <c r="C2028" s="28" t="s">
        <v>9938</v>
      </c>
      <c r="D2028" s="32" t="s">
        <v>2143</v>
      </c>
      <c r="E2028" s="32" t="s">
        <v>2406</v>
      </c>
      <c r="F2028" s="28">
        <v>1300</v>
      </c>
      <c r="G2028" s="28" t="s">
        <v>5729</v>
      </c>
      <c r="H2028" s="28">
        <v>2804</v>
      </c>
      <c r="I2028" s="32" t="s">
        <v>5772</v>
      </c>
      <c r="J2028" s="28" t="s">
        <v>5773</v>
      </c>
      <c r="K2028" s="13">
        <v>39761</v>
      </c>
      <c r="L2028" s="13">
        <v>39761</v>
      </c>
      <c r="M2028" s="28">
        <v>2008</v>
      </c>
      <c r="N2028" s="28">
        <v>1</v>
      </c>
      <c r="O2028" s="32" t="s">
        <v>38</v>
      </c>
      <c r="P2028" s="32" t="s">
        <v>39</v>
      </c>
      <c r="Q2028" s="32">
        <f t="shared" si="193"/>
        <v>2018</v>
      </c>
      <c r="R2028" s="32" t="s">
        <v>40</v>
      </c>
      <c r="S2028" s="32"/>
      <c r="T2028" s="32"/>
    </row>
    <row r="2029" spans="1:20" s="4" customFormat="1" ht="12" customHeight="1" x14ac:dyDescent="0.2">
      <c r="A2029" s="28">
        <v>2019</v>
      </c>
      <c r="B2029" s="28" t="s">
        <v>5774</v>
      </c>
      <c r="C2029" s="28" t="s">
        <v>9938</v>
      </c>
      <c r="D2029" s="32" t="s">
        <v>2143</v>
      </c>
      <c r="E2029" s="32" t="s">
        <v>2406</v>
      </c>
      <c r="F2029" s="28">
        <v>1300</v>
      </c>
      <c r="G2029" s="28" t="s">
        <v>5729</v>
      </c>
      <c r="H2029" s="28">
        <v>2804</v>
      </c>
      <c r="I2029" s="32" t="s">
        <v>5775</v>
      </c>
      <c r="J2029" s="28" t="s">
        <v>5776</v>
      </c>
      <c r="K2029" s="13">
        <v>39798</v>
      </c>
      <c r="L2029" s="13">
        <v>39798</v>
      </c>
      <c r="M2029" s="28">
        <v>2008</v>
      </c>
      <c r="N2029" s="28">
        <v>1</v>
      </c>
      <c r="O2029" s="32" t="s">
        <v>38</v>
      </c>
      <c r="P2029" s="32" t="s">
        <v>39</v>
      </c>
      <c r="Q2029" s="32">
        <f t="shared" si="193"/>
        <v>2018</v>
      </c>
      <c r="R2029" s="32" t="s">
        <v>40</v>
      </c>
      <c r="S2029" s="32"/>
      <c r="T2029" s="32"/>
    </row>
    <row r="2030" spans="1:20" s="4" customFormat="1" ht="12" customHeight="1" x14ac:dyDescent="0.2">
      <c r="A2030" s="28">
        <v>2020</v>
      </c>
      <c r="B2030" s="28" t="s">
        <v>5777</v>
      </c>
      <c r="C2030" s="28" t="s">
        <v>9938</v>
      </c>
      <c r="D2030" s="32" t="s">
        <v>2143</v>
      </c>
      <c r="E2030" s="32" t="s">
        <v>2406</v>
      </c>
      <c r="F2030" s="28">
        <v>1300</v>
      </c>
      <c r="G2030" s="28" t="s">
        <v>5729</v>
      </c>
      <c r="H2030" s="28">
        <v>2804</v>
      </c>
      <c r="I2030" s="32" t="s">
        <v>5778</v>
      </c>
      <c r="J2030" s="28" t="s">
        <v>5779</v>
      </c>
      <c r="K2030" s="13">
        <v>39810</v>
      </c>
      <c r="L2030" s="13">
        <v>39810</v>
      </c>
      <c r="M2030" s="28">
        <v>2008</v>
      </c>
      <c r="N2030" s="28">
        <v>1</v>
      </c>
      <c r="O2030" s="32" t="s">
        <v>38</v>
      </c>
      <c r="P2030" s="32" t="s">
        <v>39</v>
      </c>
      <c r="Q2030" s="32">
        <f t="shared" si="193"/>
        <v>2018</v>
      </c>
      <c r="R2030" s="32" t="s">
        <v>40</v>
      </c>
      <c r="S2030" s="32"/>
      <c r="T2030" s="32"/>
    </row>
    <row r="2031" spans="1:20" s="4" customFormat="1" ht="12" customHeight="1" x14ac:dyDescent="0.2">
      <c r="A2031" s="28">
        <v>2021</v>
      </c>
      <c r="B2031" s="28" t="s">
        <v>5780</v>
      </c>
      <c r="C2031" s="28" t="s">
        <v>9938</v>
      </c>
      <c r="D2031" s="32" t="s">
        <v>2143</v>
      </c>
      <c r="E2031" s="32" t="s">
        <v>2406</v>
      </c>
      <c r="F2031" s="28">
        <v>1300</v>
      </c>
      <c r="G2031" s="28" t="s">
        <v>5729</v>
      </c>
      <c r="H2031" s="28">
        <v>2804</v>
      </c>
      <c r="I2031" s="32" t="s">
        <v>5781</v>
      </c>
      <c r="J2031" s="28" t="s">
        <v>5782</v>
      </c>
      <c r="K2031" s="13">
        <v>39718</v>
      </c>
      <c r="L2031" s="13">
        <v>39718</v>
      </c>
      <c r="M2031" s="28">
        <v>2008</v>
      </c>
      <c r="N2031" s="28">
        <v>1</v>
      </c>
      <c r="O2031" s="32" t="s">
        <v>38</v>
      </c>
      <c r="P2031" s="32" t="s">
        <v>39</v>
      </c>
      <c r="Q2031" s="32">
        <f t="shared" si="193"/>
        <v>2018</v>
      </c>
      <c r="R2031" s="32" t="s">
        <v>40</v>
      </c>
      <c r="S2031" s="32"/>
      <c r="T2031" s="32"/>
    </row>
    <row r="2032" spans="1:20" s="4" customFormat="1" ht="12" customHeight="1" x14ac:dyDescent="0.2">
      <c r="A2032" s="28">
        <v>2022</v>
      </c>
      <c r="B2032" s="28" t="s">
        <v>5783</v>
      </c>
      <c r="C2032" s="28" t="s">
        <v>9938</v>
      </c>
      <c r="D2032" s="32" t="s">
        <v>2143</v>
      </c>
      <c r="E2032" s="32" t="s">
        <v>2406</v>
      </c>
      <c r="F2032" s="28">
        <v>1300</v>
      </c>
      <c r="G2032" s="28" t="s">
        <v>5729</v>
      </c>
      <c r="H2032" s="28">
        <v>2804</v>
      </c>
      <c r="I2032" s="32" t="s">
        <v>5784</v>
      </c>
      <c r="J2032" s="28" t="s">
        <v>5785</v>
      </c>
      <c r="K2032" s="13">
        <v>39725</v>
      </c>
      <c r="L2032" s="13">
        <v>39725</v>
      </c>
      <c r="M2032" s="28">
        <v>2008</v>
      </c>
      <c r="N2032" s="28">
        <v>1</v>
      </c>
      <c r="O2032" s="32" t="s">
        <v>38</v>
      </c>
      <c r="P2032" s="32" t="s">
        <v>39</v>
      </c>
      <c r="Q2032" s="32">
        <f t="shared" si="193"/>
        <v>2018</v>
      </c>
      <c r="R2032" s="32" t="s">
        <v>40</v>
      </c>
      <c r="S2032" s="32"/>
      <c r="T2032" s="32"/>
    </row>
    <row r="2033" spans="1:20" s="4" customFormat="1" ht="12" customHeight="1" x14ac:dyDescent="0.2">
      <c r="A2033" s="28">
        <v>2023</v>
      </c>
      <c r="B2033" s="28" t="s">
        <v>5786</v>
      </c>
      <c r="C2033" s="28" t="s">
        <v>9938</v>
      </c>
      <c r="D2033" s="32" t="s">
        <v>2143</v>
      </c>
      <c r="E2033" s="32" t="s">
        <v>2406</v>
      </c>
      <c r="F2033" s="28">
        <v>1300</v>
      </c>
      <c r="G2033" s="28" t="s">
        <v>5729</v>
      </c>
      <c r="H2033" s="28">
        <v>2804</v>
      </c>
      <c r="I2033" s="32" t="s">
        <v>5787</v>
      </c>
      <c r="J2033" s="28" t="s">
        <v>5788</v>
      </c>
      <c r="K2033" s="13">
        <v>39733</v>
      </c>
      <c r="L2033" s="13">
        <v>39733</v>
      </c>
      <c r="M2033" s="28">
        <v>2008</v>
      </c>
      <c r="N2033" s="28">
        <v>1</v>
      </c>
      <c r="O2033" s="32" t="s">
        <v>38</v>
      </c>
      <c r="P2033" s="32" t="s">
        <v>39</v>
      </c>
      <c r="Q2033" s="32">
        <f t="shared" si="193"/>
        <v>2018</v>
      </c>
      <c r="R2033" s="32" t="s">
        <v>40</v>
      </c>
      <c r="S2033" s="32"/>
      <c r="T2033" s="32"/>
    </row>
    <row r="2034" spans="1:20" s="4" customFormat="1" ht="12" customHeight="1" x14ac:dyDescent="0.2">
      <c r="A2034" s="28">
        <v>2024</v>
      </c>
      <c r="B2034" s="28" t="s">
        <v>5789</v>
      </c>
      <c r="C2034" s="28" t="s">
        <v>9938</v>
      </c>
      <c r="D2034" s="32" t="s">
        <v>2143</v>
      </c>
      <c r="E2034" s="32" t="s">
        <v>2406</v>
      </c>
      <c r="F2034" s="28">
        <v>1300</v>
      </c>
      <c r="G2034" s="28" t="s">
        <v>5729</v>
      </c>
      <c r="H2034" s="28">
        <v>2804</v>
      </c>
      <c r="I2034" s="32" t="s">
        <v>5790</v>
      </c>
      <c r="J2034" s="28" t="s">
        <v>5791</v>
      </c>
      <c r="K2034" s="13">
        <v>39753</v>
      </c>
      <c r="L2034" s="13">
        <v>39753</v>
      </c>
      <c r="M2034" s="28">
        <v>2008</v>
      </c>
      <c r="N2034" s="28">
        <v>1</v>
      </c>
      <c r="O2034" s="32" t="s">
        <v>38</v>
      </c>
      <c r="P2034" s="32" t="s">
        <v>39</v>
      </c>
      <c r="Q2034" s="32">
        <f t="shared" si="193"/>
        <v>2018</v>
      </c>
      <c r="R2034" s="32" t="s">
        <v>40</v>
      </c>
      <c r="S2034" s="32"/>
      <c r="T2034" s="32"/>
    </row>
    <row r="2035" spans="1:20" s="4" customFormat="1" ht="12" customHeight="1" x14ac:dyDescent="0.2">
      <c r="A2035" s="28">
        <v>2025</v>
      </c>
      <c r="B2035" s="28" t="s">
        <v>5792</v>
      </c>
      <c r="C2035" s="28" t="s">
        <v>9938</v>
      </c>
      <c r="D2035" s="32" t="s">
        <v>2143</v>
      </c>
      <c r="E2035" s="32" t="s">
        <v>2406</v>
      </c>
      <c r="F2035" s="28">
        <v>1300</v>
      </c>
      <c r="G2035" s="28" t="s">
        <v>5729</v>
      </c>
      <c r="H2035" s="28">
        <v>2804</v>
      </c>
      <c r="I2035" s="32" t="s">
        <v>5793</v>
      </c>
      <c r="J2035" s="28" t="s">
        <v>5794</v>
      </c>
      <c r="K2035" s="13">
        <v>39760</v>
      </c>
      <c r="L2035" s="13">
        <v>39760</v>
      </c>
      <c r="M2035" s="28">
        <v>2008</v>
      </c>
      <c r="N2035" s="28">
        <v>1</v>
      </c>
      <c r="O2035" s="32" t="s">
        <v>38</v>
      </c>
      <c r="P2035" s="32" t="s">
        <v>39</v>
      </c>
      <c r="Q2035" s="32">
        <f t="shared" si="193"/>
        <v>2018</v>
      </c>
      <c r="R2035" s="32" t="s">
        <v>40</v>
      </c>
      <c r="S2035" s="32"/>
      <c r="T2035" s="32"/>
    </row>
    <row r="2036" spans="1:20" s="4" customFormat="1" ht="12" customHeight="1" x14ac:dyDescent="0.2">
      <c r="A2036" s="28">
        <v>2026</v>
      </c>
      <c r="B2036" s="28" t="s">
        <v>5795</v>
      </c>
      <c r="C2036" s="28" t="s">
        <v>9938</v>
      </c>
      <c r="D2036" s="32" t="s">
        <v>2143</v>
      </c>
      <c r="E2036" s="32" t="s">
        <v>2406</v>
      </c>
      <c r="F2036" s="28">
        <v>1300</v>
      </c>
      <c r="G2036" s="28" t="s">
        <v>5729</v>
      </c>
      <c r="H2036" s="28">
        <v>2804</v>
      </c>
      <c r="I2036" s="32" t="s">
        <v>5796</v>
      </c>
      <c r="J2036" s="28" t="s">
        <v>5797</v>
      </c>
      <c r="K2036" s="13">
        <v>39795</v>
      </c>
      <c r="L2036" s="13">
        <v>39795</v>
      </c>
      <c r="M2036" s="28">
        <v>2008</v>
      </c>
      <c r="N2036" s="28">
        <v>1</v>
      </c>
      <c r="O2036" s="32" t="s">
        <v>38</v>
      </c>
      <c r="P2036" s="32" t="s">
        <v>39</v>
      </c>
      <c r="Q2036" s="32">
        <f t="shared" si="193"/>
        <v>2018</v>
      </c>
      <c r="R2036" s="32" t="s">
        <v>40</v>
      </c>
      <c r="S2036" s="32"/>
      <c r="T2036" s="32"/>
    </row>
    <row r="2037" spans="1:20" s="4" customFormat="1" ht="12" customHeight="1" x14ac:dyDescent="0.2">
      <c r="A2037" s="28">
        <v>2027</v>
      </c>
      <c r="B2037" s="28" t="s">
        <v>5798</v>
      </c>
      <c r="C2037" s="28" t="s">
        <v>9938</v>
      </c>
      <c r="D2037" s="32" t="s">
        <v>2143</v>
      </c>
      <c r="E2037" s="32" t="s">
        <v>2406</v>
      </c>
      <c r="F2037" s="28">
        <v>1300</v>
      </c>
      <c r="G2037" s="28" t="s">
        <v>5729</v>
      </c>
      <c r="H2037" s="28">
        <v>2804</v>
      </c>
      <c r="I2037" s="32" t="s">
        <v>5799</v>
      </c>
      <c r="J2037" s="28" t="s">
        <v>5800</v>
      </c>
      <c r="K2037" s="13">
        <v>39802</v>
      </c>
      <c r="L2037" s="13">
        <v>39802</v>
      </c>
      <c r="M2037" s="28">
        <v>2008</v>
      </c>
      <c r="N2037" s="28">
        <v>1</v>
      </c>
      <c r="O2037" s="32" t="s">
        <v>38</v>
      </c>
      <c r="P2037" s="32" t="s">
        <v>39</v>
      </c>
      <c r="Q2037" s="32">
        <f t="shared" si="193"/>
        <v>2018</v>
      </c>
      <c r="R2037" s="32" t="s">
        <v>40</v>
      </c>
      <c r="S2037" s="32"/>
      <c r="T2037" s="32"/>
    </row>
    <row r="2038" spans="1:20" s="4" customFormat="1" ht="12" customHeight="1" x14ac:dyDescent="0.2">
      <c r="A2038" s="28">
        <v>2028</v>
      </c>
      <c r="B2038" s="28" t="s">
        <v>5801</v>
      </c>
      <c r="C2038" s="28" t="s">
        <v>9938</v>
      </c>
      <c r="D2038" s="32" t="s">
        <v>2143</v>
      </c>
      <c r="E2038" s="32" t="s">
        <v>2406</v>
      </c>
      <c r="F2038" s="28">
        <v>1300</v>
      </c>
      <c r="G2038" s="28" t="s">
        <v>5729</v>
      </c>
      <c r="H2038" s="28">
        <v>2804</v>
      </c>
      <c r="I2038" s="32" t="s">
        <v>5802</v>
      </c>
      <c r="J2038" s="28" t="s">
        <v>5803</v>
      </c>
      <c r="K2038" s="13">
        <v>39223</v>
      </c>
      <c r="L2038" s="13">
        <v>39223</v>
      </c>
      <c r="M2038" s="28">
        <v>2007</v>
      </c>
      <c r="N2038" s="28">
        <v>1</v>
      </c>
      <c r="O2038" s="32" t="s">
        <v>38</v>
      </c>
      <c r="P2038" s="32" t="s">
        <v>39</v>
      </c>
      <c r="Q2038" s="32">
        <f t="shared" si="193"/>
        <v>2017</v>
      </c>
      <c r="R2038" s="32" t="s">
        <v>40</v>
      </c>
      <c r="S2038" s="32"/>
      <c r="T2038" s="32"/>
    </row>
    <row r="2039" spans="1:20" s="4" customFormat="1" ht="12" customHeight="1" x14ac:dyDescent="0.2">
      <c r="A2039" s="28">
        <v>2029</v>
      </c>
      <c r="B2039" s="28" t="s">
        <v>5804</v>
      </c>
      <c r="C2039" s="28" t="s">
        <v>9938</v>
      </c>
      <c r="D2039" s="32" t="s">
        <v>2143</v>
      </c>
      <c r="E2039" s="32" t="s">
        <v>2406</v>
      </c>
      <c r="F2039" s="28">
        <v>1300</v>
      </c>
      <c r="G2039" s="28" t="s">
        <v>5729</v>
      </c>
      <c r="H2039" s="28">
        <v>2804</v>
      </c>
      <c r="I2039" s="32" t="s">
        <v>5805</v>
      </c>
      <c r="J2039" s="28" t="s">
        <v>5806</v>
      </c>
      <c r="K2039" s="13">
        <v>39319</v>
      </c>
      <c r="L2039" s="13">
        <v>39319</v>
      </c>
      <c r="M2039" s="28">
        <v>2007</v>
      </c>
      <c r="N2039" s="28">
        <v>1</v>
      </c>
      <c r="O2039" s="32" t="s">
        <v>38</v>
      </c>
      <c r="P2039" s="32" t="s">
        <v>39</v>
      </c>
      <c r="Q2039" s="32">
        <f t="shared" si="193"/>
        <v>2017</v>
      </c>
      <c r="R2039" s="32" t="s">
        <v>40</v>
      </c>
      <c r="S2039" s="32"/>
      <c r="T2039" s="32"/>
    </row>
    <row r="2040" spans="1:20" s="4" customFormat="1" ht="12" customHeight="1" x14ac:dyDescent="0.2">
      <c r="A2040" s="28">
        <v>2030</v>
      </c>
      <c r="B2040" s="28" t="s">
        <v>5807</v>
      </c>
      <c r="C2040" s="28" t="s">
        <v>9938</v>
      </c>
      <c r="D2040" s="32" t="s">
        <v>2143</v>
      </c>
      <c r="E2040" s="32" t="s">
        <v>2406</v>
      </c>
      <c r="F2040" s="28">
        <v>1300</v>
      </c>
      <c r="G2040" s="28" t="s">
        <v>5729</v>
      </c>
      <c r="H2040" s="28">
        <v>2804</v>
      </c>
      <c r="I2040" s="32" t="s">
        <v>5808</v>
      </c>
      <c r="J2040" s="28" t="s">
        <v>5809</v>
      </c>
      <c r="K2040" s="13">
        <v>39536</v>
      </c>
      <c r="L2040" s="13">
        <v>39536</v>
      </c>
      <c r="M2040" s="28">
        <v>2008</v>
      </c>
      <c r="N2040" s="28">
        <v>1</v>
      </c>
      <c r="O2040" s="32" t="s">
        <v>38</v>
      </c>
      <c r="P2040" s="32" t="s">
        <v>39</v>
      </c>
      <c r="Q2040" s="32">
        <f t="shared" si="193"/>
        <v>2018</v>
      </c>
      <c r="R2040" s="32" t="s">
        <v>40</v>
      </c>
      <c r="S2040" s="32"/>
      <c r="T2040" s="32"/>
    </row>
    <row r="2041" spans="1:20" s="4" customFormat="1" ht="12" customHeight="1" x14ac:dyDescent="0.2">
      <c r="A2041" s="28">
        <v>2031</v>
      </c>
      <c r="B2041" s="28" t="s">
        <v>5810</v>
      </c>
      <c r="C2041" s="28" t="s">
        <v>9938</v>
      </c>
      <c r="D2041" s="32" t="s">
        <v>2143</v>
      </c>
      <c r="E2041" s="32" t="s">
        <v>2406</v>
      </c>
      <c r="F2041" s="28">
        <v>1300</v>
      </c>
      <c r="G2041" s="28" t="s">
        <v>5729</v>
      </c>
      <c r="H2041" s="28">
        <v>2804</v>
      </c>
      <c r="I2041" s="32" t="s">
        <v>5811</v>
      </c>
      <c r="J2041" s="28" t="s">
        <v>5812</v>
      </c>
      <c r="K2041" s="13">
        <v>39725</v>
      </c>
      <c r="L2041" s="13">
        <v>39725</v>
      </c>
      <c r="M2041" s="28">
        <v>2008</v>
      </c>
      <c r="N2041" s="28">
        <v>1</v>
      </c>
      <c r="O2041" s="32" t="s">
        <v>38</v>
      </c>
      <c r="P2041" s="32" t="s">
        <v>39</v>
      </c>
      <c r="Q2041" s="32">
        <f t="shared" si="193"/>
        <v>2018</v>
      </c>
      <c r="R2041" s="32" t="s">
        <v>40</v>
      </c>
      <c r="S2041" s="32"/>
      <c r="T2041" s="32"/>
    </row>
    <row r="2042" spans="1:20" s="4" customFormat="1" ht="12" customHeight="1" x14ac:dyDescent="0.2">
      <c r="A2042" s="28">
        <v>2032</v>
      </c>
      <c r="B2042" s="28" t="s">
        <v>5813</v>
      </c>
      <c r="C2042" s="28" t="s">
        <v>9938</v>
      </c>
      <c r="D2042" s="32" t="s">
        <v>2143</v>
      </c>
      <c r="E2042" s="32" t="s">
        <v>2406</v>
      </c>
      <c r="F2042" s="28">
        <v>1300</v>
      </c>
      <c r="G2042" s="28" t="s">
        <v>5729</v>
      </c>
      <c r="H2042" s="28">
        <v>2804</v>
      </c>
      <c r="I2042" s="32" t="s">
        <v>5814</v>
      </c>
      <c r="J2042" s="28" t="s">
        <v>5815</v>
      </c>
      <c r="K2042" s="13">
        <v>39735</v>
      </c>
      <c r="L2042" s="13">
        <v>39735</v>
      </c>
      <c r="M2042" s="28">
        <v>2008</v>
      </c>
      <c r="N2042" s="28">
        <v>1</v>
      </c>
      <c r="O2042" s="32" t="s">
        <v>38</v>
      </c>
      <c r="P2042" s="32" t="s">
        <v>39</v>
      </c>
      <c r="Q2042" s="32">
        <f t="shared" si="193"/>
        <v>2018</v>
      </c>
      <c r="R2042" s="32" t="s">
        <v>40</v>
      </c>
      <c r="S2042" s="32"/>
      <c r="T2042" s="32"/>
    </row>
    <row r="2043" spans="1:20" s="4" customFormat="1" ht="12" customHeight="1" x14ac:dyDescent="0.2">
      <c r="A2043" s="28">
        <v>2033</v>
      </c>
      <c r="B2043" s="28" t="s">
        <v>5816</v>
      </c>
      <c r="C2043" s="28" t="s">
        <v>9938</v>
      </c>
      <c r="D2043" s="32" t="s">
        <v>2143</v>
      </c>
      <c r="E2043" s="32" t="s">
        <v>2406</v>
      </c>
      <c r="F2043" s="28">
        <v>1300</v>
      </c>
      <c r="G2043" s="28" t="s">
        <v>5729</v>
      </c>
      <c r="H2043" s="28">
        <v>2804</v>
      </c>
      <c r="I2043" s="32" t="s">
        <v>5817</v>
      </c>
      <c r="J2043" s="28" t="s">
        <v>5818</v>
      </c>
      <c r="K2043" s="13">
        <v>39741</v>
      </c>
      <c r="L2043" s="13">
        <v>39741</v>
      </c>
      <c r="M2043" s="28">
        <v>2008</v>
      </c>
      <c r="N2043" s="28">
        <v>1</v>
      </c>
      <c r="O2043" s="32" t="s">
        <v>38</v>
      </c>
      <c r="P2043" s="32" t="s">
        <v>39</v>
      </c>
      <c r="Q2043" s="32">
        <f t="shared" si="193"/>
        <v>2018</v>
      </c>
      <c r="R2043" s="32" t="s">
        <v>40</v>
      </c>
      <c r="S2043" s="32"/>
      <c r="T2043" s="32"/>
    </row>
    <row r="2044" spans="1:20" s="4" customFormat="1" ht="12" customHeight="1" x14ac:dyDescent="0.2">
      <c r="A2044" s="28">
        <v>2034</v>
      </c>
      <c r="B2044" s="28" t="s">
        <v>5819</v>
      </c>
      <c r="C2044" s="28" t="s">
        <v>9938</v>
      </c>
      <c r="D2044" s="32" t="s">
        <v>2143</v>
      </c>
      <c r="E2044" s="32" t="s">
        <v>2406</v>
      </c>
      <c r="F2044" s="28">
        <v>1300</v>
      </c>
      <c r="G2044" s="28" t="s">
        <v>5729</v>
      </c>
      <c r="H2044" s="28">
        <v>2804</v>
      </c>
      <c r="I2044" s="32" t="s">
        <v>5820</v>
      </c>
      <c r="J2044" s="28" t="s">
        <v>5821</v>
      </c>
      <c r="K2044" s="13">
        <v>39748</v>
      </c>
      <c r="L2044" s="13">
        <v>39748</v>
      </c>
      <c r="M2044" s="28">
        <v>2008</v>
      </c>
      <c r="N2044" s="28">
        <v>1</v>
      </c>
      <c r="O2044" s="32" t="s">
        <v>38</v>
      </c>
      <c r="P2044" s="32" t="s">
        <v>39</v>
      </c>
      <c r="Q2044" s="32">
        <f t="shared" si="193"/>
        <v>2018</v>
      </c>
      <c r="R2044" s="32" t="s">
        <v>40</v>
      </c>
      <c r="S2044" s="32"/>
      <c r="T2044" s="32"/>
    </row>
    <row r="2045" spans="1:20" s="4" customFormat="1" ht="12" customHeight="1" x14ac:dyDescent="0.2">
      <c r="A2045" s="28">
        <v>2035</v>
      </c>
      <c r="B2045" s="28" t="s">
        <v>5822</v>
      </c>
      <c r="C2045" s="28" t="s">
        <v>9938</v>
      </c>
      <c r="D2045" s="32" t="s">
        <v>2143</v>
      </c>
      <c r="E2045" s="32" t="s">
        <v>2406</v>
      </c>
      <c r="F2045" s="28">
        <v>1300</v>
      </c>
      <c r="G2045" s="28" t="s">
        <v>5729</v>
      </c>
      <c r="H2045" s="28">
        <v>2804</v>
      </c>
      <c r="I2045" s="32" t="s">
        <v>5823</v>
      </c>
      <c r="J2045" s="28" t="s">
        <v>5824</v>
      </c>
      <c r="K2045" s="13">
        <v>39335</v>
      </c>
      <c r="L2045" s="13">
        <v>39335</v>
      </c>
      <c r="M2045" s="28">
        <v>2007</v>
      </c>
      <c r="N2045" s="28">
        <v>1</v>
      </c>
      <c r="O2045" s="32" t="s">
        <v>38</v>
      </c>
      <c r="P2045" s="32" t="s">
        <v>39</v>
      </c>
      <c r="Q2045" s="32">
        <f t="shared" si="193"/>
        <v>2017</v>
      </c>
      <c r="R2045" s="32" t="s">
        <v>40</v>
      </c>
      <c r="S2045" s="32"/>
      <c r="T2045" s="32"/>
    </row>
    <row r="2046" spans="1:20" s="4" customFormat="1" ht="12" customHeight="1" x14ac:dyDescent="0.2">
      <c r="A2046" s="28">
        <v>2036</v>
      </c>
      <c r="B2046" s="28" t="s">
        <v>5825</v>
      </c>
      <c r="C2046" s="28" t="s">
        <v>9938</v>
      </c>
      <c r="D2046" s="32" t="s">
        <v>2143</v>
      </c>
      <c r="E2046" s="32" t="s">
        <v>2406</v>
      </c>
      <c r="F2046" s="28">
        <v>1300</v>
      </c>
      <c r="G2046" s="28" t="s">
        <v>5729</v>
      </c>
      <c r="H2046" s="28">
        <v>2804</v>
      </c>
      <c r="I2046" s="32" t="s">
        <v>5826</v>
      </c>
      <c r="J2046" s="28" t="s">
        <v>5827</v>
      </c>
      <c r="K2046" s="13">
        <v>39604</v>
      </c>
      <c r="L2046" s="13">
        <v>39604</v>
      </c>
      <c r="M2046" s="28">
        <v>2008</v>
      </c>
      <c r="N2046" s="28">
        <v>1</v>
      </c>
      <c r="O2046" s="32" t="s">
        <v>38</v>
      </c>
      <c r="P2046" s="32" t="s">
        <v>39</v>
      </c>
      <c r="Q2046" s="32">
        <f t="shared" si="193"/>
        <v>2018</v>
      </c>
      <c r="R2046" s="32" t="s">
        <v>40</v>
      </c>
      <c r="S2046" s="32"/>
      <c r="T2046" s="32"/>
    </row>
    <row r="2047" spans="1:20" s="4" customFormat="1" ht="12" customHeight="1" x14ac:dyDescent="0.2">
      <c r="A2047" s="28">
        <v>2037</v>
      </c>
      <c r="B2047" s="28" t="s">
        <v>5828</v>
      </c>
      <c r="C2047" s="28" t="s">
        <v>9938</v>
      </c>
      <c r="D2047" s="32" t="s">
        <v>2143</v>
      </c>
      <c r="E2047" s="32" t="s">
        <v>2406</v>
      </c>
      <c r="F2047" s="28">
        <v>1300</v>
      </c>
      <c r="G2047" s="28" t="s">
        <v>5729</v>
      </c>
      <c r="H2047" s="28">
        <v>2804</v>
      </c>
      <c r="I2047" s="32" t="s">
        <v>5829</v>
      </c>
      <c r="J2047" s="28" t="s">
        <v>5830</v>
      </c>
      <c r="K2047" s="13">
        <v>39552</v>
      </c>
      <c r="L2047" s="13">
        <v>39552</v>
      </c>
      <c r="M2047" s="28">
        <v>2008</v>
      </c>
      <c r="N2047" s="28">
        <v>1</v>
      </c>
      <c r="O2047" s="32" t="s">
        <v>38</v>
      </c>
      <c r="P2047" s="32" t="s">
        <v>39</v>
      </c>
      <c r="Q2047" s="32">
        <f t="shared" si="193"/>
        <v>2018</v>
      </c>
      <c r="R2047" s="32" t="s">
        <v>40</v>
      </c>
      <c r="S2047" s="32"/>
      <c r="T2047" s="32"/>
    </row>
    <row r="2048" spans="1:20" s="4" customFormat="1" ht="12" customHeight="1" x14ac:dyDescent="0.2">
      <c r="A2048" s="28">
        <v>2038</v>
      </c>
      <c r="B2048" s="28" t="s">
        <v>5831</v>
      </c>
      <c r="C2048" s="28" t="s">
        <v>9938</v>
      </c>
      <c r="D2048" s="32" t="s">
        <v>2143</v>
      </c>
      <c r="E2048" s="32" t="s">
        <v>2406</v>
      </c>
      <c r="F2048" s="28">
        <v>1300</v>
      </c>
      <c r="G2048" s="28" t="s">
        <v>5729</v>
      </c>
      <c r="H2048" s="28">
        <v>2804</v>
      </c>
      <c r="I2048" s="32" t="s">
        <v>5832</v>
      </c>
      <c r="J2048" s="28" t="s">
        <v>5833</v>
      </c>
      <c r="K2048" s="13">
        <v>39556</v>
      </c>
      <c r="L2048" s="13">
        <v>39556</v>
      </c>
      <c r="M2048" s="28">
        <v>2008</v>
      </c>
      <c r="N2048" s="28">
        <v>1</v>
      </c>
      <c r="O2048" s="32" t="s">
        <v>38</v>
      </c>
      <c r="P2048" s="32" t="s">
        <v>39</v>
      </c>
      <c r="Q2048" s="32">
        <f t="shared" si="193"/>
        <v>2018</v>
      </c>
      <c r="R2048" s="32" t="s">
        <v>40</v>
      </c>
      <c r="S2048" s="32"/>
      <c r="T2048" s="32"/>
    </row>
    <row r="2049" spans="1:20" s="4" customFormat="1" ht="12" customHeight="1" x14ac:dyDescent="0.2">
      <c r="A2049" s="28">
        <v>2039</v>
      </c>
      <c r="B2049" s="28" t="s">
        <v>5834</v>
      </c>
      <c r="C2049" s="28" t="s">
        <v>9938</v>
      </c>
      <c r="D2049" s="32" t="s">
        <v>2143</v>
      </c>
      <c r="E2049" s="32" t="s">
        <v>2406</v>
      </c>
      <c r="F2049" s="28">
        <v>1300</v>
      </c>
      <c r="G2049" s="28" t="s">
        <v>5729</v>
      </c>
      <c r="H2049" s="28">
        <v>2804</v>
      </c>
      <c r="I2049" s="32" t="s">
        <v>5835</v>
      </c>
      <c r="J2049" s="28" t="s">
        <v>5836</v>
      </c>
      <c r="K2049" s="13">
        <v>39568</v>
      </c>
      <c r="L2049" s="13">
        <v>39568</v>
      </c>
      <c r="M2049" s="28">
        <v>2008</v>
      </c>
      <c r="N2049" s="28">
        <v>1</v>
      </c>
      <c r="O2049" s="32" t="s">
        <v>38</v>
      </c>
      <c r="P2049" s="32" t="s">
        <v>39</v>
      </c>
      <c r="Q2049" s="32">
        <f t="shared" si="193"/>
        <v>2018</v>
      </c>
      <c r="R2049" s="32" t="s">
        <v>40</v>
      </c>
      <c r="S2049" s="32"/>
      <c r="T2049" s="32"/>
    </row>
    <row r="2050" spans="1:20" s="4" customFormat="1" ht="12" customHeight="1" x14ac:dyDescent="0.2">
      <c r="A2050" s="28">
        <v>2040</v>
      </c>
      <c r="B2050" s="28" t="s">
        <v>5837</v>
      </c>
      <c r="C2050" s="28" t="s">
        <v>9938</v>
      </c>
      <c r="D2050" s="32" t="s">
        <v>2143</v>
      </c>
      <c r="E2050" s="32" t="s">
        <v>2406</v>
      </c>
      <c r="F2050" s="28">
        <v>1300</v>
      </c>
      <c r="G2050" s="28" t="s">
        <v>5729</v>
      </c>
      <c r="H2050" s="28">
        <v>2804</v>
      </c>
      <c r="I2050" s="32" t="s">
        <v>5838</v>
      </c>
      <c r="J2050" s="28" t="s">
        <v>5839</v>
      </c>
      <c r="K2050" s="13">
        <v>39837</v>
      </c>
      <c r="L2050" s="13">
        <v>39837</v>
      </c>
      <c r="M2050" s="28">
        <v>2009</v>
      </c>
      <c r="N2050" s="28">
        <v>1</v>
      </c>
      <c r="O2050" s="32" t="s">
        <v>38</v>
      </c>
      <c r="P2050" s="32" t="s">
        <v>39</v>
      </c>
      <c r="Q2050" s="32">
        <f t="shared" si="193"/>
        <v>2019</v>
      </c>
      <c r="R2050" s="32" t="s">
        <v>40</v>
      </c>
      <c r="S2050" s="32"/>
      <c r="T2050" s="32"/>
    </row>
    <row r="2051" spans="1:20" s="4" customFormat="1" ht="12" customHeight="1" x14ac:dyDescent="0.2">
      <c r="A2051" s="28">
        <v>2041</v>
      </c>
      <c r="B2051" s="28" t="s">
        <v>5840</v>
      </c>
      <c r="C2051" s="28" t="s">
        <v>9938</v>
      </c>
      <c r="D2051" s="32" t="s">
        <v>2143</v>
      </c>
      <c r="E2051" s="32" t="s">
        <v>2406</v>
      </c>
      <c r="F2051" s="28">
        <v>1300</v>
      </c>
      <c r="G2051" s="28" t="s">
        <v>5729</v>
      </c>
      <c r="H2051" s="28">
        <v>2804</v>
      </c>
      <c r="I2051" s="32" t="s">
        <v>5841</v>
      </c>
      <c r="J2051" s="28" t="s">
        <v>5842</v>
      </c>
      <c r="K2051" s="13">
        <v>39564</v>
      </c>
      <c r="L2051" s="13">
        <v>39564</v>
      </c>
      <c r="M2051" s="28">
        <v>2008</v>
      </c>
      <c r="N2051" s="28">
        <v>1</v>
      </c>
      <c r="O2051" s="32" t="s">
        <v>38</v>
      </c>
      <c r="P2051" s="32" t="s">
        <v>39</v>
      </c>
      <c r="Q2051" s="32">
        <f t="shared" si="193"/>
        <v>2018</v>
      </c>
      <c r="R2051" s="32" t="s">
        <v>40</v>
      </c>
      <c r="S2051" s="32"/>
      <c r="T2051" s="32"/>
    </row>
    <row r="2052" spans="1:20" s="4" customFormat="1" ht="12" customHeight="1" x14ac:dyDescent="0.2">
      <c r="A2052" s="28">
        <v>2042</v>
      </c>
      <c r="B2052" s="28" t="s">
        <v>5843</v>
      </c>
      <c r="C2052" s="28" t="s">
        <v>9938</v>
      </c>
      <c r="D2052" s="32" t="s">
        <v>2143</v>
      </c>
      <c r="E2052" s="32" t="s">
        <v>2406</v>
      </c>
      <c r="F2052" s="28">
        <v>1300</v>
      </c>
      <c r="G2052" s="28" t="s">
        <v>5729</v>
      </c>
      <c r="H2052" s="28">
        <v>2804</v>
      </c>
      <c r="I2052" s="32" t="s">
        <v>5844</v>
      </c>
      <c r="J2052" s="28" t="s">
        <v>5845</v>
      </c>
      <c r="K2052" s="13">
        <v>39505</v>
      </c>
      <c r="L2052" s="13">
        <v>39505</v>
      </c>
      <c r="M2052" s="28">
        <v>2008</v>
      </c>
      <c r="N2052" s="28">
        <v>1</v>
      </c>
      <c r="O2052" s="32" t="s">
        <v>38</v>
      </c>
      <c r="P2052" s="32" t="s">
        <v>39</v>
      </c>
      <c r="Q2052" s="32">
        <f t="shared" si="193"/>
        <v>2018</v>
      </c>
      <c r="R2052" s="32" t="s">
        <v>40</v>
      </c>
      <c r="S2052" s="32"/>
      <c r="T2052" s="32"/>
    </row>
    <row r="2053" spans="1:20" s="4" customFormat="1" ht="12" customHeight="1" x14ac:dyDescent="0.2">
      <c r="A2053" s="28">
        <v>2043</v>
      </c>
      <c r="B2053" s="28" t="s">
        <v>5846</v>
      </c>
      <c r="C2053" s="28" t="s">
        <v>9938</v>
      </c>
      <c r="D2053" s="32" t="s">
        <v>2143</v>
      </c>
      <c r="E2053" s="32" t="s">
        <v>2406</v>
      </c>
      <c r="F2053" s="28">
        <v>1300</v>
      </c>
      <c r="G2053" s="28" t="s">
        <v>5729</v>
      </c>
      <c r="H2053" s="28">
        <v>2804</v>
      </c>
      <c r="I2053" s="32" t="s">
        <v>5847</v>
      </c>
      <c r="J2053" s="28" t="s">
        <v>5848</v>
      </c>
      <c r="K2053" s="13">
        <v>39730</v>
      </c>
      <c r="L2053" s="13">
        <v>39730</v>
      </c>
      <c r="M2053" s="28">
        <v>2008</v>
      </c>
      <c r="N2053" s="28">
        <v>1</v>
      </c>
      <c r="O2053" s="32" t="s">
        <v>38</v>
      </c>
      <c r="P2053" s="32" t="s">
        <v>39</v>
      </c>
      <c r="Q2053" s="32">
        <f t="shared" si="193"/>
        <v>2018</v>
      </c>
      <c r="R2053" s="32" t="s">
        <v>40</v>
      </c>
      <c r="S2053" s="32"/>
      <c r="T2053" s="32"/>
    </row>
    <row r="2054" spans="1:20" s="4" customFormat="1" ht="12" customHeight="1" x14ac:dyDescent="0.2">
      <c r="A2054" s="28">
        <v>2044</v>
      </c>
      <c r="B2054" s="28" t="s">
        <v>5849</v>
      </c>
      <c r="C2054" s="28" t="s">
        <v>9938</v>
      </c>
      <c r="D2054" s="32" t="s">
        <v>2143</v>
      </c>
      <c r="E2054" s="32" t="s">
        <v>2406</v>
      </c>
      <c r="F2054" s="28">
        <v>1300</v>
      </c>
      <c r="G2054" s="28" t="s">
        <v>5729</v>
      </c>
      <c r="H2054" s="28">
        <v>2804</v>
      </c>
      <c r="I2054" s="32" t="s">
        <v>5850</v>
      </c>
      <c r="J2054" s="28" t="s">
        <v>5851</v>
      </c>
      <c r="K2054" s="13">
        <v>39809</v>
      </c>
      <c r="L2054" s="13">
        <v>39809</v>
      </c>
      <c r="M2054" s="28">
        <v>2008</v>
      </c>
      <c r="N2054" s="28">
        <v>1</v>
      </c>
      <c r="O2054" s="32" t="s">
        <v>38</v>
      </c>
      <c r="P2054" s="32" t="s">
        <v>39</v>
      </c>
      <c r="Q2054" s="32">
        <f t="shared" si="193"/>
        <v>2018</v>
      </c>
      <c r="R2054" s="32" t="s">
        <v>40</v>
      </c>
      <c r="S2054" s="32"/>
      <c r="T2054" s="32"/>
    </row>
    <row r="2055" spans="1:20" s="4" customFormat="1" ht="12" customHeight="1" x14ac:dyDescent="0.2">
      <c r="A2055" s="28">
        <v>2045</v>
      </c>
      <c r="B2055" s="28" t="s">
        <v>5852</v>
      </c>
      <c r="C2055" s="28" t="s">
        <v>9938</v>
      </c>
      <c r="D2055" s="32" t="s">
        <v>2143</v>
      </c>
      <c r="E2055" s="32" t="s">
        <v>2406</v>
      </c>
      <c r="F2055" s="28">
        <v>1300</v>
      </c>
      <c r="G2055" s="28" t="s">
        <v>5853</v>
      </c>
      <c r="H2055" s="28">
        <v>2804</v>
      </c>
      <c r="I2055" s="32" t="s">
        <v>5854</v>
      </c>
      <c r="J2055" s="28" t="s">
        <v>5855</v>
      </c>
      <c r="K2055" s="13">
        <v>39102</v>
      </c>
      <c r="L2055" s="13">
        <v>39102</v>
      </c>
      <c r="M2055" s="28">
        <v>2007</v>
      </c>
      <c r="N2055" s="28">
        <v>1</v>
      </c>
      <c r="O2055" s="32" t="s">
        <v>38</v>
      </c>
      <c r="P2055" s="32" t="s">
        <v>39</v>
      </c>
      <c r="Q2055" s="32">
        <f t="shared" si="193"/>
        <v>2017</v>
      </c>
      <c r="R2055" s="32" t="s">
        <v>40</v>
      </c>
      <c r="S2055" s="32"/>
      <c r="T2055" s="32"/>
    </row>
    <row r="2056" spans="1:20" s="4" customFormat="1" ht="12" customHeight="1" x14ac:dyDescent="0.2">
      <c r="A2056" s="28">
        <v>2046</v>
      </c>
      <c r="B2056" s="28" t="s">
        <v>5856</v>
      </c>
      <c r="C2056" s="28" t="s">
        <v>9938</v>
      </c>
      <c r="D2056" s="32" t="s">
        <v>2143</v>
      </c>
      <c r="E2056" s="32" t="s">
        <v>2406</v>
      </c>
      <c r="F2056" s="28">
        <v>1300</v>
      </c>
      <c r="G2056" s="28" t="s">
        <v>5853</v>
      </c>
      <c r="H2056" s="28">
        <v>2804</v>
      </c>
      <c r="I2056" s="32" t="s">
        <v>5857</v>
      </c>
      <c r="J2056" s="28" t="s">
        <v>5858</v>
      </c>
      <c r="K2056" s="13">
        <v>39593</v>
      </c>
      <c r="L2056" s="13">
        <v>39593</v>
      </c>
      <c r="M2056" s="28">
        <v>2008</v>
      </c>
      <c r="N2056" s="28">
        <v>1</v>
      </c>
      <c r="O2056" s="32" t="s">
        <v>38</v>
      </c>
      <c r="P2056" s="32" t="s">
        <v>39</v>
      </c>
      <c r="Q2056" s="32">
        <f t="shared" si="193"/>
        <v>2018</v>
      </c>
      <c r="R2056" s="32" t="s">
        <v>40</v>
      </c>
      <c r="S2056" s="32"/>
      <c r="T2056" s="32"/>
    </row>
    <row r="2057" spans="1:20" s="4" customFormat="1" ht="12" customHeight="1" x14ac:dyDescent="0.2">
      <c r="A2057" s="28">
        <v>2047</v>
      </c>
      <c r="B2057" s="28" t="s">
        <v>5859</v>
      </c>
      <c r="C2057" s="28" t="s">
        <v>9938</v>
      </c>
      <c r="D2057" s="32" t="s">
        <v>2143</v>
      </c>
      <c r="E2057" s="32" t="s">
        <v>2406</v>
      </c>
      <c r="F2057" s="28">
        <v>1300</v>
      </c>
      <c r="G2057" s="28" t="s">
        <v>5853</v>
      </c>
      <c r="H2057" s="28">
        <v>2804</v>
      </c>
      <c r="I2057" s="32" t="s">
        <v>5860</v>
      </c>
      <c r="J2057" s="28" t="s">
        <v>5861</v>
      </c>
      <c r="K2057" s="13">
        <v>39824</v>
      </c>
      <c r="L2057" s="13">
        <v>39824</v>
      </c>
      <c r="M2057" s="28">
        <v>2009</v>
      </c>
      <c r="N2057" s="28">
        <v>1</v>
      </c>
      <c r="O2057" s="32" t="s">
        <v>38</v>
      </c>
      <c r="P2057" s="32" t="s">
        <v>39</v>
      </c>
      <c r="Q2057" s="32">
        <f t="shared" si="193"/>
        <v>2019</v>
      </c>
      <c r="R2057" s="32" t="s">
        <v>40</v>
      </c>
      <c r="S2057" s="32"/>
      <c r="T2057" s="32"/>
    </row>
    <row r="2058" spans="1:20" s="4" customFormat="1" ht="12" customHeight="1" x14ac:dyDescent="0.2">
      <c r="A2058" s="28">
        <v>2048</v>
      </c>
      <c r="B2058" s="28" t="s">
        <v>5862</v>
      </c>
      <c r="C2058" s="28" t="s">
        <v>9938</v>
      </c>
      <c r="D2058" s="32" t="s">
        <v>2143</v>
      </c>
      <c r="E2058" s="32" t="s">
        <v>2406</v>
      </c>
      <c r="F2058" s="28">
        <v>1300</v>
      </c>
      <c r="G2058" s="28" t="s">
        <v>5853</v>
      </c>
      <c r="H2058" s="28">
        <v>2804</v>
      </c>
      <c r="I2058" s="32" t="s">
        <v>5863</v>
      </c>
      <c r="J2058" s="28" t="s">
        <v>5864</v>
      </c>
      <c r="K2058" s="13">
        <v>39326</v>
      </c>
      <c r="L2058" s="13">
        <v>39326</v>
      </c>
      <c r="M2058" s="28">
        <v>2007</v>
      </c>
      <c r="N2058" s="28">
        <v>1</v>
      </c>
      <c r="O2058" s="32" t="s">
        <v>38</v>
      </c>
      <c r="P2058" s="32" t="s">
        <v>39</v>
      </c>
      <c r="Q2058" s="32">
        <f t="shared" ref="Q2058:Q2121" si="194">SUM(M2058+10)</f>
        <v>2017</v>
      </c>
      <c r="R2058" s="32" t="s">
        <v>40</v>
      </c>
      <c r="S2058" s="32"/>
      <c r="T2058" s="32"/>
    </row>
    <row r="2059" spans="1:20" s="4" customFormat="1" ht="12" customHeight="1" x14ac:dyDescent="0.2">
      <c r="A2059" s="28">
        <v>2049</v>
      </c>
      <c r="B2059" s="28" t="s">
        <v>5865</v>
      </c>
      <c r="C2059" s="28" t="s">
        <v>9938</v>
      </c>
      <c r="D2059" s="32" t="s">
        <v>2143</v>
      </c>
      <c r="E2059" s="32" t="s">
        <v>2406</v>
      </c>
      <c r="F2059" s="28">
        <v>1300</v>
      </c>
      <c r="G2059" s="28" t="s">
        <v>5853</v>
      </c>
      <c r="H2059" s="28">
        <v>2804</v>
      </c>
      <c r="I2059" s="32" t="s">
        <v>5866</v>
      </c>
      <c r="J2059" s="28" t="s">
        <v>5867</v>
      </c>
      <c r="K2059" s="13">
        <v>39592</v>
      </c>
      <c r="L2059" s="13">
        <v>39592</v>
      </c>
      <c r="M2059" s="28">
        <v>2008</v>
      </c>
      <c r="N2059" s="28">
        <v>1</v>
      </c>
      <c r="O2059" s="32" t="s">
        <v>38</v>
      </c>
      <c r="P2059" s="32" t="s">
        <v>39</v>
      </c>
      <c r="Q2059" s="32">
        <f t="shared" si="194"/>
        <v>2018</v>
      </c>
      <c r="R2059" s="32" t="s">
        <v>40</v>
      </c>
      <c r="S2059" s="32"/>
      <c r="T2059" s="32"/>
    </row>
    <row r="2060" spans="1:20" s="4" customFormat="1" ht="12" customHeight="1" x14ac:dyDescent="0.2">
      <c r="A2060" s="28">
        <v>2050</v>
      </c>
      <c r="B2060" s="28" t="s">
        <v>5868</v>
      </c>
      <c r="C2060" s="28" t="s">
        <v>9938</v>
      </c>
      <c r="D2060" s="32" t="s">
        <v>2143</v>
      </c>
      <c r="E2060" s="32" t="s">
        <v>2406</v>
      </c>
      <c r="F2060" s="28">
        <v>1300</v>
      </c>
      <c r="G2060" s="28" t="s">
        <v>5853</v>
      </c>
      <c r="H2060" s="28">
        <v>2804</v>
      </c>
      <c r="I2060" s="32" t="s">
        <v>5869</v>
      </c>
      <c r="J2060" s="28" t="s">
        <v>5870</v>
      </c>
      <c r="K2060" s="13">
        <v>39561</v>
      </c>
      <c r="L2060" s="13">
        <v>39561</v>
      </c>
      <c r="M2060" s="28">
        <v>2008</v>
      </c>
      <c r="N2060" s="28">
        <v>1</v>
      </c>
      <c r="O2060" s="32" t="s">
        <v>38</v>
      </c>
      <c r="P2060" s="32" t="s">
        <v>39</v>
      </c>
      <c r="Q2060" s="32">
        <f t="shared" si="194"/>
        <v>2018</v>
      </c>
      <c r="R2060" s="32" t="s">
        <v>40</v>
      </c>
      <c r="S2060" s="32"/>
      <c r="T2060" s="32"/>
    </row>
    <row r="2061" spans="1:20" s="4" customFormat="1" ht="12" customHeight="1" x14ac:dyDescent="0.2">
      <c r="A2061" s="28">
        <v>2051</v>
      </c>
      <c r="B2061" s="28" t="s">
        <v>5871</v>
      </c>
      <c r="C2061" s="28" t="s">
        <v>9938</v>
      </c>
      <c r="D2061" s="32" t="s">
        <v>2143</v>
      </c>
      <c r="E2061" s="32" t="s">
        <v>2406</v>
      </c>
      <c r="F2061" s="28">
        <v>1300</v>
      </c>
      <c r="G2061" s="28" t="s">
        <v>5872</v>
      </c>
      <c r="H2061" s="28">
        <v>2804</v>
      </c>
      <c r="I2061" s="32" t="s">
        <v>5873</v>
      </c>
      <c r="J2061" s="28" t="s">
        <v>5874</v>
      </c>
      <c r="K2061" s="13">
        <v>39604</v>
      </c>
      <c r="L2061" s="13">
        <v>39604</v>
      </c>
      <c r="M2061" s="28">
        <v>2008</v>
      </c>
      <c r="N2061" s="28">
        <v>1</v>
      </c>
      <c r="O2061" s="32" t="s">
        <v>38</v>
      </c>
      <c r="P2061" s="32" t="s">
        <v>39</v>
      </c>
      <c r="Q2061" s="32">
        <f t="shared" si="194"/>
        <v>2018</v>
      </c>
      <c r="R2061" s="32" t="s">
        <v>40</v>
      </c>
      <c r="S2061" s="32"/>
      <c r="T2061" s="32"/>
    </row>
    <row r="2062" spans="1:20" s="4" customFormat="1" ht="12" customHeight="1" x14ac:dyDescent="0.2">
      <c r="A2062" s="28">
        <v>2052</v>
      </c>
      <c r="B2062" s="28" t="s">
        <v>5875</v>
      </c>
      <c r="C2062" s="28" t="s">
        <v>9938</v>
      </c>
      <c r="D2062" s="32" t="s">
        <v>2143</v>
      </c>
      <c r="E2062" s="32" t="s">
        <v>2406</v>
      </c>
      <c r="F2062" s="28">
        <v>1300</v>
      </c>
      <c r="G2062" s="28" t="s">
        <v>5872</v>
      </c>
      <c r="H2062" s="28">
        <v>2804</v>
      </c>
      <c r="I2062" s="32" t="s">
        <v>5876</v>
      </c>
      <c r="J2062" s="28" t="s">
        <v>5877</v>
      </c>
      <c r="K2062" s="13">
        <v>38835</v>
      </c>
      <c r="L2062" s="13">
        <v>38835</v>
      </c>
      <c r="M2062" s="28">
        <v>2006</v>
      </c>
      <c r="N2062" s="28">
        <v>1</v>
      </c>
      <c r="O2062" s="32" t="s">
        <v>38</v>
      </c>
      <c r="P2062" s="32" t="s">
        <v>39</v>
      </c>
      <c r="Q2062" s="32">
        <f t="shared" si="194"/>
        <v>2016</v>
      </c>
      <c r="R2062" s="32" t="s">
        <v>40</v>
      </c>
      <c r="S2062" s="32"/>
      <c r="T2062" s="32"/>
    </row>
    <row r="2063" spans="1:20" s="4" customFormat="1" ht="12" customHeight="1" x14ac:dyDescent="0.2">
      <c r="A2063" s="28">
        <v>2053</v>
      </c>
      <c r="B2063" s="28" t="s">
        <v>5878</v>
      </c>
      <c r="C2063" s="28" t="s">
        <v>9938</v>
      </c>
      <c r="D2063" s="32" t="s">
        <v>2143</v>
      </c>
      <c r="E2063" s="32" t="s">
        <v>2406</v>
      </c>
      <c r="F2063" s="28">
        <v>1300</v>
      </c>
      <c r="G2063" s="28" t="s">
        <v>5872</v>
      </c>
      <c r="H2063" s="28">
        <v>2804</v>
      </c>
      <c r="I2063" s="32" t="s">
        <v>5879</v>
      </c>
      <c r="J2063" s="28" t="s">
        <v>5880</v>
      </c>
      <c r="K2063" s="13">
        <v>39515</v>
      </c>
      <c r="L2063" s="13">
        <v>39515</v>
      </c>
      <c r="M2063" s="28">
        <v>2008</v>
      </c>
      <c r="N2063" s="28">
        <v>1</v>
      </c>
      <c r="O2063" s="32" t="s">
        <v>38</v>
      </c>
      <c r="P2063" s="32" t="s">
        <v>39</v>
      </c>
      <c r="Q2063" s="32">
        <f t="shared" si="194"/>
        <v>2018</v>
      </c>
      <c r="R2063" s="32" t="s">
        <v>40</v>
      </c>
      <c r="S2063" s="32"/>
      <c r="T2063" s="32"/>
    </row>
    <row r="2064" spans="1:20" s="4" customFormat="1" ht="12" customHeight="1" x14ac:dyDescent="0.2">
      <c r="A2064" s="28">
        <v>2054</v>
      </c>
      <c r="B2064" s="28" t="s">
        <v>5881</v>
      </c>
      <c r="C2064" s="28" t="s">
        <v>9938</v>
      </c>
      <c r="D2064" s="32" t="s">
        <v>2143</v>
      </c>
      <c r="E2064" s="32" t="s">
        <v>2406</v>
      </c>
      <c r="F2064" s="28">
        <v>1300</v>
      </c>
      <c r="G2064" s="28" t="s">
        <v>5872</v>
      </c>
      <c r="H2064" s="28">
        <v>2804</v>
      </c>
      <c r="I2064" s="32" t="s">
        <v>5882</v>
      </c>
      <c r="J2064" s="28" t="s">
        <v>5883</v>
      </c>
      <c r="K2064" s="13">
        <v>39604</v>
      </c>
      <c r="L2064" s="13">
        <v>39604</v>
      </c>
      <c r="M2064" s="28">
        <v>2008</v>
      </c>
      <c r="N2064" s="28">
        <v>1</v>
      </c>
      <c r="O2064" s="32" t="s">
        <v>38</v>
      </c>
      <c r="P2064" s="32" t="s">
        <v>39</v>
      </c>
      <c r="Q2064" s="32">
        <f t="shared" si="194"/>
        <v>2018</v>
      </c>
      <c r="R2064" s="32" t="s">
        <v>40</v>
      </c>
      <c r="S2064" s="32"/>
      <c r="T2064" s="32"/>
    </row>
    <row r="2065" spans="1:20" s="4" customFormat="1" ht="12" customHeight="1" x14ac:dyDescent="0.2">
      <c r="A2065" s="28">
        <v>2055</v>
      </c>
      <c r="B2065" s="28" t="s">
        <v>5884</v>
      </c>
      <c r="C2065" s="28" t="s">
        <v>9938</v>
      </c>
      <c r="D2065" s="32" t="s">
        <v>2143</v>
      </c>
      <c r="E2065" s="32" t="s">
        <v>2406</v>
      </c>
      <c r="F2065" s="28">
        <v>1300</v>
      </c>
      <c r="G2065" s="28" t="s">
        <v>5872</v>
      </c>
      <c r="H2065" s="28">
        <v>2804</v>
      </c>
      <c r="I2065" s="32" t="s">
        <v>5885</v>
      </c>
      <c r="J2065" s="28" t="s">
        <v>5886</v>
      </c>
      <c r="K2065" s="13">
        <v>39739</v>
      </c>
      <c r="L2065" s="13">
        <v>39739</v>
      </c>
      <c r="M2065" s="28">
        <v>2008</v>
      </c>
      <c r="N2065" s="28">
        <v>1</v>
      </c>
      <c r="O2065" s="32" t="s">
        <v>38</v>
      </c>
      <c r="P2065" s="32" t="s">
        <v>39</v>
      </c>
      <c r="Q2065" s="32">
        <f t="shared" si="194"/>
        <v>2018</v>
      </c>
      <c r="R2065" s="32" t="s">
        <v>40</v>
      </c>
      <c r="S2065" s="32"/>
      <c r="T2065" s="32"/>
    </row>
    <row r="2066" spans="1:20" s="4" customFormat="1" ht="12" customHeight="1" x14ac:dyDescent="0.2">
      <c r="A2066" s="28">
        <v>2056</v>
      </c>
      <c r="B2066" s="28" t="s">
        <v>5887</v>
      </c>
      <c r="C2066" s="28" t="s">
        <v>9938</v>
      </c>
      <c r="D2066" s="32" t="s">
        <v>2132</v>
      </c>
      <c r="E2066" s="32" t="s">
        <v>2406</v>
      </c>
      <c r="F2066" s="28">
        <v>1300</v>
      </c>
      <c r="G2066" s="28" t="s">
        <v>5872</v>
      </c>
      <c r="H2066" s="28">
        <v>2804</v>
      </c>
      <c r="I2066" s="32" t="s">
        <v>5888</v>
      </c>
      <c r="J2066" s="28" t="s">
        <v>5889</v>
      </c>
      <c r="K2066" s="13">
        <v>39278</v>
      </c>
      <c r="L2066" s="13">
        <v>39278</v>
      </c>
      <c r="M2066" s="28">
        <v>2007</v>
      </c>
      <c r="N2066" s="28">
        <v>1</v>
      </c>
      <c r="O2066" s="32" t="s">
        <v>38</v>
      </c>
      <c r="P2066" s="32" t="s">
        <v>39</v>
      </c>
      <c r="Q2066" s="32">
        <f t="shared" si="194"/>
        <v>2017</v>
      </c>
      <c r="R2066" s="32" t="s">
        <v>40</v>
      </c>
      <c r="S2066" s="32"/>
      <c r="T2066" s="32"/>
    </row>
    <row r="2067" spans="1:20" s="4" customFormat="1" ht="12" customHeight="1" x14ac:dyDescent="0.2">
      <c r="A2067" s="28">
        <v>2057</v>
      </c>
      <c r="B2067" s="28" t="s">
        <v>5890</v>
      </c>
      <c r="C2067" s="28" t="s">
        <v>9938</v>
      </c>
      <c r="D2067" s="32" t="s">
        <v>2143</v>
      </c>
      <c r="E2067" s="32" t="s">
        <v>2406</v>
      </c>
      <c r="F2067" s="28">
        <v>1300</v>
      </c>
      <c r="G2067" s="28" t="s">
        <v>5872</v>
      </c>
      <c r="H2067" s="28">
        <v>2804</v>
      </c>
      <c r="I2067" s="32" t="s">
        <v>5891</v>
      </c>
      <c r="J2067" s="28" t="s">
        <v>5892</v>
      </c>
      <c r="K2067" s="13">
        <v>39557</v>
      </c>
      <c r="L2067" s="13">
        <v>39557</v>
      </c>
      <c r="M2067" s="28">
        <v>2008</v>
      </c>
      <c r="N2067" s="28">
        <v>1</v>
      </c>
      <c r="O2067" s="32" t="s">
        <v>38</v>
      </c>
      <c r="P2067" s="32" t="s">
        <v>39</v>
      </c>
      <c r="Q2067" s="32">
        <f t="shared" si="194"/>
        <v>2018</v>
      </c>
      <c r="R2067" s="32" t="s">
        <v>40</v>
      </c>
      <c r="S2067" s="32"/>
      <c r="T2067" s="32"/>
    </row>
    <row r="2068" spans="1:20" s="4" customFormat="1" ht="12" customHeight="1" x14ac:dyDescent="0.2">
      <c r="A2068" s="28">
        <v>2058</v>
      </c>
      <c r="B2068" s="28" t="s">
        <v>5893</v>
      </c>
      <c r="C2068" s="28" t="s">
        <v>9938</v>
      </c>
      <c r="D2068" s="32" t="s">
        <v>2143</v>
      </c>
      <c r="E2068" s="32" t="s">
        <v>2406</v>
      </c>
      <c r="F2068" s="28">
        <v>1300</v>
      </c>
      <c r="G2068" s="28" t="s">
        <v>5894</v>
      </c>
      <c r="H2068" s="28">
        <v>2804</v>
      </c>
      <c r="I2068" s="32" t="s">
        <v>5895</v>
      </c>
      <c r="J2068" s="28" t="s">
        <v>5896</v>
      </c>
      <c r="K2068" s="13">
        <v>39200</v>
      </c>
      <c r="L2068" s="13">
        <v>39200</v>
      </c>
      <c r="M2068" s="28">
        <v>2007</v>
      </c>
      <c r="N2068" s="28">
        <v>1</v>
      </c>
      <c r="O2068" s="32" t="s">
        <v>38</v>
      </c>
      <c r="P2068" s="32" t="s">
        <v>39</v>
      </c>
      <c r="Q2068" s="32">
        <f t="shared" si="194"/>
        <v>2017</v>
      </c>
      <c r="R2068" s="32" t="s">
        <v>40</v>
      </c>
      <c r="S2068" s="32"/>
      <c r="T2068" s="32"/>
    </row>
    <row r="2069" spans="1:20" s="4" customFormat="1" ht="12" customHeight="1" x14ac:dyDescent="0.2">
      <c r="A2069" s="28">
        <v>2059</v>
      </c>
      <c r="B2069" s="28" t="s">
        <v>5897</v>
      </c>
      <c r="C2069" s="28" t="s">
        <v>9938</v>
      </c>
      <c r="D2069" s="32" t="s">
        <v>2143</v>
      </c>
      <c r="E2069" s="32" t="s">
        <v>2406</v>
      </c>
      <c r="F2069" s="28">
        <v>1300</v>
      </c>
      <c r="G2069" s="28" t="s">
        <v>5894</v>
      </c>
      <c r="H2069" s="28">
        <v>2804</v>
      </c>
      <c r="I2069" s="32" t="s">
        <v>5898</v>
      </c>
      <c r="J2069" s="28" t="s">
        <v>5899</v>
      </c>
      <c r="K2069" s="13">
        <v>39292</v>
      </c>
      <c r="L2069" s="13">
        <v>39292</v>
      </c>
      <c r="M2069" s="28">
        <v>2007</v>
      </c>
      <c r="N2069" s="28">
        <v>1</v>
      </c>
      <c r="O2069" s="32" t="s">
        <v>38</v>
      </c>
      <c r="P2069" s="32" t="s">
        <v>39</v>
      </c>
      <c r="Q2069" s="32">
        <f t="shared" si="194"/>
        <v>2017</v>
      </c>
      <c r="R2069" s="32" t="s">
        <v>40</v>
      </c>
      <c r="S2069" s="32"/>
      <c r="T2069" s="32"/>
    </row>
    <row r="2070" spans="1:20" s="4" customFormat="1" ht="12" customHeight="1" x14ac:dyDescent="0.2">
      <c r="A2070" s="28">
        <v>2060</v>
      </c>
      <c r="B2070" s="28" t="s">
        <v>5900</v>
      </c>
      <c r="C2070" s="28" t="s">
        <v>9938</v>
      </c>
      <c r="D2070" s="32" t="s">
        <v>2143</v>
      </c>
      <c r="E2070" s="32" t="s">
        <v>2406</v>
      </c>
      <c r="F2070" s="28">
        <v>1300</v>
      </c>
      <c r="G2070" s="28" t="s">
        <v>5894</v>
      </c>
      <c r="H2070" s="28">
        <v>2804</v>
      </c>
      <c r="I2070" s="32" t="s">
        <v>5901</v>
      </c>
      <c r="J2070" s="28" t="s">
        <v>5902</v>
      </c>
      <c r="K2070" s="13">
        <v>39445</v>
      </c>
      <c r="L2070" s="13">
        <v>39445</v>
      </c>
      <c r="M2070" s="28">
        <v>2007</v>
      </c>
      <c r="N2070" s="28">
        <v>1</v>
      </c>
      <c r="O2070" s="32" t="s">
        <v>38</v>
      </c>
      <c r="P2070" s="32" t="s">
        <v>39</v>
      </c>
      <c r="Q2070" s="32">
        <f t="shared" si="194"/>
        <v>2017</v>
      </c>
      <c r="R2070" s="32" t="s">
        <v>40</v>
      </c>
      <c r="S2070" s="32"/>
      <c r="T2070" s="32"/>
    </row>
    <row r="2071" spans="1:20" s="4" customFormat="1" ht="12" customHeight="1" x14ac:dyDescent="0.2">
      <c r="A2071" s="28">
        <v>2061</v>
      </c>
      <c r="B2071" s="28" t="s">
        <v>5903</v>
      </c>
      <c r="C2071" s="28" t="s">
        <v>9938</v>
      </c>
      <c r="D2071" s="32" t="s">
        <v>2143</v>
      </c>
      <c r="E2071" s="32" t="s">
        <v>2406</v>
      </c>
      <c r="F2071" s="28">
        <v>1300</v>
      </c>
      <c r="G2071" s="28" t="s">
        <v>5894</v>
      </c>
      <c r="H2071" s="28">
        <v>2804</v>
      </c>
      <c r="I2071" s="32" t="s">
        <v>5904</v>
      </c>
      <c r="J2071" s="28" t="s">
        <v>5905</v>
      </c>
      <c r="K2071" s="13">
        <v>39200</v>
      </c>
      <c r="L2071" s="13">
        <v>39200</v>
      </c>
      <c r="M2071" s="28">
        <v>2007</v>
      </c>
      <c r="N2071" s="28">
        <v>1</v>
      </c>
      <c r="O2071" s="32" t="s">
        <v>38</v>
      </c>
      <c r="P2071" s="32" t="s">
        <v>39</v>
      </c>
      <c r="Q2071" s="32">
        <f t="shared" si="194"/>
        <v>2017</v>
      </c>
      <c r="R2071" s="32" t="s">
        <v>40</v>
      </c>
      <c r="S2071" s="32"/>
      <c r="T2071" s="32"/>
    </row>
    <row r="2072" spans="1:20" s="4" customFormat="1" ht="12" customHeight="1" x14ac:dyDescent="0.2">
      <c r="A2072" s="28">
        <v>2062</v>
      </c>
      <c r="B2072" s="28" t="s">
        <v>5906</v>
      </c>
      <c r="C2072" s="28" t="s">
        <v>9938</v>
      </c>
      <c r="D2072" s="32" t="s">
        <v>2143</v>
      </c>
      <c r="E2072" s="32" t="s">
        <v>2406</v>
      </c>
      <c r="F2072" s="28">
        <v>1300</v>
      </c>
      <c r="G2072" s="28" t="s">
        <v>5907</v>
      </c>
      <c r="H2072" s="28">
        <v>2804</v>
      </c>
      <c r="I2072" s="32" t="s">
        <v>5908</v>
      </c>
      <c r="J2072" s="28" t="s">
        <v>5909</v>
      </c>
      <c r="K2072" s="13">
        <v>39068</v>
      </c>
      <c r="L2072" s="13">
        <v>39068</v>
      </c>
      <c r="M2072" s="28">
        <v>2006</v>
      </c>
      <c r="N2072" s="28">
        <v>1</v>
      </c>
      <c r="O2072" s="32" t="s">
        <v>38</v>
      </c>
      <c r="P2072" s="32" t="s">
        <v>39</v>
      </c>
      <c r="Q2072" s="32">
        <f t="shared" si="194"/>
        <v>2016</v>
      </c>
      <c r="R2072" s="32" t="s">
        <v>40</v>
      </c>
      <c r="S2072" s="32"/>
      <c r="T2072" s="32"/>
    </row>
    <row r="2073" spans="1:20" s="4" customFormat="1" ht="12" customHeight="1" x14ac:dyDescent="0.2">
      <c r="A2073" s="28">
        <v>2063</v>
      </c>
      <c r="B2073" s="28" t="s">
        <v>5910</v>
      </c>
      <c r="C2073" s="28" t="s">
        <v>9938</v>
      </c>
      <c r="D2073" s="32" t="s">
        <v>2143</v>
      </c>
      <c r="E2073" s="32" t="s">
        <v>2406</v>
      </c>
      <c r="F2073" s="28">
        <v>1300</v>
      </c>
      <c r="G2073" s="28" t="s">
        <v>5907</v>
      </c>
      <c r="H2073" s="28">
        <v>2804</v>
      </c>
      <c r="I2073" s="32" t="s">
        <v>5911</v>
      </c>
      <c r="J2073" s="28" t="s">
        <v>5912</v>
      </c>
      <c r="K2073" s="13">
        <v>39154</v>
      </c>
      <c r="L2073" s="13">
        <v>39154</v>
      </c>
      <c r="M2073" s="28">
        <v>2007</v>
      </c>
      <c r="N2073" s="28">
        <v>1</v>
      </c>
      <c r="O2073" s="32" t="s">
        <v>38</v>
      </c>
      <c r="P2073" s="32" t="s">
        <v>39</v>
      </c>
      <c r="Q2073" s="32">
        <f t="shared" si="194"/>
        <v>2017</v>
      </c>
      <c r="R2073" s="32" t="s">
        <v>40</v>
      </c>
      <c r="S2073" s="32"/>
      <c r="T2073" s="32"/>
    </row>
    <row r="2074" spans="1:20" s="4" customFormat="1" ht="12" customHeight="1" x14ac:dyDescent="0.2">
      <c r="A2074" s="28">
        <v>2064</v>
      </c>
      <c r="B2074" s="28" t="s">
        <v>5913</v>
      </c>
      <c r="C2074" s="28" t="s">
        <v>9938</v>
      </c>
      <c r="D2074" s="32" t="s">
        <v>2143</v>
      </c>
      <c r="E2074" s="32" t="s">
        <v>2406</v>
      </c>
      <c r="F2074" s="28">
        <v>1300</v>
      </c>
      <c r="G2074" s="28" t="s">
        <v>5907</v>
      </c>
      <c r="H2074" s="28">
        <v>2804</v>
      </c>
      <c r="I2074" s="32" t="s">
        <v>5914</v>
      </c>
      <c r="J2074" s="28" t="s">
        <v>5915</v>
      </c>
      <c r="K2074" s="13">
        <v>39525</v>
      </c>
      <c r="L2074" s="13">
        <v>39525</v>
      </c>
      <c r="M2074" s="28">
        <v>2008</v>
      </c>
      <c r="N2074" s="28">
        <v>1</v>
      </c>
      <c r="O2074" s="32" t="s">
        <v>38</v>
      </c>
      <c r="P2074" s="32" t="s">
        <v>39</v>
      </c>
      <c r="Q2074" s="32">
        <f t="shared" si="194"/>
        <v>2018</v>
      </c>
      <c r="R2074" s="32" t="s">
        <v>40</v>
      </c>
      <c r="S2074" s="32"/>
      <c r="T2074" s="32"/>
    </row>
    <row r="2075" spans="1:20" s="4" customFormat="1" ht="12" customHeight="1" x14ac:dyDescent="0.2">
      <c r="A2075" s="28">
        <v>2065</v>
      </c>
      <c r="B2075" s="28" t="s">
        <v>5916</v>
      </c>
      <c r="C2075" s="28" t="s">
        <v>9938</v>
      </c>
      <c r="D2075" s="32" t="s">
        <v>2143</v>
      </c>
      <c r="E2075" s="32" t="s">
        <v>2406</v>
      </c>
      <c r="F2075" s="28">
        <v>1300</v>
      </c>
      <c r="G2075" s="28" t="s">
        <v>5907</v>
      </c>
      <c r="H2075" s="28">
        <v>2804</v>
      </c>
      <c r="I2075" s="32" t="s">
        <v>5917</v>
      </c>
      <c r="J2075" s="28" t="s">
        <v>5918</v>
      </c>
      <c r="K2075" s="13">
        <v>39607</v>
      </c>
      <c r="L2075" s="13">
        <v>39607</v>
      </c>
      <c r="M2075" s="28">
        <v>2008</v>
      </c>
      <c r="N2075" s="28">
        <v>1</v>
      </c>
      <c r="O2075" s="32" t="s">
        <v>38</v>
      </c>
      <c r="P2075" s="32" t="s">
        <v>39</v>
      </c>
      <c r="Q2075" s="32">
        <f t="shared" si="194"/>
        <v>2018</v>
      </c>
      <c r="R2075" s="32" t="s">
        <v>40</v>
      </c>
      <c r="S2075" s="32"/>
      <c r="T2075" s="32"/>
    </row>
    <row r="2076" spans="1:20" s="4" customFormat="1" ht="12" customHeight="1" x14ac:dyDescent="0.2">
      <c r="A2076" s="28">
        <v>2066</v>
      </c>
      <c r="B2076" s="28" t="s">
        <v>5919</v>
      </c>
      <c r="C2076" s="28" t="s">
        <v>9938</v>
      </c>
      <c r="D2076" s="32" t="s">
        <v>2143</v>
      </c>
      <c r="E2076" s="32" t="s">
        <v>2406</v>
      </c>
      <c r="F2076" s="28">
        <v>1300</v>
      </c>
      <c r="G2076" s="28" t="s">
        <v>5907</v>
      </c>
      <c r="H2076" s="28">
        <v>2804</v>
      </c>
      <c r="I2076" s="32" t="s">
        <v>5920</v>
      </c>
      <c r="J2076" s="28" t="s">
        <v>5921</v>
      </c>
      <c r="K2076" s="13">
        <v>39109</v>
      </c>
      <c r="L2076" s="13">
        <v>39109</v>
      </c>
      <c r="M2076" s="28">
        <v>2007</v>
      </c>
      <c r="N2076" s="28">
        <v>1</v>
      </c>
      <c r="O2076" s="32" t="s">
        <v>38</v>
      </c>
      <c r="P2076" s="32" t="s">
        <v>39</v>
      </c>
      <c r="Q2076" s="32">
        <f t="shared" si="194"/>
        <v>2017</v>
      </c>
      <c r="R2076" s="32" t="s">
        <v>40</v>
      </c>
      <c r="S2076" s="32"/>
      <c r="T2076" s="32"/>
    </row>
    <row r="2077" spans="1:20" s="4" customFormat="1" ht="12" customHeight="1" x14ac:dyDescent="0.2">
      <c r="A2077" s="28">
        <v>2067</v>
      </c>
      <c r="B2077" s="28" t="s">
        <v>5922</v>
      </c>
      <c r="C2077" s="28" t="s">
        <v>9938</v>
      </c>
      <c r="D2077" s="32" t="s">
        <v>2143</v>
      </c>
      <c r="E2077" s="32" t="s">
        <v>2406</v>
      </c>
      <c r="F2077" s="28">
        <v>1300</v>
      </c>
      <c r="G2077" s="28" t="s">
        <v>5907</v>
      </c>
      <c r="H2077" s="28">
        <v>2804</v>
      </c>
      <c r="I2077" s="32" t="s">
        <v>5923</v>
      </c>
      <c r="J2077" s="28" t="s">
        <v>5924</v>
      </c>
      <c r="K2077" s="13">
        <v>39599</v>
      </c>
      <c r="L2077" s="13">
        <v>39599</v>
      </c>
      <c r="M2077" s="28">
        <v>2008</v>
      </c>
      <c r="N2077" s="28">
        <v>1</v>
      </c>
      <c r="O2077" s="32" t="s">
        <v>38</v>
      </c>
      <c r="P2077" s="32" t="s">
        <v>39</v>
      </c>
      <c r="Q2077" s="32">
        <f t="shared" si="194"/>
        <v>2018</v>
      </c>
      <c r="R2077" s="32" t="s">
        <v>40</v>
      </c>
      <c r="S2077" s="32"/>
      <c r="T2077" s="32"/>
    </row>
    <row r="2078" spans="1:20" s="4" customFormat="1" ht="12" customHeight="1" x14ac:dyDescent="0.2">
      <c r="A2078" s="28">
        <v>2068</v>
      </c>
      <c r="B2078" s="28" t="s">
        <v>5925</v>
      </c>
      <c r="C2078" s="28" t="s">
        <v>9938</v>
      </c>
      <c r="D2078" s="32" t="s">
        <v>2143</v>
      </c>
      <c r="E2078" s="32" t="s">
        <v>2406</v>
      </c>
      <c r="F2078" s="28">
        <v>1300</v>
      </c>
      <c r="G2078" s="28" t="s">
        <v>5907</v>
      </c>
      <c r="H2078" s="28">
        <v>2804</v>
      </c>
      <c r="I2078" s="32" t="s">
        <v>5926</v>
      </c>
      <c r="J2078" s="28" t="s">
        <v>5927</v>
      </c>
      <c r="K2078" s="13">
        <v>39606</v>
      </c>
      <c r="L2078" s="13">
        <v>39606</v>
      </c>
      <c r="M2078" s="28">
        <v>2008</v>
      </c>
      <c r="N2078" s="28">
        <v>1</v>
      </c>
      <c r="O2078" s="32" t="s">
        <v>38</v>
      </c>
      <c r="P2078" s="32" t="s">
        <v>39</v>
      </c>
      <c r="Q2078" s="32">
        <f t="shared" si="194"/>
        <v>2018</v>
      </c>
      <c r="R2078" s="32" t="s">
        <v>40</v>
      </c>
      <c r="S2078" s="32"/>
      <c r="T2078" s="32"/>
    </row>
    <row r="2079" spans="1:20" s="4" customFormat="1" ht="12" customHeight="1" x14ac:dyDescent="0.2">
      <c r="A2079" s="28">
        <v>2069</v>
      </c>
      <c r="B2079" s="28" t="s">
        <v>5928</v>
      </c>
      <c r="C2079" s="28" t="s">
        <v>9938</v>
      </c>
      <c r="D2079" s="32" t="s">
        <v>2143</v>
      </c>
      <c r="E2079" s="32" t="s">
        <v>2406</v>
      </c>
      <c r="F2079" s="28">
        <v>1300</v>
      </c>
      <c r="G2079" s="28" t="s">
        <v>5907</v>
      </c>
      <c r="H2079" s="28">
        <v>2804</v>
      </c>
      <c r="I2079" s="32" t="s">
        <v>5929</v>
      </c>
      <c r="J2079" s="28" t="s">
        <v>5930</v>
      </c>
      <c r="K2079" s="13">
        <v>40174</v>
      </c>
      <c r="L2079" s="13">
        <v>40174</v>
      </c>
      <c r="M2079" s="28">
        <v>2009</v>
      </c>
      <c r="N2079" s="28">
        <v>1</v>
      </c>
      <c r="O2079" s="32" t="s">
        <v>38</v>
      </c>
      <c r="P2079" s="32" t="s">
        <v>39</v>
      </c>
      <c r="Q2079" s="32">
        <f t="shared" si="194"/>
        <v>2019</v>
      </c>
      <c r="R2079" s="32" t="s">
        <v>40</v>
      </c>
      <c r="S2079" s="32"/>
      <c r="T2079" s="32"/>
    </row>
    <row r="2080" spans="1:20" s="4" customFormat="1" ht="12" customHeight="1" x14ac:dyDescent="0.2">
      <c r="A2080" s="28">
        <v>2070</v>
      </c>
      <c r="B2080" s="28" t="s">
        <v>5931</v>
      </c>
      <c r="C2080" s="28" t="s">
        <v>9938</v>
      </c>
      <c r="D2080" s="32" t="s">
        <v>2143</v>
      </c>
      <c r="E2080" s="32" t="s">
        <v>2406</v>
      </c>
      <c r="F2080" s="28">
        <v>1300</v>
      </c>
      <c r="G2080" s="28" t="s">
        <v>5907</v>
      </c>
      <c r="H2080" s="28">
        <v>2804</v>
      </c>
      <c r="I2080" s="32" t="s">
        <v>5932</v>
      </c>
      <c r="J2080" s="28" t="s">
        <v>5933</v>
      </c>
      <c r="K2080" s="13">
        <v>39109</v>
      </c>
      <c r="L2080" s="13">
        <v>39111</v>
      </c>
      <c r="M2080" s="28">
        <v>2007</v>
      </c>
      <c r="N2080" s="28">
        <v>1</v>
      </c>
      <c r="O2080" s="32" t="s">
        <v>38</v>
      </c>
      <c r="P2080" s="32" t="s">
        <v>39</v>
      </c>
      <c r="Q2080" s="32">
        <f t="shared" si="194"/>
        <v>2017</v>
      </c>
      <c r="R2080" s="32" t="s">
        <v>40</v>
      </c>
      <c r="S2080" s="32"/>
      <c r="T2080" s="32"/>
    </row>
    <row r="2081" spans="1:20" s="4" customFormat="1" ht="12" customHeight="1" x14ac:dyDescent="0.2">
      <c r="A2081" s="28">
        <v>2071</v>
      </c>
      <c r="B2081" s="28" t="s">
        <v>5934</v>
      </c>
      <c r="C2081" s="28" t="s">
        <v>9938</v>
      </c>
      <c r="D2081" s="32" t="s">
        <v>2143</v>
      </c>
      <c r="E2081" s="32" t="s">
        <v>2406</v>
      </c>
      <c r="F2081" s="28">
        <v>1300</v>
      </c>
      <c r="G2081" s="28" t="s">
        <v>5907</v>
      </c>
      <c r="H2081" s="28">
        <v>2804</v>
      </c>
      <c r="I2081" s="32" t="s">
        <v>5935</v>
      </c>
      <c r="J2081" s="28" t="s">
        <v>5936</v>
      </c>
      <c r="K2081" s="13">
        <v>39053</v>
      </c>
      <c r="L2081" s="13">
        <v>39053</v>
      </c>
      <c r="M2081" s="28">
        <v>2006</v>
      </c>
      <c r="N2081" s="28">
        <v>1</v>
      </c>
      <c r="O2081" s="32" t="s">
        <v>38</v>
      </c>
      <c r="P2081" s="32" t="s">
        <v>39</v>
      </c>
      <c r="Q2081" s="32">
        <f t="shared" si="194"/>
        <v>2016</v>
      </c>
      <c r="R2081" s="32" t="s">
        <v>40</v>
      </c>
      <c r="S2081" s="32"/>
      <c r="T2081" s="32"/>
    </row>
    <row r="2082" spans="1:20" s="4" customFormat="1" ht="12" customHeight="1" x14ac:dyDescent="0.2">
      <c r="A2082" s="28">
        <v>2072</v>
      </c>
      <c r="B2082" s="28" t="s">
        <v>5937</v>
      </c>
      <c r="C2082" s="28" t="s">
        <v>9938</v>
      </c>
      <c r="D2082" s="32" t="s">
        <v>2143</v>
      </c>
      <c r="E2082" s="32" t="s">
        <v>2406</v>
      </c>
      <c r="F2082" s="28">
        <v>1300</v>
      </c>
      <c r="G2082" s="28" t="s">
        <v>5907</v>
      </c>
      <c r="H2082" s="28">
        <v>2804</v>
      </c>
      <c r="I2082" s="32" t="s">
        <v>5938</v>
      </c>
      <c r="J2082" s="28" t="s">
        <v>5939</v>
      </c>
      <c r="K2082" s="13">
        <v>39061</v>
      </c>
      <c r="L2082" s="13">
        <v>39061</v>
      </c>
      <c r="M2082" s="28">
        <v>2006</v>
      </c>
      <c r="N2082" s="28">
        <v>1</v>
      </c>
      <c r="O2082" s="32" t="s">
        <v>38</v>
      </c>
      <c r="P2082" s="32" t="s">
        <v>39</v>
      </c>
      <c r="Q2082" s="32">
        <f t="shared" si="194"/>
        <v>2016</v>
      </c>
      <c r="R2082" s="32" t="s">
        <v>40</v>
      </c>
      <c r="S2082" s="32"/>
      <c r="T2082" s="32"/>
    </row>
    <row r="2083" spans="1:20" s="4" customFormat="1" ht="12" customHeight="1" x14ac:dyDescent="0.2">
      <c r="A2083" s="28">
        <v>2073</v>
      </c>
      <c r="B2083" s="28" t="s">
        <v>5940</v>
      </c>
      <c r="C2083" s="28" t="s">
        <v>9938</v>
      </c>
      <c r="D2083" s="32" t="s">
        <v>2143</v>
      </c>
      <c r="E2083" s="32" t="s">
        <v>2406</v>
      </c>
      <c r="F2083" s="28">
        <v>1300</v>
      </c>
      <c r="G2083" s="28" t="s">
        <v>5907</v>
      </c>
      <c r="H2083" s="28">
        <v>2804</v>
      </c>
      <c r="I2083" s="32" t="s">
        <v>5941</v>
      </c>
      <c r="J2083" s="28" t="s">
        <v>5942</v>
      </c>
      <c r="K2083" s="13">
        <v>39382</v>
      </c>
      <c r="L2083" s="13">
        <v>39382</v>
      </c>
      <c r="M2083" s="28">
        <v>2007</v>
      </c>
      <c r="N2083" s="28">
        <v>1</v>
      </c>
      <c r="O2083" s="32" t="s">
        <v>38</v>
      </c>
      <c r="P2083" s="32" t="s">
        <v>39</v>
      </c>
      <c r="Q2083" s="32">
        <f t="shared" si="194"/>
        <v>2017</v>
      </c>
      <c r="R2083" s="32" t="s">
        <v>40</v>
      </c>
      <c r="S2083" s="32"/>
      <c r="T2083" s="32"/>
    </row>
    <row r="2084" spans="1:20" s="4" customFormat="1" ht="12" customHeight="1" x14ac:dyDescent="0.2">
      <c r="A2084" s="28">
        <v>2074</v>
      </c>
      <c r="B2084" s="28" t="s">
        <v>5943</v>
      </c>
      <c r="C2084" s="28" t="s">
        <v>9938</v>
      </c>
      <c r="D2084" s="32" t="s">
        <v>2143</v>
      </c>
      <c r="E2084" s="32" t="s">
        <v>2406</v>
      </c>
      <c r="F2084" s="28">
        <v>1300</v>
      </c>
      <c r="G2084" s="28" t="s">
        <v>5907</v>
      </c>
      <c r="H2084" s="28">
        <v>2804</v>
      </c>
      <c r="I2084" s="32" t="s">
        <v>5944</v>
      </c>
      <c r="J2084" s="28" t="s">
        <v>5945</v>
      </c>
      <c r="K2084" s="13">
        <v>39061</v>
      </c>
      <c r="L2084" s="13">
        <v>39061</v>
      </c>
      <c r="M2084" s="28">
        <v>2006</v>
      </c>
      <c r="N2084" s="28">
        <v>1</v>
      </c>
      <c r="O2084" s="32" t="s">
        <v>38</v>
      </c>
      <c r="P2084" s="32" t="s">
        <v>39</v>
      </c>
      <c r="Q2084" s="32">
        <f t="shared" si="194"/>
        <v>2016</v>
      </c>
      <c r="R2084" s="32" t="s">
        <v>40</v>
      </c>
      <c r="S2084" s="32"/>
      <c r="T2084" s="32"/>
    </row>
    <row r="2085" spans="1:20" s="4" customFormat="1" ht="12" customHeight="1" x14ac:dyDescent="0.2">
      <c r="A2085" s="28">
        <v>2075</v>
      </c>
      <c r="B2085" s="28" t="s">
        <v>5946</v>
      </c>
      <c r="C2085" s="28" t="s">
        <v>9938</v>
      </c>
      <c r="D2085" s="32" t="s">
        <v>2143</v>
      </c>
      <c r="E2085" s="32" t="s">
        <v>2406</v>
      </c>
      <c r="F2085" s="28">
        <v>1300</v>
      </c>
      <c r="G2085" s="28" t="s">
        <v>5907</v>
      </c>
      <c r="H2085" s="28">
        <v>2804</v>
      </c>
      <c r="I2085" s="32" t="s">
        <v>5947</v>
      </c>
      <c r="J2085" s="28" t="s">
        <v>5948</v>
      </c>
      <c r="K2085" s="13">
        <v>39053</v>
      </c>
      <c r="L2085" s="13">
        <v>39053</v>
      </c>
      <c r="M2085" s="28">
        <v>2006</v>
      </c>
      <c r="N2085" s="28">
        <v>1</v>
      </c>
      <c r="O2085" s="32" t="s">
        <v>38</v>
      </c>
      <c r="P2085" s="32" t="s">
        <v>39</v>
      </c>
      <c r="Q2085" s="32">
        <f t="shared" si="194"/>
        <v>2016</v>
      </c>
      <c r="R2085" s="32" t="s">
        <v>40</v>
      </c>
      <c r="S2085" s="32"/>
      <c r="T2085" s="32"/>
    </row>
    <row r="2086" spans="1:20" s="4" customFormat="1" ht="12" customHeight="1" x14ac:dyDescent="0.2">
      <c r="A2086" s="28">
        <v>2076</v>
      </c>
      <c r="B2086" s="28" t="s">
        <v>5949</v>
      </c>
      <c r="C2086" s="28" t="s">
        <v>9938</v>
      </c>
      <c r="D2086" s="32" t="s">
        <v>2143</v>
      </c>
      <c r="E2086" s="32" t="s">
        <v>2406</v>
      </c>
      <c r="F2086" s="28">
        <v>1300</v>
      </c>
      <c r="G2086" s="28" t="s">
        <v>5907</v>
      </c>
      <c r="H2086" s="28">
        <v>2804</v>
      </c>
      <c r="I2086" s="32" t="s">
        <v>5950</v>
      </c>
      <c r="J2086" s="28" t="s">
        <v>5951</v>
      </c>
      <c r="K2086" s="13">
        <v>39061</v>
      </c>
      <c r="L2086" s="13">
        <v>39061</v>
      </c>
      <c r="M2086" s="28">
        <v>2006</v>
      </c>
      <c r="N2086" s="28">
        <v>1</v>
      </c>
      <c r="O2086" s="32" t="s">
        <v>38</v>
      </c>
      <c r="P2086" s="32" t="s">
        <v>39</v>
      </c>
      <c r="Q2086" s="32">
        <f t="shared" si="194"/>
        <v>2016</v>
      </c>
      <c r="R2086" s="32" t="s">
        <v>40</v>
      </c>
      <c r="S2086" s="32"/>
      <c r="T2086" s="32"/>
    </row>
    <row r="2087" spans="1:20" s="4" customFormat="1" ht="12" customHeight="1" x14ac:dyDescent="0.2">
      <c r="A2087" s="28">
        <v>2077</v>
      </c>
      <c r="B2087" s="28" t="s">
        <v>5952</v>
      </c>
      <c r="C2087" s="28" t="s">
        <v>9938</v>
      </c>
      <c r="D2087" s="32" t="s">
        <v>2143</v>
      </c>
      <c r="E2087" s="32" t="s">
        <v>2406</v>
      </c>
      <c r="F2087" s="28">
        <v>1300</v>
      </c>
      <c r="G2087" s="28" t="s">
        <v>5907</v>
      </c>
      <c r="H2087" s="28">
        <v>2804</v>
      </c>
      <c r="I2087" s="32" t="s">
        <v>5953</v>
      </c>
      <c r="J2087" s="28" t="s">
        <v>5954</v>
      </c>
      <c r="K2087" s="13">
        <v>39524</v>
      </c>
      <c r="L2087" s="13">
        <v>39524</v>
      </c>
      <c r="M2087" s="28">
        <v>2008</v>
      </c>
      <c r="N2087" s="28">
        <v>1</v>
      </c>
      <c r="O2087" s="32" t="s">
        <v>38</v>
      </c>
      <c r="P2087" s="32" t="s">
        <v>39</v>
      </c>
      <c r="Q2087" s="32">
        <f t="shared" si="194"/>
        <v>2018</v>
      </c>
      <c r="R2087" s="32" t="s">
        <v>40</v>
      </c>
      <c r="S2087" s="32"/>
      <c r="T2087" s="32"/>
    </row>
    <row r="2088" spans="1:20" s="4" customFormat="1" ht="12" customHeight="1" x14ac:dyDescent="0.2">
      <c r="A2088" s="28">
        <v>2078</v>
      </c>
      <c r="B2088" s="28" t="s">
        <v>5955</v>
      </c>
      <c r="C2088" s="28" t="s">
        <v>9938</v>
      </c>
      <c r="D2088" s="32" t="s">
        <v>2143</v>
      </c>
      <c r="E2088" s="32" t="s">
        <v>2406</v>
      </c>
      <c r="F2088" s="28">
        <v>1300</v>
      </c>
      <c r="G2088" s="28" t="s">
        <v>5907</v>
      </c>
      <c r="H2088" s="28">
        <v>2804</v>
      </c>
      <c r="I2088" s="32" t="s">
        <v>5956</v>
      </c>
      <c r="J2088" s="28" t="s">
        <v>5918</v>
      </c>
      <c r="K2088" s="13">
        <v>39599</v>
      </c>
      <c r="L2088" s="13">
        <v>39599</v>
      </c>
      <c r="M2088" s="28">
        <v>2008</v>
      </c>
      <c r="N2088" s="28">
        <v>1</v>
      </c>
      <c r="O2088" s="32" t="s">
        <v>38</v>
      </c>
      <c r="P2088" s="32" t="s">
        <v>39</v>
      </c>
      <c r="Q2088" s="32">
        <f t="shared" si="194"/>
        <v>2018</v>
      </c>
      <c r="R2088" s="32" t="s">
        <v>40</v>
      </c>
      <c r="S2088" s="32"/>
      <c r="T2088" s="32"/>
    </row>
    <row r="2089" spans="1:20" s="4" customFormat="1" ht="12" customHeight="1" x14ac:dyDescent="0.2">
      <c r="A2089" s="28">
        <v>2079</v>
      </c>
      <c r="B2089" s="28" t="s">
        <v>5957</v>
      </c>
      <c r="C2089" s="28" t="s">
        <v>9938</v>
      </c>
      <c r="D2089" s="32" t="s">
        <v>2132</v>
      </c>
      <c r="E2089" s="32" t="s">
        <v>2406</v>
      </c>
      <c r="F2089" s="28">
        <v>1300</v>
      </c>
      <c r="G2089" s="28" t="s">
        <v>5907</v>
      </c>
      <c r="H2089" s="28">
        <v>2804</v>
      </c>
      <c r="I2089" s="32" t="s">
        <v>5958</v>
      </c>
      <c r="J2089" s="28" t="s">
        <v>5959</v>
      </c>
      <c r="K2089" s="13">
        <v>39529</v>
      </c>
      <c r="L2089" s="13">
        <v>39529</v>
      </c>
      <c r="M2089" s="28">
        <v>2008</v>
      </c>
      <c r="N2089" s="28">
        <v>1</v>
      </c>
      <c r="O2089" s="32" t="s">
        <v>38</v>
      </c>
      <c r="P2089" s="32" t="s">
        <v>39</v>
      </c>
      <c r="Q2089" s="32">
        <f t="shared" si="194"/>
        <v>2018</v>
      </c>
      <c r="R2089" s="32" t="s">
        <v>40</v>
      </c>
      <c r="S2089" s="32"/>
      <c r="T2089" s="32"/>
    </row>
    <row r="2090" spans="1:20" s="4" customFormat="1" ht="12" customHeight="1" x14ac:dyDescent="0.2">
      <c r="A2090" s="28">
        <v>2080</v>
      </c>
      <c r="B2090" s="28" t="s">
        <v>5960</v>
      </c>
      <c r="C2090" s="28" t="s">
        <v>9938</v>
      </c>
      <c r="D2090" s="32" t="s">
        <v>2132</v>
      </c>
      <c r="E2090" s="32" t="s">
        <v>2406</v>
      </c>
      <c r="F2090" s="28">
        <v>1300</v>
      </c>
      <c r="G2090" s="28" t="s">
        <v>5907</v>
      </c>
      <c r="H2090" s="28">
        <v>2804</v>
      </c>
      <c r="I2090" s="32" t="s">
        <v>5961</v>
      </c>
      <c r="J2090" s="28" t="s">
        <v>5962</v>
      </c>
      <c r="K2090" s="13">
        <v>39599</v>
      </c>
      <c r="L2090" s="13">
        <v>39599</v>
      </c>
      <c r="M2090" s="28">
        <v>2008</v>
      </c>
      <c r="N2090" s="28">
        <v>1</v>
      </c>
      <c r="O2090" s="32" t="s">
        <v>38</v>
      </c>
      <c r="P2090" s="32" t="s">
        <v>39</v>
      </c>
      <c r="Q2090" s="32">
        <f t="shared" si="194"/>
        <v>2018</v>
      </c>
      <c r="R2090" s="32" t="s">
        <v>40</v>
      </c>
      <c r="S2090" s="32"/>
      <c r="T2090" s="32"/>
    </row>
    <row r="2091" spans="1:20" s="4" customFormat="1" ht="12" customHeight="1" x14ac:dyDescent="0.2">
      <c r="A2091" s="28">
        <v>2081</v>
      </c>
      <c r="B2091" s="28" t="s">
        <v>5963</v>
      </c>
      <c r="C2091" s="28" t="s">
        <v>9938</v>
      </c>
      <c r="D2091" s="32" t="s">
        <v>2143</v>
      </c>
      <c r="E2091" s="32" t="s">
        <v>2406</v>
      </c>
      <c r="F2091" s="28">
        <v>1300</v>
      </c>
      <c r="G2091" s="28" t="s">
        <v>5964</v>
      </c>
      <c r="H2091" s="28">
        <v>2804</v>
      </c>
      <c r="I2091" s="32" t="s">
        <v>5965</v>
      </c>
      <c r="J2091" s="28" t="s">
        <v>5966</v>
      </c>
      <c r="K2091" s="13">
        <v>39075</v>
      </c>
      <c r="L2091" s="13">
        <v>39075</v>
      </c>
      <c r="M2091" s="28">
        <v>2006</v>
      </c>
      <c r="N2091" s="28">
        <v>1</v>
      </c>
      <c r="O2091" s="32" t="s">
        <v>38</v>
      </c>
      <c r="P2091" s="32" t="s">
        <v>39</v>
      </c>
      <c r="Q2091" s="32">
        <f t="shared" si="194"/>
        <v>2016</v>
      </c>
      <c r="R2091" s="32" t="s">
        <v>40</v>
      </c>
      <c r="S2091" s="32"/>
      <c r="T2091" s="32"/>
    </row>
    <row r="2092" spans="1:20" s="4" customFormat="1" ht="12" customHeight="1" x14ac:dyDescent="0.2">
      <c r="A2092" s="28">
        <v>2082</v>
      </c>
      <c r="B2092" s="28" t="s">
        <v>5967</v>
      </c>
      <c r="C2092" s="28" t="s">
        <v>9938</v>
      </c>
      <c r="D2092" s="32" t="s">
        <v>2143</v>
      </c>
      <c r="E2092" s="32" t="s">
        <v>2406</v>
      </c>
      <c r="F2092" s="28">
        <v>1300</v>
      </c>
      <c r="G2092" s="28" t="s">
        <v>5964</v>
      </c>
      <c r="H2092" s="28">
        <v>2804</v>
      </c>
      <c r="I2092" s="32" t="s">
        <v>5968</v>
      </c>
      <c r="J2092" s="28" t="s">
        <v>5969</v>
      </c>
      <c r="K2092" s="13">
        <v>39487</v>
      </c>
      <c r="L2092" s="13">
        <v>39487</v>
      </c>
      <c r="M2092" s="28">
        <v>2008</v>
      </c>
      <c r="N2092" s="28">
        <v>1</v>
      </c>
      <c r="O2092" s="32" t="s">
        <v>38</v>
      </c>
      <c r="P2092" s="32" t="s">
        <v>39</v>
      </c>
      <c r="Q2092" s="32">
        <f t="shared" si="194"/>
        <v>2018</v>
      </c>
      <c r="R2092" s="32" t="s">
        <v>40</v>
      </c>
      <c r="S2092" s="32"/>
      <c r="T2092" s="32"/>
    </row>
    <row r="2093" spans="1:20" s="4" customFormat="1" ht="12" customHeight="1" x14ac:dyDescent="0.2">
      <c r="A2093" s="28">
        <v>2083</v>
      </c>
      <c r="B2093" s="28" t="s">
        <v>5970</v>
      </c>
      <c r="C2093" s="28" t="s">
        <v>9938</v>
      </c>
      <c r="D2093" s="32" t="s">
        <v>2143</v>
      </c>
      <c r="E2093" s="32" t="s">
        <v>2406</v>
      </c>
      <c r="F2093" s="28">
        <v>1300</v>
      </c>
      <c r="G2093" s="28" t="s">
        <v>5964</v>
      </c>
      <c r="H2093" s="28">
        <v>2804</v>
      </c>
      <c r="I2093" s="32" t="s">
        <v>5971</v>
      </c>
      <c r="J2093" s="28" t="s">
        <v>5972</v>
      </c>
      <c r="K2093" s="13">
        <v>39524</v>
      </c>
      <c r="L2093" s="13">
        <v>39524</v>
      </c>
      <c r="M2093" s="28">
        <v>2008</v>
      </c>
      <c r="N2093" s="28">
        <v>1</v>
      </c>
      <c r="O2093" s="32" t="s">
        <v>38</v>
      </c>
      <c r="P2093" s="32" t="s">
        <v>39</v>
      </c>
      <c r="Q2093" s="32">
        <f t="shared" si="194"/>
        <v>2018</v>
      </c>
      <c r="R2093" s="32" t="s">
        <v>40</v>
      </c>
      <c r="S2093" s="32"/>
      <c r="T2093" s="32"/>
    </row>
    <row r="2094" spans="1:20" s="4" customFormat="1" ht="12" customHeight="1" x14ac:dyDescent="0.2">
      <c r="A2094" s="28">
        <v>2084</v>
      </c>
      <c r="B2094" s="28" t="s">
        <v>5973</v>
      </c>
      <c r="C2094" s="28" t="s">
        <v>9938</v>
      </c>
      <c r="D2094" s="32" t="s">
        <v>2143</v>
      </c>
      <c r="E2094" s="32" t="s">
        <v>2406</v>
      </c>
      <c r="F2094" s="28">
        <v>1300</v>
      </c>
      <c r="G2094" s="28" t="s">
        <v>5964</v>
      </c>
      <c r="H2094" s="28">
        <v>2804</v>
      </c>
      <c r="I2094" s="32" t="s">
        <v>5974</v>
      </c>
      <c r="J2094" s="28" t="s">
        <v>5975</v>
      </c>
      <c r="K2094" s="13">
        <v>39536</v>
      </c>
      <c r="L2094" s="13">
        <v>39536</v>
      </c>
      <c r="M2094" s="28">
        <v>2008</v>
      </c>
      <c r="N2094" s="28">
        <v>1</v>
      </c>
      <c r="O2094" s="32" t="s">
        <v>38</v>
      </c>
      <c r="P2094" s="32" t="s">
        <v>39</v>
      </c>
      <c r="Q2094" s="32">
        <f t="shared" si="194"/>
        <v>2018</v>
      </c>
      <c r="R2094" s="32" t="s">
        <v>40</v>
      </c>
      <c r="S2094" s="32"/>
      <c r="T2094" s="32"/>
    </row>
    <row r="2095" spans="1:20" s="4" customFormat="1" ht="12" customHeight="1" x14ac:dyDescent="0.2">
      <c r="A2095" s="28">
        <v>2085</v>
      </c>
      <c r="B2095" s="28" t="s">
        <v>5976</v>
      </c>
      <c r="C2095" s="28" t="s">
        <v>9938</v>
      </c>
      <c r="D2095" s="32" t="s">
        <v>2143</v>
      </c>
      <c r="E2095" s="32" t="s">
        <v>2406</v>
      </c>
      <c r="F2095" s="28">
        <v>1300</v>
      </c>
      <c r="G2095" s="28" t="s">
        <v>5964</v>
      </c>
      <c r="H2095" s="28">
        <v>2804</v>
      </c>
      <c r="I2095" s="32" t="s">
        <v>5977</v>
      </c>
      <c r="J2095" s="28" t="s">
        <v>5978</v>
      </c>
      <c r="K2095" s="13">
        <v>39404</v>
      </c>
      <c r="L2095" s="13">
        <v>39404</v>
      </c>
      <c r="M2095" s="28">
        <v>2007</v>
      </c>
      <c r="N2095" s="28">
        <v>1</v>
      </c>
      <c r="O2095" s="32" t="s">
        <v>38</v>
      </c>
      <c r="P2095" s="32" t="s">
        <v>39</v>
      </c>
      <c r="Q2095" s="32">
        <f t="shared" si="194"/>
        <v>2017</v>
      </c>
      <c r="R2095" s="32" t="s">
        <v>40</v>
      </c>
      <c r="S2095" s="32"/>
      <c r="T2095" s="32"/>
    </row>
    <row r="2096" spans="1:20" s="4" customFormat="1" ht="12" customHeight="1" x14ac:dyDescent="0.2">
      <c r="A2096" s="28">
        <v>2086</v>
      </c>
      <c r="B2096" s="28" t="s">
        <v>5979</v>
      </c>
      <c r="C2096" s="28" t="s">
        <v>9938</v>
      </c>
      <c r="D2096" s="32" t="s">
        <v>2143</v>
      </c>
      <c r="E2096" s="32" t="s">
        <v>2406</v>
      </c>
      <c r="F2096" s="28">
        <v>1300</v>
      </c>
      <c r="G2096" s="28" t="s">
        <v>5964</v>
      </c>
      <c r="H2096" s="28">
        <v>2804</v>
      </c>
      <c r="I2096" s="32" t="s">
        <v>5980</v>
      </c>
      <c r="J2096" s="28" t="s">
        <v>5981</v>
      </c>
      <c r="K2096" s="13">
        <v>39411</v>
      </c>
      <c r="L2096" s="13">
        <v>39411</v>
      </c>
      <c r="M2096" s="28">
        <v>2007</v>
      </c>
      <c r="N2096" s="28">
        <v>1</v>
      </c>
      <c r="O2096" s="32" t="s">
        <v>38</v>
      </c>
      <c r="P2096" s="32" t="s">
        <v>39</v>
      </c>
      <c r="Q2096" s="32">
        <f t="shared" si="194"/>
        <v>2017</v>
      </c>
      <c r="R2096" s="32" t="s">
        <v>40</v>
      </c>
      <c r="S2096" s="32"/>
      <c r="T2096" s="32"/>
    </row>
    <row r="2097" spans="1:20" s="4" customFormat="1" ht="12" customHeight="1" x14ac:dyDescent="0.2">
      <c r="A2097" s="28">
        <v>2087</v>
      </c>
      <c r="B2097" s="28" t="s">
        <v>5982</v>
      </c>
      <c r="C2097" s="28" t="s">
        <v>9938</v>
      </c>
      <c r="D2097" s="32" t="s">
        <v>2143</v>
      </c>
      <c r="E2097" s="32" t="s">
        <v>2406</v>
      </c>
      <c r="F2097" s="28">
        <v>1300</v>
      </c>
      <c r="G2097" s="28" t="s">
        <v>5964</v>
      </c>
      <c r="H2097" s="28">
        <v>2804</v>
      </c>
      <c r="I2097" s="32" t="s">
        <v>5983</v>
      </c>
      <c r="J2097" s="28" t="s">
        <v>5984</v>
      </c>
      <c r="K2097" s="13">
        <v>39446</v>
      </c>
      <c r="L2097" s="13">
        <v>39446</v>
      </c>
      <c r="M2097" s="28">
        <v>2007</v>
      </c>
      <c r="N2097" s="28">
        <v>1</v>
      </c>
      <c r="O2097" s="32" t="s">
        <v>38</v>
      </c>
      <c r="P2097" s="32" t="s">
        <v>39</v>
      </c>
      <c r="Q2097" s="32">
        <f t="shared" si="194"/>
        <v>2017</v>
      </c>
      <c r="R2097" s="32" t="s">
        <v>40</v>
      </c>
      <c r="S2097" s="32"/>
      <c r="T2097" s="32"/>
    </row>
    <row r="2098" spans="1:20" s="4" customFormat="1" ht="12" customHeight="1" x14ac:dyDescent="0.2">
      <c r="A2098" s="28">
        <v>2088</v>
      </c>
      <c r="B2098" s="28" t="s">
        <v>5985</v>
      </c>
      <c r="C2098" s="28" t="s">
        <v>9938</v>
      </c>
      <c r="D2098" s="32" t="s">
        <v>2143</v>
      </c>
      <c r="E2098" s="32" t="s">
        <v>2406</v>
      </c>
      <c r="F2098" s="28">
        <v>1300</v>
      </c>
      <c r="G2098" s="28" t="s">
        <v>5964</v>
      </c>
      <c r="H2098" s="28">
        <v>2804</v>
      </c>
      <c r="I2098" s="32" t="s">
        <v>5986</v>
      </c>
      <c r="J2098" s="28" t="s">
        <v>5987</v>
      </c>
      <c r="K2098" s="13">
        <v>39558</v>
      </c>
      <c r="L2098" s="13">
        <v>39558</v>
      </c>
      <c r="M2098" s="28">
        <v>2008</v>
      </c>
      <c r="N2098" s="28">
        <v>1</v>
      </c>
      <c r="O2098" s="32" t="s">
        <v>38</v>
      </c>
      <c r="P2098" s="32" t="s">
        <v>39</v>
      </c>
      <c r="Q2098" s="32">
        <f t="shared" si="194"/>
        <v>2018</v>
      </c>
      <c r="R2098" s="32" t="s">
        <v>40</v>
      </c>
      <c r="S2098" s="32"/>
      <c r="T2098" s="32"/>
    </row>
    <row r="2099" spans="1:20" s="4" customFormat="1" ht="12" customHeight="1" x14ac:dyDescent="0.2">
      <c r="A2099" s="28">
        <v>2089</v>
      </c>
      <c r="B2099" s="28" t="s">
        <v>5988</v>
      </c>
      <c r="C2099" s="28" t="s">
        <v>9938</v>
      </c>
      <c r="D2099" s="32" t="s">
        <v>2143</v>
      </c>
      <c r="E2099" s="32" t="s">
        <v>2406</v>
      </c>
      <c r="F2099" s="28">
        <v>1300</v>
      </c>
      <c r="G2099" s="28" t="s">
        <v>5964</v>
      </c>
      <c r="H2099" s="28">
        <v>2804</v>
      </c>
      <c r="I2099" s="32" t="s">
        <v>5989</v>
      </c>
      <c r="J2099" s="28" t="s">
        <v>5990</v>
      </c>
      <c r="K2099" s="13">
        <v>37989</v>
      </c>
      <c r="L2099" s="13">
        <v>37989</v>
      </c>
      <c r="M2099" s="28">
        <v>2004</v>
      </c>
      <c r="N2099" s="28">
        <v>1</v>
      </c>
      <c r="O2099" s="32" t="s">
        <v>38</v>
      </c>
      <c r="P2099" s="32" t="s">
        <v>39</v>
      </c>
      <c r="Q2099" s="32">
        <f t="shared" si="194"/>
        <v>2014</v>
      </c>
      <c r="R2099" s="32" t="s">
        <v>40</v>
      </c>
      <c r="S2099" s="32"/>
      <c r="T2099" s="32"/>
    </row>
    <row r="2100" spans="1:20" s="4" customFormat="1" ht="12" customHeight="1" x14ac:dyDescent="0.2">
      <c r="A2100" s="28">
        <v>2090</v>
      </c>
      <c r="B2100" s="28" t="s">
        <v>5991</v>
      </c>
      <c r="C2100" s="28" t="s">
        <v>9938</v>
      </c>
      <c r="D2100" s="32" t="s">
        <v>2143</v>
      </c>
      <c r="E2100" s="32" t="s">
        <v>2406</v>
      </c>
      <c r="F2100" s="28">
        <v>1300</v>
      </c>
      <c r="G2100" s="28" t="s">
        <v>5964</v>
      </c>
      <c r="H2100" s="28">
        <v>2804</v>
      </c>
      <c r="I2100" s="32" t="s">
        <v>5992</v>
      </c>
      <c r="J2100" s="28" t="s">
        <v>5993</v>
      </c>
      <c r="K2100" s="13">
        <v>39823</v>
      </c>
      <c r="L2100" s="13">
        <v>39823</v>
      </c>
      <c r="M2100" s="28">
        <v>2009</v>
      </c>
      <c r="N2100" s="28">
        <v>1</v>
      </c>
      <c r="O2100" s="32" t="s">
        <v>38</v>
      </c>
      <c r="P2100" s="32" t="s">
        <v>39</v>
      </c>
      <c r="Q2100" s="32">
        <f t="shared" si="194"/>
        <v>2019</v>
      </c>
      <c r="R2100" s="32" t="s">
        <v>40</v>
      </c>
      <c r="S2100" s="32"/>
      <c r="T2100" s="32"/>
    </row>
    <row r="2101" spans="1:20" s="4" customFormat="1" ht="12" customHeight="1" x14ac:dyDescent="0.2">
      <c r="A2101" s="28">
        <v>2091</v>
      </c>
      <c r="B2101" s="28" t="s">
        <v>5994</v>
      </c>
      <c r="C2101" s="28" t="s">
        <v>9938</v>
      </c>
      <c r="D2101" s="32" t="s">
        <v>2143</v>
      </c>
      <c r="E2101" s="32" t="s">
        <v>2406</v>
      </c>
      <c r="F2101" s="28">
        <v>1300</v>
      </c>
      <c r="G2101" s="28" t="s">
        <v>5964</v>
      </c>
      <c r="H2101" s="28">
        <v>2804</v>
      </c>
      <c r="I2101" s="32" t="s">
        <v>5995</v>
      </c>
      <c r="J2101" s="28" t="s">
        <v>5996</v>
      </c>
      <c r="K2101" s="13">
        <v>39831</v>
      </c>
      <c r="L2101" s="13">
        <v>39831</v>
      </c>
      <c r="M2101" s="28">
        <v>2009</v>
      </c>
      <c r="N2101" s="28">
        <v>1</v>
      </c>
      <c r="O2101" s="32" t="s">
        <v>38</v>
      </c>
      <c r="P2101" s="32" t="s">
        <v>39</v>
      </c>
      <c r="Q2101" s="32">
        <f t="shared" si="194"/>
        <v>2019</v>
      </c>
      <c r="R2101" s="32" t="s">
        <v>40</v>
      </c>
      <c r="S2101" s="32"/>
      <c r="T2101" s="32"/>
    </row>
    <row r="2102" spans="1:20" s="4" customFormat="1" ht="12" customHeight="1" x14ac:dyDescent="0.2">
      <c r="A2102" s="28">
        <v>2092</v>
      </c>
      <c r="B2102" s="28" t="s">
        <v>5997</v>
      </c>
      <c r="C2102" s="28" t="s">
        <v>9938</v>
      </c>
      <c r="D2102" s="32" t="s">
        <v>2143</v>
      </c>
      <c r="E2102" s="32" t="s">
        <v>2406</v>
      </c>
      <c r="F2102" s="28">
        <v>1300</v>
      </c>
      <c r="G2102" s="28" t="s">
        <v>5964</v>
      </c>
      <c r="H2102" s="28">
        <v>2804</v>
      </c>
      <c r="I2102" s="32" t="s">
        <v>5998</v>
      </c>
      <c r="J2102" s="28" t="s">
        <v>5999</v>
      </c>
      <c r="K2102" s="13">
        <v>39838</v>
      </c>
      <c r="L2102" s="13">
        <v>39838</v>
      </c>
      <c r="M2102" s="28">
        <v>2009</v>
      </c>
      <c r="N2102" s="28">
        <v>1</v>
      </c>
      <c r="O2102" s="32" t="s">
        <v>38</v>
      </c>
      <c r="P2102" s="32" t="s">
        <v>39</v>
      </c>
      <c r="Q2102" s="32">
        <f t="shared" si="194"/>
        <v>2019</v>
      </c>
      <c r="R2102" s="32" t="s">
        <v>40</v>
      </c>
      <c r="S2102" s="32"/>
      <c r="T2102" s="32"/>
    </row>
    <row r="2103" spans="1:20" s="4" customFormat="1" ht="12" customHeight="1" x14ac:dyDescent="0.2">
      <c r="A2103" s="28">
        <v>2093</v>
      </c>
      <c r="B2103" s="28" t="s">
        <v>6000</v>
      </c>
      <c r="C2103" s="28" t="s">
        <v>9938</v>
      </c>
      <c r="D2103" s="32" t="s">
        <v>2143</v>
      </c>
      <c r="E2103" s="32" t="s">
        <v>2406</v>
      </c>
      <c r="F2103" s="28">
        <v>1300</v>
      </c>
      <c r="G2103" s="28" t="s">
        <v>5964</v>
      </c>
      <c r="H2103" s="28">
        <v>2804</v>
      </c>
      <c r="I2103" s="32" t="s">
        <v>6001</v>
      </c>
      <c r="J2103" s="28" t="s">
        <v>6002</v>
      </c>
      <c r="K2103" s="13">
        <v>39591</v>
      </c>
      <c r="L2103" s="13">
        <v>39591</v>
      </c>
      <c r="M2103" s="28">
        <v>2008</v>
      </c>
      <c r="N2103" s="28">
        <v>1</v>
      </c>
      <c r="O2103" s="32" t="s">
        <v>38</v>
      </c>
      <c r="P2103" s="32" t="s">
        <v>39</v>
      </c>
      <c r="Q2103" s="32">
        <f t="shared" si="194"/>
        <v>2018</v>
      </c>
      <c r="R2103" s="32" t="s">
        <v>40</v>
      </c>
      <c r="S2103" s="32"/>
      <c r="T2103" s="32"/>
    </row>
    <row r="2104" spans="1:20" s="4" customFormat="1" ht="12" customHeight="1" x14ac:dyDescent="0.2">
      <c r="A2104" s="28">
        <v>2094</v>
      </c>
      <c r="B2104" s="28" t="s">
        <v>6003</v>
      </c>
      <c r="C2104" s="28" t="s">
        <v>9938</v>
      </c>
      <c r="D2104" s="32" t="s">
        <v>2143</v>
      </c>
      <c r="E2104" s="32" t="s">
        <v>2406</v>
      </c>
      <c r="F2104" s="28">
        <v>1300</v>
      </c>
      <c r="G2104" s="28" t="s">
        <v>5964</v>
      </c>
      <c r="H2104" s="28">
        <v>2804</v>
      </c>
      <c r="I2104" s="32" t="s">
        <v>6004</v>
      </c>
      <c r="J2104" s="28" t="s">
        <v>6005</v>
      </c>
      <c r="K2104" s="13">
        <v>39102</v>
      </c>
      <c r="L2104" s="13">
        <v>39102</v>
      </c>
      <c r="M2104" s="28">
        <v>2007</v>
      </c>
      <c r="N2104" s="28">
        <v>1</v>
      </c>
      <c r="O2104" s="32" t="s">
        <v>38</v>
      </c>
      <c r="P2104" s="32" t="s">
        <v>39</v>
      </c>
      <c r="Q2104" s="32">
        <f t="shared" si="194"/>
        <v>2017</v>
      </c>
      <c r="R2104" s="32" t="s">
        <v>40</v>
      </c>
      <c r="S2104" s="32"/>
      <c r="T2104" s="32"/>
    </row>
    <row r="2105" spans="1:20" s="4" customFormat="1" ht="12" customHeight="1" x14ac:dyDescent="0.2">
      <c r="A2105" s="28">
        <v>2095</v>
      </c>
      <c r="B2105" s="28" t="s">
        <v>6006</v>
      </c>
      <c r="C2105" s="28" t="s">
        <v>9938</v>
      </c>
      <c r="D2105" s="32" t="s">
        <v>2143</v>
      </c>
      <c r="E2105" s="32" t="s">
        <v>2406</v>
      </c>
      <c r="F2105" s="28">
        <v>1300</v>
      </c>
      <c r="G2105" s="28" t="s">
        <v>5964</v>
      </c>
      <c r="H2105" s="28">
        <v>2804</v>
      </c>
      <c r="I2105" s="32" t="s">
        <v>6007</v>
      </c>
      <c r="J2105" s="28" t="s">
        <v>6008</v>
      </c>
      <c r="K2105" s="13">
        <v>39557</v>
      </c>
      <c r="L2105" s="13">
        <v>39557</v>
      </c>
      <c r="M2105" s="28">
        <v>2008</v>
      </c>
      <c r="N2105" s="28">
        <v>1</v>
      </c>
      <c r="O2105" s="32" t="s">
        <v>38</v>
      </c>
      <c r="P2105" s="32" t="s">
        <v>39</v>
      </c>
      <c r="Q2105" s="32">
        <f t="shared" si="194"/>
        <v>2018</v>
      </c>
      <c r="R2105" s="32" t="s">
        <v>40</v>
      </c>
      <c r="S2105" s="32"/>
      <c r="T2105" s="32"/>
    </row>
    <row r="2106" spans="1:20" s="4" customFormat="1" ht="12" customHeight="1" x14ac:dyDescent="0.2">
      <c r="A2106" s="28">
        <v>2096</v>
      </c>
      <c r="B2106" s="28" t="s">
        <v>6009</v>
      </c>
      <c r="C2106" s="28" t="s">
        <v>9938</v>
      </c>
      <c r="D2106" s="32" t="s">
        <v>2143</v>
      </c>
      <c r="E2106" s="32" t="s">
        <v>2406</v>
      </c>
      <c r="F2106" s="28">
        <v>1300</v>
      </c>
      <c r="G2106" s="28" t="s">
        <v>5964</v>
      </c>
      <c r="H2106" s="28">
        <v>2804</v>
      </c>
      <c r="I2106" s="32" t="s">
        <v>6010</v>
      </c>
      <c r="J2106" s="28" t="s">
        <v>6011</v>
      </c>
      <c r="K2106" s="13">
        <v>39627</v>
      </c>
      <c r="L2106" s="13">
        <v>39627</v>
      </c>
      <c r="M2106" s="28">
        <v>2008</v>
      </c>
      <c r="N2106" s="28">
        <v>1</v>
      </c>
      <c r="O2106" s="32" t="s">
        <v>38</v>
      </c>
      <c r="P2106" s="32" t="s">
        <v>39</v>
      </c>
      <c r="Q2106" s="32">
        <f t="shared" si="194"/>
        <v>2018</v>
      </c>
      <c r="R2106" s="32" t="s">
        <v>40</v>
      </c>
      <c r="S2106" s="32"/>
      <c r="T2106" s="32"/>
    </row>
    <row r="2107" spans="1:20" s="4" customFormat="1" ht="12" customHeight="1" x14ac:dyDescent="0.2">
      <c r="A2107" s="28">
        <v>2097</v>
      </c>
      <c r="B2107" s="28" t="s">
        <v>6012</v>
      </c>
      <c r="C2107" s="28" t="s">
        <v>9938</v>
      </c>
      <c r="D2107" s="32" t="s">
        <v>2143</v>
      </c>
      <c r="E2107" s="32" t="s">
        <v>2406</v>
      </c>
      <c r="F2107" s="28">
        <v>1300</v>
      </c>
      <c r="G2107" s="28" t="s">
        <v>5964</v>
      </c>
      <c r="H2107" s="28">
        <v>2804</v>
      </c>
      <c r="I2107" s="32" t="s">
        <v>6013</v>
      </c>
      <c r="J2107" s="28" t="s">
        <v>6014</v>
      </c>
      <c r="K2107" s="13">
        <v>39767</v>
      </c>
      <c r="L2107" s="13">
        <v>39767</v>
      </c>
      <c r="M2107" s="28">
        <v>2008</v>
      </c>
      <c r="N2107" s="28">
        <v>1</v>
      </c>
      <c r="O2107" s="32" t="s">
        <v>38</v>
      </c>
      <c r="P2107" s="32" t="s">
        <v>39</v>
      </c>
      <c r="Q2107" s="32">
        <f t="shared" si="194"/>
        <v>2018</v>
      </c>
      <c r="R2107" s="32" t="s">
        <v>40</v>
      </c>
      <c r="S2107" s="32"/>
      <c r="T2107" s="32"/>
    </row>
    <row r="2108" spans="1:20" s="4" customFormat="1" ht="12" customHeight="1" x14ac:dyDescent="0.2">
      <c r="A2108" s="28">
        <v>2098</v>
      </c>
      <c r="B2108" s="28" t="s">
        <v>6015</v>
      </c>
      <c r="C2108" s="28" t="s">
        <v>9938</v>
      </c>
      <c r="D2108" s="32" t="s">
        <v>2143</v>
      </c>
      <c r="E2108" s="32" t="s">
        <v>2406</v>
      </c>
      <c r="F2108" s="28">
        <v>1300</v>
      </c>
      <c r="G2108" s="28" t="s">
        <v>5964</v>
      </c>
      <c r="H2108" s="28">
        <v>2804</v>
      </c>
      <c r="I2108" s="32" t="s">
        <v>6016</v>
      </c>
      <c r="J2108" s="28" t="s">
        <v>6017</v>
      </c>
      <c r="K2108" s="13">
        <v>39781</v>
      </c>
      <c r="L2108" s="13">
        <v>39781</v>
      </c>
      <c r="M2108" s="28">
        <v>2008</v>
      </c>
      <c r="N2108" s="28">
        <v>1</v>
      </c>
      <c r="O2108" s="32" t="s">
        <v>38</v>
      </c>
      <c r="P2108" s="32" t="s">
        <v>39</v>
      </c>
      <c r="Q2108" s="32">
        <f t="shared" si="194"/>
        <v>2018</v>
      </c>
      <c r="R2108" s="32" t="s">
        <v>40</v>
      </c>
      <c r="S2108" s="32"/>
      <c r="T2108" s="32"/>
    </row>
    <row r="2109" spans="1:20" s="4" customFormat="1" ht="12" customHeight="1" x14ac:dyDescent="0.2">
      <c r="A2109" s="28">
        <v>2099</v>
      </c>
      <c r="B2109" s="28" t="s">
        <v>6018</v>
      </c>
      <c r="C2109" s="28" t="s">
        <v>9938</v>
      </c>
      <c r="D2109" s="32" t="s">
        <v>2143</v>
      </c>
      <c r="E2109" s="32" t="s">
        <v>2406</v>
      </c>
      <c r="F2109" s="28">
        <v>1300</v>
      </c>
      <c r="G2109" s="28" t="s">
        <v>5964</v>
      </c>
      <c r="H2109" s="28">
        <v>2804</v>
      </c>
      <c r="I2109" s="32" t="s">
        <v>6019</v>
      </c>
      <c r="J2109" s="28" t="s">
        <v>6020</v>
      </c>
      <c r="K2109" s="13">
        <v>39803</v>
      </c>
      <c r="L2109" s="13">
        <v>39803</v>
      </c>
      <c r="M2109" s="28">
        <v>2008</v>
      </c>
      <c r="N2109" s="28">
        <v>1</v>
      </c>
      <c r="O2109" s="32" t="s">
        <v>38</v>
      </c>
      <c r="P2109" s="32" t="s">
        <v>39</v>
      </c>
      <c r="Q2109" s="32">
        <f t="shared" si="194"/>
        <v>2018</v>
      </c>
      <c r="R2109" s="32" t="s">
        <v>40</v>
      </c>
      <c r="S2109" s="32"/>
      <c r="T2109" s="32"/>
    </row>
    <row r="2110" spans="1:20" s="4" customFormat="1" ht="12" customHeight="1" x14ac:dyDescent="0.2">
      <c r="A2110" s="28">
        <v>2100</v>
      </c>
      <c r="B2110" s="28" t="s">
        <v>6021</v>
      </c>
      <c r="C2110" s="28" t="s">
        <v>9938</v>
      </c>
      <c r="D2110" s="32" t="s">
        <v>2143</v>
      </c>
      <c r="E2110" s="32" t="s">
        <v>2406</v>
      </c>
      <c r="F2110" s="28">
        <v>1300</v>
      </c>
      <c r="G2110" s="28" t="s">
        <v>5964</v>
      </c>
      <c r="H2110" s="28">
        <v>2804</v>
      </c>
      <c r="I2110" s="32" t="s">
        <v>6022</v>
      </c>
      <c r="J2110" s="28" t="s">
        <v>6023</v>
      </c>
      <c r="K2110" s="13">
        <v>38720</v>
      </c>
      <c r="L2110" s="13">
        <v>38720</v>
      </c>
      <c r="M2110" s="28">
        <v>2006</v>
      </c>
      <c r="N2110" s="28">
        <v>1</v>
      </c>
      <c r="O2110" s="32" t="s">
        <v>38</v>
      </c>
      <c r="P2110" s="32" t="s">
        <v>39</v>
      </c>
      <c r="Q2110" s="32">
        <f t="shared" si="194"/>
        <v>2016</v>
      </c>
      <c r="R2110" s="32" t="s">
        <v>40</v>
      </c>
      <c r="S2110" s="32"/>
      <c r="T2110" s="32"/>
    </row>
    <row r="2111" spans="1:20" s="4" customFormat="1" ht="12" customHeight="1" x14ac:dyDescent="0.2">
      <c r="A2111" s="28">
        <v>2101</v>
      </c>
      <c r="B2111" s="28" t="s">
        <v>6024</v>
      </c>
      <c r="C2111" s="28" t="s">
        <v>9938</v>
      </c>
      <c r="D2111" s="32" t="s">
        <v>2143</v>
      </c>
      <c r="E2111" s="32" t="s">
        <v>2406</v>
      </c>
      <c r="F2111" s="28">
        <v>1300</v>
      </c>
      <c r="G2111" s="28" t="s">
        <v>5964</v>
      </c>
      <c r="H2111" s="28">
        <v>2804</v>
      </c>
      <c r="I2111" s="32" t="s">
        <v>6025</v>
      </c>
      <c r="J2111" s="28" t="s">
        <v>6026</v>
      </c>
      <c r="K2111" s="13">
        <v>39827</v>
      </c>
      <c r="L2111" s="13">
        <v>39827</v>
      </c>
      <c r="M2111" s="28">
        <v>2009</v>
      </c>
      <c r="N2111" s="28">
        <v>1</v>
      </c>
      <c r="O2111" s="32" t="s">
        <v>38</v>
      </c>
      <c r="P2111" s="32" t="s">
        <v>39</v>
      </c>
      <c r="Q2111" s="32">
        <f t="shared" si="194"/>
        <v>2019</v>
      </c>
      <c r="R2111" s="32" t="s">
        <v>40</v>
      </c>
      <c r="S2111" s="32"/>
      <c r="T2111" s="32"/>
    </row>
    <row r="2112" spans="1:20" s="4" customFormat="1" ht="12" customHeight="1" x14ac:dyDescent="0.2">
      <c r="A2112" s="28">
        <v>2102</v>
      </c>
      <c r="B2112" s="28" t="s">
        <v>6027</v>
      </c>
      <c r="C2112" s="28" t="s">
        <v>9938</v>
      </c>
      <c r="D2112" s="32" t="s">
        <v>2143</v>
      </c>
      <c r="E2112" s="32" t="s">
        <v>2406</v>
      </c>
      <c r="F2112" s="28">
        <v>1300</v>
      </c>
      <c r="G2112" s="28" t="s">
        <v>5964</v>
      </c>
      <c r="H2112" s="28">
        <v>2804</v>
      </c>
      <c r="I2112" s="32" t="s">
        <v>6028</v>
      </c>
      <c r="J2112" s="28" t="s">
        <v>6029</v>
      </c>
      <c r="K2112" s="13">
        <v>39830</v>
      </c>
      <c r="L2112" s="13">
        <v>39830</v>
      </c>
      <c r="M2112" s="28">
        <v>2009</v>
      </c>
      <c r="N2112" s="28">
        <v>1</v>
      </c>
      <c r="O2112" s="32" t="s">
        <v>38</v>
      </c>
      <c r="P2112" s="32" t="s">
        <v>39</v>
      </c>
      <c r="Q2112" s="32">
        <f t="shared" si="194"/>
        <v>2019</v>
      </c>
      <c r="R2112" s="32" t="s">
        <v>40</v>
      </c>
      <c r="S2112" s="32"/>
      <c r="T2112" s="32"/>
    </row>
    <row r="2113" spans="1:20" s="4" customFormat="1" ht="12" customHeight="1" x14ac:dyDescent="0.2">
      <c r="A2113" s="28">
        <v>2103</v>
      </c>
      <c r="B2113" s="28" t="s">
        <v>6030</v>
      </c>
      <c r="C2113" s="28" t="s">
        <v>9938</v>
      </c>
      <c r="D2113" s="32" t="s">
        <v>2143</v>
      </c>
      <c r="E2113" s="32" t="s">
        <v>2406</v>
      </c>
      <c r="F2113" s="28">
        <v>1300</v>
      </c>
      <c r="G2113" s="28" t="s">
        <v>5964</v>
      </c>
      <c r="H2113" s="28">
        <v>2804</v>
      </c>
      <c r="I2113" s="32" t="s">
        <v>6031</v>
      </c>
      <c r="J2113" s="28" t="s">
        <v>6032</v>
      </c>
      <c r="K2113" s="13">
        <v>39839</v>
      </c>
      <c r="L2113" s="13">
        <v>39829</v>
      </c>
      <c r="M2113" s="28">
        <v>2009</v>
      </c>
      <c r="N2113" s="28">
        <v>1</v>
      </c>
      <c r="O2113" s="32" t="s">
        <v>38</v>
      </c>
      <c r="P2113" s="32" t="s">
        <v>39</v>
      </c>
      <c r="Q2113" s="32">
        <f t="shared" si="194"/>
        <v>2019</v>
      </c>
      <c r="R2113" s="32" t="s">
        <v>40</v>
      </c>
      <c r="S2113" s="32"/>
      <c r="T2113" s="32"/>
    </row>
    <row r="2114" spans="1:20" s="4" customFormat="1" ht="12" customHeight="1" x14ac:dyDescent="0.2">
      <c r="A2114" s="28">
        <v>2104</v>
      </c>
      <c r="B2114" s="28" t="s">
        <v>6033</v>
      </c>
      <c r="C2114" s="28" t="s">
        <v>9938</v>
      </c>
      <c r="D2114" s="32" t="s">
        <v>2143</v>
      </c>
      <c r="E2114" s="32" t="s">
        <v>2406</v>
      </c>
      <c r="F2114" s="28">
        <v>1300</v>
      </c>
      <c r="G2114" s="28" t="s">
        <v>5964</v>
      </c>
      <c r="H2114" s="28">
        <v>2804</v>
      </c>
      <c r="I2114" s="32" t="s">
        <v>6034</v>
      </c>
      <c r="J2114" s="28" t="s">
        <v>6035</v>
      </c>
      <c r="K2114" s="13">
        <v>39172</v>
      </c>
      <c r="L2114" s="13">
        <v>39172</v>
      </c>
      <c r="M2114" s="28">
        <v>2007</v>
      </c>
      <c r="N2114" s="28">
        <v>1</v>
      </c>
      <c r="O2114" s="32" t="s">
        <v>38</v>
      </c>
      <c r="P2114" s="32" t="s">
        <v>39</v>
      </c>
      <c r="Q2114" s="32">
        <f t="shared" si="194"/>
        <v>2017</v>
      </c>
      <c r="R2114" s="32" t="s">
        <v>40</v>
      </c>
      <c r="S2114" s="32"/>
      <c r="T2114" s="32"/>
    </row>
    <row r="2115" spans="1:20" s="4" customFormat="1" ht="12" customHeight="1" x14ac:dyDescent="0.2">
      <c r="A2115" s="28">
        <v>2105</v>
      </c>
      <c r="B2115" s="28" t="s">
        <v>6036</v>
      </c>
      <c r="C2115" s="28" t="s">
        <v>9938</v>
      </c>
      <c r="D2115" s="32" t="s">
        <v>2143</v>
      </c>
      <c r="E2115" s="32" t="s">
        <v>2406</v>
      </c>
      <c r="F2115" s="28">
        <v>1300</v>
      </c>
      <c r="G2115" s="28" t="s">
        <v>5964</v>
      </c>
      <c r="H2115" s="28">
        <v>2804</v>
      </c>
      <c r="I2115" s="32" t="s">
        <v>6037</v>
      </c>
      <c r="J2115" s="28" t="s">
        <v>6038</v>
      </c>
      <c r="K2115" s="13">
        <v>39208</v>
      </c>
      <c r="L2115" s="13">
        <v>39208</v>
      </c>
      <c r="M2115" s="28">
        <v>2007</v>
      </c>
      <c r="N2115" s="28">
        <v>1</v>
      </c>
      <c r="O2115" s="32" t="s">
        <v>38</v>
      </c>
      <c r="P2115" s="32" t="s">
        <v>39</v>
      </c>
      <c r="Q2115" s="32">
        <f t="shared" si="194"/>
        <v>2017</v>
      </c>
      <c r="R2115" s="32" t="s">
        <v>40</v>
      </c>
      <c r="S2115" s="32"/>
      <c r="T2115" s="32"/>
    </row>
    <row r="2116" spans="1:20" s="4" customFormat="1" ht="12" customHeight="1" x14ac:dyDescent="0.2">
      <c r="A2116" s="28">
        <v>2106</v>
      </c>
      <c r="B2116" s="28" t="s">
        <v>6039</v>
      </c>
      <c r="C2116" s="28" t="s">
        <v>9938</v>
      </c>
      <c r="D2116" s="32" t="s">
        <v>2143</v>
      </c>
      <c r="E2116" s="32" t="s">
        <v>2406</v>
      </c>
      <c r="F2116" s="28">
        <v>1300</v>
      </c>
      <c r="G2116" s="28" t="s">
        <v>5964</v>
      </c>
      <c r="H2116" s="28">
        <v>2804</v>
      </c>
      <c r="I2116" s="32" t="s">
        <v>6040</v>
      </c>
      <c r="J2116" s="28" t="s">
        <v>6041</v>
      </c>
      <c r="K2116" s="13">
        <v>39403</v>
      </c>
      <c r="L2116" s="13">
        <v>39403</v>
      </c>
      <c r="M2116" s="28">
        <v>2007</v>
      </c>
      <c r="N2116" s="28">
        <v>1</v>
      </c>
      <c r="O2116" s="32" t="s">
        <v>38</v>
      </c>
      <c r="P2116" s="32" t="s">
        <v>39</v>
      </c>
      <c r="Q2116" s="32">
        <f t="shared" si="194"/>
        <v>2017</v>
      </c>
      <c r="R2116" s="32" t="s">
        <v>40</v>
      </c>
      <c r="S2116" s="32"/>
      <c r="T2116" s="32"/>
    </row>
    <row r="2117" spans="1:20" s="4" customFormat="1" ht="12" customHeight="1" x14ac:dyDescent="0.2">
      <c r="A2117" s="28">
        <v>2107</v>
      </c>
      <c r="B2117" s="28" t="s">
        <v>6042</v>
      </c>
      <c r="C2117" s="28" t="s">
        <v>9938</v>
      </c>
      <c r="D2117" s="32" t="s">
        <v>2143</v>
      </c>
      <c r="E2117" s="32" t="s">
        <v>2406</v>
      </c>
      <c r="F2117" s="28">
        <v>1300</v>
      </c>
      <c r="G2117" s="28" t="s">
        <v>5964</v>
      </c>
      <c r="H2117" s="28">
        <v>2804</v>
      </c>
      <c r="I2117" s="32" t="s">
        <v>6043</v>
      </c>
      <c r="J2117" s="28" t="s">
        <v>6044</v>
      </c>
      <c r="K2117" s="13">
        <v>39208</v>
      </c>
      <c r="L2117" s="13">
        <v>39208</v>
      </c>
      <c r="M2117" s="28">
        <v>2007</v>
      </c>
      <c r="N2117" s="28">
        <v>1</v>
      </c>
      <c r="O2117" s="32" t="s">
        <v>38</v>
      </c>
      <c r="P2117" s="32" t="s">
        <v>39</v>
      </c>
      <c r="Q2117" s="32">
        <f t="shared" si="194"/>
        <v>2017</v>
      </c>
      <c r="R2117" s="32" t="s">
        <v>40</v>
      </c>
      <c r="S2117" s="32"/>
      <c r="T2117" s="32"/>
    </row>
    <row r="2118" spans="1:20" s="4" customFormat="1" ht="12" customHeight="1" x14ac:dyDescent="0.2">
      <c r="A2118" s="28">
        <v>2108</v>
      </c>
      <c r="B2118" s="28" t="s">
        <v>6045</v>
      </c>
      <c r="C2118" s="28" t="s">
        <v>9938</v>
      </c>
      <c r="D2118" s="32" t="s">
        <v>2143</v>
      </c>
      <c r="E2118" s="32" t="s">
        <v>2406</v>
      </c>
      <c r="F2118" s="28">
        <v>1300</v>
      </c>
      <c r="G2118" s="28" t="s">
        <v>5964</v>
      </c>
      <c r="H2118" s="28">
        <v>2804</v>
      </c>
      <c r="I2118" s="32" t="s">
        <v>6046</v>
      </c>
      <c r="J2118" s="28" t="s">
        <v>6047</v>
      </c>
      <c r="K2118" s="13">
        <v>39508</v>
      </c>
      <c r="L2118" s="13">
        <v>39508</v>
      </c>
      <c r="M2118" s="28">
        <v>2008</v>
      </c>
      <c r="N2118" s="28">
        <v>1</v>
      </c>
      <c r="O2118" s="32" t="s">
        <v>38</v>
      </c>
      <c r="P2118" s="32" t="s">
        <v>39</v>
      </c>
      <c r="Q2118" s="32">
        <f t="shared" si="194"/>
        <v>2018</v>
      </c>
      <c r="R2118" s="32" t="s">
        <v>40</v>
      </c>
      <c r="S2118" s="32"/>
      <c r="T2118" s="32"/>
    </row>
    <row r="2119" spans="1:20" s="4" customFormat="1" ht="12" customHeight="1" x14ac:dyDescent="0.2">
      <c r="A2119" s="28">
        <v>2109</v>
      </c>
      <c r="B2119" s="28" t="s">
        <v>6048</v>
      </c>
      <c r="C2119" s="28" t="s">
        <v>9938</v>
      </c>
      <c r="D2119" s="32" t="s">
        <v>2143</v>
      </c>
      <c r="E2119" s="32" t="s">
        <v>2406</v>
      </c>
      <c r="F2119" s="28">
        <v>1300</v>
      </c>
      <c r="G2119" s="28" t="s">
        <v>5964</v>
      </c>
      <c r="H2119" s="28">
        <v>2804</v>
      </c>
      <c r="I2119" s="32" t="s">
        <v>6049</v>
      </c>
      <c r="J2119" s="28" t="s">
        <v>6050</v>
      </c>
      <c r="K2119" s="13">
        <v>39544</v>
      </c>
      <c r="L2119" s="13">
        <v>39544</v>
      </c>
      <c r="M2119" s="28">
        <v>2008</v>
      </c>
      <c r="N2119" s="28">
        <v>1</v>
      </c>
      <c r="O2119" s="32" t="s">
        <v>38</v>
      </c>
      <c r="P2119" s="32" t="s">
        <v>39</v>
      </c>
      <c r="Q2119" s="32">
        <f t="shared" si="194"/>
        <v>2018</v>
      </c>
      <c r="R2119" s="32" t="s">
        <v>40</v>
      </c>
      <c r="S2119" s="32"/>
      <c r="T2119" s="32"/>
    </row>
    <row r="2120" spans="1:20" s="4" customFormat="1" ht="12" customHeight="1" x14ac:dyDescent="0.2">
      <c r="A2120" s="28">
        <v>2110</v>
      </c>
      <c r="B2120" s="28" t="s">
        <v>6051</v>
      </c>
      <c r="C2120" s="28" t="s">
        <v>9938</v>
      </c>
      <c r="D2120" s="32" t="s">
        <v>2143</v>
      </c>
      <c r="E2120" s="32" t="s">
        <v>2406</v>
      </c>
      <c r="F2120" s="28">
        <v>1300</v>
      </c>
      <c r="G2120" s="28" t="s">
        <v>5964</v>
      </c>
      <c r="H2120" s="28">
        <v>2804</v>
      </c>
      <c r="I2120" s="32" t="s">
        <v>6052</v>
      </c>
      <c r="J2120" s="28" t="s">
        <v>6053</v>
      </c>
      <c r="K2120" s="13">
        <v>39541</v>
      </c>
      <c r="L2120" s="13">
        <v>39541</v>
      </c>
      <c r="M2120" s="28">
        <v>2008</v>
      </c>
      <c r="N2120" s="28">
        <v>1</v>
      </c>
      <c r="O2120" s="32" t="s">
        <v>38</v>
      </c>
      <c r="P2120" s="32" t="s">
        <v>39</v>
      </c>
      <c r="Q2120" s="32">
        <f t="shared" si="194"/>
        <v>2018</v>
      </c>
      <c r="R2120" s="32" t="s">
        <v>40</v>
      </c>
      <c r="S2120" s="32"/>
      <c r="T2120" s="32"/>
    </row>
    <row r="2121" spans="1:20" s="4" customFormat="1" ht="12" customHeight="1" x14ac:dyDescent="0.2">
      <c r="A2121" s="28">
        <v>2111</v>
      </c>
      <c r="B2121" s="28" t="s">
        <v>6054</v>
      </c>
      <c r="C2121" s="28" t="s">
        <v>9938</v>
      </c>
      <c r="D2121" s="32" t="s">
        <v>2143</v>
      </c>
      <c r="E2121" s="32" t="s">
        <v>2406</v>
      </c>
      <c r="F2121" s="28">
        <v>1300</v>
      </c>
      <c r="G2121" s="28" t="s">
        <v>5964</v>
      </c>
      <c r="H2121" s="28">
        <v>2804</v>
      </c>
      <c r="I2121" s="32" t="s">
        <v>6055</v>
      </c>
      <c r="J2121" s="28" t="s">
        <v>6056</v>
      </c>
      <c r="K2121" s="13">
        <v>39786</v>
      </c>
      <c r="L2121" s="13">
        <v>39786</v>
      </c>
      <c r="M2121" s="28">
        <v>2008</v>
      </c>
      <c r="N2121" s="28">
        <v>1</v>
      </c>
      <c r="O2121" s="32" t="s">
        <v>38</v>
      </c>
      <c r="P2121" s="32" t="s">
        <v>39</v>
      </c>
      <c r="Q2121" s="32">
        <f t="shared" si="194"/>
        <v>2018</v>
      </c>
      <c r="R2121" s="32" t="s">
        <v>40</v>
      </c>
      <c r="S2121" s="32"/>
      <c r="T2121" s="32"/>
    </row>
    <row r="2122" spans="1:20" s="4" customFormat="1" ht="12" customHeight="1" x14ac:dyDescent="0.2">
      <c r="A2122" s="28">
        <v>2112</v>
      </c>
      <c r="B2122" s="28" t="s">
        <v>6057</v>
      </c>
      <c r="C2122" s="28" t="s">
        <v>9938</v>
      </c>
      <c r="D2122" s="32" t="s">
        <v>2143</v>
      </c>
      <c r="E2122" s="32" t="s">
        <v>2406</v>
      </c>
      <c r="F2122" s="28">
        <v>1300</v>
      </c>
      <c r="G2122" s="28" t="s">
        <v>5964</v>
      </c>
      <c r="H2122" s="28">
        <v>2804</v>
      </c>
      <c r="I2122" s="32" t="s">
        <v>6058</v>
      </c>
      <c r="J2122" s="28" t="s">
        <v>6059</v>
      </c>
      <c r="K2122" s="13">
        <v>39557</v>
      </c>
      <c r="L2122" s="13">
        <v>39557</v>
      </c>
      <c r="M2122" s="28">
        <v>2008</v>
      </c>
      <c r="N2122" s="28">
        <v>1</v>
      </c>
      <c r="O2122" s="32" t="s">
        <v>38</v>
      </c>
      <c r="P2122" s="32" t="s">
        <v>39</v>
      </c>
      <c r="Q2122" s="32">
        <f t="shared" ref="Q2122:Q2185" si="195">SUM(M2122+10)</f>
        <v>2018</v>
      </c>
      <c r="R2122" s="32" t="s">
        <v>40</v>
      </c>
      <c r="S2122" s="32"/>
      <c r="T2122" s="32"/>
    </row>
    <row r="2123" spans="1:20" s="4" customFormat="1" ht="12" customHeight="1" x14ac:dyDescent="0.2">
      <c r="A2123" s="28">
        <v>2113</v>
      </c>
      <c r="B2123" s="28" t="s">
        <v>6060</v>
      </c>
      <c r="C2123" s="28" t="s">
        <v>9938</v>
      </c>
      <c r="D2123" s="32" t="s">
        <v>2143</v>
      </c>
      <c r="E2123" s="32" t="s">
        <v>2406</v>
      </c>
      <c r="F2123" s="28">
        <v>1300</v>
      </c>
      <c r="G2123" s="28" t="s">
        <v>5964</v>
      </c>
      <c r="H2123" s="28">
        <v>2804</v>
      </c>
      <c r="I2123" s="32" t="s">
        <v>6061</v>
      </c>
      <c r="J2123" s="28" t="s">
        <v>6062</v>
      </c>
      <c r="K2123" s="13">
        <v>39783</v>
      </c>
      <c r="L2123" s="13">
        <v>39783</v>
      </c>
      <c r="M2123" s="28">
        <v>2008</v>
      </c>
      <c r="N2123" s="28">
        <v>1</v>
      </c>
      <c r="O2123" s="32" t="s">
        <v>38</v>
      </c>
      <c r="P2123" s="32" t="s">
        <v>39</v>
      </c>
      <c r="Q2123" s="32">
        <f t="shared" si="195"/>
        <v>2018</v>
      </c>
      <c r="R2123" s="32" t="s">
        <v>40</v>
      </c>
      <c r="S2123" s="32"/>
      <c r="T2123" s="32"/>
    </row>
    <row r="2124" spans="1:20" s="4" customFormat="1" ht="12" customHeight="1" x14ac:dyDescent="0.2">
      <c r="A2124" s="28">
        <v>2114</v>
      </c>
      <c r="B2124" s="28" t="s">
        <v>6063</v>
      </c>
      <c r="C2124" s="28" t="s">
        <v>9938</v>
      </c>
      <c r="D2124" s="32" t="s">
        <v>2143</v>
      </c>
      <c r="E2124" s="32" t="s">
        <v>2406</v>
      </c>
      <c r="F2124" s="28">
        <v>1300</v>
      </c>
      <c r="G2124" s="28" t="s">
        <v>5964</v>
      </c>
      <c r="H2124" s="28">
        <v>2804</v>
      </c>
      <c r="I2124" s="32" t="s">
        <v>6064</v>
      </c>
      <c r="J2124" s="28" t="s">
        <v>6065</v>
      </c>
      <c r="K2124" s="13">
        <v>39529</v>
      </c>
      <c r="L2124" s="13">
        <v>39529</v>
      </c>
      <c r="M2124" s="28">
        <v>2008</v>
      </c>
      <c r="N2124" s="28">
        <v>1</v>
      </c>
      <c r="O2124" s="32" t="s">
        <v>38</v>
      </c>
      <c r="P2124" s="32" t="s">
        <v>39</v>
      </c>
      <c r="Q2124" s="32">
        <f t="shared" si="195"/>
        <v>2018</v>
      </c>
      <c r="R2124" s="32" t="s">
        <v>40</v>
      </c>
      <c r="S2124" s="32"/>
      <c r="T2124" s="32"/>
    </row>
    <row r="2125" spans="1:20" s="4" customFormat="1" ht="12" customHeight="1" x14ac:dyDescent="0.2">
      <c r="A2125" s="28">
        <v>2115</v>
      </c>
      <c r="B2125" s="28" t="s">
        <v>6066</v>
      </c>
      <c r="C2125" s="28" t="s">
        <v>9938</v>
      </c>
      <c r="D2125" s="32" t="s">
        <v>2143</v>
      </c>
      <c r="E2125" s="32" t="s">
        <v>2406</v>
      </c>
      <c r="F2125" s="28">
        <v>1300</v>
      </c>
      <c r="G2125" s="28" t="s">
        <v>5964</v>
      </c>
      <c r="H2125" s="28">
        <v>2804</v>
      </c>
      <c r="I2125" s="32" t="s">
        <v>6067</v>
      </c>
      <c r="J2125" s="28" t="s">
        <v>6068</v>
      </c>
      <c r="K2125" s="13">
        <v>39797</v>
      </c>
      <c r="L2125" s="13">
        <v>39797</v>
      </c>
      <c r="M2125" s="28">
        <v>2008</v>
      </c>
      <c r="N2125" s="28">
        <v>1</v>
      </c>
      <c r="O2125" s="32" t="s">
        <v>38</v>
      </c>
      <c r="P2125" s="32" t="s">
        <v>39</v>
      </c>
      <c r="Q2125" s="32">
        <f t="shared" si="195"/>
        <v>2018</v>
      </c>
      <c r="R2125" s="32" t="s">
        <v>40</v>
      </c>
      <c r="S2125" s="32"/>
      <c r="T2125" s="32"/>
    </row>
    <row r="2126" spans="1:20" s="4" customFormat="1" ht="12" customHeight="1" x14ac:dyDescent="0.2">
      <c r="A2126" s="28">
        <v>2116</v>
      </c>
      <c r="B2126" s="28" t="s">
        <v>6069</v>
      </c>
      <c r="C2126" s="28" t="s">
        <v>9938</v>
      </c>
      <c r="D2126" s="32" t="s">
        <v>2143</v>
      </c>
      <c r="E2126" s="32" t="s">
        <v>2406</v>
      </c>
      <c r="F2126" s="28">
        <v>1300</v>
      </c>
      <c r="G2126" s="28" t="s">
        <v>5964</v>
      </c>
      <c r="H2126" s="28">
        <v>2804</v>
      </c>
      <c r="I2126" s="32" t="s">
        <v>6070</v>
      </c>
      <c r="J2126" s="28" t="s">
        <v>6071</v>
      </c>
      <c r="K2126" s="13">
        <v>39804</v>
      </c>
      <c r="L2126" s="13">
        <v>39804</v>
      </c>
      <c r="M2126" s="28">
        <v>2008</v>
      </c>
      <c r="N2126" s="28">
        <v>1</v>
      </c>
      <c r="O2126" s="32" t="s">
        <v>38</v>
      </c>
      <c r="P2126" s="32" t="s">
        <v>39</v>
      </c>
      <c r="Q2126" s="32">
        <f t="shared" si="195"/>
        <v>2018</v>
      </c>
      <c r="R2126" s="32" t="s">
        <v>40</v>
      </c>
      <c r="S2126" s="32"/>
      <c r="T2126" s="32"/>
    </row>
    <row r="2127" spans="1:20" s="4" customFormat="1" ht="12" customHeight="1" x14ac:dyDescent="0.2">
      <c r="A2127" s="28">
        <v>2117</v>
      </c>
      <c r="B2127" s="28" t="s">
        <v>6072</v>
      </c>
      <c r="C2127" s="28" t="s">
        <v>9938</v>
      </c>
      <c r="D2127" s="32" t="s">
        <v>2143</v>
      </c>
      <c r="E2127" s="32" t="s">
        <v>2406</v>
      </c>
      <c r="F2127" s="28">
        <v>1300</v>
      </c>
      <c r="G2127" s="28" t="s">
        <v>5964</v>
      </c>
      <c r="H2127" s="28">
        <v>2804</v>
      </c>
      <c r="I2127" s="32" t="s">
        <v>6073</v>
      </c>
      <c r="J2127" s="28" t="s">
        <v>6074</v>
      </c>
      <c r="K2127" s="13">
        <v>39816</v>
      </c>
      <c r="L2127" s="13">
        <v>39816</v>
      </c>
      <c r="M2127" s="28">
        <v>2009</v>
      </c>
      <c r="N2127" s="28">
        <v>1</v>
      </c>
      <c r="O2127" s="32" t="s">
        <v>38</v>
      </c>
      <c r="P2127" s="32" t="s">
        <v>39</v>
      </c>
      <c r="Q2127" s="32">
        <f t="shared" si="195"/>
        <v>2019</v>
      </c>
      <c r="R2127" s="32" t="s">
        <v>40</v>
      </c>
      <c r="S2127" s="32"/>
      <c r="T2127" s="32"/>
    </row>
    <row r="2128" spans="1:20" s="4" customFormat="1" ht="12" customHeight="1" x14ac:dyDescent="0.2">
      <c r="A2128" s="28">
        <v>2118</v>
      </c>
      <c r="B2128" s="28" t="s">
        <v>6075</v>
      </c>
      <c r="C2128" s="28" t="s">
        <v>9938</v>
      </c>
      <c r="D2128" s="32" t="s">
        <v>2143</v>
      </c>
      <c r="E2128" s="32" t="s">
        <v>2406</v>
      </c>
      <c r="F2128" s="28">
        <v>1300</v>
      </c>
      <c r="G2128" s="28" t="s">
        <v>5964</v>
      </c>
      <c r="H2128" s="28">
        <v>2804</v>
      </c>
      <c r="I2128" s="32" t="s">
        <v>6076</v>
      </c>
      <c r="J2128" s="28" t="s">
        <v>6077</v>
      </c>
      <c r="K2128" s="13">
        <v>39823</v>
      </c>
      <c r="L2128" s="13">
        <v>39823</v>
      </c>
      <c r="M2128" s="28">
        <v>2009</v>
      </c>
      <c r="N2128" s="28">
        <v>1</v>
      </c>
      <c r="O2128" s="32" t="s">
        <v>38</v>
      </c>
      <c r="P2128" s="32" t="s">
        <v>39</v>
      </c>
      <c r="Q2128" s="32">
        <f t="shared" si="195"/>
        <v>2019</v>
      </c>
      <c r="R2128" s="32" t="s">
        <v>40</v>
      </c>
      <c r="S2128" s="32"/>
      <c r="T2128" s="32"/>
    </row>
    <row r="2129" spans="1:20" s="4" customFormat="1" ht="12" customHeight="1" x14ac:dyDescent="0.2">
      <c r="A2129" s="28">
        <v>2119</v>
      </c>
      <c r="B2129" s="28" t="s">
        <v>6078</v>
      </c>
      <c r="C2129" s="28" t="s">
        <v>9938</v>
      </c>
      <c r="D2129" s="32" t="s">
        <v>2143</v>
      </c>
      <c r="E2129" s="32" t="s">
        <v>2406</v>
      </c>
      <c r="F2129" s="28">
        <v>1300</v>
      </c>
      <c r="G2129" s="28" t="s">
        <v>5964</v>
      </c>
      <c r="H2129" s="28">
        <v>2804</v>
      </c>
      <c r="I2129" s="32" t="s">
        <v>6079</v>
      </c>
      <c r="J2129" s="28" t="s">
        <v>6080</v>
      </c>
      <c r="K2129" s="13">
        <v>39830</v>
      </c>
      <c r="L2129" s="13">
        <v>39830</v>
      </c>
      <c r="M2129" s="28">
        <v>2009</v>
      </c>
      <c r="N2129" s="28">
        <v>1</v>
      </c>
      <c r="O2129" s="32" t="s">
        <v>38</v>
      </c>
      <c r="P2129" s="32" t="s">
        <v>39</v>
      </c>
      <c r="Q2129" s="32">
        <f t="shared" si="195"/>
        <v>2019</v>
      </c>
      <c r="R2129" s="32" t="s">
        <v>40</v>
      </c>
      <c r="S2129" s="32"/>
      <c r="T2129" s="32"/>
    </row>
    <row r="2130" spans="1:20" s="4" customFormat="1" ht="12" customHeight="1" x14ac:dyDescent="0.2">
      <c r="A2130" s="28">
        <v>2120</v>
      </c>
      <c r="B2130" s="28" t="s">
        <v>6081</v>
      </c>
      <c r="C2130" s="28" t="s">
        <v>9938</v>
      </c>
      <c r="D2130" s="32" t="s">
        <v>2143</v>
      </c>
      <c r="E2130" s="32" t="s">
        <v>2406</v>
      </c>
      <c r="F2130" s="28">
        <v>1300</v>
      </c>
      <c r="G2130" s="28" t="s">
        <v>5964</v>
      </c>
      <c r="H2130" s="28">
        <v>2804</v>
      </c>
      <c r="I2130" s="32" t="s">
        <v>6082</v>
      </c>
      <c r="J2130" s="28" t="s">
        <v>6083</v>
      </c>
      <c r="K2130" s="13">
        <v>39841</v>
      </c>
      <c r="L2130" s="13">
        <v>39841</v>
      </c>
      <c r="M2130" s="28">
        <v>2009</v>
      </c>
      <c r="N2130" s="28">
        <v>1</v>
      </c>
      <c r="O2130" s="32" t="s">
        <v>38</v>
      </c>
      <c r="P2130" s="32" t="s">
        <v>39</v>
      </c>
      <c r="Q2130" s="32">
        <f t="shared" si="195"/>
        <v>2019</v>
      </c>
      <c r="R2130" s="32" t="s">
        <v>40</v>
      </c>
      <c r="S2130" s="32"/>
      <c r="T2130" s="32"/>
    </row>
    <row r="2131" spans="1:20" s="4" customFormat="1" ht="12" customHeight="1" x14ac:dyDescent="0.2">
      <c r="A2131" s="28">
        <v>2121</v>
      </c>
      <c r="B2131" s="28" t="s">
        <v>6084</v>
      </c>
      <c r="C2131" s="28" t="s">
        <v>9938</v>
      </c>
      <c r="D2131" s="32" t="s">
        <v>2132</v>
      </c>
      <c r="E2131" s="32" t="s">
        <v>2406</v>
      </c>
      <c r="F2131" s="28">
        <v>1300</v>
      </c>
      <c r="G2131" s="28" t="s">
        <v>5964</v>
      </c>
      <c r="H2131" s="28">
        <v>2804</v>
      </c>
      <c r="I2131" s="32" t="s">
        <v>6085</v>
      </c>
      <c r="J2131" s="28" t="s">
        <v>6086</v>
      </c>
      <c r="K2131" s="13">
        <v>39831</v>
      </c>
      <c r="L2131" s="13">
        <v>39831</v>
      </c>
      <c r="M2131" s="28">
        <v>2009</v>
      </c>
      <c r="N2131" s="28">
        <v>1</v>
      </c>
      <c r="O2131" s="32" t="s">
        <v>38</v>
      </c>
      <c r="P2131" s="32" t="s">
        <v>39</v>
      </c>
      <c r="Q2131" s="32">
        <f t="shared" si="195"/>
        <v>2019</v>
      </c>
      <c r="R2131" s="32" t="s">
        <v>40</v>
      </c>
      <c r="S2131" s="32"/>
      <c r="T2131" s="32"/>
    </row>
    <row r="2132" spans="1:20" s="4" customFormat="1" ht="12" customHeight="1" x14ac:dyDescent="0.2">
      <c r="A2132" s="28">
        <v>2122</v>
      </c>
      <c r="B2132" s="28" t="s">
        <v>6087</v>
      </c>
      <c r="C2132" s="28" t="s">
        <v>9938</v>
      </c>
      <c r="D2132" s="32" t="s">
        <v>2132</v>
      </c>
      <c r="E2132" s="32" t="s">
        <v>2406</v>
      </c>
      <c r="F2132" s="28">
        <v>1300</v>
      </c>
      <c r="G2132" s="28" t="s">
        <v>5964</v>
      </c>
      <c r="H2132" s="28">
        <v>2804</v>
      </c>
      <c r="I2132" s="32" t="s">
        <v>6088</v>
      </c>
      <c r="J2132" s="28" t="s">
        <v>6089</v>
      </c>
      <c r="K2132" s="13">
        <v>39544</v>
      </c>
      <c r="L2132" s="13">
        <v>39544</v>
      </c>
      <c r="M2132" s="28">
        <v>2008</v>
      </c>
      <c r="N2132" s="28">
        <v>1</v>
      </c>
      <c r="O2132" s="32" t="s">
        <v>38</v>
      </c>
      <c r="P2132" s="32" t="s">
        <v>39</v>
      </c>
      <c r="Q2132" s="32">
        <f t="shared" si="195"/>
        <v>2018</v>
      </c>
      <c r="R2132" s="32" t="s">
        <v>40</v>
      </c>
      <c r="S2132" s="32"/>
      <c r="T2132" s="32"/>
    </row>
    <row r="2133" spans="1:20" s="4" customFormat="1" ht="12" customHeight="1" x14ac:dyDescent="0.2">
      <c r="A2133" s="28">
        <v>2123</v>
      </c>
      <c r="B2133" s="28" t="s">
        <v>6090</v>
      </c>
      <c r="C2133" s="28" t="s">
        <v>9938</v>
      </c>
      <c r="D2133" s="32" t="s">
        <v>2132</v>
      </c>
      <c r="E2133" s="32" t="s">
        <v>2406</v>
      </c>
      <c r="F2133" s="28">
        <v>1300</v>
      </c>
      <c r="G2133" s="28" t="s">
        <v>5964</v>
      </c>
      <c r="H2133" s="28">
        <v>2804</v>
      </c>
      <c r="I2133" s="32" t="s">
        <v>6091</v>
      </c>
      <c r="J2133" s="28" t="s">
        <v>6092</v>
      </c>
      <c r="K2133" s="13">
        <v>39586</v>
      </c>
      <c r="L2133" s="13">
        <v>39586</v>
      </c>
      <c r="M2133" s="28">
        <v>2008</v>
      </c>
      <c r="N2133" s="28">
        <v>1</v>
      </c>
      <c r="O2133" s="32" t="s">
        <v>38</v>
      </c>
      <c r="P2133" s="32" t="s">
        <v>39</v>
      </c>
      <c r="Q2133" s="32">
        <f t="shared" si="195"/>
        <v>2018</v>
      </c>
      <c r="R2133" s="32" t="s">
        <v>40</v>
      </c>
      <c r="S2133" s="32"/>
      <c r="T2133" s="32"/>
    </row>
    <row r="2134" spans="1:20" s="4" customFormat="1" ht="12" customHeight="1" x14ac:dyDescent="0.2">
      <c r="A2134" s="28">
        <v>2124</v>
      </c>
      <c r="B2134" s="28" t="s">
        <v>6093</v>
      </c>
      <c r="C2134" s="28" t="s">
        <v>9938</v>
      </c>
      <c r="D2134" s="32" t="s">
        <v>2143</v>
      </c>
      <c r="E2134" s="32" t="s">
        <v>2406</v>
      </c>
      <c r="F2134" s="28">
        <v>1300</v>
      </c>
      <c r="G2134" s="28" t="s">
        <v>6094</v>
      </c>
      <c r="H2134" s="28">
        <v>2804</v>
      </c>
      <c r="I2134" s="32" t="s">
        <v>6095</v>
      </c>
      <c r="J2134" s="28" t="s">
        <v>6096</v>
      </c>
      <c r="K2134" s="13">
        <v>38839</v>
      </c>
      <c r="L2134" s="13">
        <v>38839</v>
      </c>
      <c r="M2134" s="28">
        <v>2006</v>
      </c>
      <c r="N2134" s="28">
        <v>1</v>
      </c>
      <c r="O2134" s="32" t="s">
        <v>38</v>
      </c>
      <c r="P2134" s="32" t="s">
        <v>39</v>
      </c>
      <c r="Q2134" s="32">
        <f t="shared" si="195"/>
        <v>2016</v>
      </c>
      <c r="R2134" s="32" t="s">
        <v>40</v>
      </c>
      <c r="S2134" s="32"/>
      <c r="T2134" s="32"/>
    </row>
    <row r="2135" spans="1:20" s="4" customFormat="1" ht="12" customHeight="1" x14ac:dyDescent="0.2">
      <c r="A2135" s="28">
        <v>2125</v>
      </c>
      <c r="B2135" s="28" t="s">
        <v>6097</v>
      </c>
      <c r="C2135" s="28" t="s">
        <v>9938</v>
      </c>
      <c r="D2135" s="32" t="s">
        <v>2143</v>
      </c>
      <c r="E2135" s="32" t="s">
        <v>2406</v>
      </c>
      <c r="F2135" s="28">
        <v>1300</v>
      </c>
      <c r="G2135" s="28" t="s">
        <v>6094</v>
      </c>
      <c r="H2135" s="28">
        <v>2804</v>
      </c>
      <c r="I2135" s="32" t="s">
        <v>6098</v>
      </c>
      <c r="J2135" s="28" t="s">
        <v>6099</v>
      </c>
      <c r="K2135" s="13">
        <v>39592</v>
      </c>
      <c r="L2135" s="13">
        <v>39592</v>
      </c>
      <c r="M2135" s="28">
        <v>2008</v>
      </c>
      <c r="N2135" s="28">
        <v>1</v>
      </c>
      <c r="O2135" s="32" t="s">
        <v>38</v>
      </c>
      <c r="P2135" s="32" t="s">
        <v>39</v>
      </c>
      <c r="Q2135" s="32">
        <f t="shared" si="195"/>
        <v>2018</v>
      </c>
      <c r="R2135" s="32" t="s">
        <v>40</v>
      </c>
      <c r="S2135" s="32"/>
      <c r="T2135" s="32"/>
    </row>
    <row r="2136" spans="1:20" s="4" customFormat="1" ht="12" customHeight="1" x14ac:dyDescent="0.2">
      <c r="A2136" s="28">
        <v>2126</v>
      </c>
      <c r="B2136" s="28" t="s">
        <v>6100</v>
      </c>
      <c r="C2136" s="28" t="s">
        <v>9938</v>
      </c>
      <c r="D2136" s="32" t="s">
        <v>2143</v>
      </c>
      <c r="E2136" s="32" t="s">
        <v>2406</v>
      </c>
      <c r="F2136" s="28">
        <v>1300</v>
      </c>
      <c r="G2136" s="28" t="s">
        <v>6094</v>
      </c>
      <c r="H2136" s="28">
        <v>2804</v>
      </c>
      <c r="I2136" s="32" t="s">
        <v>6101</v>
      </c>
      <c r="J2136" s="28" t="s">
        <v>6102</v>
      </c>
      <c r="K2136" s="13">
        <v>38696</v>
      </c>
      <c r="L2136" s="13">
        <v>38696</v>
      </c>
      <c r="M2136" s="28">
        <v>2005</v>
      </c>
      <c r="N2136" s="28">
        <v>1</v>
      </c>
      <c r="O2136" s="32" t="s">
        <v>38</v>
      </c>
      <c r="P2136" s="32" t="s">
        <v>39</v>
      </c>
      <c r="Q2136" s="32">
        <f t="shared" si="195"/>
        <v>2015</v>
      </c>
      <c r="R2136" s="32" t="s">
        <v>40</v>
      </c>
      <c r="S2136" s="32"/>
      <c r="T2136" s="32"/>
    </row>
    <row r="2137" spans="1:20" s="4" customFormat="1" ht="12" customHeight="1" x14ac:dyDescent="0.2">
      <c r="A2137" s="28">
        <v>2127</v>
      </c>
      <c r="B2137" s="28" t="s">
        <v>6103</v>
      </c>
      <c r="C2137" s="28" t="s">
        <v>9938</v>
      </c>
      <c r="D2137" s="32" t="s">
        <v>2143</v>
      </c>
      <c r="E2137" s="32" t="s">
        <v>2406</v>
      </c>
      <c r="F2137" s="28">
        <v>1300</v>
      </c>
      <c r="G2137" s="28" t="s">
        <v>6094</v>
      </c>
      <c r="H2137" s="28">
        <v>2804</v>
      </c>
      <c r="I2137" s="32" t="s">
        <v>6104</v>
      </c>
      <c r="J2137" s="28" t="s">
        <v>6105</v>
      </c>
      <c r="K2137" s="13">
        <v>39560</v>
      </c>
      <c r="L2137" s="13">
        <v>39560</v>
      </c>
      <c r="M2137" s="28">
        <v>2008</v>
      </c>
      <c r="N2137" s="28">
        <v>1</v>
      </c>
      <c r="O2137" s="32" t="s">
        <v>38</v>
      </c>
      <c r="P2137" s="32" t="s">
        <v>39</v>
      </c>
      <c r="Q2137" s="32">
        <f t="shared" si="195"/>
        <v>2018</v>
      </c>
      <c r="R2137" s="32" t="s">
        <v>40</v>
      </c>
      <c r="S2137" s="32"/>
      <c r="T2137" s="32"/>
    </row>
    <row r="2138" spans="1:20" s="4" customFormat="1" ht="12" customHeight="1" x14ac:dyDescent="0.2">
      <c r="A2138" s="28">
        <v>2128</v>
      </c>
      <c r="B2138" s="28" t="s">
        <v>6106</v>
      </c>
      <c r="C2138" s="28" t="s">
        <v>9938</v>
      </c>
      <c r="D2138" s="32" t="s">
        <v>2143</v>
      </c>
      <c r="E2138" s="32" t="s">
        <v>2406</v>
      </c>
      <c r="F2138" s="28">
        <v>1300</v>
      </c>
      <c r="G2138" s="28" t="s">
        <v>6107</v>
      </c>
      <c r="H2138" s="28">
        <v>2804</v>
      </c>
      <c r="I2138" s="32" t="s">
        <v>6108</v>
      </c>
      <c r="J2138" s="28" t="s">
        <v>6109</v>
      </c>
      <c r="K2138" s="13">
        <v>38537</v>
      </c>
      <c r="L2138" s="13">
        <v>38537</v>
      </c>
      <c r="M2138" s="28">
        <v>2005</v>
      </c>
      <c r="N2138" s="28">
        <v>1</v>
      </c>
      <c r="O2138" s="32" t="s">
        <v>38</v>
      </c>
      <c r="P2138" s="32" t="s">
        <v>39</v>
      </c>
      <c r="Q2138" s="32">
        <f t="shared" si="195"/>
        <v>2015</v>
      </c>
      <c r="R2138" s="32" t="s">
        <v>40</v>
      </c>
      <c r="S2138" s="32"/>
      <c r="T2138" s="32"/>
    </row>
    <row r="2139" spans="1:20" s="4" customFormat="1" ht="12" customHeight="1" x14ac:dyDescent="0.2">
      <c r="A2139" s="28">
        <v>2129</v>
      </c>
      <c r="B2139" s="28" t="s">
        <v>6110</v>
      </c>
      <c r="C2139" s="28" t="s">
        <v>9938</v>
      </c>
      <c r="D2139" s="32" t="s">
        <v>2143</v>
      </c>
      <c r="E2139" s="32" t="s">
        <v>2406</v>
      </c>
      <c r="F2139" s="28">
        <v>1300</v>
      </c>
      <c r="G2139" s="28" t="s">
        <v>6107</v>
      </c>
      <c r="H2139" s="28">
        <v>2804</v>
      </c>
      <c r="I2139" s="32" t="s">
        <v>6111</v>
      </c>
      <c r="J2139" s="28" t="s">
        <v>6112</v>
      </c>
      <c r="K2139" s="13">
        <v>39195</v>
      </c>
      <c r="L2139" s="13">
        <v>39195</v>
      </c>
      <c r="M2139" s="28">
        <v>2007</v>
      </c>
      <c r="N2139" s="28">
        <v>1</v>
      </c>
      <c r="O2139" s="32" t="s">
        <v>38</v>
      </c>
      <c r="P2139" s="32" t="s">
        <v>39</v>
      </c>
      <c r="Q2139" s="32">
        <f t="shared" si="195"/>
        <v>2017</v>
      </c>
      <c r="R2139" s="32" t="s">
        <v>40</v>
      </c>
      <c r="S2139" s="32"/>
      <c r="T2139" s="32"/>
    </row>
    <row r="2140" spans="1:20" s="4" customFormat="1" ht="12" customHeight="1" x14ac:dyDescent="0.2">
      <c r="A2140" s="28">
        <v>2130</v>
      </c>
      <c r="B2140" s="28" t="s">
        <v>6113</v>
      </c>
      <c r="C2140" s="28" t="s">
        <v>9938</v>
      </c>
      <c r="D2140" s="32" t="s">
        <v>2143</v>
      </c>
      <c r="E2140" s="32" t="s">
        <v>2406</v>
      </c>
      <c r="F2140" s="28">
        <v>1300</v>
      </c>
      <c r="G2140" s="28" t="s">
        <v>6107</v>
      </c>
      <c r="H2140" s="28">
        <v>2804</v>
      </c>
      <c r="I2140" s="32" t="s">
        <v>6114</v>
      </c>
      <c r="J2140" s="28" t="s">
        <v>6115</v>
      </c>
      <c r="K2140" s="13">
        <v>39591</v>
      </c>
      <c r="L2140" s="13">
        <v>39591</v>
      </c>
      <c r="M2140" s="28">
        <v>2008</v>
      </c>
      <c r="N2140" s="28">
        <v>1</v>
      </c>
      <c r="O2140" s="32" t="s">
        <v>38</v>
      </c>
      <c r="P2140" s="32" t="s">
        <v>39</v>
      </c>
      <c r="Q2140" s="32">
        <f t="shared" si="195"/>
        <v>2018</v>
      </c>
      <c r="R2140" s="32" t="s">
        <v>40</v>
      </c>
      <c r="S2140" s="32"/>
      <c r="T2140" s="32"/>
    </row>
    <row r="2141" spans="1:20" s="4" customFormat="1" ht="12" customHeight="1" x14ac:dyDescent="0.2">
      <c r="A2141" s="28">
        <v>2131</v>
      </c>
      <c r="B2141" s="28" t="s">
        <v>6116</v>
      </c>
      <c r="C2141" s="28" t="s">
        <v>9938</v>
      </c>
      <c r="D2141" s="32" t="s">
        <v>2132</v>
      </c>
      <c r="E2141" s="32" t="s">
        <v>2406</v>
      </c>
      <c r="F2141" s="28">
        <v>1300</v>
      </c>
      <c r="G2141" s="28" t="s">
        <v>6107</v>
      </c>
      <c r="H2141" s="28">
        <v>2804</v>
      </c>
      <c r="I2141" s="32" t="s">
        <v>6117</v>
      </c>
      <c r="J2141" s="28" t="s">
        <v>6118</v>
      </c>
      <c r="K2141" s="13">
        <v>39606</v>
      </c>
      <c r="L2141" s="13">
        <v>39606</v>
      </c>
      <c r="M2141" s="28">
        <v>2008</v>
      </c>
      <c r="N2141" s="28">
        <v>1</v>
      </c>
      <c r="O2141" s="32" t="s">
        <v>38</v>
      </c>
      <c r="P2141" s="32" t="s">
        <v>39</v>
      </c>
      <c r="Q2141" s="32">
        <f t="shared" si="195"/>
        <v>2018</v>
      </c>
      <c r="R2141" s="32" t="s">
        <v>40</v>
      </c>
      <c r="S2141" s="32"/>
      <c r="T2141" s="32"/>
    </row>
    <row r="2142" spans="1:20" s="4" customFormat="1" ht="12" customHeight="1" x14ac:dyDescent="0.2">
      <c r="A2142" s="28">
        <v>2132</v>
      </c>
      <c r="B2142" s="28" t="s">
        <v>6119</v>
      </c>
      <c r="C2142" s="28" t="s">
        <v>9938</v>
      </c>
      <c r="D2142" s="32" t="s">
        <v>2143</v>
      </c>
      <c r="E2142" s="32" t="s">
        <v>2406</v>
      </c>
      <c r="F2142" s="28">
        <v>1300</v>
      </c>
      <c r="G2142" s="28" t="s">
        <v>6120</v>
      </c>
      <c r="H2142" s="28">
        <v>2804</v>
      </c>
      <c r="I2142" s="32" t="s">
        <v>6121</v>
      </c>
      <c r="J2142" s="28" t="s">
        <v>6122</v>
      </c>
      <c r="K2142" s="13">
        <v>39118</v>
      </c>
      <c r="L2142" s="13">
        <v>39118</v>
      </c>
      <c r="M2142" s="28">
        <v>2007</v>
      </c>
      <c r="N2142" s="28">
        <v>1</v>
      </c>
      <c r="O2142" s="32" t="s">
        <v>38</v>
      </c>
      <c r="P2142" s="32" t="s">
        <v>39</v>
      </c>
      <c r="Q2142" s="32">
        <f t="shared" si="195"/>
        <v>2017</v>
      </c>
      <c r="R2142" s="32" t="s">
        <v>40</v>
      </c>
      <c r="S2142" s="32"/>
      <c r="T2142" s="32"/>
    </row>
    <row r="2143" spans="1:20" s="4" customFormat="1" ht="12" customHeight="1" x14ac:dyDescent="0.2">
      <c r="A2143" s="28">
        <v>2133</v>
      </c>
      <c r="B2143" s="28" t="s">
        <v>6123</v>
      </c>
      <c r="C2143" s="28" t="s">
        <v>9938</v>
      </c>
      <c r="D2143" s="32" t="s">
        <v>2143</v>
      </c>
      <c r="E2143" s="32" t="s">
        <v>2406</v>
      </c>
      <c r="F2143" s="28">
        <v>1300</v>
      </c>
      <c r="G2143" s="28" t="s">
        <v>6120</v>
      </c>
      <c r="H2143" s="28">
        <v>2804</v>
      </c>
      <c r="I2143" s="32" t="s">
        <v>6124</v>
      </c>
      <c r="J2143" s="28" t="s">
        <v>6125</v>
      </c>
      <c r="K2143" s="13">
        <v>39565</v>
      </c>
      <c r="L2143" s="13">
        <v>39565</v>
      </c>
      <c r="M2143" s="28">
        <v>2008</v>
      </c>
      <c r="N2143" s="28">
        <v>1</v>
      </c>
      <c r="O2143" s="32" t="s">
        <v>38</v>
      </c>
      <c r="P2143" s="32" t="s">
        <v>39</v>
      </c>
      <c r="Q2143" s="32">
        <f t="shared" si="195"/>
        <v>2018</v>
      </c>
      <c r="R2143" s="32" t="s">
        <v>40</v>
      </c>
      <c r="S2143" s="32"/>
      <c r="T2143" s="32"/>
    </row>
    <row r="2144" spans="1:20" s="4" customFormat="1" ht="12" customHeight="1" x14ac:dyDescent="0.2">
      <c r="A2144" s="28">
        <v>2134</v>
      </c>
      <c r="B2144" s="28" t="s">
        <v>6126</v>
      </c>
      <c r="C2144" s="28" t="s">
        <v>9938</v>
      </c>
      <c r="D2144" s="32" t="s">
        <v>2143</v>
      </c>
      <c r="E2144" s="32" t="s">
        <v>2406</v>
      </c>
      <c r="F2144" s="28">
        <v>1300</v>
      </c>
      <c r="G2144" s="28" t="s">
        <v>6120</v>
      </c>
      <c r="H2144" s="28">
        <v>2804</v>
      </c>
      <c r="I2144" s="32" t="s">
        <v>6127</v>
      </c>
      <c r="J2144" s="28" t="s">
        <v>6128</v>
      </c>
      <c r="K2144" s="13">
        <v>39789</v>
      </c>
      <c r="L2144" s="13">
        <v>39789</v>
      </c>
      <c r="M2144" s="28">
        <v>2008</v>
      </c>
      <c r="N2144" s="28">
        <v>1</v>
      </c>
      <c r="O2144" s="32" t="s">
        <v>38</v>
      </c>
      <c r="P2144" s="32" t="s">
        <v>39</v>
      </c>
      <c r="Q2144" s="32">
        <f t="shared" si="195"/>
        <v>2018</v>
      </c>
      <c r="R2144" s="32" t="s">
        <v>40</v>
      </c>
      <c r="S2144" s="32"/>
      <c r="T2144" s="32"/>
    </row>
    <row r="2145" spans="1:20" s="4" customFormat="1" ht="12" customHeight="1" x14ac:dyDescent="0.2">
      <c r="A2145" s="28">
        <v>2135</v>
      </c>
      <c r="B2145" s="28" t="s">
        <v>6129</v>
      </c>
      <c r="C2145" s="28" t="s">
        <v>9938</v>
      </c>
      <c r="D2145" s="32" t="s">
        <v>2143</v>
      </c>
      <c r="E2145" s="32" t="s">
        <v>2406</v>
      </c>
      <c r="F2145" s="28">
        <v>1300</v>
      </c>
      <c r="G2145" s="28" t="s">
        <v>6120</v>
      </c>
      <c r="H2145" s="28">
        <v>2804</v>
      </c>
      <c r="I2145" s="32" t="s">
        <v>6130</v>
      </c>
      <c r="J2145" s="28" t="s">
        <v>6131</v>
      </c>
      <c r="K2145" s="13">
        <v>39537</v>
      </c>
      <c r="L2145" s="13">
        <v>39537</v>
      </c>
      <c r="M2145" s="28">
        <v>2008</v>
      </c>
      <c r="N2145" s="28">
        <v>1</v>
      </c>
      <c r="O2145" s="32" t="s">
        <v>38</v>
      </c>
      <c r="P2145" s="32" t="s">
        <v>39</v>
      </c>
      <c r="Q2145" s="32">
        <f t="shared" si="195"/>
        <v>2018</v>
      </c>
      <c r="R2145" s="32" t="s">
        <v>40</v>
      </c>
      <c r="S2145" s="32"/>
      <c r="T2145" s="32"/>
    </row>
    <row r="2146" spans="1:20" s="4" customFormat="1" ht="12" customHeight="1" x14ac:dyDescent="0.2">
      <c r="A2146" s="28">
        <v>2136</v>
      </c>
      <c r="B2146" s="28" t="s">
        <v>6132</v>
      </c>
      <c r="C2146" s="28" t="s">
        <v>9938</v>
      </c>
      <c r="D2146" s="32" t="s">
        <v>2143</v>
      </c>
      <c r="E2146" s="32" t="s">
        <v>2406</v>
      </c>
      <c r="F2146" s="28">
        <v>1300</v>
      </c>
      <c r="G2146" s="28" t="s">
        <v>6120</v>
      </c>
      <c r="H2146" s="28">
        <v>2804</v>
      </c>
      <c r="I2146" s="32" t="s">
        <v>6133</v>
      </c>
      <c r="J2146" s="28" t="s">
        <v>6134</v>
      </c>
      <c r="K2146" s="13">
        <v>39733</v>
      </c>
      <c r="L2146" s="13">
        <v>39733</v>
      </c>
      <c r="M2146" s="28">
        <v>2008</v>
      </c>
      <c r="N2146" s="28">
        <v>1</v>
      </c>
      <c r="O2146" s="32" t="s">
        <v>38</v>
      </c>
      <c r="P2146" s="32" t="s">
        <v>39</v>
      </c>
      <c r="Q2146" s="32">
        <f t="shared" si="195"/>
        <v>2018</v>
      </c>
      <c r="R2146" s="32" t="s">
        <v>40</v>
      </c>
      <c r="S2146" s="32"/>
      <c r="T2146" s="32"/>
    </row>
    <row r="2147" spans="1:20" s="4" customFormat="1" ht="12" customHeight="1" x14ac:dyDescent="0.2">
      <c r="A2147" s="28">
        <v>2137</v>
      </c>
      <c r="B2147" s="28" t="s">
        <v>6135</v>
      </c>
      <c r="C2147" s="28" t="s">
        <v>9938</v>
      </c>
      <c r="D2147" s="32" t="s">
        <v>2143</v>
      </c>
      <c r="E2147" s="32" t="s">
        <v>2406</v>
      </c>
      <c r="F2147" s="28">
        <v>1300</v>
      </c>
      <c r="G2147" s="28" t="s">
        <v>6120</v>
      </c>
      <c r="H2147" s="28">
        <v>2804</v>
      </c>
      <c r="I2147" s="32" t="s">
        <v>6136</v>
      </c>
      <c r="J2147" s="28" t="s">
        <v>6137</v>
      </c>
      <c r="K2147" s="13">
        <v>39502</v>
      </c>
      <c r="L2147" s="13">
        <v>39502</v>
      </c>
      <c r="M2147" s="28">
        <v>2008</v>
      </c>
      <c r="N2147" s="28">
        <v>1</v>
      </c>
      <c r="O2147" s="32" t="s">
        <v>38</v>
      </c>
      <c r="P2147" s="32" t="s">
        <v>39</v>
      </c>
      <c r="Q2147" s="32">
        <f t="shared" si="195"/>
        <v>2018</v>
      </c>
      <c r="R2147" s="32" t="s">
        <v>40</v>
      </c>
      <c r="S2147" s="32"/>
      <c r="T2147" s="32"/>
    </row>
    <row r="2148" spans="1:20" s="4" customFormat="1" ht="12" customHeight="1" x14ac:dyDescent="0.2">
      <c r="A2148" s="28">
        <v>2138</v>
      </c>
      <c r="B2148" s="28" t="s">
        <v>6138</v>
      </c>
      <c r="C2148" s="28" t="s">
        <v>9938</v>
      </c>
      <c r="D2148" s="32" t="s">
        <v>2143</v>
      </c>
      <c r="E2148" s="32" t="s">
        <v>2406</v>
      </c>
      <c r="F2148" s="28">
        <v>1300</v>
      </c>
      <c r="G2148" s="28" t="s">
        <v>6120</v>
      </c>
      <c r="H2148" s="28">
        <v>2804</v>
      </c>
      <c r="I2148" s="32" t="s">
        <v>6139</v>
      </c>
      <c r="J2148" s="28" t="s">
        <v>6140</v>
      </c>
      <c r="K2148" s="13">
        <v>39726</v>
      </c>
      <c r="L2148" s="13">
        <v>39726</v>
      </c>
      <c r="M2148" s="28">
        <v>2008</v>
      </c>
      <c r="N2148" s="28">
        <v>1</v>
      </c>
      <c r="O2148" s="32" t="s">
        <v>38</v>
      </c>
      <c r="P2148" s="32" t="s">
        <v>39</v>
      </c>
      <c r="Q2148" s="32">
        <f t="shared" si="195"/>
        <v>2018</v>
      </c>
      <c r="R2148" s="32" t="s">
        <v>40</v>
      </c>
      <c r="S2148" s="32"/>
      <c r="T2148" s="32"/>
    </row>
    <row r="2149" spans="1:20" s="4" customFormat="1" ht="12" customHeight="1" x14ac:dyDescent="0.2">
      <c r="A2149" s="28">
        <v>2139</v>
      </c>
      <c r="B2149" s="28" t="s">
        <v>6141</v>
      </c>
      <c r="C2149" s="28" t="s">
        <v>9938</v>
      </c>
      <c r="D2149" s="32" t="s">
        <v>2143</v>
      </c>
      <c r="E2149" s="32" t="s">
        <v>2406</v>
      </c>
      <c r="F2149" s="28">
        <v>1300</v>
      </c>
      <c r="G2149" s="28" t="s">
        <v>6120</v>
      </c>
      <c r="H2149" s="28">
        <v>2804</v>
      </c>
      <c r="I2149" s="32" t="s">
        <v>6142</v>
      </c>
      <c r="J2149" s="28" t="s">
        <v>6143</v>
      </c>
      <c r="K2149" s="13">
        <v>39418</v>
      </c>
      <c r="L2149" s="13">
        <v>39418</v>
      </c>
      <c r="M2149" s="28">
        <v>2007</v>
      </c>
      <c r="N2149" s="28">
        <v>1</v>
      </c>
      <c r="O2149" s="32" t="s">
        <v>38</v>
      </c>
      <c r="P2149" s="32" t="s">
        <v>39</v>
      </c>
      <c r="Q2149" s="32">
        <f t="shared" si="195"/>
        <v>2017</v>
      </c>
      <c r="R2149" s="32" t="s">
        <v>40</v>
      </c>
      <c r="S2149" s="32"/>
      <c r="T2149" s="32"/>
    </row>
    <row r="2150" spans="1:20" s="4" customFormat="1" ht="12" customHeight="1" x14ac:dyDescent="0.2">
      <c r="A2150" s="28">
        <v>2140</v>
      </c>
      <c r="B2150" s="28" t="s">
        <v>6144</v>
      </c>
      <c r="C2150" s="28" t="s">
        <v>9938</v>
      </c>
      <c r="D2150" s="32" t="s">
        <v>2143</v>
      </c>
      <c r="E2150" s="32" t="s">
        <v>2406</v>
      </c>
      <c r="F2150" s="28">
        <v>1300</v>
      </c>
      <c r="G2150" s="28" t="s">
        <v>6120</v>
      </c>
      <c r="H2150" s="28">
        <v>2804</v>
      </c>
      <c r="I2150" s="32" t="s">
        <v>6145</v>
      </c>
      <c r="J2150" s="28" t="s">
        <v>6146</v>
      </c>
      <c r="K2150" s="13">
        <v>39677</v>
      </c>
      <c r="L2150" s="13">
        <v>39677</v>
      </c>
      <c r="M2150" s="28">
        <v>2008</v>
      </c>
      <c r="N2150" s="28">
        <v>1</v>
      </c>
      <c r="O2150" s="32" t="s">
        <v>38</v>
      </c>
      <c r="P2150" s="32" t="s">
        <v>39</v>
      </c>
      <c r="Q2150" s="32">
        <f t="shared" si="195"/>
        <v>2018</v>
      </c>
      <c r="R2150" s="32" t="s">
        <v>40</v>
      </c>
      <c r="S2150" s="32"/>
      <c r="T2150" s="32"/>
    </row>
    <row r="2151" spans="1:20" s="4" customFormat="1" ht="12" customHeight="1" x14ac:dyDescent="0.2">
      <c r="A2151" s="28">
        <v>2141</v>
      </c>
      <c r="B2151" s="28" t="s">
        <v>6147</v>
      </c>
      <c r="C2151" s="28" t="s">
        <v>9938</v>
      </c>
      <c r="D2151" s="32" t="s">
        <v>2143</v>
      </c>
      <c r="E2151" s="32" t="s">
        <v>2406</v>
      </c>
      <c r="F2151" s="28">
        <v>1300</v>
      </c>
      <c r="G2151" s="28" t="s">
        <v>6120</v>
      </c>
      <c r="H2151" s="28">
        <v>2804</v>
      </c>
      <c r="I2151" s="32" t="s">
        <v>6148</v>
      </c>
      <c r="J2151" s="28" t="s">
        <v>6149</v>
      </c>
      <c r="K2151" s="13">
        <v>39600</v>
      </c>
      <c r="L2151" s="13">
        <v>39600</v>
      </c>
      <c r="M2151" s="28">
        <v>2008</v>
      </c>
      <c r="N2151" s="28">
        <v>1</v>
      </c>
      <c r="O2151" s="32" t="s">
        <v>38</v>
      </c>
      <c r="P2151" s="32" t="s">
        <v>39</v>
      </c>
      <c r="Q2151" s="32">
        <f t="shared" si="195"/>
        <v>2018</v>
      </c>
      <c r="R2151" s="32" t="s">
        <v>40</v>
      </c>
      <c r="S2151" s="32"/>
      <c r="T2151" s="32"/>
    </row>
    <row r="2152" spans="1:20" s="4" customFormat="1" ht="12" customHeight="1" x14ac:dyDescent="0.2">
      <c r="A2152" s="28">
        <v>2142</v>
      </c>
      <c r="B2152" s="28" t="s">
        <v>6150</v>
      </c>
      <c r="C2152" s="28" t="s">
        <v>9938</v>
      </c>
      <c r="D2152" s="32" t="s">
        <v>2143</v>
      </c>
      <c r="E2152" s="32" t="s">
        <v>2406</v>
      </c>
      <c r="F2152" s="28">
        <v>1300</v>
      </c>
      <c r="G2152" s="28" t="s">
        <v>6120</v>
      </c>
      <c r="H2152" s="28">
        <v>2804</v>
      </c>
      <c r="I2152" s="32" t="s">
        <v>6151</v>
      </c>
      <c r="J2152" s="28" t="s">
        <v>6152</v>
      </c>
      <c r="K2152" s="13">
        <v>39747</v>
      </c>
      <c r="L2152" s="13">
        <v>39747</v>
      </c>
      <c r="M2152" s="28">
        <v>2008</v>
      </c>
      <c r="N2152" s="28">
        <v>1</v>
      </c>
      <c r="O2152" s="32" t="s">
        <v>38</v>
      </c>
      <c r="P2152" s="32" t="s">
        <v>39</v>
      </c>
      <c r="Q2152" s="32">
        <f t="shared" si="195"/>
        <v>2018</v>
      </c>
      <c r="R2152" s="32" t="s">
        <v>40</v>
      </c>
      <c r="S2152" s="32"/>
      <c r="T2152" s="32"/>
    </row>
    <row r="2153" spans="1:20" s="4" customFormat="1" ht="12" customHeight="1" x14ac:dyDescent="0.2">
      <c r="A2153" s="28">
        <v>2143</v>
      </c>
      <c r="B2153" s="28" t="s">
        <v>6153</v>
      </c>
      <c r="C2153" s="28" t="s">
        <v>9938</v>
      </c>
      <c r="D2153" s="32" t="s">
        <v>2143</v>
      </c>
      <c r="E2153" s="32" t="s">
        <v>2406</v>
      </c>
      <c r="F2153" s="28">
        <v>1300</v>
      </c>
      <c r="G2153" s="28" t="s">
        <v>6120</v>
      </c>
      <c r="H2153" s="28">
        <v>2804</v>
      </c>
      <c r="I2153" s="32" t="s">
        <v>6154</v>
      </c>
      <c r="J2153" s="28" t="s">
        <v>6155</v>
      </c>
      <c r="K2153" s="13">
        <v>39509</v>
      </c>
      <c r="L2153" s="13">
        <v>39509</v>
      </c>
      <c r="M2153" s="28">
        <v>2008</v>
      </c>
      <c r="N2153" s="28">
        <v>1</v>
      </c>
      <c r="O2153" s="32" t="s">
        <v>38</v>
      </c>
      <c r="P2153" s="32" t="s">
        <v>39</v>
      </c>
      <c r="Q2153" s="32">
        <f t="shared" si="195"/>
        <v>2018</v>
      </c>
      <c r="R2153" s="32" t="s">
        <v>40</v>
      </c>
      <c r="S2153" s="32"/>
      <c r="T2153" s="32"/>
    </row>
    <row r="2154" spans="1:20" s="4" customFormat="1" ht="12" customHeight="1" x14ac:dyDescent="0.2">
      <c r="A2154" s="28">
        <v>2144</v>
      </c>
      <c r="B2154" s="28" t="s">
        <v>6156</v>
      </c>
      <c r="C2154" s="28" t="s">
        <v>9938</v>
      </c>
      <c r="D2154" s="32" t="s">
        <v>2143</v>
      </c>
      <c r="E2154" s="32" t="s">
        <v>2406</v>
      </c>
      <c r="F2154" s="28">
        <v>1300</v>
      </c>
      <c r="G2154" s="28" t="s">
        <v>6120</v>
      </c>
      <c r="H2154" s="28">
        <v>2804</v>
      </c>
      <c r="I2154" s="32" t="s">
        <v>6157</v>
      </c>
      <c r="J2154" s="28" t="s">
        <v>6158</v>
      </c>
      <c r="K2154" s="13">
        <v>39551</v>
      </c>
      <c r="L2154" s="13">
        <v>39551</v>
      </c>
      <c r="M2154" s="28">
        <v>2008</v>
      </c>
      <c r="N2154" s="28">
        <v>1</v>
      </c>
      <c r="O2154" s="32" t="s">
        <v>38</v>
      </c>
      <c r="P2154" s="32" t="s">
        <v>39</v>
      </c>
      <c r="Q2154" s="32">
        <f t="shared" si="195"/>
        <v>2018</v>
      </c>
      <c r="R2154" s="32" t="s">
        <v>40</v>
      </c>
      <c r="S2154" s="32"/>
      <c r="T2154" s="32"/>
    </row>
    <row r="2155" spans="1:20" s="4" customFormat="1" ht="12" customHeight="1" x14ac:dyDescent="0.2">
      <c r="A2155" s="28">
        <v>2145</v>
      </c>
      <c r="B2155" s="28" t="s">
        <v>6159</v>
      </c>
      <c r="C2155" s="28" t="s">
        <v>9938</v>
      </c>
      <c r="D2155" s="32" t="s">
        <v>2143</v>
      </c>
      <c r="E2155" s="32" t="s">
        <v>2406</v>
      </c>
      <c r="F2155" s="28">
        <v>1300</v>
      </c>
      <c r="G2155" s="28" t="s">
        <v>6120</v>
      </c>
      <c r="H2155" s="28">
        <v>2804</v>
      </c>
      <c r="I2155" s="32" t="s">
        <v>6160</v>
      </c>
      <c r="J2155" s="28" t="s">
        <v>6161</v>
      </c>
      <c r="K2155" s="13">
        <v>39474</v>
      </c>
      <c r="L2155" s="13">
        <v>39474</v>
      </c>
      <c r="M2155" s="28">
        <v>2008</v>
      </c>
      <c r="N2155" s="28">
        <v>1</v>
      </c>
      <c r="O2155" s="32" t="s">
        <v>38</v>
      </c>
      <c r="P2155" s="32" t="s">
        <v>39</v>
      </c>
      <c r="Q2155" s="32">
        <f t="shared" si="195"/>
        <v>2018</v>
      </c>
      <c r="R2155" s="32" t="s">
        <v>40</v>
      </c>
      <c r="S2155" s="32"/>
      <c r="T2155" s="32"/>
    </row>
    <row r="2156" spans="1:20" s="4" customFormat="1" ht="12" customHeight="1" x14ac:dyDescent="0.2">
      <c r="A2156" s="28">
        <v>2146</v>
      </c>
      <c r="B2156" s="28" t="s">
        <v>6162</v>
      </c>
      <c r="C2156" s="28" t="s">
        <v>9938</v>
      </c>
      <c r="D2156" s="32" t="s">
        <v>2143</v>
      </c>
      <c r="E2156" s="32" t="s">
        <v>2406</v>
      </c>
      <c r="F2156" s="28">
        <v>1300</v>
      </c>
      <c r="G2156" s="28" t="s">
        <v>6120</v>
      </c>
      <c r="H2156" s="28">
        <v>2804</v>
      </c>
      <c r="I2156" s="32" t="s">
        <v>6163</v>
      </c>
      <c r="J2156" s="28" t="s">
        <v>6164</v>
      </c>
      <c r="K2156" s="13">
        <v>39839</v>
      </c>
      <c r="L2156" s="13">
        <v>39839</v>
      </c>
      <c r="M2156" s="28">
        <v>2009</v>
      </c>
      <c r="N2156" s="28">
        <v>1</v>
      </c>
      <c r="O2156" s="32" t="s">
        <v>38</v>
      </c>
      <c r="P2156" s="32" t="s">
        <v>39</v>
      </c>
      <c r="Q2156" s="32">
        <f t="shared" si="195"/>
        <v>2019</v>
      </c>
      <c r="R2156" s="32" t="s">
        <v>40</v>
      </c>
      <c r="S2156" s="32"/>
      <c r="T2156" s="32"/>
    </row>
    <row r="2157" spans="1:20" s="4" customFormat="1" ht="12" customHeight="1" x14ac:dyDescent="0.2">
      <c r="A2157" s="28">
        <v>2147</v>
      </c>
      <c r="B2157" s="28" t="s">
        <v>6165</v>
      </c>
      <c r="C2157" s="28" t="s">
        <v>9938</v>
      </c>
      <c r="D2157" s="32" t="s">
        <v>2143</v>
      </c>
      <c r="E2157" s="32" t="s">
        <v>2406</v>
      </c>
      <c r="F2157" s="28">
        <v>1300</v>
      </c>
      <c r="G2157" s="28" t="s">
        <v>6120</v>
      </c>
      <c r="H2157" s="28">
        <v>2804</v>
      </c>
      <c r="I2157" s="32" t="s">
        <v>6166</v>
      </c>
      <c r="J2157" s="28" t="s">
        <v>6167</v>
      </c>
      <c r="K2157" s="13">
        <v>39543</v>
      </c>
      <c r="L2157" s="13">
        <v>39543</v>
      </c>
      <c r="M2157" s="28">
        <v>2008</v>
      </c>
      <c r="N2157" s="28">
        <v>1</v>
      </c>
      <c r="O2157" s="32" t="s">
        <v>38</v>
      </c>
      <c r="P2157" s="32" t="s">
        <v>39</v>
      </c>
      <c r="Q2157" s="32">
        <f t="shared" si="195"/>
        <v>2018</v>
      </c>
      <c r="R2157" s="32" t="s">
        <v>40</v>
      </c>
      <c r="S2157" s="32"/>
      <c r="T2157" s="32"/>
    </row>
    <row r="2158" spans="1:20" s="4" customFormat="1" ht="12" customHeight="1" x14ac:dyDescent="0.2">
      <c r="A2158" s="28">
        <v>2148</v>
      </c>
      <c r="B2158" s="28" t="s">
        <v>6168</v>
      </c>
      <c r="C2158" s="28" t="s">
        <v>9938</v>
      </c>
      <c r="D2158" s="32" t="s">
        <v>2143</v>
      </c>
      <c r="E2158" s="32" t="s">
        <v>2406</v>
      </c>
      <c r="F2158" s="28">
        <v>1300</v>
      </c>
      <c r="G2158" s="28" t="s">
        <v>6120</v>
      </c>
      <c r="H2158" s="28">
        <v>2804</v>
      </c>
      <c r="I2158" s="32" t="s">
        <v>6169</v>
      </c>
      <c r="J2158" s="28" t="s">
        <v>6170</v>
      </c>
      <c r="K2158" s="13">
        <v>39852</v>
      </c>
      <c r="L2158" s="13">
        <v>39852</v>
      </c>
      <c r="M2158" s="28">
        <v>2009</v>
      </c>
      <c r="N2158" s="28">
        <v>1</v>
      </c>
      <c r="O2158" s="32" t="s">
        <v>38</v>
      </c>
      <c r="P2158" s="32" t="s">
        <v>39</v>
      </c>
      <c r="Q2158" s="32">
        <f t="shared" si="195"/>
        <v>2019</v>
      </c>
      <c r="R2158" s="32" t="s">
        <v>40</v>
      </c>
      <c r="S2158" s="32"/>
      <c r="T2158" s="32"/>
    </row>
    <row r="2159" spans="1:20" s="4" customFormat="1" ht="12" customHeight="1" x14ac:dyDescent="0.2">
      <c r="A2159" s="28">
        <v>2149</v>
      </c>
      <c r="B2159" s="28" t="s">
        <v>6171</v>
      </c>
      <c r="C2159" s="28" t="s">
        <v>9938</v>
      </c>
      <c r="D2159" s="32" t="s">
        <v>2143</v>
      </c>
      <c r="E2159" s="32" t="s">
        <v>2406</v>
      </c>
      <c r="F2159" s="28">
        <v>1300</v>
      </c>
      <c r="G2159" s="28" t="s">
        <v>6120</v>
      </c>
      <c r="H2159" s="28">
        <v>2804</v>
      </c>
      <c r="I2159" s="32" t="s">
        <v>6172</v>
      </c>
      <c r="J2159" s="28" t="s">
        <v>6173</v>
      </c>
      <c r="K2159" s="13">
        <v>39389</v>
      </c>
      <c r="L2159" s="13">
        <v>39392</v>
      </c>
      <c r="M2159" s="28">
        <v>2007</v>
      </c>
      <c r="N2159" s="28">
        <v>1</v>
      </c>
      <c r="O2159" s="32" t="s">
        <v>38</v>
      </c>
      <c r="P2159" s="32" t="s">
        <v>39</v>
      </c>
      <c r="Q2159" s="32">
        <f t="shared" si="195"/>
        <v>2017</v>
      </c>
      <c r="R2159" s="32" t="s">
        <v>40</v>
      </c>
      <c r="S2159" s="32"/>
      <c r="T2159" s="32"/>
    </row>
    <row r="2160" spans="1:20" s="4" customFormat="1" ht="12" customHeight="1" x14ac:dyDescent="0.2">
      <c r="A2160" s="28">
        <v>2150</v>
      </c>
      <c r="B2160" s="28" t="s">
        <v>6174</v>
      </c>
      <c r="C2160" s="28" t="s">
        <v>9938</v>
      </c>
      <c r="D2160" s="32" t="s">
        <v>2143</v>
      </c>
      <c r="E2160" s="32" t="s">
        <v>2406</v>
      </c>
      <c r="F2160" s="28">
        <v>1300</v>
      </c>
      <c r="G2160" s="28" t="s">
        <v>6120</v>
      </c>
      <c r="H2160" s="28">
        <v>2804</v>
      </c>
      <c r="I2160" s="32" t="s">
        <v>6175</v>
      </c>
      <c r="J2160" s="28" t="s">
        <v>6176</v>
      </c>
      <c r="K2160" s="13">
        <v>39483</v>
      </c>
      <c r="L2160" s="13">
        <v>39483</v>
      </c>
      <c r="M2160" s="28">
        <v>2008</v>
      </c>
      <c r="N2160" s="28">
        <v>1</v>
      </c>
      <c r="O2160" s="32" t="s">
        <v>38</v>
      </c>
      <c r="P2160" s="32" t="s">
        <v>39</v>
      </c>
      <c r="Q2160" s="32">
        <f t="shared" si="195"/>
        <v>2018</v>
      </c>
      <c r="R2160" s="32" t="s">
        <v>40</v>
      </c>
      <c r="S2160" s="32"/>
      <c r="T2160" s="32"/>
    </row>
    <row r="2161" spans="1:20" s="4" customFormat="1" ht="12" customHeight="1" x14ac:dyDescent="0.2">
      <c r="A2161" s="28">
        <v>2151</v>
      </c>
      <c r="B2161" s="28" t="s">
        <v>6177</v>
      </c>
      <c r="C2161" s="28" t="s">
        <v>9938</v>
      </c>
      <c r="D2161" s="32" t="s">
        <v>2143</v>
      </c>
      <c r="E2161" s="32" t="s">
        <v>2406</v>
      </c>
      <c r="F2161" s="28">
        <v>1300</v>
      </c>
      <c r="G2161" s="28" t="s">
        <v>6120</v>
      </c>
      <c r="H2161" s="28">
        <v>2804</v>
      </c>
      <c r="I2161" s="32" t="s">
        <v>6178</v>
      </c>
      <c r="J2161" s="28" t="s">
        <v>6179</v>
      </c>
      <c r="K2161" s="13">
        <v>39684</v>
      </c>
      <c r="L2161" s="13">
        <v>39684</v>
      </c>
      <c r="M2161" s="28">
        <v>2008</v>
      </c>
      <c r="N2161" s="28">
        <v>1</v>
      </c>
      <c r="O2161" s="32" t="s">
        <v>38</v>
      </c>
      <c r="P2161" s="32" t="s">
        <v>39</v>
      </c>
      <c r="Q2161" s="32">
        <f t="shared" si="195"/>
        <v>2018</v>
      </c>
      <c r="R2161" s="32" t="s">
        <v>40</v>
      </c>
      <c r="S2161" s="32"/>
      <c r="T2161" s="32"/>
    </row>
    <row r="2162" spans="1:20" s="4" customFormat="1" ht="12" customHeight="1" x14ac:dyDescent="0.2">
      <c r="A2162" s="28">
        <v>2152</v>
      </c>
      <c r="B2162" s="28" t="s">
        <v>6180</v>
      </c>
      <c r="C2162" s="28" t="s">
        <v>9938</v>
      </c>
      <c r="D2162" s="32" t="s">
        <v>2132</v>
      </c>
      <c r="E2162" s="32" t="s">
        <v>2406</v>
      </c>
      <c r="F2162" s="28">
        <v>1300</v>
      </c>
      <c r="G2162" s="28" t="s">
        <v>6120</v>
      </c>
      <c r="H2162" s="28">
        <v>2804</v>
      </c>
      <c r="I2162" s="32" t="s">
        <v>6181</v>
      </c>
      <c r="J2162" s="28" t="s">
        <v>6182</v>
      </c>
      <c r="K2162" s="13">
        <v>39555</v>
      </c>
      <c r="L2162" s="13">
        <v>39555</v>
      </c>
      <c r="M2162" s="28">
        <v>2008</v>
      </c>
      <c r="N2162" s="28">
        <v>1</v>
      </c>
      <c r="O2162" s="32" t="s">
        <v>38</v>
      </c>
      <c r="P2162" s="32" t="s">
        <v>39</v>
      </c>
      <c r="Q2162" s="32">
        <f t="shared" si="195"/>
        <v>2018</v>
      </c>
      <c r="R2162" s="32" t="s">
        <v>40</v>
      </c>
      <c r="S2162" s="32"/>
      <c r="T2162" s="32"/>
    </row>
    <row r="2163" spans="1:20" s="4" customFormat="1" ht="12" customHeight="1" x14ac:dyDescent="0.2">
      <c r="A2163" s="28">
        <v>2153</v>
      </c>
      <c r="B2163" s="28" t="s">
        <v>6183</v>
      </c>
      <c r="C2163" s="28" t="s">
        <v>9938</v>
      </c>
      <c r="D2163" s="32" t="s">
        <v>2143</v>
      </c>
      <c r="E2163" s="32" t="s">
        <v>2406</v>
      </c>
      <c r="F2163" s="28">
        <v>1300</v>
      </c>
      <c r="G2163" s="28" t="s">
        <v>6184</v>
      </c>
      <c r="H2163" s="28">
        <v>2804</v>
      </c>
      <c r="I2163" s="32" t="s">
        <v>6185</v>
      </c>
      <c r="J2163" s="28" t="s">
        <v>6186</v>
      </c>
      <c r="K2163" s="13">
        <v>38158</v>
      </c>
      <c r="L2163" s="13">
        <v>38158</v>
      </c>
      <c r="M2163" s="28">
        <v>2004</v>
      </c>
      <c r="N2163" s="28">
        <v>1</v>
      </c>
      <c r="O2163" s="32" t="s">
        <v>38</v>
      </c>
      <c r="P2163" s="32" t="s">
        <v>39</v>
      </c>
      <c r="Q2163" s="32">
        <f t="shared" si="195"/>
        <v>2014</v>
      </c>
      <c r="R2163" s="32" t="s">
        <v>40</v>
      </c>
      <c r="S2163" s="32"/>
      <c r="T2163" s="32"/>
    </row>
    <row r="2164" spans="1:20" s="4" customFormat="1" ht="12" customHeight="1" x14ac:dyDescent="0.2">
      <c r="A2164" s="28">
        <v>2154</v>
      </c>
      <c r="B2164" s="28" t="s">
        <v>6187</v>
      </c>
      <c r="C2164" s="28" t="s">
        <v>9938</v>
      </c>
      <c r="D2164" s="32" t="s">
        <v>2143</v>
      </c>
      <c r="E2164" s="32" t="s">
        <v>2406</v>
      </c>
      <c r="F2164" s="28">
        <v>1300</v>
      </c>
      <c r="G2164" s="28" t="s">
        <v>6184</v>
      </c>
      <c r="H2164" s="28">
        <v>2804</v>
      </c>
      <c r="I2164" s="32" t="s">
        <v>6188</v>
      </c>
      <c r="J2164" s="28" t="s">
        <v>6189</v>
      </c>
      <c r="K2164" s="13">
        <v>38598</v>
      </c>
      <c r="L2164" s="13">
        <v>38598</v>
      </c>
      <c r="M2164" s="28">
        <v>2005</v>
      </c>
      <c r="N2164" s="28">
        <v>1</v>
      </c>
      <c r="O2164" s="32" t="s">
        <v>38</v>
      </c>
      <c r="P2164" s="32" t="s">
        <v>39</v>
      </c>
      <c r="Q2164" s="32">
        <f t="shared" si="195"/>
        <v>2015</v>
      </c>
      <c r="R2164" s="32" t="s">
        <v>40</v>
      </c>
      <c r="S2164" s="32"/>
      <c r="T2164" s="32"/>
    </row>
    <row r="2165" spans="1:20" s="4" customFormat="1" ht="12" customHeight="1" x14ac:dyDescent="0.2">
      <c r="A2165" s="28">
        <v>2155</v>
      </c>
      <c r="B2165" s="28" t="s">
        <v>6190</v>
      </c>
      <c r="C2165" s="28" t="s">
        <v>9938</v>
      </c>
      <c r="D2165" s="32" t="s">
        <v>2143</v>
      </c>
      <c r="E2165" s="32" t="s">
        <v>2406</v>
      </c>
      <c r="F2165" s="28">
        <v>1300</v>
      </c>
      <c r="G2165" s="28" t="s">
        <v>6184</v>
      </c>
      <c r="H2165" s="28">
        <v>2804</v>
      </c>
      <c r="I2165" s="32" t="s">
        <v>6191</v>
      </c>
      <c r="J2165" s="28" t="s">
        <v>6192</v>
      </c>
      <c r="K2165" s="13">
        <v>38606</v>
      </c>
      <c r="L2165" s="13">
        <v>38606</v>
      </c>
      <c r="M2165" s="28">
        <v>2005</v>
      </c>
      <c r="N2165" s="28">
        <v>1</v>
      </c>
      <c r="O2165" s="32" t="s">
        <v>38</v>
      </c>
      <c r="P2165" s="32" t="s">
        <v>39</v>
      </c>
      <c r="Q2165" s="32">
        <f t="shared" si="195"/>
        <v>2015</v>
      </c>
      <c r="R2165" s="32" t="s">
        <v>40</v>
      </c>
      <c r="S2165" s="32"/>
      <c r="T2165" s="32"/>
    </row>
    <row r="2166" spans="1:20" s="4" customFormat="1" ht="12" customHeight="1" x14ac:dyDescent="0.2">
      <c r="A2166" s="28">
        <v>2156</v>
      </c>
      <c r="B2166" s="28" t="s">
        <v>6193</v>
      </c>
      <c r="C2166" s="28" t="s">
        <v>9938</v>
      </c>
      <c r="D2166" s="32" t="s">
        <v>2143</v>
      </c>
      <c r="E2166" s="32" t="s">
        <v>2406</v>
      </c>
      <c r="F2166" s="28">
        <v>1300</v>
      </c>
      <c r="G2166" s="28" t="s">
        <v>6184</v>
      </c>
      <c r="H2166" s="28">
        <v>2804</v>
      </c>
      <c r="I2166" s="32" t="s">
        <v>6194</v>
      </c>
      <c r="J2166" s="28" t="s">
        <v>6195</v>
      </c>
      <c r="K2166" s="13">
        <v>38627</v>
      </c>
      <c r="L2166" s="13">
        <v>38627</v>
      </c>
      <c r="M2166" s="28">
        <v>2005</v>
      </c>
      <c r="N2166" s="28">
        <v>1</v>
      </c>
      <c r="O2166" s="32" t="s">
        <v>38</v>
      </c>
      <c r="P2166" s="32" t="s">
        <v>39</v>
      </c>
      <c r="Q2166" s="32">
        <f t="shared" si="195"/>
        <v>2015</v>
      </c>
      <c r="R2166" s="32" t="s">
        <v>40</v>
      </c>
      <c r="S2166" s="32"/>
      <c r="T2166" s="32"/>
    </row>
    <row r="2167" spans="1:20" s="4" customFormat="1" ht="12" customHeight="1" x14ac:dyDescent="0.2">
      <c r="A2167" s="28">
        <v>2157</v>
      </c>
      <c r="B2167" s="28" t="s">
        <v>6196</v>
      </c>
      <c r="C2167" s="28" t="s">
        <v>9938</v>
      </c>
      <c r="D2167" s="32" t="s">
        <v>2143</v>
      </c>
      <c r="E2167" s="32" t="s">
        <v>2406</v>
      </c>
      <c r="F2167" s="28">
        <v>1300</v>
      </c>
      <c r="G2167" s="28" t="s">
        <v>6197</v>
      </c>
      <c r="H2167" s="28">
        <v>2804</v>
      </c>
      <c r="I2167" s="32" t="s">
        <v>6198</v>
      </c>
      <c r="J2167" s="28" t="s">
        <v>6199</v>
      </c>
      <c r="K2167" s="13">
        <v>39754</v>
      </c>
      <c r="L2167" s="13">
        <v>39754</v>
      </c>
      <c r="M2167" s="28">
        <v>2008</v>
      </c>
      <c r="N2167" s="28">
        <v>1</v>
      </c>
      <c r="O2167" s="32" t="s">
        <v>38</v>
      </c>
      <c r="P2167" s="32" t="s">
        <v>39</v>
      </c>
      <c r="Q2167" s="32">
        <f t="shared" si="195"/>
        <v>2018</v>
      </c>
      <c r="R2167" s="32" t="s">
        <v>40</v>
      </c>
      <c r="S2167" s="32"/>
      <c r="T2167" s="32"/>
    </row>
    <row r="2168" spans="1:20" s="4" customFormat="1" ht="12" customHeight="1" x14ac:dyDescent="0.2">
      <c r="A2168" s="28">
        <v>2158</v>
      </c>
      <c r="B2168" s="28" t="s">
        <v>6200</v>
      </c>
      <c r="C2168" s="28" t="s">
        <v>9938</v>
      </c>
      <c r="D2168" s="32" t="s">
        <v>2143</v>
      </c>
      <c r="E2168" s="32" t="s">
        <v>2406</v>
      </c>
      <c r="F2168" s="28">
        <v>1300</v>
      </c>
      <c r="G2168" s="28" t="s">
        <v>6197</v>
      </c>
      <c r="H2168" s="28">
        <v>2804</v>
      </c>
      <c r="I2168" s="32" t="s">
        <v>6201</v>
      </c>
      <c r="J2168" s="28" t="s">
        <v>6202</v>
      </c>
      <c r="K2168" s="13">
        <v>39858</v>
      </c>
      <c r="L2168" s="13">
        <v>39858</v>
      </c>
      <c r="M2168" s="28">
        <v>2009</v>
      </c>
      <c r="N2168" s="28">
        <v>1</v>
      </c>
      <c r="O2168" s="32" t="s">
        <v>38</v>
      </c>
      <c r="P2168" s="32" t="s">
        <v>39</v>
      </c>
      <c r="Q2168" s="32">
        <f t="shared" si="195"/>
        <v>2019</v>
      </c>
      <c r="R2168" s="32" t="s">
        <v>40</v>
      </c>
      <c r="S2168" s="32"/>
      <c r="T2168" s="32"/>
    </row>
    <row r="2169" spans="1:20" s="4" customFormat="1" ht="12" customHeight="1" x14ac:dyDescent="0.2">
      <c r="A2169" s="28">
        <v>2159</v>
      </c>
      <c r="B2169" s="28" t="s">
        <v>6203</v>
      </c>
      <c r="C2169" s="28" t="s">
        <v>9938</v>
      </c>
      <c r="D2169" s="32" t="s">
        <v>2143</v>
      </c>
      <c r="E2169" s="32" t="s">
        <v>2406</v>
      </c>
      <c r="F2169" s="28">
        <v>1300</v>
      </c>
      <c r="G2169" s="28" t="s">
        <v>6197</v>
      </c>
      <c r="H2169" s="28">
        <v>2804</v>
      </c>
      <c r="I2169" s="32" t="s">
        <v>6204</v>
      </c>
      <c r="J2169" s="28" t="s">
        <v>6205</v>
      </c>
      <c r="K2169" s="13">
        <v>39859</v>
      </c>
      <c r="L2169" s="13">
        <v>39859</v>
      </c>
      <c r="M2169" s="28">
        <v>2009</v>
      </c>
      <c r="N2169" s="28">
        <v>1</v>
      </c>
      <c r="O2169" s="32" t="s">
        <v>38</v>
      </c>
      <c r="P2169" s="32" t="s">
        <v>39</v>
      </c>
      <c r="Q2169" s="32">
        <f t="shared" si="195"/>
        <v>2019</v>
      </c>
      <c r="R2169" s="32" t="s">
        <v>40</v>
      </c>
      <c r="S2169" s="32"/>
      <c r="T2169" s="32"/>
    </row>
    <row r="2170" spans="1:20" s="4" customFormat="1" ht="12" customHeight="1" x14ac:dyDescent="0.2">
      <c r="A2170" s="28">
        <v>2160</v>
      </c>
      <c r="B2170" s="28" t="s">
        <v>6206</v>
      </c>
      <c r="C2170" s="28" t="s">
        <v>9938</v>
      </c>
      <c r="D2170" s="32" t="s">
        <v>2143</v>
      </c>
      <c r="E2170" s="32" t="s">
        <v>2406</v>
      </c>
      <c r="F2170" s="28">
        <v>1300</v>
      </c>
      <c r="G2170" s="28" t="s">
        <v>6197</v>
      </c>
      <c r="H2170" s="28">
        <v>2804</v>
      </c>
      <c r="I2170" s="32" t="s">
        <v>6207</v>
      </c>
      <c r="J2170" s="28" t="s">
        <v>6208</v>
      </c>
      <c r="K2170" s="13">
        <v>39619</v>
      </c>
      <c r="L2170" s="13">
        <v>39619</v>
      </c>
      <c r="M2170" s="28">
        <v>2008</v>
      </c>
      <c r="N2170" s="28">
        <v>1</v>
      </c>
      <c r="O2170" s="32" t="s">
        <v>38</v>
      </c>
      <c r="P2170" s="32" t="s">
        <v>39</v>
      </c>
      <c r="Q2170" s="32">
        <f t="shared" si="195"/>
        <v>2018</v>
      </c>
      <c r="R2170" s="32" t="s">
        <v>40</v>
      </c>
      <c r="S2170" s="32"/>
      <c r="T2170" s="32"/>
    </row>
    <row r="2171" spans="1:20" s="4" customFormat="1" ht="12" customHeight="1" x14ac:dyDescent="0.2">
      <c r="A2171" s="28">
        <v>2161</v>
      </c>
      <c r="B2171" s="28" t="s">
        <v>6209</v>
      </c>
      <c r="C2171" s="28" t="s">
        <v>9938</v>
      </c>
      <c r="D2171" s="32" t="s">
        <v>2143</v>
      </c>
      <c r="E2171" s="32" t="s">
        <v>2406</v>
      </c>
      <c r="F2171" s="28">
        <v>1300</v>
      </c>
      <c r="G2171" s="28" t="s">
        <v>6197</v>
      </c>
      <c r="H2171" s="28">
        <v>2804</v>
      </c>
      <c r="I2171" s="32" t="s">
        <v>6210</v>
      </c>
      <c r="J2171" s="28" t="s">
        <v>6211</v>
      </c>
      <c r="K2171" s="13">
        <v>39240</v>
      </c>
      <c r="L2171" s="13">
        <v>39240</v>
      </c>
      <c r="M2171" s="28">
        <v>2007</v>
      </c>
      <c r="N2171" s="28">
        <v>1</v>
      </c>
      <c r="O2171" s="32" t="s">
        <v>38</v>
      </c>
      <c r="P2171" s="32" t="s">
        <v>39</v>
      </c>
      <c r="Q2171" s="32">
        <f t="shared" si="195"/>
        <v>2017</v>
      </c>
      <c r="R2171" s="32" t="s">
        <v>40</v>
      </c>
      <c r="S2171" s="32"/>
      <c r="T2171" s="32"/>
    </row>
    <row r="2172" spans="1:20" s="4" customFormat="1" ht="12" customHeight="1" x14ac:dyDescent="0.2">
      <c r="A2172" s="28">
        <v>2162</v>
      </c>
      <c r="B2172" s="28" t="s">
        <v>6212</v>
      </c>
      <c r="C2172" s="28" t="s">
        <v>9938</v>
      </c>
      <c r="D2172" s="32" t="s">
        <v>2143</v>
      </c>
      <c r="E2172" s="32" t="s">
        <v>2406</v>
      </c>
      <c r="F2172" s="28">
        <v>1300</v>
      </c>
      <c r="G2172" s="28" t="s">
        <v>6197</v>
      </c>
      <c r="H2172" s="28">
        <v>2804</v>
      </c>
      <c r="I2172" s="32" t="s">
        <v>6213</v>
      </c>
      <c r="J2172" s="28" t="s">
        <v>6214</v>
      </c>
      <c r="K2172" s="13">
        <v>39851</v>
      </c>
      <c r="L2172" s="13">
        <v>39851</v>
      </c>
      <c r="M2172" s="28">
        <v>2009</v>
      </c>
      <c r="N2172" s="28">
        <v>1</v>
      </c>
      <c r="O2172" s="32" t="s">
        <v>38</v>
      </c>
      <c r="P2172" s="32" t="s">
        <v>39</v>
      </c>
      <c r="Q2172" s="32">
        <f t="shared" si="195"/>
        <v>2019</v>
      </c>
      <c r="R2172" s="32" t="s">
        <v>40</v>
      </c>
      <c r="S2172" s="32"/>
      <c r="T2172" s="32"/>
    </row>
    <row r="2173" spans="1:20" s="4" customFormat="1" ht="12" customHeight="1" x14ac:dyDescent="0.2">
      <c r="A2173" s="28">
        <v>2163</v>
      </c>
      <c r="B2173" s="28" t="s">
        <v>6215</v>
      </c>
      <c r="C2173" s="28" t="s">
        <v>9938</v>
      </c>
      <c r="D2173" s="32" t="s">
        <v>2143</v>
      </c>
      <c r="E2173" s="32" t="s">
        <v>2406</v>
      </c>
      <c r="F2173" s="28">
        <v>1300</v>
      </c>
      <c r="G2173" s="28" t="s">
        <v>6197</v>
      </c>
      <c r="H2173" s="28">
        <v>2804</v>
      </c>
      <c r="I2173" s="32" t="s">
        <v>6216</v>
      </c>
      <c r="J2173" s="28" t="s">
        <v>6217</v>
      </c>
      <c r="K2173" s="13">
        <v>39858</v>
      </c>
      <c r="L2173" s="13">
        <v>39858</v>
      </c>
      <c r="M2173" s="28">
        <v>2009</v>
      </c>
      <c r="N2173" s="28">
        <v>1</v>
      </c>
      <c r="O2173" s="32" t="s">
        <v>38</v>
      </c>
      <c r="P2173" s="32" t="s">
        <v>39</v>
      </c>
      <c r="Q2173" s="32">
        <f t="shared" si="195"/>
        <v>2019</v>
      </c>
      <c r="R2173" s="32" t="s">
        <v>40</v>
      </c>
      <c r="S2173" s="32"/>
      <c r="T2173" s="32"/>
    </row>
    <row r="2174" spans="1:20" s="4" customFormat="1" ht="12" customHeight="1" x14ac:dyDescent="0.2">
      <c r="A2174" s="28">
        <v>2164</v>
      </c>
      <c r="B2174" s="28" t="s">
        <v>6218</v>
      </c>
      <c r="C2174" s="28" t="s">
        <v>9938</v>
      </c>
      <c r="D2174" s="32" t="s">
        <v>2143</v>
      </c>
      <c r="E2174" s="32" t="s">
        <v>2406</v>
      </c>
      <c r="F2174" s="28">
        <v>1300</v>
      </c>
      <c r="G2174" s="28" t="s">
        <v>6197</v>
      </c>
      <c r="H2174" s="28">
        <v>2804</v>
      </c>
      <c r="I2174" s="32" t="s">
        <v>6219</v>
      </c>
      <c r="J2174" s="28" t="s">
        <v>6220</v>
      </c>
      <c r="K2174" s="13">
        <v>39756</v>
      </c>
      <c r="L2174" s="13">
        <v>39756</v>
      </c>
      <c r="M2174" s="28">
        <v>2008</v>
      </c>
      <c r="N2174" s="28">
        <v>1</v>
      </c>
      <c r="O2174" s="32" t="s">
        <v>38</v>
      </c>
      <c r="P2174" s="32" t="s">
        <v>39</v>
      </c>
      <c r="Q2174" s="32">
        <f t="shared" si="195"/>
        <v>2018</v>
      </c>
      <c r="R2174" s="32" t="s">
        <v>40</v>
      </c>
      <c r="S2174" s="32"/>
      <c r="T2174" s="32"/>
    </row>
    <row r="2175" spans="1:20" s="4" customFormat="1" ht="12" customHeight="1" x14ac:dyDescent="0.2">
      <c r="A2175" s="28">
        <v>2165</v>
      </c>
      <c r="B2175" s="28" t="s">
        <v>6221</v>
      </c>
      <c r="C2175" s="28" t="s">
        <v>9938</v>
      </c>
      <c r="D2175" s="32" t="s">
        <v>2143</v>
      </c>
      <c r="E2175" s="32" t="s">
        <v>2406</v>
      </c>
      <c r="F2175" s="28">
        <v>1300</v>
      </c>
      <c r="G2175" s="28" t="s">
        <v>6197</v>
      </c>
      <c r="H2175" s="28">
        <v>2804</v>
      </c>
      <c r="I2175" s="32" t="s">
        <v>6222</v>
      </c>
      <c r="J2175" s="28" t="s">
        <v>6223</v>
      </c>
      <c r="K2175" s="13">
        <v>39760</v>
      </c>
      <c r="L2175" s="13">
        <v>39760</v>
      </c>
      <c r="M2175" s="28">
        <v>2008</v>
      </c>
      <c r="N2175" s="28">
        <v>1</v>
      </c>
      <c r="O2175" s="32" t="s">
        <v>38</v>
      </c>
      <c r="P2175" s="32" t="s">
        <v>39</v>
      </c>
      <c r="Q2175" s="32">
        <f t="shared" si="195"/>
        <v>2018</v>
      </c>
      <c r="R2175" s="32" t="s">
        <v>40</v>
      </c>
      <c r="S2175" s="32"/>
      <c r="T2175" s="32"/>
    </row>
    <row r="2176" spans="1:20" s="4" customFormat="1" ht="12" customHeight="1" x14ac:dyDescent="0.2">
      <c r="A2176" s="28">
        <v>2166</v>
      </c>
      <c r="B2176" s="28" t="s">
        <v>6224</v>
      </c>
      <c r="C2176" s="28" t="s">
        <v>9938</v>
      </c>
      <c r="D2176" s="32" t="s">
        <v>2143</v>
      </c>
      <c r="E2176" s="32" t="s">
        <v>2406</v>
      </c>
      <c r="F2176" s="28">
        <v>1300</v>
      </c>
      <c r="G2176" s="28" t="s">
        <v>6197</v>
      </c>
      <c r="H2176" s="28">
        <v>2804</v>
      </c>
      <c r="I2176" s="32" t="s">
        <v>6225</v>
      </c>
      <c r="J2176" s="28" t="s">
        <v>6226</v>
      </c>
      <c r="K2176" s="13">
        <v>39358</v>
      </c>
      <c r="L2176" s="13">
        <v>39358</v>
      </c>
      <c r="M2176" s="28">
        <v>2007</v>
      </c>
      <c r="N2176" s="28">
        <v>1</v>
      </c>
      <c r="O2176" s="32" t="s">
        <v>38</v>
      </c>
      <c r="P2176" s="32" t="s">
        <v>39</v>
      </c>
      <c r="Q2176" s="32">
        <f t="shared" si="195"/>
        <v>2017</v>
      </c>
      <c r="R2176" s="32" t="s">
        <v>40</v>
      </c>
      <c r="S2176" s="32"/>
      <c r="T2176" s="32"/>
    </row>
    <row r="2177" spans="1:20" s="4" customFormat="1" ht="12" customHeight="1" x14ac:dyDescent="0.2">
      <c r="A2177" s="28">
        <v>2167</v>
      </c>
      <c r="B2177" s="28" t="s">
        <v>6227</v>
      </c>
      <c r="C2177" s="28" t="s">
        <v>9938</v>
      </c>
      <c r="D2177" s="32" t="s">
        <v>2143</v>
      </c>
      <c r="E2177" s="32" t="s">
        <v>2406</v>
      </c>
      <c r="F2177" s="28">
        <v>1300</v>
      </c>
      <c r="G2177" s="28" t="s">
        <v>6197</v>
      </c>
      <c r="H2177" s="28">
        <v>2804</v>
      </c>
      <c r="I2177" s="32" t="s">
        <v>6228</v>
      </c>
      <c r="J2177" s="28" t="s">
        <v>6229</v>
      </c>
      <c r="K2177" s="13">
        <v>39604</v>
      </c>
      <c r="L2177" s="13">
        <v>39604</v>
      </c>
      <c r="M2177" s="28">
        <v>2008</v>
      </c>
      <c r="N2177" s="28">
        <v>1</v>
      </c>
      <c r="O2177" s="32" t="s">
        <v>38</v>
      </c>
      <c r="P2177" s="32" t="s">
        <v>39</v>
      </c>
      <c r="Q2177" s="32">
        <f t="shared" si="195"/>
        <v>2018</v>
      </c>
      <c r="R2177" s="32" t="s">
        <v>40</v>
      </c>
      <c r="S2177" s="32"/>
      <c r="T2177" s="32"/>
    </row>
    <row r="2178" spans="1:20" s="4" customFormat="1" ht="12" customHeight="1" x14ac:dyDescent="0.2">
      <c r="A2178" s="28">
        <v>2168</v>
      </c>
      <c r="B2178" s="28" t="s">
        <v>6230</v>
      </c>
      <c r="C2178" s="28" t="s">
        <v>9938</v>
      </c>
      <c r="D2178" s="32" t="s">
        <v>2143</v>
      </c>
      <c r="E2178" s="32" t="s">
        <v>2406</v>
      </c>
      <c r="F2178" s="28">
        <v>1300</v>
      </c>
      <c r="G2178" s="28" t="s">
        <v>6197</v>
      </c>
      <c r="H2178" s="28">
        <v>2804</v>
      </c>
      <c r="I2178" s="32" t="s">
        <v>6231</v>
      </c>
      <c r="J2178" s="28" t="s">
        <v>6232</v>
      </c>
      <c r="K2178" s="13">
        <v>39846</v>
      </c>
      <c r="L2178" s="13">
        <v>39846</v>
      </c>
      <c r="M2178" s="28">
        <v>2009</v>
      </c>
      <c r="N2178" s="28">
        <v>1</v>
      </c>
      <c r="O2178" s="32" t="s">
        <v>38</v>
      </c>
      <c r="P2178" s="32" t="s">
        <v>39</v>
      </c>
      <c r="Q2178" s="32">
        <f t="shared" si="195"/>
        <v>2019</v>
      </c>
      <c r="R2178" s="32" t="s">
        <v>40</v>
      </c>
      <c r="S2178" s="32"/>
      <c r="T2178" s="32"/>
    </row>
    <row r="2179" spans="1:20" s="4" customFormat="1" ht="12" customHeight="1" x14ac:dyDescent="0.2">
      <c r="A2179" s="28">
        <v>2169</v>
      </c>
      <c r="B2179" s="28" t="s">
        <v>6233</v>
      </c>
      <c r="C2179" s="28" t="s">
        <v>9938</v>
      </c>
      <c r="D2179" s="32" t="s">
        <v>2143</v>
      </c>
      <c r="E2179" s="32" t="s">
        <v>2406</v>
      </c>
      <c r="F2179" s="28">
        <v>1300</v>
      </c>
      <c r="G2179" s="28" t="s">
        <v>6197</v>
      </c>
      <c r="H2179" s="28">
        <v>2804</v>
      </c>
      <c r="I2179" s="32" t="s">
        <v>6234</v>
      </c>
      <c r="J2179" s="28" t="s">
        <v>6235</v>
      </c>
      <c r="K2179" s="13">
        <v>39853</v>
      </c>
      <c r="L2179" s="13">
        <v>39853</v>
      </c>
      <c r="M2179" s="28">
        <v>2009</v>
      </c>
      <c r="N2179" s="28">
        <v>1</v>
      </c>
      <c r="O2179" s="32" t="s">
        <v>38</v>
      </c>
      <c r="P2179" s="32" t="s">
        <v>39</v>
      </c>
      <c r="Q2179" s="32">
        <f t="shared" si="195"/>
        <v>2019</v>
      </c>
      <c r="R2179" s="32" t="s">
        <v>40</v>
      </c>
      <c r="S2179" s="32"/>
      <c r="T2179" s="32"/>
    </row>
    <row r="2180" spans="1:20" s="4" customFormat="1" ht="12" customHeight="1" x14ac:dyDescent="0.2">
      <c r="A2180" s="28">
        <v>2170</v>
      </c>
      <c r="B2180" s="28" t="s">
        <v>6236</v>
      </c>
      <c r="C2180" s="28" t="s">
        <v>9938</v>
      </c>
      <c r="D2180" s="32" t="s">
        <v>2143</v>
      </c>
      <c r="E2180" s="32" t="s">
        <v>2406</v>
      </c>
      <c r="F2180" s="28">
        <v>1300</v>
      </c>
      <c r="G2180" s="28" t="s">
        <v>6197</v>
      </c>
      <c r="H2180" s="28">
        <v>2804</v>
      </c>
      <c r="I2180" s="32" t="s">
        <v>6237</v>
      </c>
      <c r="J2180" s="28" t="s">
        <v>6238</v>
      </c>
      <c r="K2180" s="13">
        <v>39858</v>
      </c>
      <c r="L2180" s="13">
        <v>39858</v>
      </c>
      <c r="M2180" s="28">
        <v>2009</v>
      </c>
      <c r="N2180" s="28">
        <v>1</v>
      </c>
      <c r="O2180" s="32" t="s">
        <v>38</v>
      </c>
      <c r="P2180" s="32" t="s">
        <v>39</v>
      </c>
      <c r="Q2180" s="32">
        <f t="shared" si="195"/>
        <v>2019</v>
      </c>
      <c r="R2180" s="32" t="s">
        <v>40</v>
      </c>
      <c r="S2180" s="32"/>
      <c r="T2180" s="32"/>
    </row>
    <row r="2181" spans="1:20" s="4" customFormat="1" ht="12" customHeight="1" x14ac:dyDescent="0.2">
      <c r="A2181" s="28">
        <v>2171</v>
      </c>
      <c r="B2181" s="28">
        <v>21976998</v>
      </c>
      <c r="C2181" s="28" t="s">
        <v>9938</v>
      </c>
      <c r="D2181" s="32" t="s">
        <v>1525</v>
      </c>
      <c r="E2181" s="32" t="s">
        <v>2146</v>
      </c>
      <c r="F2181" s="28">
        <v>1200</v>
      </c>
      <c r="G2181" s="28" t="s">
        <v>6239</v>
      </c>
      <c r="H2181" s="28" t="s">
        <v>602</v>
      </c>
      <c r="I2181" s="32" t="s">
        <v>6240</v>
      </c>
      <c r="J2181" s="28" t="s">
        <v>37</v>
      </c>
      <c r="K2181" s="13">
        <v>38175</v>
      </c>
      <c r="L2181" s="13">
        <v>38203</v>
      </c>
      <c r="M2181" s="28">
        <v>2004</v>
      </c>
      <c r="N2181" s="28">
        <v>700</v>
      </c>
      <c r="O2181" s="32" t="s">
        <v>38</v>
      </c>
      <c r="P2181" s="32" t="s">
        <v>39</v>
      </c>
      <c r="Q2181" s="32">
        <f t="shared" si="195"/>
        <v>2014</v>
      </c>
      <c r="R2181" s="32" t="s">
        <v>40</v>
      </c>
      <c r="S2181" s="32"/>
      <c r="T2181" s="32"/>
    </row>
    <row r="2182" spans="1:20" s="4" customFormat="1" ht="12" customHeight="1" x14ac:dyDescent="0.2">
      <c r="A2182" s="28">
        <v>2172</v>
      </c>
      <c r="B2182" s="28">
        <v>21976999</v>
      </c>
      <c r="C2182" s="28" t="s">
        <v>9938</v>
      </c>
      <c r="D2182" s="32" t="s">
        <v>1525</v>
      </c>
      <c r="E2182" s="32" t="s">
        <v>2146</v>
      </c>
      <c r="F2182" s="28">
        <v>1200</v>
      </c>
      <c r="G2182" s="28" t="s">
        <v>6239</v>
      </c>
      <c r="H2182" s="28" t="s">
        <v>602</v>
      </c>
      <c r="I2182" s="32" t="s">
        <v>6241</v>
      </c>
      <c r="J2182" s="28" t="s">
        <v>37</v>
      </c>
      <c r="K2182" s="13">
        <v>38223</v>
      </c>
      <c r="L2182" s="13">
        <v>38226</v>
      </c>
      <c r="M2182" s="28">
        <v>2004</v>
      </c>
      <c r="N2182" s="28">
        <v>900</v>
      </c>
      <c r="O2182" s="32" t="s">
        <v>38</v>
      </c>
      <c r="P2182" s="32" t="s">
        <v>39</v>
      </c>
      <c r="Q2182" s="32">
        <f t="shared" si="195"/>
        <v>2014</v>
      </c>
      <c r="R2182" s="32" t="s">
        <v>40</v>
      </c>
      <c r="S2182" s="32"/>
      <c r="T2182" s="32"/>
    </row>
    <row r="2183" spans="1:20" s="4" customFormat="1" ht="12" customHeight="1" x14ac:dyDescent="0.2">
      <c r="A2183" s="28">
        <v>2173</v>
      </c>
      <c r="B2183" s="28">
        <v>21977000</v>
      </c>
      <c r="C2183" s="28" t="s">
        <v>9938</v>
      </c>
      <c r="D2183" s="32" t="s">
        <v>1525</v>
      </c>
      <c r="E2183" s="32" t="s">
        <v>2146</v>
      </c>
      <c r="F2183" s="28">
        <v>1200</v>
      </c>
      <c r="G2183" s="28" t="s">
        <v>6239</v>
      </c>
      <c r="H2183" s="28" t="s">
        <v>602</v>
      </c>
      <c r="I2183" s="32" t="s">
        <v>6242</v>
      </c>
      <c r="J2183" s="28" t="s">
        <v>37</v>
      </c>
      <c r="K2183" s="13">
        <v>38204</v>
      </c>
      <c r="L2183" s="13">
        <v>38233</v>
      </c>
      <c r="M2183" s="28">
        <v>2004</v>
      </c>
      <c r="N2183" s="28">
        <v>800</v>
      </c>
      <c r="O2183" s="32" t="s">
        <v>38</v>
      </c>
      <c r="P2183" s="32" t="s">
        <v>39</v>
      </c>
      <c r="Q2183" s="32">
        <f t="shared" si="195"/>
        <v>2014</v>
      </c>
      <c r="R2183" s="32" t="s">
        <v>40</v>
      </c>
      <c r="S2183" s="32"/>
      <c r="T2183" s="32"/>
    </row>
    <row r="2184" spans="1:20" s="4" customFormat="1" ht="12" customHeight="1" x14ac:dyDescent="0.2">
      <c r="A2184" s="28">
        <v>2174</v>
      </c>
      <c r="B2184" s="28">
        <v>21977001</v>
      </c>
      <c r="C2184" s="28" t="s">
        <v>9938</v>
      </c>
      <c r="D2184" s="32" t="s">
        <v>1525</v>
      </c>
      <c r="E2184" s="32" t="s">
        <v>2146</v>
      </c>
      <c r="F2184" s="28">
        <v>1200</v>
      </c>
      <c r="G2184" s="28" t="s">
        <v>6239</v>
      </c>
      <c r="H2184" s="28" t="s">
        <v>602</v>
      </c>
      <c r="I2184" s="32" t="s">
        <v>6243</v>
      </c>
      <c r="J2184" s="28" t="s">
        <v>37</v>
      </c>
      <c r="K2184" s="13">
        <v>38258</v>
      </c>
      <c r="L2184" s="13">
        <v>38233</v>
      </c>
      <c r="M2184" s="28">
        <v>2004</v>
      </c>
      <c r="N2184" s="28">
        <v>700</v>
      </c>
      <c r="O2184" s="32" t="s">
        <v>38</v>
      </c>
      <c r="P2184" s="32" t="s">
        <v>39</v>
      </c>
      <c r="Q2184" s="32">
        <f t="shared" si="195"/>
        <v>2014</v>
      </c>
      <c r="R2184" s="32" t="s">
        <v>40</v>
      </c>
      <c r="S2184" s="32"/>
      <c r="T2184" s="32"/>
    </row>
    <row r="2185" spans="1:20" s="4" customFormat="1" ht="12" customHeight="1" x14ac:dyDescent="0.2">
      <c r="A2185" s="28">
        <v>2175</v>
      </c>
      <c r="B2185" s="28">
        <v>28170542</v>
      </c>
      <c r="C2185" s="28" t="s">
        <v>9938</v>
      </c>
      <c r="D2185" s="32" t="s">
        <v>2143</v>
      </c>
      <c r="E2185" s="32" t="s">
        <v>1365</v>
      </c>
      <c r="F2185" s="28">
        <v>1300</v>
      </c>
      <c r="G2185" s="28" t="s">
        <v>6244</v>
      </c>
      <c r="H2185" s="28">
        <v>2809</v>
      </c>
      <c r="I2185" s="32" t="s">
        <v>6245</v>
      </c>
      <c r="J2185" s="28" t="s">
        <v>37</v>
      </c>
      <c r="K2185" s="13">
        <v>39343</v>
      </c>
      <c r="L2185" s="13">
        <v>39423</v>
      </c>
      <c r="M2185" s="28">
        <v>2007</v>
      </c>
      <c r="N2185" s="28">
        <v>200</v>
      </c>
      <c r="O2185" s="32" t="s">
        <v>38</v>
      </c>
      <c r="P2185" s="32" t="s">
        <v>39</v>
      </c>
      <c r="Q2185" s="32">
        <f t="shared" si="195"/>
        <v>2017</v>
      </c>
      <c r="R2185" s="32" t="s">
        <v>40</v>
      </c>
      <c r="S2185" s="32"/>
      <c r="T2185" s="32"/>
    </row>
    <row r="2186" spans="1:20" s="4" customFormat="1" ht="12" customHeight="1" x14ac:dyDescent="0.2">
      <c r="A2186" s="28">
        <v>2176</v>
      </c>
      <c r="B2186" s="28">
        <v>28170543</v>
      </c>
      <c r="C2186" s="28" t="s">
        <v>9938</v>
      </c>
      <c r="D2186" s="32" t="s">
        <v>2143</v>
      </c>
      <c r="E2186" s="32" t="s">
        <v>1365</v>
      </c>
      <c r="F2186" s="28">
        <v>1300</v>
      </c>
      <c r="G2186" s="28" t="s">
        <v>6244</v>
      </c>
      <c r="H2186" s="28">
        <v>2809</v>
      </c>
      <c r="I2186" s="32" t="s">
        <v>6246</v>
      </c>
      <c r="J2186" s="28" t="s">
        <v>37</v>
      </c>
      <c r="K2186" s="13">
        <v>38803</v>
      </c>
      <c r="L2186" s="13">
        <v>39363</v>
      </c>
      <c r="M2186" s="28">
        <v>2007</v>
      </c>
      <c r="N2186" s="28">
        <v>500</v>
      </c>
      <c r="O2186" s="32" t="s">
        <v>38</v>
      </c>
      <c r="P2186" s="32" t="s">
        <v>39</v>
      </c>
      <c r="Q2186" s="32">
        <f t="shared" ref="Q2186:Q2190" si="196">SUM(M2186+10)</f>
        <v>2017</v>
      </c>
      <c r="R2186" s="32" t="s">
        <v>40</v>
      </c>
      <c r="S2186" s="32"/>
      <c r="T2186" s="32"/>
    </row>
    <row r="2187" spans="1:20" s="4" customFormat="1" ht="12" customHeight="1" x14ac:dyDescent="0.2">
      <c r="A2187" s="28">
        <v>2177</v>
      </c>
      <c r="B2187" s="28">
        <v>28170544</v>
      </c>
      <c r="C2187" s="28" t="s">
        <v>9938</v>
      </c>
      <c r="D2187" s="32" t="s">
        <v>2143</v>
      </c>
      <c r="E2187" s="32" t="s">
        <v>1365</v>
      </c>
      <c r="F2187" s="28">
        <v>1300</v>
      </c>
      <c r="G2187" s="28" t="s">
        <v>6244</v>
      </c>
      <c r="H2187" s="28">
        <v>2809</v>
      </c>
      <c r="I2187" s="32" t="s">
        <v>6247</v>
      </c>
      <c r="J2187" s="28" t="s">
        <v>37</v>
      </c>
      <c r="K2187" s="13">
        <v>39395</v>
      </c>
      <c r="L2187" s="13">
        <v>39433</v>
      </c>
      <c r="M2187" s="28">
        <v>2007</v>
      </c>
      <c r="N2187" s="28">
        <v>400</v>
      </c>
      <c r="O2187" s="32" t="s">
        <v>38</v>
      </c>
      <c r="P2187" s="32" t="s">
        <v>39</v>
      </c>
      <c r="Q2187" s="32">
        <f t="shared" si="196"/>
        <v>2017</v>
      </c>
      <c r="R2187" s="32" t="s">
        <v>40</v>
      </c>
      <c r="S2187" s="32"/>
      <c r="T2187" s="32"/>
    </row>
    <row r="2188" spans="1:20" s="4" customFormat="1" ht="12" customHeight="1" x14ac:dyDescent="0.2">
      <c r="A2188" s="28">
        <v>2178</v>
      </c>
      <c r="B2188" s="28">
        <v>28170545</v>
      </c>
      <c r="C2188" s="28" t="s">
        <v>9938</v>
      </c>
      <c r="D2188" s="32" t="s">
        <v>2143</v>
      </c>
      <c r="E2188" s="32" t="s">
        <v>1365</v>
      </c>
      <c r="F2188" s="28">
        <v>1300</v>
      </c>
      <c r="G2188" s="28" t="s">
        <v>6244</v>
      </c>
      <c r="H2188" s="28">
        <v>2809</v>
      </c>
      <c r="I2188" s="32" t="s">
        <v>6248</v>
      </c>
      <c r="J2188" s="28" t="s">
        <v>37</v>
      </c>
      <c r="K2188" s="13">
        <v>39323</v>
      </c>
      <c r="L2188" s="13">
        <v>39359</v>
      </c>
      <c r="M2188" s="28">
        <v>2007</v>
      </c>
      <c r="N2188" s="28">
        <v>550</v>
      </c>
      <c r="O2188" s="32" t="s">
        <v>38</v>
      </c>
      <c r="P2188" s="32" t="s">
        <v>39</v>
      </c>
      <c r="Q2188" s="32">
        <f t="shared" si="196"/>
        <v>2017</v>
      </c>
      <c r="R2188" s="32" t="s">
        <v>40</v>
      </c>
      <c r="S2188" s="32"/>
      <c r="T2188" s="32"/>
    </row>
    <row r="2189" spans="1:20" s="4" customFormat="1" ht="12" customHeight="1" x14ac:dyDescent="0.2">
      <c r="A2189" s="28">
        <v>2179</v>
      </c>
      <c r="B2189" s="28">
        <v>28170546</v>
      </c>
      <c r="C2189" s="28" t="s">
        <v>9938</v>
      </c>
      <c r="D2189" s="32" t="s">
        <v>2143</v>
      </c>
      <c r="E2189" s="32" t="s">
        <v>1365</v>
      </c>
      <c r="F2189" s="28">
        <v>1300</v>
      </c>
      <c r="G2189" s="28" t="s">
        <v>6244</v>
      </c>
      <c r="H2189" s="28">
        <v>2809</v>
      </c>
      <c r="I2189" s="32" t="s">
        <v>6249</v>
      </c>
      <c r="J2189" s="28" t="s">
        <v>37</v>
      </c>
      <c r="K2189" s="13">
        <v>38363</v>
      </c>
      <c r="L2189" s="13">
        <v>39238</v>
      </c>
      <c r="M2189" s="28">
        <v>2007</v>
      </c>
      <c r="N2189" s="28">
        <v>140</v>
      </c>
      <c r="O2189" s="32" t="s">
        <v>38</v>
      </c>
      <c r="P2189" s="32" t="s">
        <v>39</v>
      </c>
      <c r="Q2189" s="32">
        <f t="shared" si="196"/>
        <v>2017</v>
      </c>
      <c r="R2189" s="32" t="s">
        <v>40</v>
      </c>
      <c r="S2189" s="32"/>
      <c r="T2189" s="32"/>
    </row>
    <row r="2190" spans="1:20" s="4" customFormat="1" ht="12" customHeight="1" x14ac:dyDescent="0.2">
      <c r="A2190" s="28">
        <v>2180</v>
      </c>
      <c r="B2190" s="28">
        <v>28177877</v>
      </c>
      <c r="C2190" s="28" t="s">
        <v>9938</v>
      </c>
      <c r="D2190" s="32" t="s">
        <v>2143</v>
      </c>
      <c r="E2190" s="32" t="s">
        <v>1365</v>
      </c>
      <c r="F2190" s="28">
        <v>1300</v>
      </c>
      <c r="G2190" s="28" t="s">
        <v>6250</v>
      </c>
      <c r="H2190" s="28">
        <v>2809</v>
      </c>
      <c r="I2190" s="32" t="s">
        <v>6251</v>
      </c>
      <c r="J2190" s="28" t="s">
        <v>37</v>
      </c>
      <c r="K2190" s="13">
        <v>39644</v>
      </c>
      <c r="L2190" s="13">
        <v>39793</v>
      </c>
      <c r="M2190" s="28">
        <v>2008</v>
      </c>
      <c r="N2190" s="28">
        <v>15</v>
      </c>
      <c r="O2190" s="32" t="s">
        <v>38</v>
      </c>
      <c r="P2190" s="32" t="s">
        <v>39</v>
      </c>
      <c r="Q2190" s="32">
        <f t="shared" si="196"/>
        <v>2018</v>
      </c>
      <c r="R2190" s="32" t="s">
        <v>40</v>
      </c>
      <c r="S2190" s="32"/>
      <c r="T2190" s="32"/>
    </row>
    <row r="2191" spans="1:20" s="4" customFormat="1" ht="12" customHeight="1" x14ac:dyDescent="0.2">
      <c r="A2191" s="28">
        <v>2181</v>
      </c>
      <c r="B2191" s="28">
        <v>28225309</v>
      </c>
      <c r="C2191" s="28" t="s">
        <v>9938</v>
      </c>
      <c r="D2191" s="32" t="s">
        <v>219</v>
      </c>
      <c r="E2191" s="32" t="s">
        <v>220</v>
      </c>
      <c r="F2191" s="28">
        <v>1441</v>
      </c>
      <c r="G2191" s="28" t="s">
        <v>6252</v>
      </c>
      <c r="H2191" s="28">
        <v>4214</v>
      </c>
      <c r="I2191" s="32" t="s">
        <v>6253</v>
      </c>
      <c r="J2191" s="28" t="s">
        <v>37</v>
      </c>
      <c r="K2191" s="13">
        <v>39611</v>
      </c>
      <c r="L2191" s="13">
        <v>39654</v>
      </c>
      <c r="M2191" s="28">
        <v>2008</v>
      </c>
      <c r="N2191" s="28">
        <v>37</v>
      </c>
      <c r="O2191" s="32" t="s">
        <v>38</v>
      </c>
      <c r="P2191" s="32" t="s">
        <v>39</v>
      </c>
      <c r="Q2191" s="32">
        <f>SUM(M2191+10)</f>
        <v>2018</v>
      </c>
      <c r="R2191" s="32" t="s">
        <v>40</v>
      </c>
      <c r="S2191" s="32"/>
      <c r="T2191" s="32"/>
    </row>
    <row r="2192" spans="1:20" s="4" customFormat="1" ht="12" customHeight="1" x14ac:dyDescent="0.2">
      <c r="A2192" s="28">
        <v>2182</v>
      </c>
      <c r="B2192" s="28">
        <v>22859880</v>
      </c>
      <c r="C2192" s="28" t="s">
        <v>9938</v>
      </c>
      <c r="D2192" s="32" t="s">
        <v>1525</v>
      </c>
      <c r="E2192" s="32" t="s">
        <v>2146</v>
      </c>
      <c r="F2192" s="28">
        <v>1200</v>
      </c>
      <c r="G2192" s="28" t="s">
        <v>6254</v>
      </c>
      <c r="H2192" s="28" t="s">
        <v>602</v>
      </c>
      <c r="I2192" s="32" t="s">
        <v>6255</v>
      </c>
      <c r="J2192" s="28" t="s">
        <v>37</v>
      </c>
      <c r="K2192" s="13">
        <v>38440</v>
      </c>
      <c r="L2192" s="13">
        <v>38677</v>
      </c>
      <c r="M2192" s="28">
        <v>2005</v>
      </c>
      <c r="N2192" s="28">
        <v>250</v>
      </c>
      <c r="O2192" s="32" t="s">
        <v>38</v>
      </c>
      <c r="P2192" s="32" t="s">
        <v>39</v>
      </c>
      <c r="Q2192" s="32">
        <f>SUM(M2192+10)</f>
        <v>2015</v>
      </c>
      <c r="R2192" s="32" t="s">
        <v>40</v>
      </c>
      <c r="S2192" s="32"/>
      <c r="T2192" s="32"/>
    </row>
    <row r="2193" spans="1:20" s="4" customFormat="1" ht="12" customHeight="1" x14ac:dyDescent="0.2">
      <c r="A2193" s="28">
        <v>2183</v>
      </c>
      <c r="B2193" s="28">
        <v>28254730</v>
      </c>
      <c r="C2193" s="28" t="s">
        <v>9938</v>
      </c>
      <c r="D2193" s="32" t="s">
        <v>1525</v>
      </c>
      <c r="E2193" s="32" t="s">
        <v>339</v>
      </c>
      <c r="F2193" s="28">
        <v>1200</v>
      </c>
      <c r="G2193" s="28" t="s">
        <v>6256</v>
      </c>
      <c r="H2193" s="28" t="s">
        <v>340</v>
      </c>
      <c r="I2193" s="32" t="s">
        <v>6257</v>
      </c>
      <c r="J2193" s="28" t="s">
        <v>37</v>
      </c>
      <c r="K2193" s="13">
        <v>38156</v>
      </c>
      <c r="L2193" s="13">
        <v>38302</v>
      </c>
      <c r="M2193" s="28">
        <v>2004</v>
      </c>
      <c r="N2193" s="28">
        <v>55</v>
      </c>
      <c r="O2193" s="32" t="s">
        <v>38</v>
      </c>
      <c r="P2193" s="32" t="s">
        <v>39</v>
      </c>
      <c r="Q2193" s="32">
        <f t="shared" ref="Q2193:Q2194" si="197">SUM(M2193+10)</f>
        <v>2014</v>
      </c>
      <c r="R2193" s="32" t="s">
        <v>40</v>
      </c>
      <c r="S2193" s="32"/>
      <c r="T2193" s="32"/>
    </row>
    <row r="2194" spans="1:20" s="4" customFormat="1" ht="12" customHeight="1" x14ac:dyDescent="0.2">
      <c r="A2194" s="28">
        <v>2184</v>
      </c>
      <c r="B2194" s="28">
        <v>28254733</v>
      </c>
      <c r="C2194" s="28" t="s">
        <v>9938</v>
      </c>
      <c r="D2194" s="32" t="s">
        <v>1525</v>
      </c>
      <c r="E2194" s="32" t="s">
        <v>339</v>
      </c>
      <c r="F2194" s="28">
        <v>1200</v>
      </c>
      <c r="G2194" s="28" t="s">
        <v>6256</v>
      </c>
      <c r="H2194" s="28" t="s">
        <v>340</v>
      </c>
      <c r="I2194" s="32" t="s">
        <v>6257</v>
      </c>
      <c r="J2194" s="28" t="s">
        <v>37</v>
      </c>
      <c r="K2194" s="13">
        <v>38666</v>
      </c>
      <c r="L2194" s="13">
        <v>38666</v>
      </c>
      <c r="M2194" s="28">
        <v>2005</v>
      </c>
      <c r="N2194" s="28">
        <v>150</v>
      </c>
      <c r="O2194" s="32" t="s">
        <v>38</v>
      </c>
      <c r="P2194" s="32" t="s">
        <v>39</v>
      </c>
      <c r="Q2194" s="32">
        <f t="shared" si="197"/>
        <v>2015</v>
      </c>
      <c r="R2194" s="32" t="s">
        <v>40</v>
      </c>
      <c r="S2194" s="32"/>
      <c r="T2194" s="32"/>
    </row>
    <row r="2195" spans="1:20" s="4" customFormat="1" ht="12" customHeight="1" x14ac:dyDescent="0.2">
      <c r="A2195" s="28">
        <v>2185</v>
      </c>
      <c r="B2195" s="28">
        <v>21897162</v>
      </c>
      <c r="C2195" s="28" t="s">
        <v>9938</v>
      </c>
      <c r="D2195" s="32" t="s">
        <v>1525</v>
      </c>
      <c r="E2195" s="32" t="s">
        <v>2146</v>
      </c>
      <c r="F2195" s="28">
        <v>1200</v>
      </c>
      <c r="G2195" s="28" t="s">
        <v>6258</v>
      </c>
      <c r="H2195" s="28" t="s">
        <v>602</v>
      </c>
      <c r="I2195" s="32" t="s">
        <v>6259</v>
      </c>
      <c r="J2195" s="28" t="s">
        <v>37</v>
      </c>
      <c r="K2195" s="13">
        <v>38078</v>
      </c>
      <c r="L2195" s="13">
        <v>38574</v>
      </c>
      <c r="M2195" s="28">
        <v>2005</v>
      </c>
      <c r="N2195" s="28">
        <v>450</v>
      </c>
      <c r="O2195" s="32" t="s">
        <v>38</v>
      </c>
      <c r="P2195" s="32" t="s">
        <v>39</v>
      </c>
      <c r="Q2195" s="32">
        <f>SUM(M2195+10)</f>
        <v>2015</v>
      </c>
      <c r="R2195" s="32" t="s">
        <v>40</v>
      </c>
      <c r="S2195" s="32"/>
      <c r="T2195" s="32"/>
    </row>
    <row r="2196" spans="1:20" s="4" customFormat="1" ht="12" customHeight="1" x14ac:dyDescent="0.2">
      <c r="A2196" s="28">
        <v>2186</v>
      </c>
      <c r="B2196" s="28">
        <v>28170529</v>
      </c>
      <c r="C2196" s="28" t="s">
        <v>9938</v>
      </c>
      <c r="D2196" s="32" t="s">
        <v>2143</v>
      </c>
      <c r="E2196" s="32" t="s">
        <v>1365</v>
      </c>
      <c r="F2196" s="28">
        <v>1300</v>
      </c>
      <c r="G2196" s="28" t="s">
        <v>6260</v>
      </c>
      <c r="H2196" s="28">
        <v>2809</v>
      </c>
      <c r="I2196" s="32" t="s">
        <v>6261</v>
      </c>
      <c r="J2196" s="28" t="s">
        <v>37</v>
      </c>
      <c r="K2196" s="13">
        <v>38911</v>
      </c>
      <c r="L2196" s="13">
        <v>38927</v>
      </c>
      <c r="M2196" s="28">
        <v>2006</v>
      </c>
      <c r="N2196" s="28">
        <v>640</v>
      </c>
      <c r="O2196" s="32" t="s">
        <v>38</v>
      </c>
      <c r="P2196" s="32" t="s">
        <v>39</v>
      </c>
      <c r="Q2196" s="32">
        <f>SUM(M2196+10)</f>
        <v>2016</v>
      </c>
      <c r="R2196" s="32" t="s">
        <v>40</v>
      </c>
      <c r="S2196" s="32"/>
      <c r="T2196" s="32"/>
    </row>
    <row r="2197" spans="1:20" s="4" customFormat="1" ht="12" customHeight="1" x14ac:dyDescent="0.2">
      <c r="A2197" s="28">
        <v>2187</v>
      </c>
      <c r="B2197" s="28">
        <v>28335445</v>
      </c>
      <c r="C2197" s="28" t="s">
        <v>9938</v>
      </c>
      <c r="D2197" s="32" t="s">
        <v>2143</v>
      </c>
      <c r="E2197" s="32" t="s">
        <v>313</v>
      </c>
      <c r="F2197" s="28">
        <v>1300</v>
      </c>
      <c r="G2197" s="28" t="s">
        <v>6262</v>
      </c>
      <c r="H2197" s="28">
        <v>2814</v>
      </c>
      <c r="I2197" s="32" t="s">
        <v>6263</v>
      </c>
      <c r="J2197" s="28" t="s">
        <v>37</v>
      </c>
      <c r="K2197" s="13">
        <v>38693</v>
      </c>
      <c r="L2197" s="13">
        <v>38931</v>
      </c>
      <c r="M2197" s="28">
        <v>2006</v>
      </c>
      <c r="N2197" s="28">
        <v>200</v>
      </c>
      <c r="O2197" s="32" t="s">
        <v>38</v>
      </c>
      <c r="P2197" s="32" t="s">
        <v>39</v>
      </c>
      <c r="Q2197" s="32">
        <f>SUM(M2197+10)</f>
        <v>2016</v>
      </c>
      <c r="R2197" s="32" t="s">
        <v>40</v>
      </c>
      <c r="S2197" s="32"/>
      <c r="T2197" s="32"/>
    </row>
    <row r="2198" spans="1:20" s="4" customFormat="1" ht="12" customHeight="1" x14ac:dyDescent="0.2">
      <c r="A2198" s="28">
        <v>2188</v>
      </c>
      <c r="B2198" s="28">
        <v>28336600</v>
      </c>
      <c r="C2198" s="28" t="s">
        <v>9938</v>
      </c>
      <c r="D2198" s="32" t="s">
        <v>2140</v>
      </c>
      <c r="E2198" s="32" t="s">
        <v>89</v>
      </c>
      <c r="F2198" s="28">
        <v>1420</v>
      </c>
      <c r="G2198" s="28" t="s">
        <v>6264</v>
      </c>
      <c r="H2198" s="28">
        <v>2808</v>
      </c>
      <c r="I2198" s="32" t="s">
        <v>6265</v>
      </c>
      <c r="J2198" s="28" t="s">
        <v>37</v>
      </c>
      <c r="K2198" s="13">
        <v>38693</v>
      </c>
      <c r="L2198" s="13">
        <v>38929</v>
      </c>
      <c r="M2198" s="28">
        <v>2006</v>
      </c>
      <c r="N2198" s="28">
        <v>210</v>
      </c>
      <c r="O2198" s="32" t="s">
        <v>38</v>
      </c>
      <c r="P2198" s="32" t="s">
        <v>39</v>
      </c>
      <c r="Q2198" s="32">
        <f t="shared" ref="Q2198:Q2200" si="198">SUM(M2198+10)</f>
        <v>2016</v>
      </c>
      <c r="R2198" s="32" t="s">
        <v>40</v>
      </c>
      <c r="S2198" s="32"/>
      <c r="T2198" s="32"/>
    </row>
    <row r="2199" spans="1:20" s="4" customFormat="1" ht="12" customHeight="1" x14ac:dyDescent="0.2">
      <c r="A2199" s="28">
        <v>2189</v>
      </c>
      <c r="B2199" s="28">
        <v>28336601</v>
      </c>
      <c r="C2199" s="28" t="s">
        <v>9938</v>
      </c>
      <c r="D2199" s="32" t="s">
        <v>2140</v>
      </c>
      <c r="E2199" s="32" t="s">
        <v>89</v>
      </c>
      <c r="F2199" s="28">
        <v>1420</v>
      </c>
      <c r="G2199" s="28" t="s">
        <v>6264</v>
      </c>
      <c r="H2199" s="28">
        <v>2808</v>
      </c>
      <c r="I2199" s="32" t="s">
        <v>6266</v>
      </c>
      <c r="J2199" s="28" t="s">
        <v>37</v>
      </c>
      <c r="K2199" s="13">
        <v>38693</v>
      </c>
      <c r="L2199" s="13">
        <v>38930</v>
      </c>
      <c r="M2199" s="28">
        <v>2006</v>
      </c>
      <c r="N2199" s="28">
        <v>200</v>
      </c>
      <c r="O2199" s="32" t="s">
        <v>38</v>
      </c>
      <c r="P2199" s="32" t="s">
        <v>39</v>
      </c>
      <c r="Q2199" s="32">
        <f t="shared" si="198"/>
        <v>2016</v>
      </c>
      <c r="R2199" s="32" t="s">
        <v>40</v>
      </c>
      <c r="S2199" s="32"/>
      <c r="T2199" s="32"/>
    </row>
    <row r="2200" spans="1:20" s="4" customFormat="1" ht="12" customHeight="1" x14ac:dyDescent="0.2">
      <c r="A2200" s="28">
        <v>2190</v>
      </c>
      <c r="B2200" s="28">
        <v>28336868</v>
      </c>
      <c r="C2200" s="28" t="s">
        <v>9938</v>
      </c>
      <c r="D2200" s="32" t="s">
        <v>2140</v>
      </c>
      <c r="E2200" s="32" t="s">
        <v>89</v>
      </c>
      <c r="F2200" s="28">
        <v>1420</v>
      </c>
      <c r="G2200" s="28" t="s">
        <v>6264</v>
      </c>
      <c r="H2200" s="28">
        <v>2808</v>
      </c>
      <c r="I2200" s="32" t="s">
        <v>6267</v>
      </c>
      <c r="J2200" s="28" t="s">
        <v>37</v>
      </c>
      <c r="K2200" s="13">
        <v>38734</v>
      </c>
      <c r="L2200" s="13">
        <v>38793</v>
      </c>
      <c r="M2200" s="28">
        <f>YEAR(L2200)</f>
        <v>2006</v>
      </c>
      <c r="N2200" s="28">
        <v>200</v>
      </c>
      <c r="O2200" s="32" t="s">
        <v>38</v>
      </c>
      <c r="P2200" s="32" t="s">
        <v>39</v>
      </c>
      <c r="Q2200" s="32">
        <f t="shared" si="198"/>
        <v>2016</v>
      </c>
      <c r="R2200" s="32" t="s">
        <v>40</v>
      </c>
      <c r="S2200" s="32"/>
      <c r="T2200" s="32"/>
    </row>
    <row r="2201" spans="1:20" s="4" customFormat="1" ht="12" customHeight="1" x14ac:dyDescent="0.2">
      <c r="A2201" s="28">
        <v>2191</v>
      </c>
      <c r="B2201" s="28">
        <v>21870417</v>
      </c>
      <c r="C2201" s="28" t="s">
        <v>9938</v>
      </c>
      <c r="D2201" s="32" t="s">
        <v>2143</v>
      </c>
      <c r="E2201" s="32" t="s">
        <v>313</v>
      </c>
      <c r="F2201" s="28">
        <v>1300</v>
      </c>
      <c r="G2201" s="28" t="s">
        <v>6268</v>
      </c>
      <c r="H2201" s="28">
        <v>2814</v>
      </c>
      <c r="I2201" s="32" t="s">
        <v>6269</v>
      </c>
      <c r="J2201" s="28" t="s">
        <v>37</v>
      </c>
      <c r="K2201" s="13">
        <v>37896</v>
      </c>
      <c r="L2201" s="13">
        <v>37898</v>
      </c>
      <c r="M2201" s="28">
        <v>2003</v>
      </c>
      <c r="N2201" s="28">
        <v>39</v>
      </c>
      <c r="O2201" s="32" t="s">
        <v>38</v>
      </c>
      <c r="P2201" s="32" t="s">
        <v>39</v>
      </c>
      <c r="Q2201" s="32">
        <f>SUM(M2201+10)</f>
        <v>2013</v>
      </c>
      <c r="R2201" s="32" t="s">
        <v>40</v>
      </c>
      <c r="S2201" s="32"/>
      <c r="T2201" s="32"/>
    </row>
    <row r="2202" spans="1:20" s="4" customFormat="1" ht="12" customHeight="1" x14ac:dyDescent="0.2">
      <c r="A2202" s="28">
        <v>2192</v>
      </c>
      <c r="B2202" s="28">
        <v>28355622</v>
      </c>
      <c r="C2202" s="28" t="s">
        <v>9938</v>
      </c>
      <c r="D2202" s="32" t="s">
        <v>2143</v>
      </c>
      <c r="E2202" s="32" t="s">
        <v>1365</v>
      </c>
      <c r="F2202" s="28">
        <v>1300</v>
      </c>
      <c r="G2202" s="28" t="s">
        <v>6270</v>
      </c>
      <c r="H2202" s="28">
        <v>2809</v>
      </c>
      <c r="I2202" s="32" t="s">
        <v>6271</v>
      </c>
      <c r="J2202" s="28" t="s">
        <v>37</v>
      </c>
      <c r="K2202" s="13">
        <v>39258</v>
      </c>
      <c r="L2202" s="13">
        <v>39315</v>
      </c>
      <c r="M2202" s="28">
        <v>2007</v>
      </c>
      <c r="N2202" s="28">
        <v>200</v>
      </c>
      <c r="O2202" s="32" t="s">
        <v>38</v>
      </c>
      <c r="P2202" s="32" t="s">
        <v>39</v>
      </c>
      <c r="Q2202" s="32">
        <f t="shared" ref="Q2202:Q2203" si="199">SUM(M2202+10)</f>
        <v>2017</v>
      </c>
      <c r="R2202" s="32" t="s">
        <v>40</v>
      </c>
      <c r="S2202" s="32"/>
      <c r="T2202" s="32"/>
    </row>
    <row r="2203" spans="1:20" s="4" customFormat="1" ht="12" customHeight="1" x14ac:dyDescent="0.2">
      <c r="A2203" s="28">
        <v>2193</v>
      </c>
      <c r="B2203" s="28">
        <v>28355623</v>
      </c>
      <c r="C2203" s="28" t="s">
        <v>9938</v>
      </c>
      <c r="D2203" s="32" t="s">
        <v>2143</v>
      </c>
      <c r="E2203" s="32" t="s">
        <v>1365</v>
      </c>
      <c r="F2203" s="28">
        <v>1300</v>
      </c>
      <c r="G2203" s="28" t="s">
        <v>6270</v>
      </c>
      <c r="H2203" s="28">
        <v>2809</v>
      </c>
      <c r="I2203" s="32" t="s">
        <v>6271</v>
      </c>
      <c r="J2203" s="28" t="s">
        <v>37</v>
      </c>
      <c r="K2203" s="13">
        <v>39318</v>
      </c>
      <c r="L2203" s="13">
        <v>39343</v>
      </c>
      <c r="M2203" s="28">
        <v>2007</v>
      </c>
      <c r="N2203" s="28">
        <v>300</v>
      </c>
      <c r="O2203" s="32" t="s">
        <v>38</v>
      </c>
      <c r="P2203" s="32" t="s">
        <v>39</v>
      </c>
      <c r="Q2203" s="32">
        <f t="shared" si="199"/>
        <v>2017</v>
      </c>
      <c r="R2203" s="32" t="s">
        <v>40</v>
      </c>
      <c r="S2203" s="32"/>
      <c r="T2203" s="32"/>
    </row>
    <row r="2204" spans="1:20" s="4" customFormat="1" ht="12" customHeight="1" x14ac:dyDescent="0.2">
      <c r="A2204" s="28">
        <v>2194</v>
      </c>
      <c r="B2204" s="28">
        <v>21897160</v>
      </c>
      <c r="C2204" s="28" t="s">
        <v>9938</v>
      </c>
      <c r="D2204" s="32" t="s">
        <v>1525</v>
      </c>
      <c r="E2204" s="32" t="s">
        <v>637</v>
      </c>
      <c r="F2204" s="28">
        <v>1200</v>
      </c>
      <c r="G2204" s="28" t="s">
        <v>6272</v>
      </c>
      <c r="H2204" s="28">
        <v>3600</v>
      </c>
      <c r="I2204" s="32" t="s">
        <v>6273</v>
      </c>
      <c r="J2204" s="28" t="s">
        <v>37</v>
      </c>
      <c r="K2204" s="13">
        <v>37461</v>
      </c>
      <c r="L2204" s="13">
        <v>38467</v>
      </c>
      <c r="M2204" s="28">
        <v>2005</v>
      </c>
      <c r="N2204" s="28">
        <v>198</v>
      </c>
      <c r="O2204" s="32" t="s">
        <v>38</v>
      </c>
      <c r="P2204" s="32" t="s">
        <v>39</v>
      </c>
      <c r="Q2204" s="32">
        <f>SUM(M2204+5)</f>
        <v>2010</v>
      </c>
      <c r="R2204" s="32" t="s">
        <v>40</v>
      </c>
      <c r="S2204" s="32"/>
      <c r="T2204" s="32"/>
    </row>
    <row r="2205" spans="1:20" s="4" customFormat="1" ht="12" customHeight="1" x14ac:dyDescent="0.2">
      <c r="A2205" s="28">
        <v>2195</v>
      </c>
      <c r="B2205" s="28">
        <v>22862377</v>
      </c>
      <c r="C2205" s="28" t="s">
        <v>9938</v>
      </c>
      <c r="D2205" s="32" t="s">
        <v>2140</v>
      </c>
      <c r="E2205" s="32" t="s">
        <v>131</v>
      </c>
      <c r="F2205" s="28">
        <v>1420</v>
      </c>
      <c r="G2205" s="28" t="s">
        <v>6272</v>
      </c>
      <c r="H2205" s="28" t="s">
        <v>132</v>
      </c>
      <c r="I2205" s="32" t="s">
        <v>6274</v>
      </c>
      <c r="J2205" s="28" t="s">
        <v>37</v>
      </c>
      <c r="K2205" s="13">
        <v>38280</v>
      </c>
      <c r="L2205" s="13">
        <v>38328</v>
      </c>
      <c r="M2205" s="28">
        <v>2004</v>
      </c>
      <c r="N2205" s="28">
        <v>79</v>
      </c>
      <c r="O2205" s="32" t="s">
        <v>38</v>
      </c>
      <c r="P2205" s="32" t="s">
        <v>39</v>
      </c>
      <c r="Q2205" s="32">
        <f>SUM(M2205+10)</f>
        <v>2014</v>
      </c>
      <c r="R2205" s="32" t="s">
        <v>40</v>
      </c>
      <c r="S2205" s="32"/>
      <c r="T2205" s="32"/>
    </row>
    <row r="2206" spans="1:20" s="4" customFormat="1" ht="12" customHeight="1" x14ac:dyDescent="0.2">
      <c r="A2206" s="28">
        <v>2196</v>
      </c>
      <c r="B2206" s="28">
        <v>28170198</v>
      </c>
      <c r="C2206" s="28" t="s">
        <v>9938</v>
      </c>
      <c r="D2206" s="32" t="s">
        <v>2143</v>
      </c>
      <c r="E2206" s="32" t="s">
        <v>1365</v>
      </c>
      <c r="F2206" s="28">
        <v>1300</v>
      </c>
      <c r="G2206" s="28" t="s">
        <v>6275</v>
      </c>
      <c r="H2206" s="28">
        <v>2809</v>
      </c>
      <c r="I2206" s="32" t="s">
        <v>6276</v>
      </c>
      <c r="J2206" s="28" t="s">
        <v>37</v>
      </c>
      <c r="K2206" s="13">
        <v>39386</v>
      </c>
      <c r="L2206" s="13">
        <v>39400</v>
      </c>
      <c r="M2206" s="28">
        <v>2007</v>
      </c>
      <c r="N2206" s="28">
        <v>350</v>
      </c>
      <c r="O2206" s="32" t="s">
        <v>38</v>
      </c>
      <c r="P2206" s="32" t="s">
        <v>39</v>
      </c>
      <c r="Q2206" s="32">
        <f t="shared" ref="Q2206:Q2210" si="200">SUM(M2206+10)</f>
        <v>2017</v>
      </c>
      <c r="R2206" s="32" t="s">
        <v>40</v>
      </c>
      <c r="S2206" s="32"/>
      <c r="T2206" s="32"/>
    </row>
    <row r="2207" spans="1:20" s="4" customFormat="1" ht="12" customHeight="1" x14ac:dyDescent="0.2">
      <c r="A2207" s="28">
        <v>2197</v>
      </c>
      <c r="B2207" s="28">
        <v>28170199</v>
      </c>
      <c r="C2207" s="28" t="s">
        <v>9938</v>
      </c>
      <c r="D2207" s="32" t="s">
        <v>2143</v>
      </c>
      <c r="E2207" s="32" t="s">
        <v>1365</v>
      </c>
      <c r="F2207" s="28">
        <v>1300</v>
      </c>
      <c r="G2207" s="28" t="s">
        <v>6275</v>
      </c>
      <c r="H2207" s="28">
        <v>2809</v>
      </c>
      <c r="I2207" s="32" t="s">
        <v>6277</v>
      </c>
      <c r="J2207" s="28" t="s">
        <v>37</v>
      </c>
      <c r="K2207" s="13">
        <v>39661</v>
      </c>
      <c r="L2207" s="13">
        <v>39689</v>
      </c>
      <c r="M2207" s="28">
        <v>2008</v>
      </c>
      <c r="N2207" s="28">
        <v>119</v>
      </c>
      <c r="O2207" s="32" t="s">
        <v>38</v>
      </c>
      <c r="P2207" s="32" t="s">
        <v>39</v>
      </c>
      <c r="Q2207" s="32">
        <f t="shared" si="200"/>
        <v>2018</v>
      </c>
      <c r="R2207" s="32" t="s">
        <v>40</v>
      </c>
      <c r="S2207" s="32"/>
      <c r="T2207" s="32"/>
    </row>
    <row r="2208" spans="1:20" s="4" customFormat="1" ht="12" customHeight="1" x14ac:dyDescent="0.2">
      <c r="A2208" s="28">
        <v>2198</v>
      </c>
      <c r="B2208" s="28">
        <v>21870292</v>
      </c>
      <c r="C2208" s="28" t="s">
        <v>9938</v>
      </c>
      <c r="D2208" s="32" t="s">
        <v>2140</v>
      </c>
      <c r="E2208" s="32" t="s">
        <v>6278</v>
      </c>
      <c r="F2208" s="28">
        <v>1420</v>
      </c>
      <c r="G2208" s="28" t="s">
        <v>6279</v>
      </c>
      <c r="H2208" s="28" t="s">
        <v>101</v>
      </c>
      <c r="I2208" s="32" t="s">
        <v>6280</v>
      </c>
      <c r="J2208" s="28" t="s">
        <v>37</v>
      </c>
      <c r="K2208" s="13">
        <v>38327</v>
      </c>
      <c r="L2208" s="13">
        <v>38328</v>
      </c>
      <c r="M2208" s="28">
        <v>2004</v>
      </c>
      <c r="N2208" s="28">
        <v>300</v>
      </c>
      <c r="O2208" s="32" t="s">
        <v>38</v>
      </c>
      <c r="P2208" s="32" t="s">
        <v>39</v>
      </c>
      <c r="Q2208" s="32">
        <f t="shared" si="200"/>
        <v>2014</v>
      </c>
      <c r="R2208" s="32" t="s">
        <v>40</v>
      </c>
      <c r="S2208" s="32"/>
      <c r="T2208" s="32"/>
    </row>
    <row r="2209" spans="1:20" s="4" customFormat="1" ht="12" customHeight="1" x14ac:dyDescent="0.2">
      <c r="A2209" s="28">
        <v>2199</v>
      </c>
      <c r="B2209" s="28">
        <v>21870293</v>
      </c>
      <c r="C2209" s="28" t="s">
        <v>9938</v>
      </c>
      <c r="D2209" s="32" t="s">
        <v>2140</v>
      </c>
      <c r="E2209" s="32" t="s">
        <v>6278</v>
      </c>
      <c r="F2209" s="28">
        <v>1420</v>
      </c>
      <c r="G2209" s="28" t="s">
        <v>6279</v>
      </c>
      <c r="H2209" s="28" t="s">
        <v>101</v>
      </c>
      <c r="I2209" s="32" t="s">
        <v>6280</v>
      </c>
      <c r="J2209" s="28" t="s">
        <v>37</v>
      </c>
      <c r="K2209" s="13">
        <v>38327</v>
      </c>
      <c r="L2209" s="13">
        <v>38332</v>
      </c>
      <c r="M2209" s="28">
        <v>2004</v>
      </c>
      <c r="N2209" s="28">
        <v>350</v>
      </c>
      <c r="O2209" s="32" t="s">
        <v>38</v>
      </c>
      <c r="P2209" s="32" t="s">
        <v>39</v>
      </c>
      <c r="Q2209" s="32">
        <f t="shared" si="200"/>
        <v>2014</v>
      </c>
      <c r="R2209" s="32" t="s">
        <v>40</v>
      </c>
      <c r="S2209" s="32"/>
      <c r="T2209" s="32"/>
    </row>
    <row r="2210" spans="1:20" s="4" customFormat="1" ht="12" customHeight="1" x14ac:dyDescent="0.2">
      <c r="A2210" s="28">
        <v>2200</v>
      </c>
      <c r="B2210" s="28">
        <v>21878176</v>
      </c>
      <c r="C2210" s="28" t="s">
        <v>9938</v>
      </c>
      <c r="D2210" s="32" t="s">
        <v>2140</v>
      </c>
      <c r="E2210" s="32" t="s">
        <v>1599</v>
      </c>
      <c r="F2210" s="28">
        <v>1420</v>
      </c>
      <c r="G2210" s="28" t="s">
        <v>6279</v>
      </c>
      <c r="H2210" s="28" t="s">
        <v>1526</v>
      </c>
      <c r="I2210" s="32" t="s">
        <v>6281</v>
      </c>
      <c r="J2210" s="28" t="s">
        <v>37</v>
      </c>
      <c r="K2210" s="13">
        <v>38411</v>
      </c>
      <c r="L2210" s="13">
        <v>38411</v>
      </c>
      <c r="M2210" s="28">
        <v>2005</v>
      </c>
      <c r="N2210" s="28">
        <v>350</v>
      </c>
      <c r="O2210" s="32" t="s">
        <v>38</v>
      </c>
      <c r="P2210" s="32" t="s">
        <v>39</v>
      </c>
      <c r="Q2210" s="32">
        <f t="shared" si="200"/>
        <v>2015</v>
      </c>
      <c r="R2210" s="32" t="s">
        <v>40</v>
      </c>
      <c r="S2210" s="32"/>
      <c r="T2210" s="32"/>
    </row>
    <row r="2211" spans="1:20" s="4" customFormat="1" ht="12" customHeight="1" x14ac:dyDescent="0.2">
      <c r="A2211" s="28">
        <v>2201</v>
      </c>
      <c r="B2211" s="28">
        <v>21866250</v>
      </c>
      <c r="C2211" s="28" t="s">
        <v>9938</v>
      </c>
      <c r="D2211" s="29" t="s">
        <v>2156</v>
      </c>
      <c r="E2211" s="32" t="s">
        <v>392</v>
      </c>
      <c r="F2211" s="28">
        <v>1430</v>
      </c>
      <c r="G2211" s="28" t="s">
        <v>6282</v>
      </c>
      <c r="H2211" s="28">
        <v>2818</v>
      </c>
      <c r="I2211" s="32" t="s">
        <v>6283</v>
      </c>
      <c r="J2211" s="28" t="s">
        <v>37</v>
      </c>
      <c r="K2211" s="13">
        <v>37692</v>
      </c>
      <c r="L2211" s="13">
        <v>37763</v>
      </c>
      <c r="M2211" s="28">
        <v>2003</v>
      </c>
      <c r="N2211" s="28">
        <v>420</v>
      </c>
      <c r="O2211" s="32" t="s">
        <v>38</v>
      </c>
      <c r="P2211" s="32" t="s">
        <v>39</v>
      </c>
      <c r="Q2211" s="32">
        <f>SUM(M2211+10)</f>
        <v>2013</v>
      </c>
      <c r="R2211" s="32" t="s">
        <v>40</v>
      </c>
      <c r="S2211" s="32"/>
      <c r="T2211" s="32"/>
    </row>
    <row r="2212" spans="1:20" s="4" customFormat="1" ht="12" customHeight="1" x14ac:dyDescent="0.2">
      <c r="A2212" s="28">
        <v>2202</v>
      </c>
      <c r="B2212" s="28">
        <v>28150494</v>
      </c>
      <c r="C2212" s="28" t="s">
        <v>9938</v>
      </c>
      <c r="D2212" s="32" t="s">
        <v>1525</v>
      </c>
      <c r="E2212" s="32" t="s">
        <v>2146</v>
      </c>
      <c r="F2212" s="28">
        <v>1200</v>
      </c>
      <c r="G2212" s="28" t="s">
        <v>6282</v>
      </c>
      <c r="H2212" s="28" t="s">
        <v>602</v>
      </c>
      <c r="I2212" s="32" t="s">
        <v>6284</v>
      </c>
      <c r="J2212" s="28" t="s">
        <v>37</v>
      </c>
      <c r="K2212" s="13">
        <v>38869</v>
      </c>
      <c r="L2212" s="13">
        <v>38915</v>
      </c>
      <c r="M2212" s="28">
        <v>2006</v>
      </c>
      <c r="N2212" s="28">
        <v>640</v>
      </c>
      <c r="O2212" s="32" t="s">
        <v>38</v>
      </c>
      <c r="P2212" s="32" t="s">
        <v>39</v>
      </c>
      <c r="Q2212" s="32">
        <f t="shared" ref="Q2212:Q2213" si="201">SUM(M2212+10)</f>
        <v>2016</v>
      </c>
      <c r="R2212" s="32" t="s">
        <v>40</v>
      </c>
      <c r="S2212" s="32"/>
      <c r="T2212" s="32"/>
    </row>
    <row r="2213" spans="1:20" s="4" customFormat="1" ht="12" customHeight="1" x14ac:dyDescent="0.2">
      <c r="A2213" s="28">
        <v>2203</v>
      </c>
      <c r="B2213" s="28">
        <v>21979484</v>
      </c>
      <c r="C2213" s="28" t="s">
        <v>9938</v>
      </c>
      <c r="D2213" s="32" t="s">
        <v>1525</v>
      </c>
      <c r="E2213" s="32" t="s">
        <v>2146</v>
      </c>
      <c r="F2213" s="28">
        <v>1200</v>
      </c>
      <c r="G2213" s="28" t="s">
        <v>6285</v>
      </c>
      <c r="H2213" s="28" t="s">
        <v>602</v>
      </c>
      <c r="I2213" s="32" t="s">
        <v>6286</v>
      </c>
      <c r="J2213" s="28" t="s">
        <v>37</v>
      </c>
      <c r="K2213" s="13">
        <v>38603</v>
      </c>
      <c r="L2213" s="13">
        <v>38604</v>
      </c>
      <c r="M2213" s="28">
        <v>2005</v>
      </c>
      <c r="N2213" s="28">
        <v>600</v>
      </c>
      <c r="O2213" s="32" t="s">
        <v>38</v>
      </c>
      <c r="P2213" s="32" t="s">
        <v>39</v>
      </c>
      <c r="Q2213" s="32">
        <f t="shared" si="201"/>
        <v>2015</v>
      </c>
      <c r="R2213" s="32" t="s">
        <v>40</v>
      </c>
      <c r="S2213" s="32"/>
      <c r="T2213" s="32"/>
    </row>
    <row r="2214" spans="1:20" s="4" customFormat="1" ht="12" customHeight="1" x14ac:dyDescent="0.2">
      <c r="A2214" s="28">
        <v>2204</v>
      </c>
      <c r="B2214" s="28">
        <v>21872802</v>
      </c>
      <c r="C2214" s="28" t="s">
        <v>9938</v>
      </c>
      <c r="D2214" s="32" t="s">
        <v>2140</v>
      </c>
      <c r="E2214" s="32" t="s">
        <v>89</v>
      </c>
      <c r="F2214" s="28">
        <v>1420</v>
      </c>
      <c r="G2214" s="28" t="s">
        <v>6287</v>
      </c>
      <c r="H2214" s="28">
        <v>2808</v>
      </c>
      <c r="I2214" s="32" t="s">
        <v>6288</v>
      </c>
      <c r="J2214" s="28" t="s">
        <v>37</v>
      </c>
      <c r="K2214" s="13">
        <v>39597</v>
      </c>
      <c r="L2214" s="13">
        <v>39597</v>
      </c>
      <c r="M2214" s="28">
        <v>2008</v>
      </c>
      <c r="N2214" s="28">
        <v>24</v>
      </c>
      <c r="O2214" s="32" t="s">
        <v>38</v>
      </c>
      <c r="P2214" s="32" t="s">
        <v>39</v>
      </c>
      <c r="Q2214" s="32">
        <f>SUM(M2214+10)</f>
        <v>2018</v>
      </c>
      <c r="R2214" s="32" t="s">
        <v>40</v>
      </c>
      <c r="S2214" s="32"/>
      <c r="T2214" s="32"/>
    </row>
    <row r="2215" spans="1:20" s="4" customFormat="1" ht="12" customHeight="1" x14ac:dyDescent="0.2">
      <c r="A2215" s="28">
        <v>2205</v>
      </c>
      <c r="B2215" s="28">
        <v>25398189</v>
      </c>
      <c r="C2215" s="28" t="s">
        <v>9938</v>
      </c>
      <c r="D2215" s="32" t="s">
        <v>2140</v>
      </c>
      <c r="E2215" s="32" t="s">
        <v>1599</v>
      </c>
      <c r="F2215" s="28">
        <v>1420</v>
      </c>
      <c r="G2215" s="28" t="s">
        <v>6289</v>
      </c>
      <c r="H2215" s="28" t="s">
        <v>1526</v>
      </c>
      <c r="I2215" s="32" t="s">
        <v>6290</v>
      </c>
      <c r="J2215" s="28" t="s">
        <v>37</v>
      </c>
      <c r="K2215" s="13">
        <v>38488</v>
      </c>
      <c r="L2215" s="13">
        <v>38484</v>
      </c>
      <c r="M2215" s="28">
        <v>2005</v>
      </c>
      <c r="N2215" s="28">
        <v>500</v>
      </c>
      <c r="O2215" s="32" t="s">
        <v>38</v>
      </c>
      <c r="P2215" s="32" t="s">
        <v>39</v>
      </c>
      <c r="Q2215" s="32">
        <f t="shared" ref="Q2215:Q2217" si="202">SUM(M2215+10)</f>
        <v>2015</v>
      </c>
      <c r="R2215" s="32" t="s">
        <v>40</v>
      </c>
      <c r="S2215" s="32"/>
      <c r="T2215" s="32"/>
    </row>
    <row r="2216" spans="1:20" s="4" customFormat="1" ht="12" customHeight="1" x14ac:dyDescent="0.2">
      <c r="A2216" s="28">
        <v>2206</v>
      </c>
      <c r="B2216" s="28">
        <v>25398190</v>
      </c>
      <c r="C2216" s="28" t="s">
        <v>9938</v>
      </c>
      <c r="D2216" s="32" t="s">
        <v>2140</v>
      </c>
      <c r="E2216" s="32" t="s">
        <v>1599</v>
      </c>
      <c r="F2216" s="28">
        <v>1420</v>
      </c>
      <c r="G2216" s="28" t="s">
        <v>6289</v>
      </c>
      <c r="H2216" s="28" t="s">
        <v>1526</v>
      </c>
      <c r="I2216" s="32" t="s">
        <v>6291</v>
      </c>
      <c r="J2216" s="28" t="s">
        <v>37</v>
      </c>
      <c r="K2216" s="13">
        <v>38303</v>
      </c>
      <c r="L2216" s="13">
        <v>38708</v>
      </c>
      <c r="M2216" s="28">
        <v>2005</v>
      </c>
      <c r="N2216" s="28">
        <v>200</v>
      </c>
      <c r="O2216" s="32" t="s">
        <v>38</v>
      </c>
      <c r="P2216" s="32" t="s">
        <v>39</v>
      </c>
      <c r="Q2216" s="32">
        <f t="shared" si="202"/>
        <v>2015</v>
      </c>
      <c r="R2216" s="32" t="s">
        <v>40</v>
      </c>
      <c r="S2216" s="32"/>
      <c r="T2216" s="32"/>
    </row>
    <row r="2217" spans="1:20" s="4" customFormat="1" ht="12" customHeight="1" x14ac:dyDescent="0.2">
      <c r="A2217" s="28">
        <v>2207</v>
      </c>
      <c r="B2217" s="28">
        <v>25398191</v>
      </c>
      <c r="C2217" s="28" t="s">
        <v>9938</v>
      </c>
      <c r="D2217" s="32" t="s">
        <v>2140</v>
      </c>
      <c r="E2217" s="32" t="s">
        <v>1599</v>
      </c>
      <c r="F2217" s="28">
        <v>1420</v>
      </c>
      <c r="G2217" s="28" t="s">
        <v>6289</v>
      </c>
      <c r="H2217" s="28" t="s">
        <v>1526</v>
      </c>
      <c r="I2217" s="32" t="s">
        <v>6292</v>
      </c>
      <c r="J2217" s="28" t="s">
        <v>37</v>
      </c>
      <c r="K2217" s="13">
        <v>38394</v>
      </c>
      <c r="L2217" s="13">
        <v>38730</v>
      </c>
      <c r="M2217" s="28">
        <v>2006</v>
      </c>
      <c r="N2217" s="28">
        <v>500</v>
      </c>
      <c r="O2217" s="32" t="s">
        <v>38</v>
      </c>
      <c r="P2217" s="32" t="s">
        <v>39</v>
      </c>
      <c r="Q2217" s="32">
        <f t="shared" si="202"/>
        <v>2016</v>
      </c>
      <c r="R2217" s="32" t="s">
        <v>40</v>
      </c>
      <c r="S2217" s="32"/>
      <c r="T2217" s="32"/>
    </row>
    <row r="2218" spans="1:20" s="4" customFormat="1" ht="12" customHeight="1" x14ac:dyDescent="0.2">
      <c r="A2218" s="28">
        <v>2208</v>
      </c>
      <c r="B2218" s="28">
        <v>25388281</v>
      </c>
      <c r="C2218" s="28" t="s">
        <v>9938</v>
      </c>
      <c r="D2218" s="32" t="s">
        <v>2143</v>
      </c>
      <c r="E2218" s="32" t="s">
        <v>1365</v>
      </c>
      <c r="F2218" s="28">
        <v>1300</v>
      </c>
      <c r="G2218" s="28" t="s">
        <v>6293</v>
      </c>
      <c r="H2218" s="28">
        <v>2809</v>
      </c>
      <c r="I2218" s="32" t="s">
        <v>6294</v>
      </c>
      <c r="J2218" s="28" t="s">
        <v>37</v>
      </c>
      <c r="K2218" s="13">
        <v>38064</v>
      </c>
      <c r="L2218" s="13">
        <v>38334</v>
      </c>
      <c r="M2218" s="28">
        <v>2004</v>
      </c>
      <c r="N2218" s="28">
        <v>350</v>
      </c>
      <c r="O2218" s="32" t="s">
        <v>38</v>
      </c>
      <c r="P2218" s="32" t="s">
        <v>39</v>
      </c>
      <c r="Q2218" s="32">
        <f>SUM(M2218+10)</f>
        <v>2014</v>
      </c>
      <c r="R2218" s="32" t="s">
        <v>40</v>
      </c>
      <c r="S2218" s="32"/>
      <c r="T2218" s="32"/>
    </row>
    <row r="2219" spans="1:20" s="4" customFormat="1" ht="12" customHeight="1" x14ac:dyDescent="0.2">
      <c r="A2219" s="28">
        <v>2209</v>
      </c>
      <c r="B2219" s="28">
        <v>21977448</v>
      </c>
      <c r="C2219" s="28" t="s">
        <v>9938</v>
      </c>
      <c r="D2219" s="32" t="s">
        <v>2140</v>
      </c>
      <c r="E2219" s="32" t="s">
        <v>89</v>
      </c>
      <c r="F2219" s="28">
        <v>1420</v>
      </c>
      <c r="G2219" s="28" t="s">
        <v>6295</v>
      </c>
      <c r="H2219" s="28">
        <v>2808</v>
      </c>
      <c r="I2219" s="32" t="s">
        <v>6296</v>
      </c>
      <c r="J2219" s="28" t="s">
        <v>37</v>
      </c>
      <c r="K2219" s="13">
        <v>38132</v>
      </c>
      <c r="L2219" s="13">
        <v>38132</v>
      </c>
      <c r="M2219" s="28">
        <f>YEAR(L2219)</f>
        <v>2004</v>
      </c>
      <c r="N2219" s="28">
        <v>400</v>
      </c>
      <c r="O2219" s="32" t="s">
        <v>38</v>
      </c>
      <c r="P2219" s="32" t="s">
        <v>39</v>
      </c>
      <c r="Q2219" s="32">
        <f>SUM(M2219+10)</f>
        <v>2014</v>
      </c>
      <c r="R2219" s="32" t="s">
        <v>40</v>
      </c>
      <c r="S2219" s="32"/>
      <c r="T2219" s="32"/>
    </row>
    <row r="2220" spans="1:20" s="4" customFormat="1" ht="12" customHeight="1" x14ac:dyDescent="0.2">
      <c r="A2220" s="28">
        <v>2210</v>
      </c>
      <c r="B2220" s="28">
        <v>25442647</v>
      </c>
      <c r="C2220" s="28" t="s">
        <v>9938</v>
      </c>
      <c r="D2220" s="32" t="s">
        <v>1525</v>
      </c>
      <c r="E2220" s="32" t="s">
        <v>637</v>
      </c>
      <c r="F2220" s="28">
        <v>1200</v>
      </c>
      <c r="G2220" s="28" t="s">
        <v>6297</v>
      </c>
      <c r="H2220" s="28">
        <v>3600</v>
      </c>
      <c r="I2220" s="32" t="s">
        <v>6298</v>
      </c>
      <c r="J2220" s="28" t="s">
        <v>37</v>
      </c>
      <c r="K2220" s="13">
        <v>37775</v>
      </c>
      <c r="L2220" s="13">
        <v>37860</v>
      </c>
      <c r="M2220" s="28">
        <v>2003</v>
      </c>
      <c r="N2220" s="28">
        <v>510</v>
      </c>
      <c r="O2220" s="32" t="s">
        <v>38</v>
      </c>
      <c r="P2220" s="32" t="s">
        <v>39</v>
      </c>
      <c r="Q2220" s="32">
        <f t="shared" ref="Q2220:Q2223" si="203">SUM(M2220+5)</f>
        <v>2008</v>
      </c>
      <c r="R2220" s="32" t="s">
        <v>40</v>
      </c>
      <c r="S2220" s="32"/>
      <c r="T2220" s="32"/>
    </row>
    <row r="2221" spans="1:20" s="4" customFormat="1" ht="12" customHeight="1" x14ac:dyDescent="0.2">
      <c r="A2221" s="28">
        <v>2211</v>
      </c>
      <c r="B2221" s="28">
        <v>25442648</v>
      </c>
      <c r="C2221" s="28" t="s">
        <v>9938</v>
      </c>
      <c r="D2221" s="32" t="s">
        <v>1525</v>
      </c>
      <c r="E2221" s="32" t="s">
        <v>637</v>
      </c>
      <c r="F2221" s="28">
        <v>1200</v>
      </c>
      <c r="G2221" s="28" t="s">
        <v>6297</v>
      </c>
      <c r="H2221" s="28">
        <v>3600</v>
      </c>
      <c r="I2221" s="32" t="s">
        <v>6298</v>
      </c>
      <c r="J2221" s="28" t="s">
        <v>37</v>
      </c>
      <c r="K2221" s="13">
        <v>38154</v>
      </c>
      <c r="L2221" s="13">
        <v>38695</v>
      </c>
      <c r="M2221" s="28">
        <v>2005</v>
      </c>
      <c r="N2221" s="28">
        <v>450</v>
      </c>
      <c r="O2221" s="32" t="s">
        <v>38</v>
      </c>
      <c r="P2221" s="32" t="s">
        <v>39</v>
      </c>
      <c r="Q2221" s="32">
        <f t="shared" si="203"/>
        <v>2010</v>
      </c>
      <c r="R2221" s="32" t="s">
        <v>40</v>
      </c>
      <c r="S2221" s="32"/>
      <c r="T2221" s="32"/>
    </row>
    <row r="2222" spans="1:20" s="4" customFormat="1" ht="12" customHeight="1" x14ac:dyDescent="0.2">
      <c r="A2222" s="28">
        <v>2212</v>
      </c>
      <c r="B2222" s="28">
        <v>25442649</v>
      </c>
      <c r="C2222" s="28" t="s">
        <v>9938</v>
      </c>
      <c r="D2222" s="32" t="s">
        <v>1525</v>
      </c>
      <c r="E2222" s="32" t="s">
        <v>637</v>
      </c>
      <c r="F2222" s="28">
        <v>1200</v>
      </c>
      <c r="G2222" s="28" t="s">
        <v>6297</v>
      </c>
      <c r="H2222" s="28">
        <v>3600</v>
      </c>
      <c r="I2222" s="32" t="s">
        <v>6299</v>
      </c>
      <c r="J2222" s="28" t="s">
        <v>37</v>
      </c>
      <c r="K2222" s="13">
        <v>38705</v>
      </c>
      <c r="L2222" s="13">
        <v>38754</v>
      </c>
      <c r="M2222" s="28">
        <v>2006</v>
      </c>
      <c r="N2222" s="28">
        <v>530</v>
      </c>
      <c r="O2222" s="32" t="s">
        <v>38</v>
      </c>
      <c r="P2222" s="32" t="s">
        <v>39</v>
      </c>
      <c r="Q2222" s="32">
        <f t="shared" si="203"/>
        <v>2011</v>
      </c>
      <c r="R2222" s="32" t="s">
        <v>40</v>
      </c>
      <c r="S2222" s="32"/>
      <c r="T2222" s="32"/>
    </row>
    <row r="2223" spans="1:20" s="4" customFormat="1" ht="12" customHeight="1" x14ac:dyDescent="0.2">
      <c r="A2223" s="28">
        <v>2213</v>
      </c>
      <c r="B2223" s="28">
        <v>25442650</v>
      </c>
      <c r="C2223" s="28" t="s">
        <v>9938</v>
      </c>
      <c r="D2223" s="32" t="s">
        <v>1525</v>
      </c>
      <c r="E2223" s="32" t="s">
        <v>637</v>
      </c>
      <c r="F2223" s="28">
        <v>1200</v>
      </c>
      <c r="G2223" s="28" t="s">
        <v>6297</v>
      </c>
      <c r="H2223" s="28">
        <v>3600</v>
      </c>
      <c r="I2223" s="32" t="s">
        <v>6300</v>
      </c>
      <c r="J2223" s="28" t="s">
        <v>37</v>
      </c>
      <c r="K2223" s="13">
        <v>38695</v>
      </c>
      <c r="L2223" s="13">
        <v>38777</v>
      </c>
      <c r="M2223" s="28">
        <v>2006</v>
      </c>
      <c r="N2223" s="28">
        <v>330</v>
      </c>
      <c r="O2223" s="32" t="s">
        <v>38</v>
      </c>
      <c r="P2223" s="32" t="s">
        <v>39</v>
      </c>
      <c r="Q2223" s="32">
        <f t="shared" si="203"/>
        <v>2011</v>
      </c>
      <c r="R2223" s="32" t="s">
        <v>40</v>
      </c>
      <c r="S2223" s="32"/>
      <c r="T2223" s="32"/>
    </row>
    <row r="2224" spans="1:20" s="4" customFormat="1" ht="12" customHeight="1" x14ac:dyDescent="0.2">
      <c r="A2224" s="28">
        <v>2214</v>
      </c>
      <c r="B2224" s="28">
        <v>22084678</v>
      </c>
      <c r="C2224" s="28" t="s">
        <v>9938</v>
      </c>
      <c r="D2224" s="32" t="s">
        <v>2143</v>
      </c>
      <c r="E2224" s="32" t="s">
        <v>313</v>
      </c>
      <c r="F2224" s="28">
        <v>1300</v>
      </c>
      <c r="G2224" s="28" t="s">
        <v>6301</v>
      </c>
      <c r="H2224" s="28">
        <v>2814</v>
      </c>
      <c r="I2224" s="32" t="s">
        <v>6302</v>
      </c>
      <c r="J2224" s="28" t="s">
        <v>37</v>
      </c>
      <c r="K2224" s="13">
        <v>37788</v>
      </c>
      <c r="L2224" s="13">
        <v>37789</v>
      </c>
      <c r="M2224" s="28">
        <v>2003</v>
      </c>
      <c r="N2224" s="28">
        <v>120</v>
      </c>
      <c r="O2224" s="32" t="s">
        <v>38</v>
      </c>
      <c r="P2224" s="32" t="s">
        <v>39</v>
      </c>
      <c r="Q2224" s="32">
        <f>SUM(M2224+10)</f>
        <v>2013</v>
      </c>
      <c r="R2224" s="32" t="s">
        <v>40</v>
      </c>
      <c r="S2224" s="32"/>
      <c r="T2224" s="32"/>
    </row>
    <row r="2225" spans="1:20" s="4" customFormat="1" ht="12" customHeight="1" x14ac:dyDescent="0.2">
      <c r="A2225" s="28">
        <v>2215</v>
      </c>
      <c r="B2225" s="28">
        <v>28170420</v>
      </c>
      <c r="C2225" s="28" t="s">
        <v>9938</v>
      </c>
      <c r="D2225" s="32" t="s">
        <v>2190</v>
      </c>
      <c r="E2225" s="32" t="s">
        <v>2127</v>
      </c>
      <c r="F2225" s="28">
        <v>1110</v>
      </c>
      <c r="G2225" s="28" t="s">
        <v>6303</v>
      </c>
      <c r="H2225" s="28">
        <v>2500</v>
      </c>
      <c r="I2225" s="32" t="s">
        <v>6304</v>
      </c>
      <c r="J2225" s="28" t="s">
        <v>37</v>
      </c>
      <c r="K2225" s="13">
        <v>39021</v>
      </c>
      <c r="L2225" s="13">
        <v>39098</v>
      </c>
      <c r="M2225" s="28">
        <v>2007</v>
      </c>
      <c r="N2225" s="28">
        <v>260</v>
      </c>
      <c r="O2225" s="32" t="s">
        <v>38</v>
      </c>
      <c r="P2225" s="32" t="s">
        <v>39</v>
      </c>
      <c r="Q2225" s="32">
        <f>SUM(M2225+5)</f>
        <v>2012</v>
      </c>
      <c r="R2225" s="32" t="s">
        <v>40</v>
      </c>
      <c r="S2225" s="32"/>
      <c r="T2225" s="32"/>
    </row>
    <row r="2226" spans="1:20" s="4" customFormat="1" ht="12" customHeight="1" x14ac:dyDescent="0.2">
      <c r="A2226" s="28">
        <v>2216</v>
      </c>
      <c r="B2226" s="28">
        <v>28170425</v>
      </c>
      <c r="C2226" s="28" t="s">
        <v>9938</v>
      </c>
      <c r="D2226" s="32" t="s">
        <v>2143</v>
      </c>
      <c r="E2226" s="32" t="s">
        <v>1365</v>
      </c>
      <c r="F2226" s="28">
        <v>1300</v>
      </c>
      <c r="G2226" s="28" t="s">
        <v>6303</v>
      </c>
      <c r="H2226" s="28">
        <v>2809</v>
      </c>
      <c r="I2226" s="32" t="s">
        <v>6305</v>
      </c>
      <c r="J2226" s="28" t="s">
        <v>37</v>
      </c>
      <c r="K2226" s="13">
        <v>39035</v>
      </c>
      <c r="L2226" s="13">
        <v>39045</v>
      </c>
      <c r="M2226" s="28">
        <v>2006</v>
      </c>
      <c r="N2226" s="28">
        <v>40</v>
      </c>
      <c r="O2226" s="32" t="s">
        <v>38</v>
      </c>
      <c r="P2226" s="32" t="s">
        <v>39</v>
      </c>
      <c r="Q2226" s="32">
        <f>SUM(M2226+10)</f>
        <v>2016</v>
      </c>
      <c r="R2226" s="32" t="s">
        <v>40</v>
      </c>
      <c r="S2226" s="32"/>
      <c r="T2226" s="32"/>
    </row>
    <row r="2227" spans="1:20" s="4" customFormat="1" ht="12" customHeight="1" x14ac:dyDescent="0.2">
      <c r="A2227" s="28">
        <v>2217</v>
      </c>
      <c r="B2227" s="28">
        <v>28170429</v>
      </c>
      <c r="C2227" s="28" t="s">
        <v>9938</v>
      </c>
      <c r="D2227" s="32" t="s">
        <v>1525</v>
      </c>
      <c r="E2227" s="32" t="s">
        <v>637</v>
      </c>
      <c r="F2227" s="28">
        <v>1200</v>
      </c>
      <c r="G2227" s="28" t="s">
        <v>6303</v>
      </c>
      <c r="H2227" s="28">
        <v>3600</v>
      </c>
      <c r="I2227" s="32" t="s">
        <v>6306</v>
      </c>
      <c r="J2227" s="28" t="s">
        <v>37</v>
      </c>
      <c r="K2227" s="13">
        <v>39108</v>
      </c>
      <c r="L2227" s="13">
        <v>39280</v>
      </c>
      <c r="M2227" s="28">
        <f>YEAR(L2227)</f>
        <v>2007</v>
      </c>
      <c r="N2227" s="28">
        <v>150</v>
      </c>
      <c r="O2227" s="32" t="s">
        <v>38</v>
      </c>
      <c r="P2227" s="32" t="s">
        <v>39</v>
      </c>
      <c r="Q2227" s="32">
        <f>SUM(M2227+5)</f>
        <v>2012</v>
      </c>
      <c r="R2227" s="32" t="s">
        <v>40</v>
      </c>
      <c r="S2227" s="32"/>
      <c r="T2227" s="32"/>
    </row>
    <row r="2228" spans="1:20" s="4" customFormat="1" ht="12" customHeight="1" x14ac:dyDescent="0.2">
      <c r="A2228" s="28">
        <v>2218</v>
      </c>
      <c r="B2228" s="28">
        <v>21946237</v>
      </c>
      <c r="C2228" s="28" t="s">
        <v>9938</v>
      </c>
      <c r="D2228" s="32" t="s">
        <v>2143</v>
      </c>
      <c r="E2228" s="32" t="s">
        <v>313</v>
      </c>
      <c r="F2228" s="28">
        <v>1300</v>
      </c>
      <c r="G2228" s="28" t="s">
        <v>6307</v>
      </c>
      <c r="H2228" s="28">
        <v>2814</v>
      </c>
      <c r="I2228" s="32" t="s">
        <v>6308</v>
      </c>
      <c r="J2228" s="28" t="s">
        <v>37</v>
      </c>
      <c r="K2228" s="13">
        <v>38226</v>
      </c>
      <c r="L2228" s="13">
        <v>38287</v>
      </c>
      <c r="M2228" s="28">
        <v>2004</v>
      </c>
      <c r="N2228" s="28">
        <v>500</v>
      </c>
      <c r="O2228" s="32" t="s">
        <v>38</v>
      </c>
      <c r="P2228" s="32" t="s">
        <v>39</v>
      </c>
      <c r="Q2228" s="32">
        <f>SUM(M2228+10)</f>
        <v>2014</v>
      </c>
      <c r="R2228" s="32" t="s">
        <v>40</v>
      </c>
      <c r="S2228" s="32"/>
      <c r="T2228" s="32"/>
    </row>
    <row r="2229" spans="1:20" s="4" customFormat="1" ht="12" customHeight="1" x14ac:dyDescent="0.2">
      <c r="A2229" s="28">
        <v>2219</v>
      </c>
      <c r="B2229" s="28">
        <v>21896069</v>
      </c>
      <c r="C2229" s="28" t="s">
        <v>9938</v>
      </c>
      <c r="D2229" s="32" t="s">
        <v>2190</v>
      </c>
      <c r="E2229" s="32" t="s">
        <v>2127</v>
      </c>
      <c r="F2229" s="28">
        <v>1110</v>
      </c>
      <c r="G2229" s="28" t="s">
        <v>6309</v>
      </c>
      <c r="H2229" s="28">
        <v>2500</v>
      </c>
      <c r="I2229" s="32" t="s">
        <v>6310</v>
      </c>
      <c r="J2229" s="28" t="s">
        <v>37</v>
      </c>
      <c r="K2229" s="13">
        <v>38043</v>
      </c>
      <c r="L2229" s="13">
        <v>38043</v>
      </c>
      <c r="M2229" s="28">
        <v>2004</v>
      </c>
      <c r="N2229" s="28">
        <v>150</v>
      </c>
      <c r="O2229" s="32" t="s">
        <v>38</v>
      </c>
      <c r="P2229" s="32" t="s">
        <v>39</v>
      </c>
      <c r="Q2229" s="32">
        <f t="shared" ref="Q2229:Q2230" si="204">SUM(M2229+5)</f>
        <v>2009</v>
      </c>
      <c r="R2229" s="32" t="s">
        <v>40</v>
      </c>
      <c r="S2229" s="32"/>
      <c r="T2229" s="32"/>
    </row>
    <row r="2230" spans="1:20" s="4" customFormat="1" ht="12" customHeight="1" x14ac:dyDescent="0.2">
      <c r="A2230" s="28">
        <v>2220</v>
      </c>
      <c r="B2230" s="28">
        <v>21979045</v>
      </c>
      <c r="C2230" s="28" t="s">
        <v>9938</v>
      </c>
      <c r="D2230" s="32" t="s">
        <v>2190</v>
      </c>
      <c r="E2230" s="32" t="s">
        <v>2127</v>
      </c>
      <c r="F2230" s="28">
        <v>1110</v>
      </c>
      <c r="G2230" s="28" t="s">
        <v>6309</v>
      </c>
      <c r="H2230" s="28">
        <v>2500</v>
      </c>
      <c r="I2230" s="32" t="s">
        <v>2628</v>
      </c>
      <c r="J2230" s="28" t="s">
        <v>37</v>
      </c>
      <c r="K2230" s="13">
        <v>37750</v>
      </c>
      <c r="L2230" s="13">
        <v>37945</v>
      </c>
      <c r="M2230" s="28">
        <v>2003</v>
      </c>
      <c r="N2230" s="28">
        <v>200</v>
      </c>
      <c r="O2230" s="32" t="s">
        <v>38</v>
      </c>
      <c r="P2230" s="32" t="s">
        <v>39</v>
      </c>
      <c r="Q2230" s="32">
        <f t="shared" si="204"/>
        <v>2008</v>
      </c>
      <c r="R2230" s="32" t="s">
        <v>40</v>
      </c>
      <c r="S2230" s="32"/>
      <c r="T2230" s="32"/>
    </row>
    <row r="2231" spans="1:20" s="4" customFormat="1" ht="12" customHeight="1" x14ac:dyDescent="0.2">
      <c r="A2231" s="28">
        <v>2221</v>
      </c>
      <c r="B2231" s="28">
        <v>21897795</v>
      </c>
      <c r="C2231" s="28" t="s">
        <v>9938</v>
      </c>
      <c r="D2231" s="32" t="s">
        <v>2143</v>
      </c>
      <c r="E2231" s="32" t="s">
        <v>1365</v>
      </c>
      <c r="F2231" s="28">
        <v>1300</v>
      </c>
      <c r="G2231" s="28" t="s">
        <v>6311</v>
      </c>
      <c r="H2231" s="28">
        <v>2809</v>
      </c>
      <c r="I2231" s="32" t="s">
        <v>2311</v>
      </c>
      <c r="J2231" s="28" t="s">
        <v>37</v>
      </c>
      <c r="K2231" s="13">
        <v>38175</v>
      </c>
      <c r="L2231" s="13">
        <v>38208</v>
      </c>
      <c r="M2231" s="28">
        <v>2004</v>
      </c>
      <c r="N2231" s="28">
        <v>28</v>
      </c>
      <c r="O2231" s="32" t="s">
        <v>38</v>
      </c>
      <c r="P2231" s="32" t="s">
        <v>39</v>
      </c>
      <c r="Q2231" s="32">
        <f t="shared" ref="Q2231:Q2232" si="205">SUM(M2231+10)</f>
        <v>2014</v>
      </c>
      <c r="R2231" s="32" t="s">
        <v>40</v>
      </c>
      <c r="S2231" s="32"/>
      <c r="T2231" s="32"/>
    </row>
    <row r="2232" spans="1:20" s="4" customFormat="1" ht="12" customHeight="1" x14ac:dyDescent="0.2">
      <c r="A2232" s="28">
        <v>2222</v>
      </c>
      <c r="B2232" s="28">
        <v>21897796</v>
      </c>
      <c r="C2232" s="28" t="s">
        <v>9938</v>
      </c>
      <c r="D2232" s="32" t="s">
        <v>2143</v>
      </c>
      <c r="E2232" s="32" t="s">
        <v>1365</v>
      </c>
      <c r="F2232" s="28">
        <v>1300</v>
      </c>
      <c r="G2232" s="28" t="s">
        <v>6311</v>
      </c>
      <c r="H2232" s="28">
        <v>2809</v>
      </c>
      <c r="I2232" s="32" t="s">
        <v>2311</v>
      </c>
      <c r="J2232" s="28" t="s">
        <v>37</v>
      </c>
      <c r="K2232" s="13">
        <v>38282</v>
      </c>
      <c r="L2232" s="13">
        <v>38253</v>
      </c>
      <c r="M2232" s="28">
        <v>2004</v>
      </c>
      <c r="N2232" s="28">
        <v>630</v>
      </c>
      <c r="O2232" s="32" t="s">
        <v>38</v>
      </c>
      <c r="P2232" s="32" t="s">
        <v>39</v>
      </c>
      <c r="Q2232" s="32">
        <f t="shared" si="205"/>
        <v>2014</v>
      </c>
      <c r="R2232" s="32" t="s">
        <v>40</v>
      </c>
      <c r="S2232" s="32"/>
      <c r="T2232" s="32"/>
    </row>
    <row r="2233" spans="1:20" s="4" customFormat="1" ht="12" customHeight="1" x14ac:dyDescent="0.2">
      <c r="A2233" s="28">
        <v>2223</v>
      </c>
      <c r="B2233" s="28">
        <v>21897799</v>
      </c>
      <c r="C2233" s="28" t="s">
        <v>9938</v>
      </c>
      <c r="D2233" s="32" t="s">
        <v>2143</v>
      </c>
      <c r="E2233" s="32" t="s">
        <v>618</v>
      </c>
      <c r="F2233" s="28">
        <v>1300</v>
      </c>
      <c r="G2233" s="28" t="s">
        <v>6311</v>
      </c>
      <c r="H2233" s="28">
        <v>2816</v>
      </c>
      <c r="I2233" s="32" t="s">
        <v>6312</v>
      </c>
      <c r="J2233" s="28" t="s">
        <v>37</v>
      </c>
      <c r="K2233" s="13">
        <v>37901</v>
      </c>
      <c r="L2233" s="13">
        <v>38698</v>
      </c>
      <c r="M2233" s="28">
        <v>2005</v>
      </c>
      <c r="N2233" s="28">
        <v>280</v>
      </c>
      <c r="O2233" s="32" t="s">
        <v>38</v>
      </c>
      <c r="P2233" s="32" t="s">
        <v>39</v>
      </c>
      <c r="Q2233" s="32">
        <f>SUM(M2233+10)</f>
        <v>2015</v>
      </c>
      <c r="R2233" s="32" t="s">
        <v>40</v>
      </c>
      <c r="S2233" s="32"/>
      <c r="T2233" s="32"/>
    </row>
    <row r="2234" spans="1:20" s="4" customFormat="1" ht="12" customHeight="1" x14ac:dyDescent="0.2">
      <c r="A2234" s="28">
        <v>2224</v>
      </c>
      <c r="B2234" s="28">
        <v>28232205</v>
      </c>
      <c r="C2234" s="28" t="s">
        <v>9938</v>
      </c>
      <c r="D2234" s="32" t="s">
        <v>2143</v>
      </c>
      <c r="E2234" s="32" t="s">
        <v>2148</v>
      </c>
      <c r="F2234" s="28">
        <v>1300</v>
      </c>
      <c r="G2234" s="28" t="s">
        <v>6313</v>
      </c>
      <c r="H2234" s="28">
        <v>2813</v>
      </c>
      <c r="I2234" s="32" t="s">
        <v>6314</v>
      </c>
      <c r="J2234" s="28" t="s">
        <v>37</v>
      </c>
      <c r="K2234" s="13">
        <v>38712</v>
      </c>
      <c r="L2234" s="13">
        <v>38818</v>
      </c>
      <c r="M2234" s="28">
        <v>2006</v>
      </c>
      <c r="N2234" s="28">
        <v>400</v>
      </c>
      <c r="O2234" s="32" t="s">
        <v>38</v>
      </c>
      <c r="P2234" s="32" t="s">
        <v>39</v>
      </c>
      <c r="Q2234" s="32">
        <f>SUM(M2234+10)</f>
        <v>2016</v>
      </c>
      <c r="R2234" s="32" t="s">
        <v>40</v>
      </c>
      <c r="S2234" s="32"/>
      <c r="T2234" s="32"/>
    </row>
    <row r="2235" spans="1:20" s="4" customFormat="1" ht="12" customHeight="1" x14ac:dyDescent="0.2">
      <c r="A2235" s="28">
        <v>2225</v>
      </c>
      <c r="B2235" s="28">
        <v>28177878</v>
      </c>
      <c r="C2235" s="28" t="s">
        <v>9938</v>
      </c>
      <c r="D2235" s="32" t="s">
        <v>2143</v>
      </c>
      <c r="E2235" s="32" t="s">
        <v>1365</v>
      </c>
      <c r="F2235" s="28">
        <v>1300</v>
      </c>
      <c r="G2235" s="28" t="s">
        <v>6315</v>
      </c>
      <c r="H2235" s="28">
        <v>2809</v>
      </c>
      <c r="I2235" s="32" t="s">
        <v>6316</v>
      </c>
      <c r="J2235" s="28" t="s">
        <v>37</v>
      </c>
      <c r="K2235" s="13">
        <v>39779</v>
      </c>
      <c r="L2235" s="13">
        <v>39784</v>
      </c>
      <c r="M2235" s="28">
        <v>2008</v>
      </c>
      <c r="N2235" s="28">
        <v>150</v>
      </c>
      <c r="O2235" s="32" t="s">
        <v>38</v>
      </c>
      <c r="P2235" s="32" t="s">
        <v>39</v>
      </c>
      <c r="Q2235" s="32">
        <f t="shared" ref="Q2235:Q2243" si="206">SUM(M2235+10)</f>
        <v>2018</v>
      </c>
      <c r="R2235" s="32" t="s">
        <v>40</v>
      </c>
      <c r="S2235" s="32"/>
      <c r="T2235" s="32"/>
    </row>
    <row r="2236" spans="1:20" s="4" customFormat="1" ht="12" customHeight="1" x14ac:dyDescent="0.2">
      <c r="A2236" s="28">
        <v>2226</v>
      </c>
      <c r="B2236" s="28">
        <v>28177898</v>
      </c>
      <c r="C2236" s="28" t="s">
        <v>9938</v>
      </c>
      <c r="D2236" s="32" t="s">
        <v>2143</v>
      </c>
      <c r="E2236" s="32" t="s">
        <v>1365</v>
      </c>
      <c r="F2236" s="28">
        <v>1300</v>
      </c>
      <c r="G2236" s="28" t="s">
        <v>6315</v>
      </c>
      <c r="H2236" s="28">
        <v>2809</v>
      </c>
      <c r="I2236" s="32" t="s">
        <v>6317</v>
      </c>
      <c r="J2236" s="28" t="s">
        <v>37</v>
      </c>
      <c r="K2236" s="13">
        <v>39735</v>
      </c>
      <c r="L2236" s="13">
        <v>39818</v>
      </c>
      <c r="M2236" s="28">
        <v>2009</v>
      </c>
      <c r="N2236" s="28">
        <v>150</v>
      </c>
      <c r="O2236" s="32" t="s">
        <v>38</v>
      </c>
      <c r="P2236" s="32" t="s">
        <v>39</v>
      </c>
      <c r="Q2236" s="32">
        <f t="shared" si="206"/>
        <v>2019</v>
      </c>
      <c r="R2236" s="32" t="s">
        <v>40</v>
      </c>
      <c r="S2236" s="32"/>
      <c r="T2236" s="32"/>
    </row>
    <row r="2237" spans="1:20" s="4" customFormat="1" ht="12" customHeight="1" x14ac:dyDescent="0.2">
      <c r="A2237" s="28">
        <v>2227</v>
      </c>
      <c r="B2237" s="28">
        <v>21878286</v>
      </c>
      <c r="C2237" s="28" t="s">
        <v>9938</v>
      </c>
      <c r="D2237" s="32" t="s">
        <v>2140</v>
      </c>
      <c r="E2237" s="32" t="s">
        <v>1599</v>
      </c>
      <c r="F2237" s="28">
        <v>1420</v>
      </c>
      <c r="G2237" s="28" t="s">
        <v>6318</v>
      </c>
      <c r="H2237" s="28" t="s">
        <v>1526</v>
      </c>
      <c r="I2237" s="32" t="s">
        <v>6319</v>
      </c>
      <c r="J2237" s="28" t="s">
        <v>37</v>
      </c>
      <c r="K2237" s="13">
        <v>38016</v>
      </c>
      <c r="L2237" s="13">
        <v>38315</v>
      </c>
      <c r="M2237" s="28">
        <v>2004</v>
      </c>
      <c r="N2237" s="28">
        <v>250</v>
      </c>
      <c r="O2237" s="32" t="s">
        <v>38</v>
      </c>
      <c r="P2237" s="32" t="s">
        <v>39</v>
      </c>
      <c r="Q2237" s="32">
        <f t="shared" si="206"/>
        <v>2014</v>
      </c>
      <c r="R2237" s="32" t="s">
        <v>40</v>
      </c>
      <c r="S2237" s="32"/>
      <c r="T2237" s="32"/>
    </row>
    <row r="2238" spans="1:20" s="4" customFormat="1" ht="12" customHeight="1" x14ac:dyDescent="0.2">
      <c r="A2238" s="28">
        <v>2228</v>
      </c>
      <c r="B2238" s="28">
        <v>21878287</v>
      </c>
      <c r="C2238" s="28" t="s">
        <v>9938</v>
      </c>
      <c r="D2238" s="32" t="s">
        <v>2140</v>
      </c>
      <c r="E2238" s="32" t="s">
        <v>1599</v>
      </c>
      <c r="F2238" s="28">
        <v>1420</v>
      </c>
      <c r="G2238" s="28" t="s">
        <v>6318</v>
      </c>
      <c r="H2238" s="28" t="s">
        <v>1526</v>
      </c>
      <c r="I2238" s="32" t="s">
        <v>6320</v>
      </c>
      <c r="J2238" s="28" t="s">
        <v>37</v>
      </c>
      <c r="K2238" s="13">
        <v>38140</v>
      </c>
      <c r="L2238" s="13">
        <v>38323</v>
      </c>
      <c r="M2238" s="28">
        <v>2004</v>
      </c>
      <c r="N2238" s="28">
        <v>250</v>
      </c>
      <c r="O2238" s="32" t="s">
        <v>38</v>
      </c>
      <c r="P2238" s="32" t="s">
        <v>39</v>
      </c>
      <c r="Q2238" s="32">
        <f t="shared" si="206"/>
        <v>2014</v>
      </c>
      <c r="R2238" s="32" t="s">
        <v>40</v>
      </c>
      <c r="S2238" s="32"/>
      <c r="T2238" s="32"/>
    </row>
    <row r="2239" spans="1:20" s="4" customFormat="1" ht="12" customHeight="1" x14ac:dyDescent="0.2">
      <c r="A2239" s="28">
        <v>2229</v>
      </c>
      <c r="B2239" s="28">
        <v>21938161</v>
      </c>
      <c r="C2239" s="28" t="s">
        <v>9938</v>
      </c>
      <c r="D2239" s="32" t="s">
        <v>1525</v>
      </c>
      <c r="E2239" s="32" t="s">
        <v>2146</v>
      </c>
      <c r="F2239" s="28">
        <v>1200</v>
      </c>
      <c r="G2239" s="28" t="s">
        <v>6321</v>
      </c>
      <c r="H2239" s="28" t="s">
        <v>602</v>
      </c>
      <c r="I2239" s="32" t="s">
        <v>6322</v>
      </c>
      <c r="J2239" s="28" t="s">
        <v>37</v>
      </c>
      <c r="K2239" s="13">
        <v>38511</v>
      </c>
      <c r="L2239" s="13">
        <v>38532</v>
      </c>
      <c r="M2239" s="28">
        <v>2005</v>
      </c>
      <c r="N2239" s="28">
        <v>158</v>
      </c>
      <c r="O2239" s="32" t="s">
        <v>38</v>
      </c>
      <c r="P2239" s="32" t="s">
        <v>39</v>
      </c>
      <c r="Q2239" s="32">
        <f t="shared" si="206"/>
        <v>2015</v>
      </c>
      <c r="R2239" s="32" t="s">
        <v>40</v>
      </c>
      <c r="S2239" s="32"/>
      <c r="T2239" s="32"/>
    </row>
    <row r="2240" spans="1:20" s="4" customFormat="1" ht="12" customHeight="1" x14ac:dyDescent="0.2">
      <c r="A2240" s="28">
        <v>2230</v>
      </c>
      <c r="B2240" s="28">
        <v>21938429</v>
      </c>
      <c r="C2240" s="28" t="s">
        <v>9938</v>
      </c>
      <c r="D2240" s="32" t="s">
        <v>1525</v>
      </c>
      <c r="E2240" s="32" t="s">
        <v>2146</v>
      </c>
      <c r="F2240" s="28">
        <v>1200</v>
      </c>
      <c r="G2240" s="28" t="s">
        <v>6321</v>
      </c>
      <c r="H2240" s="28" t="s">
        <v>602</v>
      </c>
      <c r="I2240" s="32" t="s">
        <v>6323</v>
      </c>
      <c r="J2240" s="28" t="s">
        <v>37</v>
      </c>
      <c r="K2240" s="13">
        <v>37445</v>
      </c>
      <c r="L2240" s="13">
        <v>37466</v>
      </c>
      <c r="M2240" s="28">
        <v>2002</v>
      </c>
      <c r="N2240" s="28">
        <v>131</v>
      </c>
      <c r="O2240" s="32" t="s">
        <v>38</v>
      </c>
      <c r="P2240" s="32" t="s">
        <v>39</v>
      </c>
      <c r="Q2240" s="32">
        <f t="shared" si="206"/>
        <v>2012</v>
      </c>
      <c r="R2240" s="32" t="s">
        <v>40</v>
      </c>
      <c r="S2240" s="32"/>
      <c r="T2240" s="32"/>
    </row>
    <row r="2241" spans="1:20" s="4" customFormat="1" ht="12" customHeight="1" x14ac:dyDescent="0.2">
      <c r="A2241" s="28">
        <v>2231</v>
      </c>
      <c r="B2241" s="28">
        <v>25445272</v>
      </c>
      <c r="C2241" s="28" t="s">
        <v>9938</v>
      </c>
      <c r="D2241" s="32" t="s">
        <v>1525</v>
      </c>
      <c r="E2241" s="32" t="s">
        <v>2146</v>
      </c>
      <c r="F2241" s="28">
        <v>1200</v>
      </c>
      <c r="G2241" s="28" t="s">
        <v>6321</v>
      </c>
      <c r="H2241" s="28" t="s">
        <v>602</v>
      </c>
      <c r="I2241" s="32" t="s">
        <v>6322</v>
      </c>
      <c r="J2241" s="28" t="s">
        <v>37</v>
      </c>
      <c r="K2241" s="13">
        <v>38469</v>
      </c>
      <c r="L2241" s="13">
        <v>38483</v>
      </c>
      <c r="M2241" s="28">
        <v>2005</v>
      </c>
      <c r="N2241" s="28">
        <v>143</v>
      </c>
      <c r="O2241" s="32" t="s">
        <v>38</v>
      </c>
      <c r="P2241" s="32" t="s">
        <v>39</v>
      </c>
      <c r="Q2241" s="32">
        <f t="shared" si="206"/>
        <v>2015</v>
      </c>
      <c r="R2241" s="32" t="s">
        <v>40</v>
      </c>
      <c r="S2241" s="32"/>
      <c r="T2241" s="32"/>
    </row>
    <row r="2242" spans="1:20" s="4" customFormat="1" ht="12" customHeight="1" x14ac:dyDescent="0.2">
      <c r="A2242" s="28">
        <v>2232</v>
      </c>
      <c r="B2242" s="28">
        <v>25445273</v>
      </c>
      <c r="C2242" s="28" t="s">
        <v>9938</v>
      </c>
      <c r="D2242" s="32" t="s">
        <v>1525</v>
      </c>
      <c r="E2242" s="32" t="s">
        <v>2146</v>
      </c>
      <c r="F2242" s="28">
        <v>1200</v>
      </c>
      <c r="G2242" s="28" t="s">
        <v>6321</v>
      </c>
      <c r="H2242" s="28" t="s">
        <v>602</v>
      </c>
      <c r="I2242" s="32" t="s">
        <v>6322</v>
      </c>
      <c r="J2242" s="28" t="s">
        <v>37</v>
      </c>
      <c r="K2242" s="13">
        <v>38488</v>
      </c>
      <c r="L2242" s="13">
        <v>38540</v>
      </c>
      <c r="M2242" s="28">
        <v>2005</v>
      </c>
      <c r="N2242" s="28">
        <v>138</v>
      </c>
      <c r="O2242" s="32" t="s">
        <v>38</v>
      </c>
      <c r="P2242" s="32" t="s">
        <v>39</v>
      </c>
      <c r="Q2242" s="32">
        <f t="shared" si="206"/>
        <v>2015</v>
      </c>
      <c r="R2242" s="32" t="s">
        <v>40</v>
      </c>
      <c r="S2242" s="32"/>
      <c r="T2242" s="32"/>
    </row>
    <row r="2243" spans="1:20" s="4" customFormat="1" ht="12" customHeight="1" x14ac:dyDescent="0.2">
      <c r="A2243" s="28">
        <v>2233</v>
      </c>
      <c r="B2243" s="28">
        <v>25445355</v>
      </c>
      <c r="C2243" s="28" t="s">
        <v>9938</v>
      </c>
      <c r="D2243" s="32" t="s">
        <v>1525</v>
      </c>
      <c r="E2243" s="32" t="s">
        <v>2146</v>
      </c>
      <c r="F2243" s="28">
        <v>1200</v>
      </c>
      <c r="G2243" s="28" t="s">
        <v>6321</v>
      </c>
      <c r="H2243" s="28" t="s">
        <v>602</v>
      </c>
      <c r="I2243" s="32" t="s">
        <v>6324</v>
      </c>
      <c r="J2243" s="28" t="s">
        <v>37</v>
      </c>
      <c r="K2243" s="13">
        <v>38573</v>
      </c>
      <c r="L2243" s="13">
        <v>38602</v>
      </c>
      <c r="M2243" s="28">
        <v>2005</v>
      </c>
      <c r="N2243" s="28">
        <v>124</v>
      </c>
      <c r="O2243" s="32" t="s">
        <v>38</v>
      </c>
      <c r="P2243" s="32" t="s">
        <v>39</v>
      </c>
      <c r="Q2243" s="32">
        <f t="shared" si="206"/>
        <v>2015</v>
      </c>
      <c r="R2243" s="32" t="s">
        <v>40</v>
      </c>
      <c r="S2243" s="32"/>
      <c r="T2243" s="32"/>
    </row>
    <row r="2244" spans="1:20" s="4" customFormat="1" ht="12" customHeight="1" x14ac:dyDescent="0.2">
      <c r="A2244" s="28">
        <v>2234</v>
      </c>
      <c r="B2244" s="28">
        <v>25445398</v>
      </c>
      <c r="C2244" s="28" t="s">
        <v>9938</v>
      </c>
      <c r="D2244" s="32" t="s">
        <v>1525</v>
      </c>
      <c r="E2244" s="32" t="s">
        <v>637</v>
      </c>
      <c r="F2244" s="28">
        <v>1200</v>
      </c>
      <c r="G2244" s="28" t="s">
        <v>6321</v>
      </c>
      <c r="H2244" s="28">
        <v>3600</v>
      </c>
      <c r="I2244" s="32" t="s">
        <v>6325</v>
      </c>
      <c r="J2244" s="28" t="s">
        <v>37</v>
      </c>
      <c r="K2244" s="13">
        <v>37685</v>
      </c>
      <c r="L2244" s="13">
        <v>37914</v>
      </c>
      <c r="M2244" s="28">
        <f>YEAR(L2244)</f>
        <v>2003</v>
      </c>
      <c r="N2244" s="28">
        <v>249</v>
      </c>
      <c r="O2244" s="32" t="s">
        <v>38</v>
      </c>
      <c r="P2244" s="32" t="s">
        <v>39</v>
      </c>
      <c r="Q2244" s="32">
        <f t="shared" ref="Q2244:Q2245" si="207">SUM(M2244+5)</f>
        <v>2008</v>
      </c>
      <c r="R2244" s="32" t="s">
        <v>40</v>
      </c>
      <c r="S2244" s="32"/>
      <c r="T2244" s="32"/>
    </row>
    <row r="2245" spans="1:20" s="4" customFormat="1" ht="12" customHeight="1" x14ac:dyDescent="0.2">
      <c r="A2245" s="28">
        <v>2235</v>
      </c>
      <c r="B2245" s="28">
        <v>25445399</v>
      </c>
      <c r="C2245" s="28" t="s">
        <v>9938</v>
      </c>
      <c r="D2245" s="32" t="s">
        <v>1525</v>
      </c>
      <c r="E2245" s="32" t="s">
        <v>637</v>
      </c>
      <c r="F2245" s="28">
        <v>1200</v>
      </c>
      <c r="G2245" s="28" t="s">
        <v>6321</v>
      </c>
      <c r="H2245" s="28">
        <v>3600</v>
      </c>
      <c r="I2245" s="32" t="s">
        <v>6325</v>
      </c>
      <c r="J2245" s="28" t="s">
        <v>37</v>
      </c>
      <c r="K2245" s="13">
        <v>37925</v>
      </c>
      <c r="L2245" s="13">
        <v>38387</v>
      </c>
      <c r="M2245" s="28">
        <f>YEAR(L2245)</f>
        <v>2005</v>
      </c>
      <c r="N2245" s="28">
        <v>119</v>
      </c>
      <c r="O2245" s="32" t="s">
        <v>38</v>
      </c>
      <c r="P2245" s="32" t="s">
        <v>39</v>
      </c>
      <c r="Q2245" s="32">
        <f t="shared" si="207"/>
        <v>2010</v>
      </c>
      <c r="R2245" s="32" t="s">
        <v>40</v>
      </c>
      <c r="S2245" s="32"/>
      <c r="T2245" s="32"/>
    </row>
    <row r="2246" spans="1:20" s="4" customFormat="1" ht="12" customHeight="1" x14ac:dyDescent="0.2">
      <c r="A2246" s="28">
        <v>2236</v>
      </c>
      <c r="B2246" s="28">
        <v>28216661</v>
      </c>
      <c r="C2246" s="28" t="s">
        <v>9938</v>
      </c>
      <c r="D2246" s="32" t="s">
        <v>2140</v>
      </c>
      <c r="E2246" s="32" t="s">
        <v>89</v>
      </c>
      <c r="F2246" s="28">
        <v>1420</v>
      </c>
      <c r="G2246" s="28" t="s">
        <v>6326</v>
      </c>
      <c r="H2246" s="28">
        <v>2808</v>
      </c>
      <c r="I2246" s="32" t="s">
        <v>6327</v>
      </c>
      <c r="J2246" s="28" t="s">
        <v>37</v>
      </c>
      <c r="K2246" s="13">
        <v>39129</v>
      </c>
      <c r="L2246" s="13">
        <v>39351</v>
      </c>
      <c r="M2246" s="28">
        <v>2007</v>
      </c>
      <c r="N2246" s="28">
        <v>250</v>
      </c>
      <c r="O2246" s="32" t="s">
        <v>38</v>
      </c>
      <c r="P2246" s="32" t="s">
        <v>39</v>
      </c>
      <c r="Q2246" s="32">
        <f>SUM(M2246+10)</f>
        <v>2017</v>
      </c>
      <c r="R2246" s="32" t="s">
        <v>40</v>
      </c>
      <c r="S2246" s="32"/>
      <c r="T2246" s="32"/>
    </row>
    <row r="2247" spans="1:20" s="4" customFormat="1" ht="12" customHeight="1" x14ac:dyDescent="0.2">
      <c r="A2247" s="28">
        <v>2237</v>
      </c>
      <c r="B2247" s="28">
        <v>21869994</v>
      </c>
      <c r="C2247" s="28" t="s">
        <v>9938</v>
      </c>
      <c r="D2247" s="32" t="s">
        <v>1525</v>
      </c>
      <c r="E2247" s="32" t="s">
        <v>637</v>
      </c>
      <c r="F2247" s="28">
        <v>1200</v>
      </c>
      <c r="G2247" s="28" t="s">
        <v>6328</v>
      </c>
      <c r="H2247" s="28">
        <v>3600</v>
      </c>
      <c r="I2247" s="32" t="s">
        <v>6329</v>
      </c>
      <c r="J2247" s="28" t="s">
        <v>37</v>
      </c>
      <c r="K2247" s="13">
        <v>38163</v>
      </c>
      <c r="L2247" s="13">
        <v>38219</v>
      </c>
      <c r="M2247" s="28">
        <f>YEAR(L2247)</f>
        <v>2004</v>
      </c>
      <c r="N2247" s="28">
        <v>510</v>
      </c>
      <c r="O2247" s="32" t="s">
        <v>38</v>
      </c>
      <c r="P2247" s="32" t="s">
        <v>39</v>
      </c>
      <c r="Q2247" s="32">
        <f t="shared" ref="Q2247:Q2248" si="208">SUM(M2247+5)</f>
        <v>2009</v>
      </c>
      <c r="R2247" s="32" t="s">
        <v>40</v>
      </c>
      <c r="S2247" s="32"/>
      <c r="T2247" s="32"/>
    </row>
    <row r="2248" spans="1:20" s="4" customFormat="1" ht="12" customHeight="1" x14ac:dyDescent="0.2">
      <c r="A2248" s="28">
        <v>2238</v>
      </c>
      <c r="B2248" s="28">
        <v>21869995</v>
      </c>
      <c r="C2248" s="28" t="s">
        <v>9938</v>
      </c>
      <c r="D2248" s="32" t="s">
        <v>1525</v>
      </c>
      <c r="E2248" s="32" t="s">
        <v>637</v>
      </c>
      <c r="F2248" s="28">
        <v>1200</v>
      </c>
      <c r="G2248" s="28" t="s">
        <v>6328</v>
      </c>
      <c r="H2248" s="28">
        <v>3600</v>
      </c>
      <c r="I2248" s="32" t="s">
        <v>6330</v>
      </c>
      <c r="J2248" s="28" t="s">
        <v>37</v>
      </c>
      <c r="K2248" s="13">
        <v>38217</v>
      </c>
      <c r="L2248" s="13">
        <v>38265</v>
      </c>
      <c r="M2248" s="28">
        <f>YEAR(L2248)</f>
        <v>2004</v>
      </c>
      <c r="N2248" s="28">
        <v>500</v>
      </c>
      <c r="O2248" s="32" t="s">
        <v>38</v>
      </c>
      <c r="P2248" s="32" t="s">
        <v>39</v>
      </c>
      <c r="Q2248" s="32">
        <f t="shared" si="208"/>
        <v>2009</v>
      </c>
      <c r="R2248" s="32" t="s">
        <v>40</v>
      </c>
      <c r="S2248" s="32"/>
      <c r="T2248" s="32"/>
    </row>
    <row r="2249" spans="1:20" s="4" customFormat="1" ht="12" customHeight="1" x14ac:dyDescent="0.2">
      <c r="A2249" s="28">
        <v>2239</v>
      </c>
      <c r="B2249" s="28">
        <v>21977242</v>
      </c>
      <c r="C2249" s="28" t="s">
        <v>9938</v>
      </c>
      <c r="D2249" s="32" t="s">
        <v>2140</v>
      </c>
      <c r="E2249" s="32" t="s">
        <v>1599</v>
      </c>
      <c r="F2249" s="28">
        <v>1420</v>
      </c>
      <c r="G2249" s="28" t="s">
        <v>6328</v>
      </c>
      <c r="H2249" s="28" t="s">
        <v>1526</v>
      </c>
      <c r="I2249" s="32" t="s">
        <v>6331</v>
      </c>
      <c r="J2249" s="28" t="s">
        <v>37</v>
      </c>
      <c r="K2249" s="13">
        <v>37286</v>
      </c>
      <c r="L2249" s="13">
        <v>38069</v>
      </c>
      <c r="M2249" s="28">
        <v>2004</v>
      </c>
      <c r="N2249" s="28">
        <v>120</v>
      </c>
      <c r="O2249" s="32" t="s">
        <v>38</v>
      </c>
      <c r="P2249" s="32" t="s">
        <v>39</v>
      </c>
      <c r="Q2249" s="32">
        <f>SUM(M2249+10)</f>
        <v>2014</v>
      </c>
      <c r="R2249" s="32" t="s">
        <v>40</v>
      </c>
      <c r="S2249" s="32"/>
      <c r="T2249" s="32"/>
    </row>
    <row r="2250" spans="1:20" s="4" customFormat="1" ht="12" customHeight="1" x14ac:dyDescent="0.2">
      <c r="A2250" s="28">
        <v>2240</v>
      </c>
      <c r="B2250" s="28">
        <v>25406620</v>
      </c>
      <c r="C2250" s="28" t="s">
        <v>9938</v>
      </c>
      <c r="D2250" s="32" t="s">
        <v>2143</v>
      </c>
      <c r="E2250" s="32" t="s">
        <v>618</v>
      </c>
      <c r="F2250" s="28">
        <v>1300</v>
      </c>
      <c r="G2250" s="28" t="s">
        <v>6332</v>
      </c>
      <c r="H2250" s="28">
        <v>2816</v>
      </c>
      <c r="I2250" s="32" t="s">
        <v>6333</v>
      </c>
      <c r="J2250" s="28" t="s">
        <v>37</v>
      </c>
      <c r="K2250" s="13">
        <v>38169</v>
      </c>
      <c r="L2250" s="13">
        <v>38524</v>
      </c>
      <c r="M2250" s="28">
        <v>2005</v>
      </c>
      <c r="N2250" s="28">
        <v>54</v>
      </c>
      <c r="O2250" s="32" t="s">
        <v>38</v>
      </c>
      <c r="P2250" s="32" t="s">
        <v>39</v>
      </c>
      <c r="Q2250" s="32">
        <f t="shared" ref="Q2250:Q2256" si="209">SUM(M2250+10)</f>
        <v>2015</v>
      </c>
      <c r="R2250" s="32" t="s">
        <v>40</v>
      </c>
      <c r="S2250" s="32"/>
      <c r="T2250" s="32"/>
    </row>
    <row r="2251" spans="1:20" s="4" customFormat="1" ht="12" customHeight="1" x14ac:dyDescent="0.2">
      <c r="A2251" s="28">
        <v>2241</v>
      </c>
      <c r="B2251" s="28">
        <v>25406621</v>
      </c>
      <c r="C2251" s="28" t="s">
        <v>9938</v>
      </c>
      <c r="D2251" s="32" t="s">
        <v>2143</v>
      </c>
      <c r="E2251" s="32" t="s">
        <v>618</v>
      </c>
      <c r="F2251" s="28">
        <v>1300</v>
      </c>
      <c r="G2251" s="28" t="s">
        <v>6332</v>
      </c>
      <c r="H2251" s="28">
        <v>2816</v>
      </c>
      <c r="I2251" s="32" t="s">
        <v>6334</v>
      </c>
      <c r="J2251" s="28" t="s">
        <v>37</v>
      </c>
      <c r="K2251" s="13">
        <v>38552</v>
      </c>
      <c r="L2251" s="13">
        <v>38617</v>
      </c>
      <c r="M2251" s="28">
        <v>2005</v>
      </c>
      <c r="N2251" s="28">
        <v>61</v>
      </c>
      <c r="O2251" s="32" t="s">
        <v>38</v>
      </c>
      <c r="P2251" s="32" t="s">
        <v>39</v>
      </c>
      <c r="Q2251" s="32">
        <f t="shared" si="209"/>
        <v>2015</v>
      </c>
      <c r="R2251" s="32" t="s">
        <v>40</v>
      </c>
      <c r="S2251" s="32"/>
      <c r="T2251" s="32"/>
    </row>
    <row r="2252" spans="1:20" s="4" customFormat="1" ht="12" customHeight="1" x14ac:dyDescent="0.2">
      <c r="A2252" s="28">
        <v>2242</v>
      </c>
      <c r="B2252" s="28">
        <v>25406622</v>
      </c>
      <c r="C2252" s="28" t="s">
        <v>9938</v>
      </c>
      <c r="D2252" s="32" t="s">
        <v>2143</v>
      </c>
      <c r="E2252" s="32" t="s">
        <v>618</v>
      </c>
      <c r="F2252" s="28">
        <v>1300</v>
      </c>
      <c r="G2252" s="28" t="s">
        <v>6332</v>
      </c>
      <c r="H2252" s="28">
        <v>2816</v>
      </c>
      <c r="I2252" s="32" t="s">
        <v>6335</v>
      </c>
      <c r="J2252" s="28" t="s">
        <v>37</v>
      </c>
      <c r="K2252" s="13">
        <v>38558</v>
      </c>
      <c r="L2252" s="13">
        <v>38727</v>
      </c>
      <c r="M2252" s="28">
        <v>2006</v>
      </c>
      <c r="N2252" s="28">
        <v>80</v>
      </c>
      <c r="O2252" s="32" t="s">
        <v>38</v>
      </c>
      <c r="P2252" s="32" t="s">
        <v>39</v>
      </c>
      <c r="Q2252" s="32">
        <f t="shared" si="209"/>
        <v>2016</v>
      </c>
      <c r="R2252" s="32" t="s">
        <v>40</v>
      </c>
      <c r="S2252" s="32"/>
      <c r="T2252" s="32"/>
    </row>
    <row r="2253" spans="1:20" s="4" customFormat="1" ht="12" customHeight="1" x14ac:dyDescent="0.2">
      <c r="A2253" s="28">
        <v>2243</v>
      </c>
      <c r="B2253" s="28">
        <v>25406623</v>
      </c>
      <c r="C2253" s="28" t="s">
        <v>9938</v>
      </c>
      <c r="D2253" s="32" t="s">
        <v>2143</v>
      </c>
      <c r="E2253" s="32" t="s">
        <v>618</v>
      </c>
      <c r="F2253" s="28">
        <v>1300</v>
      </c>
      <c r="G2253" s="28" t="s">
        <v>6332</v>
      </c>
      <c r="H2253" s="28">
        <v>2816</v>
      </c>
      <c r="I2253" s="32" t="s">
        <v>6336</v>
      </c>
      <c r="J2253" s="28" t="s">
        <v>37</v>
      </c>
      <c r="K2253" s="13">
        <v>38587</v>
      </c>
      <c r="L2253" s="13">
        <v>38600</v>
      </c>
      <c r="M2253" s="28">
        <v>2005</v>
      </c>
      <c r="N2253" s="28">
        <v>65</v>
      </c>
      <c r="O2253" s="32" t="s">
        <v>38</v>
      </c>
      <c r="P2253" s="32" t="s">
        <v>39</v>
      </c>
      <c r="Q2253" s="32">
        <f t="shared" si="209"/>
        <v>2015</v>
      </c>
      <c r="R2253" s="32" t="s">
        <v>40</v>
      </c>
      <c r="S2253" s="32"/>
      <c r="T2253" s="32"/>
    </row>
    <row r="2254" spans="1:20" s="4" customFormat="1" ht="12" customHeight="1" x14ac:dyDescent="0.2">
      <c r="A2254" s="28">
        <v>2244</v>
      </c>
      <c r="B2254" s="28">
        <v>25406624</v>
      </c>
      <c r="C2254" s="28" t="s">
        <v>9938</v>
      </c>
      <c r="D2254" s="32" t="s">
        <v>2143</v>
      </c>
      <c r="E2254" s="32" t="s">
        <v>618</v>
      </c>
      <c r="F2254" s="28">
        <v>1300</v>
      </c>
      <c r="G2254" s="28" t="s">
        <v>6332</v>
      </c>
      <c r="H2254" s="28">
        <v>2816</v>
      </c>
      <c r="I2254" s="32" t="s">
        <v>6337</v>
      </c>
      <c r="J2254" s="28" t="s">
        <v>37</v>
      </c>
      <c r="K2254" s="13">
        <v>38623</v>
      </c>
      <c r="L2254" s="13">
        <v>38628</v>
      </c>
      <c r="M2254" s="28">
        <v>2005</v>
      </c>
      <c r="N2254" s="28">
        <v>50</v>
      </c>
      <c r="O2254" s="32" t="s">
        <v>38</v>
      </c>
      <c r="P2254" s="32" t="s">
        <v>39</v>
      </c>
      <c r="Q2254" s="32">
        <f t="shared" si="209"/>
        <v>2015</v>
      </c>
      <c r="R2254" s="32" t="s">
        <v>40</v>
      </c>
      <c r="S2254" s="32"/>
      <c r="T2254" s="32"/>
    </row>
    <row r="2255" spans="1:20" s="4" customFormat="1" ht="12" customHeight="1" x14ac:dyDescent="0.2">
      <c r="A2255" s="28">
        <v>2245</v>
      </c>
      <c r="B2255" s="28">
        <v>25406625</v>
      </c>
      <c r="C2255" s="28" t="s">
        <v>9938</v>
      </c>
      <c r="D2255" s="32" t="s">
        <v>2143</v>
      </c>
      <c r="E2255" s="32" t="s">
        <v>618</v>
      </c>
      <c r="F2255" s="28">
        <v>1300</v>
      </c>
      <c r="G2255" s="28" t="s">
        <v>6332</v>
      </c>
      <c r="H2255" s="28">
        <v>2816</v>
      </c>
      <c r="I2255" s="32" t="s">
        <v>6338</v>
      </c>
      <c r="J2255" s="28" t="s">
        <v>37</v>
      </c>
      <c r="K2255" s="13">
        <v>38656</v>
      </c>
      <c r="L2255" s="13">
        <v>38680</v>
      </c>
      <c r="M2255" s="28">
        <v>2005</v>
      </c>
      <c r="N2255" s="28">
        <v>60</v>
      </c>
      <c r="O2255" s="32" t="s">
        <v>38</v>
      </c>
      <c r="P2255" s="32" t="s">
        <v>39</v>
      </c>
      <c r="Q2255" s="32">
        <f t="shared" si="209"/>
        <v>2015</v>
      </c>
      <c r="R2255" s="32" t="s">
        <v>40</v>
      </c>
      <c r="S2255" s="32"/>
      <c r="T2255" s="32"/>
    </row>
    <row r="2256" spans="1:20" s="4" customFormat="1" ht="12" customHeight="1" x14ac:dyDescent="0.2">
      <c r="A2256" s="28">
        <v>2246</v>
      </c>
      <c r="B2256" s="28">
        <v>25406626</v>
      </c>
      <c r="C2256" s="28" t="s">
        <v>9938</v>
      </c>
      <c r="D2256" s="32" t="s">
        <v>2143</v>
      </c>
      <c r="E2256" s="32" t="s">
        <v>618</v>
      </c>
      <c r="F2256" s="28">
        <v>1300</v>
      </c>
      <c r="G2256" s="28" t="s">
        <v>6332</v>
      </c>
      <c r="H2256" s="28">
        <v>2816</v>
      </c>
      <c r="I2256" s="32" t="s">
        <v>6339</v>
      </c>
      <c r="J2256" s="28" t="s">
        <v>37</v>
      </c>
      <c r="K2256" s="13">
        <v>38701</v>
      </c>
      <c r="L2256" s="13">
        <v>38743</v>
      </c>
      <c r="M2256" s="28">
        <v>2006</v>
      </c>
      <c r="N2256" s="28">
        <v>60</v>
      </c>
      <c r="O2256" s="32" t="s">
        <v>38</v>
      </c>
      <c r="P2256" s="32" t="s">
        <v>39</v>
      </c>
      <c r="Q2256" s="32">
        <f t="shared" si="209"/>
        <v>2016</v>
      </c>
      <c r="R2256" s="32" t="s">
        <v>40</v>
      </c>
      <c r="S2256" s="32"/>
      <c r="T2256" s="32"/>
    </row>
    <row r="2257" spans="1:20" s="4" customFormat="1" ht="12" customHeight="1" x14ac:dyDescent="0.2">
      <c r="A2257" s="28">
        <v>2247</v>
      </c>
      <c r="B2257" s="28">
        <v>28134281</v>
      </c>
      <c r="C2257" s="28" t="s">
        <v>9938</v>
      </c>
      <c r="D2257" s="32" t="s">
        <v>2143</v>
      </c>
      <c r="E2257" s="32" t="s">
        <v>1417</v>
      </c>
      <c r="F2257" s="28">
        <v>1300</v>
      </c>
      <c r="G2257" s="28" t="s">
        <v>6340</v>
      </c>
      <c r="H2257" s="28">
        <v>2810</v>
      </c>
      <c r="I2257" s="32" t="s">
        <v>6341</v>
      </c>
      <c r="J2257" s="28" t="s">
        <v>37</v>
      </c>
      <c r="K2257" s="13">
        <v>38475</v>
      </c>
      <c r="L2257" s="13">
        <v>39072</v>
      </c>
      <c r="M2257" s="28">
        <v>2006</v>
      </c>
      <c r="N2257" s="28">
        <v>230</v>
      </c>
      <c r="O2257" s="32" t="s">
        <v>38</v>
      </c>
      <c r="P2257" s="32" t="s">
        <v>39</v>
      </c>
      <c r="Q2257" s="32">
        <f>SUM(M2257+10)</f>
        <v>2016</v>
      </c>
      <c r="R2257" s="32" t="s">
        <v>40</v>
      </c>
      <c r="S2257" s="32"/>
      <c r="T2257" s="32"/>
    </row>
    <row r="2258" spans="1:20" s="4" customFormat="1" ht="12" customHeight="1" x14ac:dyDescent="0.2">
      <c r="A2258" s="28">
        <v>2248</v>
      </c>
      <c r="B2258" s="28">
        <v>28175465</v>
      </c>
      <c r="C2258" s="28" t="s">
        <v>9938</v>
      </c>
      <c r="D2258" s="32" t="s">
        <v>2140</v>
      </c>
      <c r="E2258" s="32" t="s">
        <v>89</v>
      </c>
      <c r="F2258" s="28">
        <v>1420</v>
      </c>
      <c r="G2258" s="28" t="s">
        <v>6342</v>
      </c>
      <c r="H2258" s="28">
        <v>2808</v>
      </c>
      <c r="I2258" s="32" t="s">
        <v>6343</v>
      </c>
      <c r="J2258" s="28" t="s">
        <v>37</v>
      </c>
      <c r="K2258" s="13">
        <v>39500</v>
      </c>
      <c r="L2258" s="13">
        <v>39507</v>
      </c>
      <c r="M2258" s="28">
        <f t="shared" ref="M2258:M2266" si="210">YEAR(L2258)</f>
        <v>2008</v>
      </c>
      <c r="N2258" s="28">
        <v>250</v>
      </c>
      <c r="O2258" s="32" t="s">
        <v>38</v>
      </c>
      <c r="P2258" s="32" t="s">
        <v>39</v>
      </c>
      <c r="Q2258" s="32">
        <f t="shared" ref="Q2258:Q2269" si="211">SUM(M2258+10)</f>
        <v>2018</v>
      </c>
      <c r="R2258" s="32" t="s">
        <v>40</v>
      </c>
      <c r="S2258" s="32"/>
      <c r="T2258" s="32"/>
    </row>
    <row r="2259" spans="1:20" s="4" customFormat="1" ht="12" customHeight="1" x14ac:dyDescent="0.2">
      <c r="A2259" s="28">
        <v>2249</v>
      </c>
      <c r="B2259" s="28">
        <v>28175466</v>
      </c>
      <c r="C2259" s="28" t="s">
        <v>9938</v>
      </c>
      <c r="D2259" s="32" t="s">
        <v>2140</v>
      </c>
      <c r="E2259" s="32" t="s">
        <v>89</v>
      </c>
      <c r="F2259" s="28">
        <v>1420</v>
      </c>
      <c r="G2259" s="28" t="s">
        <v>6342</v>
      </c>
      <c r="H2259" s="28">
        <v>2808</v>
      </c>
      <c r="I2259" s="32" t="s">
        <v>6344</v>
      </c>
      <c r="J2259" s="28" t="s">
        <v>37</v>
      </c>
      <c r="K2259" s="13">
        <v>39500</v>
      </c>
      <c r="L2259" s="13">
        <v>39511</v>
      </c>
      <c r="M2259" s="28">
        <f t="shared" si="210"/>
        <v>2008</v>
      </c>
      <c r="N2259" s="28">
        <v>42</v>
      </c>
      <c r="O2259" s="32" t="s">
        <v>38</v>
      </c>
      <c r="P2259" s="32" t="s">
        <v>39</v>
      </c>
      <c r="Q2259" s="32">
        <f t="shared" si="211"/>
        <v>2018</v>
      </c>
      <c r="R2259" s="32" t="s">
        <v>40</v>
      </c>
      <c r="S2259" s="32"/>
      <c r="T2259" s="32"/>
    </row>
    <row r="2260" spans="1:20" s="4" customFormat="1" ht="12" customHeight="1" x14ac:dyDescent="0.2">
      <c r="A2260" s="28">
        <v>2250</v>
      </c>
      <c r="B2260" s="28">
        <v>28175469</v>
      </c>
      <c r="C2260" s="28" t="s">
        <v>9938</v>
      </c>
      <c r="D2260" s="32" t="s">
        <v>2140</v>
      </c>
      <c r="E2260" s="32" t="s">
        <v>89</v>
      </c>
      <c r="F2260" s="28">
        <v>1420</v>
      </c>
      <c r="G2260" s="28" t="s">
        <v>6342</v>
      </c>
      <c r="H2260" s="28">
        <v>2808</v>
      </c>
      <c r="I2260" s="32" t="s">
        <v>6345</v>
      </c>
      <c r="J2260" s="28" t="s">
        <v>37</v>
      </c>
      <c r="K2260" s="13">
        <v>39540</v>
      </c>
      <c r="L2260" s="13">
        <v>39650</v>
      </c>
      <c r="M2260" s="28">
        <f t="shared" si="210"/>
        <v>2008</v>
      </c>
      <c r="N2260" s="28">
        <v>28</v>
      </c>
      <c r="O2260" s="32" t="s">
        <v>38</v>
      </c>
      <c r="P2260" s="32" t="s">
        <v>39</v>
      </c>
      <c r="Q2260" s="32">
        <f t="shared" si="211"/>
        <v>2018</v>
      </c>
      <c r="R2260" s="32" t="s">
        <v>40</v>
      </c>
      <c r="S2260" s="32"/>
      <c r="T2260" s="32"/>
    </row>
    <row r="2261" spans="1:20" s="4" customFormat="1" ht="12" customHeight="1" x14ac:dyDescent="0.2">
      <c r="A2261" s="28">
        <v>2251</v>
      </c>
      <c r="B2261" s="28">
        <v>28175472</v>
      </c>
      <c r="C2261" s="28" t="s">
        <v>9938</v>
      </c>
      <c r="D2261" s="32" t="s">
        <v>2140</v>
      </c>
      <c r="E2261" s="32" t="s">
        <v>89</v>
      </c>
      <c r="F2261" s="28">
        <v>1420</v>
      </c>
      <c r="G2261" s="28" t="s">
        <v>6342</v>
      </c>
      <c r="H2261" s="28">
        <v>2808</v>
      </c>
      <c r="I2261" s="32" t="s">
        <v>6346</v>
      </c>
      <c r="J2261" s="28" t="s">
        <v>37</v>
      </c>
      <c r="K2261" s="13">
        <v>39506</v>
      </c>
      <c r="L2261" s="13">
        <v>39512</v>
      </c>
      <c r="M2261" s="28">
        <f t="shared" si="210"/>
        <v>2008</v>
      </c>
      <c r="N2261" s="28">
        <v>96</v>
      </c>
      <c r="O2261" s="32" t="s">
        <v>38</v>
      </c>
      <c r="P2261" s="32" t="s">
        <v>39</v>
      </c>
      <c r="Q2261" s="32">
        <f t="shared" si="211"/>
        <v>2018</v>
      </c>
      <c r="R2261" s="32" t="s">
        <v>40</v>
      </c>
      <c r="S2261" s="32"/>
      <c r="T2261" s="32"/>
    </row>
    <row r="2262" spans="1:20" s="4" customFormat="1" ht="12" customHeight="1" x14ac:dyDescent="0.2">
      <c r="A2262" s="28">
        <v>2252</v>
      </c>
      <c r="B2262" s="28">
        <v>28175473</v>
      </c>
      <c r="C2262" s="28" t="s">
        <v>9938</v>
      </c>
      <c r="D2262" s="32" t="s">
        <v>2140</v>
      </c>
      <c r="E2262" s="32" t="s">
        <v>89</v>
      </c>
      <c r="F2262" s="28">
        <v>1420</v>
      </c>
      <c r="G2262" s="28" t="s">
        <v>6342</v>
      </c>
      <c r="H2262" s="28">
        <v>2808</v>
      </c>
      <c r="I2262" s="32" t="s">
        <v>6347</v>
      </c>
      <c r="J2262" s="28" t="s">
        <v>37</v>
      </c>
      <c r="K2262" s="13">
        <v>39506</v>
      </c>
      <c r="L2262" s="13">
        <v>39520</v>
      </c>
      <c r="M2262" s="28">
        <f t="shared" si="210"/>
        <v>2008</v>
      </c>
      <c r="N2262" s="28">
        <v>66</v>
      </c>
      <c r="O2262" s="32" t="s">
        <v>38</v>
      </c>
      <c r="P2262" s="32" t="s">
        <v>39</v>
      </c>
      <c r="Q2262" s="32">
        <f t="shared" si="211"/>
        <v>2018</v>
      </c>
      <c r="R2262" s="32" t="s">
        <v>40</v>
      </c>
      <c r="S2262" s="32"/>
      <c r="T2262" s="32"/>
    </row>
    <row r="2263" spans="1:20" s="4" customFormat="1" ht="12" customHeight="1" x14ac:dyDescent="0.2">
      <c r="A2263" s="28">
        <v>2253</v>
      </c>
      <c r="B2263" s="28">
        <v>28175474</v>
      </c>
      <c r="C2263" s="28" t="s">
        <v>9938</v>
      </c>
      <c r="D2263" s="32" t="s">
        <v>2140</v>
      </c>
      <c r="E2263" s="32" t="s">
        <v>89</v>
      </c>
      <c r="F2263" s="28">
        <v>1420</v>
      </c>
      <c r="G2263" s="28" t="s">
        <v>6342</v>
      </c>
      <c r="H2263" s="28">
        <v>2808</v>
      </c>
      <c r="I2263" s="32" t="s">
        <v>6348</v>
      </c>
      <c r="J2263" s="28" t="s">
        <v>37</v>
      </c>
      <c r="K2263" s="13">
        <v>39503</v>
      </c>
      <c r="L2263" s="13">
        <v>39576</v>
      </c>
      <c r="M2263" s="28">
        <f t="shared" si="210"/>
        <v>2008</v>
      </c>
      <c r="N2263" s="28">
        <v>197</v>
      </c>
      <c r="O2263" s="32" t="s">
        <v>38</v>
      </c>
      <c r="P2263" s="32" t="s">
        <v>39</v>
      </c>
      <c r="Q2263" s="32">
        <f t="shared" si="211"/>
        <v>2018</v>
      </c>
      <c r="R2263" s="32" t="s">
        <v>40</v>
      </c>
      <c r="S2263" s="32"/>
      <c r="T2263" s="32"/>
    </row>
    <row r="2264" spans="1:20" s="4" customFormat="1" ht="12" customHeight="1" x14ac:dyDescent="0.2">
      <c r="A2264" s="28">
        <v>2254</v>
      </c>
      <c r="B2264" s="28">
        <v>28175475</v>
      </c>
      <c r="C2264" s="28" t="s">
        <v>9938</v>
      </c>
      <c r="D2264" s="32" t="s">
        <v>2140</v>
      </c>
      <c r="E2264" s="32" t="s">
        <v>89</v>
      </c>
      <c r="F2264" s="28">
        <v>1420</v>
      </c>
      <c r="G2264" s="28" t="s">
        <v>6342</v>
      </c>
      <c r="H2264" s="28">
        <v>2808</v>
      </c>
      <c r="I2264" s="32" t="s">
        <v>6349</v>
      </c>
      <c r="J2264" s="28" t="s">
        <v>37</v>
      </c>
      <c r="K2264" s="13">
        <v>39541</v>
      </c>
      <c r="L2264" s="13">
        <v>39590</v>
      </c>
      <c r="M2264" s="28">
        <f t="shared" si="210"/>
        <v>2008</v>
      </c>
      <c r="N2264" s="28">
        <v>45</v>
      </c>
      <c r="O2264" s="32" t="s">
        <v>38</v>
      </c>
      <c r="P2264" s="32" t="s">
        <v>39</v>
      </c>
      <c r="Q2264" s="32">
        <f t="shared" si="211"/>
        <v>2018</v>
      </c>
      <c r="R2264" s="32" t="s">
        <v>40</v>
      </c>
      <c r="S2264" s="32"/>
      <c r="T2264" s="32"/>
    </row>
    <row r="2265" spans="1:20" s="4" customFormat="1" ht="12" customHeight="1" x14ac:dyDescent="0.2">
      <c r="A2265" s="28">
        <v>2255</v>
      </c>
      <c r="B2265" s="28">
        <v>28175476</v>
      </c>
      <c r="C2265" s="28" t="s">
        <v>9938</v>
      </c>
      <c r="D2265" s="32" t="s">
        <v>2140</v>
      </c>
      <c r="E2265" s="32" t="s">
        <v>89</v>
      </c>
      <c r="F2265" s="28">
        <v>1420</v>
      </c>
      <c r="G2265" s="28" t="s">
        <v>6342</v>
      </c>
      <c r="H2265" s="28">
        <v>2808</v>
      </c>
      <c r="I2265" s="32" t="s">
        <v>6350</v>
      </c>
      <c r="J2265" s="28" t="s">
        <v>37</v>
      </c>
      <c r="K2265" s="13">
        <v>39538</v>
      </c>
      <c r="L2265" s="13">
        <v>39538</v>
      </c>
      <c r="M2265" s="28">
        <f t="shared" si="210"/>
        <v>2008</v>
      </c>
      <c r="N2265" s="28">
        <v>116</v>
      </c>
      <c r="O2265" s="32" t="s">
        <v>38</v>
      </c>
      <c r="P2265" s="32" t="s">
        <v>39</v>
      </c>
      <c r="Q2265" s="32">
        <f t="shared" si="211"/>
        <v>2018</v>
      </c>
      <c r="R2265" s="32" t="s">
        <v>40</v>
      </c>
      <c r="S2265" s="32"/>
      <c r="T2265" s="32"/>
    </row>
    <row r="2266" spans="1:20" s="4" customFormat="1" ht="12" customHeight="1" x14ac:dyDescent="0.2">
      <c r="A2266" s="28">
        <v>2256</v>
      </c>
      <c r="B2266" s="28">
        <v>28175477</v>
      </c>
      <c r="C2266" s="28" t="s">
        <v>9938</v>
      </c>
      <c r="D2266" s="32" t="s">
        <v>2140</v>
      </c>
      <c r="E2266" s="32" t="s">
        <v>89</v>
      </c>
      <c r="F2266" s="28">
        <v>1420</v>
      </c>
      <c r="G2266" s="28" t="s">
        <v>6342</v>
      </c>
      <c r="H2266" s="28">
        <v>2808</v>
      </c>
      <c r="I2266" s="32" t="s">
        <v>6351</v>
      </c>
      <c r="J2266" s="28" t="s">
        <v>37</v>
      </c>
      <c r="K2266" s="13">
        <v>39500</v>
      </c>
      <c r="L2266" s="13">
        <v>39538</v>
      </c>
      <c r="M2266" s="28">
        <f t="shared" si="210"/>
        <v>2008</v>
      </c>
      <c r="N2266" s="28">
        <v>194</v>
      </c>
      <c r="O2266" s="32" t="s">
        <v>38</v>
      </c>
      <c r="P2266" s="32" t="s">
        <v>39</v>
      </c>
      <c r="Q2266" s="32">
        <f t="shared" si="211"/>
        <v>2018</v>
      </c>
      <c r="R2266" s="32" t="s">
        <v>40</v>
      </c>
      <c r="S2266" s="32"/>
      <c r="T2266" s="32"/>
    </row>
    <row r="2267" spans="1:20" s="4" customFormat="1" ht="12" customHeight="1" x14ac:dyDescent="0.2">
      <c r="A2267" s="28">
        <v>2257</v>
      </c>
      <c r="B2267" s="28">
        <v>21875652</v>
      </c>
      <c r="C2267" s="28" t="s">
        <v>9938</v>
      </c>
      <c r="D2267" s="32" t="s">
        <v>2140</v>
      </c>
      <c r="E2267" s="32" t="s">
        <v>1599</v>
      </c>
      <c r="F2267" s="28">
        <v>1420</v>
      </c>
      <c r="G2267" s="28" t="s">
        <v>6352</v>
      </c>
      <c r="H2267" s="28" t="s">
        <v>1526</v>
      </c>
      <c r="I2267" s="32" t="s">
        <v>6353</v>
      </c>
      <c r="J2267" s="28" t="s">
        <v>37</v>
      </c>
      <c r="K2267" s="13">
        <v>38016</v>
      </c>
      <c r="L2267" s="13">
        <v>38111</v>
      </c>
      <c r="M2267" s="28">
        <v>2004</v>
      </c>
      <c r="N2267" s="28">
        <v>360</v>
      </c>
      <c r="O2267" s="32" t="s">
        <v>38</v>
      </c>
      <c r="P2267" s="32" t="s">
        <v>39</v>
      </c>
      <c r="Q2267" s="32">
        <f t="shared" si="211"/>
        <v>2014</v>
      </c>
      <c r="R2267" s="32" t="s">
        <v>40</v>
      </c>
      <c r="S2267" s="32"/>
      <c r="T2267" s="32"/>
    </row>
    <row r="2268" spans="1:20" s="4" customFormat="1" ht="12" customHeight="1" x14ac:dyDescent="0.2">
      <c r="A2268" s="28">
        <v>2258</v>
      </c>
      <c r="B2268" s="28">
        <v>21875653</v>
      </c>
      <c r="C2268" s="28" t="s">
        <v>9938</v>
      </c>
      <c r="D2268" s="32" t="s">
        <v>2140</v>
      </c>
      <c r="E2268" s="32" t="s">
        <v>1599</v>
      </c>
      <c r="F2268" s="28">
        <v>1420</v>
      </c>
      <c r="G2268" s="28" t="s">
        <v>6352</v>
      </c>
      <c r="H2268" s="28" t="s">
        <v>1526</v>
      </c>
      <c r="I2268" s="32" t="s">
        <v>6354</v>
      </c>
      <c r="J2268" s="28" t="s">
        <v>37</v>
      </c>
      <c r="K2268" s="13">
        <v>38111</v>
      </c>
      <c r="L2268" s="13">
        <v>38204</v>
      </c>
      <c r="M2268" s="28">
        <v>2004</v>
      </c>
      <c r="N2268" s="28">
        <v>580</v>
      </c>
      <c r="O2268" s="32" t="s">
        <v>38</v>
      </c>
      <c r="P2268" s="32" t="s">
        <v>39</v>
      </c>
      <c r="Q2268" s="32">
        <f t="shared" si="211"/>
        <v>2014</v>
      </c>
      <c r="R2268" s="32" t="s">
        <v>40</v>
      </c>
      <c r="S2268" s="32"/>
      <c r="T2268" s="32"/>
    </row>
    <row r="2269" spans="1:20" s="4" customFormat="1" ht="12" customHeight="1" x14ac:dyDescent="0.2">
      <c r="A2269" s="28">
        <v>2259</v>
      </c>
      <c r="B2269" s="28">
        <v>21875655</v>
      </c>
      <c r="C2269" s="28" t="s">
        <v>9938</v>
      </c>
      <c r="D2269" s="32" t="s">
        <v>2140</v>
      </c>
      <c r="E2269" s="32" t="s">
        <v>1599</v>
      </c>
      <c r="F2269" s="28">
        <v>1420</v>
      </c>
      <c r="G2269" s="28" t="s">
        <v>6352</v>
      </c>
      <c r="H2269" s="28" t="s">
        <v>1526</v>
      </c>
      <c r="I2269" s="32" t="s">
        <v>6355</v>
      </c>
      <c r="J2269" s="28" t="s">
        <v>37</v>
      </c>
      <c r="K2269" s="13">
        <v>38204</v>
      </c>
      <c r="L2269" s="13">
        <v>38440</v>
      </c>
      <c r="M2269" s="28">
        <v>2005</v>
      </c>
      <c r="N2269" s="28">
        <v>520</v>
      </c>
      <c r="O2269" s="32" t="s">
        <v>38</v>
      </c>
      <c r="P2269" s="32" t="s">
        <v>39</v>
      </c>
      <c r="Q2269" s="32">
        <f t="shared" si="211"/>
        <v>2015</v>
      </c>
      <c r="R2269" s="32" t="s">
        <v>40</v>
      </c>
      <c r="S2269" s="32"/>
      <c r="T2269" s="32"/>
    </row>
    <row r="2270" spans="1:20" s="4" customFormat="1" ht="12" customHeight="1" x14ac:dyDescent="0.2">
      <c r="A2270" s="28">
        <v>2260</v>
      </c>
      <c r="B2270" s="28">
        <v>21896313</v>
      </c>
      <c r="C2270" s="28" t="s">
        <v>9938</v>
      </c>
      <c r="D2270" s="32" t="s">
        <v>1525</v>
      </c>
      <c r="E2270" s="32" t="s">
        <v>637</v>
      </c>
      <c r="F2270" s="28">
        <v>1200</v>
      </c>
      <c r="G2270" s="28" t="s">
        <v>6356</v>
      </c>
      <c r="H2270" s="28">
        <v>3600</v>
      </c>
      <c r="I2270" s="32" t="s">
        <v>6357</v>
      </c>
      <c r="J2270" s="28" t="s">
        <v>37</v>
      </c>
      <c r="K2270" s="13">
        <v>38043</v>
      </c>
      <c r="L2270" s="13">
        <v>38065</v>
      </c>
      <c r="M2270" s="28">
        <f>YEAR(L2270)</f>
        <v>2004</v>
      </c>
      <c r="N2270" s="28">
        <v>550</v>
      </c>
      <c r="O2270" s="32" t="s">
        <v>38</v>
      </c>
      <c r="P2270" s="32" t="s">
        <v>39</v>
      </c>
      <c r="Q2270" s="32">
        <f t="shared" ref="Q2270:Q2273" si="212">SUM(M2270+5)</f>
        <v>2009</v>
      </c>
      <c r="R2270" s="32" t="s">
        <v>40</v>
      </c>
      <c r="S2270" s="32"/>
      <c r="T2270" s="32"/>
    </row>
    <row r="2271" spans="1:20" s="4" customFormat="1" ht="12" customHeight="1" x14ac:dyDescent="0.2">
      <c r="A2271" s="28">
        <v>2261</v>
      </c>
      <c r="B2271" s="28">
        <v>21896314</v>
      </c>
      <c r="C2271" s="28" t="s">
        <v>9938</v>
      </c>
      <c r="D2271" s="32" t="s">
        <v>1525</v>
      </c>
      <c r="E2271" s="32" t="s">
        <v>637</v>
      </c>
      <c r="F2271" s="28">
        <v>1200</v>
      </c>
      <c r="G2271" s="28" t="s">
        <v>6356</v>
      </c>
      <c r="H2271" s="28">
        <v>3600</v>
      </c>
      <c r="I2271" s="32" t="s">
        <v>6358</v>
      </c>
      <c r="J2271" s="28" t="s">
        <v>37</v>
      </c>
      <c r="K2271" s="13">
        <v>38065</v>
      </c>
      <c r="L2271" s="13">
        <v>38075</v>
      </c>
      <c r="M2271" s="28">
        <f>YEAR(L2271)</f>
        <v>2004</v>
      </c>
      <c r="N2271" s="28">
        <v>600</v>
      </c>
      <c r="O2271" s="32" t="s">
        <v>38</v>
      </c>
      <c r="P2271" s="32" t="s">
        <v>39</v>
      </c>
      <c r="Q2271" s="32">
        <f t="shared" si="212"/>
        <v>2009</v>
      </c>
      <c r="R2271" s="32" t="s">
        <v>40</v>
      </c>
      <c r="S2271" s="32"/>
      <c r="T2271" s="32"/>
    </row>
    <row r="2272" spans="1:20" s="4" customFormat="1" ht="12" customHeight="1" x14ac:dyDescent="0.2">
      <c r="A2272" s="28">
        <v>2262</v>
      </c>
      <c r="B2272" s="28">
        <v>21896315</v>
      </c>
      <c r="C2272" s="28" t="s">
        <v>9938</v>
      </c>
      <c r="D2272" s="32" t="s">
        <v>1525</v>
      </c>
      <c r="E2272" s="32" t="s">
        <v>637</v>
      </c>
      <c r="F2272" s="28">
        <v>1200</v>
      </c>
      <c r="G2272" s="28" t="s">
        <v>6356</v>
      </c>
      <c r="H2272" s="28">
        <v>3600</v>
      </c>
      <c r="I2272" s="32" t="s">
        <v>6359</v>
      </c>
      <c r="J2272" s="28" t="s">
        <v>37</v>
      </c>
      <c r="K2272" s="13">
        <v>38065</v>
      </c>
      <c r="L2272" s="13">
        <v>38090</v>
      </c>
      <c r="M2272" s="28">
        <f>YEAR(L2272)</f>
        <v>2004</v>
      </c>
      <c r="N2272" s="28">
        <v>600</v>
      </c>
      <c r="O2272" s="32" t="s">
        <v>38</v>
      </c>
      <c r="P2272" s="32" t="s">
        <v>39</v>
      </c>
      <c r="Q2272" s="32">
        <f t="shared" si="212"/>
        <v>2009</v>
      </c>
      <c r="R2272" s="32" t="s">
        <v>40</v>
      </c>
      <c r="S2272" s="32"/>
      <c r="T2272" s="32"/>
    </row>
    <row r="2273" spans="1:20" s="4" customFormat="1" ht="12" customHeight="1" x14ac:dyDescent="0.2">
      <c r="A2273" s="28">
        <v>2263</v>
      </c>
      <c r="B2273" s="28">
        <v>21896316</v>
      </c>
      <c r="C2273" s="28" t="s">
        <v>9938</v>
      </c>
      <c r="D2273" s="32" t="s">
        <v>1525</v>
      </c>
      <c r="E2273" s="32" t="s">
        <v>637</v>
      </c>
      <c r="F2273" s="28">
        <v>1200</v>
      </c>
      <c r="G2273" s="28" t="s">
        <v>6356</v>
      </c>
      <c r="H2273" s="28">
        <v>3600</v>
      </c>
      <c r="I2273" s="32" t="s">
        <v>6360</v>
      </c>
      <c r="J2273" s="28" t="s">
        <v>37</v>
      </c>
      <c r="K2273" s="13">
        <v>38090</v>
      </c>
      <c r="L2273" s="13">
        <v>38103</v>
      </c>
      <c r="M2273" s="28">
        <f>YEAR(L2273)</f>
        <v>2004</v>
      </c>
      <c r="N2273" s="28">
        <v>550</v>
      </c>
      <c r="O2273" s="32" t="s">
        <v>38</v>
      </c>
      <c r="P2273" s="32" t="s">
        <v>39</v>
      </c>
      <c r="Q2273" s="32">
        <f t="shared" si="212"/>
        <v>2009</v>
      </c>
      <c r="R2273" s="32" t="s">
        <v>40</v>
      </c>
      <c r="S2273" s="32"/>
      <c r="T2273" s="32"/>
    </row>
    <row r="2274" spans="1:20" s="4" customFormat="1" ht="12" customHeight="1" x14ac:dyDescent="0.2">
      <c r="A2274" s="28">
        <v>2264</v>
      </c>
      <c r="B2274" s="28">
        <v>21898959</v>
      </c>
      <c r="C2274" s="28" t="s">
        <v>9938</v>
      </c>
      <c r="D2274" s="32" t="s">
        <v>2143</v>
      </c>
      <c r="E2274" s="32" t="s">
        <v>362</v>
      </c>
      <c r="F2274" s="28">
        <v>1300</v>
      </c>
      <c r="G2274" s="28" t="s">
        <v>6361</v>
      </c>
      <c r="H2274" s="28">
        <v>2807</v>
      </c>
      <c r="I2274" s="32" t="s">
        <v>6362</v>
      </c>
      <c r="J2274" s="28" t="s">
        <v>37</v>
      </c>
      <c r="K2274" s="13">
        <v>38407</v>
      </c>
      <c r="L2274" s="13">
        <v>38472</v>
      </c>
      <c r="M2274" s="28">
        <v>2005</v>
      </c>
      <c r="N2274" s="28">
        <v>300</v>
      </c>
      <c r="O2274" s="32" t="s">
        <v>38</v>
      </c>
      <c r="P2274" s="32" t="s">
        <v>39</v>
      </c>
      <c r="Q2274" s="32">
        <f t="shared" ref="Q2274:Q2278" si="213">SUM(M2274+10)</f>
        <v>2015</v>
      </c>
      <c r="R2274" s="32" t="s">
        <v>40</v>
      </c>
      <c r="S2274" s="32"/>
      <c r="T2274" s="32"/>
    </row>
    <row r="2275" spans="1:20" s="4" customFormat="1" ht="12" customHeight="1" x14ac:dyDescent="0.2">
      <c r="A2275" s="28">
        <v>2265</v>
      </c>
      <c r="B2275" s="28">
        <v>28240677</v>
      </c>
      <c r="C2275" s="28" t="s">
        <v>9938</v>
      </c>
      <c r="D2275" s="32" t="s">
        <v>2143</v>
      </c>
      <c r="E2275" s="32" t="s">
        <v>362</v>
      </c>
      <c r="F2275" s="28">
        <v>1300</v>
      </c>
      <c r="G2275" s="28" t="s">
        <v>6363</v>
      </c>
      <c r="H2275" s="28">
        <v>2807</v>
      </c>
      <c r="I2275" s="32" t="s">
        <v>6364</v>
      </c>
      <c r="J2275" s="28" t="s">
        <v>37</v>
      </c>
      <c r="K2275" s="13">
        <v>38843</v>
      </c>
      <c r="L2275" s="13">
        <v>38939</v>
      </c>
      <c r="M2275" s="28">
        <v>2006</v>
      </c>
      <c r="N2275" s="28">
        <v>420</v>
      </c>
      <c r="O2275" s="32" t="s">
        <v>38</v>
      </c>
      <c r="P2275" s="32" t="s">
        <v>39</v>
      </c>
      <c r="Q2275" s="32">
        <f t="shared" si="213"/>
        <v>2016</v>
      </c>
      <c r="R2275" s="32" t="s">
        <v>40</v>
      </c>
      <c r="S2275" s="32"/>
      <c r="T2275" s="32"/>
    </row>
    <row r="2276" spans="1:20" s="4" customFormat="1" ht="12" customHeight="1" x14ac:dyDescent="0.2">
      <c r="A2276" s="28">
        <v>2266</v>
      </c>
      <c r="B2276" s="28">
        <v>21873762</v>
      </c>
      <c r="C2276" s="28" t="s">
        <v>9938</v>
      </c>
      <c r="D2276" s="32" t="s">
        <v>2143</v>
      </c>
      <c r="E2276" s="32" t="s">
        <v>1365</v>
      </c>
      <c r="F2276" s="28">
        <v>1300</v>
      </c>
      <c r="G2276" s="28" t="s">
        <v>6363</v>
      </c>
      <c r="H2276" s="28">
        <v>2809</v>
      </c>
      <c r="I2276" s="32" t="s">
        <v>6365</v>
      </c>
      <c r="J2276" s="28" t="s">
        <v>37</v>
      </c>
      <c r="K2276" s="13">
        <v>38008</v>
      </c>
      <c r="L2276" s="13">
        <v>38236</v>
      </c>
      <c r="M2276" s="28">
        <v>2004</v>
      </c>
      <c r="N2276" s="28">
        <v>450</v>
      </c>
      <c r="O2276" s="32" t="s">
        <v>38</v>
      </c>
      <c r="P2276" s="32" t="s">
        <v>39</v>
      </c>
      <c r="Q2276" s="32">
        <f t="shared" si="213"/>
        <v>2014</v>
      </c>
      <c r="R2276" s="32" t="s">
        <v>40</v>
      </c>
      <c r="S2276" s="32"/>
      <c r="T2276" s="32"/>
    </row>
    <row r="2277" spans="1:20" s="4" customFormat="1" ht="12" customHeight="1" x14ac:dyDescent="0.2">
      <c r="A2277" s="28">
        <v>2267</v>
      </c>
      <c r="B2277" s="28">
        <v>28172083</v>
      </c>
      <c r="C2277" s="28" t="s">
        <v>9938</v>
      </c>
      <c r="D2277" s="32" t="s">
        <v>2143</v>
      </c>
      <c r="E2277" s="32" t="s">
        <v>1365</v>
      </c>
      <c r="F2277" s="28">
        <v>1300</v>
      </c>
      <c r="G2277" s="28" t="s">
        <v>6366</v>
      </c>
      <c r="H2277" s="28">
        <v>2809</v>
      </c>
      <c r="I2277" s="32" t="s">
        <v>6367</v>
      </c>
      <c r="J2277" s="28" t="s">
        <v>37</v>
      </c>
      <c r="K2277" s="13">
        <v>38712</v>
      </c>
      <c r="L2277" s="13">
        <v>38988</v>
      </c>
      <c r="M2277" s="28">
        <v>2006</v>
      </c>
      <c r="N2277" s="28">
        <v>520</v>
      </c>
      <c r="O2277" s="32" t="s">
        <v>38</v>
      </c>
      <c r="P2277" s="32" t="s">
        <v>39</v>
      </c>
      <c r="Q2277" s="32">
        <f t="shared" si="213"/>
        <v>2016</v>
      </c>
      <c r="R2277" s="32" t="s">
        <v>40</v>
      </c>
      <c r="S2277" s="32"/>
      <c r="T2277" s="32"/>
    </row>
    <row r="2278" spans="1:20" s="4" customFormat="1" ht="12" customHeight="1" x14ac:dyDescent="0.2">
      <c r="A2278" s="28">
        <v>2268</v>
      </c>
      <c r="B2278" s="28">
        <v>28172084</v>
      </c>
      <c r="C2278" s="28" t="s">
        <v>9938</v>
      </c>
      <c r="D2278" s="32" t="s">
        <v>2143</v>
      </c>
      <c r="E2278" s="32" t="s">
        <v>1365</v>
      </c>
      <c r="F2278" s="28">
        <v>1300</v>
      </c>
      <c r="G2278" s="28" t="s">
        <v>6366</v>
      </c>
      <c r="H2278" s="28">
        <v>2809</v>
      </c>
      <c r="I2278" s="32" t="s">
        <v>6368</v>
      </c>
      <c r="J2278" s="28" t="s">
        <v>37</v>
      </c>
      <c r="K2278" s="13">
        <v>38393</v>
      </c>
      <c r="L2278" s="13">
        <v>38405</v>
      </c>
      <c r="M2278" s="28">
        <v>2005</v>
      </c>
      <c r="N2278" s="28">
        <v>910</v>
      </c>
      <c r="O2278" s="32" t="s">
        <v>38</v>
      </c>
      <c r="P2278" s="32" t="s">
        <v>39</v>
      </c>
      <c r="Q2278" s="32">
        <f t="shared" si="213"/>
        <v>2015</v>
      </c>
      <c r="R2278" s="32" t="s">
        <v>40</v>
      </c>
      <c r="S2278" s="32"/>
      <c r="T2278" s="32"/>
    </row>
    <row r="2279" spans="1:20" s="4" customFormat="1" ht="12" customHeight="1" x14ac:dyDescent="0.2">
      <c r="A2279" s="28">
        <v>2269</v>
      </c>
      <c r="B2279" s="28">
        <v>21880909</v>
      </c>
      <c r="C2279" s="28" t="s">
        <v>9938</v>
      </c>
      <c r="D2279" s="32" t="s">
        <v>2140</v>
      </c>
      <c r="E2279" s="32" t="s">
        <v>89</v>
      </c>
      <c r="F2279" s="28">
        <v>1420</v>
      </c>
      <c r="G2279" s="28" t="s">
        <v>6369</v>
      </c>
      <c r="H2279" s="28">
        <v>2808</v>
      </c>
      <c r="I2279" s="32" t="s">
        <v>6370</v>
      </c>
      <c r="J2279" s="28" t="s">
        <v>37</v>
      </c>
      <c r="K2279" s="13">
        <v>38490</v>
      </c>
      <c r="L2279" s="13">
        <v>38558</v>
      </c>
      <c r="M2279" s="28">
        <f>YEAR(L2279)</f>
        <v>2005</v>
      </c>
      <c r="N2279" s="28">
        <v>200</v>
      </c>
      <c r="O2279" s="32" t="s">
        <v>38</v>
      </c>
      <c r="P2279" s="32" t="s">
        <v>39</v>
      </c>
      <c r="Q2279" s="32">
        <f>SUM(M2279+10)</f>
        <v>2015</v>
      </c>
      <c r="R2279" s="32" t="s">
        <v>40</v>
      </c>
      <c r="S2279" s="32"/>
      <c r="T2279" s="32"/>
    </row>
    <row r="2280" spans="1:20" s="4" customFormat="1" ht="12" customHeight="1" x14ac:dyDescent="0.2">
      <c r="A2280" s="28">
        <v>2270</v>
      </c>
      <c r="B2280" s="28">
        <v>21873358</v>
      </c>
      <c r="C2280" s="28" t="s">
        <v>9938</v>
      </c>
      <c r="D2280" s="32" t="s">
        <v>2143</v>
      </c>
      <c r="E2280" s="32" t="s">
        <v>2148</v>
      </c>
      <c r="F2280" s="28">
        <v>1300</v>
      </c>
      <c r="G2280" s="28" t="s">
        <v>6369</v>
      </c>
      <c r="H2280" s="28">
        <v>2813</v>
      </c>
      <c r="I2280" s="32" t="s">
        <v>6371</v>
      </c>
      <c r="J2280" s="28" t="s">
        <v>37</v>
      </c>
      <c r="K2280" s="13">
        <v>37811</v>
      </c>
      <c r="L2280" s="13">
        <v>37847</v>
      </c>
      <c r="M2280" s="28">
        <v>2003</v>
      </c>
      <c r="N2280" s="28">
        <v>400</v>
      </c>
      <c r="O2280" s="32" t="s">
        <v>38</v>
      </c>
      <c r="P2280" s="32" t="s">
        <v>39</v>
      </c>
      <c r="Q2280" s="32">
        <f>SUM(M2280+10)</f>
        <v>2013</v>
      </c>
      <c r="R2280" s="32" t="s">
        <v>40</v>
      </c>
      <c r="S2280" s="32"/>
      <c r="T2280" s="32"/>
    </row>
    <row r="2281" spans="1:20" s="4" customFormat="1" ht="12" customHeight="1" x14ac:dyDescent="0.2">
      <c r="A2281" s="28">
        <v>2271</v>
      </c>
      <c r="B2281" s="28">
        <v>22100182</v>
      </c>
      <c r="C2281" s="28" t="s">
        <v>9938</v>
      </c>
      <c r="D2281" s="32" t="s">
        <v>2143</v>
      </c>
      <c r="E2281" s="32" t="s">
        <v>543</v>
      </c>
      <c r="F2281" s="28">
        <v>1300</v>
      </c>
      <c r="G2281" s="28" t="s">
        <v>6372</v>
      </c>
      <c r="H2281" s="28" t="s">
        <v>452</v>
      </c>
      <c r="I2281" s="32" t="s">
        <v>1668</v>
      </c>
      <c r="J2281" s="28" t="s">
        <v>37</v>
      </c>
      <c r="K2281" s="13">
        <v>37847</v>
      </c>
      <c r="L2281" s="13">
        <v>37854</v>
      </c>
      <c r="M2281" s="28">
        <v>2003</v>
      </c>
      <c r="N2281" s="28">
        <v>640</v>
      </c>
      <c r="O2281" s="32" t="s">
        <v>38</v>
      </c>
      <c r="P2281" s="32" t="s">
        <v>39</v>
      </c>
      <c r="Q2281" s="32">
        <f t="shared" ref="Q2281:Q2296" si="214">SUM(M2281+10)</f>
        <v>2013</v>
      </c>
      <c r="R2281" s="32" t="s">
        <v>40</v>
      </c>
      <c r="S2281" s="32"/>
      <c r="T2281" s="32"/>
    </row>
    <row r="2282" spans="1:20" s="4" customFormat="1" ht="12" customHeight="1" x14ac:dyDescent="0.2">
      <c r="A2282" s="28">
        <v>2272</v>
      </c>
      <c r="B2282" s="28">
        <v>22100184</v>
      </c>
      <c r="C2282" s="28" t="s">
        <v>9938</v>
      </c>
      <c r="D2282" s="32" t="s">
        <v>2143</v>
      </c>
      <c r="E2282" s="32" t="s">
        <v>543</v>
      </c>
      <c r="F2282" s="28">
        <v>1300</v>
      </c>
      <c r="G2282" s="28" t="s">
        <v>6372</v>
      </c>
      <c r="H2282" s="28" t="s">
        <v>452</v>
      </c>
      <c r="I2282" s="32" t="s">
        <v>1668</v>
      </c>
      <c r="J2282" s="28" t="s">
        <v>37</v>
      </c>
      <c r="K2282" s="13">
        <v>37858</v>
      </c>
      <c r="L2282" s="13">
        <v>37860</v>
      </c>
      <c r="M2282" s="28">
        <v>2003</v>
      </c>
      <c r="N2282" s="28">
        <v>580</v>
      </c>
      <c r="O2282" s="32" t="s">
        <v>38</v>
      </c>
      <c r="P2282" s="32" t="s">
        <v>39</v>
      </c>
      <c r="Q2282" s="32">
        <f t="shared" si="214"/>
        <v>2013</v>
      </c>
      <c r="R2282" s="32" t="s">
        <v>40</v>
      </c>
      <c r="S2282" s="32"/>
      <c r="T2282" s="32"/>
    </row>
    <row r="2283" spans="1:20" s="4" customFormat="1" ht="12" customHeight="1" x14ac:dyDescent="0.2">
      <c r="A2283" s="28">
        <v>2273</v>
      </c>
      <c r="B2283" s="28">
        <v>22100186</v>
      </c>
      <c r="C2283" s="28" t="s">
        <v>9938</v>
      </c>
      <c r="D2283" s="32" t="s">
        <v>2143</v>
      </c>
      <c r="E2283" s="32" t="s">
        <v>543</v>
      </c>
      <c r="F2283" s="28">
        <v>1300</v>
      </c>
      <c r="G2283" s="28" t="s">
        <v>6372</v>
      </c>
      <c r="H2283" s="28" t="s">
        <v>452</v>
      </c>
      <c r="I2283" s="32" t="s">
        <v>1668</v>
      </c>
      <c r="J2283" s="28" t="s">
        <v>37</v>
      </c>
      <c r="K2283" s="13">
        <v>37865</v>
      </c>
      <c r="L2283" s="13">
        <v>37868</v>
      </c>
      <c r="M2283" s="28">
        <v>2003</v>
      </c>
      <c r="N2283" s="28">
        <v>630</v>
      </c>
      <c r="O2283" s="32" t="s">
        <v>38</v>
      </c>
      <c r="P2283" s="32" t="s">
        <v>39</v>
      </c>
      <c r="Q2283" s="32">
        <f t="shared" si="214"/>
        <v>2013</v>
      </c>
      <c r="R2283" s="32" t="s">
        <v>40</v>
      </c>
      <c r="S2283" s="32"/>
      <c r="T2283" s="32"/>
    </row>
    <row r="2284" spans="1:20" s="4" customFormat="1" ht="12" customHeight="1" x14ac:dyDescent="0.2">
      <c r="A2284" s="28">
        <v>2274</v>
      </c>
      <c r="B2284" s="28">
        <v>21878289</v>
      </c>
      <c r="C2284" s="28" t="s">
        <v>9938</v>
      </c>
      <c r="D2284" s="32" t="s">
        <v>2140</v>
      </c>
      <c r="E2284" s="32" t="s">
        <v>1599</v>
      </c>
      <c r="F2284" s="28">
        <v>1420</v>
      </c>
      <c r="G2284" s="28" t="s">
        <v>6373</v>
      </c>
      <c r="H2284" s="28" t="s">
        <v>1526</v>
      </c>
      <c r="I2284" s="32" t="s">
        <v>6374</v>
      </c>
      <c r="J2284" s="28" t="s">
        <v>37</v>
      </c>
      <c r="K2284" s="13">
        <v>38296</v>
      </c>
      <c r="L2284" s="13">
        <v>38353</v>
      </c>
      <c r="M2284" s="28">
        <v>2005</v>
      </c>
      <c r="N2284" s="28">
        <v>45</v>
      </c>
      <c r="O2284" s="32" t="s">
        <v>38</v>
      </c>
      <c r="P2284" s="32" t="s">
        <v>39</v>
      </c>
      <c r="Q2284" s="32">
        <f t="shared" si="214"/>
        <v>2015</v>
      </c>
      <c r="R2284" s="32" t="s">
        <v>40</v>
      </c>
      <c r="S2284" s="32"/>
      <c r="T2284" s="32"/>
    </row>
    <row r="2285" spans="1:20" s="4" customFormat="1" ht="12" customHeight="1" x14ac:dyDescent="0.2">
      <c r="A2285" s="28">
        <v>2275</v>
      </c>
      <c r="B2285" s="28">
        <v>21879002</v>
      </c>
      <c r="C2285" s="28" t="s">
        <v>9938</v>
      </c>
      <c r="D2285" s="32" t="s">
        <v>219</v>
      </c>
      <c r="E2285" s="32" t="s">
        <v>131</v>
      </c>
      <c r="F2285" s="28">
        <v>1441</v>
      </c>
      <c r="G2285" s="28" t="s">
        <v>6373</v>
      </c>
      <c r="H2285" s="28" t="s">
        <v>132</v>
      </c>
      <c r="I2285" s="32" t="s">
        <v>6375</v>
      </c>
      <c r="J2285" s="28" t="s">
        <v>37</v>
      </c>
      <c r="K2285" s="13">
        <v>38595</v>
      </c>
      <c r="L2285" s="13">
        <v>38649</v>
      </c>
      <c r="M2285" s="28">
        <v>2005</v>
      </c>
      <c r="N2285" s="28">
        <v>350</v>
      </c>
      <c r="O2285" s="32" t="s">
        <v>38</v>
      </c>
      <c r="P2285" s="32" t="s">
        <v>39</v>
      </c>
      <c r="Q2285" s="32">
        <f t="shared" si="214"/>
        <v>2015</v>
      </c>
      <c r="R2285" s="32" t="s">
        <v>40</v>
      </c>
      <c r="S2285" s="32"/>
      <c r="T2285" s="32"/>
    </row>
    <row r="2286" spans="1:20" s="4" customFormat="1" ht="12" customHeight="1" x14ac:dyDescent="0.2">
      <c r="A2286" s="28">
        <v>2276</v>
      </c>
      <c r="B2286" s="28">
        <v>21879003</v>
      </c>
      <c r="C2286" s="28" t="s">
        <v>9938</v>
      </c>
      <c r="D2286" s="32" t="s">
        <v>2140</v>
      </c>
      <c r="E2286" s="32" t="s">
        <v>131</v>
      </c>
      <c r="F2286" s="28">
        <v>1420</v>
      </c>
      <c r="G2286" s="28" t="s">
        <v>6373</v>
      </c>
      <c r="H2286" s="28" t="s">
        <v>132</v>
      </c>
      <c r="I2286" s="32" t="s">
        <v>6376</v>
      </c>
      <c r="J2286" s="28" t="s">
        <v>37</v>
      </c>
      <c r="K2286" s="13">
        <v>38407</v>
      </c>
      <c r="L2286" s="13">
        <v>38611</v>
      </c>
      <c r="M2286" s="28">
        <v>2005</v>
      </c>
      <c r="N2286" s="28">
        <v>400</v>
      </c>
      <c r="O2286" s="32" t="s">
        <v>38</v>
      </c>
      <c r="P2286" s="32" t="s">
        <v>39</v>
      </c>
      <c r="Q2286" s="32">
        <f t="shared" si="214"/>
        <v>2015</v>
      </c>
      <c r="R2286" s="32" t="s">
        <v>40</v>
      </c>
      <c r="S2286" s="32"/>
      <c r="T2286" s="32"/>
    </row>
    <row r="2287" spans="1:20" s="4" customFormat="1" ht="12" customHeight="1" x14ac:dyDescent="0.2">
      <c r="A2287" s="28">
        <v>2277</v>
      </c>
      <c r="B2287" s="28">
        <v>21879004</v>
      </c>
      <c r="C2287" s="28" t="s">
        <v>9938</v>
      </c>
      <c r="D2287" s="32" t="s">
        <v>2140</v>
      </c>
      <c r="E2287" s="32" t="s">
        <v>131</v>
      </c>
      <c r="F2287" s="28">
        <v>1420</v>
      </c>
      <c r="G2287" s="28" t="s">
        <v>6373</v>
      </c>
      <c r="H2287" s="28" t="s">
        <v>132</v>
      </c>
      <c r="I2287" s="32" t="s">
        <v>6377</v>
      </c>
      <c r="J2287" s="28" t="s">
        <v>37</v>
      </c>
      <c r="K2287" s="13">
        <v>38518</v>
      </c>
      <c r="L2287" s="13">
        <v>38680</v>
      </c>
      <c r="M2287" s="28">
        <v>2005</v>
      </c>
      <c r="N2287" s="28">
        <v>340</v>
      </c>
      <c r="O2287" s="32" t="s">
        <v>38</v>
      </c>
      <c r="P2287" s="32" t="s">
        <v>39</v>
      </c>
      <c r="Q2287" s="32">
        <f t="shared" si="214"/>
        <v>2015</v>
      </c>
      <c r="R2287" s="32" t="s">
        <v>40</v>
      </c>
      <c r="S2287" s="32"/>
      <c r="T2287" s="32"/>
    </row>
    <row r="2288" spans="1:20" s="4" customFormat="1" ht="12" customHeight="1" x14ac:dyDescent="0.2">
      <c r="A2288" s="28">
        <v>2278</v>
      </c>
      <c r="B2288" s="28">
        <v>21977006</v>
      </c>
      <c r="C2288" s="28" t="s">
        <v>9938</v>
      </c>
      <c r="D2288" s="32" t="s">
        <v>1525</v>
      </c>
      <c r="E2288" s="32" t="s">
        <v>2146</v>
      </c>
      <c r="F2288" s="28">
        <v>1200</v>
      </c>
      <c r="G2288" s="28" t="s">
        <v>6378</v>
      </c>
      <c r="H2288" s="28" t="s">
        <v>602</v>
      </c>
      <c r="I2288" s="32" t="s">
        <v>6379</v>
      </c>
      <c r="J2288" s="28" t="s">
        <v>37</v>
      </c>
      <c r="K2288" s="13">
        <v>38343</v>
      </c>
      <c r="L2288" s="13">
        <v>38344</v>
      </c>
      <c r="M2288" s="28">
        <v>2004</v>
      </c>
      <c r="N2288" s="28">
        <v>800</v>
      </c>
      <c r="O2288" s="32" t="s">
        <v>38</v>
      </c>
      <c r="P2288" s="32" t="s">
        <v>39</v>
      </c>
      <c r="Q2288" s="32">
        <f t="shared" si="214"/>
        <v>2014</v>
      </c>
      <c r="R2288" s="32" t="s">
        <v>40</v>
      </c>
      <c r="S2288" s="32"/>
      <c r="T2288" s="32"/>
    </row>
    <row r="2289" spans="1:20" s="4" customFormat="1" ht="12" customHeight="1" x14ac:dyDescent="0.2">
      <c r="A2289" s="28">
        <v>2279</v>
      </c>
      <c r="B2289" s="28">
        <v>21977007</v>
      </c>
      <c r="C2289" s="28" t="s">
        <v>9938</v>
      </c>
      <c r="D2289" s="32" t="s">
        <v>1525</v>
      </c>
      <c r="E2289" s="32" t="s">
        <v>2146</v>
      </c>
      <c r="F2289" s="28">
        <v>1200</v>
      </c>
      <c r="G2289" s="28" t="s">
        <v>6378</v>
      </c>
      <c r="H2289" s="28" t="s">
        <v>602</v>
      </c>
      <c r="I2289" s="32" t="s">
        <v>6380</v>
      </c>
      <c r="J2289" s="28" t="s">
        <v>37</v>
      </c>
      <c r="K2289" s="13">
        <v>38330</v>
      </c>
      <c r="L2289" s="13">
        <v>38331</v>
      </c>
      <c r="M2289" s="28">
        <v>2004</v>
      </c>
      <c r="N2289" s="28">
        <v>150</v>
      </c>
      <c r="O2289" s="32" t="s">
        <v>38</v>
      </c>
      <c r="P2289" s="32" t="s">
        <v>39</v>
      </c>
      <c r="Q2289" s="32">
        <f t="shared" si="214"/>
        <v>2014</v>
      </c>
      <c r="R2289" s="32" t="s">
        <v>40</v>
      </c>
      <c r="S2289" s="32"/>
      <c r="T2289" s="32"/>
    </row>
    <row r="2290" spans="1:20" s="4" customFormat="1" ht="12" customHeight="1" x14ac:dyDescent="0.2">
      <c r="A2290" s="28">
        <v>2280</v>
      </c>
      <c r="B2290" s="28">
        <v>21977008</v>
      </c>
      <c r="C2290" s="28" t="s">
        <v>9938</v>
      </c>
      <c r="D2290" s="32" t="s">
        <v>1525</v>
      </c>
      <c r="E2290" s="32" t="s">
        <v>2146</v>
      </c>
      <c r="F2290" s="28">
        <v>1200</v>
      </c>
      <c r="G2290" s="28" t="s">
        <v>6378</v>
      </c>
      <c r="H2290" s="28" t="s">
        <v>602</v>
      </c>
      <c r="I2290" s="32" t="s">
        <v>6381</v>
      </c>
      <c r="J2290" s="28" t="s">
        <v>37</v>
      </c>
      <c r="K2290" s="13">
        <v>38461</v>
      </c>
      <c r="L2290" s="13">
        <v>38482</v>
      </c>
      <c r="M2290" s="28">
        <v>2005</v>
      </c>
      <c r="N2290" s="28">
        <v>550</v>
      </c>
      <c r="O2290" s="32" t="s">
        <v>38</v>
      </c>
      <c r="P2290" s="32" t="s">
        <v>39</v>
      </c>
      <c r="Q2290" s="32">
        <f t="shared" si="214"/>
        <v>2015</v>
      </c>
      <c r="R2290" s="32" t="s">
        <v>40</v>
      </c>
      <c r="S2290" s="32"/>
      <c r="T2290" s="32"/>
    </row>
    <row r="2291" spans="1:20" s="4" customFormat="1" ht="12" customHeight="1" x14ac:dyDescent="0.2">
      <c r="A2291" s="28">
        <v>2281</v>
      </c>
      <c r="B2291" s="28">
        <v>21977009</v>
      </c>
      <c r="C2291" s="28" t="s">
        <v>9938</v>
      </c>
      <c r="D2291" s="32" t="s">
        <v>1525</v>
      </c>
      <c r="E2291" s="32" t="s">
        <v>2146</v>
      </c>
      <c r="F2291" s="28">
        <v>1200</v>
      </c>
      <c r="G2291" s="28" t="s">
        <v>6378</v>
      </c>
      <c r="H2291" s="28" t="s">
        <v>602</v>
      </c>
      <c r="I2291" s="32" t="s">
        <v>6381</v>
      </c>
      <c r="J2291" s="28" t="s">
        <v>37</v>
      </c>
      <c r="K2291" s="13">
        <v>38448</v>
      </c>
      <c r="L2291" s="13">
        <v>38462</v>
      </c>
      <c r="M2291" s="28">
        <v>2005</v>
      </c>
      <c r="N2291" s="28">
        <v>150</v>
      </c>
      <c r="O2291" s="32" t="s">
        <v>38</v>
      </c>
      <c r="P2291" s="32" t="s">
        <v>39</v>
      </c>
      <c r="Q2291" s="32">
        <f t="shared" si="214"/>
        <v>2015</v>
      </c>
      <c r="R2291" s="32" t="s">
        <v>40</v>
      </c>
      <c r="S2291" s="32"/>
      <c r="T2291" s="32"/>
    </row>
    <row r="2292" spans="1:20" s="4" customFormat="1" ht="12" customHeight="1" x14ac:dyDescent="0.2">
      <c r="A2292" s="28">
        <v>2282</v>
      </c>
      <c r="B2292" s="28">
        <v>21977010</v>
      </c>
      <c r="C2292" s="28" t="s">
        <v>9938</v>
      </c>
      <c r="D2292" s="32" t="s">
        <v>1525</v>
      </c>
      <c r="E2292" s="32" t="s">
        <v>2146</v>
      </c>
      <c r="F2292" s="28">
        <v>1200</v>
      </c>
      <c r="G2292" s="28" t="s">
        <v>6378</v>
      </c>
      <c r="H2292" s="28" t="s">
        <v>602</v>
      </c>
      <c r="I2292" s="32" t="s">
        <v>6382</v>
      </c>
      <c r="J2292" s="28" t="s">
        <v>37</v>
      </c>
      <c r="K2292" s="13">
        <v>38373</v>
      </c>
      <c r="L2292" s="13">
        <v>38414</v>
      </c>
      <c r="M2292" s="28">
        <v>2005</v>
      </c>
      <c r="N2292" s="28">
        <v>750</v>
      </c>
      <c r="O2292" s="32" t="s">
        <v>38</v>
      </c>
      <c r="P2292" s="32" t="s">
        <v>39</v>
      </c>
      <c r="Q2292" s="32">
        <f t="shared" si="214"/>
        <v>2015</v>
      </c>
      <c r="R2292" s="32" t="s">
        <v>40</v>
      </c>
      <c r="S2292" s="32"/>
      <c r="T2292" s="32"/>
    </row>
    <row r="2293" spans="1:20" s="4" customFormat="1" ht="12" customHeight="1" x14ac:dyDescent="0.2">
      <c r="A2293" s="28">
        <v>2283</v>
      </c>
      <c r="B2293" s="28">
        <v>28347867</v>
      </c>
      <c r="C2293" s="28" t="s">
        <v>9938</v>
      </c>
      <c r="D2293" s="32" t="s">
        <v>2143</v>
      </c>
      <c r="E2293" s="32" t="s">
        <v>1365</v>
      </c>
      <c r="F2293" s="28">
        <v>1300</v>
      </c>
      <c r="G2293" s="28" t="s">
        <v>6383</v>
      </c>
      <c r="H2293" s="28">
        <v>2809</v>
      </c>
      <c r="I2293" s="32" t="s">
        <v>6384</v>
      </c>
      <c r="J2293" s="28" t="s">
        <v>37</v>
      </c>
      <c r="K2293" s="13">
        <v>38503</v>
      </c>
      <c r="L2293" s="13">
        <v>39000</v>
      </c>
      <c r="M2293" s="28">
        <v>2006</v>
      </c>
      <c r="N2293" s="28">
        <v>150</v>
      </c>
      <c r="O2293" s="32" t="s">
        <v>38</v>
      </c>
      <c r="P2293" s="32" t="s">
        <v>39</v>
      </c>
      <c r="Q2293" s="32">
        <f t="shared" si="214"/>
        <v>2016</v>
      </c>
      <c r="R2293" s="32" t="s">
        <v>40</v>
      </c>
      <c r="S2293" s="32"/>
      <c r="T2293" s="32"/>
    </row>
    <row r="2294" spans="1:20" s="4" customFormat="1" ht="12" customHeight="1" x14ac:dyDescent="0.2">
      <c r="A2294" s="28">
        <v>2284</v>
      </c>
      <c r="B2294" s="28">
        <v>28347872</v>
      </c>
      <c r="C2294" s="28" t="s">
        <v>9938</v>
      </c>
      <c r="D2294" s="32" t="s">
        <v>2143</v>
      </c>
      <c r="E2294" s="32" t="s">
        <v>1365</v>
      </c>
      <c r="F2294" s="28">
        <v>1300</v>
      </c>
      <c r="G2294" s="28" t="s">
        <v>6383</v>
      </c>
      <c r="H2294" s="28">
        <v>2809</v>
      </c>
      <c r="I2294" s="32" t="s">
        <v>6385</v>
      </c>
      <c r="J2294" s="28" t="s">
        <v>37</v>
      </c>
      <c r="K2294" s="13">
        <v>39015</v>
      </c>
      <c r="L2294" s="13">
        <v>39072</v>
      </c>
      <c r="M2294" s="28">
        <v>2006</v>
      </c>
      <c r="N2294" s="28">
        <v>17</v>
      </c>
      <c r="O2294" s="32" t="s">
        <v>38</v>
      </c>
      <c r="P2294" s="32" t="s">
        <v>39</v>
      </c>
      <c r="Q2294" s="32">
        <f t="shared" si="214"/>
        <v>2016</v>
      </c>
      <c r="R2294" s="32" t="s">
        <v>40</v>
      </c>
      <c r="S2294" s="32"/>
      <c r="T2294" s="32"/>
    </row>
    <row r="2295" spans="1:20" s="4" customFormat="1" ht="12" customHeight="1" x14ac:dyDescent="0.2">
      <c r="A2295" s="28">
        <v>2285</v>
      </c>
      <c r="B2295" s="28">
        <v>28347874</v>
      </c>
      <c r="C2295" s="28" t="s">
        <v>9938</v>
      </c>
      <c r="D2295" s="32" t="s">
        <v>2143</v>
      </c>
      <c r="E2295" s="32" t="s">
        <v>1365</v>
      </c>
      <c r="F2295" s="28">
        <v>1300</v>
      </c>
      <c r="G2295" s="28" t="s">
        <v>6383</v>
      </c>
      <c r="H2295" s="28">
        <v>2809</v>
      </c>
      <c r="I2295" s="32" t="s">
        <v>6386</v>
      </c>
      <c r="J2295" s="28" t="s">
        <v>37</v>
      </c>
      <c r="K2295" s="13">
        <v>38551</v>
      </c>
      <c r="L2295" s="13">
        <v>39049</v>
      </c>
      <c r="M2295" s="28">
        <v>2006</v>
      </c>
      <c r="N2295" s="28">
        <v>29</v>
      </c>
      <c r="O2295" s="32" t="s">
        <v>38</v>
      </c>
      <c r="P2295" s="32" t="s">
        <v>39</v>
      </c>
      <c r="Q2295" s="32">
        <f t="shared" si="214"/>
        <v>2016</v>
      </c>
      <c r="R2295" s="32" t="s">
        <v>40</v>
      </c>
      <c r="S2295" s="32"/>
      <c r="T2295" s="32"/>
    </row>
    <row r="2296" spans="1:20" s="4" customFormat="1" ht="12" customHeight="1" x14ac:dyDescent="0.2">
      <c r="A2296" s="28">
        <v>2286</v>
      </c>
      <c r="B2296" s="28">
        <v>28347875</v>
      </c>
      <c r="C2296" s="28" t="s">
        <v>9938</v>
      </c>
      <c r="D2296" s="32" t="s">
        <v>2143</v>
      </c>
      <c r="E2296" s="32" t="s">
        <v>1365</v>
      </c>
      <c r="F2296" s="28">
        <v>1300</v>
      </c>
      <c r="G2296" s="28" t="s">
        <v>6383</v>
      </c>
      <c r="H2296" s="28">
        <v>2809</v>
      </c>
      <c r="I2296" s="32" t="s">
        <v>6387</v>
      </c>
      <c r="J2296" s="28" t="s">
        <v>37</v>
      </c>
      <c r="K2296" s="13">
        <v>38472</v>
      </c>
      <c r="L2296" s="13">
        <v>38495</v>
      </c>
      <c r="M2296" s="28">
        <v>2005</v>
      </c>
      <c r="N2296" s="28">
        <v>36</v>
      </c>
      <c r="O2296" s="32" t="s">
        <v>38</v>
      </c>
      <c r="P2296" s="32" t="s">
        <v>39</v>
      </c>
      <c r="Q2296" s="32">
        <f t="shared" si="214"/>
        <v>2015</v>
      </c>
      <c r="R2296" s="32" t="s">
        <v>40</v>
      </c>
      <c r="S2296" s="32"/>
      <c r="T2296" s="32"/>
    </row>
    <row r="2297" spans="1:20" s="4" customFormat="1" ht="12" customHeight="1" x14ac:dyDescent="0.2">
      <c r="A2297" s="28">
        <v>2287</v>
      </c>
      <c r="B2297" s="28">
        <v>28241318</v>
      </c>
      <c r="C2297" s="28" t="s">
        <v>9938</v>
      </c>
      <c r="D2297" s="32" t="s">
        <v>1525</v>
      </c>
      <c r="E2297" s="32" t="s">
        <v>339</v>
      </c>
      <c r="F2297" s="28">
        <v>1200</v>
      </c>
      <c r="G2297" s="28" t="s">
        <v>6388</v>
      </c>
      <c r="H2297" s="28" t="s">
        <v>340</v>
      </c>
      <c r="I2297" s="32" t="s">
        <v>6389</v>
      </c>
      <c r="J2297" s="28" t="s">
        <v>37</v>
      </c>
      <c r="K2297" s="13">
        <v>38629</v>
      </c>
      <c r="L2297" s="13">
        <v>38639</v>
      </c>
      <c r="M2297" s="28">
        <v>2005</v>
      </c>
      <c r="N2297" s="28">
        <v>100</v>
      </c>
      <c r="O2297" s="32" t="s">
        <v>38</v>
      </c>
      <c r="P2297" s="32" t="s">
        <v>39</v>
      </c>
      <c r="Q2297" s="32">
        <f>SUM(M2297+10)</f>
        <v>2015</v>
      </c>
      <c r="R2297" s="32" t="s">
        <v>40</v>
      </c>
      <c r="S2297" s="32"/>
      <c r="T2297" s="32"/>
    </row>
    <row r="2298" spans="1:20" s="4" customFormat="1" ht="12" customHeight="1" x14ac:dyDescent="0.2">
      <c r="A2298" s="28">
        <v>2288</v>
      </c>
      <c r="B2298" s="28">
        <v>21902220</v>
      </c>
      <c r="C2298" s="28" t="s">
        <v>9938</v>
      </c>
      <c r="D2298" s="32" t="s">
        <v>1525</v>
      </c>
      <c r="E2298" s="32" t="s">
        <v>637</v>
      </c>
      <c r="F2298" s="28">
        <v>1200</v>
      </c>
      <c r="G2298" s="28" t="s">
        <v>6390</v>
      </c>
      <c r="H2298" s="28">
        <v>3600</v>
      </c>
      <c r="I2298" s="32" t="s">
        <v>6391</v>
      </c>
      <c r="J2298" s="28" t="s">
        <v>37</v>
      </c>
      <c r="K2298" s="13">
        <v>37680</v>
      </c>
      <c r="L2298" s="13">
        <v>37986</v>
      </c>
      <c r="M2298" s="28">
        <f>YEAR(L2298)</f>
        <v>2003</v>
      </c>
      <c r="N2298" s="28">
        <v>300</v>
      </c>
      <c r="O2298" s="32" t="s">
        <v>38</v>
      </c>
      <c r="P2298" s="32" t="s">
        <v>39</v>
      </c>
      <c r="Q2298" s="32">
        <f>SUM(M2298+5)</f>
        <v>2008</v>
      </c>
      <c r="R2298" s="32" t="s">
        <v>40</v>
      </c>
      <c r="S2298" s="32"/>
      <c r="T2298" s="32"/>
    </row>
    <row r="2299" spans="1:20" s="4" customFormat="1" ht="12" customHeight="1" x14ac:dyDescent="0.2">
      <c r="A2299" s="28">
        <v>2289</v>
      </c>
      <c r="B2299" s="28">
        <v>25391532</v>
      </c>
      <c r="C2299" s="28" t="s">
        <v>9938</v>
      </c>
      <c r="D2299" s="32" t="s">
        <v>2143</v>
      </c>
      <c r="E2299" s="32" t="s">
        <v>2148</v>
      </c>
      <c r="F2299" s="28">
        <v>1300</v>
      </c>
      <c r="G2299" s="28" t="s">
        <v>6392</v>
      </c>
      <c r="H2299" s="28">
        <v>2813</v>
      </c>
      <c r="I2299" s="32" t="s">
        <v>6393</v>
      </c>
      <c r="J2299" s="28" t="s">
        <v>37</v>
      </c>
      <c r="K2299" s="13">
        <v>38566</v>
      </c>
      <c r="L2299" s="13">
        <v>38714</v>
      </c>
      <c r="M2299" s="28">
        <v>2005</v>
      </c>
      <c r="N2299" s="28">
        <v>200</v>
      </c>
      <c r="O2299" s="32" t="s">
        <v>38</v>
      </c>
      <c r="P2299" s="32" t="s">
        <v>39</v>
      </c>
      <c r="Q2299" s="32">
        <f>SUM(M2299+10)</f>
        <v>2015</v>
      </c>
      <c r="R2299" s="32" t="s">
        <v>40</v>
      </c>
      <c r="S2299" s="32"/>
      <c r="T2299" s="32"/>
    </row>
    <row r="2300" spans="1:20" s="4" customFormat="1" ht="12" customHeight="1" x14ac:dyDescent="0.2">
      <c r="A2300" s="28">
        <v>2290</v>
      </c>
      <c r="B2300" s="28">
        <v>21938687</v>
      </c>
      <c r="C2300" s="28" t="s">
        <v>9938</v>
      </c>
      <c r="D2300" s="32" t="s">
        <v>2143</v>
      </c>
      <c r="E2300" s="32" t="s">
        <v>1365</v>
      </c>
      <c r="F2300" s="28">
        <v>1300</v>
      </c>
      <c r="G2300" s="28" t="s">
        <v>6394</v>
      </c>
      <c r="H2300" s="28">
        <v>2809</v>
      </c>
      <c r="I2300" s="32" t="s">
        <v>6395</v>
      </c>
      <c r="J2300" s="28" t="s">
        <v>37</v>
      </c>
      <c r="K2300" s="13">
        <v>38693</v>
      </c>
      <c r="L2300" s="13">
        <v>38747</v>
      </c>
      <c r="M2300" s="28">
        <v>2006</v>
      </c>
      <c r="N2300" s="28">
        <v>250</v>
      </c>
      <c r="O2300" s="32" t="s">
        <v>38</v>
      </c>
      <c r="P2300" s="32" t="s">
        <v>39</v>
      </c>
      <c r="Q2300" s="32">
        <f t="shared" ref="Q2300:Q2302" si="215">SUM(M2300+10)</f>
        <v>2016</v>
      </c>
      <c r="R2300" s="32" t="s">
        <v>40</v>
      </c>
      <c r="S2300" s="32"/>
      <c r="T2300" s="32"/>
    </row>
    <row r="2301" spans="1:20" s="4" customFormat="1" ht="12" customHeight="1" x14ac:dyDescent="0.2">
      <c r="A2301" s="28">
        <v>2291</v>
      </c>
      <c r="B2301" s="28">
        <v>25445279</v>
      </c>
      <c r="C2301" s="28" t="s">
        <v>9938</v>
      </c>
      <c r="D2301" s="32" t="s">
        <v>2143</v>
      </c>
      <c r="E2301" s="32" t="s">
        <v>1365</v>
      </c>
      <c r="F2301" s="28">
        <v>1300</v>
      </c>
      <c r="G2301" s="28" t="s">
        <v>6394</v>
      </c>
      <c r="H2301" s="28">
        <v>2809</v>
      </c>
      <c r="I2301" s="32" t="s">
        <v>6395</v>
      </c>
      <c r="J2301" s="28" t="s">
        <v>37</v>
      </c>
      <c r="K2301" s="13">
        <v>38730</v>
      </c>
      <c r="L2301" s="13">
        <v>38750</v>
      </c>
      <c r="M2301" s="28">
        <v>2006</v>
      </c>
      <c r="N2301" s="28">
        <v>250</v>
      </c>
      <c r="O2301" s="32" t="s">
        <v>38</v>
      </c>
      <c r="P2301" s="32" t="s">
        <v>39</v>
      </c>
      <c r="Q2301" s="32">
        <f t="shared" si="215"/>
        <v>2016</v>
      </c>
      <c r="R2301" s="32" t="s">
        <v>40</v>
      </c>
      <c r="S2301" s="32"/>
      <c r="T2301" s="32"/>
    </row>
    <row r="2302" spans="1:20" s="4" customFormat="1" ht="12" customHeight="1" x14ac:dyDescent="0.2">
      <c r="A2302" s="28">
        <v>2292</v>
      </c>
      <c r="B2302" s="28">
        <v>28177907</v>
      </c>
      <c r="C2302" s="28" t="s">
        <v>9938</v>
      </c>
      <c r="D2302" s="32" t="s">
        <v>2143</v>
      </c>
      <c r="E2302" s="32" t="s">
        <v>1365</v>
      </c>
      <c r="F2302" s="28">
        <v>1300</v>
      </c>
      <c r="G2302" s="28" t="s">
        <v>6396</v>
      </c>
      <c r="H2302" s="28">
        <v>2809</v>
      </c>
      <c r="I2302" s="32" t="s">
        <v>6397</v>
      </c>
      <c r="J2302" s="28" t="s">
        <v>37</v>
      </c>
      <c r="K2302" s="13">
        <v>38730</v>
      </c>
      <c r="L2302" s="13">
        <v>39155</v>
      </c>
      <c r="M2302" s="28">
        <v>2007</v>
      </c>
      <c r="N2302" s="28">
        <v>281</v>
      </c>
      <c r="O2302" s="32" t="s">
        <v>38</v>
      </c>
      <c r="P2302" s="32" t="s">
        <v>39</v>
      </c>
      <c r="Q2302" s="32">
        <f t="shared" si="215"/>
        <v>2017</v>
      </c>
      <c r="R2302" s="32" t="s">
        <v>40</v>
      </c>
      <c r="S2302" s="32"/>
      <c r="T2302" s="32"/>
    </row>
    <row r="2303" spans="1:20" s="4" customFormat="1" ht="12" customHeight="1" x14ac:dyDescent="0.2">
      <c r="A2303" s="28">
        <v>2293</v>
      </c>
      <c r="B2303" s="28">
        <v>21880511</v>
      </c>
      <c r="C2303" s="28" t="s">
        <v>9938</v>
      </c>
      <c r="D2303" s="32" t="s">
        <v>2190</v>
      </c>
      <c r="E2303" s="32" t="s">
        <v>2191</v>
      </c>
      <c r="F2303" s="28">
        <v>1110</v>
      </c>
      <c r="G2303" s="28" t="s">
        <v>6398</v>
      </c>
      <c r="H2303" s="28">
        <v>2812</v>
      </c>
      <c r="I2303" s="32" t="s">
        <v>6399</v>
      </c>
      <c r="J2303" s="28" t="s">
        <v>37</v>
      </c>
      <c r="K2303" s="13">
        <v>37720</v>
      </c>
      <c r="L2303" s="13">
        <v>37860</v>
      </c>
      <c r="M2303" s="28">
        <v>2003</v>
      </c>
      <c r="N2303" s="28">
        <v>500</v>
      </c>
      <c r="O2303" s="32" t="s">
        <v>38</v>
      </c>
      <c r="P2303" s="32" t="s">
        <v>39</v>
      </c>
      <c r="Q2303" s="32">
        <f>SUM(M2303+10)</f>
        <v>2013</v>
      </c>
      <c r="R2303" s="32" t="s">
        <v>40</v>
      </c>
      <c r="S2303" s="32"/>
      <c r="T2303" s="32"/>
    </row>
    <row r="2304" spans="1:20" s="4" customFormat="1" ht="12" customHeight="1" x14ac:dyDescent="0.2">
      <c r="A2304" s="28">
        <v>2294</v>
      </c>
      <c r="B2304" s="28">
        <v>21980933</v>
      </c>
      <c r="C2304" s="28" t="s">
        <v>9938</v>
      </c>
      <c r="D2304" s="32" t="s">
        <v>2143</v>
      </c>
      <c r="E2304" s="32" t="s">
        <v>1365</v>
      </c>
      <c r="F2304" s="28">
        <v>1300</v>
      </c>
      <c r="G2304" s="28" t="s">
        <v>6400</v>
      </c>
      <c r="H2304" s="28">
        <v>2809</v>
      </c>
      <c r="I2304" s="32" t="s">
        <v>6401</v>
      </c>
      <c r="J2304" s="28" t="s">
        <v>37</v>
      </c>
      <c r="K2304" s="13">
        <v>38034</v>
      </c>
      <c r="L2304" s="13">
        <v>38523</v>
      </c>
      <c r="M2304" s="28">
        <v>2005</v>
      </c>
      <c r="N2304" s="28">
        <v>200</v>
      </c>
      <c r="O2304" s="32" t="s">
        <v>38</v>
      </c>
      <c r="P2304" s="32" t="s">
        <v>39</v>
      </c>
      <c r="Q2304" s="32">
        <f t="shared" ref="Q2304:Q2306" si="216">SUM(M2304+10)</f>
        <v>2015</v>
      </c>
      <c r="R2304" s="32" t="s">
        <v>40</v>
      </c>
      <c r="S2304" s="32"/>
      <c r="T2304" s="32"/>
    </row>
    <row r="2305" spans="1:20" s="4" customFormat="1" ht="12" customHeight="1" x14ac:dyDescent="0.2">
      <c r="A2305" s="28">
        <v>2295</v>
      </c>
      <c r="B2305" s="28">
        <v>22859240</v>
      </c>
      <c r="C2305" s="28" t="s">
        <v>9938</v>
      </c>
      <c r="D2305" s="32" t="s">
        <v>2143</v>
      </c>
      <c r="E2305" s="32" t="s">
        <v>1365</v>
      </c>
      <c r="F2305" s="28">
        <v>1300</v>
      </c>
      <c r="G2305" s="28" t="s">
        <v>6400</v>
      </c>
      <c r="H2305" s="28">
        <v>2809</v>
      </c>
      <c r="I2305" s="32" t="s">
        <v>6402</v>
      </c>
      <c r="J2305" s="28" t="s">
        <v>37</v>
      </c>
      <c r="K2305" s="13">
        <v>37982</v>
      </c>
      <c r="L2305" s="13">
        <v>37982</v>
      </c>
      <c r="M2305" s="28">
        <v>2003</v>
      </c>
      <c r="N2305" s="28">
        <v>350</v>
      </c>
      <c r="O2305" s="32" t="s">
        <v>38</v>
      </c>
      <c r="P2305" s="32" t="s">
        <v>39</v>
      </c>
      <c r="Q2305" s="32">
        <f t="shared" si="216"/>
        <v>2013</v>
      </c>
      <c r="R2305" s="32" t="s">
        <v>40</v>
      </c>
      <c r="S2305" s="32"/>
      <c r="T2305" s="32"/>
    </row>
    <row r="2306" spans="1:20" s="4" customFormat="1" ht="12" customHeight="1" x14ac:dyDescent="0.2">
      <c r="A2306" s="28">
        <v>2296</v>
      </c>
      <c r="B2306" s="28">
        <v>22859241</v>
      </c>
      <c r="C2306" s="28" t="s">
        <v>9938</v>
      </c>
      <c r="D2306" s="32" t="s">
        <v>2143</v>
      </c>
      <c r="E2306" s="32" t="s">
        <v>1365</v>
      </c>
      <c r="F2306" s="28">
        <v>1300</v>
      </c>
      <c r="G2306" s="28" t="s">
        <v>6400</v>
      </c>
      <c r="H2306" s="28">
        <v>2809</v>
      </c>
      <c r="I2306" s="32" t="s">
        <v>6403</v>
      </c>
      <c r="J2306" s="28" t="s">
        <v>37</v>
      </c>
      <c r="K2306" s="13">
        <v>38478</v>
      </c>
      <c r="L2306" s="13">
        <v>38511</v>
      </c>
      <c r="M2306" s="28">
        <v>2005</v>
      </c>
      <c r="N2306" s="28">
        <v>116</v>
      </c>
      <c r="O2306" s="32" t="s">
        <v>38</v>
      </c>
      <c r="P2306" s="32" t="s">
        <v>39</v>
      </c>
      <c r="Q2306" s="32">
        <f t="shared" si="216"/>
        <v>2015</v>
      </c>
      <c r="R2306" s="32" t="s">
        <v>40</v>
      </c>
      <c r="S2306" s="32"/>
      <c r="T2306" s="32"/>
    </row>
    <row r="2307" spans="1:20" s="4" customFormat="1" ht="12" customHeight="1" x14ac:dyDescent="0.2">
      <c r="A2307" s="28">
        <v>2297</v>
      </c>
      <c r="B2307" s="28">
        <v>21947514</v>
      </c>
      <c r="C2307" s="28" t="s">
        <v>9938</v>
      </c>
      <c r="D2307" s="32" t="s">
        <v>2143</v>
      </c>
      <c r="E2307" s="32" t="s">
        <v>313</v>
      </c>
      <c r="F2307" s="28">
        <v>1300</v>
      </c>
      <c r="G2307" s="28" t="s">
        <v>6404</v>
      </c>
      <c r="H2307" s="28">
        <v>2814</v>
      </c>
      <c r="I2307" s="32" t="s">
        <v>6405</v>
      </c>
      <c r="J2307" s="28" t="s">
        <v>6406</v>
      </c>
      <c r="K2307" s="13">
        <v>38190</v>
      </c>
      <c r="L2307" s="13">
        <v>38330</v>
      </c>
      <c r="M2307" s="28">
        <v>2004</v>
      </c>
      <c r="N2307" s="28">
        <v>350</v>
      </c>
      <c r="O2307" s="32" t="s">
        <v>38</v>
      </c>
      <c r="P2307" s="32" t="s">
        <v>39</v>
      </c>
      <c r="Q2307" s="32">
        <f>SUM(M2307+10)</f>
        <v>2014</v>
      </c>
      <c r="R2307" s="32" t="s">
        <v>40</v>
      </c>
      <c r="S2307" s="32"/>
      <c r="T2307" s="32"/>
    </row>
    <row r="2308" spans="1:20" s="4" customFormat="1" ht="12" customHeight="1" x14ac:dyDescent="0.2">
      <c r="A2308" s="28">
        <v>2298</v>
      </c>
      <c r="B2308" s="28">
        <v>21947515</v>
      </c>
      <c r="C2308" s="28" t="s">
        <v>9938</v>
      </c>
      <c r="D2308" s="32" t="s">
        <v>2143</v>
      </c>
      <c r="E2308" s="32" t="s">
        <v>2148</v>
      </c>
      <c r="F2308" s="28">
        <v>1300</v>
      </c>
      <c r="G2308" s="28" t="s">
        <v>6404</v>
      </c>
      <c r="H2308" s="28">
        <v>2813</v>
      </c>
      <c r="I2308" s="32" t="s">
        <v>6407</v>
      </c>
      <c r="J2308" s="28" t="s">
        <v>2528</v>
      </c>
      <c r="K2308" s="13">
        <v>38247</v>
      </c>
      <c r="L2308" s="13">
        <v>38307</v>
      </c>
      <c r="M2308" s="28">
        <v>2004</v>
      </c>
      <c r="N2308" s="28">
        <v>450</v>
      </c>
      <c r="O2308" s="32" t="s">
        <v>38</v>
      </c>
      <c r="P2308" s="32" t="s">
        <v>39</v>
      </c>
      <c r="Q2308" s="32">
        <f>SUM(M2308+10)</f>
        <v>2014</v>
      </c>
      <c r="R2308" s="32" t="s">
        <v>40</v>
      </c>
      <c r="S2308" s="32"/>
      <c r="T2308" s="32"/>
    </row>
    <row r="2309" spans="1:20" s="4" customFormat="1" ht="12" customHeight="1" x14ac:dyDescent="0.2">
      <c r="A2309" s="28">
        <v>2299</v>
      </c>
      <c r="B2309" s="28">
        <v>21947517</v>
      </c>
      <c r="C2309" s="28" t="s">
        <v>9938</v>
      </c>
      <c r="D2309" s="32" t="s">
        <v>2143</v>
      </c>
      <c r="E2309" s="32" t="s">
        <v>313</v>
      </c>
      <c r="F2309" s="28">
        <v>1300</v>
      </c>
      <c r="G2309" s="28" t="s">
        <v>6404</v>
      </c>
      <c r="H2309" s="28">
        <v>2814</v>
      </c>
      <c r="I2309" s="32" t="s">
        <v>6408</v>
      </c>
      <c r="J2309" s="28" t="s">
        <v>6409</v>
      </c>
      <c r="K2309" s="13">
        <v>38243</v>
      </c>
      <c r="L2309" s="13">
        <v>38313</v>
      </c>
      <c r="M2309" s="28">
        <v>2004</v>
      </c>
      <c r="N2309" s="28">
        <v>400</v>
      </c>
      <c r="O2309" s="32" t="s">
        <v>38</v>
      </c>
      <c r="P2309" s="32" t="s">
        <v>39</v>
      </c>
      <c r="Q2309" s="32">
        <f>SUM(M2309+10)</f>
        <v>2014</v>
      </c>
      <c r="R2309" s="32" t="s">
        <v>40</v>
      </c>
      <c r="S2309" s="32"/>
      <c r="T2309" s="32"/>
    </row>
    <row r="2310" spans="1:20" s="4" customFormat="1" ht="12" customHeight="1" x14ac:dyDescent="0.2">
      <c r="A2310" s="28">
        <v>2300</v>
      </c>
      <c r="B2310" s="28">
        <v>22115706</v>
      </c>
      <c r="C2310" s="28" t="s">
        <v>9938</v>
      </c>
      <c r="D2310" s="32" t="s">
        <v>2143</v>
      </c>
      <c r="E2310" s="32" t="s">
        <v>543</v>
      </c>
      <c r="F2310" s="28">
        <v>1300</v>
      </c>
      <c r="G2310" s="28" t="s">
        <v>6410</v>
      </c>
      <c r="H2310" s="28" t="s">
        <v>452</v>
      </c>
      <c r="I2310" s="32" t="s">
        <v>6411</v>
      </c>
      <c r="J2310" s="28" t="s">
        <v>37</v>
      </c>
      <c r="K2310" s="13">
        <v>37664</v>
      </c>
      <c r="L2310" s="13">
        <v>37666</v>
      </c>
      <c r="M2310" s="28">
        <v>2003</v>
      </c>
      <c r="N2310" s="28">
        <v>500</v>
      </c>
      <c r="O2310" s="32" t="s">
        <v>38</v>
      </c>
      <c r="P2310" s="32" t="s">
        <v>39</v>
      </c>
      <c r="Q2310" s="32">
        <f>SUM(M2310+10)</f>
        <v>2013</v>
      </c>
      <c r="R2310" s="32" t="s">
        <v>40</v>
      </c>
      <c r="S2310" s="32"/>
      <c r="T2310" s="32"/>
    </row>
    <row r="2311" spans="1:20" s="4" customFormat="1" ht="12" customHeight="1" x14ac:dyDescent="0.2">
      <c r="A2311" s="28">
        <v>2301</v>
      </c>
      <c r="B2311" s="28">
        <v>21880556</v>
      </c>
      <c r="C2311" s="28" t="s">
        <v>9938</v>
      </c>
      <c r="D2311" s="29" t="s">
        <v>2156</v>
      </c>
      <c r="E2311" s="32" t="s">
        <v>392</v>
      </c>
      <c r="F2311" s="28">
        <v>1430</v>
      </c>
      <c r="G2311" s="28" t="s">
        <v>6412</v>
      </c>
      <c r="H2311" s="28">
        <v>2818</v>
      </c>
      <c r="I2311" s="32" t="s">
        <v>6413</v>
      </c>
      <c r="J2311" s="28" t="s">
        <v>37</v>
      </c>
      <c r="K2311" s="13">
        <v>36717</v>
      </c>
      <c r="L2311" s="13">
        <v>38665</v>
      </c>
      <c r="M2311" s="28">
        <v>2005</v>
      </c>
      <c r="N2311" s="28">
        <v>133</v>
      </c>
      <c r="O2311" s="32" t="s">
        <v>38</v>
      </c>
      <c r="P2311" s="32" t="s">
        <v>39</v>
      </c>
      <c r="Q2311" s="32">
        <f t="shared" ref="Q2311:Q2312" si="217">SUM(M2311+10)</f>
        <v>2015</v>
      </c>
      <c r="R2311" s="32" t="s">
        <v>40</v>
      </c>
      <c r="S2311" s="32"/>
      <c r="T2311" s="32"/>
    </row>
    <row r="2312" spans="1:20" s="4" customFormat="1" ht="12" customHeight="1" x14ac:dyDescent="0.2">
      <c r="A2312" s="28">
        <v>2302</v>
      </c>
      <c r="B2312" s="28">
        <v>28216714</v>
      </c>
      <c r="C2312" s="28" t="s">
        <v>9938</v>
      </c>
      <c r="D2312" s="29" t="s">
        <v>2156</v>
      </c>
      <c r="E2312" s="32" t="s">
        <v>392</v>
      </c>
      <c r="F2312" s="28">
        <v>1430</v>
      </c>
      <c r="G2312" s="28" t="s">
        <v>6412</v>
      </c>
      <c r="H2312" s="28">
        <v>2818</v>
      </c>
      <c r="I2312" s="32" t="s">
        <v>6414</v>
      </c>
      <c r="J2312" s="28" t="s">
        <v>37</v>
      </c>
      <c r="K2312" s="13">
        <v>38765</v>
      </c>
      <c r="L2312" s="13">
        <v>38786</v>
      </c>
      <c r="M2312" s="28">
        <v>2006</v>
      </c>
      <c r="N2312" s="28">
        <v>35</v>
      </c>
      <c r="O2312" s="32" t="s">
        <v>38</v>
      </c>
      <c r="P2312" s="32" t="s">
        <v>39</v>
      </c>
      <c r="Q2312" s="32">
        <f t="shared" si="217"/>
        <v>2016</v>
      </c>
      <c r="R2312" s="32" t="s">
        <v>40</v>
      </c>
      <c r="S2312" s="32"/>
      <c r="T2312" s="32"/>
    </row>
    <row r="2313" spans="1:20" s="4" customFormat="1" ht="12" customHeight="1" x14ac:dyDescent="0.2">
      <c r="A2313" s="28">
        <v>2303</v>
      </c>
      <c r="B2313" s="28">
        <v>28231439</v>
      </c>
      <c r="C2313" s="28" t="s">
        <v>9938</v>
      </c>
      <c r="D2313" s="32" t="s">
        <v>2140</v>
      </c>
      <c r="E2313" s="32" t="s">
        <v>89</v>
      </c>
      <c r="F2313" s="28">
        <v>1420</v>
      </c>
      <c r="G2313" s="28" t="s">
        <v>6412</v>
      </c>
      <c r="H2313" s="28">
        <v>2808</v>
      </c>
      <c r="I2313" s="32" t="s">
        <v>6415</v>
      </c>
      <c r="J2313" s="28" t="s">
        <v>37</v>
      </c>
      <c r="K2313" s="13">
        <v>38785</v>
      </c>
      <c r="L2313" s="13">
        <v>38875</v>
      </c>
      <c r="M2313" s="28">
        <v>2006</v>
      </c>
      <c r="N2313" s="28">
        <v>198</v>
      </c>
      <c r="O2313" s="32" t="s">
        <v>38</v>
      </c>
      <c r="P2313" s="32" t="s">
        <v>39</v>
      </c>
      <c r="Q2313" s="32">
        <f>SUM(M2313+10)</f>
        <v>2016</v>
      </c>
      <c r="R2313" s="32" t="s">
        <v>40</v>
      </c>
      <c r="S2313" s="32"/>
      <c r="T2313" s="32"/>
    </row>
    <row r="2314" spans="1:20" s="4" customFormat="1" ht="12" customHeight="1" x14ac:dyDescent="0.2">
      <c r="A2314" s="28">
        <v>2304</v>
      </c>
      <c r="B2314" s="28">
        <v>28335664</v>
      </c>
      <c r="C2314" s="28" t="s">
        <v>9938</v>
      </c>
      <c r="D2314" s="29" t="s">
        <v>2156</v>
      </c>
      <c r="E2314" s="32" t="s">
        <v>392</v>
      </c>
      <c r="F2314" s="28">
        <v>1430</v>
      </c>
      <c r="G2314" s="28" t="s">
        <v>6412</v>
      </c>
      <c r="H2314" s="28">
        <v>2818</v>
      </c>
      <c r="I2314" s="32" t="s">
        <v>6416</v>
      </c>
      <c r="J2314" s="28" t="s">
        <v>37</v>
      </c>
      <c r="K2314" s="13">
        <v>38735</v>
      </c>
      <c r="L2314" s="13">
        <v>38764</v>
      </c>
      <c r="M2314" s="28">
        <v>2006</v>
      </c>
      <c r="N2314" s="28">
        <v>212</v>
      </c>
      <c r="O2314" s="32" t="s">
        <v>38</v>
      </c>
      <c r="P2314" s="32" t="s">
        <v>39</v>
      </c>
      <c r="Q2314" s="32">
        <f>SUM(M2314+10)</f>
        <v>2016</v>
      </c>
      <c r="R2314" s="32" t="s">
        <v>40</v>
      </c>
      <c r="S2314" s="32"/>
      <c r="T2314" s="32"/>
    </row>
    <row r="2315" spans="1:20" s="4" customFormat="1" ht="12" customHeight="1" x14ac:dyDescent="0.2">
      <c r="A2315" s="28">
        <v>2305</v>
      </c>
      <c r="B2315" s="28">
        <v>28336862</v>
      </c>
      <c r="C2315" s="28" t="s">
        <v>9938</v>
      </c>
      <c r="D2315" s="32" t="s">
        <v>2140</v>
      </c>
      <c r="E2315" s="32" t="s">
        <v>89</v>
      </c>
      <c r="F2315" s="28">
        <v>1420</v>
      </c>
      <c r="G2315" s="28" t="s">
        <v>6412</v>
      </c>
      <c r="H2315" s="28">
        <v>2808</v>
      </c>
      <c r="I2315" s="32" t="s">
        <v>6415</v>
      </c>
      <c r="J2315" s="28" t="s">
        <v>37</v>
      </c>
      <c r="K2315" s="13">
        <v>38911</v>
      </c>
      <c r="L2315" s="13">
        <v>39007</v>
      </c>
      <c r="M2315" s="28">
        <v>2006</v>
      </c>
      <c r="N2315" s="28">
        <v>204</v>
      </c>
      <c r="O2315" s="32" t="s">
        <v>38</v>
      </c>
      <c r="P2315" s="32" t="s">
        <v>39</v>
      </c>
      <c r="Q2315" s="32">
        <f t="shared" ref="Q2315:Q2316" si="218">SUM(M2315+10)</f>
        <v>2016</v>
      </c>
      <c r="R2315" s="32" t="s">
        <v>40</v>
      </c>
      <c r="S2315" s="32"/>
      <c r="T2315" s="32"/>
    </row>
    <row r="2316" spans="1:20" s="4" customFormat="1" ht="12" customHeight="1" x14ac:dyDescent="0.2">
      <c r="A2316" s="28">
        <v>2306</v>
      </c>
      <c r="B2316" s="28">
        <v>28336863</v>
      </c>
      <c r="C2316" s="28" t="s">
        <v>9938</v>
      </c>
      <c r="D2316" s="32" t="s">
        <v>2140</v>
      </c>
      <c r="E2316" s="32" t="s">
        <v>89</v>
      </c>
      <c r="F2316" s="28">
        <v>1420</v>
      </c>
      <c r="G2316" s="28" t="s">
        <v>6412</v>
      </c>
      <c r="H2316" s="28">
        <v>2808</v>
      </c>
      <c r="I2316" s="32" t="s">
        <v>6415</v>
      </c>
      <c r="J2316" s="28" t="s">
        <v>37</v>
      </c>
      <c r="K2316" s="13">
        <v>39010</v>
      </c>
      <c r="L2316" s="13">
        <v>39068</v>
      </c>
      <c r="M2316" s="28">
        <v>2006</v>
      </c>
      <c r="N2316" s="28">
        <v>104</v>
      </c>
      <c r="O2316" s="32" t="s">
        <v>38</v>
      </c>
      <c r="P2316" s="32" t="s">
        <v>39</v>
      </c>
      <c r="Q2316" s="32">
        <f t="shared" si="218"/>
        <v>2016</v>
      </c>
      <c r="R2316" s="32" t="s">
        <v>40</v>
      </c>
      <c r="S2316" s="32"/>
      <c r="T2316" s="32"/>
    </row>
    <row r="2317" spans="1:20" s="4" customFormat="1" ht="12" customHeight="1" x14ac:dyDescent="0.2">
      <c r="A2317" s="28">
        <v>2307</v>
      </c>
      <c r="B2317" s="28">
        <v>28213343</v>
      </c>
      <c r="C2317" s="28" t="s">
        <v>9938</v>
      </c>
      <c r="D2317" s="32" t="s">
        <v>1525</v>
      </c>
      <c r="E2317" s="32" t="s">
        <v>2146</v>
      </c>
      <c r="F2317" s="28">
        <v>1200</v>
      </c>
      <c r="G2317" s="28" t="s">
        <v>6417</v>
      </c>
      <c r="H2317" s="28" t="s">
        <v>602</v>
      </c>
      <c r="I2317" s="32" t="s">
        <v>6418</v>
      </c>
      <c r="J2317" s="28" t="s">
        <v>37</v>
      </c>
      <c r="K2317" s="13">
        <v>37833</v>
      </c>
      <c r="L2317" s="13">
        <v>38826</v>
      </c>
      <c r="M2317" s="28">
        <v>2006</v>
      </c>
      <c r="N2317" s="28">
        <v>250</v>
      </c>
      <c r="O2317" s="32" t="s">
        <v>38</v>
      </c>
      <c r="P2317" s="32" t="s">
        <v>39</v>
      </c>
      <c r="Q2317" s="32">
        <f>SUM(M2317+10)</f>
        <v>2016</v>
      </c>
      <c r="R2317" s="32" t="s">
        <v>40</v>
      </c>
      <c r="S2317" s="32"/>
      <c r="T2317" s="32"/>
    </row>
    <row r="2318" spans="1:20" s="4" customFormat="1" ht="12" customHeight="1" x14ac:dyDescent="0.2">
      <c r="A2318" s="28">
        <v>2308</v>
      </c>
      <c r="B2318" s="28">
        <v>22106539</v>
      </c>
      <c r="C2318" s="28" t="s">
        <v>9938</v>
      </c>
      <c r="D2318" s="32" t="s">
        <v>2143</v>
      </c>
      <c r="E2318" s="32" t="s">
        <v>1365</v>
      </c>
      <c r="F2318" s="28">
        <v>1300</v>
      </c>
      <c r="G2318" s="28" t="s">
        <v>6419</v>
      </c>
      <c r="H2318" s="28">
        <v>2809</v>
      </c>
      <c r="I2318" s="32" t="s">
        <v>6420</v>
      </c>
      <c r="J2318" s="28" t="s">
        <v>37</v>
      </c>
      <c r="K2318" s="13">
        <v>37782</v>
      </c>
      <c r="L2318" s="13">
        <v>37782</v>
      </c>
      <c r="M2318" s="28">
        <v>2003</v>
      </c>
      <c r="N2318" s="28">
        <v>486</v>
      </c>
      <c r="O2318" s="32" t="s">
        <v>38</v>
      </c>
      <c r="P2318" s="32" t="s">
        <v>39</v>
      </c>
      <c r="Q2318" s="32">
        <f t="shared" ref="Q2318:Q2321" si="219">SUM(M2318+10)</f>
        <v>2013</v>
      </c>
      <c r="R2318" s="32" t="s">
        <v>40</v>
      </c>
      <c r="S2318" s="32"/>
      <c r="T2318" s="32"/>
    </row>
    <row r="2319" spans="1:20" s="4" customFormat="1" ht="12" customHeight="1" x14ac:dyDescent="0.2">
      <c r="A2319" s="28">
        <v>2309</v>
      </c>
      <c r="B2319" s="28">
        <v>22106540</v>
      </c>
      <c r="C2319" s="28" t="s">
        <v>9938</v>
      </c>
      <c r="D2319" s="32" t="s">
        <v>2143</v>
      </c>
      <c r="E2319" s="32" t="s">
        <v>1365</v>
      </c>
      <c r="F2319" s="28">
        <v>1300</v>
      </c>
      <c r="G2319" s="28" t="s">
        <v>6419</v>
      </c>
      <c r="H2319" s="28">
        <v>2809</v>
      </c>
      <c r="I2319" s="32" t="s">
        <v>6420</v>
      </c>
      <c r="J2319" s="28" t="s">
        <v>37</v>
      </c>
      <c r="K2319" s="13">
        <v>37782</v>
      </c>
      <c r="L2319" s="13">
        <v>37782</v>
      </c>
      <c r="M2319" s="28">
        <v>2003</v>
      </c>
      <c r="N2319" s="28">
        <v>561</v>
      </c>
      <c r="O2319" s="32" t="s">
        <v>38</v>
      </c>
      <c r="P2319" s="32" t="s">
        <v>39</v>
      </c>
      <c r="Q2319" s="32">
        <f t="shared" si="219"/>
        <v>2013</v>
      </c>
      <c r="R2319" s="32" t="s">
        <v>40</v>
      </c>
      <c r="S2319" s="32"/>
      <c r="T2319" s="32"/>
    </row>
    <row r="2320" spans="1:20" s="4" customFormat="1" ht="12" customHeight="1" x14ac:dyDescent="0.2">
      <c r="A2320" s="28">
        <v>2310</v>
      </c>
      <c r="B2320" s="28">
        <v>22106541</v>
      </c>
      <c r="C2320" s="28" t="s">
        <v>9938</v>
      </c>
      <c r="D2320" s="32" t="s">
        <v>2143</v>
      </c>
      <c r="E2320" s="32" t="s">
        <v>1365</v>
      </c>
      <c r="F2320" s="28">
        <v>1300</v>
      </c>
      <c r="G2320" s="28" t="s">
        <v>6419</v>
      </c>
      <c r="H2320" s="28">
        <v>2809</v>
      </c>
      <c r="I2320" s="32" t="s">
        <v>6421</v>
      </c>
      <c r="J2320" s="28" t="s">
        <v>37</v>
      </c>
      <c r="K2320" s="13">
        <v>37782</v>
      </c>
      <c r="L2320" s="13">
        <v>37782</v>
      </c>
      <c r="M2320" s="28">
        <v>2003</v>
      </c>
      <c r="N2320" s="28">
        <v>491</v>
      </c>
      <c r="O2320" s="32" t="s">
        <v>38</v>
      </c>
      <c r="P2320" s="32" t="s">
        <v>39</v>
      </c>
      <c r="Q2320" s="32">
        <f t="shared" si="219"/>
        <v>2013</v>
      </c>
      <c r="R2320" s="32" t="s">
        <v>40</v>
      </c>
      <c r="S2320" s="32"/>
      <c r="T2320" s="32"/>
    </row>
    <row r="2321" spans="1:20" s="4" customFormat="1" ht="12" customHeight="1" x14ac:dyDescent="0.2">
      <c r="A2321" s="28">
        <v>2311</v>
      </c>
      <c r="B2321" s="28">
        <v>22106542</v>
      </c>
      <c r="C2321" s="28" t="s">
        <v>9938</v>
      </c>
      <c r="D2321" s="32" t="s">
        <v>2143</v>
      </c>
      <c r="E2321" s="32" t="s">
        <v>1365</v>
      </c>
      <c r="F2321" s="28">
        <v>1300</v>
      </c>
      <c r="G2321" s="28" t="s">
        <v>6419</v>
      </c>
      <c r="H2321" s="28">
        <v>2809</v>
      </c>
      <c r="I2321" s="32" t="s">
        <v>6422</v>
      </c>
      <c r="J2321" s="28" t="s">
        <v>37</v>
      </c>
      <c r="K2321" s="13">
        <v>37782</v>
      </c>
      <c r="L2321" s="13">
        <v>37782</v>
      </c>
      <c r="M2321" s="28">
        <v>2003</v>
      </c>
      <c r="N2321" s="28">
        <v>398</v>
      </c>
      <c r="O2321" s="32" t="s">
        <v>38</v>
      </c>
      <c r="P2321" s="32" t="s">
        <v>39</v>
      </c>
      <c r="Q2321" s="32">
        <f t="shared" si="219"/>
        <v>2013</v>
      </c>
      <c r="R2321" s="32" t="s">
        <v>40</v>
      </c>
      <c r="S2321" s="32"/>
      <c r="T2321" s="32"/>
    </row>
    <row r="2322" spans="1:20" s="4" customFormat="1" ht="12" customHeight="1" x14ac:dyDescent="0.2">
      <c r="A2322" s="28">
        <v>2312</v>
      </c>
      <c r="B2322" s="28">
        <v>25411399</v>
      </c>
      <c r="C2322" s="28" t="s">
        <v>9938</v>
      </c>
      <c r="D2322" s="29" t="s">
        <v>2156</v>
      </c>
      <c r="E2322" s="32" t="s">
        <v>392</v>
      </c>
      <c r="F2322" s="28">
        <v>1430</v>
      </c>
      <c r="G2322" s="28" t="s">
        <v>6423</v>
      </c>
      <c r="H2322" s="28">
        <v>2818</v>
      </c>
      <c r="I2322" s="32" t="s">
        <v>6424</v>
      </c>
      <c r="J2322" s="28" t="s">
        <v>37</v>
      </c>
      <c r="K2322" s="13">
        <v>38940</v>
      </c>
      <c r="L2322" s="13">
        <v>38940</v>
      </c>
      <c r="M2322" s="28">
        <v>2006</v>
      </c>
      <c r="N2322" s="28">
        <v>212</v>
      </c>
      <c r="O2322" s="32" t="s">
        <v>38</v>
      </c>
      <c r="P2322" s="32" t="s">
        <v>39</v>
      </c>
      <c r="Q2322" s="32">
        <f>SUM(M2322+10)</f>
        <v>2016</v>
      </c>
      <c r="R2322" s="32" t="s">
        <v>40</v>
      </c>
      <c r="S2322" s="32"/>
      <c r="T2322" s="32"/>
    </row>
    <row r="2323" spans="1:20" s="4" customFormat="1" ht="12" customHeight="1" x14ac:dyDescent="0.2">
      <c r="A2323" s="28">
        <v>2313</v>
      </c>
      <c r="B2323" s="28">
        <v>21942684</v>
      </c>
      <c r="C2323" s="28" t="s">
        <v>9938</v>
      </c>
      <c r="D2323" s="32" t="s">
        <v>2143</v>
      </c>
      <c r="E2323" s="32" t="s">
        <v>2148</v>
      </c>
      <c r="F2323" s="28">
        <v>1300</v>
      </c>
      <c r="G2323" s="28" t="s">
        <v>6425</v>
      </c>
      <c r="H2323" s="28">
        <v>2813</v>
      </c>
      <c r="I2323" s="32" t="s">
        <v>6426</v>
      </c>
      <c r="J2323" s="28" t="s">
        <v>6427</v>
      </c>
      <c r="K2323" s="13">
        <v>38028</v>
      </c>
      <c r="L2323" s="13">
        <v>38048</v>
      </c>
      <c r="M2323" s="28">
        <v>2004</v>
      </c>
      <c r="N2323" s="28">
        <v>560</v>
      </c>
      <c r="O2323" s="32" t="s">
        <v>38</v>
      </c>
      <c r="P2323" s="32" t="s">
        <v>39</v>
      </c>
      <c r="Q2323" s="32">
        <f t="shared" ref="Q2323:Q2346" si="220">SUM(M2323+10)</f>
        <v>2014</v>
      </c>
      <c r="R2323" s="32" t="s">
        <v>40</v>
      </c>
      <c r="S2323" s="32"/>
      <c r="T2323" s="32"/>
    </row>
    <row r="2324" spans="1:20" s="4" customFormat="1" ht="12" customHeight="1" x14ac:dyDescent="0.2">
      <c r="A2324" s="28">
        <v>2314</v>
      </c>
      <c r="B2324" s="28">
        <v>21943441</v>
      </c>
      <c r="C2324" s="28" t="s">
        <v>9938</v>
      </c>
      <c r="D2324" s="32" t="s">
        <v>2143</v>
      </c>
      <c r="E2324" s="32" t="s">
        <v>2148</v>
      </c>
      <c r="F2324" s="28">
        <v>1300</v>
      </c>
      <c r="G2324" s="28" t="s">
        <v>6425</v>
      </c>
      <c r="H2324" s="28">
        <v>2813</v>
      </c>
      <c r="I2324" s="32" t="s">
        <v>6428</v>
      </c>
      <c r="J2324" s="28" t="s">
        <v>37</v>
      </c>
      <c r="K2324" s="13">
        <v>37838</v>
      </c>
      <c r="L2324" s="13">
        <v>38072</v>
      </c>
      <c r="M2324" s="28">
        <v>2004</v>
      </c>
      <c r="N2324" s="28">
        <v>500</v>
      </c>
      <c r="O2324" s="32" t="s">
        <v>38</v>
      </c>
      <c r="P2324" s="32" t="s">
        <v>39</v>
      </c>
      <c r="Q2324" s="32">
        <f t="shared" si="220"/>
        <v>2014</v>
      </c>
      <c r="R2324" s="32" t="s">
        <v>40</v>
      </c>
      <c r="S2324" s="32"/>
      <c r="T2324" s="32"/>
    </row>
    <row r="2325" spans="1:20" s="4" customFormat="1" ht="12" customHeight="1" x14ac:dyDescent="0.2">
      <c r="A2325" s="28">
        <v>2315</v>
      </c>
      <c r="B2325" s="28">
        <v>28337215</v>
      </c>
      <c r="C2325" s="28" t="s">
        <v>9938</v>
      </c>
      <c r="D2325" s="32" t="s">
        <v>2143</v>
      </c>
      <c r="E2325" s="32" t="s">
        <v>1365</v>
      </c>
      <c r="F2325" s="28">
        <v>1300</v>
      </c>
      <c r="G2325" s="28" t="s">
        <v>6429</v>
      </c>
      <c r="H2325" s="28">
        <v>2809</v>
      </c>
      <c r="I2325" s="32" t="s">
        <v>6430</v>
      </c>
      <c r="J2325" s="28" t="s">
        <v>37</v>
      </c>
      <c r="K2325" s="13">
        <v>39097</v>
      </c>
      <c r="L2325" s="13">
        <v>39444</v>
      </c>
      <c r="M2325" s="28">
        <v>2007</v>
      </c>
      <c r="N2325" s="28">
        <v>206</v>
      </c>
      <c r="O2325" s="32" t="s">
        <v>38</v>
      </c>
      <c r="P2325" s="32" t="s">
        <v>39</v>
      </c>
      <c r="Q2325" s="32">
        <f t="shared" si="220"/>
        <v>2017</v>
      </c>
      <c r="R2325" s="32" t="s">
        <v>40</v>
      </c>
      <c r="S2325" s="32"/>
      <c r="T2325" s="32"/>
    </row>
    <row r="2326" spans="1:20" s="4" customFormat="1" ht="12" customHeight="1" x14ac:dyDescent="0.2">
      <c r="A2326" s="28">
        <v>2316</v>
      </c>
      <c r="B2326" s="28">
        <v>28337216</v>
      </c>
      <c r="C2326" s="28" t="s">
        <v>9938</v>
      </c>
      <c r="D2326" s="32" t="s">
        <v>2143</v>
      </c>
      <c r="E2326" s="32" t="s">
        <v>1365</v>
      </c>
      <c r="F2326" s="28">
        <v>1300</v>
      </c>
      <c r="G2326" s="28" t="s">
        <v>6429</v>
      </c>
      <c r="H2326" s="28">
        <v>2809</v>
      </c>
      <c r="I2326" s="32" t="s">
        <v>6431</v>
      </c>
      <c r="J2326" s="28" t="s">
        <v>37</v>
      </c>
      <c r="K2326" s="13">
        <v>38908</v>
      </c>
      <c r="L2326" s="13">
        <v>39062</v>
      </c>
      <c r="M2326" s="28">
        <v>2006</v>
      </c>
      <c r="N2326" s="28">
        <v>43</v>
      </c>
      <c r="O2326" s="32" t="s">
        <v>38</v>
      </c>
      <c r="P2326" s="32" t="s">
        <v>39</v>
      </c>
      <c r="Q2326" s="32">
        <f t="shared" si="220"/>
        <v>2016</v>
      </c>
      <c r="R2326" s="32" t="s">
        <v>40</v>
      </c>
      <c r="S2326" s="32"/>
      <c r="T2326" s="32"/>
    </row>
    <row r="2327" spans="1:20" s="4" customFormat="1" ht="12" customHeight="1" x14ac:dyDescent="0.2">
      <c r="A2327" s="28">
        <v>2317</v>
      </c>
      <c r="B2327" s="28">
        <v>28337217</v>
      </c>
      <c r="C2327" s="28" t="s">
        <v>9938</v>
      </c>
      <c r="D2327" s="32" t="s">
        <v>2143</v>
      </c>
      <c r="E2327" s="32" t="s">
        <v>1365</v>
      </c>
      <c r="F2327" s="28">
        <v>1300</v>
      </c>
      <c r="G2327" s="28" t="s">
        <v>6429</v>
      </c>
      <c r="H2327" s="28">
        <v>2809</v>
      </c>
      <c r="I2327" s="32" t="s">
        <v>6432</v>
      </c>
      <c r="J2327" s="28" t="s">
        <v>37</v>
      </c>
      <c r="K2327" s="13">
        <v>39204</v>
      </c>
      <c r="L2327" s="13">
        <v>39444</v>
      </c>
      <c r="M2327" s="28">
        <v>2007</v>
      </c>
      <c r="N2327" s="28">
        <v>100</v>
      </c>
      <c r="O2327" s="32" t="s">
        <v>38</v>
      </c>
      <c r="P2327" s="32" t="s">
        <v>39</v>
      </c>
      <c r="Q2327" s="32">
        <f t="shared" si="220"/>
        <v>2017</v>
      </c>
      <c r="R2327" s="32" t="s">
        <v>40</v>
      </c>
      <c r="S2327" s="32"/>
      <c r="T2327" s="32"/>
    </row>
    <row r="2328" spans="1:20" s="4" customFormat="1" ht="12" customHeight="1" x14ac:dyDescent="0.2">
      <c r="A2328" s="28">
        <v>2318</v>
      </c>
      <c r="B2328" s="28">
        <v>28337218</v>
      </c>
      <c r="C2328" s="28" t="s">
        <v>9938</v>
      </c>
      <c r="D2328" s="32" t="s">
        <v>2143</v>
      </c>
      <c r="E2328" s="32" t="s">
        <v>1365</v>
      </c>
      <c r="F2328" s="28">
        <v>1300</v>
      </c>
      <c r="G2328" s="28" t="s">
        <v>6429</v>
      </c>
      <c r="H2328" s="28">
        <v>2809</v>
      </c>
      <c r="I2328" s="32" t="s">
        <v>6433</v>
      </c>
      <c r="J2328" s="28" t="s">
        <v>37</v>
      </c>
      <c r="K2328" s="13">
        <v>38958</v>
      </c>
      <c r="L2328" s="13">
        <v>39295</v>
      </c>
      <c r="M2328" s="28">
        <v>2007</v>
      </c>
      <c r="N2328" s="28">
        <v>153</v>
      </c>
      <c r="O2328" s="32" t="s">
        <v>38</v>
      </c>
      <c r="P2328" s="32" t="s">
        <v>39</v>
      </c>
      <c r="Q2328" s="32">
        <f t="shared" si="220"/>
        <v>2017</v>
      </c>
      <c r="R2328" s="32" t="s">
        <v>40</v>
      </c>
      <c r="S2328" s="32"/>
      <c r="T2328" s="32"/>
    </row>
    <row r="2329" spans="1:20" s="4" customFormat="1" ht="12" customHeight="1" x14ac:dyDescent="0.2">
      <c r="A2329" s="28">
        <v>2319</v>
      </c>
      <c r="B2329" s="28">
        <v>28337219</v>
      </c>
      <c r="C2329" s="28" t="s">
        <v>9938</v>
      </c>
      <c r="D2329" s="32" t="s">
        <v>2143</v>
      </c>
      <c r="E2329" s="32" t="s">
        <v>1365</v>
      </c>
      <c r="F2329" s="28">
        <v>1300</v>
      </c>
      <c r="G2329" s="28" t="s">
        <v>6429</v>
      </c>
      <c r="H2329" s="28">
        <v>2809</v>
      </c>
      <c r="I2329" s="32" t="s">
        <v>6433</v>
      </c>
      <c r="J2329" s="28" t="s">
        <v>37</v>
      </c>
      <c r="K2329" s="13">
        <v>39295</v>
      </c>
      <c r="L2329" s="13">
        <v>39442</v>
      </c>
      <c r="M2329" s="28">
        <v>2007</v>
      </c>
      <c r="N2329" s="28">
        <v>90</v>
      </c>
      <c r="O2329" s="32" t="s">
        <v>38</v>
      </c>
      <c r="P2329" s="32" t="s">
        <v>39</v>
      </c>
      <c r="Q2329" s="32">
        <f t="shared" si="220"/>
        <v>2017</v>
      </c>
      <c r="R2329" s="32" t="s">
        <v>40</v>
      </c>
      <c r="S2329" s="32"/>
      <c r="T2329" s="32"/>
    </row>
    <row r="2330" spans="1:20" s="4" customFormat="1" ht="12" customHeight="1" x14ac:dyDescent="0.2">
      <c r="A2330" s="28">
        <v>2320</v>
      </c>
      <c r="B2330" s="28">
        <v>28337220</v>
      </c>
      <c r="C2330" s="28" t="s">
        <v>9938</v>
      </c>
      <c r="D2330" s="32" t="s">
        <v>2143</v>
      </c>
      <c r="E2330" s="32" t="s">
        <v>1365</v>
      </c>
      <c r="F2330" s="28">
        <v>1300</v>
      </c>
      <c r="G2330" s="28" t="s">
        <v>6429</v>
      </c>
      <c r="H2330" s="28">
        <v>2809</v>
      </c>
      <c r="I2330" s="32" t="s">
        <v>6434</v>
      </c>
      <c r="J2330" s="28" t="s">
        <v>37</v>
      </c>
      <c r="K2330" s="13">
        <v>39119</v>
      </c>
      <c r="L2330" s="13">
        <v>39429</v>
      </c>
      <c r="M2330" s="28">
        <v>2007</v>
      </c>
      <c r="N2330" s="28">
        <v>200</v>
      </c>
      <c r="O2330" s="32" t="s">
        <v>38</v>
      </c>
      <c r="P2330" s="32" t="s">
        <v>39</v>
      </c>
      <c r="Q2330" s="32">
        <f t="shared" si="220"/>
        <v>2017</v>
      </c>
      <c r="R2330" s="32" t="s">
        <v>40</v>
      </c>
      <c r="S2330" s="32"/>
      <c r="T2330" s="32"/>
    </row>
    <row r="2331" spans="1:20" s="4" customFormat="1" ht="12" customHeight="1" x14ac:dyDescent="0.2">
      <c r="A2331" s="28">
        <v>2321</v>
      </c>
      <c r="B2331" s="28">
        <v>28337221</v>
      </c>
      <c r="C2331" s="28" t="s">
        <v>9938</v>
      </c>
      <c r="D2331" s="32" t="s">
        <v>2143</v>
      </c>
      <c r="E2331" s="32" t="s">
        <v>1365</v>
      </c>
      <c r="F2331" s="28">
        <v>1300</v>
      </c>
      <c r="G2331" s="28" t="s">
        <v>6429</v>
      </c>
      <c r="H2331" s="28">
        <v>2809</v>
      </c>
      <c r="I2331" s="32" t="s">
        <v>6435</v>
      </c>
      <c r="J2331" s="28" t="s">
        <v>37</v>
      </c>
      <c r="K2331" s="13">
        <v>39211</v>
      </c>
      <c r="L2331" s="13">
        <v>39322</v>
      </c>
      <c r="M2331" s="28">
        <v>2007</v>
      </c>
      <c r="N2331" s="28">
        <v>162</v>
      </c>
      <c r="O2331" s="32" t="s">
        <v>38</v>
      </c>
      <c r="P2331" s="32" t="s">
        <v>39</v>
      </c>
      <c r="Q2331" s="32">
        <f t="shared" si="220"/>
        <v>2017</v>
      </c>
      <c r="R2331" s="32" t="s">
        <v>40</v>
      </c>
      <c r="S2331" s="32"/>
      <c r="T2331" s="32"/>
    </row>
    <row r="2332" spans="1:20" s="4" customFormat="1" ht="12" customHeight="1" x14ac:dyDescent="0.2">
      <c r="A2332" s="28">
        <v>2322</v>
      </c>
      <c r="B2332" s="28">
        <v>28337222</v>
      </c>
      <c r="C2332" s="28" t="s">
        <v>9938</v>
      </c>
      <c r="D2332" s="32" t="s">
        <v>2143</v>
      </c>
      <c r="E2332" s="32" t="s">
        <v>1365</v>
      </c>
      <c r="F2332" s="28">
        <v>1300</v>
      </c>
      <c r="G2332" s="28" t="s">
        <v>6429</v>
      </c>
      <c r="H2332" s="28">
        <v>2809</v>
      </c>
      <c r="I2332" s="32" t="s">
        <v>6436</v>
      </c>
      <c r="J2332" s="28" t="s">
        <v>37</v>
      </c>
      <c r="K2332" s="13">
        <v>39437</v>
      </c>
      <c r="L2332" s="13">
        <v>38957</v>
      </c>
      <c r="M2332" s="28">
        <v>2006</v>
      </c>
      <c r="N2332" s="28">
        <v>111</v>
      </c>
      <c r="O2332" s="32" t="s">
        <v>38</v>
      </c>
      <c r="P2332" s="32" t="s">
        <v>39</v>
      </c>
      <c r="Q2332" s="32">
        <f t="shared" si="220"/>
        <v>2016</v>
      </c>
      <c r="R2332" s="32" t="s">
        <v>40</v>
      </c>
      <c r="S2332" s="32"/>
      <c r="T2332" s="32"/>
    </row>
    <row r="2333" spans="1:20" s="4" customFormat="1" ht="12" customHeight="1" x14ac:dyDescent="0.2">
      <c r="A2333" s="28">
        <v>2323</v>
      </c>
      <c r="B2333" s="28">
        <v>28337223</v>
      </c>
      <c r="C2333" s="28" t="s">
        <v>9938</v>
      </c>
      <c r="D2333" s="32" t="s">
        <v>2143</v>
      </c>
      <c r="E2333" s="32" t="s">
        <v>1365</v>
      </c>
      <c r="F2333" s="28">
        <v>1300</v>
      </c>
      <c r="G2333" s="28" t="s">
        <v>6429</v>
      </c>
      <c r="H2333" s="28">
        <v>2809</v>
      </c>
      <c r="I2333" s="32" t="s">
        <v>6437</v>
      </c>
      <c r="J2333" s="28" t="s">
        <v>37</v>
      </c>
      <c r="K2333" s="13">
        <v>39065</v>
      </c>
      <c r="L2333" s="13">
        <v>39444</v>
      </c>
      <c r="M2333" s="28">
        <v>2007</v>
      </c>
      <c r="N2333" s="28">
        <v>54</v>
      </c>
      <c r="O2333" s="32" t="s">
        <v>38</v>
      </c>
      <c r="P2333" s="32" t="s">
        <v>39</v>
      </c>
      <c r="Q2333" s="32">
        <f t="shared" si="220"/>
        <v>2017</v>
      </c>
      <c r="R2333" s="32" t="s">
        <v>40</v>
      </c>
      <c r="S2333" s="32"/>
      <c r="T2333" s="32"/>
    </row>
    <row r="2334" spans="1:20" s="4" customFormat="1" ht="12" customHeight="1" x14ac:dyDescent="0.2">
      <c r="A2334" s="28">
        <v>2324</v>
      </c>
      <c r="B2334" s="28">
        <v>28337224</v>
      </c>
      <c r="C2334" s="28" t="s">
        <v>9938</v>
      </c>
      <c r="D2334" s="32" t="s">
        <v>2143</v>
      </c>
      <c r="E2334" s="32" t="s">
        <v>1365</v>
      </c>
      <c r="F2334" s="28">
        <v>1300</v>
      </c>
      <c r="G2334" s="28" t="s">
        <v>6429</v>
      </c>
      <c r="H2334" s="28">
        <v>2809</v>
      </c>
      <c r="I2334" s="32" t="s">
        <v>6431</v>
      </c>
      <c r="J2334" s="28" t="s">
        <v>37</v>
      </c>
      <c r="K2334" s="13">
        <v>38900</v>
      </c>
      <c r="L2334" s="13">
        <v>39141</v>
      </c>
      <c r="M2334" s="28">
        <v>2007</v>
      </c>
      <c r="N2334" s="28">
        <v>154</v>
      </c>
      <c r="O2334" s="32" t="s">
        <v>38</v>
      </c>
      <c r="P2334" s="32" t="s">
        <v>39</v>
      </c>
      <c r="Q2334" s="32">
        <f t="shared" si="220"/>
        <v>2017</v>
      </c>
      <c r="R2334" s="32" t="s">
        <v>40</v>
      </c>
      <c r="S2334" s="32"/>
      <c r="T2334" s="32"/>
    </row>
    <row r="2335" spans="1:20" s="4" customFormat="1" ht="12" customHeight="1" x14ac:dyDescent="0.2">
      <c r="A2335" s="28">
        <v>2325</v>
      </c>
      <c r="B2335" s="28">
        <v>28337225</v>
      </c>
      <c r="C2335" s="28" t="s">
        <v>9938</v>
      </c>
      <c r="D2335" s="32" t="s">
        <v>2143</v>
      </c>
      <c r="E2335" s="32" t="s">
        <v>1365</v>
      </c>
      <c r="F2335" s="28">
        <v>1300</v>
      </c>
      <c r="G2335" s="28" t="s">
        <v>6429</v>
      </c>
      <c r="H2335" s="28">
        <v>2809</v>
      </c>
      <c r="I2335" s="32" t="s">
        <v>6438</v>
      </c>
      <c r="J2335" s="28" t="s">
        <v>37</v>
      </c>
      <c r="K2335" s="13">
        <v>39142</v>
      </c>
      <c r="L2335" s="13">
        <v>39171</v>
      </c>
      <c r="M2335" s="28">
        <v>2007</v>
      </c>
      <c r="N2335" s="28">
        <v>84</v>
      </c>
      <c r="O2335" s="32" t="s">
        <v>38</v>
      </c>
      <c r="P2335" s="32" t="s">
        <v>39</v>
      </c>
      <c r="Q2335" s="32">
        <f t="shared" si="220"/>
        <v>2017</v>
      </c>
      <c r="R2335" s="32" t="s">
        <v>40</v>
      </c>
      <c r="S2335" s="32"/>
      <c r="T2335" s="32"/>
    </row>
    <row r="2336" spans="1:20" s="4" customFormat="1" ht="12" customHeight="1" x14ac:dyDescent="0.2">
      <c r="A2336" s="28">
        <v>2326</v>
      </c>
      <c r="B2336" s="28">
        <v>28337226</v>
      </c>
      <c r="C2336" s="28" t="s">
        <v>9938</v>
      </c>
      <c r="D2336" s="32" t="s">
        <v>2143</v>
      </c>
      <c r="E2336" s="32" t="s">
        <v>1365</v>
      </c>
      <c r="F2336" s="28">
        <v>1300</v>
      </c>
      <c r="G2336" s="28" t="s">
        <v>6429</v>
      </c>
      <c r="H2336" s="28">
        <v>2809</v>
      </c>
      <c r="I2336" s="32" t="s">
        <v>6439</v>
      </c>
      <c r="J2336" s="28" t="s">
        <v>37</v>
      </c>
      <c r="K2336" s="13">
        <v>39142</v>
      </c>
      <c r="L2336" s="13">
        <v>39202</v>
      </c>
      <c r="M2336" s="28">
        <v>2007</v>
      </c>
      <c r="N2336" s="28">
        <v>93</v>
      </c>
      <c r="O2336" s="32" t="s">
        <v>38</v>
      </c>
      <c r="P2336" s="32" t="s">
        <v>39</v>
      </c>
      <c r="Q2336" s="32">
        <f t="shared" si="220"/>
        <v>2017</v>
      </c>
      <c r="R2336" s="32" t="s">
        <v>40</v>
      </c>
      <c r="S2336" s="32"/>
      <c r="T2336" s="32"/>
    </row>
    <row r="2337" spans="1:20" s="4" customFormat="1" ht="12" customHeight="1" x14ac:dyDescent="0.2">
      <c r="A2337" s="28">
        <v>2327</v>
      </c>
      <c r="B2337" s="28">
        <v>25406027</v>
      </c>
      <c r="C2337" s="28" t="s">
        <v>9938</v>
      </c>
      <c r="D2337" s="32" t="s">
        <v>1525</v>
      </c>
      <c r="E2337" s="32" t="s">
        <v>339</v>
      </c>
      <c r="F2337" s="28">
        <v>1200</v>
      </c>
      <c r="G2337" s="28" t="s">
        <v>6440</v>
      </c>
      <c r="H2337" s="28" t="s">
        <v>340</v>
      </c>
      <c r="I2337" s="32" t="s">
        <v>1584</v>
      </c>
      <c r="J2337" s="28" t="s">
        <v>37</v>
      </c>
      <c r="K2337" s="13">
        <v>37908</v>
      </c>
      <c r="L2337" s="13">
        <v>37985</v>
      </c>
      <c r="M2337" s="28">
        <v>2003</v>
      </c>
      <c r="N2337" s="28">
        <v>605</v>
      </c>
      <c r="O2337" s="32" t="s">
        <v>38</v>
      </c>
      <c r="P2337" s="32" t="s">
        <v>39</v>
      </c>
      <c r="Q2337" s="32">
        <f t="shared" si="220"/>
        <v>2013</v>
      </c>
      <c r="R2337" s="32" t="s">
        <v>40</v>
      </c>
      <c r="S2337" s="32"/>
      <c r="T2337" s="32"/>
    </row>
    <row r="2338" spans="1:20" s="4" customFormat="1" ht="12" customHeight="1" x14ac:dyDescent="0.2">
      <c r="A2338" s="28">
        <v>2328</v>
      </c>
      <c r="B2338" s="28">
        <v>25406028</v>
      </c>
      <c r="C2338" s="28" t="s">
        <v>9938</v>
      </c>
      <c r="D2338" s="32" t="s">
        <v>1525</v>
      </c>
      <c r="E2338" s="32" t="s">
        <v>339</v>
      </c>
      <c r="F2338" s="28">
        <v>1200</v>
      </c>
      <c r="G2338" s="28" t="s">
        <v>6440</v>
      </c>
      <c r="H2338" s="28" t="s">
        <v>340</v>
      </c>
      <c r="I2338" s="32" t="s">
        <v>1584</v>
      </c>
      <c r="J2338" s="28" t="s">
        <v>37</v>
      </c>
      <c r="K2338" s="13">
        <v>37932</v>
      </c>
      <c r="L2338" s="13">
        <v>37953</v>
      </c>
      <c r="M2338" s="28">
        <v>2003</v>
      </c>
      <c r="N2338" s="28">
        <v>287</v>
      </c>
      <c r="O2338" s="32" t="s">
        <v>38</v>
      </c>
      <c r="P2338" s="32" t="s">
        <v>39</v>
      </c>
      <c r="Q2338" s="32">
        <f t="shared" si="220"/>
        <v>2013</v>
      </c>
      <c r="R2338" s="32" t="s">
        <v>40</v>
      </c>
      <c r="S2338" s="32"/>
      <c r="T2338" s="32"/>
    </row>
    <row r="2339" spans="1:20" s="4" customFormat="1" ht="12" customHeight="1" x14ac:dyDescent="0.2">
      <c r="A2339" s="28">
        <v>2329</v>
      </c>
      <c r="B2339" s="28">
        <v>25406029</v>
      </c>
      <c r="C2339" s="28" t="s">
        <v>9938</v>
      </c>
      <c r="D2339" s="32" t="s">
        <v>1525</v>
      </c>
      <c r="E2339" s="32" t="s">
        <v>339</v>
      </c>
      <c r="F2339" s="28">
        <v>1200</v>
      </c>
      <c r="G2339" s="28" t="s">
        <v>6440</v>
      </c>
      <c r="H2339" s="28" t="s">
        <v>340</v>
      </c>
      <c r="I2339" s="32" t="s">
        <v>1584</v>
      </c>
      <c r="J2339" s="28" t="s">
        <v>37</v>
      </c>
      <c r="K2339" s="13">
        <v>37946</v>
      </c>
      <c r="L2339" s="13">
        <v>37967</v>
      </c>
      <c r="M2339" s="28">
        <v>2003</v>
      </c>
      <c r="N2339" s="28">
        <v>354</v>
      </c>
      <c r="O2339" s="32" t="s">
        <v>38</v>
      </c>
      <c r="P2339" s="32" t="s">
        <v>39</v>
      </c>
      <c r="Q2339" s="32">
        <f t="shared" si="220"/>
        <v>2013</v>
      </c>
      <c r="R2339" s="32" t="s">
        <v>40</v>
      </c>
      <c r="S2339" s="32"/>
      <c r="T2339" s="32"/>
    </row>
    <row r="2340" spans="1:20" s="4" customFormat="1" ht="12" customHeight="1" x14ac:dyDescent="0.2">
      <c r="A2340" s="28">
        <v>2330</v>
      </c>
      <c r="B2340" s="28">
        <v>25406030</v>
      </c>
      <c r="C2340" s="28" t="s">
        <v>9938</v>
      </c>
      <c r="D2340" s="32" t="s">
        <v>1525</v>
      </c>
      <c r="E2340" s="32" t="s">
        <v>339</v>
      </c>
      <c r="F2340" s="28">
        <v>1200</v>
      </c>
      <c r="G2340" s="28" t="s">
        <v>6440</v>
      </c>
      <c r="H2340" s="28" t="s">
        <v>340</v>
      </c>
      <c r="I2340" s="32" t="s">
        <v>1584</v>
      </c>
      <c r="J2340" s="28" t="s">
        <v>37</v>
      </c>
      <c r="K2340" s="13">
        <v>37988</v>
      </c>
      <c r="L2340" s="13">
        <v>37991</v>
      </c>
      <c r="M2340" s="28">
        <v>2004</v>
      </c>
      <c r="N2340" s="28">
        <v>400</v>
      </c>
      <c r="O2340" s="32" t="s">
        <v>38</v>
      </c>
      <c r="P2340" s="32" t="s">
        <v>39</v>
      </c>
      <c r="Q2340" s="32">
        <f t="shared" si="220"/>
        <v>2014</v>
      </c>
      <c r="R2340" s="32" t="s">
        <v>40</v>
      </c>
      <c r="S2340" s="32"/>
      <c r="T2340" s="32"/>
    </row>
    <row r="2341" spans="1:20" s="4" customFormat="1" ht="12" customHeight="1" x14ac:dyDescent="0.2">
      <c r="A2341" s="28">
        <v>2331</v>
      </c>
      <c r="B2341" s="28">
        <v>25406031</v>
      </c>
      <c r="C2341" s="28" t="s">
        <v>9938</v>
      </c>
      <c r="D2341" s="32" t="s">
        <v>1525</v>
      </c>
      <c r="E2341" s="32" t="s">
        <v>339</v>
      </c>
      <c r="F2341" s="28">
        <v>1200</v>
      </c>
      <c r="G2341" s="28" t="s">
        <v>6440</v>
      </c>
      <c r="H2341" s="28" t="s">
        <v>340</v>
      </c>
      <c r="I2341" s="32" t="s">
        <v>1584</v>
      </c>
      <c r="J2341" s="28" t="s">
        <v>37</v>
      </c>
      <c r="K2341" s="13">
        <v>38000</v>
      </c>
      <c r="L2341" s="13">
        <v>38015</v>
      </c>
      <c r="M2341" s="28">
        <v>2004</v>
      </c>
      <c r="N2341" s="28">
        <v>422</v>
      </c>
      <c r="O2341" s="32" t="s">
        <v>38</v>
      </c>
      <c r="P2341" s="32" t="s">
        <v>39</v>
      </c>
      <c r="Q2341" s="32">
        <f t="shared" si="220"/>
        <v>2014</v>
      </c>
      <c r="R2341" s="32" t="s">
        <v>40</v>
      </c>
      <c r="S2341" s="32"/>
      <c r="T2341" s="32"/>
    </row>
    <row r="2342" spans="1:20" s="4" customFormat="1" ht="12" customHeight="1" x14ac:dyDescent="0.2">
      <c r="A2342" s="28">
        <v>2332</v>
      </c>
      <c r="B2342" s="28">
        <v>25406033</v>
      </c>
      <c r="C2342" s="28" t="s">
        <v>9938</v>
      </c>
      <c r="D2342" s="32" t="s">
        <v>1525</v>
      </c>
      <c r="E2342" s="32" t="s">
        <v>339</v>
      </c>
      <c r="F2342" s="28">
        <v>1200</v>
      </c>
      <c r="G2342" s="28" t="s">
        <v>6440</v>
      </c>
      <c r="H2342" s="28" t="s">
        <v>340</v>
      </c>
      <c r="I2342" s="32" t="s">
        <v>1584</v>
      </c>
      <c r="J2342" s="28" t="s">
        <v>37</v>
      </c>
      <c r="K2342" s="13">
        <v>38017</v>
      </c>
      <c r="L2342" s="13">
        <v>38076</v>
      </c>
      <c r="M2342" s="28">
        <v>2004</v>
      </c>
      <c r="N2342" s="28">
        <v>588</v>
      </c>
      <c r="O2342" s="32" t="s">
        <v>38</v>
      </c>
      <c r="P2342" s="32" t="s">
        <v>39</v>
      </c>
      <c r="Q2342" s="32">
        <f t="shared" si="220"/>
        <v>2014</v>
      </c>
      <c r="R2342" s="32" t="s">
        <v>40</v>
      </c>
      <c r="S2342" s="32"/>
      <c r="T2342" s="32"/>
    </row>
    <row r="2343" spans="1:20" s="4" customFormat="1" ht="12" customHeight="1" x14ac:dyDescent="0.2">
      <c r="A2343" s="28">
        <v>2333</v>
      </c>
      <c r="B2343" s="28">
        <v>25406034</v>
      </c>
      <c r="C2343" s="28" t="s">
        <v>9938</v>
      </c>
      <c r="D2343" s="32" t="s">
        <v>1525</v>
      </c>
      <c r="E2343" s="32" t="s">
        <v>339</v>
      </c>
      <c r="F2343" s="28">
        <v>1200</v>
      </c>
      <c r="G2343" s="28" t="s">
        <v>6440</v>
      </c>
      <c r="H2343" s="28" t="s">
        <v>340</v>
      </c>
      <c r="I2343" s="32" t="s">
        <v>1584</v>
      </c>
      <c r="J2343" s="28" t="s">
        <v>37</v>
      </c>
      <c r="K2343" s="13">
        <v>38100</v>
      </c>
      <c r="L2343" s="13">
        <v>38107</v>
      </c>
      <c r="M2343" s="28">
        <v>2004</v>
      </c>
      <c r="N2343" s="28">
        <v>455</v>
      </c>
      <c r="O2343" s="32" t="s">
        <v>38</v>
      </c>
      <c r="P2343" s="32" t="s">
        <v>39</v>
      </c>
      <c r="Q2343" s="32">
        <f t="shared" si="220"/>
        <v>2014</v>
      </c>
      <c r="R2343" s="32" t="s">
        <v>40</v>
      </c>
      <c r="S2343" s="32"/>
      <c r="T2343" s="32"/>
    </row>
    <row r="2344" spans="1:20" s="4" customFormat="1" ht="12" customHeight="1" x14ac:dyDescent="0.2">
      <c r="A2344" s="28">
        <v>2334</v>
      </c>
      <c r="B2344" s="28">
        <v>25406035</v>
      </c>
      <c r="C2344" s="28" t="s">
        <v>9938</v>
      </c>
      <c r="D2344" s="32" t="s">
        <v>1525</v>
      </c>
      <c r="E2344" s="32" t="s">
        <v>339</v>
      </c>
      <c r="F2344" s="28">
        <v>1200</v>
      </c>
      <c r="G2344" s="28" t="s">
        <v>6440</v>
      </c>
      <c r="H2344" s="28" t="s">
        <v>340</v>
      </c>
      <c r="I2344" s="32" t="s">
        <v>1584</v>
      </c>
      <c r="J2344" s="28" t="s">
        <v>37</v>
      </c>
      <c r="K2344" s="13">
        <v>38013</v>
      </c>
      <c r="L2344" s="13">
        <v>38138</v>
      </c>
      <c r="M2344" s="28">
        <v>2004</v>
      </c>
      <c r="N2344" s="28">
        <v>600</v>
      </c>
      <c r="O2344" s="32" t="s">
        <v>38</v>
      </c>
      <c r="P2344" s="32" t="s">
        <v>39</v>
      </c>
      <c r="Q2344" s="32">
        <f t="shared" si="220"/>
        <v>2014</v>
      </c>
      <c r="R2344" s="32" t="s">
        <v>40</v>
      </c>
      <c r="S2344" s="32"/>
      <c r="T2344" s="32"/>
    </row>
    <row r="2345" spans="1:20" s="4" customFormat="1" ht="12" customHeight="1" x14ac:dyDescent="0.2">
      <c r="A2345" s="28">
        <v>2335</v>
      </c>
      <c r="B2345" s="28">
        <v>22112511</v>
      </c>
      <c r="C2345" s="28" t="s">
        <v>9938</v>
      </c>
      <c r="D2345" s="32" t="s">
        <v>1525</v>
      </c>
      <c r="E2345" s="32" t="s">
        <v>553</v>
      </c>
      <c r="F2345" s="28">
        <v>1200</v>
      </c>
      <c r="G2345" s="28" t="s">
        <v>6441</v>
      </c>
      <c r="H2345" s="28" t="s">
        <v>554</v>
      </c>
      <c r="I2345" s="32" t="s">
        <v>6442</v>
      </c>
      <c r="J2345" s="28" t="s">
        <v>37</v>
      </c>
      <c r="K2345" s="13">
        <v>37560</v>
      </c>
      <c r="L2345" s="13">
        <v>38769</v>
      </c>
      <c r="M2345" s="28">
        <v>2006</v>
      </c>
      <c r="N2345" s="28">
        <v>260</v>
      </c>
      <c r="O2345" s="32" t="s">
        <v>38</v>
      </c>
      <c r="P2345" s="32" t="s">
        <v>39</v>
      </c>
      <c r="Q2345" s="32">
        <f t="shared" si="220"/>
        <v>2016</v>
      </c>
      <c r="R2345" s="32" t="s">
        <v>40</v>
      </c>
      <c r="S2345" s="32"/>
      <c r="T2345" s="32"/>
    </row>
    <row r="2346" spans="1:20" s="4" customFormat="1" ht="12" customHeight="1" x14ac:dyDescent="0.2">
      <c r="A2346" s="28">
        <v>2336</v>
      </c>
      <c r="B2346" s="28">
        <v>25406566</v>
      </c>
      <c r="C2346" s="28" t="s">
        <v>9938</v>
      </c>
      <c r="D2346" s="32" t="s">
        <v>1525</v>
      </c>
      <c r="E2346" s="32" t="s">
        <v>553</v>
      </c>
      <c r="F2346" s="28">
        <v>1200</v>
      </c>
      <c r="G2346" s="28" t="s">
        <v>6441</v>
      </c>
      <c r="H2346" s="28" t="s">
        <v>554</v>
      </c>
      <c r="I2346" s="32" t="s">
        <v>6443</v>
      </c>
      <c r="J2346" s="28" t="s">
        <v>37</v>
      </c>
      <c r="K2346" s="13">
        <v>38475</v>
      </c>
      <c r="L2346" s="13">
        <v>38528</v>
      </c>
      <c r="M2346" s="28">
        <v>2005</v>
      </c>
      <c r="N2346" s="28">
        <v>170</v>
      </c>
      <c r="O2346" s="32" t="s">
        <v>38</v>
      </c>
      <c r="P2346" s="32" t="s">
        <v>39</v>
      </c>
      <c r="Q2346" s="32">
        <f t="shared" si="220"/>
        <v>2015</v>
      </c>
      <c r="R2346" s="32" t="s">
        <v>40</v>
      </c>
      <c r="S2346" s="32"/>
      <c r="T2346" s="32"/>
    </row>
    <row r="2347" spans="1:20" s="4" customFormat="1" ht="12" customHeight="1" x14ac:dyDescent="0.2">
      <c r="A2347" s="28">
        <v>2337</v>
      </c>
      <c r="B2347" s="28">
        <v>21979064</v>
      </c>
      <c r="C2347" s="28" t="s">
        <v>9938</v>
      </c>
      <c r="D2347" s="32" t="s">
        <v>2143</v>
      </c>
      <c r="E2347" s="32" t="s">
        <v>2148</v>
      </c>
      <c r="F2347" s="28">
        <v>1300</v>
      </c>
      <c r="G2347" s="28" t="s">
        <v>6444</v>
      </c>
      <c r="H2347" s="28">
        <v>2813</v>
      </c>
      <c r="I2347" s="32" t="s">
        <v>6445</v>
      </c>
      <c r="J2347" s="28" t="s">
        <v>37</v>
      </c>
      <c r="K2347" s="13">
        <v>37768</v>
      </c>
      <c r="L2347" s="13">
        <v>38182</v>
      </c>
      <c r="M2347" s="28">
        <v>2004</v>
      </c>
      <c r="N2347" s="28">
        <v>100</v>
      </c>
      <c r="O2347" s="32" t="s">
        <v>38</v>
      </c>
      <c r="P2347" s="32" t="s">
        <v>39</v>
      </c>
      <c r="Q2347" s="32">
        <f>SUM(M2347+10)</f>
        <v>2014</v>
      </c>
      <c r="R2347" s="32" t="s">
        <v>40</v>
      </c>
      <c r="S2347" s="32"/>
      <c r="T2347" s="32"/>
    </row>
    <row r="2348" spans="1:20" s="4" customFormat="1" ht="12" customHeight="1" x14ac:dyDescent="0.2">
      <c r="A2348" s="28">
        <v>2338</v>
      </c>
      <c r="B2348" s="28">
        <v>21981248</v>
      </c>
      <c r="C2348" s="28" t="s">
        <v>9938</v>
      </c>
      <c r="D2348" s="32" t="s">
        <v>1525</v>
      </c>
      <c r="E2348" s="32" t="s">
        <v>2811</v>
      </c>
      <c r="F2348" s="28">
        <v>1200</v>
      </c>
      <c r="G2348" s="28" t="s">
        <v>6444</v>
      </c>
      <c r="H2348" s="28" t="s">
        <v>589</v>
      </c>
      <c r="I2348" s="32" t="s">
        <v>6446</v>
      </c>
      <c r="J2348" s="28" t="s">
        <v>37</v>
      </c>
      <c r="K2348" s="13">
        <v>38554</v>
      </c>
      <c r="L2348" s="13">
        <v>38586</v>
      </c>
      <c r="M2348" s="28">
        <v>2005</v>
      </c>
      <c r="N2348" s="28">
        <v>29</v>
      </c>
      <c r="O2348" s="32" t="s">
        <v>38</v>
      </c>
      <c r="P2348" s="32" t="s">
        <v>39</v>
      </c>
      <c r="Q2348" s="32">
        <f>SUM(M2348+10)</f>
        <v>2015</v>
      </c>
      <c r="R2348" s="32" t="s">
        <v>40</v>
      </c>
      <c r="S2348" s="32"/>
      <c r="T2348" s="32"/>
    </row>
    <row r="2349" spans="1:20" s="4" customFormat="1" ht="12" customHeight="1" x14ac:dyDescent="0.2">
      <c r="A2349" s="28">
        <v>2339</v>
      </c>
      <c r="B2349" s="28">
        <v>22080234</v>
      </c>
      <c r="C2349" s="28" t="s">
        <v>9938</v>
      </c>
      <c r="D2349" s="32" t="s">
        <v>2143</v>
      </c>
      <c r="E2349" s="32" t="s">
        <v>313</v>
      </c>
      <c r="F2349" s="28">
        <v>1300</v>
      </c>
      <c r="G2349" s="28" t="s">
        <v>6447</v>
      </c>
      <c r="H2349" s="28">
        <v>2814</v>
      </c>
      <c r="I2349" s="32" t="s">
        <v>6448</v>
      </c>
      <c r="J2349" s="28" t="s">
        <v>37</v>
      </c>
      <c r="K2349" s="13">
        <v>37735</v>
      </c>
      <c r="L2349" s="13">
        <v>37768</v>
      </c>
      <c r="M2349" s="28">
        <v>2003</v>
      </c>
      <c r="N2349" s="28">
        <v>210</v>
      </c>
      <c r="O2349" s="32" t="s">
        <v>38</v>
      </c>
      <c r="P2349" s="32" t="s">
        <v>39</v>
      </c>
      <c r="Q2349" s="32">
        <f>SUM(M2349+10)</f>
        <v>2013</v>
      </c>
      <c r="R2349" s="32" t="s">
        <v>40</v>
      </c>
      <c r="S2349" s="32"/>
      <c r="T2349" s="32"/>
    </row>
    <row r="2350" spans="1:20" s="4" customFormat="1" ht="12" customHeight="1" x14ac:dyDescent="0.2">
      <c r="A2350" s="28">
        <v>2340</v>
      </c>
      <c r="B2350" s="28">
        <v>21873776</v>
      </c>
      <c r="C2350" s="28" t="s">
        <v>9938</v>
      </c>
      <c r="D2350" s="32" t="s">
        <v>2143</v>
      </c>
      <c r="E2350" s="32" t="s">
        <v>355</v>
      </c>
      <c r="F2350" s="28">
        <v>1300</v>
      </c>
      <c r="G2350" s="28" t="s">
        <v>6449</v>
      </c>
      <c r="H2350" s="28">
        <v>2819</v>
      </c>
      <c r="I2350" s="32" t="s">
        <v>6450</v>
      </c>
      <c r="J2350" s="28" t="s">
        <v>6451</v>
      </c>
      <c r="K2350" s="13">
        <v>37914</v>
      </c>
      <c r="L2350" s="13">
        <v>37923</v>
      </c>
      <c r="M2350" s="28">
        <v>2003</v>
      </c>
      <c r="N2350" s="28">
        <v>400</v>
      </c>
      <c r="O2350" s="32" t="s">
        <v>38</v>
      </c>
      <c r="P2350" s="32" t="s">
        <v>39</v>
      </c>
      <c r="Q2350" s="32">
        <f>SUM(M2350+10)</f>
        <v>2013</v>
      </c>
      <c r="R2350" s="32" t="s">
        <v>40</v>
      </c>
      <c r="S2350" s="32"/>
      <c r="T2350" s="32"/>
    </row>
    <row r="2351" spans="1:20" s="4" customFormat="1" ht="12" customHeight="1" x14ac:dyDescent="0.2">
      <c r="A2351" s="28">
        <v>2341</v>
      </c>
      <c r="B2351" s="28">
        <v>28335416</v>
      </c>
      <c r="C2351" s="28" t="s">
        <v>9938</v>
      </c>
      <c r="D2351" s="32" t="s">
        <v>2143</v>
      </c>
      <c r="E2351" s="32" t="s">
        <v>1365</v>
      </c>
      <c r="F2351" s="28">
        <v>1300</v>
      </c>
      <c r="G2351" s="28" t="s">
        <v>6452</v>
      </c>
      <c r="H2351" s="28">
        <v>2809</v>
      </c>
      <c r="I2351" s="32" t="s">
        <v>6453</v>
      </c>
      <c r="J2351" s="28" t="s">
        <v>37</v>
      </c>
      <c r="K2351" s="13">
        <v>38758</v>
      </c>
      <c r="L2351" s="13">
        <v>39167</v>
      </c>
      <c r="M2351" s="28">
        <v>2007</v>
      </c>
      <c r="N2351" s="28">
        <v>200</v>
      </c>
      <c r="O2351" s="32" t="s">
        <v>38</v>
      </c>
      <c r="P2351" s="32" t="s">
        <v>39</v>
      </c>
      <c r="Q2351" s="32">
        <f t="shared" ref="Q2351:Q2352" si="221">SUM(M2351+10)</f>
        <v>2017</v>
      </c>
      <c r="R2351" s="32" t="s">
        <v>40</v>
      </c>
      <c r="S2351" s="32"/>
      <c r="T2351" s="32"/>
    </row>
    <row r="2352" spans="1:20" s="4" customFormat="1" ht="12" customHeight="1" x14ac:dyDescent="0.2">
      <c r="A2352" s="28">
        <v>2342</v>
      </c>
      <c r="B2352" s="28">
        <v>28335426</v>
      </c>
      <c r="C2352" s="28" t="s">
        <v>9938</v>
      </c>
      <c r="D2352" s="32" t="s">
        <v>2143</v>
      </c>
      <c r="E2352" s="32" t="s">
        <v>1365</v>
      </c>
      <c r="F2352" s="28">
        <v>1300</v>
      </c>
      <c r="G2352" s="28" t="s">
        <v>6452</v>
      </c>
      <c r="H2352" s="28">
        <v>2809</v>
      </c>
      <c r="I2352" s="32" t="s">
        <v>6454</v>
      </c>
      <c r="J2352" s="28" t="s">
        <v>37</v>
      </c>
      <c r="K2352" s="13">
        <v>39498</v>
      </c>
      <c r="L2352" s="13">
        <v>39638</v>
      </c>
      <c r="M2352" s="28">
        <v>2008</v>
      </c>
      <c r="N2352" s="28">
        <v>36</v>
      </c>
      <c r="O2352" s="32" t="s">
        <v>38</v>
      </c>
      <c r="P2352" s="32" t="s">
        <v>39</v>
      </c>
      <c r="Q2352" s="32">
        <f t="shared" si="221"/>
        <v>2018</v>
      </c>
      <c r="R2352" s="32" t="s">
        <v>40</v>
      </c>
      <c r="S2352" s="32"/>
      <c r="T2352" s="32"/>
    </row>
    <row r="2353" spans="1:20" s="4" customFormat="1" ht="12" customHeight="1" x14ac:dyDescent="0.2">
      <c r="A2353" s="28">
        <v>2343</v>
      </c>
      <c r="B2353" s="28">
        <v>22101998</v>
      </c>
      <c r="C2353" s="28" t="s">
        <v>9938</v>
      </c>
      <c r="D2353" s="32" t="s">
        <v>2140</v>
      </c>
      <c r="E2353" s="32" t="s">
        <v>89</v>
      </c>
      <c r="F2353" s="28">
        <v>1420</v>
      </c>
      <c r="G2353" s="28" t="s">
        <v>6455</v>
      </c>
      <c r="H2353" s="28">
        <v>2808</v>
      </c>
      <c r="I2353" s="32" t="s">
        <v>6456</v>
      </c>
      <c r="J2353" s="28" t="s">
        <v>37</v>
      </c>
      <c r="K2353" s="13">
        <v>37621</v>
      </c>
      <c r="L2353" s="13">
        <v>37876</v>
      </c>
      <c r="M2353" s="28">
        <f>YEAR(L2353)</f>
        <v>2003</v>
      </c>
      <c r="N2353" s="28">
        <v>400</v>
      </c>
      <c r="O2353" s="32" t="s">
        <v>38</v>
      </c>
      <c r="P2353" s="32" t="s">
        <v>39</v>
      </c>
      <c r="Q2353" s="32">
        <f>SUM(M2353+10)</f>
        <v>2013</v>
      </c>
      <c r="R2353" s="32" t="s">
        <v>40</v>
      </c>
      <c r="S2353" s="32"/>
      <c r="T2353" s="32"/>
    </row>
    <row r="2354" spans="1:20" s="4" customFormat="1" ht="12" customHeight="1" x14ac:dyDescent="0.2">
      <c r="A2354" s="28">
        <v>2344</v>
      </c>
      <c r="B2354" s="28">
        <v>25398309</v>
      </c>
      <c r="C2354" s="28" t="s">
        <v>9938</v>
      </c>
      <c r="D2354" s="32" t="s">
        <v>2140</v>
      </c>
      <c r="E2354" s="32" t="s">
        <v>1599</v>
      </c>
      <c r="F2354" s="28">
        <v>1420</v>
      </c>
      <c r="G2354" s="28" t="s">
        <v>6455</v>
      </c>
      <c r="H2354" s="28" t="s">
        <v>1526</v>
      </c>
      <c r="I2354" s="32" t="s">
        <v>6457</v>
      </c>
      <c r="J2354" s="28" t="s">
        <v>37</v>
      </c>
      <c r="K2354" s="13">
        <v>38182</v>
      </c>
      <c r="L2354" s="13">
        <v>38348</v>
      </c>
      <c r="M2354" s="28">
        <v>2004</v>
      </c>
      <c r="N2354" s="28">
        <v>600</v>
      </c>
      <c r="O2354" s="32" t="s">
        <v>38</v>
      </c>
      <c r="P2354" s="32" t="s">
        <v>39</v>
      </c>
      <c r="Q2354" s="32">
        <f>SUM(M2354+10)</f>
        <v>2014</v>
      </c>
      <c r="R2354" s="32" t="s">
        <v>40</v>
      </c>
      <c r="S2354" s="32"/>
      <c r="T2354" s="32"/>
    </row>
    <row r="2355" spans="1:20" s="4" customFormat="1" ht="12" customHeight="1" x14ac:dyDescent="0.2">
      <c r="A2355" s="28">
        <v>2345</v>
      </c>
      <c r="B2355" s="28">
        <v>21979428</v>
      </c>
      <c r="C2355" s="28" t="s">
        <v>9938</v>
      </c>
      <c r="D2355" s="32" t="s">
        <v>2143</v>
      </c>
      <c r="E2355" s="32" t="s">
        <v>1365</v>
      </c>
      <c r="F2355" s="28">
        <v>1300</v>
      </c>
      <c r="G2355" s="28" t="s">
        <v>6458</v>
      </c>
      <c r="H2355" s="28">
        <v>2809</v>
      </c>
      <c r="I2355" s="32" t="s">
        <v>6459</v>
      </c>
      <c r="J2355" s="28" t="s">
        <v>37</v>
      </c>
      <c r="K2355" s="13">
        <v>38138</v>
      </c>
      <c r="L2355" s="13">
        <v>38156</v>
      </c>
      <c r="M2355" s="28">
        <v>2004</v>
      </c>
      <c r="N2355" s="28">
        <v>200</v>
      </c>
      <c r="O2355" s="32" t="s">
        <v>38</v>
      </c>
      <c r="P2355" s="32" t="s">
        <v>39</v>
      </c>
      <c r="Q2355" s="32">
        <f>SUM(M2355+10)</f>
        <v>2014</v>
      </c>
      <c r="R2355" s="32" t="s">
        <v>40</v>
      </c>
      <c r="S2355" s="32"/>
      <c r="T2355" s="32"/>
    </row>
    <row r="2356" spans="1:20" s="4" customFormat="1" ht="12" customHeight="1" x14ac:dyDescent="0.2">
      <c r="A2356" s="28">
        <v>2346</v>
      </c>
      <c r="B2356" s="28">
        <v>21949401</v>
      </c>
      <c r="C2356" s="28" t="s">
        <v>9938</v>
      </c>
      <c r="D2356" s="32" t="s">
        <v>2140</v>
      </c>
      <c r="E2356" s="32" t="s">
        <v>1599</v>
      </c>
      <c r="F2356" s="28">
        <v>1420</v>
      </c>
      <c r="G2356" s="28" t="s">
        <v>6460</v>
      </c>
      <c r="H2356" s="28" t="s">
        <v>1526</v>
      </c>
      <c r="I2356" s="32" t="s">
        <v>6461</v>
      </c>
      <c r="J2356" s="28" t="s">
        <v>37</v>
      </c>
      <c r="K2356" s="13">
        <v>37572</v>
      </c>
      <c r="L2356" s="13">
        <v>37922</v>
      </c>
      <c r="M2356" s="28">
        <v>2003</v>
      </c>
      <c r="N2356" s="28">
        <v>550</v>
      </c>
      <c r="O2356" s="32" t="s">
        <v>38</v>
      </c>
      <c r="P2356" s="32" t="s">
        <v>39</v>
      </c>
      <c r="Q2356" s="32">
        <f t="shared" ref="Q2356:Q2357" si="222">SUM(M2356+10)</f>
        <v>2013</v>
      </c>
      <c r="R2356" s="32" t="s">
        <v>40</v>
      </c>
      <c r="S2356" s="32"/>
      <c r="T2356" s="32"/>
    </row>
    <row r="2357" spans="1:20" s="4" customFormat="1" ht="12" customHeight="1" x14ac:dyDescent="0.2">
      <c r="A2357" s="28">
        <v>2347</v>
      </c>
      <c r="B2357" s="28">
        <v>21949402</v>
      </c>
      <c r="C2357" s="28" t="s">
        <v>9938</v>
      </c>
      <c r="D2357" s="32" t="s">
        <v>2140</v>
      </c>
      <c r="E2357" s="32" t="s">
        <v>1599</v>
      </c>
      <c r="F2357" s="28">
        <v>1420</v>
      </c>
      <c r="G2357" s="28" t="s">
        <v>6460</v>
      </c>
      <c r="H2357" s="28" t="s">
        <v>1526</v>
      </c>
      <c r="I2357" s="32" t="s">
        <v>6462</v>
      </c>
      <c r="J2357" s="28" t="s">
        <v>37</v>
      </c>
      <c r="K2357" s="13">
        <v>37553</v>
      </c>
      <c r="L2357" s="13">
        <v>38076</v>
      </c>
      <c r="M2357" s="28">
        <v>2004</v>
      </c>
      <c r="N2357" s="28">
        <v>400</v>
      </c>
      <c r="O2357" s="32" t="s">
        <v>38</v>
      </c>
      <c r="P2357" s="32" t="s">
        <v>39</v>
      </c>
      <c r="Q2357" s="32">
        <f t="shared" si="222"/>
        <v>2014</v>
      </c>
      <c r="R2357" s="32" t="s">
        <v>40</v>
      </c>
      <c r="S2357" s="32"/>
      <c r="T2357" s="32"/>
    </row>
    <row r="2358" spans="1:20" s="4" customFormat="1" ht="12" customHeight="1" x14ac:dyDescent="0.2">
      <c r="A2358" s="28">
        <v>2348</v>
      </c>
      <c r="B2358" s="28">
        <v>21865454</v>
      </c>
      <c r="C2358" s="28" t="s">
        <v>9938</v>
      </c>
      <c r="D2358" s="32" t="s">
        <v>1525</v>
      </c>
      <c r="E2358" s="32" t="s">
        <v>637</v>
      </c>
      <c r="F2358" s="28">
        <v>1200</v>
      </c>
      <c r="G2358" s="28" t="s">
        <v>6463</v>
      </c>
      <c r="H2358" s="28">
        <v>3600</v>
      </c>
      <c r="I2358" s="32" t="s">
        <v>6464</v>
      </c>
      <c r="J2358" s="28" t="s">
        <v>37</v>
      </c>
      <c r="K2358" s="13">
        <v>37894</v>
      </c>
      <c r="L2358" s="13">
        <v>37916</v>
      </c>
      <c r="M2358" s="28">
        <f>YEAR(L2358)</f>
        <v>2003</v>
      </c>
      <c r="N2358" s="28">
        <v>400</v>
      </c>
      <c r="O2358" s="32" t="s">
        <v>38</v>
      </c>
      <c r="P2358" s="32" t="s">
        <v>39</v>
      </c>
      <c r="Q2358" s="32">
        <f t="shared" ref="Q2358:Q2360" si="223">SUM(M2358+5)</f>
        <v>2008</v>
      </c>
      <c r="R2358" s="32" t="s">
        <v>40</v>
      </c>
      <c r="S2358" s="32"/>
      <c r="T2358" s="32"/>
    </row>
    <row r="2359" spans="1:20" s="4" customFormat="1" ht="12" customHeight="1" x14ac:dyDescent="0.2">
      <c r="A2359" s="28">
        <v>2349</v>
      </c>
      <c r="B2359" s="28">
        <v>21865456</v>
      </c>
      <c r="C2359" s="28" t="s">
        <v>9938</v>
      </c>
      <c r="D2359" s="32" t="s">
        <v>1525</v>
      </c>
      <c r="E2359" s="32" t="s">
        <v>637</v>
      </c>
      <c r="F2359" s="28">
        <v>1200</v>
      </c>
      <c r="G2359" s="28" t="s">
        <v>6463</v>
      </c>
      <c r="H2359" s="28">
        <v>3600</v>
      </c>
      <c r="I2359" s="32" t="s">
        <v>6465</v>
      </c>
      <c r="J2359" s="28" t="s">
        <v>37</v>
      </c>
      <c r="K2359" s="13">
        <v>37900</v>
      </c>
      <c r="L2359" s="13">
        <v>37953</v>
      </c>
      <c r="M2359" s="28">
        <f>YEAR(L2359)</f>
        <v>2003</v>
      </c>
      <c r="N2359" s="28">
        <v>400</v>
      </c>
      <c r="O2359" s="32" t="s">
        <v>38</v>
      </c>
      <c r="P2359" s="32" t="s">
        <v>39</v>
      </c>
      <c r="Q2359" s="32">
        <f t="shared" si="223"/>
        <v>2008</v>
      </c>
      <c r="R2359" s="32" t="s">
        <v>40</v>
      </c>
      <c r="S2359" s="32"/>
      <c r="T2359" s="32"/>
    </row>
    <row r="2360" spans="1:20" s="4" customFormat="1" ht="12" customHeight="1" x14ac:dyDescent="0.2">
      <c r="A2360" s="28">
        <v>2350</v>
      </c>
      <c r="B2360" s="28">
        <v>21937919</v>
      </c>
      <c r="C2360" s="28" t="s">
        <v>9938</v>
      </c>
      <c r="D2360" s="32" t="s">
        <v>1525</v>
      </c>
      <c r="E2360" s="32" t="s">
        <v>637</v>
      </c>
      <c r="F2360" s="28">
        <v>1200</v>
      </c>
      <c r="G2360" s="28" t="s">
        <v>6466</v>
      </c>
      <c r="H2360" s="28">
        <v>3600</v>
      </c>
      <c r="I2360" s="32" t="s">
        <v>2559</v>
      </c>
      <c r="J2360" s="28" t="s">
        <v>37</v>
      </c>
      <c r="K2360" s="13">
        <v>38264</v>
      </c>
      <c r="L2360" s="13">
        <v>38491</v>
      </c>
      <c r="M2360" s="28">
        <f>YEAR(L2360)</f>
        <v>2005</v>
      </c>
      <c r="N2360" s="28">
        <v>215</v>
      </c>
      <c r="O2360" s="32" t="s">
        <v>38</v>
      </c>
      <c r="P2360" s="32" t="s">
        <v>39</v>
      </c>
      <c r="Q2360" s="32">
        <f t="shared" si="223"/>
        <v>2010</v>
      </c>
      <c r="R2360" s="32" t="s">
        <v>40</v>
      </c>
      <c r="S2360" s="32"/>
      <c r="T2360" s="32"/>
    </row>
    <row r="2361" spans="1:20" s="4" customFormat="1" ht="12" customHeight="1" x14ac:dyDescent="0.2">
      <c r="A2361" s="28">
        <v>2351</v>
      </c>
      <c r="B2361" s="28">
        <v>28225673</v>
      </c>
      <c r="C2361" s="28" t="s">
        <v>9938</v>
      </c>
      <c r="D2361" s="32" t="s">
        <v>2190</v>
      </c>
      <c r="E2361" s="32" t="s">
        <v>2127</v>
      </c>
      <c r="F2361" s="28">
        <v>1110</v>
      </c>
      <c r="G2361" s="28" t="s">
        <v>6467</v>
      </c>
      <c r="H2361" s="28" t="s">
        <v>6468</v>
      </c>
      <c r="I2361" s="32" t="s">
        <v>6469</v>
      </c>
      <c r="J2361" s="28" t="s">
        <v>37</v>
      </c>
      <c r="K2361" s="13">
        <v>39093</v>
      </c>
      <c r="L2361" s="13">
        <v>39107</v>
      </c>
      <c r="M2361" s="28">
        <v>2007</v>
      </c>
      <c r="N2361" s="28">
        <v>149</v>
      </c>
      <c r="O2361" s="32" t="s">
        <v>38</v>
      </c>
      <c r="P2361" s="32" t="s">
        <v>39</v>
      </c>
      <c r="Q2361" s="32">
        <f>SUM(M2361+5)</f>
        <v>2012</v>
      </c>
      <c r="R2361" s="32" t="s">
        <v>40</v>
      </c>
      <c r="S2361" s="32"/>
      <c r="T2361" s="32"/>
    </row>
    <row r="2362" spans="1:20" s="4" customFormat="1" ht="12" customHeight="1" x14ac:dyDescent="0.2">
      <c r="A2362" s="28">
        <v>2352</v>
      </c>
      <c r="B2362" s="28">
        <v>28225679</v>
      </c>
      <c r="C2362" s="28" t="s">
        <v>9938</v>
      </c>
      <c r="D2362" s="32" t="s">
        <v>2143</v>
      </c>
      <c r="E2362" s="32" t="s">
        <v>1365</v>
      </c>
      <c r="F2362" s="28">
        <v>1300</v>
      </c>
      <c r="G2362" s="28" t="s">
        <v>6467</v>
      </c>
      <c r="H2362" s="28">
        <v>2809</v>
      </c>
      <c r="I2362" s="32" t="s">
        <v>6470</v>
      </c>
      <c r="J2362" s="28" t="s">
        <v>37</v>
      </c>
      <c r="K2362" s="13">
        <v>38145</v>
      </c>
      <c r="L2362" s="13">
        <v>38443</v>
      </c>
      <c r="M2362" s="28">
        <v>2005</v>
      </c>
      <c r="N2362" s="28">
        <v>200</v>
      </c>
      <c r="O2362" s="32" t="s">
        <v>38</v>
      </c>
      <c r="P2362" s="32" t="s">
        <v>39</v>
      </c>
      <c r="Q2362" s="32">
        <f>SUM(M2362+10)</f>
        <v>2015</v>
      </c>
      <c r="R2362" s="32" t="s">
        <v>40</v>
      </c>
      <c r="S2362" s="32"/>
      <c r="T2362" s="32"/>
    </row>
    <row r="2363" spans="1:20" s="4" customFormat="1" ht="12" customHeight="1" x14ac:dyDescent="0.2">
      <c r="A2363" s="28">
        <v>2353</v>
      </c>
      <c r="B2363" s="28">
        <v>21896188</v>
      </c>
      <c r="C2363" s="28" t="s">
        <v>9938</v>
      </c>
      <c r="D2363" s="32" t="s">
        <v>1525</v>
      </c>
      <c r="E2363" s="32" t="s">
        <v>637</v>
      </c>
      <c r="F2363" s="28">
        <v>1200</v>
      </c>
      <c r="G2363" s="28" t="s">
        <v>6471</v>
      </c>
      <c r="H2363" s="28">
        <v>3600</v>
      </c>
      <c r="I2363" s="32" t="s">
        <v>6472</v>
      </c>
      <c r="J2363" s="28" t="s">
        <v>37</v>
      </c>
      <c r="K2363" s="13">
        <v>37641</v>
      </c>
      <c r="L2363" s="13">
        <v>38008</v>
      </c>
      <c r="M2363" s="28">
        <v>2004</v>
      </c>
      <c r="N2363" s="28">
        <v>569</v>
      </c>
      <c r="O2363" s="32" t="s">
        <v>38</v>
      </c>
      <c r="P2363" s="32" t="s">
        <v>39</v>
      </c>
      <c r="Q2363" s="32">
        <f>SUM(M2363+5)</f>
        <v>2009</v>
      </c>
      <c r="R2363" s="32" t="s">
        <v>40</v>
      </c>
      <c r="S2363" s="32"/>
      <c r="T2363" s="32"/>
    </row>
    <row r="2364" spans="1:20" s="4" customFormat="1" ht="12" customHeight="1" x14ac:dyDescent="0.2">
      <c r="A2364" s="28">
        <v>2354</v>
      </c>
      <c r="B2364" s="28">
        <v>21896189</v>
      </c>
      <c r="C2364" s="28" t="s">
        <v>9938</v>
      </c>
      <c r="D2364" s="29" t="s">
        <v>2156</v>
      </c>
      <c r="E2364" s="32" t="s">
        <v>392</v>
      </c>
      <c r="F2364" s="28">
        <v>1430</v>
      </c>
      <c r="G2364" s="28" t="s">
        <v>6471</v>
      </c>
      <c r="H2364" s="28">
        <v>2818</v>
      </c>
      <c r="I2364" s="32" t="s">
        <v>6473</v>
      </c>
      <c r="J2364" s="28" t="s">
        <v>37</v>
      </c>
      <c r="K2364" s="13">
        <v>38075</v>
      </c>
      <c r="L2364" s="13">
        <v>38100</v>
      </c>
      <c r="M2364" s="28">
        <v>2004</v>
      </c>
      <c r="N2364" s="28">
        <v>450</v>
      </c>
      <c r="O2364" s="32" t="s">
        <v>38</v>
      </c>
      <c r="P2364" s="32" t="s">
        <v>39</v>
      </c>
      <c r="Q2364" s="32">
        <f>SUM(M2364+10)</f>
        <v>2014</v>
      </c>
      <c r="R2364" s="32" t="s">
        <v>40</v>
      </c>
      <c r="S2364" s="32"/>
      <c r="T2364" s="32"/>
    </row>
    <row r="2365" spans="1:20" s="4" customFormat="1" ht="12" customHeight="1" x14ac:dyDescent="0.2">
      <c r="A2365" s="28">
        <v>2355</v>
      </c>
      <c r="B2365" s="28">
        <v>21897853</v>
      </c>
      <c r="C2365" s="28" t="s">
        <v>9938</v>
      </c>
      <c r="D2365" s="32" t="s">
        <v>1525</v>
      </c>
      <c r="E2365" s="32" t="s">
        <v>637</v>
      </c>
      <c r="F2365" s="28">
        <v>1200</v>
      </c>
      <c r="G2365" s="28" t="s">
        <v>6471</v>
      </c>
      <c r="H2365" s="28">
        <v>3600</v>
      </c>
      <c r="I2365" s="32" t="s">
        <v>6474</v>
      </c>
      <c r="J2365" s="28" t="s">
        <v>37</v>
      </c>
      <c r="K2365" s="13">
        <v>38478</v>
      </c>
      <c r="L2365" s="13">
        <v>38672</v>
      </c>
      <c r="M2365" s="28">
        <v>2005</v>
      </c>
      <c r="N2365" s="28">
        <v>458</v>
      </c>
      <c r="O2365" s="32" t="s">
        <v>38</v>
      </c>
      <c r="P2365" s="32" t="s">
        <v>39</v>
      </c>
      <c r="Q2365" s="32">
        <f t="shared" ref="Q2365:Q2366" si="224">SUM(M2365+5)</f>
        <v>2010</v>
      </c>
      <c r="R2365" s="32" t="s">
        <v>40</v>
      </c>
      <c r="S2365" s="32"/>
      <c r="T2365" s="32"/>
    </row>
    <row r="2366" spans="1:20" s="4" customFormat="1" ht="12" customHeight="1" x14ac:dyDescent="0.2">
      <c r="A2366" s="28">
        <v>2356</v>
      </c>
      <c r="B2366" s="28">
        <v>21897854</v>
      </c>
      <c r="C2366" s="28" t="s">
        <v>9938</v>
      </c>
      <c r="D2366" s="32" t="s">
        <v>1525</v>
      </c>
      <c r="E2366" s="32" t="s">
        <v>637</v>
      </c>
      <c r="F2366" s="28">
        <v>1200</v>
      </c>
      <c r="G2366" s="28" t="s">
        <v>6471</v>
      </c>
      <c r="H2366" s="28">
        <v>3600</v>
      </c>
      <c r="I2366" s="32" t="s">
        <v>6474</v>
      </c>
      <c r="J2366" s="28" t="s">
        <v>37</v>
      </c>
      <c r="K2366" s="13">
        <v>38677</v>
      </c>
      <c r="L2366" s="13">
        <v>38719</v>
      </c>
      <c r="M2366" s="28">
        <v>2006</v>
      </c>
      <c r="N2366" s="28">
        <v>325</v>
      </c>
      <c r="O2366" s="32" t="s">
        <v>38</v>
      </c>
      <c r="P2366" s="32" t="s">
        <v>39</v>
      </c>
      <c r="Q2366" s="32">
        <f t="shared" si="224"/>
        <v>2011</v>
      </c>
      <c r="R2366" s="32" t="s">
        <v>40</v>
      </c>
      <c r="S2366" s="32"/>
      <c r="T2366" s="32"/>
    </row>
    <row r="2367" spans="1:20" s="4" customFormat="1" ht="12" customHeight="1" x14ac:dyDescent="0.2">
      <c r="A2367" s="28">
        <v>2357</v>
      </c>
      <c r="B2367" s="28">
        <v>28170239</v>
      </c>
      <c r="C2367" s="28" t="s">
        <v>9938</v>
      </c>
      <c r="D2367" s="32" t="s">
        <v>2143</v>
      </c>
      <c r="E2367" s="32" t="s">
        <v>1365</v>
      </c>
      <c r="F2367" s="28">
        <v>1300</v>
      </c>
      <c r="G2367" s="28" t="s">
        <v>6475</v>
      </c>
      <c r="H2367" s="28">
        <v>2809</v>
      </c>
      <c r="I2367" s="32" t="s">
        <v>6476</v>
      </c>
      <c r="J2367" s="28" t="s">
        <v>37</v>
      </c>
      <c r="K2367" s="13">
        <v>38891</v>
      </c>
      <c r="L2367" s="13">
        <v>38973</v>
      </c>
      <c r="M2367" s="28">
        <v>2006</v>
      </c>
      <c r="N2367" s="28">
        <v>520</v>
      </c>
      <c r="O2367" s="32" t="s">
        <v>38</v>
      </c>
      <c r="P2367" s="32" t="s">
        <v>39</v>
      </c>
      <c r="Q2367" s="32">
        <f t="shared" ref="Q2367:Q2372" si="225">SUM(M2367+10)</f>
        <v>2016</v>
      </c>
      <c r="R2367" s="32" t="s">
        <v>40</v>
      </c>
      <c r="S2367" s="32"/>
      <c r="T2367" s="32"/>
    </row>
    <row r="2368" spans="1:20" s="4" customFormat="1" ht="12" customHeight="1" x14ac:dyDescent="0.2">
      <c r="A2368" s="28">
        <v>2358</v>
      </c>
      <c r="B2368" s="28">
        <v>28170240</v>
      </c>
      <c r="C2368" s="28" t="s">
        <v>9938</v>
      </c>
      <c r="D2368" s="32" t="s">
        <v>2143</v>
      </c>
      <c r="E2368" s="32" t="s">
        <v>1365</v>
      </c>
      <c r="F2368" s="28">
        <v>1300</v>
      </c>
      <c r="G2368" s="28" t="s">
        <v>6475</v>
      </c>
      <c r="H2368" s="28">
        <v>2809</v>
      </c>
      <c r="I2368" s="32" t="s">
        <v>6477</v>
      </c>
      <c r="J2368" s="28" t="s">
        <v>37</v>
      </c>
      <c r="K2368" s="13">
        <v>38727</v>
      </c>
      <c r="L2368" s="13">
        <v>38842</v>
      </c>
      <c r="M2368" s="28">
        <v>2006</v>
      </c>
      <c r="N2368" s="28">
        <v>530</v>
      </c>
      <c r="O2368" s="32" t="s">
        <v>38</v>
      </c>
      <c r="P2368" s="32" t="s">
        <v>39</v>
      </c>
      <c r="Q2368" s="32">
        <f t="shared" si="225"/>
        <v>2016</v>
      </c>
      <c r="R2368" s="32" t="s">
        <v>40</v>
      </c>
      <c r="S2368" s="32"/>
      <c r="T2368" s="32"/>
    </row>
    <row r="2369" spans="1:20" s="4" customFormat="1" ht="12" customHeight="1" x14ac:dyDescent="0.2">
      <c r="A2369" s="28">
        <v>2359</v>
      </c>
      <c r="B2369" s="28">
        <v>28170560</v>
      </c>
      <c r="C2369" s="28" t="s">
        <v>9938</v>
      </c>
      <c r="D2369" s="32" t="s">
        <v>2143</v>
      </c>
      <c r="E2369" s="32" t="s">
        <v>1365</v>
      </c>
      <c r="F2369" s="28">
        <v>1300</v>
      </c>
      <c r="G2369" s="28" t="s">
        <v>6475</v>
      </c>
      <c r="H2369" s="28">
        <v>2809</v>
      </c>
      <c r="I2369" s="32" t="s">
        <v>6478</v>
      </c>
      <c r="J2369" s="28" t="s">
        <v>37</v>
      </c>
      <c r="K2369" s="13">
        <v>39001</v>
      </c>
      <c r="L2369" s="13">
        <v>39078</v>
      </c>
      <c r="M2369" s="28">
        <v>2006</v>
      </c>
      <c r="N2369" s="28">
        <v>450</v>
      </c>
      <c r="O2369" s="32" t="s">
        <v>38</v>
      </c>
      <c r="P2369" s="32" t="s">
        <v>39</v>
      </c>
      <c r="Q2369" s="32">
        <f t="shared" si="225"/>
        <v>2016</v>
      </c>
      <c r="R2369" s="32" t="s">
        <v>40</v>
      </c>
      <c r="S2369" s="32"/>
      <c r="T2369" s="32"/>
    </row>
    <row r="2370" spans="1:20" s="4" customFormat="1" ht="12" customHeight="1" x14ac:dyDescent="0.2">
      <c r="A2370" s="28">
        <v>2360</v>
      </c>
      <c r="B2370" s="28">
        <v>28170561</v>
      </c>
      <c r="C2370" s="28" t="s">
        <v>9938</v>
      </c>
      <c r="D2370" s="32" t="s">
        <v>2143</v>
      </c>
      <c r="E2370" s="32" t="s">
        <v>1365</v>
      </c>
      <c r="F2370" s="28">
        <v>1300</v>
      </c>
      <c r="G2370" s="28" t="s">
        <v>6475</v>
      </c>
      <c r="H2370" s="28">
        <v>2809</v>
      </c>
      <c r="I2370" s="32" t="s">
        <v>6479</v>
      </c>
      <c r="J2370" s="28" t="s">
        <v>37</v>
      </c>
      <c r="K2370" s="13">
        <v>39101</v>
      </c>
      <c r="L2370" s="13">
        <v>39237</v>
      </c>
      <c r="M2370" s="28">
        <v>2007</v>
      </c>
      <c r="N2370" s="28">
        <v>480</v>
      </c>
      <c r="O2370" s="32" t="s">
        <v>38</v>
      </c>
      <c r="P2370" s="32" t="s">
        <v>39</v>
      </c>
      <c r="Q2370" s="32">
        <f t="shared" si="225"/>
        <v>2017</v>
      </c>
      <c r="R2370" s="32" t="s">
        <v>40</v>
      </c>
      <c r="S2370" s="32"/>
      <c r="T2370" s="32"/>
    </row>
    <row r="2371" spans="1:20" s="4" customFormat="1" ht="12" customHeight="1" x14ac:dyDescent="0.2">
      <c r="A2371" s="28">
        <v>2361</v>
      </c>
      <c r="B2371" s="28">
        <v>28170549</v>
      </c>
      <c r="C2371" s="28" t="s">
        <v>9938</v>
      </c>
      <c r="D2371" s="32" t="s">
        <v>2143</v>
      </c>
      <c r="E2371" s="32" t="s">
        <v>1365</v>
      </c>
      <c r="F2371" s="28">
        <v>1300</v>
      </c>
      <c r="G2371" s="28" t="s">
        <v>6480</v>
      </c>
      <c r="H2371" s="28">
        <v>2809</v>
      </c>
      <c r="I2371" s="32" t="s">
        <v>6481</v>
      </c>
      <c r="J2371" s="28" t="s">
        <v>37</v>
      </c>
      <c r="K2371" s="13">
        <v>39479</v>
      </c>
      <c r="L2371" s="13">
        <v>39507</v>
      </c>
      <c r="M2371" s="28">
        <v>2008</v>
      </c>
      <c r="N2371" s="28">
        <v>260</v>
      </c>
      <c r="O2371" s="32" t="s">
        <v>38</v>
      </c>
      <c r="P2371" s="32" t="s">
        <v>39</v>
      </c>
      <c r="Q2371" s="32">
        <f t="shared" si="225"/>
        <v>2018</v>
      </c>
      <c r="R2371" s="32" t="s">
        <v>40</v>
      </c>
      <c r="S2371" s="32"/>
      <c r="T2371" s="32"/>
    </row>
    <row r="2372" spans="1:20" s="4" customFormat="1" ht="12" customHeight="1" x14ac:dyDescent="0.2">
      <c r="A2372" s="28">
        <v>2362</v>
      </c>
      <c r="B2372" s="28">
        <v>28170553</v>
      </c>
      <c r="C2372" s="28" t="s">
        <v>9938</v>
      </c>
      <c r="D2372" s="32" t="s">
        <v>2143</v>
      </c>
      <c r="E2372" s="32" t="s">
        <v>1365</v>
      </c>
      <c r="F2372" s="28">
        <v>1300</v>
      </c>
      <c r="G2372" s="28" t="s">
        <v>6480</v>
      </c>
      <c r="H2372" s="28">
        <v>2809</v>
      </c>
      <c r="I2372" s="32" t="s">
        <v>6482</v>
      </c>
      <c r="J2372" s="28" t="s">
        <v>37</v>
      </c>
      <c r="K2372" s="13">
        <v>39510</v>
      </c>
      <c r="L2372" s="13">
        <v>39538</v>
      </c>
      <c r="M2372" s="28">
        <v>2008</v>
      </c>
      <c r="N2372" s="28">
        <v>190</v>
      </c>
      <c r="O2372" s="32" t="s">
        <v>38</v>
      </c>
      <c r="P2372" s="32" t="s">
        <v>39</v>
      </c>
      <c r="Q2372" s="32">
        <f t="shared" si="225"/>
        <v>2018</v>
      </c>
      <c r="R2372" s="32" t="s">
        <v>40</v>
      </c>
      <c r="S2372" s="32"/>
      <c r="T2372" s="32"/>
    </row>
    <row r="2373" spans="1:20" s="4" customFormat="1" ht="12" customHeight="1" x14ac:dyDescent="0.2">
      <c r="A2373" s="28">
        <v>2363</v>
      </c>
      <c r="B2373" s="28">
        <v>22105164</v>
      </c>
      <c r="C2373" s="28" t="s">
        <v>9938</v>
      </c>
      <c r="D2373" s="32" t="s">
        <v>2143</v>
      </c>
      <c r="E2373" s="32" t="s">
        <v>313</v>
      </c>
      <c r="F2373" s="28">
        <v>1300</v>
      </c>
      <c r="G2373" s="28" t="s">
        <v>6483</v>
      </c>
      <c r="H2373" s="28">
        <v>2814</v>
      </c>
      <c r="I2373" s="32" t="s">
        <v>6484</v>
      </c>
      <c r="J2373" s="28" t="s">
        <v>37</v>
      </c>
      <c r="K2373" s="13">
        <v>37946</v>
      </c>
      <c r="L2373" s="13">
        <v>37974</v>
      </c>
      <c r="M2373" s="28">
        <v>2003</v>
      </c>
      <c r="N2373" s="28">
        <v>400</v>
      </c>
      <c r="O2373" s="32" t="s">
        <v>38</v>
      </c>
      <c r="P2373" s="32" t="s">
        <v>39</v>
      </c>
      <c r="Q2373" s="32">
        <f>SUM(M2373+10)</f>
        <v>2013</v>
      </c>
      <c r="R2373" s="32" t="s">
        <v>40</v>
      </c>
      <c r="S2373" s="32"/>
      <c r="T2373" s="32"/>
    </row>
    <row r="2374" spans="1:20" s="4" customFormat="1" ht="12" customHeight="1" x14ac:dyDescent="0.2">
      <c r="A2374" s="28">
        <v>2364</v>
      </c>
      <c r="B2374" s="28">
        <v>22105165</v>
      </c>
      <c r="C2374" s="28" t="s">
        <v>9938</v>
      </c>
      <c r="D2374" s="32" t="s">
        <v>2143</v>
      </c>
      <c r="E2374" s="32" t="s">
        <v>2148</v>
      </c>
      <c r="F2374" s="28">
        <v>1300</v>
      </c>
      <c r="G2374" s="28" t="s">
        <v>6483</v>
      </c>
      <c r="H2374" s="28">
        <v>2813</v>
      </c>
      <c r="I2374" s="32" t="s">
        <v>6485</v>
      </c>
      <c r="J2374" s="28" t="s">
        <v>37</v>
      </c>
      <c r="K2374" s="13">
        <v>37900</v>
      </c>
      <c r="L2374" s="13">
        <v>37964</v>
      </c>
      <c r="M2374" s="28">
        <v>2003</v>
      </c>
      <c r="N2374" s="28">
        <v>300</v>
      </c>
      <c r="O2374" s="32" t="s">
        <v>38</v>
      </c>
      <c r="P2374" s="32" t="s">
        <v>39</v>
      </c>
      <c r="Q2374" s="32">
        <f>SUM(M2374+10)</f>
        <v>2013</v>
      </c>
      <c r="R2374" s="32" t="s">
        <v>40</v>
      </c>
      <c r="S2374" s="32"/>
      <c r="T2374" s="32"/>
    </row>
    <row r="2375" spans="1:20" s="4" customFormat="1" ht="12" customHeight="1" x14ac:dyDescent="0.2">
      <c r="A2375" s="28">
        <v>2365</v>
      </c>
      <c r="B2375" s="28">
        <v>21866919</v>
      </c>
      <c r="C2375" s="28" t="s">
        <v>9938</v>
      </c>
      <c r="D2375" s="32" t="s">
        <v>1525</v>
      </c>
      <c r="E2375" s="32" t="s">
        <v>637</v>
      </c>
      <c r="F2375" s="28">
        <v>1200</v>
      </c>
      <c r="G2375" s="28" t="s">
        <v>6486</v>
      </c>
      <c r="H2375" s="28">
        <v>3600</v>
      </c>
      <c r="I2375" s="32" t="s">
        <v>6487</v>
      </c>
      <c r="J2375" s="28" t="s">
        <v>37</v>
      </c>
      <c r="K2375" s="13">
        <v>37960</v>
      </c>
      <c r="L2375" s="13">
        <v>38013</v>
      </c>
      <c r="M2375" s="28">
        <f>YEAR(L2375)</f>
        <v>2004</v>
      </c>
      <c r="N2375" s="28">
        <v>485</v>
      </c>
      <c r="O2375" s="32" t="s">
        <v>38</v>
      </c>
      <c r="P2375" s="32" t="s">
        <v>39</v>
      </c>
      <c r="Q2375" s="32">
        <f t="shared" ref="Q2375:Q2376" si="226">SUM(M2375+5)</f>
        <v>2009</v>
      </c>
      <c r="R2375" s="32" t="s">
        <v>40</v>
      </c>
      <c r="S2375" s="32"/>
      <c r="T2375" s="32"/>
    </row>
    <row r="2376" spans="1:20" s="4" customFormat="1" ht="12" customHeight="1" x14ac:dyDescent="0.2">
      <c r="A2376" s="28">
        <v>2366</v>
      </c>
      <c r="B2376" s="28">
        <v>21867163</v>
      </c>
      <c r="C2376" s="28" t="s">
        <v>9938</v>
      </c>
      <c r="D2376" s="32" t="s">
        <v>1525</v>
      </c>
      <c r="E2376" s="32" t="s">
        <v>637</v>
      </c>
      <c r="F2376" s="28">
        <v>1200</v>
      </c>
      <c r="G2376" s="28" t="s">
        <v>6486</v>
      </c>
      <c r="H2376" s="28">
        <v>3600</v>
      </c>
      <c r="I2376" s="32" t="s">
        <v>6488</v>
      </c>
      <c r="J2376" s="28" t="s">
        <v>37</v>
      </c>
      <c r="K2376" s="13">
        <v>37883</v>
      </c>
      <c r="L2376" s="13">
        <v>37972</v>
      </c>
      <c r="M2376" s="28">
        <f>YEAR(L2376)</f>
        <v>2003</v>
      </c>
      <c r="N2376" s="28">
        <v>569</v>
      </c>
      <c r="O2376" s="32" t="s">
        <v>38</v>
      </c>
      <c r="P2376" s="32" t="s">
        <v>39</v>
      </c>
      <c r="Q2376" s="32">
        <f t="shared" si="226"/>
        <v>2008</v>
      </c>
      <c r="R2376" s="32" t="s">
        <v>40</v>
      </c>
      <c r="S2376" s="32"/>
      <c r="T2376" s="32"/>
    </row>
    <row r="2377" spans="1:20" s="4" customFormat="1" ht="12" customHeight="1" x14ac:dyDescent="0.2">
      <c r="A2377" s="28">
        <v>2367</v>
      </c>
      <c r="B2377" s="28">
        <v>21949300</v>
      </c>
      <c r="C2377" s="28" t="s">
        <v>9938</v>
      </c>
      <c r="D2377" s="32" t="s">
        <v>2156</v>
      </c>
      <c r="E2377" s="32" t="s">
        <v>128</v>
      </c>
      <c r="F2377" s="28">
        <v>1430</v>
      </c>
      <c r="G2377" s="28" t="s">
        <v>6489</v>
      </c>
      <c r="H2377" s="28">
        <v>4204</v>
      </c>
      <c r="I2377" s="32" t="s">
        <v>6490</v>
      </c>
      <c r="J2377" s="28" t="s">
        <v>37</v>
      </c>
      <c r="K2377" s="13">
        <v>38334</v>
      </c>
      <c r="L2377" s="13">
        <v>38356</v>
      </c>
      <c r="M2377" s="28">
        <v>2005</v>
      </c>
      <c r="N2377" s="28">
        <v>425</v>
      </c>
      <c r="O2377" s="32" t="s">
        <v>38</v>
      </c>
      <c r="P2377" s="32" t="s">
        <v>39</v>
      </c>
      <c r="Q2377" s="32">
        <f t="shared" ref="Q2377:Q2386" si="227">SUM(M2377+10)</f>
        <v>2015</v>
      </c>
      <c r="R2377" s="32" t="s">
        <v>40</v>
      </c>
      <c r="S2377" s="32"/>
      <c r="T2377" s="32"/>
    </row>
    <row r="2378" spans="1:20" s="4" customFormat="1" ht="12" customHeight="1" x14ac:dyDescent="0.2">
      <c r="A2378" s="28">
        <v>2368</v>
      </c>
      <c r="B2378" s="28">
        <v>21949368</v>
      </c>
      <c r="C2378" s="28" t="s">
        <v>9938</v>
      </c>
      <c r="D2378" s="32" t="s">
        <v>2156</v>
      </c>
      <c r="E2378" s="32" t="s">
        <v>128</v>
      </c>
      <c r="F2378" s="28">
        <v>1430</v>
      </c>
      <c r="G2378" s="28" t="s">
        <v>6489</v>
      </c>
      <c r="H2378" s="28">
        <v>4204</v>
      </c>
      <c r="I2378" s="32" t="s">
        <v>6490</v>
      </c>
      <c r="J2378" s="28" t="s">
        <v>37</v>
      </c>
      <c r="K2378" s="13">
        <v>38272</v>
      </c>
      <c r="L2378" s="13">
        <v>38275</v>
      </c>
      <c r="M2378" s="28">
        <v>2004</v>
      </c>
      <c r="N2378" s="28">
        <v>500</v>
      </c>
      <c r="O2378" s="32" t="s">
        <v>38</v>
      </c>
      <c r="P2378" s="32" t="s">
        <v>39</v>
      </c>
      <c r="Q2378" s="32">
        <f t="shared" si="227"/>
        <v>2014</v>
      </c>
      <c r="R2378" s="32" t="s">
        <v>40</v>
      </c>
      <c r="S2378" s="32"/>
      <c r="T2378" s="32"/>
    </row>
    <row r="2379" spans="1:20" s="4" customFormat="1" ht="12" customHeight="1" x14ac:dyDescent="0.2">
      <c r="A2379" s="28">
        <v>2369</v>
      </c>
      <c r="B2379" s="28">
        <v>21949369</v>
      </c>
      <c r="C2379" s="28" t="s">
        <v>9938</v>
      </c>
      <c r="D2379" s="32" t="s">
        <v>2156</v>
      </c>
      <c r="E2379" s="32" t="s">
        <v>128</v>
      </c>
      <c r="F2379" s="28">
        <v>1430</v>
      </c>
      <c r="G2379" s="28" t="s">
        <v>6489</v>
      </c>
      <c r="H2379" s="28">
        <v>4204</v>
      </c>
      <c r="I2379" s="32" t="s">
        <v>6491</v>
      </c>
      <c r="J2379" s="28" t="s">
        <v>37</v>
      </c>
      <c r="K2379" s="13">
        <v>38310</v>
      </c>
      <c r="L2379" s="13">
        <v>38323</v>
      </c>
      <c r="M2379" s="28">
        <v>2004</v>
      </c>
      <c r="N2379" s="28">
        <v>600</v>
      </c>
      <c r="O2379" s="32" t="s">
        <v>38</v>
      </c>
      <c r="P2379" s="32" t="s">
        <v>39</v>
      </c>
      <c r="Q2379" s="32">
        <f t="shared" si="227"/>
        <v>2014</v>
      </c>
      <c r="R2379" s="32" t="s">
        <v>40</v>
      </c>
      <c r="S2379" s="32"/>
      <c r="T2379" s="32"/>
    </row>
    <row r="2380" spans="1:20" s="4" customFormat="1" ht="12" customHeight="1" x14ac:dyDescent="0.2">
      <c r="A2380" s="28">
        <v>2370</v>
      </c>
      <c r="B2380" s="28">
        <v>21949370</v>
      </c>
      <c r="C2380" s="28" t="s">
        <v>9938</v>
      </c>
      <c r="D2380" s="32" t="s">
        <v>2156</v>
      </c>
      <c r="E2380" s="32" t="s">
        <v>128</v>
      </c>
      <c r="F2380" s="28">
        <v>1430</v>
      </c>
      <c r="G2380" s="28" t="s">
        <v>6489</v>
      </c>
      <c r="H2380" s="28">
        <v>4204</v>
      </c>
      <c r="I2380" s="32" t="s">
        <v>6492</v>
      </c>
      <c r="J2380" s="28" t="s">
        <v>37</v>
      </c>
      <c r="K2380" s="13">
        <v>38343</v>
      </c>
      <c r="L2380" s="13">
        <v>38348</v>
      </c>
      <c r="M2380" s="28">
        <v>2004</v>
      </c>
      <c r="N2380" s="28">
        <v>429</v>
      </c>
      <c r="O2380" s="32" t="s">
        <v>38</v>
      </c>
      <c r="P2380" s="32" t="s">
        <v>39</v>
      </c>
      <c r="Q2380" s="32">
        <f t="shared" si="227"/>
        <v>2014</v>
      </c>
      <c r="R2380" s="32" t="s">
        <v>40</v>
      </c>
      <c r="S2380" s="32"/>
      <c r="T2380" s="32"/>
    </row>
    <row r="2381" spans="1:20" s="4" customFormat="1" ht="12" customHeight="1" x14ac:dyDescent="0.2">
      <c r="A2381" s="28">
        <v>2371</v>
      </c>
      <c r="B2381" s="28">
        <v>21949371</v>
      </c>
      <c r="C2381" s="28" t="s">
        <v>9938</v>
      </c>
      <c r="D2381" s="32" t="s">
        <v>2156</v>
      </c>
      <c r="E2381" s="32" t="s">
        <v>128</v>
      </c>
      <c r="F2381" s="28">
        <v>1430</v>
      </c>
      <c r="G2381" s="28" t="s">
        <v>6489</v>
      </c>
      <c r="H2381" s="28">
        <v>4204</v>
      </c>
      <c r="I2381" s="32" t="s">
        <v>6493</v>
      </c>
      <c r="J2381" s="28" t="s">
        <v>37</v>
      </c>
      <c r="K2381" s="13">
        <v>38355</v>
      </c>
      <c r="L2381" s="13">
        <v>38356</v>
      </c>
      <c r="M2381" s="28">
        <v>2005</v>
      </c>
      <c r="N2381" s="28">
        <v>381</v>
      </c>
      <c r="O2381" s="32" t="s">
        <v>38</v>
      </c>
      <c r="P2381" s="32" t="s">
        <v>39</v>
      </c>
      <c r="Q2381" s="32">
        <f t="shared" si="227"/>
        <v>2015</v>
      </c>
      <c r="R2381" s="32" t="s">
        <v>40</v>
      </c>
      <c r="S2381" s="32"/>
      <c r="T2381" s="32"/>
    </row>
    <row r="2382" spans="1:20" s="4" customFormat="1" ht="12" customHeight="1" x14ac:dyDescent="0.2">
      <c r="A2382" s="28">
        <v>2372</v>
      </c>
      <c r="B2382" s="28">
        <v>22094142</v>
      </c>
      <c r="C2382" s="28" t="s">
        <v>9938</v>
      </c>
      <c r="D2382" s="32" t="s">
        <v>2143</v>
      </c>
      <c r="E2382" s="32" t="s">
        <v>2148</v>
      </c>
      <c r="F2382" s="28">
        <v>1300</v>
      </c>
      <c r="G2382" s="28" t="s">
        <v>6494</v>
      </c>
      <c r="H2382" s="28">
        <v>2813</v>
      </c>
      <c r="I2382" s="32" t="s">
        <v>6495</v>
      </c>
      <c r="J2382" s="28" t="s">
        <v>37</v>
      </c>
      <c r="K2382" s="13">
        <v>37923</v>
      </c>
      <c r="L2382" s="13">
        <v>38050</v>
      </c>
      <c r="M2382" s="28">
        <v>2004</v>
      </c>
      <c r="N2382" s="28">
        <v>33</v>
      </c>
      <c r="O2382" s="32" t="s">
        <v>38</v>
      </c>
      <c r="P2382" s="32" t="s">
        <v>39</v>
      </c>
      <c r="Q2382" s="32">
        <f t="shared" si="227"/>
        <v>2014</v>
      </c>
      <c r="R2382" s="32" t="s">
        <v>40</v>
      </c>
      <c r="S2382" s="32"/>
      <c r="T2382" s="32"/>
    </row>
    <row r="2383" spans="1:20" s="4" customFormat="1" ht="12" customHeight="1" x14ac:dyDescent="0.2">
      <c r="A2383" s="28">
        <v>2373</v>
      </c>
      <c r="B2383" s="28">
        <v>22094143</v>
      </c>
      <c r="C2383" s="28" t="s">
        <v>9938</v>
      </c>
      <c r="D2383" s="32" t="s">
        <v>2143</v>
      </c>
      <c r="E2383" s="32" t="s">
        <v>2148</v>
      </c>
      <c r="F2383" s="28">
        <v>1300</v>
      </c>
      <c r="G2383" s="28" t="s">
        <v>6494</v>
      </c>
      <c r="H2383" s="28">
        <v>2813</v>
      </c>
      <c r="I2383" s="32" t="s">
        <v>6495</v>
      </c>
      <c r="J2383" s="28" t="s">
        <v>37</v>
      </c>
      <c r="K2383" s="13">
        <v>37965</v>
      </c>
      <c r="L2383" s="13">
        <v>38048</v>
      </c>
      <c r="M2383" s="28">
        <v>2004</v>
      </c>
      <c r="N2383" s="28">
        <v>124</v>
      </c>
      <c r="O2383" s="32" t="s">
        <v>38</v>
      </c>
      <c r="P2383" s="32" t="s">
        <v>39</v>
      </c>
      <c r="Q2383" s="32">
        <f t="shared" si="227"/>
        <v>2014</v>
      </c>
      <c r="R2383" s="32" t="s">
        <v>40</v>
      </c>
      <c r="S2383" s="32"/>
      <c r="T2383" s="32"/>
    </row>
    <row r="2384" spans="1:20" s="4" customFormat="1" ht="12" customHeight="1" x14ac:dyDescent="0.2">
      <c r="A2384" s="28">
        <v>2374</v>
      </c>
      <c r="B2384" s="28">
        <v>22094144</v>
      </c>
      <c r="C2384" s="28" t="s">
        <v>9938</v>
      </c>
      <c r="D2384" s="32" t="s">
        <v>2143</v>
      </c>
      <c r="E2384" s="32" t="s">
        <v>2148</v>
      </c>
      <c r="F2384" s="28">
        <v>1300</v>
      </c>
      <c r="G2384" s="28" t="s">
        <v>6494</v>
      </c>
      <c r="H2384" s="28">
        <v>2813</v>
      </c>
      <c r="I2384" s="32" t="s">
        <v>6496</v>
      </c>
      <c r="J2384" s="28" t="s">
        <v>37</v>
      </c>
      <c r="K2384" s="13">
        <v>37861</v>
      </c>
      <c r="L2384" s="13">
        <v>37883</v>
      </c>
      <c r="M2384" s="28">
        <v>2003</v>
      </c>
      <c r="N2384" s="28">
        <v>131</v>
      </c>
      <c r="O2384" s="32" t="s">
        <v>38</v>
      </c>
      <c r="P2384" s="32" t="s">
        <v>39</v>
      </c>
      <c r="Q2384" s="32">
        <f t="shared" si="227"/>
        <v>2013</v>
      </c>
      <c r="R2384" s="32" t="s">
        <v>40</v>
      </c>
      <c r="S2384" s="32"/>
      <c r="T2384" s="32"/>
    </row>
    <row r="2385" spans="1:20" s="4" customFormat="1" ht="12" customHeight="1" x14ac:dyDescent="0.2">
      <c r="A2385" s="28">
        <v>2375</v>
      </c>
      <c r="B2385" s="28">
        <v>22094145</v>
      </c>
      <c r="C2385" s="28" t="s">
        <v>9938</v>
      </c>
      <c r="D2385" s="32" t="s">
        <v>2143</v>
      </c>
      <c r="E2385" s="32" t="s">
        <v>2148</v>
      </c>
      <c r="F2385" s="28">
        <v>1300</v>
      </c>
      <c r="G2385" s="28" t="s">
        <v>6494</v>
      </c>
      <c r="H2385" s="28">
        <v>2813</v>
      </c>
      <c r="I2385" s="32" t="s">
        <v>6497</v>
      </c>
      <c r="J2385" s="28" t="s">
        <v>37</v>
      </c>
      <c r="K2385" s="13">
        <v>37666</v>
      </c>
      <c r="L2385" s="13">
        <v>37782</v>
      </c>
      <c r="M2385" s="28">
        <v>2003</v>
      </c>
      <c r="N2385" s="28">
        <v>186</v>
      </c>
      <c r="O2385" s="32" t="s">
        <v>38</v>
      </c>
      <c r="P2385" s="32" t="s">
        <v>39</v>
      </c>
      <c r="Q2385" s="32">
        <f t="shared" si="227"/>
        <v>2013</v>
      </c>
      <c r="R2385" s="32" t="s">
        <v>40</v>
      </c>
      <c r="S2385" s="32"/>
      <c r="T2385" s="32"/>
    </row>
    <row r="2386" spans="1:20" s="4" customFormat="1" ht="12" customHeight="1" x14ac:dyDescent="0.2">
      <c r="A2386" s="28">
        <v>2376</v>
      </c>
      <c r="B2386" s="28">
        <v>22094146</v>
      </c>
      <c r="C2386" s="28" t="s">
        <v>9938</v>
      </c>
      <c r="D2386" s="32" t="s">
        <v>2143</v>
      </c>
      <c r="E2386" s="32" t="s">
        <v>2148</v>
      </c>
      <c r="F2386" s="28">
        <v>1300</v>
      </c>
      <c r="G2386" s="28" t="s">
        <v>6494</v>
      </c>
      <c r="H2386" s="28">
        <v>2813</v>
      </c>
      <c r="I2386" s="32" t="s">
        <v>6498</v>
      </c>
      <c r="J2386" s="28" t="s">
        <v>37</v>
      </c>
      <c r="K2386" s="13">
        <v>37580</v>
      </c>
      <c r="L2386" s="13">
        <v>37798</v>
      </c>
      <c r="M2386" s="28">
        <v>2003</v>
      </c>
      <c r="N2386" s="28">
        <v>262</v>
      </c>
      <c r="O2386" s="32" t="s">
        <v>38</v>
      </c>
      <c r="P2386" s="32" t="s">
        <v>39</v>
      </c>
      <c r="Q2386" s="32">
        <f t="shared" si="227"/>
        <v>2013</v>
      </c>
      <c r="R2386" s="32" t="s">
        <v>40</v>
      </c>
      <c r="S2386" s="32"/>
      <c r="T2386" s="32"/>
    </row>
    <row r="2387" spans="1:20" s="4" customFormat="1" ht="12" customHeight="1" x14ac:dyDescent="0.2">
      <c r="A2387" s="28">
        <v>2377</v>
      </c>
      <c r="B2387" s="28">
        <v>22862552</v>
      </c>
      <c r="C2387" s="28" t="s">
        <v>9938</v>
      </c>
      <c r="D2387" s="32" t="s">
        <v>2135</v>
      </c>
      <c r="E2387" s="32" t="s">
        <v>553</v>
      </c>
      <c r="F2387" s="28">
        <v>1400</v>
      </c>
      <c r="G2387" s="28" t="s">
        <v>6499</v>
      </c>
      <c r="H2387" s="28" t="s">
        <v>554</v>
      </c>
      <c r="I2387" s="32" t="s">
        <v>6500</v>
      </c>
      <c r="J2387" s="28" t="s">
        <v>37</v>
      </c>
      <c r="K2387" s="13">
        <v>38484</v>
      </c>
      <c r="L2387" s="13">
        <v>38566</v>
      </c>
      <c r="M2387" s="28">
        <v>2005</v>
      </c>
      <c r="N2387" s="28">
        <v>22</v>
      </c>
      <c r="O2387" s="32" t="s">
        <v>38</v>
      </c>
      <c r="P2387" s="32" t="s">
        <v>39</v>
      </c>
      <c r="Q2387" s="32">
        <f>SUM(M2387+10)</f>
        <v>2015</v>
      </c>
      <c r="R2387" s="32" t="s">
        <v>40</v>
      </c>
      <c r="S2387" s="32"/>
      <c r="T2387" s="32"/>
    </row>
    <row r="2388" spans="1:20" s="4" customFormat="1" ht="12" customHeight="1" x14ac:dyDescent="0.2">
      <c r="A2388" s="28">
        <v>2378</v>
      </c>
      <c r="B2388" s="28">
        <v>25389838</v>
      </c>
      <c r="C2388" s="28" t="s">
        <v>9938</v>
      </c>
      <c r="D2388" s="32" t="s">
        <v>2140</v>
      </c>
      <c r="E2388" s="32" t="s">
        <v>131</v>
      </c>
      <c r="F2388" s="28">
        <v>1420</v>
      </c>
      <c r="G2388" s="28" t="s">
        <v>6499</v>
      </c>
      <c r="H2388" s="28" t="s">
        <v>132</v>
      </c>
      <c r="I2388" s="32" t="s">
        <v>6501</v>
      </c>
      <c r="J2388" s="28" t="s">
        <v>37</v>
      </c>
      <c r="K2388" s="13">
        <v>35780</v>
      </c>
      <c r="L2388" s="13">
        <v>38552</v>
      </c>
      <c r="M2388" s="28">
        <v>2005</v>
      </c>
      <c r="N2388" s="28">
        <v>110</v>
      </c>
      <c r="O2388" s="32" t="s">
        <v>38</v>
      </c>
      <c r="P2388" s="32" t="s">
        <v>39</v>
      </c>
      <c r="Q2388" s="32">
        <f t="shared" ref="Q2388:Q2391" si="228">SUM(M2388+10)</f>
        <v>2015</v>
      </c>
      <c r="R2388" s="32" t="s">
        <v>40</v>
      </c>
      <c r="S2388" s="32"/>
      <c r="T2388" s="32"/>
    </row>
    <row r="2389" spans="1:20" s="4" customFormat="1" ht="12" customHeight="1" x14ac:dyDescent="0.2">
      <c r="A2389" s="28">
        <v>2379</v>
      </c>
      <c r="B2389" s="28">
        <v>21977933</v>
      </c>
      <c r="C2389" s="28" t="s">
        <v>9938</v>
      </c>
      <c r="D2389" s="32" t="s">
        <v>2140</v>
      </c>
      <c r="E2389" s="32" t="s">
        <v>131</v>
      </c>
      <c r="F2389" s="28">
        <v>1420</v>
      </c>
      <c r="G2389" s="28" t="s">
        <v>6502</v>
      </c>
      <c r="H2389" s="28" t="s">
        <v>132</v>
      </c>
      <c r="I2389" s="32" t="s">
        <v>3380</v>
      </c>
      <c r="J2389" s="28" t="s">
        <v>37</v>
      </c>
      <c r="K2389" s="13">
        <v>38457</v>
      </c>
      <c r="L2389" s="13">
        <v>38631</v>
      </c>
      <c r="M2389" s="28">
        <v>2005</v>
      </c>
      <c r="N2389" s="28">
        <v>330</v>
      </c>
      <c r="O2389" s="32" t="s">
        <v>38</v>
      </c>
      <c r="P2389" s="32" t="s">
        <v>39</v>
      </c>
      <c r="Q2389" s="32">
        <f t="shared" si="228"/>
        <v>2015</v>
      </c>
      <c r="R2389" s="32" t="s">
        <v>40</v>
      </c>
      <c r="S2389" s="32"/>
      <c r="T2389" s="32"/>
    </row>
    <row r="2390" spans="1:20" s="4" customFormat="1" ht="12" customHeight="1" x14ac:dyDescent="0.2">
      <c r="A2390" s="28">
        <v>2380</v>
      </c>
      <c r="B2390" s="28">
        <v>22860003</v>
      </c>
      <c r="C2390" s="28" t="s">
        <v>9938</v>
      </c>
      <c r="D2390" s="32" t="s">
        <v>2143</v>
      </c>
      <c r="E2390" s="32" t="s">
        <v>1365</v>
      </c>
      <c r="F2390" s="28">
        <v>1300</v>
      </c>
      <c r="G2390" s="28" t="s">
        <v>6502</v>
      </c>
      <c r="H2390" s="28">
        <v>2809</v>
      </c>
      <c r="I2390" s="32" t="s">
        <v>6503</v>
      </c>
      <c r="J2390" s="28" t="s">
        <v>37</v>
      </c>
      <c r="K2390" s="13">
        <v>37463</v>
      </c>
      <c r="L2390" s="13">
        <v>37768</v>
      </c>
      <c r="M2390" s="28">
        <v>2003</v>
      </c>
      <c r="N2390" s="28">
        <v>19</v>
      </c>
      <c r="O2390" s="32" t="s">
        <v>38</v>
      </c>
      <c r="P2390" s="32" t="s">
        <v>39</v>
      </c>
      <c r="Q2390" s="32">
        <f t="shared" si="228"/>
        <v>2013</v>
      </c>
      <c r="R2390" s="32" t="s">
        <v>40</v>
      </c>
      <c r="S2390" s="32"/>
      <c r="T2390" s="32"/>
    </row>
    <row r="2391" spans="1:20" s="4" customFormat="1" ht="12" customHeight="1" x14ac:dyDescent="0.2">
      <c r="A2391" s="28">
        <v>2381</v>
      </c>
      <c r="B2391" s="28">
        <v>22861122</v>
      </c>
      <c r="C2391" s="28" t="s">
        <v>9938</v>
      </c>
      <c r="D2391" s="32" t="s">
        <v>2143</v>
      </c>
      <c r="E2391" s="32" t="s">
        <v>1365</v>
      </c>
      <c r="F2391" s="28">
        <v>1300</v>
      </c>
      <c r="G2391" s="28" t="s">
        <v>6502</v>
      </c>
      <c r="H2391" s="28">
        <v>2809</v>
      </c>
      <c r="I2391" s="32" t="s">
        <v>6504</v>
      </c>
      <c r="J2391" s="28" t="s">
        <v>37</v>
      </c>
      <c r="K2391" s="13">
        <v>37784</v>
      </c>
      <c r="L2391" s="13">
        <v>37874</v>
      </c>
      <c r="M2391" s="28">
        <v>2003</v>
      </c>
      <c r="N2391" s="28">
        <v>90</v>
      </c>
      <c r="O2391" s="32" t="s">
        <v>38</v>
      </c>
      <c r="P2391" s="32" t="s">
        <v>39</v>
      </c>
      <c r="Q2391" s="32">
        <f t="shared" si="228"/>
        <v>2013</v>
      </c>
      <c r="R2391" s="32" t="s">
        <v>40</v>
      </c>
      <c r="S2391" s="32"/>
      <c r="T2391" s="32"/>
    </row>
    <row r="2392" spans="1:20" s="4" customFormat="1" ht="12" customHeight="1" x14ac:dyDescent="0.2">
      <c r="A2392" s="28">
        <v>2382</v>
      </c>
      <c r="B2392" s="28">
        <v>21867180</v>
      </c>
      <c r="C2392" s="28" t="s">
        <v>9938</v>
      </c>
      <c r="D2392" s="32" t="s">
        <v>1525</v>
      </c>
      <c r="E2392" s="32" t="s">
        <v>637</v>
      </c>
      <c r="F2392" s="28">
        <v>1200</v>
      </c>
      <c r="G2392" s="28" t="s">
        <v>6505</v>
      </c>
      <c r="H2392" s="28">
        <v>3600</v>
      </c>
      <c r="I2392" s="32" t="s">
        <v>6506</v>
      </c>
      <c r="J2392" s="28" t="s">
        <v>37</v>
      </c>
      <c r="K2392" s="13">
        <v>37943</v>
      </c>
      <c r="L2392" s="13">
        <v>38072</v>
      </c>
      <c r="M2392" s="28">
        <f>YEAR(L2392)</f>
        <v>2004</v>
      </c>
      <c r="N2392" s="28">
        <v>420</v>
      </c>
      <c r="O2392" s="32" t="s">
        <v>38</v>
      </c>
      <c r="P2392" s="32" t="s">
        <v>39</v>
      </c>
      <c r="Q2392" s="32">
        <f t="shared" ref="Q2392:Q2393" si="229">SUM(M2392+5)</f>
        <v>2009</v>
      </c>
      <c r="R2392" s="32" t="s">
        <v>40</v>
      </c>
      <c r="S2392" s="32"/>
      <c r="T2392" s="32"/>
    </row>
    <row r="2393" spans="1:20" s="4" customFormat="1" ht="12" customHeight="1" x14ac:dyDescent="0.2">
      <c r="A2393" s="28">
        <v>2383</v>
      </c>
      <c r="B2393" s="28">
        <v>21867425</v>
      </c>
      <c r="C2393" s="28" t="s">
        <v>9938</v>
      </c>
      <c r="D2393" s="32" t="s">
        <v>1525</v>
      </c>
      <c r="E2393" s="32" t="s">
        <v>637</v>
      </c>
      <c r="F2393" s="28">
        <v>1200</v>
      </c>
      <c r="G2393" s="28" t="s">
        <v>6505</v>
      </c>
      <c r="H2393" s="28">
        <v>3600</v>
      </c>
      <c r="I2393" s="32" t="s">
        <v>6507</v>
      </c>
      <c r="J2393" s="28" t="s">
        <v>37</v>
      </c>
      <c r="K2393" s="13">
        <v>38141</v>
      </c>
      <c r="L2393" s="13">
        <v>38195</v>
      </c>
      <c r="M2393" s="28">
        <f>YEAR(L2393)</f>
        <v>2004</v>
      </c>
      <c r="N2393" s="28">
        <v>400</v>
      </c>
      <c r="O2393" s="32" t="s">
        <v>38</v>
      </c>
      <c r="P2393" s="32" t="s">
        <v>39</v>
      </c>
      <c r="Q2393" s="32">
        <f t="shared" si="229"/>
        <v>2009</v>
      </c>
      <c r="R2393" s="32" t="s">
        <v>40</v>
      </c>
      <c r="S2393" s="32"/>
      <c r="T2393" s="32"/>
    </row>
    <row r="2394" spans="1:20" s="4" customFormat="1" ht="12" customHeight="1" x14ac:dyDescent="0.2">
      <c r="A2394" s="28">
        <v>2384</v>
      </c>
      <c r="B2394" s="28">
        <v>22862309</v>
      </c>
      <c r="C2394" s="28" t="s">
        <v>9938</v>
      </c>
      <c r="D2394" s="32" t="s">
        <v>2140</v>
      </c>
      <c r="E2394" s="32" t="s">
        <v>131</v>
      </c>
      <c r="F2394" s="28">
        <v>1420</v>
      </c>
      <c r="G2394" s="28" t="s">
        <v>6508</v>
      </c>
      <c r="H2394" s="28" t="s">
        <v>132</v>
      </c>
      <c r="I2394" s="32" t="s">
        <v>6509</v>
      </c>
      <c r="J2394" s="28" t="s">
        <v>37</v>
      </c>
      <c r="K2394" s="13">
        <v>38112</v>
      </c>
      <c r="L2394" s="13">
        <v>38180</v>
      </c>
      <c r="M2394" s="28">
        <v>2004</v>
      </c>
      <c r="N2394" s="28">
        <v>338</v>
      </c>
      <c r="O2394" s="32" t="s">
        <v>38</v>
      </c>
      <c r="P2394" s="32" t="s">
        <v>39</v>
      </c>
      <c r="Q2394" s="32">
        <f>SUM(M2394+10)</f>
        <v>2014</v>
      </c>
      <c r="R2394" s="32" t="s">
        <v>40</v>
      </c>
      <c r="S2394" s="32"/>
      <c r="T2394" s="32"/>
    </row>
    <row r="2395" spans="1:20" s="4" customFormat="1" ht="12" customHeight="1" x14ac:dyDescent="0.2">
      <c r="A2395" s="28">
        <v>2385</v>
      </c>
      <c r="B2395" s="28">
        <v>22107054</v>
      </c>
      <c r="C2395" s="28" t="s">
        <v>9938</v>
      </c>
      <c r="D2395" s="32" t="s">
        <v>2143</v>
      </c>
      <c r="E2395" s="32" t="s">
        <v>313</v>
      </c>
      <c r="F2395" s="28">
        <v>1300</v>
      </c>
      <c r="G2395" s="28" t="s">
        <v>6510</v>
      </c>
      <c r="H2395" s="28">
        <v>2814</v>
      </c>
      <c r="I2395" s="32" t="s">
        <v>6511</v>
      </c>
      <c r="J2395" s="28" t="s">
        <v>37</v>
      </c>
      <c r="K2395" s="13">
        <v>37853</v>
      </c>
      <c r="L2395" s="13">
        <v>37967</v>
      </c>
      <c r="M2395" s="28">
        <v>2003</v>
      </c>
      <c r="N2395" s="28">
        <v>582</v>
      </c>
      <c r="O2395" s="32" t="s">
        <v>38</v>
      </c>
      <c r="P2395" s="32" t="s">
        <v>39</v>
      </c>
      <c r="Q2395" s="32">
        <f>SUM(M2395+10)</f>
        <v>2013</v>
      </c>
      <c r="R2395" s="32" t="s">
        <v>40</v>
      </c>
      <c r="S2395" s="32"/>
      <c r="T2395" s="32"/>
    </row>
    <row r="2396" spans="1:20" s="4" customFormat="1" ht="12" customHeight="1" x14ac:dyDescent="0.2">
      <c r="A2396" s="28">
        <v>2386</v>
      </c>
      <c r="B2396" s="28">
        <v>28170562</v>
      </c>
      <c r="C2396" s="28" t="s">
        <v>9938</v>
      </c>
      <c r="D2396" s="32" t="s">
        <v>2143</v>
      </c>
      <c r="E2396" s="32" t="s">
        <v>1365</v>
      </c>
      <c r="F2396" s="28">
        <v>1300</v>
      </c>
      <c r="G2396" s="28" t="s">
        <v>6512</v>
      </c>
      <c r="H2396" s="28">
        <v>2809</v>
      </c>
      <c r="I2396" s="32" t="s">
        <v>6513</v>
      </c>
      <c r="J2396" s="28" t="s">
        <v>37</v>
      </c>
      <c r="K2396" s="13">
        <v>39094</v>
      </c>
      <c r="L2396" s="13">
        <v>39111</v>
      </c>
      <c r="M2396" s="28">
        <v>2007</v>
      </c>
      <c r="N2396" s="28">
        <v>550</v>
      </c>
      <c r="O2396" s="32" t="s">
        <v>38</v>
      </c>
      <c r="P2396" s="32" t="s">
        <v>39</v>
      </c>
      <c r="Q2396" s="32">
        <f t="shared" ref="Q2396:Q2402" si="230">SUM(M2396+10)</f>
        <v>2017</v>
      </c>
      <c r="R2396" s="32" t="s">
        <v>40</v>
      </c>
      <c r="S2396" s="32"/>
      <c r="T2396" s="32"/>
    </row>
    <row r="2397" spans="1:20" s="4" customFormat="1" ht="12" customHeight="1" x14ac:dyDescent="0.2">
      <c r="A2397" s="28">
        <v>2387</v>
      </c>
      <c r="B2397" s="28">
        <v>28170563</v>
      </c>
      <c r="C2397" s="28" t="s">
        <v>9938</v>
      </c>
      <c r="D2397" s="32" t="s">
        <v>2143</v>
      </c>
      <c r="E2397" s="32" t="s">
        <v>1365</v>
      </c>
      <c r="F2397" s="28">
        <v>1300</v>
      </c>
      <c r="G2397" s="28" t="s">
        <v>6512</v>
      </c>
      <c r="H2397" s="28">
        <v>2809</v>
      </c>
      <c r="I2397" s="32" t="s">
        <v>1664</v>
      </c>
      <c r="J2397" s="28" t="s">
        <v>37</v>
      </c>
      <c r="K2397" s="13">
        <v>39132</v>
      </c>
      <c r="L2397" s="13">
        <v>39139</v>
      </c>
      <c r="M2397" s="28">
        <v>2007</v>
      </c>
      <c r="N2397" s="28">
        <v>300</v>
      </c>
      <c r="O2397" s="32" t="s">
        <v>38</v>
      </c>
      <c r="P2397" s="32" t="s">
        <v>39</v>
      </c>
      <c r="Q2397" s="32">
        <f t="shared" si="230"/>
        <v>2017</v>
      </c>
      <c r="R2397" s="32" t="s">
        <v>40</v>
      </c>
      <c r="S2397" s="32"/>
      <c r="T2397" s="32"/>
    </row>
    <row r="2398" spans="1:20" s="4" customFormat="1" ht="12" customHeight="1" x14ac:dyDescent="0.2">
      <c r="A2398" s="28">
        <v>2388</v>
      </c>
      <c r="B2398" s="28">
        <v>28170565</v>
      </c>
      <c r="C2398" s="28" t="s">
        <v>9938</v>
      </c>
      <c r="D2398" s="32" t="s">
        <v>2143</v>
      </c>
      <c r="E2398" s="32" t="s">
        <v>1365</v>
      </c>
      <c r="F2398" s="28">
        <v>1300</v>
      </c>
      <c r="G2398" s="28" t="s">
        <v>6512</v>
      </c>
      <c r="H2398" s="28">
        <v>2809</v>
      </c>
      <c r="I2398" s="32" t="s">
        <v>1664</v>
      </c>
      <c r="J2398" s="28" t="s">
        <v>37</v>
      </c>
      <c r="K2398" s="13">
        <v>39142</v>
      </c>
      <c r="L2398" s="13">
        <v>39258</v>
      </c>
      <c r="M2398" s="28">
        <v>2007</v>
      </c>
      <c r="N2398" s="28">
        <v>150</v>
      </c>
      <c r="O2398" s="32" t="s">
        <v>38</v>
      </c>
      <c r="P2398" s="32" t="s">
        <v>39</v>
      </c>
      <c r="Q2398" s="32">
        <f t="shared" si="230"/>
        <v>2017</v>
      </c>
      <c r="R2398" s="32" t="s">
        <v>40</v>
      </c>
      <c r="S2398" s="32"/>
      <c r="T2398" s="32"/>
    </row>
    <row r="2399" spans="1:20" s="4" customFormat="1" ht="12" customHeight="1" x14ac:dyDescent="0.2">
      <c r="A2399" s="28">
        <v>2389</v>
      </c>
      <c r="B2399" s="28">
        <v>28170566</v>
      </c>
      <c r="C2399" s="28" t="s">
        <v>9938</v>
      </c>
      <c r="D2399" s="32" t="s">
        <v>2143</v>
      </c>
      <c r="E2399" s="32" t="s">
        <v>1365</v>
      </c>
      <c r="F2399" s="28">
        <v>1300</v>
      </c>
      <c r="G2399" s="28" t="s">
        <v>6512</v>
      </c>
      <c r="H2399" s="28">
        <v>2809</v>
      </c>
      <c r="I2399" s="32" t="s">
        <v>6514</v>
      </c>
      <c r="J2399" s="28" t="s">
        <v>37</v>
      </c>
      <c r="K2399" s="13">
        <v>45703</v>
      </c>
      <c r="L2399" s="13">
        <v>38401</v>
      </c>
      <c r="M2399" s="28">
        <v>2005</v>
      </c>
      <c r="N2399" s="28">
        <v>200</v>
      </c>
      <c r="O2399" s="32" t="s">
        <v>38</v>
      </c>
      <c r="P2399" s="32" t="s">
        <v>39</v>
      </c>
      <c r="Q2399" s="32">
        <f t="shared" si="230"/>
        <v>2015</v>
      </c>
      <c r="R2399" s="32" t="s">
        <v>40</v>
      </c>
      <c r="S2399" s="32"/>
      <c r="T2399" s="32"/>
    </row>
    <row r="2400" spans="1:20" s="4" customFormat="1" ht="12" customHeight="1" x14ac:dyDescent="0.2">
      <c r="A2400" s="28">
        <v>2390</v>
      </c>
      <c r="B2400" s="28">
        <v>28225660</v>
      </c>
      <c r="C2400" s="28" t="s">
        <v>9938</v>
      </c>
      <c r="D2400" s="32" t="s">
        <v>2143</v>
      </c>
      <c r="E2400" s="32" t="s">
        <v>1365</v>
      </c>
      <c r="F2400" s="28">
        <v>1300</v>
      </c>
      <c r="G2400" s="28" t="s">
        <v>6515</v>
      </c>
      <c r="H2400" s="28">
        <v>2809</v>
      </c>
      <c r="I2400" s="32" t="s">
        <v>6516</v>
      </c>
      <c r="J2400" s="28" t="s">
        <v>37</v>
      </c>
      <c r="K2400" s="13">
        <v>39423</v>
      </c>
      <c r="L2400" s="13">
        <v>39483</v>
      </c>
      <c r="M2400" s="28">
        <v>2008</v>
      </c>
      <c r="N2400" s="28">
        <v>200</v>
      </c>
      <c r="O2400" s="32" t="s">
        <v>38</v>
      </c>
      <c r="P2400" s="32" t="s">
        <v>39</v>
      </c>
      <c r="Q2400" s="32">
        <f t="shared" si="230"/>
        <v>2018</v>
      </c>
      <c r="R2400" s="32" t="s">
        <v>40</v>
      </c>
      <c r="S2400" s="32"/>
      <c r="T2400" s="32"/>
    </row>
    <row r="2401" spans="1:20" s="4" customFormat="1" ht="12" customHeight="1" x14ac:dyDescent="0.2">
      <c r="A2401" s="28">
        <v>2391</v>
      </c>
      <c r="B2401" s="28">
        <v>28225661</v>
      </c>
      <c r="C2401" s="28" t="s">
        <v>9938</v>
      </c>
      <c r="D2401" s="32" t="s">
        <v>2143</v>
      </c>
      <c r="E2401" s="32" t="s">
        <v>1365</v>
      </c>
      <c r="F2401" s="28">
        <v>1300</v>
      </c>
      <c r="G2401" s="28" t="s">
        <v>6515</v>
      </c>
      <c r="H2401" s="28">
        <v>2809</v>
      </c>
      <c r="I2401" s="32" t="s">
        <v>6517</v>
      </c>
      <c r="J2401" s="28" t="s">
        <v>37</v>
      </c>
      <c r="K2401" s="13">
        <v>39500</v>
      </c>
      <c r="L2401" s="13">
        <v>39566</v>
      </c>
      <c r="M2401" s="28">
        <v>2008</v>
      </c>
      <c r="N2401" s="28">
        <v>250</v>
      </c>
      <c r="O2401" s="32" t="s">
        <v>38</v>
      </c>
      <c r="P2401" s="32" t="s">
        <v>39</v>
      </c>
      <c r="Q2401" s="32">
        <f t="shared" si="230"/>
        <v>2018</v>
      </c>
      <c r="R2401" s="32" t="s">
        <v>40</v>
      </c>
      <c r="S2401" s="32"/>
      <c r="T2401" s="32"/>
    </row>
    <row r="2402" spans="1:20" s="4" customFormat="1" ht="12" customHeight="1" x14ac:dyDescent="0.2">
      <c r="A2402" s="28">
        <v>2392</v>
      </c>
      <c r="B2402" s="28">
        <v>28225662</v>
      </c>
      <c r="C2402" s="28" t="s">
        <v>9938</v>
      </c>
      <c r="D2402" s="32" t="s">
        <v>2143</v>
      </c>
      <c r="E2402" s="32" t="s">
        <v>1365</v>
      </c>
      <c r="F2402" s="28">
        <v>1300</v>
      </c>
      <c r="G2402" s="28" t="s">
        <v>6515</v>
      </c>
      <c r="H2402" s="28">
        <v>2809</v>
      </c>
      <c r="I2402" s="32" t="s">
        <v>6518</v>
      </c>
      <c r="J2402" s="28" t="s">
        <v>37</v>
      </c>
      <c r="K2402" s="13">
        <v>39496</v>
      </c>
      <c r="L2402" s="13">
        <v>39499</v>
      </c>
      <c r="M2402" s="28">
        <v>2008</v>
      </c>
      <c r="N2402" s="28">
        <v>173</v>
      </c>
      <c r="O2402" s="32" t="s">
        <v>38</v>
      </c>
      <c r="P2402" s="32" t="s">
        <v>39</v>
      </c>
      <c r="Q2402" s="32">
        <f t="shared" si="230"/>
        <v>2018</v>
      </c>
      <c r="R2402" s="32" t="s">
        <v>40</v>
      </c>
      <c r="S2402" s="32"/>
      <c r="T2402" s="32"/>
    </row>
    <row r="2403" spans="1:20" s="4" customFormat="1" ht="12" customHeight="1" x14ac:dyDescent="0.2">
      <c r="A2403" s="28">
        <v>2393</v>
      </c>
      <c r="B2403" s="28">
        <v>28225665</v>
      </c>
      <c r="C2403" s="28" t="s">
        <v>9938</v>
      </c>
      <c r="D2403" s="29" t="s">
        <v>2156</v>
      </c>
      <c r="E2403" s="32" t="s">
        <v>392</v>
      </c>
      <c r="F2403" s="28">
        <v>1430</v>
      </c>
      <c r="G2403" s="28" t="s">
        <v>6515</v>
      </c>
      <c r="H2403" s="28">
        <v>2818</v>
      </c>
      <c r="I2403" s="32" t="s">
        <v>6519</v>
      </c>
      <c r="J2403" s="28" t="s">
        <v>37</v>
      </c>
      <c r="K2403" s="13">
        <v>39336</v>
      </c>
      <c r="L2403" s="13">
        <v>39541</v>
      </c>
      <c r="M2403" s="28">
        <v>2008</v>
      </c>
      <c r="N2403" s="28">
        <v>180</v>
      </c>
      <c r="O2403" s="32" t="s">
        <v>38</v>
      </c>
      <c r="P2403" s="32" t="s">
        <v>39</v>
      </c>
      <c r="Q2403" s="32">
        <f>SUM(M2403+10)</f>
        <v>2018</v>
      </c>
      <c r="R2403" s="32" t="s">
        <v>40</v>
      </c>
      <c r="S2403" s="32"/>
      <c r="T2403" s="32"/>
    </row>
    <row r="2404" spans="1:20" s="4" customFormat="1" ht="12" customHeight="1" x14ac:dyDescent="0.2">
      <c r="A2404" s="28">
        <v>2394</v>
      </c>
      <c r="B2404" s="28">
        <v>28170330</v>
      </c>
      <c r="C2404" s="28" t="s">
        <v>9938</v>
      </c>
      <c r="D2404" s="32" t="s">
        <v>2143</v>
      </c>
      <c r="E2404" s="32" t="s">
        <v>1365</v>
      </c>
      <c r="F2404" s="28">
        <v>1300</v>
      </c>
      <c r="G2404" s="28" t="s">
        <v>6520</v>
      </c>
      <c r="H2404" s="28">
        <v>2809</v>
      </c>
      <c r="I2404" s="32" t="s">
        <v>6521</v>
      </c>
      <c r="J2404" s="28" t="s">
        <v>37</v>
      </c>
      <c r="K2404" s="13">
        <v>38622</v>
      </c>
      <c r="L2404" s="13">
        <v>38873</v>
      </c>
      <c r="M2404" s="28">
        <v>2006</v>
      </c>
      <c r="N2404" s="28">
        <v>200</v>
      </c>
      <c r="O2404" s="32" t="s">
        <v>38</v>
      </c>
      <c r="P2404" s="32" t="s">
        <v>39</v>
      </c>
      <c r="Q2404" s="32">
        <f t="shared" ref="Q2404:Q2405" si="231">SUM(M2404+10)</f>
        <v>2016</v>
      </c>
      <c r="R2404" s="32" t="s">
        <v>40</v>
      </c>
      <c r="S2404" s="32"/>
      <c r="T2404" s="32"/>
    </row>
    <row r="2405" spans="1:20" s="4" customFormat="1" ht="12" customHeight="1" x14ac:dyDescent="0.2">
      <c r="A2405" s="28">
        <v>2395</v>
      </c>
      <c r="B2405" s="28">
        <v>28170332</v>
      </c>
      <c r="C2405" s="28" t="s">
        <v>9938</v>
      </c>
      <c r="D2405" s="32" t="s">
        <v>2143</v>
      </c>
      <c r="E2405" s="32" t="s">
        <v>1365</v>
      </c>
      <c r="F2405" s="28">
        <v>1300</v>
      </c>
      <c r="G2405" s="28" t="s">
        <v>6520</v>
      </c>
      <c r="H2405" s="28">
        <v>2809</v>
      </c>
      <c r="I2405" s="32" t="s">
        <v>6522</v>
      </c>
      <c r="J2405" s="28" t="s">
        <v>37</v>
      </c>
      <c r="K2405" s="13">
        <v>38719</v>
      </c>
      <c r="L2405" s="13">
        <v>38875</v>
      </c>
      <c r="M2405" s="28">
        <v>2006</v>
      </c>
      <c r="N2405" s="28">
        <v>101</v>
      </c>
      <c r="O2405" s="32" t="s">
        <v>38</v>
      </c>
      <c r="P2405" s="32" t="s">
        <v>39</v>
      </c>
      <c r="Q2405" s="32">
        <f t="shared" si="231"/>
        <v>2016</v>
      </c>
      <c r="R2405" s="32" t="s">
        <v>40</v>
      </c>
      <c r="S2405" s="32"/>
      <c r="T2405" s="32"/>
    </row>
    <row r="2406" spans="1:20" s="4" customFormat="1" ht="12" customHeight="1" x14ac:dyDescent="0.2">
      <c r="A2406" s="28">
        <v>2396</v>
      </c>
      <c r="B2406" s="28">
        <v>28170337</v>
      </c>
      <c r="C2406" s="28" t="s">
        <v>9938</v>
      </c>
      <c r="D2406" s="32" t="s">
        <v>2140</v>
      </c>
      <c r="E2406" s="32" t="s">
        <v>131</v>
      </c>
      <c r="F2406" s="28">
        <v>1420</v>
      </c>
      <c r="G2406" s="28" t="s">
        <v>6520</v>
      </c>
      <c r="H2406" s="28" t="s">
        <v>132</v>
      </c>
      <c r="I2406" s="32" t="s">
        <v>6523</v>
      </c>
      <c r="J2406" s="28" t="s">
        <v>37</v>
      </c>
      <c r="K2406" s="13">
        <v>38558</v>
      </c>
      <c r="L2406" s="13">
        <v>38637</v>
      </c>
      <c r="M2406" s="28">
        <v>2005</v>
      </c>
      <c r="N2406" s="28">
        <v>87</v>
      </c>
      <c r="O2406" s="32" t="s">
        <v>38</v>
      </c>
      <c r="P2406" s="32" t="s">
        <v>39</v>
      </c>
      <c r="Q2406" s="32">
        <f>SUM(M2406+10)</f>
        <v>2015</v>
      </c>
      <c r="R2406" s="32" t="s">
        <v>40</v>
      </c>
      <c r="S2406" s="32"/>
      <c r="T2406" s="32"/>
    </row>
    <row r="2407" spans="1:20" s="4" customFormat="1" ht="12" customHeight="1" x14ac:dyDescent="0.2">
      <c r="A2407" s="28">
        <v>2397</v>
      </c>
      <c r="B2407" s="28">
        <v>21949410</v>
      </c>
      <c r="C2407" s="28" t="s">
        <v>9938</v>
      </c>
      <c r="D2407" s="32" t="s">
        <v>2143</v>
      </c>
      <c r="E2407" s="32" t="s">
        <v>362</v>
      </c>
      <c r="F2407" s="28">
        <v>1300</v>
      </c>
      <c r="G2407" s="28" t="s">
        <v>6524</v>
      </c>
      <c r="H2407" s="28">
        <v>2807</v>
      </c>
      <c r="I2407" s="32" t="s">
        <v>6525</v>
      </c>
      <c r="J2407" s="28" t="s">
        <v>37</v>
      </c>
      <c r="K2407" s="13">
        <v>35784</v>
      </c>
      <c r="L2407" s="13">
        <v>38019</v>
      </c>
      <c r="M2407" s="28">
        <v>2004</v>
      </c>
      <c r="N2407" s="28">
        <v>350</v>
      </c>
      <c r="O2407" s="32" t="s">
        <v>38</v>
      </c>
      <c r="P2407" s="32" t="s">
        <v>39</v>
      </c>
      <c r="Q2407" s="32">
        <f>SUM(M2407+10)</f>
        <v>2014</v>
      </c>
      <c r="R2407" s="32" t="s">
        <v>40</v>
      </c>
      <c r="S2407" s="32"/>
      <c r="T2407" s="32"/>
    </row>
    <row r="2408" spans="1:20" s="4" customFormat="1" ht="12" customHeight="1" x14ac:dyDescent="0.2">
      <c r="A2408" s="28">
        <v>2398</v>
      </c>
      <c r="B2408" s="28">
        <v>21897063</v>
      </c>
      <c r="C2408" s="28" t="s">
        <v>9938</v>
      </c>
      <c r="D2408" s="32" t="s">
        <v>2140</v>
      </c>
      <c r="E2408" s="32" t="s">
        <v>89</v>
      </c>
      <c r="F2408" s="28">
        <v>1420</v>
      </c>
      <c r="G2408" s="28" t="s">
        <v>6526</v>
      </c>
      <c r="H2408" s="28">
        <v>2808</v>
      </c>
      <c r="I2408" s="32" t="s">
        <v>6527</v>
      </c>
      <c r="J2408" s="28" t="s">
        <v>37</v>
      </c>
      <c r="K2408" s="13">
        <v>38667</v>
      </c>
      <c r="L2408" s="13">
        <v>38567</v>
      </c>
      <c r="M2408" s="28">
        <v>2005</v>
      </c>
      <c r="N2408" s="28">
        <v>201</v>
      </c>
      <c r="O2408" s="32" t="s">
        <v>38</v>
      </c>
      <c r="P2408" s="32" t="s">
        <v>39</v>
      </c>
      <c r="Q2408" s="32">
        <f>SUM(M2408+10)</f>
        <v>2015</v>
      </c>
      <c r="R2408" s="32" t="s">
        <v>40</v>
      </c>
      <c r="S2408" s="32"/>
      <c r="T2408" s="32"/>
    </row>
    <row r="2409" spans="1:20" s="4" customFormat="1" ht="12" customHeight="1" x14ac:dyDescent="0.2">
      <c r="A2409" s="28">
        <v>2399</v>
      </c>
      <c r="B2409" s="28">
        <v>28361316</v>
      </c>
      <c r="C2409" s="28" t="s">
        <v>9938</v>
      </c>
      <c r="D2409" s="32" t="s">
        <v>2143</v>
      </c>
      <c r="E2409" s="32" t="s">
        <v>1365</v>
      </c>
      <c r="F2409" s="28">
        <v>1300</v>
      </c>
      <c r="G2409" s="28" t="s">
        <v>6528</v>
      </c>
      <c r="H2409" s="28">
        <v>2809</v>
      </c>
      <c r="I2409" s="32" t="s">
        <v>6529</v>
      </c>
      <c r="J2409" s="28" t="s">
        <v>37</v>
      </c>
      <c r="K2409" s="13">
        <v>39570</v>
      </c>
      <c r="L2409" s="13">
        <v>39598</v>
      </c>
      <c r="M2409" s="28">
        <v>2008</v>
      </c>
      <c r="N2409" s="28">
        <v>210</v>
      </c>
      <c r="O2409" s="32" t="s">
        <v>38</v>
      </c>
      <c r="P2409" s="32" t="s">
        <v>39</v>
      </c>
      <c r="Q2409" s="32">
        <f t="shared" ref="Q2409:Q2411" si="232">SUM(M2409+10)</f>
        <v>2018</v>
      </c>
      <c r="R2409" s="32" t="s">
        <v>40</v>
      </c>
      <c r="S2409" s="32"/>
      <c r="T2409" s="32"/>
    </row>
    <row r="2410" spans="1:20" s="4" customFormat="1" ht="12" customHeight="1" x14ac:dyDescent="0.2">
      <c r="A2410" s="28">
        <v>2400</v>
      </c>
      <c r="B2410" s="28">
        <v>28361318</v>
      </c>
      <c r="C2410" s="28" t="s">
        <v>9938</v>
      </c>
      <c r="D2410" s="32" t="s">
        <v>2143</v>
      </c>
      <c r="E2410" s="32" t="s">
        <v>1365</v>
      </c>
      <c r="F2410" s="28">
        <v>1300</v>
      </c>
      <c r="G2410" s="28" t="s">
        <v>6528</v>
      </c>
      <c r="H2410" s="28">
        <v>2809</v>
      </c>
      <c r="I2410" s="32" t="s">
        <v>6530</v>
      </c>
      <c r="J2410" s="28" t="s">
        <v>37</v>
      </c>
      <c r="K2410" s="13">
        <v>39539</v>
      </c>
      <c r="L2410" s="13">
        <v>39568</v>
      </c>
      <c r="M2410" s="28">
        <v>2008</v>
      </c>
      <c r="N2410" s="28">
        <v>300</v>
      </c>
      <c r="O2410" s="32" t="s">
        <v>38</v>
      </c>
      <c r="P2410" s="32" t="s">
        <v>39</v>
      </c>
      <c r="Q2410" s="32">
        <f t="shared" si="232"/>
        <v>2018</v>
      </c>
      <c r="R2410" s="32" t="s">
        <v>40</v>
      </c>
      <c r="S2410" s="32"/>
      <c r="T2410" s="32"/>
    </row>
    <row r="2411" spans="1:20" s="4" customFormat="1" ht="12" customHeight="1" x14ac:dyDescent="0.2">
      <c r="A2411" s="28">
        <v>2401</v>
      </c>
      <c r="B2411" s="28">
        <v>28361320</v>
      </c>
      <c r="C2411" s="28" t="s">
        <v>9938</v>
      </c>
      <c r="D2411" s="32" t="s">
        <v>2143</v>
      </c>
      <c r="E2411" s="32" t="s">
        <v>1365</v>
      </c>
      <c r="F2411" s="28">
        <v>1300</v>
      </c>
      <c r="G2411" s="28" t="s">
        <v>6528</v>
      </c>
      <c r="H2411" s="28">
        <v>2809</v>
      </c>
      <c r="I2411" s="32" t="s">
        <v>6531</v>
      </c>
      <c r="J2411" s="28" t="s">
        <v>37</v>
      </c>
      <c r="K2411" s="13">
        <v>38864</v>
      </c>
      <c r="L2411" s="13">
        <v>39602</v>
      </c>
      <c r="M2411" s="28">
        <v>2008</v>
      </c>
      <c r="N2411" s="28">
        <v>150</v>
      </c>
      <c r="O2411" s="32" t="s">
        <v>38</v>
      </c>
      <c r="P2411" s="32" t="s">
        <v>39</v>
      </c>
      <c r="Q2411" s="32">
        <f t="shared" si="232"/>
        <v>2018</v>
      </c>
      <c r="R2411" s="32" t="s">
        <v>40</v>
      </c>
      <c r="S2411" s="32"/>
      <c r="T2411" s="32"/>
    </row>
    <row r="2412" spans="1:20" s="4" customFormat="1" ht="12" customHeight="1" x14ac:dyDescent="0.2">
      <c r="A2412" s="28">
        <v>2402</v>
      </c>
      <c r="B2412" s="28">
        <v>21949288</v>
      </c>
      <c r="C2412" s="28" t="s">
        <v>9938</v>
      </c>
      <c r="D2412" s="32" t="s">
        <v>2156</v>
      </c>
      <c r="E2412" s="32" t="s">
        <v>128</v>
      </c>
      <c r="F2412" s="28">
        <v>1430</v>
      </c>
      <c r="G2412" s="28" t="s">
        <v>6532</v>
      </c>
      <c r="H2412" s="28">
        <v>4204</v>
      </c>
      <c r="I2412" s="32" t="s">
        <v>6533</v>
      </c>
      <c r="J2412" s="28" t="s">
        <v>37</v>
      </c>
      <c r="K2412" s="13">
        <v>37986</v>
      </c>
      <c r="L2412" s="13">
        <v>37993</v>
      </c>
      <c r="M2412" s="28">
        <v>2004</v>
      </c>
      <c r="N2412" s="28">
        <v>500</v>
      </c>
      <c r="O2412" s="32" t="s">
        <v>38</v>
      </c>
      <c r="P2412" s="32" t="s">
        <v>39</v>
      </c>
      <c r="Q2412" s="32">
        <f>SUM(M2412+10)</f>
        <v>2014</v>
      </c>
      <c r="R2412" s="32" t="s">
        <v>40</v>
      </c>
      <c r="S2412" s="32"/>
      <c r="T2412" s="32"/>
    </row>
    <row r="2413" spans="1:20" s="4" customFormat="1" ht="12" customHeight="1" x14ac:dyDescent="0.2">
      <c r="A2413" s="28">
        <v>2403</v>
      </c>
      <c r="B2413" s="28">
        <v>53348175</v>
      </c>
      <c r="C2413" s="28" t="s">
        <v>9938</v>
      </c>
      <c r="D2413" s="32" t="s">
        <v>2190</v>
      </c>
      <c r="E2413" s="32" t="s">
        <v>2191</v>
      </c>
      <c r="F2413" s="28">
        <v>1110</v>
      </c>
      <c r="G2413" s="28" t="s">
        <v>6534</v>
      </c>
      <c r="H2413" s="28" t="s">
        <v>6535</v>
      </c>
      <c r="I2413" s="32" t="s">
        <v>6536</v>
      </c>
      <c r="J2413" s="28" t="s">
        <v>37</v>
      </c>
      <c r="K2413" s="13">
        <v>39269</v>
      </c>
      <c r="L2413" s="13">
        <v>39304</v>
      </c>
      <c r="M2413" s="28">
        <v>2007</v>
      </c>
      <c r="N2413" s="28">
        <v>170</v>
      </c>
      <c r="O2413" s="32" t="s">
        <v>38</v>
      </c>
      <c r="P2413" s="32" t="s">
        <v>39</v>
      </c>
      <c r="Q2413" s="32">
        <f>SUM(M2413+10)</f>
        <v>2017</v>
      </c>
      <c r="R2413" s="32" t="s">
        <v>40</v>
      </c>
      <c r="S2413" s="32"/>
      <c r="T2413" s="32"/>
    </row>
    <row r="2414" spans="1:20" s="4" customFormat="1" ht="12" customHeight="1" x14ac:dyDescent="0.2">
      <c r="A2414" s="28">
        <v>2404</v>
      </c>
      <c r="B2414" s="28">
        <v>28148873</v>
      </c>
      <c r="C2414" s="28" t="s">
        <v>9938</v>
      </c>
      <c r="D2414" s="32" t="s">
        <v>2156</v>
      </c>
      <c r="E2414" s="32" t="s">
        <v>128</v>
      </c>
      <c r="F2414" s="28">
        <v>1430</v>
      </c>
      <c r="G2414" s="28" t="s">
        <v>6537</v>
      </c>
      <c r="H2414" s="28" t="s">
        <v>6538</v>
      </c>
      <c r="I2414" s="32" t="s">
        <v>6539</v>
      </c>
      <c r="J2414" s="28" t="s">
        <v>37</v>
      </c>
      <c r="K2414" s="13">
        <v>39245</v>
      </c>
      <c r="L2414" s="13">
        <v>39255</v>
      </c>
      <c r="M2414" s="28">
        <v>2007</v>
      </c>
      <c r="N2414" s="28">
        <v>232</v>
      </c>
      <c r="O2414" s="32" t="s">
        <v>38</v>
      </c>
      <c r="P2414" s="32" t="s">
        <v>39</v>
      </c>
      <c r="Q2414" s="32">
        <f t="shared" ref="Q2414:Q2421" si="233">SUM(M2414+10)</f>
        <v>2017</v>
      </c>
      <c r="R2414" s="32" t="s">
        <v>40</v>
      </c>
      <c r="S2414" s="32"/>
      <c r="T2414" s="32"/>
    </row>
    <row r="2415" spans="1:20" s="4" customFormat="1" ht="12" customHeight="1" x14ac:dyDescent="0.2">
      <c r="A2415" s="28">
        <v>2405</v>
      </c>
      <c r="B2415" s="28">
        <v>28354872</v>
      </c>
      <c r="C2415" s="28" t="s">
        <v>9938</v>
      </c>
      <c r="D2415" s="32" t="s">
        <v>2156</v>
      </c>
      <c r="E2415" s="32" t="s">
        <v>128</v>
      </c>
      <c r="F2415" s="28">
        <v>1430</v>
      </c>
      <c r="G2415" s="28" t="s">
        <v>6540</v>
      </c>
      <c r="H2415" s="28" t="s">
        <v>6538</v>
      </c>
      <c r="I2415" s="32" t="s">
        <v>6541</v>
      </c>
      <c r="J2415" s="28" t="s">
        <v>37</v>
      </c>
      <c r="K2415" s="13">
        <v>39016</v>
      </c>
      <c r="L2415" s="13">
        <v>39044</v>
      </c>
      <c r="M2415" s="28">
        <v>2006</v>
      </c>
      <c r="N2415" s="28">
        <v>307</v>
      </c>
      <c r="O2415" s="32" t="s">
        <v>38</v>
      </c>
      <c r="P2415" s="32" t="s">
        <v>39</v>
      </c>
      <c r="Q2415" s="32">
        <f t="shared" si="233"/>
        <v>2016</v>
      </c>
      <c r="R2415" s="32" t="s">
        <v>40</v>
      </c>
      <c r="S2415" s="32"/>
      <c r="T2415" s="32"/>
    </row>
    <row r="2416" spans="1:20" s="4" customFormat="1" ht="12" customHeight="1" x14ac:dyDescent="0.2">
      <c r="A2416" s="28">
        <v>2406</v>
      </c>
      <c r="B2416" s="28">
        <v>28354250</v>
      </c>
      <c r="C2416" s="28" t="s">
        <v>9938</v>
      </c>
      <c r="D2416" s="32" t="s">
        <v>2156</v>
      </c>
      <c r="E2416" s="32" t="s">
        <v>128</v>
      </c>
      <c r="F2416" s="28">
        <v>1430</v>
      </c>
      <c r="G2416" s="28" t="s">
        <v>6542</v>
      </c>
      <c r="H2416" s="28" t="s">
        <v>6538</v>
      </c>
      <c r="I2416" s="32" t="s">
        <v>6543</v>
      </c>
      <c r="J2416" s="28" t="s">
        <v>37</v>
      </c>
      <c r="K2416" s="13">
        <v>38959</v>
      </c>
      <c r="L2416" s="13">
        <v>38959</v>
      </c>
      <c r="M2416" s="28">
        <v>2006</v>
      </c>
      <c r="N2416" s="28">
        <v>263</v>
      </c>
      <c r="O2416" s="32" t="s">
        <v>38</v>
      </c>
      <c r="P2416" s="32" t="s">
        <v>39</v>
      </c>
      <c r="Q2416" s="32">
        <f t="shared" si="233"/>
        <v>2016</v>
      </c>
      <c r="R2416" s="32" t="s">
        <v>40</v>
      </c>
      <c r="S2416" s="32"/>
      <c r="T2416" s="32"/>
    </row>
    <row r="2417" spans="1:20" s="4" customFormat="1" ht="12" customHeight="1" x14ac:dyDescent="0.2">
      <c r="A2417" s="28">
        <v>2407</v>
      </c>
      <c r="B2417" s="28">
        <v>28354747</v>
      </c>
      <c r="C2417" s="28" t="s">
        <v>9938</v>
      </c>
      <c r="D2417" s="32" t="s">
        <v>2156</v>
      </c>
      <c r="E2417" s="32" t="s">
        <v>128</v>
      </c>
      <c r="F2417" s="28">
        <v>1430</v>
      </c>
      <c r="G2417" s="28" t="s">
        <v>6544</v>
      </c>
      <c r="H2417" s="28" t="s">
        <v>6538</v>
      </c>
      <c r="I2417" s="32" t="s">
        <v>6545</v>
      </c>
      <c r="J2417" s="28" t="s">
        <v>37</v>
      </c>
      <c r="K2417" s="13">
        <v>38062</v>
      </c>
      <c r="L2417" s="13">
        <v>39080</v>
      </c>
      <c r="M2417" s="28">
        <v>2006</v>
      </c>
      <c r="N2417" s="28">
        <v>336</v>
      </c>
      <c r="O2417" s="32" t="s">
        <v>38</v>
      </c>
      <c r="P2417" s="32" t="s">
        <v>39</v>
      </c>
      <c r="Q2417" s="32">
        <f t="shared" si="233"/>
        <v>2016</v>
      </c>
      <c r="R2417" s="32" t="s">
        <v>40</v>
      </c>
      <c r="S2417" s="32"/>
      <c r="T2417" s="32"/>
    </row>
    <row r="2418" spans="1:20" s="4" customFormat="1" ht="12" customHeight="1" x14ac:dyDescent="0.2">
      <c r="A2418" s="28">
        <v>2408</v>
      </c>
      <c r="B2418" s="28">
        <v>28354748</v>
      </c>
      <c r="C2418" s="28" t="s">
        <v>9938</v>
      </c>
      <c r="D2418" s="32" t="s">
        <v>2156</v>
      </c>
      <c r="E2418" s="32" t="s">
        <v>128</v>
      </c>
      <c r="F2418" s="28">
        <v>1430</v>
      </c>
      <c r="G2418" s="28" t="s">
        <v>6544</v>
      </c>
      <c r="H2418" s="28" t="s">
        <v>6538</v>
      </c>
      <c r="I2418" s="32" t="s">
        <v>6545</v>
      </c>
      <c r="J2418" s="28" t="s">
        <v>37</v>
      </c>
      <c r="K2418" s="13">
        <v>38824</v>
      </c>
      <c r="L2418" s="13">
        <v>39080</v>
      </c>
      <c r="M2418" s="28">
        <v>2006</v>
      </c>
      <c r="N2418" s="28">
        <v>328</v>
      </c>
      <c r="O2418" s="32" t="s">
        <v>38</v>
      </c>
      <c r="P2418" s="32" t="s">
        <v>39</v>
      </c>
      <c r="Q2418" s="32">
        <f t="shared" si="233"/>
        <v>2016</v>
      </c>
      <c r="R2418" s="32" t="s">
        <v>40</v>
      </c>
      <c r="S2418" s="32"/>
      <c r="T2418" s="32"/>
    </row>
    <row r="2419" spans="1:20" s="4" customFormat="1" ht="12" customHeight="1" x14ac:dyDescent="0.2">
      <c r="A2419" s="28">
        <v>2409</v>
      </c>
      <c r="B2419" s="28">
        <v>28148874</v>
      </c>
      <c r="C2419" s="28" t="s">
        <v>9938</v>
      </c>
      <c r="D2419" s="32" t="s">
        <v>2156</v>
      </c>
      <c r="E2419" s="32" t="s">
        <v>128</v>
      </c>
      <c r="F2419" s="28">
        <v>1430</v>
      </c>
      <c r="G2419" s="28" t="s">
        <v>6546</v>
      </c>
      <c r="H2419" s="28" t="s">
        <v>6538</v>
      </c>
      <c r="I2419" s="32" t="s">
        <v>6547</v>
      </c>
      <c r="J2419" s="28" t="s">
        <v>37</v>
      </c>
      <c r="K2419" s="13">
        <v>39163</v>
      </c>
      <c r="L2419" s="13">
        <v>39294</v>
      </c>
      <c r="M2419" s="28">
        <v>2007</v>
      </c>
      <c r="N2419" s="28">
        <v>380</v>
      </c>
      <c r="O2419" s="32" t="s">
        <v>38</v>
      </c>
      <c r="P2419" s="32" t="s">
        <v>39</v>
      </c>
      <c r="Q2419" s="32">
        <f t="shared" si="233"/>
        <v>2017</v>
      </c>
      <c r="R2419" s="32" t="s">
        <v>40</v>
      </c>
      <c r="S2419" s="32"/>
      <c r="T2419" s="32"/>
    </row>
    <row r="2420" spans="1:20" s="4" customFormat="1" ht="12" customHeight="1" x14ac:dyDescent="0.2">
      <c r="A2420" s="28">
        <v>2410</v>
      </c>
      <c r="B2420" s="28">
        <v>28173380</v>
      </c>
      <c r="C2420" s="28" t="s">
        <v>9938</v>
      </c>
      <c r="D2420" s="32" t="s">
        <v>2156</v>
      </c>
      <c r="E2420" s="32" t="s">
        <v>128</v>
      </c>
      <c r="F2420" s="28">
        <v>1430</v>
      </c>
      <c r="G2420" s="28" t="s">
        <v>6548</v>
      </c>
      <c r="H2420" s="28" t="s">
        <v>6538</v>
      </c>
      <c r="I2420" s="32" t="s">
        <v>6549</v>
      </c>
      <c r="J2420" s="28" t="s">
        <v>37</v>
      </c>
      <c r="K2420" s="13">
        <v>39490</v>
      </c>
      <c r="L2420" s="13">
        <v>39625</v>
      </c>
      <c r="M2420" s="28">
        <v>2008</v>
      </c>
      <c r="N2420" s="28">
        <v>141</v>
      </c>
      <c r="O2420" s="32" t="s">
        <v>38</v>
      </c>
      <c r="P2420" s="32" t="s">
        <v>39</v>
      </c>
      <c r="Q2420" s="32">
        <f t="shared" si="233"/>
        <v>2018</v>
      </c>
      <c r="R2420" s="32" t="s">
        <v>40</v>
      </c>
      <c r="S2420" s="32"/>
      <c r="T2420" s="32"/>
    </row>
    <row r="2421" spans="1:20" s="4" customFormat="1" ht="12" customHeight="1" x14ac:dyDescent="0.2">
      <c r="A2421" s="28">
        <v>2411</v>
      </c>
      <c r="B2421" s="28">
        <v>28354871</v>
      </c>
      <c r="C2421" s="28" t="s">
        <v>9938</v>
      </c>
      <c r="D2421" s="32" t="s">
        <v>2156</v>
      </c>
      <c r="E2421" s="32" t="s">
        <v>128</v>
      </c>
      <c r="F2421" s="28">
        <v>1430</v>
      </c>
      <c r="G2421" s="28" t="s">
        <v>6550</v>
      </c>
      <c r="H2421" s="28" t="s">
        <v>6538</v>
      </c>
      <c r="I2421" s="32" t="s">
        <v>6541</v>
      </c>
      <c r="J2421" s="28" t="s">
        <v>37</v>
      </c>
      <c r="K2421" s="13">
        <v>39031</v>
      </c>
      <c r="L2421" s="13">
        <v>39049</v>
      </c>
      <c r="M2421" s="28">
        <v>2006</v>
      </c>
      <c r="N2421" s="28">
        <v>302</v>
      </c>
      <c r="O2421" s="32" t="s">
        <v>38</v>
      </c>
      <c r="P2421" s="32" t="s">
        <v>39</v>
      </c>
      <c r="Q2421" s="32">
        <f t="shared" si="233"/>
        <v>2016</v>
      </c>
      <c r="R2421" s="32" t="s">
        <v>40</v>
      </c>
      <c r="S2421" s="32"/>
      <c r="T2421" s="32"/>
    </row>
    <row r="2422" spans="1:20" s="4" customFormat="1" ht="12" customHeight="1" x14ac:dyDescent="0.2">
      <c r="A2422" s="28">
        <v>2412</v>
      </c>
      <c r="B2422" s="28">
        <v>21868293</v>
      </c>
      <c r="C2422" s="28" t="s">
        <v>9938</v>
      </c>
      <c r="D2422" s="29" t="s">
        <v>2156</v>
      </c>
      <c r="E2422" s="32" t="s">
        <v>392</v>
      </c>
      <c r="F2422" s="28">
        <v>1430</v>
      </c>
      <c r="G2422" s="28" t="s">
        <v>6551</v>
      </c>
      <c r="H2422" s="28">
        <v>2818</v>
      </c>
      <c r="I2422" s="32" t="s">
        <v>6552</v>
      </c>
      <c r="J2422" s="28" t="s">
        <v>37</v>
      </c>
      <c r="K2422" s="13">
        <v>38111</v>
      </c>
      <c r="L2422" s="13">
        <v>38250</v>
      </c>
      <c r="M2422" s="28">
        <v>2004</v>
      </c>
      <c r="N2422" s="28">
        <v>294</v>
      </c>
      <c r="O2422" s="32" t="s">
        <v>38</v>
      </c>
      <c r="P2422" s="32" t="s">
        <v>39</v>
      </c>
      <c r="Q2422" s="32">
        <f>SUM(M2422+10)</f>
        <v>2014</v>
      </c>
      <c r="R2422" s="32" t="s">
        <v>40</v>
      </c>
      <c r="S2422" s="32"/>
      <c r="T2422" s="32"/>
    </row>
    <row r="2423" spans="1:20" s="4" customFormat="1" ht="12" customHeight="1" x14ac:dyDescent="0.2">
      <c r="A2423" s="28">
        <v>2413</v>
      </c>
      <c r="B2423" s="28">
        <v>21879211</v>
      </c>
      <c r="C2423" s="28" t="s">
        <v>9938</v>
      </c>
      <c r="D2423" s="32" t="s">
        <v>1525</v>
      </c>
      <c r="E2423" s="32" t="s">
        <v>637</v>
      </c>
      <c r="F2423" s="28">
        <v>1200</v>
      </c>
      <c r="G2423" s="28" t="s">
        <v>6551</v>
      </c>
      <c r="H2423" s="28">
        <v>3600</v>
      </c>
      <c r="I2423" s="32" t="s">
        <v>6553</v>
      </c>
      <c r="J2423" s="28" t="s">
        <v>37</v>
      </c>
      <c r="K2423" s="13">
        <v>38243</v>
      </c>
      <c r="L2423" s="13">
        <v>38315</v>
      </c>
      <c r="M2423" s="28">
        <v>2004</v>
      </c>
      <c r="N2423" s="28">
        <v>6</v>
      </c>
      <c r="O2423" s="32" t="s">
        <v>38</v>
      </c>
      <c r="P2423" s="32" t="s">
        <v>39</v>
      </c>
      <c r="Q2423" s="32">
        <f>SUM(M2423+5)</f>
        <v>2009</v>
      </c>
      <c r="R2423" s="32" t="s">
        <v>40</v>
      </c>
      <c r="S2423" s="32"/>
      <c r="T2423" s="32"/>
    </row>
    <row r="2424" spans="1:20" s="4" customFormat="1" ht="12" customHeight="1" x14ac:dyDescent="0.2">
      <c r="A2424" s="28">
        <v>2414</v>
      </c>
      <c r="B2424" s="28">
        <v>21881763</v>
      </c>
      <c r="C2424" s="28" t="s">
        <v>9938</v>
      </c>
      <c r="D2424" s="29" t="s">
        <v>2156</v>
      </c>
      <c r="E2424" s="32" t="s">
        <v>392</v>
      </c>
      <c r="F2424" s="28">
        <v>1430</v>
      </c>
      <c r="G2424" s="28" t="s">
        <v>6551</v>
      </c>
      <c r="H2424" s="28">
        <v>2818</v>
      </c>
      <c r="I2424" s="32" t="s">
        <v>6554</v>
      </c>
      <c r="J2424" s="28" t="s">
        <v>37</v>
      </c>
      <c r="K2424" s="13">
        <v>38706</v>
      </c>
      <c r="L2424" s="13">
        <v>38706</v>
      </c>
      <c r="M2424" s="28">
        <v>2005</v>
      </c>
      <c r="N2424" s="28">
        <v>29</v>
      </c>
      <c r="O2424" s="32" t="s">
        <v>38</v>
      </c>
      <c r="P2424" s="32" t="s">
        <v>39</v>
      </c>
      <c r="Q2424" s="32">
        <f t="shared" ref="Q2424:Q2425" si="234">SUM(M2424+10)</f>
        <v>2015</v>
      </c>
      <c r="R2424" s="32" t="s">
        <v>40</v>
      </c>
      <c r="S2424" s="32"/>
      <c r="T2424" s="32"/>
    </row>
    <row r="2425" spans="1:20" s="4" customFormat="1" ht="12" customHeight="1" x14ac:dyDescent="0.2">
      <c r="A2425" s="28">
        <v>2415</v>
      </c>
      <c r="B2425" s="28">
        <v>21881765</v>
      </c>
      <c r="C2425" s="28" t="s">
        <v>9938</v>
      </c>
      <c r="D2425" s="29" t="s">
        <v>2156</v>
      </c>
      <c r="E2425" s="32" t="s">
        <v>392</v>
      </c>
      <c r="F2425" s="28">
        <v>1430</v>
      </c>
      <c r="G2425" s="28" t="s">
        <v>6551</v>
      </c>
      <c r="H2425" s="28">
        <v>2818</v>
      </c>
      <c r="I2425" s="32" t="s">
        <v>6555</v>
      </c>
      <c r="J2425" s="28" t="s">
        <v>37</v>
      </c>
      <c r="K2425" s="13">
        <v>38707</v>
      </c>
      <c r="L2425" s="13">
        <v>38707</v>
      </c>
      <c r="M2425" s="28">
        <v>2005</v>
      </c>
      <c r="N2425" s="28">
        <v>50</v>
      </c>
      <c r="O2425" s="32" t="s">
        <v>38</v>
      </c>
      <c r="P2425" s="32" t="s">
        <v>39</v>
      </c>
      <c r="Q2425" s="32">
        <f t="shared" si="234"/>
        <v>2015</v>
      </c>
      <c r="R2425" s="32" t="s">
        <v>40</v>
      </c>
      <c r="S2425" s="32"/>
      <c r="T2425" s="32"/>
    </row>
    <row r="2426" spans="1:20" s="4" customFormat="1" ht="12" customHeight="1" x14ac:dyDescent="0.2">
      <c r="A2426" s="28">
        <v>2416</v>
      </c>
      <c r="B2426" s="28">
        <v>28177582</v>
      </c>
      <c r="C2426" s="28" t="s">
        <v>9938</v>
      </c>
      <c r="D2426" s="32" t="s">
        <v>2143</v>
      </c>
      <c r="E2426" s="32" t="s">
        <v>1365</v>
      </c>
      <c r="F2426" s="28">
        <v>1300</v>
      </c>
      <c r="G2426" s="28" t="s">
        <v>6556</v>
      </c>
      <c r="H2426" s="28">
        <v>2809</v>
      </c>
      <c r="I2426" s="32" t="s">
        <v>6557</v>
      </c>
      <c r="J2426" s="28" t="s">
        <v>37</v>
      </c>
      <c r="K2426" s="13">
        <v>39483</v>
      </c>
      <c r="L2426" s="13">
        <v>39833</v>
      </c>
      <c r="M2426" s="28">
        <v>2009</v>
      </c>
      <c r="N2426" s="28">
        <v>96</v>
      </c>
      <c r="O2426" s="32" t="s">
        <v>38</v>
      </c>
      <c r="P2426" s="32" t="s">
        <v>39</v>
      </c>
      <c r="Q2426" s="32">
        <f>SUM(M2426+10)</f>
        <v>2019</v>
      </c>
      <c r="R2426" s="32" t="s">
        <v>40</v>
      </c>
      <c r="S2426" s="32"/>
      <c r="T2426" s="32"/>
    </row>
    <row r="2427" spans="1:20" s="4" customFormat="1" ht="12" customHeight="1" x14ac:dyDescent="0.2">
      <c r="A2427" s="28">
        <v>2417</v>
      </c>
      <c r="B2427" s="28" t="s">
        <v>6558</v>
      </c>
      <c r="C2427" s="28" t="s">
        <v>9938</v>
      </c>
      <c r="D2427" s="32" t="s">
        <v>2143</v>
      </c>
      <c r="E2427" s="32" t="s">
        <v>2406</v>
      </c>
      <c r="F2427" s="28">
        <v>1300</v>
      </c>
      <c r="G2427" s="28" t="s">
        <v>6559</v>
      </c>
      <c r="H2427" s="28">
        <v>2804</v>
      </c>
      <c r="I2427" s="32" t="s">
        <v>6560</v>
      </c>
      <c r="J2427" s="28" t="s">
        <v>6561</v>
      </c>
      <c r="K2427" s="13">
        <v>38668</v>
      </c>
      <c r="L2427" s="13">
        <v>38668</v>
      </c>
      <c r="M2427" s="28">
        <v>2005</v>
      </c>
      <c r="N2427" s="28">
        <v>1</v>
      </c>
      <c r="O2427" s="32" t="s">
        <v>38</v>
      </c>
      <c r="P2427" s="32" t="s">
        <v>39</v>
      </c>
      <c r="Q2427" s="32">
        <f t="shared" ref="Q2427:Q2476" si="235">SUM(M2427+10)</f>
        <v>2015</v>
      </c>
      <c r="R2427" s="32" t="s">
        <v>40</v>
      </c>
      <c r="S2427" s="32"/>
      <c r="T2427" s="32"/>
    </row>
    <row r="2428" spans="1:20" s="4" customFormat="1" ht="12" customHeight="1" x14ac:dyDescent="0.2">
      <c r="A2428" s="28">
        <v>2418</v>
      </c>
      <c r="B2428" s="28" t="s">
        <v>6562</v>
      </c>
      <c r="C2428" s="28" t="s">
        <v>9938</v>
      </c>
      <c r="D2428" s="32" t="s">
        <v>2143</v>
      </c>
      <c r="E2428" s="32" t="s">
        <v>2406</v>
      </c>
      <c r="F2428" s="28">
        <v>1300</v>
      </c>
      <c r="G2428" s="28" t="s">
        <v>6559</v>
      </c>
      <c r="H2428" s="28">
        <v>2804</v>
      </c>
      <c r="I2428" s="32" t="s">
        <v>6563</v>
      </c>
      <c r="J2428" s="28" t="s">
        <v>6564</v>
      </c>
      <c r="K2428" s="13">
        <v>38998</v>
      </c>
      <c r="L2428" s="13">
        <v>38998</v>
      </c>
      <c r="M2428" s="28">
        <v>2006</v>
      </c>
      <c r="N2428" s="28">
        <v>1</v>
      </c>
      <c r="O2428" s="32" t="s">
        <v>38</v>
      </c>
      <c r="P2428" s="32" t="s">
        <v>39</v>
      </c>
      <c r="Q2428" s="32">
        <f t="shared" si="235"/>
        <v>2016</v>
      </c>
      <c r="R2428" s="32" t="s">
        <v>40</v>
      </c>
      <c r="S2428" s="32"/>
      <c r="T2428" s="32"/>
    </row>
    <row r="2429" spans="1:20" s="4" customFormat="1" ht="12" customHeight="1" x14ac:dyDescent="0.2">
      <c r="A2429" s="28">
        <v>2419</v>
      </c>
      <c r="B2429" s="28" t="s">
        <v>6565</v>
      </c>
      <c r="C2429" s="28" t="s">
        <v>9938</v>
      </c>
      <c r="D2429" s="32" t="s">
        <v>2143</v>
      </c>
      <c r="E2429" s="32" t="s">
        <v>2406</v>
      </c>
      <c r="F2429" s="28">
        <v>1300</v>
      </c>
      <c r="G2429" s="28" t="s">
        <v>6559</v>
      </c>
      <c r="H2429" s="28">
        <v>2804</v>
      </c>
      <c r="I2429" s="32" t="s">
        <v>6566</v>
      </c>
      <c r="J2429" s="28" t="s">
        <v>6567</v>
      </c>
      <c r="K2429" s="13">
        <v>38689</v>
      </c>
      <c r="L2429" s="13">
        <v>38689</v>
      </c>
      <c r="M2429" s="28">
        <v>2005</v>
      </c>
      <c r="N2429" s="28">
        <v>1</v>
      </c>
      <c r="O2429" s="32" t="s">
        <v>38</v>
      </c>
      <c r="P2429" s="32" t="s">
        <v>39</v>
      </c>
      <c r="Q2429" s="32">
        <f t="shared" si="235"/>
        <v>2015</v>
      </c>
      <c r="R2429" s="32" t="s">
        <v>40</v>
      </c>
      <c r="S2429" s="32"/>
      <c r="T2429" s="32"/>
    </row>
    <row r="2430" spans="1:20" s="4" customFormat="1" ht="12" customHeight="1" x14ac:dyDescent="0.2">
      <c r="A2430" s="28">
        <v>2420</v>
      </c>
      <c r="B2430" s="28" t="s">
        <v>6568</v>
      </c>
      <c r="C2430" s="28" t="s">
        <v>9938</v>
      </c>
      <c r="D2430" s="32" t="s">
        <v>2143</v>
      </c>
      <c r="E2430" s="32" t="s">
        <v>2406</v>
      </c>
      <c r="F2430" s="28">
        <v>1300</v>
      </c>
      <c r="G2430" s="28" t="s">
        <v>6559</v>
      </c>
      <c r="H2430" s="28">
        <v>2804</v>
      </c>
      <c r="I2430" s="32" t="s">
        <v>6569</v>
      </c>
      <c r="J2430" s="28" t="s">
        <v>6570</v>
      </c>
      <c r="K2430" s="13">
        <v>38230</v>
      </c>
      <c r="L2430" s="13">
        <v>38230</v>
      </c>
      <c r="M2430" s="28">
        <v>2004</v>
      </c>
      <c r="N2430" s="28">
        <v>1</v>
      </c>
      <c r="O2430" s="32" t="s">
        <v>38</v>
      </c>
      <c r="P2430" s="32" t="s">
        <v>39</v>
      </c>
      <c r="Q2430" s="32">
        <f t="shared" si="235"/>
        <v>2014</v>
      </c>
      <c r="R2430" s="32" t="s">
        <v>40</v>
      </c>
      <c r="S2430" s="32"/>
      <c r="T2430" s="32"/>
    </row>
    <row r="2431" spans="1:20" s="4" customFormat="1" ht="12" customHeight="1" x14ac:dyDescent="0.2">
      <c r="A2431" s="28">
        <v>2421</v>
      </c>
      <c r="B2431" s="28" t="s">
        <v>6571</v>
      </c>
      <c r="C2431" s="28" t="s">
        <v>9938</v>
      </c>
      <c r="D2431" s="32" t="s">
        <v>2143</v>
      </c>
      <c r="E2431" s="32" t="s">
        <v>2406</v>
      </c>
      <c r="F2431" s="28">
        <v>1300</v>
      </c>
      <c r="G2431" s="28" t="s">
        <v>6559</v>
      </c>
      <c r="H2431" s="28">
        <v>2804</v>
      </c>
      <c r="I2431" s="32" t="s">
        <v>6572</v>
      </c>
      <c r="J2431" s="28" t="s">
        <v>6573</v>
      </c>
      <c r="K2431" s="13">
        <v>38536</v>
      </c>
      <c r="L2431" s="13">
        <v>38536</v>
      </c>
      <c r="M2431" s="28">
        <v>2005</v>
      </c>
      <c r="N2431" s="28">
        <v>1</v>
      </c>
      <c r="O2431" s="32" t="s">
        <v>38</v>
      </c>
      <c r="P2431" s="32" t="s">
        <v>39</v>
      </c>
      <c r="Q2431" s="32">
        <f t="shared" si="235"/>
        <v>2015</v>
      </c>
      <c r="R2431" s="32" t="s">
        <v>40</v>
      </c>
      <c r="S2431" s="32"/>
      <c r="T2431" s="32"/>
    </row>
    <row r="2432" spans="1:20" s="4" customFormat="1" ht="12" customHeight="1" x14ac:dyDescent="0.2">
      <c r="A2432" s="28">
        <v>2422</v>
      </c>
      <c r="B2432" s="28" t="s">
        <v>6574</v>
      </c>
      <c r="C2432" s="28" t="s">
        <v>9938</v>
      </c>
      <c r="D2432" s="32" t="s">
        <v>2132</v>
      </c>
      <c r="E2432" s="32" t="s">
        <v>2406</v>
      </c>
      <c r="F2432" s="28">
        <v>1300</v>
      </c>
      <c r="G2432" s="28" t="s">
        <v>6559</v>
      </c>
      <c r="H2432" s="28">
        <v>2804</v>
      </c>
      <c r="I2432" s="32" t="s">
        <v>6575</v>
      </c>
      <c r="J2432" s="28" t="s">
        <v>6576</v>
      </c>
      <c r="K2432" s="13">
        <v>38549</v>
      </c>
      <c r="L2432" s="13">
        <v>38549</v>
      </c>
      <c r="M2432" s="28">
        <v>2005</v>
      </c>
      <c r="N2432" s="28">
        <v>1</v>
      </c>
      <c r="O2432" s="32" t="s">
        <v>38</v>
      </c>
      <c r="P2432" s="32" t="s">
        <v>39</v>
      </c>
      <c r="Q2432" s="32">
        <f t="shared" si="235"/>
        <v>2015</v>
      </c>
      <c r="R2432" s="32" t="s">
        <v>40</v>
      </c>
      <c r="S2432" s="32"/>
      <c r="T2432" s="32"/>
    </row>
    <row r="2433" spans="1:20" s="4" customFormat="1" ht="12" customHeight="1" x14ac:dyDescent="0.2">
      <c r="A2433" s="28">
        <v>2423</v>
      </c>
      <c r="B2433" s="28" t="s">
        <v>6577</v>
      </c>
      <c r="C2433" s="28" t="s">
        <v>9938</v>
      </c>
      <c r="D2433" s="32" t="s">
        <v>2143</v>
      </c>
      <c r="E2433" s="32" t="s">
        <v>2406</v>
      </c>
      <c r="F2433" s="28">
        <v>1300</v>
      </c>
      <c r="G2433" s="28" t="s">
        <v>6578</v>
      </c>
      <c r="H2433" s="28">
        <v>2804</v>
      </c>
      <c r="I2433" s="32" t="s">
        <v>6579</v>
      </c>
      <c r="J2433" s="28" t="s">
        <v>6580</v>
      </c>
      <c r="K2433" s="13">
        <v>38635</v>
      </c>
      <c r="L2433" s="13">
        <v>38635</v>
      </c>
      <c r="M2433" s="28">
        <v>2005</v>
      </c>
      <c r="N2433" s="28">
        <v>1</v>
      </c>
      <c r="O2433" s="32" t="s">
        <v>38</v>
      </c>
      <c r="P2433" s="32" t="s">
        <v>39</v>
      </c>
      <c r="Q2433" s="32">
        <f t="shared" si="235"/>
        <v>2015</v>
      </c>
      <c r="R2433" s="32" t="s">
        <v>40</v>
      </c>
      <c r="S2433" s="32"/>
      <c r="T2433" s="32"/>
    </row>
    <row r="2434" spans="1:20" s="4" customFormat="1" ht="12" customHeight="1" x14ac:dyDescent="0.2">
      <c r="A2434" s="28">
        <v>2424</v>
      </c>
      <c r="B2434" s="28" t="s">
        <v>6581</v>
      </c>
      <c r="C2434" s="28" t="s">
        <v>9938</v>
      </c>
      <c r="D2434" s="32" t="s">
        <v>2143</v>
      </c>
      <c r="E2434" s="32" t="s">
        <v>2406</v>
      </c>
      <c r="F2434" s="28">
        <v>1300</v>
      </c>
      <c r="G2434" s="28" t="s">
        <v>6578</v>
      </c>
      <c r="H2434" s="28">
        <v>2804</v>
      </c>
      <c r="I2434" s="32" t="s">
        <v>6582</v>
      </c>
      <c r="J2434" s="28" t="s">
        <v>6583</v>
      </c>
      <c r="K2434" s="13">
        <v>38443</v>
      </c>
      <c r="L2434" s="13">
        <v>38443</v>
      </c>
      <c r="M2434" s="28">
        <v>2005</v>
      </c>
      <c r="N2434" s="28">
        <v>1</v>
      </c>
      <c r="O2434" s="32" t="s">
        <v>38</v>
      </c>
      <c r="P2434" s="32" t="s">
        <v>39</v>
      </c>
      <c r="Q2434" s="32">
        <f t="shared" si="235"/>
        <v>2015</v>
      </c>
      <c r="R2434" s="32" t="s">
        <v>40</v>
      </c>
      <c r="S2434" s="32"/>
      <c r="T2434" s="32"/>
    </row>
    <row r="2435" spans="1:20" s="4" customFormat="1" ht="12" customHeight="1" x14ac:dyDescent="0.2">
      <c r="A2435" s="28">
        <v>2425</v>
      </c>
      <c r="B2435" s="28" t="s">
        <v>6584</v>
      </c>
      <c r="C2435" s="28" t="s">
        <v>9938</v>
      </c>
      <c r="D2435" s="32" t="s">
        <v>2143</v>
      </c>
      <c r="E2435" s="32" t="s">
        <v>2406</v>
      </c>
      <c r="F2435" s="28">
        <v>1300</v>
      </c>
      <c r="G2435" s="28" t="s">
        <v>6578</v>
      </c>
      <c r="H2435" s="28">
        <v>2804</v>
      </c>
      <c r="I2435" s="32" t="s">
        <v>6585</v>
      </c>
      <c r="J2435" s="28" t="s">
        <v>6586</v>
      </c>
      <c r="K2435" s="13">
        <v>38671</v>
      </c>
      <c r="L2435" s="13">
        <v>38671</v>
      </c>
      <c r="M2435" s="28">
        <v>2005</v>
      </c>
      <c r="N2435" s="28">
        <v>1</v>
      </c>
      <c r="O2435" s="32" t="s">
        <v>38</v>
      </c>
      <c r="P2435" s="32" t="s">
        <v>39</v>
      </c>
      <c r="Q2435" s="32">
        <f t="shared" si="235"/>
        <v>2015</v>
      </c>
      <c r="R2435" s="32" t="s">
        <v>40</v>
      </c>
      <c r="S2435" s="32"/>
      <c r="T2435" s="32"/>
    </row>
    <row r="2436" spans="1:20" s="4" customFormat="1" ht="12" customHeight="1" x14ac:dyDescent="0.2">
      <c r="A2436" s="28">
        <v>2426</v>
      </c>
      <c r="B2436" s="28" t="s">
        <v>6587</v>
      </c>
      <c r="C2436" s="28" t="s">
        <v>9938</v>
      </c>
      <c r="D2436" s="32" t="s">
        <v>2143</v>
      </c>
      <c r="E2436" s="32" t="s">
        <v>2406</v>
      </c>
      <c r="F2436" s="28">
        <v>1300</v>
      </c>
      <c r="G2436" s="28" t="s">
        <v>6578</v>
      </c>
      <c r="H2436" s="28">
        <v>2804</v>
      </c>
      <c r="I2436" s="32" t="s">
        <v>6588</v>
      </c>
      <c r="J2436" s="28" t="s">
        <v>6589</v>
      </c>
      <c r="K2436" s="13">
        <v>39508</v>
      </c>
      <c r="L2436" s="13">
        <v>39508</v>
      </c>
      <c r="M2436" s="28">
        <v>2008</v>
      </c>
      <c r="N2436" s="28">
        <v>1</v>
      </c>
      <c r="O2436" s="32" t="s">
        <v>38</v>
      </c>
      <c r="P2436" s="32" t="s">
        <v>39</v>
      </c>
      <c r="Q2436" s="32">
        <f t="shared" si="235"/>
        <v>2018</v>
      </c>
      <c r="R2436" s="32" t="s">
        <v>40</v>
      </c>
      <c r="S2436" s="32"/>
      <c r="T2436" s="32"/>
    </row>
    <row r="2437" spans="1:20" s="4" customFormat="1" ht="12" customHeight="1" x14ac:dyDescent="0.2">
      <c r="A2437" s="28">
        <v>2427</v>
      </c>
      <c r="B2437" s="28" t="s">
        <v>6590</v>
      </c>
      <c r="C2437" s="28" t="s">
        <v>9938</v>
      </c>
      <c r="D2437" s="32" t="s">
        <v>2143</v>
      </c>
      <c r="E2437" s="32" t="s">
        <v>2406</v>
      </c>
      <c r="F2437" s="28">
        <v>1300</v>
      </c>
      <c r="G2437" s="28" t="s">
        <v>6578</v>
      </c>
      <c r="H2437" s="28">
        <v>2804</v>
      </c>
      <c r="I2437" s="32" t="s">
        <v>6591</v>
      </c>
      <c r="J2437" s="28" t="s">
        <v>6592</v>
      </c>
      <c r="K2437" s="13">
        <v>39095</v>
      </c>
      <c r="L2437" s="13">
        <v>39095</v>
      </c>
      <c r="M2437" s="28">
        <v>2007</v>
      </c>
      <c r="N2437" s="28">
        <v>1</v>
      </c>
      <c r="O2437" s="32" t="s">
        <v>38</v>
      </c>
      <c r="P2437" s="32" t="s">
        <v>39</v>
      </c>
      <c r="Q2437" s="32">
        <f t="shared" si="235"/>
        <v>2017</v>
      </c>
      <c r="R2437" s="32" t="s">
        <v>40</v>
      </c>
      <c r="S2437" s="32"/>
      <c r="T2437" s="32"/>
    </row>
    <row r="2438" spans="1:20" s="4" customFormat="1" ht="12" customHeight="1" x14ac:dyDescent="0.2">
      <c r="A2438" s="28">
        <v>2428</v>
      </c>
      <c r="B2438" s="28" t="s">
        <v>6593</v>
      </c>
      <c r="C2438" s="28" t="s">
        <v>9938</v>
      </c>
      <c r="D2438" s="32" t="s">
        <v>2143</v>
      </c>
      <c r="E2438" s="32" t="s">
        <v>2406</v>
      </c>
      <c r="F2438" s="28">
        <v>1300</v>
      </c>
      <c r="G2438" s="28" t="s">
        <v>6578</v>
      </c>
      <c r="H2438" s="28">
        <v>2804</v>
      </c>
      <c r="I2438" s="32" t="s">
        <v>6594</v>
      </c>
      <c r="J2438" s="28" t="s">
        <v>6595</v>
      </c>
      <c r="K2438" s="13">
        <v>40130</v>
      </c>
      <c r="L2438" s="13">
        <v>40130</v>
      </c>
      <c r="M2438" s="28">
        <v>2009</v>
      </c>
      <c r="N2438" s="28">
        <v>1</v>
      </c>
      <c r="O2438" s="32" t="s">
        <v>38</v>
      </c>
      <c r="P2438" s="32" t="s">
        <v>39</v>
      </c>
      <c r="Q2438" s="32">
        <f t="shared" si="235"/>
        <v>2019</v>
      </c>
      <c r="R2438" s="32" t="s">
        <v>40</v>
      </c>
      <c r="S2438" s="32"/>
      <c r="T2438" s="32"/>
    </row>
    <row r="2439" spans="1:20" s="4" customFormat="1" ht="12" customHeight="1" x14ac:dyDescent="0.2">
      <c r="A2439" s="28">
        <v>2429</v>
      </c>
      <c r="B2439" s="28" t="s">
        <v>6596</v>
      </c>
      <c r="C2439" s="28" t="s">
        <v>9938</v>
      </c>
      <c r="D2439" s="32" t="s">
        <v>2143</v>
      </c>
      <c r="E2439" s="32" t="s">
        <v>2406</v>
      </c>
      <c r="F2439" s="28">
        <v>1300</v>
      </c>
      <c r="G2439" s="28" t="s">
        <v>6578</v>
      </c>
      <c r="H2439" s="28">
        <v>2804</v>
      </c>
      <c r="I2439" s="32" t="s">
        <v>6597</v>
      </c>
      <c r="J2439" s="28" t="s">
        <v>6598</v>
      </c>
      <c r="K2439" s="13">
        <v>38260</v>
      </c>
      <c r="L2439" s="13">
        <v>38260</v>
      </c>
      <c r="M2439" s="28">
        <v>2004</v>
      </c>
      <c r="N2439" s="28">
        <v>1</v>
      </c>
      <c r="O2439" s="32" t="s">
        <v>38</v>
      </c>
      <c r="P2439" s="32" t="s">
        <v>39</v>
      </c>
      <c r="Q2439" s="32">
        <f t="shared" si="235"/>
        <v>2014</v>
      </c>
      <c r="R2439" s="32" t="s">
        <v>40</v>
      </c>
      <c r="S2439" s="32"/>
      <c r="T2439" s="32"/>
    </row>
    <row r="2440" spans="1:20" s="4" customFormat="1" ht="12" customHeight="1" x14ac:dyDescent="0.2">
      <c r="A2440" s="28">
        <v>2430</v>
      </c>
      <c r="B2440" s="28" t="s">
        <v>6599</v>
      </c>
      <c r="C2440" s="28" t="s">
        <v>9938</v>
      </c>
      <c r="D2440" s="32" t="s">
        <v>2143</v>
      </c>
      <c r="E2440" s="32" t="s">
        <v>2406</v>
      </c>
      <c r="F2440" s="28">
        <v>1300</v>
      </c>
      <c r="G2440" s="28" t="s">
        <v>6578</v>
      </c>
      <c r="H2440" s="28">
        <v>2804</v>
      </c>
      <c r="I2440" s="32" t="s">
        <v>6600</v>
      </c>
      <c r="J2440" s="28" t="s">
        <v>6601</v>
      </c>
      <c r="K2440" s="13">
        <v>38754</v>
      </c>
      <c r="L2440" s="13">
        <v>38754</v>
      </c>
      <c r="M2440" s="28">
        <v>2006</v>
      </c>
      <c r="N2440" s="28">
        <v>1</v>
      </c>
      <c r="O2440" s="32" t="s">
        <v>38</v>
      </c>
      <c r="P2440" s="32" t="s">
        <v>39</v>
      </c>
      <c r="Q2440" s="32">
        <f t="shared" si="235"/>
        <v>2016</v>
      </c>
      <c r="R2440" s="32" t="s">
        <v>40</v>
      </c>
      <c r="S2440" s="32"/>
      <c r="T2440" s="32"/>
    </row>
    <row r="2441" spans="1:20" s="4" customFormat="1" ht="12" customHeight="1" x14ac:dyDescent="0.2">
      <c r="A2441" s="28">
        <v>2431</v>
      </c>
      <c r="B2441" s="28" t="s">
        <v>6602</v>
      </c>
      <c r="C2441" s="28" t="s">
        <v>9938</v>
      </c>
      <c r="D2441" s="32" t="s">
        <v>2143</v>
      </c>
      <c r="E2441" s="32" t="s">
        <v>2406</v>
      </c>
      <c r="F2441" s="28">
        <v>1300</v>
      </c>
      <c r="G2441" s="28" t="s">
        <v>6578</v>
      </c>
      <c r="H2441" s="28">
        <v>2804</v>
      </c>
      <c r="I2441" s="32" t="s">
        <v>6603</v>
      </c>
      <c r="J2441" s="28" t="s">
        <v>6604</v>
      </c>
      <c r="K2441" s="13">
        <v>38788</v>
      </c>
      <c r="L2441" s="13">
        <v>38788</v>
      </c>
      <c r="M2441" s="28">
        <v>2006</v>
      </c>
      <c r="N2441" s="28">
        <v>1</v>
      </c>
      <c r="O2441" s="32" t="s">
        <v>38</v>
      </c>
      <c r="P2441" s="32" t="s">
        <v>39</v>
      </c>
      <c r="Q2441" s="32">
        <f t="shared" si="235"/>
        <v>2016</v>
      </c>
      <c r="R2441" s="32" t="s">
        <v>40</v>
      </c>
      <c r="S2441" s="32"/>
      <c r="T2441" s="32"/>
    </row>
    <row r="2442" spans="1:20" s="4" customFormat="1" ht="12" customHeight="1" x14ac:dyDescent="0.2">
      <c r="A2442" s="28">
        <v>2432</v>
      </c>
      <c r="B2442" s="28" t="s">
        <v>6605</v>
      </c>
      <c r="C2442" s="28" t="s">
        <v>9938</v>
      </c>
      <c r="D2442" s="32" t="s">
        <v>2143</v>
      </c>
      <c r="E2442" s="32" t="s">
        <v>2406</v>
      </c>
      <c r="F2442" s="28">
        <v>1300</v>
      </c>
      <c r="G2442" s="28" t="s">
        <v>6578</v>
      </c>
      <c r="H2442" s="28">
        <v>2804</v>
      </c>
      <c r="I2442" s="32" t="s">
        <v>6606</v>
      </c>
      <c r="J2442" s="28" t="s">
        <v>6607</v>
      </c>
      <c r="K2442" s="13">
        <v>38765</v>
      </c>
      <c r="L2442" s="13">
        <v>38765</v>
      </c>
      <c r="M2442" s="28">
        <v>2006</v>
      </c>
      <c r="N2442" s="28">
        <v>1</v>
      </c>
      <c r="O2442" s="32" t="s">
        <v>38</v>
      </c>
      <c r="P2442" s="32" t="s">
        <v>39</v>
      </c>
      <c r="Q2442" s="32">
        <f t="shared" si="235"/>
        <v>2016</v>
      </c>
      <c r="R2442" s="32" t="s">
        <v>40</v>
      </c>
      <c r="S2442" s="32"/>
      <c r="T2442" s="32"/>
    </row>
    <row r="2443" spans="1:20" s="4" customFormat="1" ht="12" customHeight="1" x14ac:dyDescent="0.2">
      <c r="A2443" s="28">
        <v>2433</v>
      </c>
      <c r="B2443" s="28" t="s">
        <v>6608</v>
      </c>
      <c r="C2443" s="28" t="s">
        <v>9938</v>
      </c>
      <c r="D2443" s="32" t="s">
        <v>2143</v>
      </c>
      <c r="E2443" s="32" t="s">
        <v>2406</v>
      </c>
      <c r="F2443" s="28">
        <v>1300</v>
      </c>
      <c r="G2443" s="28" t="s">
        <v>6578</v>
      </c>
      <c r="H2443" s="28">
        <v>2804</v>
      </c>
      <c r="I2443" s="32" t="s">
        <v>6609</v>
      </c>
      <c r="J2443" s="28" t="s">
        <v>6610</v>
      </c>
      <c r="K2443" s="13">
        <v>39145</v>
      </c>
      <c r="L2443" s="13">
        <v>39145</v>
      </c>
      <c r="M2443" s="28">
        <v>2007</v>
      </c>
      <c r="N2443" s="28">
        <v>1</v>
      </c>
      <c r="O2443" s="32" t="s">
        <v>38</v>
      </c>
      <c r="P2443" s="32" t="s">
        <v>39</v>
      </c>
      <c r="Q2443" s="32">
        <f t="shared" si="235"/>
        <v>2017</v>
      </c>
      <c r="R2443" s="32" t="s">
        <v>40</v>
      </c>
      <c r="S2443" s="32"/>
      <c r="T2443" s="32"/>
    </row>
    <row r="2444" spans="1:20" s="4" customFormat="1" ht="12" customHeight="1" x14ac:dyDescent="0.2">
      <c r="A2444" s="28">
        <v>2434</v>
      </c>
      <c r="B2444" s="28" t="s">
        <v>6611</v>
      </c>
      <c r="C2444" s="28" t="s">
        <v>9938</v>
      </c>
      <c r="D2444" s="32" t="s">
        <v>2143</v>
      </c>
      <c r="E2444" s="32" t="s">
        <v>2406</v>
      </c>
      <c r="F2444" s="28">
        <v>1300</v>
      </c>
      <c r="G2444" s="28" t="s">
        <v>6578</v>
      </c>
      <c r="H2444" s="28">
        <v>2804</v>
      </c>
      <c r="I2444" s="32" t="s">
        <v>6612</v>
      </c>
      <c r="J2444" s="28" t="s">
        <v>6613</v>
      </c>
      <c r="K2444" s="13">
        <v>38504</v>
      </c>
      <c r="L2444" s="13">
        <v>38504</v>
      </c>
      <c r="M2444" s="28">
        <v>2005</v>
      </c>
      <c r="N2444" s="28">
        <v>1</v>
      </c>
      <c r="O2444" s="32" t="s">
        <v>38</v>
      </c>
      <c r="P2444" s="32" t="s">
        <v>39</v>
      </c>
      <c r="Q2444" s="32">
        <f t="shared" si="235"/>
        <v>2015</v>
      </c>
      <c r="R2444" s="32" t="s">
        <v>40</v>
      </c>
      <c r="S2444" s="32"/>
      <c r="T2444" s="32"/>
    </row>
    <row r="2445" spans="1:20" s="4" customFormat="1" ht="12" customHeight="1" x14ac:dyDescent="0.2">
      <c r="A2445" s="28">
        <v>2435</v>
      </c>
      <c r="B2445" s="28" t="s">
        <v>6614</v>
      </c>
      <c r="C2445" s="28" t="s">
        <v>9938</v>
      </c>
      <c r="D2445" s="32" t="s">
        <v>2143</v>
      </c>
      <c r="E2445" s="32" t="s">
        <v>2406</v>
      </c>
      <c r="F2445" s="28">
        <v>1300</v>
      </c>
      <c r="G2445" s="28" t="s">
        <v>6578</v>
      </c>
      <c r="H2445" s="28">
        <v>2804</v>
      </c>
      <c r="I2445" s="32" t="s">
        <v>6615</v>
      </c>
      <c r="J2445" s="28" t="s">
        <v>6616</v>
      </c>
      <c r="K2445" s="13">
        <v>38753</v>
      </c>
      <c r="L2445" s="13">
        <v>38753</v>
      </c>
      <c r="M2445" s="28">
        <v>2006</v>
      </c>
      <c r="N2445" s="28">
        <v>1</v>
      </c>
      <c r="O2445" s="32" t="s">
        <v>38</v>
      </c>
      <c r="P2445" s="32" t="s">
        <v>39</v>
      </c>
      <c r="Q2445" s="32">
        <f t="shared" si="235"/>
        <v>2016</v>
      </c>
      <c r="R2445" s="32" t="s">
        <v>40</v>
      </c>
      <c r="S2445" s="32"/>
      <c r="T2445" s="32"/>
    </row>
    <row r="2446" spans="1:20" s="4" customFormat="1" ht="12" customHeight="1" x14ac:dyDescent="0.2">
      <c r="A2446" s="28">
        <v>2436</v>
      </c>
      <c r="B2446" s="28" t="s">
        <v>6617</v>
      </c>
      <c r="C2446" s="28" t="s">
        <v>9938</v>
      </c>
      <c r="D2446" s="32" t="s">
        <v>2143</v>
      </c>
      <c r="E2446" s="32" t="s">
        <v>2406</v>
      </c>
      <c r="F2446" s="28">
        <v>1300</v>
      </c>
      <c r="G2446" s="28" t="s">
        <v>6578</v>
      </c>
      <c r="H2446" s="28">
        <v>2804</v>
      </c>
      <c r="I2446" s="32" t="s">
        <v>6618</v>
      </c>
      <c r="J2446" s="28" t="s">
        <v>6619</v>
      </c>
      <c r="K2446" s="13">
        <v>39304</v>
      </c>
      <c r="L2446" s="13">
        <v>39304</v>
      </c>
      <c r="M2446" s="28">
        <v>2007</v>
      </c>
      <c r="N2446" s="28">
        <v>1</v>
      </c>
      <c r="O2446" s="32" t="s">
        <v>38</v>
      </c>
      <c r="P2446" s="32" t="s">
        <v>39</v>
      </c>
      <c r="Q2446" s="32">
        <f t="shared" si="235"/>
        <v>2017</v>
      </c>
      <c r="R2446" s="32" t="s">
        <v>40</v>
      </c>
      <c r="S2446" s="32"/>
      <c r="T2446" s="32"/>
    </row>
    <row r="2447" spans="1:20" s="4" customFormat="1" ht="12" customHeight="1" x14ac:dyDescent="0.2">
      <c r="A2447" s="28">
        <v>2437</v>
      </c>
      <c r="B2447" s="28" t="s">
        <v>6620</v>
      </c>
      <c r="C2447" s="28" t="s">
        <v>9938</v>
      </c>
      <c r="D2447" s="32" t="s">
        <v>2132</v>
      </c>
      <c r="E2447" s="32" t="s">
        <v>2406</v>
      </c>
      <c r="F2447" s="28">
        <v>1300</v>
      </c>
      <c r="G2447" s="28" t="s">
        <v>6578</v>
      </c>
      <c r="H2447" s="28">
        <v>2804</v>
      </c>
      <c r="I2447" s="32" t="s">
        <v>6621</v>
      </c>
      <c r="J2447" s="28" t="s">
        <v>6622</v>
      </c>
      <c r="K2447" s="13">
        <v>38506</v>
      </c>
      <c r="L2447" s="13">
        <v>38506</v>
      </c>
      <c r="M2447" s="28">
        <v>2005</v>
      </c>
      <c r="N2447" s="28">
        <v>1</v>
      </c>
      <c r="O2447" s="32" t="s">
        <v>38</v>
      </c>
      <c r="P2447" s="32" t="s">
        <v>39</v>
      </c>
      <c r="Q2447" s="32">
        <f t="shared" si="235"/>
        <v>2015</v>
      </c>
      <c r="R2447" s="32" t="s">
        <v>40</v>
      </c>
      <c r="S2447" s="32"/>
      <c r="T2447" s="32"/>
    </row>
    <row r="2448" spans="1:20" s="4" customFormat="1" ht="12" customHeight="1" x14ac:dyDescent="0.2">
      <c r="A2448" s="28">
        <v>2438</v>
      </c>
      <c r="B2448" s="28">
        <v>28240645</v>
      </c>
      <c r="C2448" s="28" t="s">
        <v>9938</v>
      </c>
      <c r="D2448" s="32" t="s">
        <v>2143</v>
      </c>
      <c r="E2448" s="32" t="s">
        <v>2406</v>
      </c>
      <c r="F2448" s="28">
        <v>1300</v>
      </c>
      <c r="G2448" s="28" t="s">
        <v>6623</v>
      </c>
      <c r="H2448" s="28" t="s">
        <v>6624</v>
      </c>
      <c r="I2448" s="32" t="s">
        <v>6625</v>
      </c>
      <c r="J2448" s="28" t="s">
        <v>37</v>
      </c>
      <c r="K2448" s="13">
        <v>38408</v>
      </c>
      <c r="L2448" s="13">
        <v>38506</v>
      </c>
      <c r="M2448" s="28">
        <v>2005</v>
      </c>
      <c r="N2448" s="28">
        <v>1</v>
      </c>
      <c r="O2448" s="32" t="s">
        <v>38</v>
      </c>
      <c r="P2448" s="32" t="s">
        <v>39</v>
      </c>
      <c r="Q2448" s="32">
        <f t="shared" si="235"/>
        <v>2015</v>
      </c>
      <c r="R2448" s="32" t="s">
        <v>40</v>
      </c>
      <c r="S2448" s="32"/>
      <c r="T2448" s="32"/>
    </row>
    <row r="2449" spans="1:20" s="4" customFormat="1" ht="12" customHeight="1" x14ac:dyDescent="0.2">
      <c r="A2449" s="28">
        <v>2439</v>
      </c>
      <c r="B2449" s="28">
        <v>28240646</v>
      </c>
      <c r="C2449" s="28" t="s">
        <v>9938</v>
      </c>
      <c r="D2449" s="32" t="s">
        <v>2143</v>
      </c>
      <c r="E2449" s="32" t="s">
        <v>2406</v>
      </c>
      <c r="F2449" s="28">
        <v>1300</v>
      </c>
      <c r="G2449" s="28" t="s">
        <v>6623</v>
      </c>
      <c r="H2449" s="28" t="s">
        <v>6624</v>
      </c>
      <c r="I2449" s="32" t="s">
        <v>6626</v>
      </c>
      <c r="J2449" s="28" t="s">
        <v>37</v>
      </c>
      <c r="K2449" s="13">
        <v>38422</v>
      </c>
      <c r="L2449" s="13">
        <v>38499</v>
      </c>
      <c r="M2449" s="28">
        <v>2005</v>
      </c>
      <c r="N2449" s="28">
        <v>1</v>
      </c>
      <c r="O2449" s="32" t="s">
        <v>38</v>
      </c>
      <c r="P2449" s="32" t="s">
        <v>39</v>
      </c>
      <c r="Q2449" s="32">
        <f t="shared" si="235"/>
        <v>2015</v>
      </c>
      <c r="R2449" s="32" t="s">
        <v>40</v>
      </c>
      <c r="S2449" s="32"/>
      <c r="T2449" s="32"/>
    </row>
    <row r="2450" spans="1:20" s="4" customFormat="1" ht="12" customHeight="1" x14ac:dyDescent="0.2">
      <c r="A2450" s="28">
        <v>2440</v>
      </c>
      <c r="B2450" s="28">
        <v>28240647</v>
      </c>
      <c r="C2450" s="28" t="s">
        <v>9938</v>
      </c>
      <c r="D2450" s="32" t="s">
        <v>2143</v>
      </c>
      <c r="E2450" s="32" t="s">
        <v>2406</v>
      </c>
      <c r="F2450" s="28">
        <v>1300</v>
      </c>
      <c r="G2450" s="28" t="s">
        <v>6623</v>
      </c>
      <c r="H2450" s="28" t="s">
        <v>6624</v>
      </c>
      <c r="I2450" s="32" t="s">
        <v>6627</v>
      </c>
      <c r="J2450" s="28" t="s">
        <v>37</v>
      </c>
      <c r="K2450" s="13">
        <v>38421</v>
      </c>
      <c r="L2450" s="13">
        <v>38510</v>
      </c>
      <c r="M2450" s="28">
        <v>2005</v>
      </c>
      <c r="N2450" s="28">
        <v>1</v>
      </c>
      <c r="O2450" s="32" t="s">
        <v>38</v>
      </c>
      <c r="P2450" s="32" t="s">
        <v>39</v>
      </c>
      <c r="Q2450" s="32">
        <f t="shared" si="235"/>
        <v>2015</v>
      </c>
      <c r="R2450" s="32" t="s">
        <v>40</v>
      </c>
      <c r="S2450" s="32"/>
      <c r="T2450" s="32"/>
    </row>
    <row r="2451" spans="1:20" s="4" customFormat="1" ht="12" customHeight="1" x14ac:dyDescent="0.2">
      <c r="A2451" s="28">
        <v>2441</v>
      </c>
      <c r="B2451" s="28">
        <v>28240648</v>
      </c>
      <c r="C2451" s="28" t="s">
        <v>9938</v>
      </c>
      <c r="D2451" s="32" t="s">
        <v>2143</v>
      </c>
      <c r="E2451" s="32" t="s">
        <v>2406</v>
      </c>
      <c r="F2451" s="28">
        <v>1300</v>
      </c>
      <c r="G2451" s="28" t="s">
        <v>6623</v>
      </c>
      <c r="H2451" s="28" t="s">
        <v>6624</v>
      </c>
      <c r="I2451" s="32" t="s">
        <v>6628</v>
      </c>
      <c r="J2451" s="28" t="s">
        <v>37</v>
      </c>
      <c r="K2451" s="13">
        <v>38425</v>
      </c>
      <c r="L2451" s="13">
        <v>38523</v>
      </c>
      <c r="M2451" s="28">
        <v>2005</v>
      </c>
      <c r="N2451" s="28">
        <v>1</v>
      </c>
      <c r="O2451" s="32" t="s">
        <v>38</v>
      </c>
      <c r="P2451" s="32" t="s">
        <v>39</v>
      </c>
      <c r="Q2451" s="32">
        <f t="shared" si="235"/>
        <v>2015</v>
      </c>
      <c r="R2451" s="32" t="s">
        <v>40</v>
      </c>
      <c r="S2451" s="32"/>
      <c r="T2451" s="32"/>
    </row>
    <row r="2452" spans="1:20" s="4" customFormat="1" ht="12" customHeight="1" x14ac:dyDescent="0.2">
      <c r="A2452" s="28">
        <v>2442</v>
      </c>
      <c r="B2452" s="28">
        <v>28240649</v>
      </c>
      <c r="C2452" s="28" t="s">
        <v>9938</v>
      </c>
      <c r="D2452" s="32" t="s">
        <v>2143</v>
      </c>
      <c r="E2452" s="32" t="s">
        <v>2406</v>
      </c>
      <c r="F2452" s="28">
        <v>1300</v>
      </c>
      <c r="G2452" s="28" t="s">
        <v>6623</v>
      </c>
      <c r="H2452" s="28" t="s">
        <v>6624</v>
      </c>
      <c r="I2452" s="32" t="s">
        <v>6629</v>
      </c>
      <c r="J2452" s="28" t="s">
        <v>37</v>
      </c>
      <c r="K2452" s="13">
        <v>38413</v>
      </c>
      <c r="L2452" s="13">
        <v>38513</v>
      </c>
      <c r="M2452" s="28">
        <v>2005</v>
      </c>
      <c r="N2452" s="28">
        <v>1</v>
      </c>
      <c r="O2452" s="32" t="s">
        <v>38</v>
      </c>
      <c r="P2452" s="32" t="s">
        <v>39</v>
      </c>
      <c r="Q2452" s="32">
        <f t="shared" si="235"/>
        <v>2015</v>
      </c>
      <c r="R2452" s="32" t="s">
        <v>40</v>
      </c>
      <c r="S2452" s="32"/>
      <c r="T2452" s="32"/>
    </row>
    <row r="2453" spans="1:20" s="4" customFormat="1" ht="12" customHeight="1" x14ac:dyDescent="0.2">
      <c r="A2453" s="28">
        <v>2443</v>
      </c>
      <c r="B2453" s="28">
        <v>28240650</v>
      </c>
      <c r="C2453" s="28" t="s">
        <v>9938</v>
      </c>
      <c r="D2453" s="32" t="s">
        <v>2143</v>
      </c>
      <c r="E2453" s="32" t="s">
        <v>2406</v>
      </c>
      <c r="F2453" s="28">
        <v>1300</v>
      </c>
      <c r="G2453" s="28" t="s">
        <v>6623</v>
      </c>
      <c r="H2453" s="28" t="s">
        <v>6624</v>
      </c>
      <c r="I2453" s="32" t="s">
        <v>6630</v>
      </c>
      <c r="J2453" s="28" t="s">
        <v>37</v>
      </c>
      <c r="K2453" s="13">
        <v>38406</v>
      </c>
      <c r="L2453" s="13">
        <v>38506</v>
      </c>
      <c r="M2453" s="28">
        <v>2005</v>
      </c>
      <c r="N2453" s="28">
        <v>1</v>
      </c>
      <c r="O2453" s="32" t="s">
        <v>38</v>
      </c>
      <c r="P2453" s="32" t="s">
        <v>39</v>
      </c>
      <c r="Q2453" s="32">
        <f t="shared" si="235"/>
        <v>2015</v>
      </c>
      <c r="R2453" s="32" t="s">
        <v>40</v>
      </c>
      <c r="S2453" s="32"/>
      <c r="T2453" s="32"/>
    </row>
    <row r="2454" spans="1:20" s="4" customFormat="1" ht="12" customHeight="1" x14ac:dyDescent="0.2">
      <c r="A2454" s="28">
        <v>2444</v>
      </c>
      <c r="B2454" s="28">
        <v>28240651</v>
      </c>
      <c r="C2454" s="28" t="s">
        <v>9938</v>
      </c>
      <c r="D2454" s="32" t="s">
        <v>2143</v>
      </c>
      <c r="E2454" s="32" t="s">
        <v>2406</v>
      </c>
      <c r="F2454" s="28">
        <v>1300</v>
      </c>
      <c r="G2454" s="28" t="s">
        <v>6623</v>
      </c>
      <c r="H2454" s="28" t="s">
        <v>6624</v>
      </c>
      <c r="I2454" s="32" t="s">
        <v>6631</v>
      </c>
      <c r="J2454" s="28" t="s">
        <v>14</v>
      </c>
      <c r="K2454" s="13">
        <v>38427</v>
      </c>
      <c r="L2454" s="13">
        <v>38505</v>
      </c>
      <c r="M2454" s="28">
        <v>2005</v>
      </c>
      <c r="N2454" s="28">
        <v>1</v>
      </c>
      <c r="O2454" s="32" t="s">
        <v>38</v>
      </c>
      <c r="P2454" s="32" t="s">
        <v>39</v>
      </c>
      <c r="Q2454" s="32">
        <f t="shared" si="235"/>
        <v>2015</v>
      </c>
      <c r="R2454" s="32" t="s">
        <v>40</v>
      </c>
      <c r="S2454" s="32"/>
      <c r="T2454" s="32"/>
    </row>
    <row r="2455" spans="1:20" s="4" customFormat="1" ht="12" customHeight="1" x14ac:dyDescent="0.2">
      <c r="A2455" s="28">
        <v>2445</v>
      </c>
      <c r="B2455" s="28">
        <v>28240652</v>
      </c>
      <c r="C2455" s="28" t="s">
        <v>9938</v>
      </c>
      <c r="D2455" s="32" t="s">
        <v>2143</v>
      </c>
      <c r="E2455" s="32" t="s">
        <v>2406</v>
      </c>
      <c r="F2455" s="28">
        <v>1300</v>
      </c>
      <c r="G2455" s="28" t="s">
        <v>6623</v>
      </c>
      <c r="H2455" s="28" t="s">
        <v>6624</v>
      </c>
      <c r="I2455" s="32" t="s">
        <v>6632</v>
      </c>
      <c r="J2455" s="28" t="s">
        <v>37</v>
      </c>
      <c r="K2455" s="13">
        <v>38418</v>
      </c>
      <c r="L2455" s="13">
        <v>38518</v>
      </c>
      <c r="M2455" s="28">
        <v>2005</v>
      </c>
      <c r="N2455" s="28">
        <v>1</v>
      </c>
      <c r="O2455" s="32" t="s">
        <v>38</v>
      </c>
      <c r="P2455" s="32" t="s">
        <v>39</v>
      </c>
      <c r="Q2455" s="32">
        <f t="shared" si="235"/>
        <v>2015</v>
      </c>
      <c r="R2455" s="32" t="s">
        <v>40</v>
      </c>
      <c r="S2455" s="32"/>
      <c r="T2455" s="32"/>
    </row>
    <row r="2456" spans="1:20" s="4" customFormat="1" ht="12" customHeight="1" x14ac:dyDescent="0.2">
      <c r="A2456" s="28">
        <v>2446</v>
      </c>
      <c r="B2456" s="28">
        <v>28240653</v>
      </c>
      <c r="C2456" s="28" t="s">
        <v>9938</v>
      </c>
      <c r="D2456" s="32" t="s">
        <v>2143</v>
      </c>
      <c r="E2456" s="32" t="s">
        <v>2406</v>
      </c>
      <c r="F2456" s="28">
        <v>1300</v>
      </c>
      <c r="G2456" s="28" t="s">
        <v>6623</v>
      </c>
      <c r="H2456" s="28" t="s">
        <v>6624</v>
      </c>
      <c r="I2456" s="32" t="s">
        <v>6633</v>
      </c>
      <c r="J2456" s="28" t="s">
        <v>37</v>
      </c>
      <c r="K2456" s="13">
        <v>38411</v>
      </c>
      <c r="L2456" s="13">
        <v>38512</v>
      </c>
      <c r="M2456" s="28">
        <v>2005</v>
      </c>
      <c r="N2456" s="28">
        <v>1</v>
      </c>
      <c r="O2456" s="32" t="s">
        <v>38</v>
      </c>
      <c r="P2456" s="32" t="s">
        <v>39</v>
      </c>
      <c r="Q2456" s="32">
        <f t="shared" si="235"/>
        <v>2015</v>
      </c>
      <c r="R2456" s="32" t="s">
        <v>40</v>
      </c>
      <c r="S2456" s="32"/>
      <c r="T2456" s="32"/>
    </row>
    <row r="2457" spans="1:20" s="4" customFormat="1" ht="12" customHeight="1" x14ac:dyDescent="0.2">
      <c r="A2457" s="28">
        <v>2447</v>
      </c>
      <c r="B2457" s="28">
        <v>28240654</v>
      </c>
      <c r="C2457" s="28" t="s">
        <v>9938</v>
      </c>
      <c r="D2457" s="32" t="s">
        <v>2143</v>
      </c>
      <c r="E2457" s="32" t="s">
        <v>2406</v>
      </c>
      <c r="F2457" s="28">
        <v>1300</v>
      </c>
      <c r="G2457" s="28" t="s">
        <v>6623</v>
      </c>
      <c r="H2457" s="28" t="s">
        <v>6624</v>
      </c>
      <c r="I2457" s="32" t="s">
        <v>6634</v>
      </c>
      <c r="J2457" s="28" t="s">
        <v>37</v>
      </c>
      <c r="K2457" s="13">
        <v>38415</v>
      </c>
      <c r="L2457" s="13">
        <v>38513</v>
      </c>
      <c r="M2457" s="28">
        <v>2005</v>
      </c>
      <c r="N2457" s="28">
        <v>1</v>
      </c>
      <c r="O2457" s="32" t="s">
        <v>38</v>
      </c>
      <c r="P2457" s="32" t="s">
        <v>39</v>
      </c>
      <c r="Q2457" s="32">
        <f t="shared" si="235"/>
        <v>2015</v>
      </c>
      <c r="R2457" s="32" t="s">
        <v>40</v>
      </c>
      <c r="S2457" s="32"/>
      <c r="T2457" s="32"/>
    </row>
    <row r="2458" spans="1:20" s="4" customFormat="1" ht="12" customHeight="1" x14ac:dyDescent="0.2">
      <c r="A2458" s="28">
        <v>2448</v>
      </c>
      <c r="B2458" s="28">
        <v>28240655</v>
      </c>
      <c r="C2458" s="28" t="s">
        <v>9938</v>
      </c>
      <c r="D2458" s="32" t="s">
        <v>2143</v>
      </c>
      <c r="E2458" s="32" t="s">
        <v>2406</v>
      </c>
      <c r="F2458" s="28">
        <v>1300</v>
      </c>
      <c r="G2458" s="28" t="s">
        <v>6623</v>
      </c>
      <c r="H2458" s="28" t="s">
        <v>6624</v>
      </c>
      <c r="I2458" s="32" t="s">
        <v>6635</v>
      </c>
      <c r="J2458" s="28" t="s">
        <v>37</v>
      </c>
      <c r="K2458" s="13">
        <v>38135</v>
      </c>
      <c r="L2458" s="13">
        <v>38137</v>
      </c>
      <c r="M2458" s="28">
        <v>2004</v>
      </c>
      <c r="N2458" s="28">
        <v>1</v>
      </c>
      <c r="O2458" s="32" t="s">
        <v>38</v>
      </c>
      <c r="P2458" s="32" t="s">
        <v>39</v>
      </c>
      <c r="Q2458" s="32">
        <f t="shared" si="235"/>
        <v>2014</v>
      </c>
      <c r="R2458" s="32" t="s">
        <v>40</v>
      </c>
      <c r="S2458" s="32"/>
      <c r="T2458" s="32"/>
    </row>
    <row r="2459" spans="1:20" s="4" customFormat="1" ht="12" customHeight="1" x14ac:dyDescent="0.2">
      <c r="A2459" s="28">
        <v>2449</v>
      </c>
      <c r="B2459" s="28">
        <v>28240656</v>
      </c>
      <c r="C2459" s="28" t="s">
        <v>9938</v>
      </c>
      <c r="D2459" s="32" t="s">
        <v>2143</v>
      </c>
      <c r="E2459" s="32" t="s">
        <v>2406</v>
      </c>
      <c r="F2459" s="28">
        <v>1300</v>
      </c>
      <c r="G2459" s="28" t="s">
        <v>6623</v>
      </c>
      <c r="H2459" s="28" t="s">
        <v>6624</v>
      </c>
      <c r="I2459" s="32" t="s">
        <v>6636</v>
      </c>
      <c r="J2459" s="28" t="s">
        <v>37</v>
      </c>
      <c r="K2459" s="13">
        <v>38065</v>
      </c>
      <c r="L2459" s="13">
        <v>38138</v>
      </c>
      <c r="M2459" s="28">
        <v>2004</v>
      </c>
      <c r="N2459" s="28">
        <v>1</v>
      </c>
      <c r="O2459" s="32" t="s">
        <v>38</v>
      </c>
      <c r="P2459" s="32" t="s">
        <v>39</v>
      </c>
      <c r="Q2459" s="32">
        <f t="shared" si="235"/>
        <v>2014</v>
      </c>
      <c r="R2459" s="32" t="s">
        <v>40</v>
      </c>
      <c r="S2459" s="32"/>
      <c r="T2459" s="32"/>
    </row>
    <row r="2460" spans="1:20" s="4" customFormat="1" ht="12" customHeight="1" x14ac:dyDescent="0.2">
      <c r="A2460" s="28">
        <v>2450</v>
      </c>
      <c r="B2460" s="28">
        <v>28240657</v>
      </c>
      <c r="C2460" s="28" t="s">
        <v>9938</v>
      </c>
      <c r="D2460" s="32" t="s">
        <v>2143</v>
      </c>
      <c r="E2460" s="32" t="s">
        <v>2406</v>
      </c>
      <c r="F2460" s="28">
        <v>1300</v>
      </c>
      <c r="G2460" s="28" t="s">
        <v>6623</v>
      </c>
      <c r="H2460" s="28" t="s">
        <v>6624</v>
      </c>
      <c r="I2460" s="32" t="s">
        <v>6637</v>
      </c>
      <c r="J2460" s="28" t="s">
        <v>37</v>
      </c>
      <c r="K2460" s="13">
        <v>38114</v>
      </c>
      <c r="L2460" s="13">
        <v>38149</v>
      </c>
      <c r="M2460" s="28">
        <v>2004</v>
      </c>
      <c r="N2460" s="28">
        <v>1</v>
      </c>
      <c r="O2460" s="32" t="s">
        <v>38</v>
      </c>
      <c r="P2460" s="32" t="s">
        <v>39</v>
      </c>
      <c r="Q2460" s="32">
        <f t="shared" si="235"/>
        <v>2014</v>
      </c>
      <c r="R2460" s="32" t="s">
        <v>40</v>
      </c>
      <c r="S2460" s="32"/>
      <c r="T2460" s="32"/>
    </row>
    <row r="2461" spans="1:20" s="4" customFormat="1" ht="12" customHeight="1" x14ac:dyDescent="0.2">
      <c r="A2461" s="28">
        <v>2451</v>
      </c>
      <c r="B2461" s="28">
        <v>28240658</v>
      </c>
      <c r="C2461" s="28" t="s">
        <v>9938</v>
      </c>
      <c r="D2461" s="32" t="s">
        <v>2143</v>
      </c>
      <c r="E2461" s="32" t="s">
        <v>2406</v>
      </c>
      <c r="F2461" s="28">
        <v>1300</v>
      </c>
      <c r="G2461" s="28" t="s">
        <v>6623</v>
      </c>
      <c r="H2461" s="28" t="s">
        <v>6624</v>
      </c>
      <c r="I2461" s="32" t="s">
        <v>6638</v>
      </c>
      <c r="J2461" s="28" t="s">
        <v>37</v>
      </c>
      <c r="K2461" s="13">
        <v>38058</v>
      </c>
      <c r="L2461" s="13">
        <v>38090</v>
      </c>
      <c r="M2461" s="28">
        <v>2004</v>
      </c>
      <c r="N2461" s="28">
        <v>1</v>
      </c>
      <c r="O2461" s="32" t="s">
        <v>38</v>
      </c>
      <c r="P2461" s="32" t="s">
        <v>39</v>
      </c>
      <c r="Q2461" s="32">
        <f t="shared" si="235"/>
        <v>2014</v>
      </c>
      <c r="R2461" s="32" t="s">
        <v>40</v>
      </c>
      <c r="S2461" s="32"/>
      <c r="T2461" s="32"/>
    </row>
    <row r="2462" spans="1:20" s="4" customFormat="1" ht="12" customHeight="1" x14ac:dyDescent="0.2">
      <c r="A2462" s="28">
        <v>2452</v>
      </c>
      <c r="B2462" s="28">
        <v>28240660</v>
      </c>
      <c r="C2462" s="28" t="s">
        <v>9938</v>
      </c>
      <c r="D2462" s="32" t="s">
        <v>2143</v>
      </c>
      <c r="E2462" s="32" t="s">
        <v>2406</v>
      </c>
      <c r="F2462" s="28">
        <v>1300</v>
      </c>
      <c r="G2462" s="28" t="s">
        <v>6623</v>
      </c>
      <c r="H2462" s="28" t="s">
        <v>6624</v>
      </c>
      <c r="I2462" s="32" t="s">
        <v>6639</v>
      </c>
      <c r="J2462" s="28" t="s">
        <v>37</v>
      </c>
      <c r="K2462" s="13">
        <v>38145</v>
      </c>
      <c r="L2462" s="13">
        <v>38147</v>
      </c>
      <c r="M2462" s="28">
        <v>2004</v>
      </c>
      <c r="N2462" s="28">
        <v>1</v>
      </c>
      <c r="O2462" s="32" t="s">
        <v>38</v>
      </c>
      <c r="P2462" s="32" t="s">
        <v>39</v>
      </c>
      <c r="Q2462" s="32">
        <f t="shared" si="235"/>
        <v>2014</v>
      </c>
      <c r="R2462" s="32" t="s">
        <v>40</v>
      </c>
      <c r="S2462" s="32"/>
      <c r="T2462" s="32"/>
    </row>
    <row r="2463" spans="1:20" s="4" customFormat="1" ht="12" customHeight="1" x14ac:dyDescent="0.2">
      <c r="A2463" s="28">
        <v>2453</v>
      </c>
      <c r="B2463" s="28">
        <v>28240661</v>
      </c>
      <c r="C2463" s="28" t="s">
        <v>9938</v>
      </c>
      <c r="D2463" s="32" t="s">
        <v>2143</v>
      </c>
      <c r="E2463" s="32" t="s">
        <v>2406</v>
      </c>
      <c r="F2463" s="28">
        <v>1300</v>
      </c>
      <c r="G2463" s="28" t="s">
        <v>6623</v>
      </c>
      <c r="H2463" s="28" t="s">
        <v>6624</v>
      </c>
      <c r="I2463" s="32" t="s">
        <v>6640</v>
      </c>
      <c r="J2463" s="28" t="s">
        <v>37</v>
      </c>
      <c r="K2463" s="13">
        <v>38075</v>
      </c>
      <c r="L2463" s="13">
        <v>38095</v>
      </c>
      <c r="M2463" s="28">
        <v>2004</v>
      </c>
      <c r="N2463" s="28">
        <v>1</v>
      </c>
      <c r="O2463" s="32" t="s">
        <v>38</v>
      </c>
      <c r="P2463" s="32" t="s">
        <v>39</v>
      </c>
      <c r="Q2463" s="32">
        <f t="shared" si="235"/>
        <v>2014</v>
      </c>
      <c r="R2463" s="32" t="s">
        <v>40</v>
      </c>
      <c r="S2463" s="32"/>
      <c r="T2463" s="32"/>
    </row>
    <row r="2464" spans="1:20" s="4" customFormat="1" ht="12" customHeight="1" x14ac:dyDescent="0.2">
      <c r="A2464" s="28">
        <v>2454</v>
      </c>
      <c r="B2464" s="28">
        <v>28240662</v>
      </c>
      <c r="C2464" s="28" t="s">
        <v>9938</v>
      </c>
      <c r="D2464" s="32" t="s">
        <v>2143</v>
      </c>
      <c r="E2464" s="32" t="s">
        <v>2406</v>
      </c>
      <c r="F2464" s="28">
        <v>1300</v>
      </c>
      <c r="G2464" s="28" t="s">
        <v>6623</v>
      </c>
      <c r="H2464" s="28" t="s">
        <v>6624</v>
      </c>
      <c r="I2464" s="32" t="s">
        <v>6641</v>
      </c>
      <c r="J2464" s="28" t="s">
        <v>37</v>
      </c>
      <c r="K2464" s="13">
        <v>37977</v>
      </c>
      <c r="L2464" s="13">
        <v>38147</v>
      </c>
      <c r="M2464" s="28">
        <v>2004</v>
      </c>
      <c r="N2464" s="28">
        <v>1</v>
      </c>
      <c r="O2464" s="32" t="s">
        <v>38</v>
      </c>
      <c r="P2464" s="32" t="s">
        <v>39</v>
      </c>
      <c r="Q2464" s="32">
        <f t="shared" si="235"/>
        <v>2014</v>
      </c>
      <c r="R2464" s="32" t="s">
        <v>40</v>
      </c>
      <c r="S2464" s="32"/>
      <c r="T2464" s="32"/>
    </row>
    <row r="2465" spans="1:20" s="4" customFormat="1" ht="12" customHeight="1" x14ac:dyDescent="0.2">
      <c r="A2465" s="28">
        <v>2455</v>
      </c>
      <c r="B2465" s="28">
        <v>28240663</v>
      </c>
      <c r="C2465" s="28" t="s">
        <v>9938</v>
      </c>
      <c r="D2465" s="32" t="s">
        <v>2143</v>
      </c>
      <c r="E2465" s="32" t="s">
        <v>2406</v>
      </c>
      <c r="F2465" s="28">
        <v>1300</v>
      </c>
      <c r="G2465" s="28" t="s">
        <v>6623</v>
      </c>
      <c r="H2465" s="28" t="s">
        <v>6624</v>
      </c>
      <c r="I2465" s="32" t="s">
        <v>6642</v>
      </c>
      <c r="J2465" s="28" t="s">
        <v>37</v>
      </c>
      <c r="K2465" s="13">
        <v>38142</v>
      </c>
      <c r="L2465" s="13">
        <v>38144</v>
      </c>
      <c r="M2465" s="28">
        <v>2004</v>
      </c>
      <c r="N2465" s="28">
        <v>1</v>
      </c>
      <c r="O2465" s="32" t="s">
        <v>38</v>
      </c>
      <c r="P2465" s="32" t="s">
        <v>39</v>
      </c>
      <c r="Q2465" s="32">
        <f t="shared" si="235"/>
        <v>2014</v>
      </c>
      <c r="R2465" s="32" t="s">
        <v>40</v>
      </c>
      <c r="S2465" s="32"/>
      <c r="T2465" s="32"/>
    </row>
    <row r="2466" spans="1:20" s="4" customFormat="1" ht="12" customHeight="1" x14ac:dyDescent="0.2">
      <c r="A2466" s="28">
        <v>2456</v>
      </c>
      <c r="B2466" s="28">
        <v>28240664</v>
      </c>
      <c r="C2466" s="28" t="s">
        <v>9938</v>
      </c>
      <c r="D2466" s="32" t="s">
        <v>2143</v>
      </c>
      <c r="E2466" s="32" t="s">
        <v>2406</v>
      </c>
      <c r="F2466" s="28">
        <v>1300</v>
      </c>
      <c r="G2466" s="28" t="s">
        <v>6623</v>
      </c>
      <c r="H2466" s="28" t="s">
        <v>6624</v>
      </c>
      <c r="I2466" s="32" t="s">
        <v>6643</v>
      </c>
      <c r="J2466" s="28" t="s">
        <v>37</v>
      </c>
      <c r="K2466" s="13">
        <v>38140</v>
      </c>
      <c r="L2466" s="13">
        <v>38142</v>
      </c>
      <c r="M2466" s="28">
        <v>2004</v>
      </c>
      <c r="N2466" s="28">
        <v>1</v>
      </c>
      <c r="O2466" s="32" t="s">
        <v>38</v>
      </c>
      <c r="P2466" s="32" t="s">
        <v>39</v>
      </c>
      <c r="Q2466" s="32">
        <f t="shared" si="235"/>
        <v>2014</v>
      </c>
      <c r="R2466" s="32" t="s">
        <v>40</v>
      </c>
      <c r="S2466" s="32"/>
      <c r="T2466" s="32"/>
    </row>
    <row r="2467" spans="1:20" s="4" customFormat="1" ht="12" customHeight="1" x14ac:dyDescent="0.2">
      <c r="A2467" s="28">
        <v>2457</v>
      </c>
      <c r="B2467" s="28">
        <v>28240666</v>
      </c>
      <c r="C2467" s="28" t="s">
        <v>9938</v>
      </c>
      <c r="D2467" s="32" t="s">
        <v>2143</v>
      </c>
      <c r="E2467" s="32" t="s">
        <v>2406</v>
      </c>
      <c r="F2467" s="28">
        <v>1300</v>
      </c>
      <c r="G2467" s="28" t="s">
        <v>6623</v>
      </c>
      <c r="H2467" s="28" t="s">
        <v>6624</v>
      </c>
      <c r="I2467" s="32" t="s">
        <v>6644</v>
      </c>
      <c r="J2467" s="28" t="s">
        <v>37</v>
      </c>
      <c r="K2467" s="13">
        <v>38341</v>
      </c>
      <c r="L2467" s="13">
        <v>38390</v>
      </c>
      <c r="M2467" s="28">
        <v>2005</v>
      </c>
      <c r="N2467" s="28">
        <v>1</v>
      </c>
      <c r="O2467" s="32" t="s">
        <v>38</v>
      </c>
      <c r="P2467" s="32" t="s">
        <v>39</v>
      </c>
      <c r="Q2467" s="32">
        <f t="shared" si="235"/>
        <v>2015</v>
      </c>
      <c r="R2467" s="32" t="s">
        <v>40</v>
      </c>
      <c r="S2467" s="32"/>
      <c r="T2467" s="32"/>
    </row>
    <row r="2468" spans="1:20" s="4" customFormat="1" ht="12" customHeight="1" x14ac:dyDescent="0.2">
      <c r="A2468" s="28">
        <v>2458</v>
      </c>
      <c r="B2468" s="28">
        <v>28240667</v>
      </c>
      <c r="C2468" s="28" t="s">
        <v>9938</v>
      </c>
      <c r="D2468" s="32" t="s">
        <v>2143</v>
      </c>
      <c r="E2468" s="32" t="s">
        <v>2406</v>
      </c>
      <c r="F2468" s="28">
        <v>1300</v>
      </c>
      <c r="G2468" s="28" t="s">
        <v>6623</v>
      </c>
      <c r="H2468" s="28" t="s">
        <v>6624</v>
      </c>
      <c r="I2468" s="32" t="s">
        <v>6645</v>
      </c>
      <c r="J2468" s="28" t="s">
        <v>37</v>
      </c>
      <c r="K2468" s="13">
        <v>38343</v>
      </c>
      <c r="L2468" s="13">
        <v>38392</v>
      </c>
      <c r="M2468" s="28">
        <v>2005</v>
      </c>
      <c r="N2468" s="28">
        <v>1</v>
      </c>
      <c r="O2468" s="32" t="s">
        <v>38</v>
      </c>
      <c r="P2468" s="32" t="s">
        <v>39</v>
      </c>
      <c r="Q2468" s="32">
        <f t="shared" si="235"/>
        <v>2015</v>
      </c>
      <c r="R2468" s="32" t="s">
        <v>40</v>
      </c>
      <c r="S2468" s="32"/>
      <c r="T2468" s="32"/>
    </row>
    <row r="2469" spans="1:20" s="4" customFormat="1" ht="12" customHeight="1" x14ac:dyDescent="0.2">
      <c r="A2469" s="28">
        <v>2459</v>
      </c>
      <c r="B2469" s="28">
        <v>28240668</v>
      </c>
      <c r="C2469" s="28" t="s">
        <v>9938</v>
      </c>
      <c r="D2469" s="32" t="s">
        <v>2143</v>
      </c>
      <c r="E2469" s="32" t="s">
        <v>2406</v>
      </c>
      <c r="F2469" s="28">
        <v>1300</v>
      </c>
      <c r="G2469" s="28" t="s">
        <v>6623</v>
      </c>
      <c r="H2469" s="28" t="s">
        <v>6624</v>
      </c>
      <c r="I2469" s="32" t="s">
        <v>6646</v>
      </c>
      <c r="J2469" s="28" t="s">
        <v>37</v>
      </c>
      <c r="K2469" s="13">
        <v>38160</v>
      </c>
      <c r="L2469" s="13">
        <v>38187</v>
      </c>
      <c r="M2469" s="28">
        <v>2004</v>
      </c>
      <c r="N2469" s="28">
        <v>1</v>
      </c>
      <c r="O2469" s="32" t="s">
        <v>38</v>
      </c>
      <c r="P2469" s="32" t="s">
        <v>39</v>
      </c>
      <c r="Q2469" s="32">
        <f t="shared" si="235"/>
        <v>2014</v>
      </c>
      <c r="R2469" s="32" t="s">
        <v>40</v>
      </c>
      <c r="S2469" s="32"/>
      <c r="T2469" s="32"/>
    </row>
    <row r="2470" spans="1:20" s="4" customFormat="1" ht="12" customHeight="1" x14ac:dyDescent="0.2">
      <c r="A2470" s="28">
        <v>2460</v>
      </c>
      <c r="B2470" s="28">
        <v>28240669</v>
      </c>
      <c r="C2470" s="28" t="s">
        <v>9938</v>
      </c>
      <c r="D2470" s="32" t="s">
        <v>2143</v>
      </c>
      <c r="E2470" s="32" t="s">
        <v>2406</v>
      </c>
      <c r="F2470" s="28">
        <v>1300</v>
      </c>
      <c r="G2470" s="28" t="s">
        <v>6623</v>
      </c>
      <c r="H2470" s="28" t="s">
        <v>6624</v>
      </c>
      <c r="I2470" s="32" t="s">
        <v>6647</v>
      </c>
      <c r="J2470" s="28" t="s">
        <v>37</v>
      </c>
      <c r="K2470" s="13">
        <v>38345</v>
      </c>
      <c r="L2470" s="13">
        <v>38394</v>
      </c>
      <c r="M2470" s="28">
        <v>2005</v>
      </c>
      <c r="N2470" s="28">
        <v>1</v>
      </c>
      <c r="O2470" s="32" t="s">
        <v>38</v>
      </c>
      <c r="P2470" s="32" t="s">
        <v>39</v>
      </c>
      <c r="Q2470" s="32">
        <f t="shared" si="235"/>
        <v>2015</v>
      </c>
      <c r="R2470" s="32" t="s">
        <v>40</v>
      </c>
      <c r="S2470" s="32"/>
      <c r="T2470" s="32"/>
    </row>
    <row r="2471" spans="1:20" s="4" customFormat="1" ht="12" customHeight="1" x14ac:dyDescent="0.2">
      <c r="A2471" s="28">
        <v>2461</v>
      </c>
      <c r="B2471" s="28">
        <v>28240670</v>
      </c>
      <c r="C2471" s="28" t="s">
        <v>9938</v>
      </c>
      <c r="D2471" s="32" t="s">
        <v>2143</v>
      </c>
      <c r="E2471" s="32" t="s">
        <v>2406</v>
      </c>
      <c r="F2471" s="28">
        <v>1300</v>
      </c>
      <c r="G2471" s="28" t="s">
        <v>6623</v>
      </c>
      <c r="H2471" s="28" t="s">
        <v>6624</v>
      </c>
      <c r="I2471" s="32" t="s">
        <v>6648</v>
      </c>
      <c r="J2471" s="28" t="s">
        <v>37</v>
      </c>
      <c r="K2471" s="13">
        <v>38350</v>
      </c>
      <c r="L2471" s="13">
        <v>38374</v>
      </c>
      <c r="M2471" s="28">
        <v>2005</v>
      </c>
      <c r="N2471" s="28">
        <v>1</v>
      </c>
      <c r="O2471" s="32" t="s">
        <v>38</v>
      </c>
      <c r="P2471" s="32" t="s">
        <v>39</v>
      </c>
      <c r="Q2471" s="32">
        <f t="shared" si="235"/>
        <v>2015</v>
      </c>
      <c r="R2471" s="32" t="s">
        <v>40</v>
      </c>
      <c r="S2471" s="32"/>
      <c r="T2471" s="32"/>
    </row>
    <row r="2472" spans="1:20" s="4" customFormat="1" ht="12" customHeight="1" x14ac:dyDescent="0.2">
      <c r="A2472" s="28">
        <v>2462</v>
      </c>
      <c r="B2472" s="28">
        <v>28240671</v>
      </c>
      <c r="C2472" s="28" t="s">
        <v>9938</v>
      </c>
      <c r="D2472" s="32" t="s">
        <v>2143</v>
      </c>
      <c r="E2472" s="32" t="s">
        <v>2406</v>
      </c>
      <c r="F2472" s="28">
        <v>1300</v>
      </c>
      <c r="G2472" s="28" t="s">
        <v>6623</v>
      </c>
      <c r="H2472" s="28" t="s">
        <v>6624</v>
      </c>
      <c r="I2472" s="32" t="s">
        <v>6649</v>
      </c>
      <c r="J2472" s="28" t="s">
        <v>37</v>
      </c>
      <c r="K2472" s="13">
        <v>38376</v>
      </c>
      <c r="L2472" s="13">
        <v>38396</v>
      </c>
      <c r="M2472" s="28">
        <v>2005</v>
      </c>
      <c r="N2472" s="28">
        <v>1</v>
      </c>
      <c r="O2472" s="32" t="s">
        <v>38</v>
      </c>
      <c r="P2472" s="32" t="s">
        <v>39</v>
      </c>
      <c r="Q2472" s="32">
        <f t="shared" si="235"/>
        <v>2015</v>
      </c>
      <c r="R2472" s="32" t="s">
        <v>40</v>
      </c>
      <c r="S2472" s="32"/>
      <c r="T2472" s="32"/>
    </row>
    <row r="2473" spans="1:20" s="4" customFormat="1" ht="12" customHeight="1" x14ac:dyDescent="0.2">
      <c r="A2473" s="28">
        <v>2463</v>
      </c>
      <c r="B2473" s="28">
        <v>28240672</v>
      </c>
      <c r="C2473" s="28" t="s">
        <v>9938</v>
      </c>
      <c r="D2473" s="32" t="s">
        <v>2143</v>
      </c>
      <c r="E2473" s="32" t="s">
        <v>2406</v>
      </c>
      <c r="F2473" s="28">
        <v>1300</v>
      </c>
      <c r="G2473" s="28" t="s">
        <v>6623</v>
      </c>
      <c r="H2473" s="28" t="s">
        <v>6624</v>
      </c>
      <c r="I2473" s="32" t="s">
        <v>6650</v>
      </c>
      <c r="J2473" s="28" t="s">
        <v>37</v>
      </c>
      <c r="K2473" s="13">
        <v>38352</v>
      </c>
      <c r="L2473" s="13">
        <v>38399</v>
      </c>
      <c r="M2473" s="28">
        <v>2005</v>
      </c>
      <c r="N2473" s="28">
        <v>1</v>
      </c>
      <c r="O2473" s="32" t="s">
        <v>38</v>
      </c>
      <c r="P2473" s="32" t="s">
        <v>39</v>
      </c>
      <c r="Q2473" s="32">
        <f t="shared" si="235"/>
        <v>2015</v>
      </c>
      <c r="R2473" s="32" t="s">
        <v>40</v>
      </c>
      <c r="S2473" s="32"/>
      <c r="T2473" s="32"/>
    </row>
    <row r="2474" spans="1:20" s="4" customFormat="1" ht="12" customHeight="1" x14ac:dyDescent="0.2">
      <c r="A2474" s="28">
        <v>2464</v>
      </c>
      <c r="B2474" s="28">
        <v>28240673</v>
      </c>
      <c r="C2474" s="28" t="s">
        <v>9938</v>
      </c>
      <c r="D2474" s="32" t="s">
        <v>2143</v>
      </c>
      <c r="E2474" s="32" t="s">
        <v>2406</v>
      </c>
      <c r="F2474" s="28">
        <v>1300</v>
      </c>
      <c r="G2474" s="28" t="s">
        <v>6623</v>
      </c>
      <c r="H2474" s="28" t="s">
        <v>6624</v>
      </c>
      <c r="I2474" s="32" t="s">
        <v>6651</v>
      </c>
      <c r="J2474" s="28" t="s">
        <v>37</v>
      </c>
      <c r="K2474" s="13">
        <v>38334</v>
      </c>
      <c r="L2474" s="13">
        <v>38401</v>
      </c>
      <c r="M2474" s="28">
        <v>2005</v>
      </c>
      <c r="N2474" s="28">
        <v>1</v>
      </c>
      <c r="O2474" s="32" t="s">
        <v>38</v>
      </c>
      <c r="P2474" s="32" t="s">
        <v>39</v>
      </c>
      <c r="Q2474" s="32">
        <f t="shared" si="235"/>
        <v>2015</v>
      </c>
      <c r="R2474" s="32" t="s">
        <v>40</v>
      </c>
      <c r="S2474" s="32"/>
      <c r="T2474" s="32"/>
    </row>
    <row r="2475" spans="1:20" s="4" customFormat="1" ht="12" customHeight="1" x14ac:dyDescent="0.2">
      <c r="A2475" s="28">
        <v>2465</v>
      </c>
      <c r="B2475" s="28">
        <v>28240674</v>
      </c>
      <c r="C2475" s="28" t="s">
        <v>9938</v>
      </c>
      <c r="D2475" s="32" t="s">
        <v>2143</v>
      </c>
      <c r="E2475" s="32" t="s">
        <v>2406</v>
      </c>
      <c r="F2475" s="28">
        <v>1300</v>
      </c>
      <c r="G2475" s="28" t="s">
        <v>6623</v>
      </c>
      <c r="H2475" s="28" t="s">
        <v>6624</v>
      </c>
      <c r="I2475" s="32" t="s">
        <v>6652</v>
      </c>
      <c r="J2475" s="28" t="s">
        <v>37</v>
      </c>
      <c r="K2475" s="13">
        <v>38701</v>
      </c>
      <c r="L2475" s="13">
        <v>38403</v>
      </c>
      <c r="M2475" s="28">
        <v>2005</v>
      </c>
      <c r="N2475" s="28">
        <v>1</v>
      </c>
      <c r="O2475" s="32" t="s">
        <v>38</v>
      </c>
      <c r="P2475" s="32" t="s">
        <v>39</v>
      </c>
      <c r="Q2475" s="32">
        <f t="shared" si="235"/>
        <v>2015</v>
      </c>
      <c r="R2475" s="32" t="s">
        <v>40</v>
      </c>
      <c r="S2475" s="32"/>
      <c r="T2475" s="32"/>
    </row>
    <row r="2476" spans="1:20" s="4" customFormat="1" ht="12" customHeight="1" x14ac:dyDescent="0.2">
      <c r="A2476" s="28">
        <v>2466</v>
      </c>
      <c r="B2476" s="28">
        <v>28240675</v>
      </c>
      <c r="C2476" s="28" t="s">
        <v>9938</v>
      </c>
      <c r="D2476" s="32" t="s">
        <v>2143</v>
      </c>
      <c r="E2476" s="32" t="s">
        <v>2406</v>
      </c>
      <c r="F2476" s="28">
        <v>1300</v>
      </c>
      <c r="G2476" s="28" t="s">
        <v>6623</v>
      </c>
      <c r="H2476" s="28" t="s">
        <v>6624</v>
      </c>
      <c r="I2476" s="32" t="s">
        <v>6653</v>
      </c>
      <c r="J2476" s="28" t="s">
        <v>37</v>
      </c>
      <c r="K2476" s="13">
        <v>38338</v>
      </c>
      <c r="L2476" s="13">
        <v>38406</v>
      </c>
      <c r="M2476" s="28">
        <v>2005</v>
      </c>
      <c r="N2476" s="28">
        <v>1</v>
      </c>
      <c r="O2476" s="32" t="s">
        <v>38</v>
      </c>
      <c r="P2476" s="32" t="s">
        <v>39</v>
      </c>
      <c r="Q2476" s="32">
        <f t="shared" si="235"/>
        <v>2015</v>
      </c>
      <c r="R2476" s="32" t="s">
        <v>40</v>
      </c>
      <c r="S2476" s="32"/>
      <c r="T2476" s="32"/>
    </row>
    <row r="2477" spans="1:20" s="4" customFormat="1" ht="12" customHeight="1" x14ac:dyDescent="0.2">
      <c r="A2477" s="28">
        <v>2467</v>
      </c>
      <c r="B2477" s="28">
        <v>25394354</v>
      </c>
      <c r="C2477" s="28" t="s">
        <v>9938</v>
      </c>
      <c r="D2477" s="32" t="s">
        <v>2190</v>
      </c>
      <c r="E2477" s="32" t="s">
        <v>2127</v>
      </c>
      <c r="F2477" s="28">
        <v>1110</v>
      </c>
      <c r="G2477" s="28" t="s">
        <v>2947</v>
      </c>
      <c r="H2477" s="28">
        <v>2500</v>
      </c>
      <c r="I2477" s="32" t="s">
        <v>6654</v>
      </c>
      <c r="J2477" s="28" t="s">
        <v>37</v>
      </c>
      <c r="K2477" s="13">
        <v>38324</v>
      </c>
      <c r="L2477" s="13">
        <v>38407</v>
      </c>
      <c r="M2477" s="28">
        <v>2005</v>
      </c>
      <c r="N2477" s="28">
        <v>650</v>
      </c>
      <c r="O2477" s="32" t="s">
        <v>38</v>
      </c>
      <c r="P2477" s="32" t="s">
        <v>39</v>
      </c>
      <c r="Q2477" s="32">
        <f>SUM(M2477+5)</f>
        <v>2010</v>
      </c>
      <c r="R2477" s="32" t="s">
        <v>40</v>
      </c>
      <c r="S2477" s="32"/>
      <c r="T2477" s="32"/>
    </row>
    <row r="2478" spans="1:20" s="4" customFormat="1" ht="12" customHeight="1" x14ac:dyDescent="0.2">
      <c r="A2478" s="28">
        <v>2468</v>
      </c>
      <c r="B2478" s="28">
        <v>21863745</v>
      </c>
      <c r="C2478" s="28" t="s">
        <v>9938</v>
      </c>
      <c r="D2478" s="32" t="s">
        <v>2140</v>
      </c>
      <c r="E2478" s="32" t="s">
        <v>1599</v>
      </c>
      <c r="F2478" s="28">
        <v>1420</v>
      </c>
      <c r="G2478" s="28" t="s">
        <v>6655</v>
      </c>
      <c r="H2478" s="28" t="s">
        <v>1526</v>
      </c>
      <c r="I2478" s="32" t="s">
        <v>6656</v>
      </c>
      <c r="J2478" s="28" t="s">
        <v>37</v>
      </c>
      <c r="K2478" s="13">
        <v>37760</v>
      </c>
      <c r="L2478" s="13">
        <v>37782</v>
      </c>
      <c r="M2478" s="28">
        <v>2003</v>
      </c>
      <c r="N2478" s="28">
        <v>350</v>
      </c>
      <c r="O2478" s="32" t="s">
        <v>38</v>
      </c>
      <c r="P2478" s="32" t="s">
        <v>39</v>
      </c>
      <c r="Q2478" s="32">
        <f t="shared" ref="Q2478:Q2479" si="236">SUM(M2478+10)</f>
        <v>2013</v>
      </c>
      <c r="R2478" s="32" t="s">
        <v>40</v>
      </c>
      <c r="S2478" s="32"/>
      <c r="T2478" s="32"/>
    </row>
    <row r="2479" spans="1:20" s="4" customFormat="1" ht="12" customHeight="1" x14ac:dyDescent="0.2">
      <c r="A2479" s="28">
        <v>2469</v>
      </c>
      <c r="B2479" s="28">
        <v>21863746</v>
      </c>
      <c r="C2479" s="28" t="s">
        <v>9938</v>
      </c>
      <c r="D2479" s="32" t="s">
        <v>2140</v>
      </c>
      <c r="E2479" s="32" t="s">
        <v>1599</v>
      </c>
      <c r="F2479" s="28">
        <v>1420</v>
      </c>
      <c r="G2479" s="28" t="s">
        <v>6655</v>
      </c>
      <c r="H2479" s="28" t="s">
        <v>1526</v>
      </c>
      <c r="I2479" s="32" t="s">
        <v>6657</v>
      </c>
      <c r="J2479" s="28" t="s">
        <v>37</v>
      </c>
      <c r="K2479" s="13">
        <v>37781</v>
      </c>
      <c r="L2479" s="13">
        <v>37792</v>
      </c>
      <c r="M2479" s="28">
        <v>2003</v>
      </c>
      <c r="N2479" s="28">
        <v>450</v>
      </c>
      <c r="O2479" s="32" t="s">
        <v>38</v>
      </c>
      <c r="P2479" s="32" t="s">
        <v>39</v>
      </c>
      <c r="Q2479" s="32">
        <f t="shared" si="236"/>
        <v>2013</v>
      </c>
      <c r="R2479" s="32" t="s">
        <v>40</v>
      </c>
      <c r="S2479" s="32"/>
      <c r="T2479" s="32"/>
    </row>
    <row r="2480" spans="1:20" s="4" customFormat="1" ht="12" customHeight="1" x14ac:dyDescent="0.2">
      <c r="A2480" s="28">
        <v>2470</v>
      </c>
      <c r="B2480" s="28">
        <v>21979062</v>
      </c>
      <c r="C2480" s="28" t="s">
        <v>9938</v>
      </c>
      <c r="D2480" s="32" t="s">
        <v>2143</v>
      </c>
      <c r="E2480" s="32" t="s">
        <v>362</v>
      </c>
      <c r="F2480" s="28">
        <v>1300</v>
      </c>
      <c r="G2480" s="28" t="s">
        <v>6658</v>
      </c>
      <c r="H2480" s="28">
        <v>2807</v>
      </c>
      <c r="I2480" s="32" t="s">
        <v>6659</v>
      </c>
      <c r="J2480" s="28" t="s">
        <v>37</v>
      </c>
      <c r="K2480" s="13">
        <v>37553</v>
      </c>
      <c r="L2480" s="13">
        <v>37925</v>
      </c>
      <c r="M2480" s="28">
        <v>2003</v>
      </c>
      <c r="N2480" s="28">
        <v>47</v>
      </c>
      <c r="O2480" s="32" t="s">
        <v>38</v>
      </c>
      <c r="P2480" s="32" t="s">
        <v>39</v>
      </c>
      <c r="Q2480" s="32">
        <f>SUM(M2480+10)</f>
        <v>2013</v>
      </c>
      <c r="R2480" s="32" t="s">
        <v>40</v>
      </c>
      <c r="S2480" s="32"/>
      <c r="T2480" s="32"/>
    </row>
    <row r="2481" spans="1:20" s="4" customFormat="1" ht="12" customHeight="1" x14ac:dyDescent="0.2">
      <c r="A2481" s="28">
        <v>2471</v>
      </c>
      <c r="B2481" s="28">
        <v>22113839</v>
      </c>
      <c r="C2481" s="28" t="s">
        <v>9938</v>
      </c>
      <c r="D2481" s="32" t="s">
        <v>1525</v>
      </c>
      <c r="E2481" s="32" t="s">
        <v>2146</v>
      </c>
      <c r="F2481" s="28">
        <v>1200</v>
      </c>
      <c r="G2481" s="28" t="s">
        <v>6660</v>
      </c>
      <c r="H2481" s="28" t="s">
        <v>602</v>
      </c>
      <c r="I2481" s="32" t="s">
        <v>6661</v>
      </c>
      <c r="J2481" s="28" t="s">
        <v>37</v>
      </c>
      <c r="K2481" s="13">
        <v>37882</v>
      </c>
      <c r="L2481" s="13">
        <v>37908</v>
      </c>
      <c r="M2481" s="28">
        <v>2003</v>
      </c>
      <c r="N2481" s="28">
        <v>480</v>
      </c>
      <c r="O2481" s="32" t="s">
        <v>38</v>
      </c>
      <c r="P2481" s="32" t="s">
        <v>39</v>
      </c>
      <c r="Q2481" s="32">
        <f t="shared" ref="Q2481:Q2483" si="237">SUM(M2481+10)</f>
        <v>2013</v>
      </c>
      <c r="R2481" s="32" t="s">
        <v>40</v>
      </c>
      <c r="S2481" s="32"/>
      <c r="T2481" s="32"/>
    </row>
    <row r="2482" spans="1:20" s="4" customFormat="1" ht="12" customHeight="1" x14ac:dyDescent="0.2">
      <c r="A2482" s="28">
        <v>2472</v>
      </c>
      <c r="B2482" s="28">
        <v>22113840</v>
      </c>
      <c r="C2482" s="28" t="s">
        <v>9938</v>
      </c>
      <c r="D2482" s="32" t="s">
        <v>1525</v>
      </c>
      <c r="E2482" s="32" t="s">
        <v>2146</v>
      </c>
      <c r="F2482" s="28">
        <v>1200</v>
      </c>
      <c r="G2482" s="28" t="s">
        <v>6660</v>
      </c>
      <c r="H2482" s="28" t="s">
        <v>602</v>
      </c>
      <c r="I2482" s="32" t="s">
        <v>6662</v>
      </c>
      <c r="J2482" s="28" t="s">
        <v>37</v>
      </c>
      <c r="K2482" s="13">
        <v>37909</v>
      </c>
      <c r="L2482" s="13">
        <v>37972</v>
      </c>
      <c r="M2482" s="28">
        <v>2003</v>
      </c>
      <c r="N2482" s="28">
        <v>650</v>
      </c>
      <c r="O2482" s="32" t="s">
        <v>38</v>
      </c>
      <c r="P2482" s="32" t="s">
        <v>39</v>
      </c>
      <c r="Q2482" s="32">
        <f t="shared" si="237"/>
        <v>2013</v>
      </c>
      <c r="R2482" s="32" t="s">
        <v>40</v>
      </c>
      <c r="S2482" s="32"/>
      <c r="T2482" s="32"/>
    </row>
    <row r="2483" spans="1:20" s="4" customFormat="1" ht="12" customHeight="1" x14ac:dyDescent="0.2">
      <c r="A2483" s="28">
        <v>2473</v>
      </c>
      <c r="B2483" s="28">
        <v>22113841</v>
      </c>
      <c r="C2483" s="28" t="s">
        <v>9938</v>
      </c>
      <c r="D2483" s="32" t="s">
        <v>1525</v>
      </c>
      <c r="E2483" s="32" t="s">
        <v>2146</v>
      </c>
      <c r="F2483" s="28">
        <v>1200</v>
      </c>
      <c r="G2483" s="28" t="s">
        <v>6660</v>
      </c>
      <c r="H2483" s="28" t="s">
        <v>602</v>
      </c>
      <c r="I2483" s="32" t="s">
        <v>6663</v>
      </c>
      <c r="J2483" s="28" t="s">
        <v>37</v>
      </c>
      <c r="K2483" s="13">
        <v>37921</v>
      </c>
      <c r="L2483" s="13">
        <v>38033</v>
      </c>
      <c r="M2483" s="28">
        <v>2004</v>
      </c>
      <c r="N2483" s="28">
        <v>750</v>
      </c>
      <c r="O2483" s="32" t="s">
        <v>38</v>
      </c>
      <c r="P2483" s="32" t="s">
        <v>39</v>
      </c>
      <c r="Q2483" s="32">
        <f t="shared" si="237"/>
        <v>2014</v>
      </c>
      <c r="R2483" s="32" t="s">
        <v>40</v>
      </c>
      <c r="S2483" s="32"/>
      <c r="T2483" s="32"/>
    </row>
    <row r="2484" spans="1:20" s="4" customFormat="1" ht="12" customHeight="1" x14ac:dyDescent="0.2">
      <c r="A2484" s="28">
        <v>2474</v>
      </c>
      <c r="B2484" s="28">
        <v>25409393</v>
      </c>
      <c r="C2484" s="28" t="s">
        <v>9938</v>
      </c>
      <c r="D2484" s="32" t="s">
        <v>2140</v>
      </c>
      <c r="E2484" s="32" t="s">
        <v>131</v>
      </c>
      <c r="F2484" s="28">
        <v>1420</v>
      </c>
      <c r="G2484" s="28" t="s">
        <v>6664</v>
      </c>
      <c r="H2484" s="28" t="s">
        <v>132</v>
      </c>
      <c r="I2484" s="32" t="s">
        <v>6665</v>
      </c>
      <c r="J2484" s="28" t="s">
        <v>37</v>
      </c>
      <c r="K2484" s="13">
        <v>38387</v>
      </c>
      <c r="L2484" s="13">
        <v>38596</v>
      </c>
      <c r="M2484" s="28">
        <v>2005</v>
      </c>
      <c r="N2484" s="28">
        <v>600</v>
      </c>
      <c r="O2484" s="32" t="s">
        <v>38</v>
      </c>
      <c r="P2484" s="32" t="s">
        <v>39</v>
      </c>
      <c r="Q2484" s="32">
        <f>SUM(M2484+10)</f>
        <v>2015</v>
      </c>
      <c r="R2484" s="32" t="s">
        <v>40</v>
      </c>
      <c r="S2484" s="32"/>
      <c r="T2484" s="32"/>
    </row>
    <row r="2485" spans="1:20" s="4" customFormat="1" ht="12" customHeight="1" x14ac:dyDescent="0.2">
      <c r="A2485" s="28">
        <v>2475</v>
      </c>
      <c r="B2485" s="28">
        <v>28134280</v>
      </c>
      <c r="C2485" s="28" t="s">
        <v>9938</v>
      </c>
      <c r="D2485" s="32" t="s">
        <v>2143</v>
      </c>
      <c r="E2485" s="32" t="s">
        <v>669</v>
      </c>
      <c r="F2485" s="28">
        <v>1300</v>
      </c>
      <c r="G2485" s="28" t="s">
        <v>6658</v>
      </c>
      <c r="H2485" s="28">
        <v>2817</v>
      </c>
      <c r="I2485" s="32" t="s">
        <v>6666</v>
      </c>
      <c r="J2485" s="28" t="s">
        <v>37</v>
      </c>
      <c r="K2485" s="13">
        <v>38785</v>
      </c>
      <c r="L2485" s="13">
        <v>39063</v>
      </c>
      <c r="M2485" s="28">
        <v>2006</v>
      </c>
      <c r="N2485" s="28">
        <v>310</v>
      </c>
      <c r="O2485" s="32" t="s">
        <v>38</v>
      </c>
      <c r="P2485" s="32" t="s">
        <v>39</v>
      </c>
      <c r="Q2485" s="32">
        <f>SUM(M2485+10)</f>
        <v>2016</v>
      </c>
      <c r="R2485" s="32" t="s">
        <v>40</v>
      </c>
      <c r="S2485" s="32"/>
      <c r="T2485" s="32"/>
    </row>
    <row r="2486" spans="1:20" s="4" customFormat="1" ht="12" customHeight="1" x14ac:dyDescent="0.2">
      <c r="A2486" s="28">
        <v>2476</v>
      </c>
      <c r="B2486" s="28">
        <v>28134287</v>
      </c>
      <c r="C2486" s="28" t="s">
        <v>9938</v>
      </c>
      <c r="D2486" s="32" t="s">
        <v>2143</v>
      </c>
      <c r="E2486" s="32" t="s">
        <v>2148</v>
      </c>
      <c r="F2486" s="28">
        <v>1300</v>
      </c>
      <c r="G2486" s="28" t="s">
        <v>6658</v>
      </c>
      <c r="H2486" s="28">
        <v>2813</v>
      </c>
      <c r="I2486" s="32" t="s">
        <v>6667</v>
      </c>
      <c r="J2486" s="28" t="s">
        <v>37</v>
      </c>
      <c r="K2486" s="13">
        <v>38784</v>
      </c>
      <c r="L2486" s="13">
        <v>38852</v>
      </c>
      <c r="M2486" s="28">
        <v>2006</v>
      </c>
      <c r="N2486" s="28">
        <v>350</v>
      </c>
      <c r="O2486" s="32" t="s">
        <v>38</v>
      </c>
      <c r="P2486" s="32" t="s">
        <v>39</v>
      </c>
      <c r="Q2486" s="32">
        <f>SUM(M2486+10)</f>
        <v>2016</v>
      </c>
      <c r="R2486" s="32" t="s">
        <v>40</v>
      </c>
      <c r="S2486" s="32"/>
      <c r="T2486" s="32"/>
    </row>
    <row r="2487" spans="1:20" s="4" customFormat="1" ht="12" customHeight="1" x14ac:dyDescent="0.2">
      <c r="A2487" s="28">
        <v>2477</v>
      </c>
      <c r="B2487" s="28">
        <v>28380051</v>
      </c>
      <c r="C2487" s="28" t="s">
        <v>9938</v>
      </c>
      <c r="D2487" s="32" t="s">
        <v>2143</v>
      </c>
      <c r="E2487" s="32" t="s">
        <v>1365</v>
      </c>
      <c r="F2487" s="28">
        <v>1300</v>
      </c>
      <c r="G2487" s="28" t="s">
        <v>6668</v>
      </c>
      <c r="H2487" s="28">
        <v>2809</v>
      </c>
      <c r="I2487" s="32" t="s">
        <v>6669</v>
      </c>
      <c r="J2487" s="28" t="s">
        <v>6670</v>
      </c>
      <c r="K2487" s="13">
        <v>39511</v>
      </c>
      <c r="L2487" s="13">
        <v>39520</v>
      </c>
      <c r="M2487" s="28">
        <v>2008</v>
      </c>
      <c r="N2487" s="28">
        <v>501</v>
      </c>
      <c r="O2487" s="32" t="s">
        <v>38</v>
      </c>
      <c r="P2487" s="32" t="s">
        <v>39</v>
      </c>
      <c r="Q2487" s="32">
        <f>SUM(M2487+10)</f>
        <v>2018</v>
      </c>
      <c r="R2487" s="32" t="s">
        <v>40</v>
      </c>
      <c r="S2487" s="32"/>
      <c r="T2487" s="32"/>
    </row>
    <row r="2488" spans="1:20" s="4" customFormat="1" ht="12" customHeight="1" x14ac:dyDescent="0.2">
      <c r="A2488" s="28">
        <v>2478</v>
      </c>
      <c r="B2488" s="28">
        <v>21936799</v>
      </c>
      <c r="C2488" s="28" t="s">
        <v>9938</v>
      </c>
      <c r="D2488" s="32" t="s">
        <v>2143</v>
      </c>
      <c r="E2488" s="32" t="s">
        <v>355</v>
      </c>
      <c r="F2488" s="28">
        <v>1300</v>
      </c>
      <c r="G2488" s="28" t="s">
        <v>6671</v>
      </c>
      <c r="H2488" s="28">
        <v>2819</v>
      </c>
      <c r="I2488" s="32" t="s">
        <v>2348</v>
      </c>
      <c r="J2488" s="28" t="s">
        <v>37</v>
      </c>
      <c r="K2488" s="13">
        <v>37684</v>
      </c>
      <c r="L2488" s="13">
        <v>37861</v>
      </c>
      <c r="M2488" s="28">
        <v>2003</v>
      </c>
      <c r="N2488" s="28">
        <v>350</v>
      </c>
      <c r="O2488" s="32" t="s">
        <v>38</v>
      </c>
      <c r="P2488" s="32" t="s">
        <v>39</v>
      </c>
      <c r="Q2488" s="32">
        <f t="shared" ref="Q2488:Q2490" si="238">SUM(M2488+10)</f>
        <v>2013</v>
      </c>
      <c r="R2488" s="32" t="s">
        <v>40</v>
      </c>
      <c r="S2488" s="32"/>
      <c r="T2488" s="32"/>
    </row>
    <row r="2489" spans="1:20" s="4" customFormat="1" ht="12" customHeight="1" x14ac:dyDescent="0.2">
      <c r="A2489" s="28">
        <v>2479</v>
      </c>
      <c r="B2489" s="28">
        <v>21937285</v>
      </c>
      <c r="C2489" s="28" t="s">
        <v>9938</v>
      </c>
      <c r="D2489" s="32" t="s">
        <v>2143</v>
      </c>
      <c r="E2489" s="32" t="s">
        <v>355</v>
      </c>
      <c r="F2489" s="28">
        <v>1300</v>
      </c>
      <c r="G2489" s="28" t="s">
        <v>6671</v>
      </c>
      <c r="H2489" s="28">
        <v>2819</v>
      </c>
      <c r="I2489" s="32" t="s">
        <v>2348</v>
      </c>
      <c r="J2489" s="28" t="s">
        <v>37</v>
      </c>
      <c r="K2489" s="13">
        <v>37965</v>
      </c>
      <c r="L2489" s="13">
        <v>37965</v>
      </c>
      <c r="M2489" s="28">
        <v>2003</v>
      </c>
      <c r="N2489" s="28">
        <v>350</v>
      </c>
      <c r="O2489" s="32" t="s">
        <v>38</v>
      </c>
      <c r="P2489" s="32" t="s">
        <v>39</v>
      </c>
      <c r="Q2489" s="32">
        <f t="shared" si="238"/>
        <v>2013</v>
      </c>
      <c r="R2489" s="32" t="s">
        <v>40</v>
      </c>
      <c r="S2489" s="32"/>
      <c r="T2489" s="32"/>
    </row>
    <row r="2490" spans="1:20" s="4" customFormat="1" ht="12" customHeight="1" x14ac:dyDescent="0.2">
      <c r="A2490" s="28">
        <v>2480</v>
      </c>
      <c r="B2490" s="28">
        <v>21937286</v>
      </c>
      <c r="C2490" s="28" t="s">
        <v>9938</v>
      </c>
      <c r="D2490" s="32" t="s">
        <v>2143</v>
      </c>
      <c r="E2490" s="32" t="s">
        <v>355</v>
      </c>
      <c r="F2490" s="28">
        <v>1300</v>
      </c>
      <c r="G2490" s="28" t="s">
        <v>6671</v>
      </c>
      <c r="H2490" s="28">
        <v>2819</v>
      </c>
      <c r="I2490" s="32" t="s">
        <v>2348</v>
      </c>
      <c r="J2490" s="28" t="s">
        <v>37</v>
      </c>
      <c r="K2490" s="13">
        <v>37958</v>
      </c>
      <c r="L2490" s="13">
        <v>38047</v>
      </c>
      <c r="M2490" s="28">
        <v>2004</v>
      </c>
      <c r="N2490" s="28">
        <v>450</v>
      </c>
      <c r="O2490" s="32" t="s">
        <v>38</v>
      </c>
      <c r="P2490" s="32" t="s">
        <v>39</v>
      </c>
      <c r="Q2490" s="32">
        <f t="shared" si="238"/>
        <v>2014</v>
      </c>
      <c r="R2490" s="32" t="s">
        <v>40</v>
      </c>
      <c r="S2490" s="32"/>
      <c r="T2490" s="32"/>
    </row>
    <row r="2491" spans="1:20" s="4" customFormat="1" ht="12" customHeight="1" x14ac:dyDescent="0.2">
      <c r="A2491" s="28">
        <v>2481</v>
      </c>
      <c r="B2491" s="28">
        <v>21951647</v>
      </c>
      <c r="C2491" s="28" t="s">
        <v>9938</v>
      </c>
      <c r="D2491" s="32" t="s">
        <v>2143</v>
      </c>
      <c r="E2491" s="32" t="s">
        <v>313</v>
      </c>
      <c r="F2491" s="28">
        <v>1300</v>
      </c>
      <c r="G2491" s="28" t="s">
        <v>6672</v>
      </c>
      <c r="H2491" s="28">
        <v>2814</v>
      </c>
      <c r="I2491" s="32" t="s">
        <v>6673</v>
      </c>
      <c r="J2491" s="28" t="s">
        <v>37</v>
      </c>
      <c r="K2491" s="13">
        <v>36642</v>
      </c>
      <c r="L2491" s="13">
        <v>38497</v>
      </c>
      <c r="M2491" s="28">
        <v>2005</v>
      </c>
      <c r="N2491" s="28">
        <v>650</v>
      </c>
      <c r="O2491" s="32" t="s">
        <v>38</v>
      </c>
      <c r="P2491" s="32" t="s">
        <v>39</v>
      </c>
      <c r="Q2491" s="32">
        <f>SUM(M2491+10)</f>
        <v>2015</v>
      </c>
      <c r="R2491" s="32" t="s">
        <v>40</v>
      </c>
      <c r="S2491" s="32"/>
      <c r="T2491" s="32"/>
    </row>
    <row r="2492" spans="1:20" s="4" customFormat="1" ht="12" customHeight="1" x14ac:dyDescent="0.2">
      <c r="A2492" s="28">
        <v>2482</v>
      </c>
      <c r="B2492" s="28">
        <v>21979997</v>
      </c>
      <c r="C2492" s="28" t="s">
        <v>9938</v>
      </c>
      <c r="D2492" s="32" t="s">
        <v>2140</v>
      </c>
      <c r="E2492" s="32" t="s">
        <v>89</v>
      </c>
      <c r="F2492" s="28">
        <v>1420</v>
      </c>
      <c r="G2492" s="28" t="s">
        <v>6674</v>
      </c>
      <c r="H2492" s="28">
        <v>2808</v>
      </c>
      <c r="I2492" s="32" t="s">
        <v>6675</v>
      </c>
      <c r="J2492" s="28" t="s">
        <v>37</v>
      </c>
      <c r="K2492" s="13">
        <v>38062</v>
      </c>
      <c r="L2492" s="13">
        <v>38431</v>
      </c>
      <c r="M2492" s="28">
        <v>2005</v>
      </c>
      <c r="N2492" s="28">
        <v>250</v>
      </c>
      <c r="O2492" s="32" t="s">
        <v>38</v>
      </c>
      <c r="P2492" s="32" t="s">
        <v>39</v>
      </c>
      <c r="Q2492" s="32">
        <f t="shared" ref="Q2492:Q2493" si="239">SUM(M2492+10)</f>
        <v>2015</v>
      </c>
      <c r="R2492" s="32" t="s">
        <v>40</v>
      </c>
      <c r="S2492" s="32"/>
      <c r="T2492" s="32"/>
    </row>
    <row r="2493" spans="1:20" s="4" customFormat="1" ht="12" customHeight="1" x14ac:dyDescent="0.2">
      <c r="A2493" s="28">
        <v>2483</v>
      </c>
      <c r="B2493" s="28">
        <v>21869817</v>
      </c>
      <c r="C2493" s="28" t="s">
        <v>9938</v>
      </c>
      <c r="D2493" s="32" t="s">
        <v>2140</v>
      </c>
      <c r="E2493" s="32" t="s">
        <v>89</v>
      </c>
      <c r="F2493" s="28">
        <v>1420</v>
      </c>
      <c r="G2493" s="28" t="s">
        <v>6676</v>
      </c>
      <c r="H2493" s="28">
        <v>2808</v>
      </c>
      <c r="I2493" s="32" t="s">
        <v>3582</v>
      </c>
      <c r="J2493" s="28" t="s">
        <v>37</v>
      </c>
      <c r="K2493" s="13">
        <v>38022</v>
      </c>
      <c r="L2493" s="13">
        <v>38026</v>
      </c>
      <c r="M2493" s="28">
        <f>YEAR(L2493)</f>
        <v>2004</v>
      </c>
      <c r="N2493" s="28">
        <v>450</v>
      </c>
      <c r="O2493" s="32" t="s">
        <v>38</v>
      </c>
      <c r="P2493" s="32" t="s">
        <v>39</v>
      </c>
      <c r="Q2493" s="32">
        <f t="shared" si="239"/>
        <v>2014</v>
      </c>
      <c r="R2493" s="32" t="s">
        <v>40</v>
      </c>
      <c r="S2493" s="32"/>
      <c r="T2493" s="32"/>
    </row>
    <row r="2494" spans="1:20" s="4" customFormat="1" ht="12" customHeight="1" x14ac:dyDescent="0.2">
      <c r="A2494" s="28">
        <v>2484</v>
      </c>
      <c r="B2494" s="28">
        <v>21880527</v>
      </c>
      <c r="C2494" s="28" t="s">
        <v>9938</v>
      </c>
      <c r="D2494" s="32" t="s">
        <v>2143</v>
      </c>
      <c r="E2494" s="32" t="s">
        <v>1365</v>
      </c>
      <c r="F2494" s="28">
        <v>1300</v>
      </c>
      <c r="G2494" s="28" t="s">
        <v>6677</v>
      </c>
      <c r="H2494" s="28">
        <v>2809</v>
      </c>
      <c r="I2494" s="32" t="s">
        <v>6678</v>
      </c>
      <c r="J2494" s="28" t="s">
        <v>37</v>
      </c>
      <c r="K2494" s="13">
        <v>38369</v>
      </c>
      <c r="L2494" s="13">
        <v>38372</v>
      </c>
      <c r="M2494" s="28">
        <v>2005</v>
      </c>
      <c r="N2494" s="28">
        <v>500</v>
      </c>
      <c r="O2494" s="32" t="s">
        <v>38</v>
      </c>
      <c r="P2494" s="32" t="s">
        <v>39</v>
      </c>
      <c r="Q2494" s="32">
        <f>SUM(M2494+10)</f>
        <v>2015</v>
      </c>
      <c r="R2494" s="32" t="s">
        <v>40</v>
      </c>
      <c r="S2494" s="32"/>
      <c r="T2494" s="32"/>
    </row>
    <row r="2495" spans="1:20" s="4" customFormat="1" ht="12" customHeight="1" x14ac:dyDescent="0.2">
      <c r="A2495" s="28">
        <v>2485</v>
      </c>
      <c r="B2495" s="28">
        <v>21896192</v>
      </c>
      <c r="C2495" s="28" t="s">
        <v>9938</v>
      </c>
      <c r="D2495" s="32" t="s">
        <v>1525</v>
      </c>
      <c r="E2495" s="32" t="s">
        <v>637</v>
      </c>
      <c r="F2495" s="28">
        <v>1200</v>
      </c>
      <c r="G2495" s="28" t="s">
        <v>6679</v>
      </c>
      <c r="H2495" s="28">
        <v>3600</v>
      </c>
      <c r="I2495" s="32" t="s">
        <v>6680</v>
      </c>
      <c r="J2495" s="28" t="s">
        <v>37</v>
      </c>
      <c r="K2495" s="13">
        <v>38016</v>
      </c>
      <c r="L2495" s="13">
        <v>38280</v>
      </c>
      <c r="M2495" s="28">
        <v>2004</v>
      </c>
      <c r="N2495" s="28">
        <v>500</v>
      </c>
      <c r="O2495" s="32" t="s">
        <v>38</v>
      </c>
      <c r="P2495" s="32" t="s">
        <v>39</v>
      </c>
      <c r="Q2495" s="32">
        <f t="shared" ref="Q2495:Q2501" si="240">SUM(M2495+5)</f>
        <v>2009</v>
      </c>
      <c r="R2495" s="32" t="s">
        <v>40</v>
      </c>
      <c r="S2495" s="32"/>
      <c r="T2495" s="32"/>
    </row>
    <row r="2496" spans="1:20" s="4" customFormat="1" ht="12" customHeight="1" x14ac:dyDescent="0.2">
      <c r="A2496" s="28">
        <v>2486</v>
      </c>
      <c r="B2496" s="28">
        <v>21896193</v>
      </c>
      <c r="C2496" s="28" t="s">
        <v>9938</v>
      </c>
      <c r="D2496" s="32" t="s">
        <v>1525</v>
      </c>
      <c r="E2496" s="32" t="s">
        <v>637</v>
      </c>
      <c r="F2496" s="28">
        <v>1200</v>
      </c>
      <c r="G2496" s="28" t="s">
        <v>6679</v>
      </c>
      <c r="H2496" s="28">
        <v>3600</v>
      </c>
      <c r="I2496" s="32" t="s">
        <v>6681</v>
      </c>
      <c r="J2496" s="28" t="s">
        <v>37</v>
      </c>
      <c r="K2496" s="13">
        <v>38056</v>
      </c>
      <c r="L2496" s="13">
        <v>38104</v>
      </c>
      <c r="M2496" s="28">
        <v>2004</v>
      </c>
      <c r="N2496" s="28">
        <v>500</v>
      </c>
      <c r="O2496" s="32" t="s">
        <v>38</v>
      </c>
      <c r="P2496" s="32" t="s">
        <v>39</v>
      </c>
      <c r="Q2496" s="32">
        <f t="shared" si="240"/>
        <v>2009</v>
      </c>
      <c r="R2496" s="32" t="s">
        <v>40</v>
      </c>
      <c r="S2496" s="32"/>
      <c r="T2496" s="32"/>
    </row>
    <row r="2497" spans="1:20" s="4" customFormat="1" ht="12" customHeight="1" x14ac:dyDescent="0.2">
      <c r="A2497" s="28">
        <v>2487</v>
      </c>
      <c r="B2497" s="28">
        <v>21896336</v>
      </c>
      <c r="C2497" s="28" t="s">
        <v>9938</v>
      </c>
      <c r="D2497" s="32" t="s">
        <v>1525</v>
      </c>
      <c r="E2497" s="32" t="s">
        <v>637</v>
      </c>
      <c r="F2497" s="28">
        <v>1200</v>
      </c>
      <c r="G2497" s="28" t="s">
        <v>6682</v>
      </c>
      <c r="H2497" s="28">
        <v>3600</v>
      </c>
      <c r="I2497" s="32" t="s">
        <v>6683</v>
      </c>
      <c r="J2497" s="28" t="s">
        <v>37</v>
      </c>
      <c r="K2497" s="13">
        <v>38309</v>
      </c>
      <c r="L2497" s="13">
        <v>38322</v>
      </c>
      <c r="M2497" s="28">
        <f>YEAR(L2497)</f>
        <v>2004</v>
      </c>
      <c r="N2497" s="28">
        <v>610</v>
      </c>
      <c r="O2497" s="32" t="s">
        <v>38</v>
      </c>
      <c r="P2497" s="32" t="s">
        <v>39</v>
      </c>
      <c r="Q2497" s="32">
        <f t="shared" si="240"/>
        <v>2009</v>
      </c>
      <c r="R2497" s="32" t="s">
        <v>40</v>
      </c>
      <c r="S2497" s="32"/>
      <c r="T2497" s="32"/>
    </row>
    <row r="2498" spans="1:20" s="4" customFormat="1" ht="12" customHeight="1" x14ac:dyDescent="0.2">
      <c r="A2498" s="28">
        <v>2488</v>
      </c>
      <c r="B2498" s="28">
        <v>21896337</v>
      </c>
      <c r="C2498" s="28" t="s">
        <v>9938</v>
      </c>
      <c r="D2498" s="32" t="s">
        <v>1525</v>
      </c>
      <c r="E2498" s="32" t="s">
        <v>637</v>
      </c>
      <c r="F2498" s="28">
        <v>1200</v>
      </c>
      <c r="G2498" s="28" t="s">
        <v>6682</v>
      </c>
      <c r="H2498" s="28">
        <v>3600</v>
      </c>
      <c r="I2498" s="32" t="s">
        <v>6684</v>
      </c>
      <c r="J2498" s="28" t="s">
        <v>37</v>
      </c>
      <c r="K2498" s="13">
        <v>38021</v>
      </c>
      <c r="L2498" s="13">
        <v>38132</v>
      </c>
      <c r="M2498" s="28">
        <f>YEAR(L2498)</f>
        <v>2004</v>
      </c>
      <c r="N2498" s="28">
        <v>460</v>
      </c>
      <c r="O2498" s="32" t="s">
        <v>38</v>
      </c>
      <c r="P2498" s="32" t="s">
        <v>39</v>
      </c>
      <c r="Q2498" s="32">
        <f t="shared" si="240"/>
        <v>2009</v>
      </c>
      <c r="R2498" s="32" t="s">
        <v>40</v>
      </c>
      <c r="S2498" s="32"/>
      <c r="T2498" s="32"/>
    </row>
    <row r="2499" spans="1:20" s="4" customFormat="1" ht="12" customHeight="1" x14ac:dyDescent="0.2">
      <c r="A2499" s="28">
        <v>2489</v>
      </c>
      <c r="B2499" s="28">
        <v>21896338</v>
      </c>
      <c r="C2499" s="28" t="s">
        <v>9938</v>
      </c>
      <c r="D2499" s="32" t="s">
        <v>1525</v>
      </c>
      <c r="E2499" s="32" t="s">
        <v>637</v>
      </c>
      <c r="F2499" s="28">
        <v>1200</v>
      </c>
      <c r="G2499" s="28" t="s">
        <v>6682</v>
      </c>
      <c r="H2499" s="28">
        <v>3600</v>
      </c>
      <c r="I2499" s="32" t="s">
        <v>6685</v>
      </c>
      <c r="J2499" s="28" t="s">
        <v>37</v>
      </c>
      <c r="K2499" s="13">
        <v>38187</v>
      </c>
      <c r="L2499" s="13">
        <v>38275</v>
      </c>
      <c r="M2499" s="28">
        <f>YEAR(L2499)</f>
        <v>2004</v>
      </c>
      <c r="N2499" s="28">
        <v>430</v>
      </c>
      <c r="O2499" s="32" t="s">
        <v>38</v>
      </c>
      <c r="P2499" s="32" t="s">
        <v>39</v>
      </c>
      <c r="Q2499" s="32">
        <f t="shared" si="240"/>
        <v>2009</v>
      </c>
      <c r="R2499" s="32" t="s">
        <v>40</v>
      </c>
      <c r="S2499" s="32"/>
      <c r="T2499" s="32"/>
    </row>
    <row r="2500" spans="1:20" s="4" customFormat="1" ht="12" customHeight="1" x14ac:dyDescent="0.2">
      <c r="A2500" s="28">
        <v>2490</v>
      </c>
      <c r="B2500" s="28">
        <v>21896340</v>
      </c>
      <c r="C2500" s="28" t="s">
        <v>9938</v>
      </c>
      <c r="D2500" s="32" t="s">
        <v>1525</v>
      </c>
      <c r="E2500" s="32" t="s">
        <v>637</v>
      </c>
      <c r="F2500" s="28">
        <v>1200</v>
      </c>
      <c r="G2500" s="28" t="s">
        <v>6682</v>
      </c>
      <c r="H2500" s="28">
        <v>3600</v>
      </c>
      <c r="I2500" s="32" t="s">
        <v>6686</v>
      </c>
      <c r="J2500" s="28" t="s">
        <v>37</v>
      </c>
      <c r="K2500" s="13">
        <v>38331</v>
      </c>
      <c r="L2500" s="13">
        <v>38344</v>
      </c>
      <c r="M2500" s="28">
        <f>YEAR(L2500)</f>
        <v>2004</v>
      </c>
      <c r="N2500" s="28">
        <v>590</v>
      </c>
      <c r="O2500" s="32" t="s">
        <v>38</v>
      </c>
      <c r="P2500" s="32" t="s">
        <v>39</v>
      </c>
      <c r="Q2500" s="32">
        <f t="shared" si="240"/>
        <v>2009</v>
      </c>
      <c r="R2500" s="32" t="s">
        <v>40</v>
      </c>
      <c r="S2500" s="32"/>
      <c r="T2500" s="32"/>
    </row>
    <row r="2501" spans="1:20" s="4" customFormat="1" ht="12" customHeight="1" x14ac:dyDescent="0.2">
      <c r="A2501" s="28">
        <v>2491</v>
      </c>
      <c r="B2501" s="28">
        <v>21896434</v>
      </c>
      <c r="C2501" s="28" t="s">
        <v>9938</v>
      </c>
      <c r="D2501" s="32" t="s">
        <v>1525</v>
      </c>
      <c r="E2501" s="32" t="s">
        <v>637</v>
      </c>
      <c r="F2501" s="28">
        <v>1200</v>
      </c>
      <c r="G2501" s="28" t="s">
        <v>6687</v>
      </c>
      <c r="H2501" s="28">
        <v>3600</v>
      </c>
      <c r="I2501" s="32" t="s">
        <v>6688</v>
      </c>
      <c r="J2501" s="28" t="s">
        <v>37</v>
      </c>
      <c r="K2501" s="13">
        <v>38175</v>
      </c>
      <c r="L2501" s="13">
        <v>38184</v>
      </c>
      <c r="M2501" s="28">
        <f>YEAR(L2501)</f>
        <v>2004</v>
      </c>
      <c r="N2501" s="28">
        <v>2</v>
      </c>
      <c r="O2501" s="32" t="s">
        <v>38</v>
      </c>
      <c r="P2501" s="32" t="s">
        <v>39</v>
      </c>
      <c r="Q2501" s="32">
        <f t="shared" si="240"/>
        <v>2009</v>
      </c>
      <c r="R2501" s="32" t="s">
        <v>40</v>
      </c>
      <c r="S2501" s="32"/>
      <c r="T2501" s="32"/>
    </row>
    <row r="2502" spans="1:20" s="4" customFormat="1" ht="12" customHeight="1" x14ac:dyDescent="0.2">
      <c r="A2502" s="28">
        <v>2492</v>
      </c>
      <c r="B2502" s="28">
        <v>21946572</v>
      </c>
      <c r="C2502" s="28" t="s">
        <v>9938</v>
      </c>
      <c r="D2502" s="32" t="s">
        <v>2140</v>
      </c>
      <c r="E2502" s="32" t="s">
        <v>131</v>
      </c>
      <c r="F2502" s="28">
        <v>1420</v>
      </c>
      <c r="G2502" s="28" t="s">
        <v>6679</v>
      </c>
      <c r="H2502" s="28" t="s">
        <v>132</v>
      </c>
      <c r="I2502" s="32" t="s">
        <v>6689</v>
      </c>
      <c r="J2502" s="28" t="s">
        <v>37</v>
      </c>
      <c r="K2502" s="13">
        <v>38058</v>
      </c>
      <c r="L2502" s="13">
        <v>38058</v>
      </c>
      <c r="M2502" s="28">
        <v>2004</v>
      </c>
      <c r="N2502" s="28">
        <v>600</v>
      </c>
      <c r="O2502" s="32" t="s">
        <v>38</v>
      </c>
      <c r="P2502" s="32" t="s">
        <v>39</v>
      </c>
      <c r="Q2502" s="32">
        <f>SUM(M2502+10)</f>
        <v>2014</v>
      </c>
      <c r="R2502" s="32" t="s">
        <v>40</v>
      </c>
      <c r="S2502" s="32"/>
      <c r="T2502" s="32"/>
    </row>
    <row r="2503" spans="1:20" s="4" customFormat="1" ht="12" customHeight="1" x14ac:dyDescent="0.2">
      <c r="A2503" s="28">
        <v>2493</v>
      </c>
      <c r="B2503" s="28">
        <v>21978943</v>
      </c>
      <c r="C2503" s="28" t="s">
        <v>9938</v>
      </c>
      <c r="D2503" s="32" t="s">
        <v>1525</v>
      </c>
      <c r="E2503" s="32" t="s">
        <v>334</v>
      </c>
      <c r="F2503" s="28">
        <v>1200</v>
      </c>
      <c r="G2503" s="28" t="s">
        <v>6690</v>
      </c>
      <c r="H2503" s="28" t="s">
        <v>2350</v>
      </c>
      <c r="I2503" s="32" t="s">
        <v>2743</v>
      </c>
      <c r="J2503" s="28" t="s">
        <v>37</v>
      </c>
      <c r="K2503" s="13">
        <v>38504</v>
      </c>
      <c r="L2503" s="13">
        <v>38594</v>
      </c>
      <c r="M2503" s="28">
        <v>2005</v>
      </c>
      <c r="N2503" s="28">
        <v>600</v>
      </c>
      <c r="O2503" s="32" t="s">
        <v>38</v>
      </c>
      <c r="P2503" s="32" t="s">
        <v>39</v>
      </c>
      <c r="Q2503" s="32">
        <f t="shared" ref="Q2503:Q2505" si="241">SUM(M2503+10)</f>
        <v>2015</v>
      </c>
      <c r="R2503" s="32" t="s">
        <v>40</v>
      </c>
      <c r="S2503" s="32"/>
      <c r="T2503" s="32"/>
    </row>
    <row r="2504" spans="1:20" s="4" customFormat="1" ht="12" customHeight="1" x14ac:dyDescent="0.2">
      <c r="A2504" s="28">
        <v>2494</v>
      </c>
      <c r="B2504" s="28">
        <v>21978944</v>
      </c>
      <c r="C2504" s="28" t="s">
        <v>9938</v>
      </c>
      <c r="D2504" s="32" t="s">
        <v>1525</v>
      </c>
      <c r="E2504" s="32" t="s">
        <v>334</v>
      </c>
      <c r="F2504" s="28">
        <v>1200</v>
      </c>
      <c r="G2504" s="28" t="s">
        <v>6690</v>
      </c>
      <c r="H2504" s="28" t="s">
        <v>2350</v>
      </c>
      <c r="I2504" s="32" t="s">
        <v>2743</v>
      </c>
      <c r="J2504" s="28" t="s">
        <v>37</v>
      </c>
      <c r="K2504" s="13">
        <v>38425</v>
      </c>
      <c r="L2504" s="13">
        <v>38666</v>
      </c>
      <c r="M2504" s="28">
        <v>2005</v>
      </c>
      <c r="N2504" s="28">
        <v>550</v>
      </c>
      <c r="O2504" s="32" t="s">
        <v>38</v>
      </c>
      <c r="P2504" s="32" t="s">
        <v>39</v>
      </c>
      <c r="Q2504" s="32">
        <f t="shared" si="241"/>
        <v>2015</v>
      </c>
      <c r="R2504" s="32" t="s">
        <v>40</v>
      </c>
      <c r="S2504" s="32"/>
      <c r="T2504" s="32"/>
    </row>
    <row r="2505" spans="1:20" s="4" customFormat="1" ht="12" customHeight="1" x14ac:dyDescent="0.2">
      <c r="A2505" s="28">
        <v>2495</v>
      </c>
      <c r="B2505" s="28">
        <v>21979272</v>
      </c>
      <c r="C2505" s="28" t="s">
        <v>9938</v>
      </c>
      <c r="D2505" s="32" t="s">
        <v>2143</v>
      </c>
      <c r="E2505" s="32" t="s">
        <v>982</v>
      </c>
      <c r="F2505" s="28">
        <v>1300</v>
      </c>
      <c r="G2505" s="28" t="s">
        <v>6691</v>
      </c>
      <c r="H2505" s="28" t="s">
        <v>544</v>
      </c>
      <c r="I2505" s="32" t="s">
        <v>6692</v>
      </c>
      <c r="J2505" s="28" t="s">
        <v>37</v>
      </c>
      <c r="K2505" s="13">
        <v>37993</v>
      </c>
      <c r="L2505" s="13">
        <v>38257</v>
      </c>
      <c r="M2505" s="28">
        <v>2004</v>
      </c>
      <c r="N2505" s="28">
        <v>460</v>
      </c>
      <c r="O2505" s="32" t="s">
        <v>38</v>
      </c>
      <c r="P2505" s="32" t="s">
        <v>39</v>
      </c>
      <c r="Q2505" s="32">
        <f t="shared" si="241"/>
        <v>2014</v>
      </c>
      <c r="R2505" s="32" t="s">
        <v>40</v>
      </c>
      <c r="S2505" s="32"/>
      <c r="T2505" s="32"/>
    </row>
    <row r="2506" spans="1:20" s="4" customFormat="1" ht="12" customHeight="1" x14ac:dyDescent="0.2">
      <c r="A2506" s="28">
        <v>2496</v>
      </c>
      <c r="B2506" s="28">
        <v>21868780</v>
      </c>
      <c r="C2506" s="28" t="s">
        <v>9938</v>
      </c>
      <c r="D2506" s="29" t="s">
        <v>2156</v>
      </c>
      <c r="E2506" s="32" t="s">
        <v>392</v>
      </c>
      <c r="F2506" s="28">
        <v>1430</v>
      </c>
      <c r="G2506" s="28" t="s">
        <v>6693</v>
      </c>
      <c r="H2506" s="28">
        <v>2818</v>
      </c>
      <c r="I2506" s="32" t="s">
        <v>6694</v>
      </c>
      <c r="J2506" s="28" t="s">
        <v>37</v>
      </c>
      <c r="K2506" s="13">
        <v>38286</v>
      </c>
      <c r="L2506" s="13">
        <v>38300</v>
      </c>
      <c r="M2506" s="28">
        <v>2004</v>
      </c>
      <c r="N2506" s="28">
        <v>150</v>
      </c>
      <c r="O2506" s="32" t="s">
        <v>38</v>
      </c>
      <c r="P2506" s="32" t="s">
        <v>39</v>
      </c>
      <c r="Q2506" s="32">
        <f>SUM(M2506+10)</f>
        <v>2014</v>
      </c>
      <c r="R2506" s="32" t="s">
        <v>40</v>
      </c>
      <c r="S2506" s="32"/>
      <c r="T2506" s="32"/>
    </row>
    <row r="2507" spans="1:20" s="4" customFormat="1" ht="12" customHeight="1" x14ac:dyDescent="0.2">
      <c r="A2507" s="28">
        <v>2497</v>
      </c>
      <c r="B2507" s="28">
        <v>21873361</v>
      </c>
      <c r="C2507" s="28" t="s">
        <v>9938</v>
      </c>
      <c r="D2507" s="32" t="s">
        <v>2143</v>
      </c>
      <c r="E2507" s="32" t="s">
        <v>2148</v>
      </c>
      <c r="F2507" s="28">
        <v>1300</v>
      </c>
      <c r="G2507" s="28" t="s">
        <v>6695</v>
      </c>
      <c r="H2507" s="28">
        <v>2813</v>
      </c>
      <c r="I2507" s="32" t="s">
        <v>6696</v>
      </c>
      <c r="J2507" s="28" t="s">
        <v>37</v>
      </c>
      <c r="K2507" s="13">
        <v>37861</v>
      </c>
      <c r="L2507" s="13">
        <v>37868</v>
      </c>
      <c r="M2507" s="28">
        <v>2003</v>
      </c>
      <c r="N2507" s="28">
        <v>550</v>
      </c>
      <c r="O2507" s="32" t="s">
        <v>38</v>
      </c>
      <c r="P2507" s="32" t="s">
        <v>39</v>
      </c>
      <c r="Q2507" s="32">
        <f t="shared" ref="Q2507:Q2509" si="242">SUM(M2507+10)</f>
        <v>2013</v>
      </c>
      <c r="R2507" s="32" t="s">
        <v>40</v>
      </c>
      <c r="S2507" s="32"/>
      <c r="T2507" s="32"/>
    </row>
    <row r="2508" spans="1:20" s="4" customFormat="1" ht="12" customHeight="1" x14ac:dyDescent="0.2">
      <c r="A2508" s="28">
        <v>2498</v>
      </c>
      <c r="B2508" s="28">
        <v>21873534</v>
      </c>
      <c r="C2508" s="28" t="s">
        <v>9938</v>
      </c>
      <c r="D2508" s="32" t="s">
        <v>2143</v>
      </c>
      <c r="E2508" s="32" t="s">
        <v>2148</v>
      </c>
      <c r="F2508" s="28">
        <v>1300</v>
      </c>
      <c r="G2508" s="28" t="s">
        <v>6695</v>
      </c>
      <c r="H2508" s="28">
        <v>2813</v>
      </c>
      <c r="I2508" s="32" t="s">
        <v>6697</v>
      </c>
      <c r="J2508" s="28" t="s">
        <v>37</v>
      </c>
      <c r="K2508" s="13">
        <v>38296</v>
      </c>
      <c r="L2508" s="13">
        <v>38352</v>
      </c>
      <c r="M2508" s="28">
        <v>2004</v>
      </c>
      <c r="N2508" s="28">
        <v>400</v>
      </c>
      <c r="O2508" s="32" t="s">
        <v>38</v>
      </c>
      <c r="P2508" s="32" t="s">
        <v>39</v>
      </c>
      <c r="Q2508" s="32">
        <f t="shared" si="242"/>
        <v>2014</v>
      </c>
      <c r="R2508" s="32" t="s">
        <v>40</v>
      </c>
      <c r="S2508" s="32"/>
      <c r="T2508" s="32"/>
    </row>
    <row r="2509" spans="1:20" s="4" customFormat="1" ht="12" customHeight="1" x14ac:dyDescent="0.2">
      <c r="A2509" s="28">
        <v>2499</v>
      </c>
      <c r="B2509" s="28">
        <v>21877772</v>
      </c>
      <c r="C2509" s="28" t="s">
        <v>9938</v>
      </c>
      <c r="D2509" s="32" t="s">
        <v>2143</v>
      </c>
      <c r="E2509" s="32" t="s">
        <v>2148</v>
      </c>
      <c r="F2509" s="28">
        <v>1300</v>
      </c>
      <c r="G2509" s="28" t="s">
        <v>6698</v>
      </c>
      <c r="H2509" s="28">
        <v>2813</v>
      </c>
      <c r="I2509" s="32" t="s">
        <v>6699</v>
      </c>
      <c r="J2509" s="28" t="s">
        <v>37</v>
      </c>
      <c r="K2509" s="13">
        <v>38103</v>
      </c>
      <c r="L2509" s="13">
        <v>38107</v>
      </c>
      <c r="M2509" s="28">
        <v>2004</v>
      </c>
      <c r="N2509" s="28">
        <v>380</v>
      </c>
      <c r="O2509" s="32" t="s">
        <v>38</v>
      </c>
      <c r="P2509" s="32" t="s">
        <v>39</v>
      </c>
      <c r="Q2509" s="32">
        <f t="shared" si="242"/>
        <v>2014</v>
      </c>
      <c r="R2509" s="32" t="s">
        <v>40</v>
      </c>
      <c r="S2509" s="32"/>
      <c r="T2509" s="32"/>
    </row>
    <row r="2510" spans="1:20" s="4" customFormat="1" ht="12" customHeight="1" x14ac:dyDescent="0.2">
      <c r="A2510" s="28">
        <v>2500</v>
      </c>
      <c r="B2510" s="28">
        <v>21880900</v>
      </c>
      <c r="C2510" s="28" t="s">
        <v>9938</v>
      </c>
      <c r="D2510" s="32" t="s">
        <v>2140</v>
      </c>
      <c r="E2510" s="32" t="s">
        <v>89</v>
      </c>
      <c r="F2510" s="28">
        <v>1420</v>
      </c>
      <c r="G2510" s="28" t="s">
        <v>6700</v>
      </c>
      <c r="H2510" s="28">
        <v>2808</v>
      </c>
      <c r="I2510" s="32" t="s">
        <v>6701</v>
      </c>
      <c r="J2510" s="28" t="s">
        <v>37</v>
      </c>
      <c r="K2510" s="13">
        <v>38378</v>
      </c>
      <c r="L2510" s="13">
        <v>38391</v>
      </c>
      <c r="M2510" s="28">
        <f>YEAR(L2510)</f>
        <v>2005</v>
      </c>
      <c r="N2510" s="28">
        <v>350</v>
      </c>
      <c r="O2510" s="32" t="s">
        <v>38</v>
      </c>
      <c r="P2510" s="32" t="s">
        <v>39</v>
      </c>
      <c r="Q2510" s="32">
        <f>SUM(M2510+10)</f>
        <v>2015</v>
      </c>
      <c r="R2510" s="32" t="s">
        <v>40</v>
      </c>
      <c r="S2510" s="32"/>
      <c r="T2510" s="32"/>
    </row>
    <row r="2511" spans="1:20" s="4" customFormat="1" ht="12" customHeight="1" x14ac:dyDescent="0.2">
      <c r="A2511" s="28">
        <v>2501</v>
      </c>
      <c r="B2511" s="28">
        <v>21897833</v>
      </c>
      <c r="C2511" s="28" t="s">
        <v>9938</v>
      </c>
      <c r="D2511" s="32" t="s">
        <v>2143</v>
      </c>
      <c r="E2511" s="32" t="s">
        <v>1365</v>
      </c>
      <c r="F2511" s="28">
        <v>1300</v>
      </c>
      <c r="G2511" s="28" t="s">
        <v>6702</v>
      </c>
      <c r="H2511" s="28">
        <v>2809</v>
      </c>
      <c r="I2511" s="32" t="s">
        <v>6703</v>
      </c>
      <c r="J2511" s="28" t="s">
        <v>37</v>
      </c>
      <c r="K2511" s="13">
        <v>38558</v>
      </c>
      <c r="L2511" s="13">
        <v>38559</v>
      </c>
      <c r="M2511" s="28">
        <v>2005</v>
      </c>
      <c r="N2511" s="28">
        <v>41</v>
      </c>
      <c r="O2511" s="32" t="s">
        <v>38</v>
      </c>
      <c r="P2511" s="32" t="s">
        <v>39</v>
      </c>
      <c r="Q2511" s="32">
        <f>SUM(M2511+10)</f>
        <v>2015</v>
      </c>
      <c r="R2511" s="32" t="s">
        <v>40</v>
      </c>
      <c r="S2511" s="32"/>
      <c r="T2511" s="32"/>
    </row>
    <row r="2512" spans="1:20" s="4" customFormat="1" ht="12" customHeight="1" x14ac:dyDescent="0.2">
      <c r="A2512" s="28">
        <v>2502</v>
      </c>
      <c r="B2512" s="28">
        <v>21950588</v>
      </c>
      <c r="C2512" s="28" t="s">
        <v>9938</v>
      </c>
      <c r="D2512" s="32" t="s">
        <v>113</v>
      </c>
      <c r="E2512" s="32" t="s">
        <v>553</v>
      </c>
      <c r="F2512" s="28">
        <v>1100</v>
      </c>
      <c r="G2512" s="28" t="s">
        <v>6702</v>
      </c>
      <c r="H2512" s="28" t="s">
        <v>554</v>
      </c>
      <c r="I2512" s="32" t="s">
        <v>6704</v>
      </c>
      <c r="J2512" s="28" t="s">
        <v>37</v>
      </c>
      <c r="K2512" s="13">
        <v>37984</v>
      </c>
      <c r="L2512" s="13">
        <v>38343</v>
      </c>
      <c r="M2512" s="28">
        <v>2004</v>
      </c>
      <c r="N2512" s="28">
        <v>35</v>
      </c>
      <c r="O2512" s="32" t="s">
        <v>38</v>
      </c>
      <c r="P2512" s="32" t="s">
        <v>39</v>
      </c>
      <c r="Q2512" s="32">
        <f>SUM(M2512+10)</f>
        <v>2014</v>
      </c>
      <c r="R2512" s="32" t="s">
        <v>40</v>
      </c>
      <c r="S2512" s="32"/>
      <c r="T2512" s="32"/>
    </row>
    <row r="2513" spans="1:20" s="4" customFormat="1" ht="12" customHeight="1" x14ac:dyDescent="0.2">
      <c r="A2513" s="28">
        <v>2503</v>
      </c>
      <c r="B2513" s="28">
        <v>21952137</v>
      </c>
      <c r="C2513" s="28" t="s">
        <v>9938</v>
      </c>
      <c r="D2513" s="32" t="s">
        <v>2190</v>
      </c>
      <c r="E2513" s="32" t="s">
        <v>2191</v>
      </c>
      <c r="F2513" s="28">
        <v>1110</v>
      </c>
      <c r="G2513" s="28" t="s">
        <v>6705</v>
      </c>
      <c r="H2513" s="28">
        <v>2812</v>
      </c>
      <c r="I2513" s="32" t="s">
        <v>6706</v>
      </c>
      <c r="J2513" s="28" t="s">
        <v>37</v>
      </c>
      <c r="K2513" s="13">
        <v>37832</v>
      </c>
      <c r="L2513" s="13">
        <v>37978</v>
      </c>
      <c r="M2513" s="28">
        <v>2003</v>
      </c>
      <c r="N2513" s="28">
        <v>50</v>
      </c>
      <c r="O2513" s="32" t="s">
        <v>38</v>
      </c>
      <c r="P2513" s="32" t="s">
        <v>39</v>
      </c>
      <c r="Q2513" s="32">
        <f t="shared" ref="Q2513:Q2524" si="243">SUM(M2513+10)</f>
        <v>2013</v>
      </c>
      <c r="R2513" s="32" t="s">
        <v>40</v>
      </c>
      <c r="S2513" s="32"/>
      <c r="T2513" s="32"/>
    </row>
    <row r="2514" spans="1:20" s="4" customFormat="1" ht="12" customHeight="1" x14ac:dyDescent="0.2">
      <c r="A2514" s="28">
        <v>2504</v>
      </c>
      <c r="B2514" s="28">
        <v>22861951</v>
      </c>
      <c r="C2514" s="28" t="s">
        <v>9938</v>
      </c>
      <c r="D2514" s="32" t="s">
        <v>2143</v>
      </c>
      <c r="E2514" s="32" t="s">
        <v>1365</v>
      </c>
      <c r="F2514" s="28">
        <v>1300</v>
      </c>
      <c r="G2514" s="28" t="s">
        <v>6707</v>
      </c>
      <c r="H2514" s="28">
        <v>2809</v>
      </c>
      <c r="I2514" s="32" t="s">
        <v>6708</v>
      </c>
      <c r="J2514" s="28" t="s">
        <v>37</v>
      </c>
      <c r="K2514" s="13">
        <v>38359</v>
      </c>
      <c r="L2514" s="13">
        <v>38467</v>
      </c>
      <c r="M2514" s="28">
        <v>2005</v>
      </c>
      <c r="N2514" s="28">
        <v>40</v>
      </c>
      <c r="O2514" s="32" t="s">
        <v>38</v>
      </c>
      <c r="P2514" s="32" t="s">
        <v>39</v>
      </c>
      <c r="Q2514" s="32">
        <f t="shared" si="243"/>
        <v>2015</v>
      </c>
      <c r="R2514" s="32" t="s">
        <v>40</v>
      </c>
      <c r="S2514" s="32"/>
      <c r="T2514" s="32"/>
    </row>
    <row r="2515" spans="1:20" s="4" customFormat="1" ht="12" customHeight="1" x14ac:dyDescent="0.2">
      <c r="A2515" s="28">
        <v>2505</v>
      </c>
      <c r="B2515" s="28">
        <v>25398504</v>
      </c>
      <c r="C2515" s="28" t="s">
        <v>9938</v>
      </c>
      <c r="D2515" s="32" t="s">
        <v>1525</v>
      </c>
      <c r="E2515" s="32" t="s">
        <v>334</v>
      </c>
      <c r="F2515" s="28">
        <v>1200</v>
      </c>
      <c r="G2515" s="28" t="s">
        <v>6709</v>
      </c>
      <c r="H2515" s="28" t="s">
        <v>2350</v>
      </c>
      <c r="I2515" s="32" t="s">
        <v>6710</v>
      </c>
      <c r="J2515" s="28" t="s">
        <v>37</v>
      </c>
      <c r="K2515" s="13">
        <v>38804</v>
      </c>
      <c r="L2515" s="13">
        <v>38813</v>
      </c>
      <c r="M2515" s="28">
        <v>2006</v>
      </c>
      <c r="N2515" s="28">
        <v>300</v>
      </c>
      <c r="O2515" s="32" t="s">
        <v>38</v>
      </c>
      <c r="P2515" s="32" t="s">
        <v>39</v>
      </c>
      <c r="Q2515" s="32">
        <f t="shared" si="243"/>
        <v>2016</v>
      </c>
      <c r="R2515" s="32" t="s">
        <v>40</v>
      </c>
      <c r="S2515" s="32"/>
      <c r="T2515" s="32"/>
    </row>
    <row r="2516" spans="1:20" s="4" customFormat="1" ht="12" customHeight="1" x14ac:dyDescent="0.2">
      <c r="A2516" s="28">
        <v>2506</v>
      </c>
      <c r="B2516" s="28">
        <v>22093065</v>
      </c>
      <c r="C2516" s="28" t="s">
        <v>9938</v>
      </c>
      <c r="D2516" s="32" t="s">
        <v>1525</v>
      </c>
      <c r="E2516" s="32" t="s">
        <v>2146</v>
      </c>
      <c r="F2516" s="28">
        <v>1200</v>
      </c>
      <c r="G2516" s="28" t="s">
        <v>6711</v>
      </c>
      <c r="H2516" s="28" t="s">
        <v>602</v>
      </c>
      <c r="I2516" s="32" t="s">
        <v>6712</v>
      </c>
      <c r="J2516" s="28" t="s">
        <v>37</v>
      </c>
      <c r="K2516" s="13">
        <v>37539</v>
      </c>
      <c r="L2516" s="13">
        <v>37733</v>
      </c>
      <c r="M2516" s="28">
        <v>2003</v>
      </c>
      <c r="N2516" s="28">
        <v>130</v>
      </c>
      <c r="O2516" s="32" t="s">
        <v>38</v>
      </c>
      <c r="P2516" s="32" t="s">
        <v>39</v>
      </c>
      <c r="Q2516" s="32">
        <f t="shared" si="243"/>
        <v>2013</v>
      </c>
      <c r="R2516" s="32" t="s">
        <v>40</v>
      </c>
      <c r="S2516" s="32"/>
      <c r="T2516" s="32"/>
    </row>
    <row r="2517" spans="1:20" s="4" customFormat="1" ht="12" customHeight="1" x14ac:dyDescent="0.2">
      <c r="A2517" s="28">
        <v>2507</v>
      </c>
      <c r="B2517" s="28">
        <v>22118132</v>
      </c>
      <c r="C2517" s="28" t="s">
        <v>9938</v>
      </c>
      <c r="D2517" s="32" t="s">
        <v>2143</v>
      </c>
      <c r="E2517" s="32" t="s">
        <v>2148</v>
      </c>
      <c r="F2517" s="28">
        <v>1300</v>
      </c>
      <c r="G2517" s="28" t="s">
        <v>6711</v>
      </c>
      <c r="H2517" s="28">
        <v>2813</v>
      </c>
      <c r="I2517" s="32" t="s">
        <v>6713</v>
      </c>
      <c r="J2517" s="28" t="s">
        <v>37</v>
      </c>
      <c r="K2517" s="13">
        <v>37876</v>
      </c>
      <c r="L2517" s="13">
        <v>37882</v>
      </c>
      <c r="M2517" s="28">
        <v>2003</v>
      </c>
      <c r="N2517" s="28">
        <v>450</v>
      </c>
      <c r="O2517" s="32" t="s">
        <v>38</v>
      </c>
      <c r="P2517" s="32" t="s">
        <v>39</v>
      </c>
      <c r="Q2517" s="32">
        <f t="shared" si="243"/>
        <v>2013</v>
      </c>
      <c r="R2517" s="32" t="s">
        <v>40</v>
      </c>
      <c r="S2517" s="32"/>
      <c r="T2517" s="32"/>
    </row>
    <row r="2518" spans="1:20" s="4" customFormat="1" ht="12" customHeight="1" x14ac:dyDescent="0.2">
      <c r="A2518" s="28">
        <v>2508</v>
      </c>
      <c r="B2518" s="28">
        <v>25398193</v>
      </c>
      <c r="C2518" s="28" t="s">
        <v>9938</v>
      </c>
      <c r="D2518" s="32" t="s">
        <v>2140</v>
      </c>
      <c r="E2518" s="32" t="s">
        <v>131</v>
      </c>
      <c r="F2518" s="28">
        <v>1420</v>
      </c>
      <c r="G2518" s="28" t="s">
        <v>6714</v>
      </c>
      <c r="H2518" s="28" t="s">
        <v>132</v>
      </c>
      <c r="I2518" s="32" t="s">
        <v>6715</v>
      </c>
      <c r="J2518" s="28" t="s">
        <v>37</v>
      </c>
      <c r="K2518" s="13">
        <v>38285</v>
      </c>
      <c r="L2518" s="13">
        <v>38586</v>
      </c>
      <c r="M2518" s="28">
        <v>2005</v>
      </c>
      <c r="N2518" s="28">
        <v>400</v>
      </c>
      <c r="O2518" s="32" t="s">
        <v>38</v>
      </c>
      <c r="P2518" s="32" t="s">
        <v>39</v>
      </c>
      <c r="Q2518" s="32">
        <f t="shared" si="243"/>
        <v>2015</v>
      </c>
      <c r="R2518" s="32" t="s">
        <v>40</v>
      </c>
      <c r="S2518" s="32"/>
      <c r="T2518" s="32"/>
    </row>
    <row r="2519" spans="1:20" s="4" customFormat="1" ht="12" customHeight="1" x14ac:dyDescent="0.2">
      <c r="A2519" s="28">
        <v>2509</v>
      </c>
      <c r="B2519" s="28">
        <v>21882528</v>
      </c>
      <c r="C2519" s="28" t="s">
        <v>9938</v>
      </c>
      <c r="D2519" s="32" t="s">
        <v>2143</v>
      </c>
      <c r="E2519" s="32" t="s">
        <v>1365</v>
      </c>
      <c r="F2519" s="28">
        <v>1300</v>
      </c>
      <c r="G2519" s="28" t="s">
        <v>6716</v>
      </c>
      <c r="H2519" s="28">
        <v>2809</v>
      </c>
      <c r="I2519" s="32" t="s">
        <v>6717</v>
      </c>
      <c r="J2519" s="28" t="s">
        <v>37</v>
      </c>
      <c r="K2519" s="13">
        <v>37510</v>
      </c>
      <c r="L2519" s="13">
        <v>38047</v>
      </c>
      <c r="M2519" s="28">
        <v>2004</v>
      </c>
      <c r="N2519" s="28">
        <v>150</v>
      </c>
      <c r="O2519" s="32" t="s">
        <v>38</v>
      </c>
      <c r="P2519" s="32" t="s">
        <v>39</v>
      </c>
      <c r="Q2519" s="32">
        <f t="shared" si="243"/>
        <v>2014</v>
      </c>
      <c r="R2519" s="32" t="s">
        <v>40</v>
      </c>
      <c r="S2519" s="32"/>
      <c r="T2519" s="32"/>
    </row>
    <row r="2520" spans="1:20" s="4" customFormat="1" ht="12" customHeight="1" x14ac:dyDescent="0.2">
      <c r="A2520" s="28">
        <v>2510</v>
      </c>
      <c r="B2520" s="28">
        <v>25407607</v>
      </c>
      <c r="C2520" s="28" t="s">
        <v>9938</v>
      </c>
      <c r="D2520" s="32" t="s">
        <v>1525</v>
      </c>
      <c r="E2520" s="32" t="s">
        <v>2146</v>
      </c>
      <c r="F2520" s="28">
        <v>1200</v>
      </c>
      <c r="G2520" s="28" t="s">
        <v>6716</v>
      </c>
      <c r="H2520" s="28" t="s">
        <v>602</v>
      </c>
      <c r="I2520" s="32" t="s">
        <v>6718</v>
      </c>
      <c r="J2520" s="28" t="s">
        <v>37</v>
      </c>
      <c r="K2520" s="13">
        <v>38749</v>
      </c>
      <c r="L2520" s="13">
        <v>38784</v>
      </c>
      <c r="M2520" s="28">
        <v>2006</v>
      </c>
      <c r="N2520" s="28">
        <v>150</v>
      </c>
      <c r="O2520" s="32" t="s">
        <v>38</v>
      </c>
      <c r="P2520" s="32" t="s">
        <v>39</v>
      </c>
      <c r="Q2520" s="32">
        <f t="shared" si="243"/>
        <v>2016</v>
      </c>
      <c r="R2520" s="32" t="s">
        <v>40</v>
      </c>
      <c r="S2520" s="32"/>
      <c r="T2520" s="32"/>
    </row>
    <row r="2521" spans="1:20" s="4" customFormat="1" ht="12" customHeight="1" x14ac:dyDescent="0.2">
      <c r="A2521" s="28">
        <v>2511</v>
      </c>
      <c r="B2521" s="28">
        <v>25407609</v>
      </c>
      <c r="C2521" s="28" t="s">
        <v>9938</v>
      </c>
      <c r="D2521" s="32" t="s">
        <v>2143</v>
      </c>
      <c r="E2521" s="32" t="s">
        <v>2148</v>
      </c>
      <c r="F2521" s="28">
        <v>1300</v>
      </c>
      <c r="G2521" s="28" t="s">
        <v>6716</v>
      </c>
      <c r="H2521" s="28">
        <v>2813</v>
      </c>
      <c r="I2521" s="32" t="s">
        <v>6719</v>
      </c>
      <c r="J2521" s="28" t="s">
        <v>37</v>
      </c>
      <c r="K2521" s="13">
        <v>38608</v>
      </c>
      <c r="L2521" s="13">
        <v>38645</v>
      </c>
      <c r="M2521" s="28">
        <v>2005</v>
      </c>
      <c r="N2521" s="28">
        <v>34</v>
      </c>
      <c r="O2521" s="32" t="s">
        <v>38</v>
      </c>
      <c r="P2521" s="32" t="s">
        <v>39</v>
      </c>
      <c r="Q2521" s="32">
        <f t="shared" si="243"/>
        <v>2015</v>
      </c>
      <c r="R2521" s="32" t="s">
        <v>40</v>
      </c>
      <c r="S2521" s="32"/>
      <c r="T2521" s="32"/>
    </row>
    <row r="2522" spans="1:20" s="4" customFormat="1" ht="12" customHeight="1" x14ac:dyDescent="0.2">
      <c r="A2522" s="28">
        <v>2512</v>
      </c>
      <c r="B2522" s="28">
        <v>21864172</v>
      </c>
      <c r="C2522" s="28" t="s">
        <v>9938</v>
      </c>
      <c r="D2522" s="32" t="s">
        <v>2140</v>
      </c>
      <c r="E2522" s="32" t="s">
        <v>131</v>
      </c>
      <c r="F2522" s="28">
        <v>1420</v>
      </c>
      <c r="G2522" s="28" t="s">
        <v>6720</v>
      </c>
      <c r="H2522" s="28" t="s">
        <v>132</v>
      </c>
      <c r="I2522" s="32" t="s">
        <v>6721</v>
      </c>
      <c r="J2522" s="28" t="s">
        <v>37</v>
      </c>
      <c r="K2522" s="13">
        <v>37904</v>
      </c>
      <c r="L2522" s="13">
        <v>37904</v>
      </c>
      <c r="M2522" s="28">
        <v>2003</v>
      </c>
      <c r="N2522" s="28">
        <v>200</v>
      </c>
      <c r="O2522" s="32" t="s">
        <v>38</v>
      </c>
      <c r="P2522" s="32" t="s">
        <v>39</v>
      </c>
      <c r="Q2522" s="32">
        <f t="shared" si="243"/>
        <v>2013</v>
      </c>
      <c r="R2522" s="32" t="s">
        <v>40</v>
      </c>
      <c r="S2522" s="32"/>
      <c r="T2522" s="32"/>
    </row>
    <row r="2523" spans="1:20" s="4" customFormat="1" ht="12" customHeight="1" x14ac:dyDescent="0.2">
      <c r="A2523" s="28">
        <v>2513</v>
      </c>
      <c r="B2523" s="28">
        <v>21864173</v>
      </c>
      <c r="C2523" s="28" t="s">
        <v>9938</v>
      </c>
      <c r="D2523" s="32" t="s">
        <v>2140</v>
      </c>
      <c r="E2523" s="32" t="s">
        <v>131</v>
      </c>
      <c r="F2523" s="28">
        <v>1420</v>
      </c>
      <c r="G2523" s="28" t="s">
        <v>6720</v>
      </c>
      <c r="H2523" s="28" t="s">
        <v>132</v>
      </c>
      <c r="I2523" s="32" t="s">
        <v>6722</v>
      </c>
      <c r="J2523" s="28" t="s">
        <v>37</v>
      </c>
      <c r="K2523" s="13">
        <v>37904</v>
      </c>
      <c r="L2523" s="13">
        <v>37931</v>
      </c>
      <c r="M2523" s="28">
        <v>2003</v>
      </c>
      <c r="N2523" s="28">
        <v>300</v>
      </c>
      <c r="O2523" s="32" t="s">
        <v>38</v>
      </c>
      <c r="P2523" s="32" t="s">
        <v>39</v>
      </c>
      <c r="Q2523" s="32">
        <f t="shared" si="243"/>
        <v>2013</v>
      </c>
      <c r="R2523" s="32" t="s">
        <v>40</v>
      </c>
      <c r="S2523" s="32"/>
      <c r="T2523" s="32"/>
    </row>
    <row r="2524" spans="1:20" s="4" customFormat="1" ht="12" customHeight="1" x14ac:dyDescent="0.2">
      <c r="A2524" s="28">
        <v>2514</v>
      </c>
      <c r="B2524" s="28">
        <v>22106079</v>
      </c>
      <c r="C2524" s="28" t="s">
        <v>9938</v>
      </c>
      <c r="D2524" s="32" t="s">
        <v>219</v>
      </c>
      <c r="E2524" s="32" t="s">
        <v>131</v>
      </c>
      <c r="F2524" s="28">
        <v>1441</v>
      </c>
      <c r="G2524" s="28" t="s">
        <v>6723</v>
      </c>
      <c r="H2524" s="28" t="s">
        <v>132</v>
      </c>
      <c r="I2524" s="32" t="s">
        <v>6724</v>
      </c>
      <c r="J2524" s="28" t="s">
        <v>37</v>
      </c>
      <c r="K2524" s="13">
        <v>37800</v>
      </c>
      <c r="L2524" s="13">
        <v>37986</v>
      </c>
      <c r="M2524" s="28">
        <v>2003</v>
      </c>
      <c r="N2524" s="28">
        <v>400</v>
      </c>
      <c r="O2524" s="32" t="s">
        <v>38</v>
      </c>
      <c r="P2524" s="32" t="s">
        <v>39</v>
      </c>
      <c r="Q2524" s="32">
        <f t="shared" si="243"/>
        <v>2013</v>
      </c>
      <c r="R2524" s="32" t="s">
        <v>40</v>
      </c>
      <c r="S2524" s="32"/>
      <c r="T2524" s="32"/>
    </row>
    <row r="2525" spans="1:20" s="4" customFormat="1" ht="12" customHeight="1" x14ac:dyDescent="0.2">
      <c r="A2525" s="28">
        <v>2515</v>
      </c>
      <c r="B2525" s="28">
        <v>21872901</v>
      </c>
      <c r="C2525" s="28" t="s">
        <v>9938</v>
      </c>
      <c r="D2525" s="32" t="s">
        <v>2143</v>
      </c>
      <c r="E2525" s="32" t="s">
        <v>543</v>
      </c>
      <c r="F2525" s="28">
        <v>1300</v>
      </c>
      <c r="G2525" s="28" t="s">
        <v>6725</v>
      </c>
      <c r="H2525" s="28" t="s">
        <v>452</v>
      </c>
      <c r="I2525" s="32" t="s">
        <v>6726</v>
      </c>
      <c r="J2525" s="28" t="s">
        <v>37</v>
      </c>
      <c r="K2525" s="13">
        <v>37643</v>
      </c>
      <c r="L2525" s="13">
        <v>37970</v>
      </c>
      <c r="M2525" s="28">
        <v>2003</v>
      </c>
      <c r="N2525" s="28">
        <v>200</v>
      </c>
      <c r="O2525" s="32" t="s">
        <v>38</v>
      </c>
      <c r="P2525" s="32" t="s">
        <v>39</v>
      </c>
      <c r="Q2525" s="32">
        <f>SUM(M2525+10)</f>
        <v>2013</v>
      </c>
      <c r="R2525" s="32" t="s">
        <v>40</v>
      </c>
      <c r="S2525" s="32"/>
      <c r="T2525" s="32"/>
    </row>
    <row r="2526" spans="1:20" s="4" customFormat="1" ht="12" customHeight="1" x14ac:dyDescent="0.2">
      <c r="A2526" s="28">
        <v>2516</v>
      </c>
      <c r="B2526" s="28">
        <v>25406989</v>
      </c>
      <c r="C2526" s="28" t="s">
        <v>9938</v>
      </c>
      <c r="D2526" s="32" t="s">
        <v>2143</v>
      </c>
      <c r="E2526" s="32" t="s">
        <v>669</v>
      </c>
      <c r="F2526" s="28">
        <v>1300</v>
      </c>
      <c r="G2526" s="28" t="s">
        <v>6727</v>
      </c>
      <c r="H2526" s="28">
        <v>2817</v>
      </c>
      <c r="I2526" s="32" t="s">
        <v>6728</v>
      </c>
      <c r="J2526" s="28" t="s">
        <v>37</v>
      </c>
      <c r="K2526" s="13">
        <v>38742</v>
      </c>
      <c r="L2526" s="13">
        <v>38742</v>
      </c>
      <c r="M2526" s="28">
        <v>2006</v>
      </c>
      <c r="N2526" s="28">
        <v>200</v>
      </c>
      <c r="O2526" s="32" t="s">
        <v>38</v>
      </c>
      <c r="P2526" s="32" t="s">
        <v>39</v>
      </c>
      <c r="Q2526" s="32">
        <f t="shared" ref="Q2526:Q2534" si="244">SUM(M2526+10)</f>
        <v>2016</v>
      </c>
      <c r="R2526" s="32" t="s">
        <v>40</v>
      </c>
      <c r="S2526" s="32"/>
      <c r="T2526" s="32"/>
    </row>
    <row r="2527" spans="1:20" s="4" customFormat="1" ht="12" customHeight="1" x14ac:dyDescent="0.2">
      <c r="A2527" s="28">
        <v>2517</v>
      </c>
      <c r="B2527" s="28">
        <v>28233976</v>
      </c>
      <c r="C2527" s="28" t="s">
        <v>9938</v>
      </c>
      <c r="D2527" s="32" t="s">
        <v>2143</v>
      </c>
      <c r="E2527" s="32" t="s">
        <v>669</v>
      </c>
      <c r="F2527" s="28">
        <v>1300</v>
      </c>
      <c r="G2527" s="28" t="s">
        <v>6727</v>
      </c>
      <c r="H2527" s="28">
        <v>2817</v>
      </c>
      <c r="I2527" s="32" t="s">
        <v>6729</v>
      </c>
      <c r="J2527" s="28" t="s">
        <v>37</v>
      </c>
      <c r="K2527" s="13">
        <v>39077</v>
      </c>
      <c r="L2527" s="13">
        <v>39155</v>
      </c>
      <c r="M2527" s="28">
        <v>2007</v>
      </c>
      <c r="N2527" s="28">
        <v>200</v>
      </c>
      <c r="O2527" s="32" t="s">
        <v>38</v>
      </c>
      <c r="P2527" s="32" t="s">
        <v>39</v>
      </c>
      <c r="Q2527" s="32">
        <f t="shared" si="244"/>
        <v>2017</v>
      </c>
      <c r="R2527" s="32" t="s">
        <v>40</v>
      </c>
      <c r="S2527" s="32"/>
      <c r="T2527" s="32"/>
    </row>
    <row r="2528" spans="1:20" s="4" customFormat="1" ht="12" customHeight="1" x14ac:dyDescent="0.2">
      <c r="A2528" s="28">
        <v>2518</v>
      </c>
      <c r="B2528" s="28">
        <v>28335525</v>
      </c>
      <c r="C2528" s="28" t="s">
        <v>9938</v>
      </c>
      <c r="D2528" s="32" t="s">
        <v>2143</v>
      </c>
      <c r="E2528" s="32" t="s">
        <v>669</v>
      </c>
      <c r="F2528" s="28">
        <v>1300</v>
      </c>
      <c r="G2528" s="28" t="s">
        <v>6727</v>
      </c>
      <c r="H2528" s="28">
        <v>2817</v>
      </c>
      <c r="I2528" s="32" t="s">
        <v>6730</v>
      </c>
      <c r="J2528" s="28" t="s">
        <v>37</v>
      </c>
      <c r="K2528" s="13">
        <v>39249</v>
      </c>
      <c r="L2528" s="13">
        <v>39167</v>
      </c>
      <c r="M2528" s="28">
        <v>2007</v>
      </c>
      <c r="N2528" s="28">
        <v>180</v>
      </c>
      <c r="O2528" s="32" t="s">
        <v>38</v>
      </c>
      <c r="P2528" s="32" t="s">
        <v>39</v>
      </c>
      <c r="Q2528" s="32">
        <f t="shared" si="244"/>
        <v>2017</v>
      </c>
      <c r="R2528" s="32" t="s">
        <v>40</v>
      </c>
      <c r="S2528" s="32"/>
      <c r="T2528" s="32"/>
    </row>
    <row r="2529" spans="1:20" s="4" customFormat="1" ht="12" customHeight="1" x14ac:dyDescent="0.2">
      <c r="A2529" s="28">
        <v>2519</v>
      </c>
      <c r="B2529" s="28">
        <v>28335966</v>
      </c>
      <c r="C2529" s="28" t="s">
        <v>9938</v>
      </c>
      <c r="D2529" s="32" t="s">
        <v>2143</v>
      </c>
      <c r="E2529" s="32" t="s">
        <v>669</v>
      </c>
      <c r="F2529" s="28">
        <v>1300</v>
      </c>
      <c r="G2529" s="28" t="s">
        <v>6727</v>
      </c>
      <c r="H2529" s="28">
        <v>2817</v>
      </c>
      <c r="I2529" s="32" t="s">
        <v>6731</v>
      </c>
      <c r="J2529" s="28" t="s">
        <v>37</v>
      </c>
      <c r="K2529" s="13">
        <v>38810</v>
      </c>
      <c r="L2529" s="13">
        <v>38810</v>
      </c>
      <c r="M2529" s="28">
        <v>2006</v>
      </c>
      <c r="N2529" s="28">
        <v>210</v>
      </c>
      <c r="O2529" s="32" t="s">
        <v>38</v>
      </c>
      <c r="P2529" s="32" t="s">
        <v>39</v>
      </c>
      <c r="Q2529" s="32">
        <f t="shared" si="244"/>
        <v>2016</v>
      </c>
      <c r="R2529" s="32" t="s">
        <v>40</v>
      </c>
      <c r="S2529" s="32"/>
      <c r="T2529" s="32"/>
    </row>
    <row r="2530" spans="1:20" s="4" customFormat="1" ht="12" customHeight="1" x14ac:dyDescent="0.2">
      <c r="A2530" s="28">
        <v>2520</v>
      </c>
      <c r="B2530" s="28">
        <v>28335967</v>
      </c>
      <c r="C2530" s="28" t="s">
        <v>9938</v>
      </c>
      <c r="D2530" s="32" t="s">
        <v>2143</v>
      </c>
      <c r="E2530" s="32" t="s">
        <v>669</v>
      </c>
      <c r="F2530" s="28">
        <v>1300</v>
      </c>
      <c r="G2530" s="28" t="s">
        <v>6727</v>
      </c>
      <c r="H2530" s="28">
        <v>2817</v>
      </c>
      <c r="I2530" s="32" t="s">
        <v>6732</v>
      </c>
      <c r="J2530" s="28" t="s">
        <v>37</v>
      </c>
      <c r="K2530" s="13">
        <v>38800</v>
      </c>
      <c r="L2530" s="13">
        <v>38807</v>
      </c>
      <c r="M2530" s="28">
        <v>2006</v>
      </c>
      <c r="N2530" s="28">
        <v>180</v>
      </c>
      <c r="O2530" s="32" t="s">
        <v>38</v>
      </c>
      <c r="P2530" s="32" t="s">
        <v>39</v>
      </c>
      <c r="Q2530" s="32">
        <f t="shared" si="244"/>
        <v>2016</v>
      </c>
      <c r="R2530" s="32" t="s">
        <v>40</v>
      </c>
      <c r="S2530" s="32"/>
      <c r="T2530" s="32"/>
    </row>
    <row r="2531" spans="1:20" s="4" customFormat="1" ht="12" customHeight="1" x14ac:dyDescent="0.2">
      <c r="A2531" s="28">
        <v>2521</v>
      </c>
      <c r="B2531" s="28">
        <v>28335968</v>
      </c>
      <c r="C2531" s="28" t="s">
        <v>9938</v>
      </c>
      <c r="D2531" s="32" t="s">
        <v>2143</v>
      </c>
      <c r="E2531" s="32" t="s">
        <v>669</v>
      </c>
      <c r="F2531" s="28">
        <v>1300</v>
      </c>
      <c r="G2531" s="28" t="s">
        <v>6727</v>
      </c>
      <c r="H2531" s="28">
        <v>2817</v>
      </c>
      <c r="I2531" s="32" t="s">
        <v>6733</v>
      </c>
      <c r="J2531" s="28" t="s">
        <v>37</v>
      </c>
      <c r="K2531" s="13">
        <v>38747</v>
      </c>
      <c r="L2531" s="13">
        <v>38747</v>
      </c>
      <c r="M2531" s="28">
        <v>2006</v>
      </c>
      <c r="N2531" s="28">
        <v>200</v>
      </c>
      <c r="O2531" s="32" t="s">
        <v>38</v>
      </c>
      <c r="P2531" s="32" t="s">
        <v>39</v>
      </c>
      <c r="Q2531" s="32">
        <f t="shared" si="244"/>
        <v>2016</v>
      </c>
      <c r="R2531" s="32" t="s">
        <v>40</v>
      </c>
      <c r="S2531" s="32"/>
      <c r="T2531" s="32"/>
    </row>
    <row r="2532" spans="1:20" s="4" customFormat="1" ht="12" customHeight="1" x14ac:dyDescent="0.2">
      <c r="A2532" s="28">
        <v>2522</v>
      </c>
      <c r="B2532" s="28">
        <v>28335969</v>
      </c>
      <c r="C2532" s="28" t="s">
        <v>9938</v>
      </c>
      <c r="D2532" s="32" t="s">
        <v>2143</v>
      </c>
      <c r="E2532" s="32" t="s">
        <v>669</v>
      </c>
      <c r="F2532" s="28">
        <v>1300</v>
      </c>
      <c r="G2532" s="28" t="s">
        <v>6727</v>
      </c>
      <c r="H2532" s="28">
        <v>2817</v>
      </c>
      <c r="I2532" s="32" t="s">
        <v>6734</v>
      </c>
      <c r="J2532" s="28" t="s">
        <v>37</v>
      </c>
      <c r="K2532" s="13">
        <v>38771</v>
      </c>
      <c r="L2532" s="13">
        <v>38771</v>
      </c>
      <c r="M2532" s="28">
        <v>2006</v>
      </c>
      <c r="N2532" s="28">
        <v>200</v>
      </c>
      <c r="O2532" s="32" t="s">
        <v>38</v>
      </c>
      <c r="P2532" s="32" t="s">
        <v>39</v>
      </c>
      <c r="Q2532" s="32">
        <f t="shared" si="244"/>
        <v>2016</v>
      </c>
      <c r="R2532" s="32" t="s">
        <v>40</v>
      </c>
      <c r="S2532" s="32"/>
      <c r="T2532" s="32"/>
    </row>
    <row r="2533" spans="1:20" s="4" customFormat="1" ht="12" customHeight="1" x14ac:dyDescent="0.2">
      <c r="A2533" s="28">
        <v>2523</v>
      </c>
      <c r="B2533" s="28">
        <v>21942607</v>
      </c>
      <c r="C2533" s="28" t="s">
        <v>9938</v>
      </c>
      <c r="D2533" s="32" t="s">
        <v>2143</v>
      </c>
      <c r="E2533" s="32" t="s">
        <v>2148</v>
      </c>
      <c r="F2533" s="28">
        <v>1300</v>
      </c>
      <c r="G2533" s="28" t="s">
        <v>6735</v>
      </c>
      <c r="H2533" s="28">
        <v>2813</v>
      </c>
      <c r="I2533" s="32" t="s">
        <v>6736</v>
      </c>
      <c r="J2533" s="28" t="s">
        <v>37</v>
      </c>
      <c r="K2533" s="13">
        <v>37770</v>
      </c>
      <c r="L2533" s="13">
        <v>37956</v>
      </c>
      <c r="M2533" s="28">
        <v>2003</v>
      </c>
      <c r="N2533" s="28">
        <v>450</v>
      </c>
      <c r="O2533" s="32" t="s">
        <v>38</v>
      </c>
      <c r="P2533" s="32" t="s">
        <v>39</v>
      </c>
      <c r="Q2533" s="32">
        <f t="shared" si="244"/>
        <v>2013</v>
      </c>
      <c r="R2533" s="32" t="s">
        <v>40</v>
      </c>
      <c r="S2533" s="32"/>
      <c r="T2533" s="32"/>
    </row>
    <row r="2534" spans="1:20" s="4" customFormat="1" ht="12" customHeight="1" x14ac:dyDescent="0.2">
      <c r="A2534" s="28">
        <v>2524</v>
      </c>
      <c r="B2534" s="28">
        <v>21942609</v>
      </c>
      <c r="C2534" s="28" t="s">
        <v>9938</v>
      </c>
      <c r="D2534" s="32" t="s">
        <v>2143</v>
      </c>
      <c r="E2534" s="32" t="s">
        <v>2148</v>
      </c>
      <c r="F2534" s="28">
        <v>1300</v>
      </c>
      <c r="G2534" s="28" t="s">
        <v>6735</v>
      </c>
      <c r="H2534" s="28">
        <v>2813</v>
      </c>
      <c r="I2534" s="32" t="s">
        <v>6737</v>
      </c>
      <c r="J2534" s="28" t="s">
        <v>37</v>
      </c>
      <c r="K2534" s="13">
        <v>37839</v>
      </c>
      <c r="L2534" s="13">
        <v>37918</v>
      </c>
      <c r="M2534" s="28">
        <v>2003</v>
      </c>
      <c r="N2534" s="28">
        <v>450</v>
      </c>
      <c r="O2534" s="32" t="s">
        <v>38</v>
      </c>
      <c r="P2534" s="32" t="s">
        <v>39</v>
      </c>
      <c r="Q2534" s="32">
        <f t="shared" si="244"/>
        <v>2013</v>
      </c>
      <c r="R2534" s="32" t="s">
        <v>40</v>
      </c>
      <c r="S2534" s="32"/>
      <c r="T2534" s="32"/>
    </row>
    <row r="2535" spans="1:20" s="4" customFormat="1" ht="12" customHeight="1" x14ac:dyDescent="0.2">
      <c r="A2535" s="28">
        <v>2525</v>
      </c>
      <c r="B2535" s="28">
        <v>21897092</v>
      </c>
      <c r="C2535" s="28" t="s">
        <v>9938</v>
      </c>
      <c r="D2535" s="32" t="s">
        <v>2140</v>
      </c>
      <c r="E2535" s="32" t="s">
        <v>89</v>
      </c>
      <c r="F2535" s="28">
        <v>1420</v>
      </c>
      <c r="G2535" s="28" t="s">
        <v>6738</v>
      </c>
      <c r="H2535" s="28">
        <v>2808</v>
      </c>
      <c r="I2535" s="32" t="s">
        <v>6739</v>
      </c>
      <c r="J2535" s="28" t="s">
        <v>37</v>
      </c>
      <c r="K2535" s="13">
        <v>38385</v>
      </c>
      <c r="L2535" s="13">
        <v>38547</v>
      </c>
      <c r="M2535" s="28">
        <v>2005</v>
      </c>
      <c r="N2535" s="28">
        <v>450</v>
      </c>
      <c r="O2535" s="32" t="s">
        <v>38</v>
      </c>
      <c r="P2535" s="32" t="s">
        <v>39</v>
      </c>
      <c r="Q2535" s="32">
        <f>SUM(M2535+10)</f>
        <v>2015</v>
      </c>
      <c r="R2535" s="32" t="s">
        <v>40</v>
      </c>
      <c r="S2535" s="32"/>
      <c r="T2535" s="32"/>
    </row>
    <row r="2536" spans="1:20" s="4" customFormat="1" ht="12" customHeight="1" x14ac:dyDescent="0.2">
      <c r="A2536" s="28">
        <v>2526</v>
      </c>
      <c r="B2536" s="28">
        <v>21949429</v>
      </c>
      <c r="C2536" s="28" t="s">
        <v>9938</v>
      </c>
      <c r="D2536" s="32" t="s">
        <v>219</v>
      </c>
      <c r="E2536" s="32" t="s">
        <v>131</v>
      </c>
      <c r="F2536" s="28">
        <v>1441</v>
      </c>
      <c r="G2536" s="28" t="s">
        <v>6740</v>
      </c>
      <c r="H2536" s="28" t="s">
        <v>132</v>
      </c>
      <c r="I2536" s="32" t="s">
        <v>6741</v>
      </c>
      <c r="J2536" s="28" t="s">
        <v>37</v>
      </c>
      <c r="K2536" s="13">
        <v>38182</v>
      </c>
      <c r="L2536" s="13">
        <v>38233</v>
      </c>
      <c r="M2536" s="28">
        <v>2004</v>
      </c>
      <c r="N2536" s="28">
        <v>500</v>
      </c>
      <c r="O2536" s="32" t="s">
        <v>38</v>
      </c>
      <c r="P2536" s="32" t="s">
        <v>39</v>
      </c>
      <c r="Q2536" s="32">
        <f>SUM(M2536+10)</f>
        <v>2014</v>
      </c>
      <c r="R2536" s="32" t="s">
        <v>40</v>
      </c>
      <c r="S2536" s="32"/>
      <c r="T2536" s="32"/>
    </row>
    <row r="2537" spans="1:20" s="4" customFormat="1" ht="12" customHeight="1" x14ac:dyDescent="0.2">
      <c r="A2537" s="28">
        <v>2527</v>
      </c>
      <c r="B2537" s="28">
        <v>21982260</v>
      </c>
      <c r="C2537" s="28" t="s">
        <v>9938</v>
      </c>
      <c r="D2537" s="32" t="s">
        <v>2140</v>
      </c>
      <c r="E2537" s="32" t="s">
        <v>89</v>
      </c>
      <c r="F2537" s="28">
        <v>1420</v>
      </c>
      <c r="G2537" s="28" t="s">
        <v>6740</v>
      </c>
      <c r="H2537" s="28">
        <v>2808</v>
      </c>
      <c r="I2537" s="32" t="s">
        <v>6742</v>
      </c>
      <c r="J2537" s="28" t="s">
        <v>37</v>
      </c>
      <c r="K2537" s="13">
        <v>38380</v>
      </c>
      <c r="L2537" s="13">
        <v>38391</v>
      </c>
      <c r="M2537" s="28">
        <v>2005</v>
      </c>
      <c r="N2537" s="28">
        <v>300</v>
      </c>
      <c r="O2537" s="32" t="s">
        <v>38</v>
      </c>
      <c r="P2537" s="32" t="s">
        <v>39</v>
      </c>
      <c r="Q2537" s="32">
        <f>SUM(M2537+10)</f>
        <v>2015</v>
      </c>
      <c r="R2537" s="32" t="s">
        <v>40</v>
      </c>
      <c r="S2537" s="32"/>
      <c r="T2537" s="32"/>
    </row>
    <row r="2538" spans="1:20" s="4" customFormat="1" ht="12" customHeight="1" x14ac:dyDescent="0.2">
      <c r="A2538" s="28">
        <v>2528</v>
      </c>
      <c r="B2538" s="28">
        <v>21950902</v>
      </c>
      <c r="C2538" s="28" t="s">
        <v>9938</v>
      </c>
      <c r="D2538" s="32" t="s">
        <v>219</v>
      </c>
      <c r="E2538" s="32" t="s">
        <v>1599</v>
      </c>
      <c r="F2538" s="28">
        <v>1441</v>
      </c>
      <c r="G2538" s="28" t="s">
        <v>6740</v>
      </c>
      <c r="H2538" s="28" t="s">
        <v>1526</v>
      </c>
      <c r="I2538" s="32" t="s">
        <v>6743</v>
      </c>
      <c r="J2538" s="28" t="s">
        <v>37</v>
      </c>
      <c r="K2538" s="13">
        <v>38226</v>
      </c>
      <c r="L2538" s="13">
        <v>38453</v>
      </c>
      <c r="M2538" s="28">
        <v>2005</v>
      </c>
      <c r="N2538" s="28">
        <v>115</v>
      </c>
      <c r="O2538" s="32" t="s">
        <v>38</v>
      </c>
      <c r="P2538" s="32" t="s">
        <v>39</v>
      </c>
      <c r="Q2538" s="32">
        <f t="shared" ref="Q2538:Q2539" si="245">SUM(M2538+10)</f>
        <v>2015</v>
      </c>
      <c r="R2538" s="32" t="s">
        <v>40</v>
      </c>
      <c r="S2538" s="32"/>
      <c r="T2538" s="32"/>
    </row>
    <row r="2539" spans="1:20" s="4" customFormat="1" ht="12" customHeight="1" x14ac:dyDescent="0.2">
      <c r="A2539" s="28">
        <v>2529</v>
      </c>
      <c r="B2539" s="28">
        <v>21880760</v>
      </c>
      <c r="C2539" s="28" t="s">
        <v>9938</v>
      </c>
      <c r="D2539" s="32" t="s">
        <v>2140</v>
      </c>
      <c r="E2539" s="32" t="s">
        <v>1599</v>
      </c>
      <c r="F2539" s="28">
        <v>1420</v>
      </c>
      <c r="G2539" s="28" t="s">
        <v>6744</v>
      </c>
      <c r="H2539" s="28" t="s">
        <v>1526</v>
      </c>
      <c r="I2539" s="32" t="s">
        <v>6745</v>
      </c>
      <c r="J2539" s="28" t="s">
        <v>37</v>
      </c>
      <c r="K2539" s="13">
        <v>38338</v>
      </c>
      <c r="L2539" s="13">
        <v>38349</v>
      </c>
      <c r="M2539" s="28">
        <v>2004</v>
      </c>
      <c r="N2539" s="28">
        <v>200</v>
      </c>
      <c r="O2539" s="32" t="s">
        <v>38</v>
      </c>
      <c r="P2539" s="32" t="s">
        <v>39</v>
      </c>
      <c r="Q2539" s="32">
        <f t="shared" si="245"/>
        <v>2014</v>
      </c>
      <c r="R2539" s="32" t="s">
        <v>40</v>
      </c>
      <c r="S2539" s="32"/>
      <c r="T2539" s="32"/>
    </row>
    <row r="2540" spans="1:20" s="4" customFormat="1" ht="12" customHeight="1" x14ac:dyDescent="0.2">
      <c r="A2540" s="28">
        <v>2530</v>
      </c>
      <c r="B2540" s="28">
        <v>21873529</v>
      </c>
      <c r="C2540" s="28" t="s">
        <v>9938</v>
      </c>
      <c r="D2540" s="32" t="s">
        <v>2143</v>
      </c>
      <c r="E2540" s="32" t="s">
        <v>2148</v>
      </c>
      <c r="F2540" s="28">
        <v>1300</v>
      </c>
      <c r="G2540" s="28" t="s">
        <v>6746</v>
      </c>
      <c r="H2540" s="28">
        <v>2813</v>
      </c>
      <c r="I2540" s="32" t="s">
        <v>6747</v>
      </c>
      <c r="J2540" s="28" t="s">
        <v>37</v>
      </c>
      <c r="K2540" s="13">
        <v>38373</v>
      </c>
      <c r="L2540" s="13">
        <v>38392</v>
      </c>
      <c r="M2540" s="28">
        <v>2005</v>
      </c>
      <c r="N2540" s="28">
        <v>350</v>
      </c>
      <c r="O2540" s="32" t="s">
        <v>38</v>
      </c>
      <c r="P2540" s="32" t="s">
        <v>39</v>
      </c>
      <c r="Q2540" s="32">
        <f>SUM(M2540+10)</f>
        <v>2015</v>
      </c>
      <c r="R2540" s="32" t="s">
        <v>40</v>
      </c>
      <c r="S2540" s="32"/>
      <c r="T2540" s="32"/>
    </row>
    <row r="2541" spans="1:20" s="4" customFormat="1" ht="12" customHeight="1" x14ac:dyDescent="0.2">
      <c r="A2541" s="28">
        <v>2531</v>
      </c>
      <c r="B2541" s="28">
        <v>28355610</v>
      </c>
      <c r="C2541" s="28" t="s">
        <v>9938</v>
      </c>
      <c r="D2541" s="32" t="s">
        <v>2143</v>
      </c>
      <c r="E2541" s="32" t="s">
        <v>100</v>
      </c>
      <c r="F2541" s="28">
        <v>1300</v>
      </c>
      <c r="G2541" s="28" t="s">
        <v>6748</v>
      </c>
      <c r="H2541" s="28" t="s">
        <v>335</v>
      </c>
      <c r="I2541" s="32" t="s">
        <v>6749</v>
      </c>
      <c r="J2541" s="28" t="s">
        <v>37</v>
      </c>
      <c r="K2541" s="13">
        <v>38611</v>
      </c>
      <c r="L2541" s="13">
        <v>39421</v>
      </c>
      <c r="M2541" s="28">
        <v>2007</v>
      </c>
      <c r="N2541" s="28">
        <v>80</v>
      </c>
      <c r="O2541" s="32" t="s">
        <v>38</v>
      </c>
      <c r="P2541" s="32" t="s">
        <v>39</v>
      </c>
      <c r="Q2541" s="32">
        <f>SUM(M2541+10)</f>
        <v>2017</v>
      </c>
      <c r="R2541" s="32" t="s">
        <v>40</v>
      </c>
      <c r="S2541" s="32"/>
      <c r="T2541" s="32"/>
    </row>
    <row r="2542" spans="1:20" s="4" customFormat="1" ht="12" customHeight="1" x14ac:dyDescent="0.2">
      <c r="A2542" s="28">
        <v>2532</v>
      </c>
      <c r="B2542" s="28">
        <v>21872887</v>
      </c>
      <c r="C2542" s="28" t="s">
        <v>9938</v>
      </c>
      <c r="D2542" s="32" t="s">
        <v>2140</v>
      </c>
      <c r="E2542" s="32" t="s">
        <v>89</v>
      </c>
      <c r="F2542" s="28">
        <v>1420</v>
      </c>
      <c r="G2542" s="28" t="s">
        <v>6750</v>
      </c>
      <c r="H2542" s="28">
        <v>2808</v>
      </c>
      <c r="I2542" s="32" t="s">
        <v>6751</v>
      </c>
      <c r="J2542" s="28" t="s">
        <v>37</v>
      </c>
      <c r="K2542" s="13">
        <v>37959</v>
      </c>
      <c r="L2542" s="13">
        <v>38194</v>
      </c>
      <c r="M2542" s="28">
        <v>2004</v>
      </c>
      <c r="N2542" s="28">
        <v>350</v>
      </c>
      <c r="O2542" s="32" t="s">
        <v>38</v>
      </c>
      <c r="P2542" s="32" t="s">
        <v>39</v>
      </c>
      <c r="Q2542" s="32">
        <f>SUM(M2542+10)</f>
        <v>2014</v>
      </c>
      <c r="R2542" s="32" t="s">
        <v>40</v>
      </c>
      <c r="S2542" s="32"/>
      <c r="T2542" s="32"/>
    </row>
    <row r="2543" spans="1:20" s="4" customFormat="1" ht="12" customHeight="1" x14ac:dyDescent="0.2">
      <c r="A2543" s="28">
        <v>2533</v>
      </c>
      <c r="B2543" s="28">
        <v>21951541</v>
      </c>
      <c r="C2543" s="28" t="s">
        <v>9938</v>
      </c>
      <c r="D2543" s="32" t="s">
        <v>219</v>
      </c>
      <c r="E2543" s="32" t="s">
        <v>131</v>
      </c>
      <c r="F2543" s="28">
        <v>1441</v>
      </c>
      <c r="G2543" s="28" t="s">
        <v>6750</v>
      </c>
      <c r="H2543" s="28" t="s">
        <v>132</v>
      </c>
      <c r="I2543" s="32" t="s">
        <v>6752</v>
      </c>
      <c r="J2543" s="28" t="s">
        <v>37</v>
      </c>
      <c r="K2543" s="13">
        <v>38450</v>
      </c>
      <c r="L2543" s="13">
        <v>38532</v>
      </c>
      <c r="M2543" s="28">
        <v>2005</v>
      </c>
      <c r="N2543" s="28">
        <v>500</v>
      </c>
      <c r="O2543" s="32" t="s">
        <v>38</v>
      </c>
      <c r="P2543" s="32" t="s">
        <v>39</v>
      </c>
      <c r="Q2543" s="32">
        <f>SUM(M2543+10)</f>
        <v>2015</v>
      </c>
      <c r="R2543" s="32" t="s">
        <v>40</v>
      </c>
      <c r="S2543" s="32"/>
      <c r="T2543" s="32"/>
    </row>
    <row r="2544" spans="1:20" s="4" customFormat="1" ht="12" customHeight="1" x14ac:dyDescent="0.2">
      <c r="A2544" s="28">
        <v>2534</v>
      </c>
      <c r="B2544" s="28">
        <v>21872043</v>
      </c>
      <c r="C2544" s="28" t="s">
        <v>9938</v>
      </c>
      <c r="D2544" s="29" t="s">
        <v>2156</v>
      </c>
      <c r="E2544" s="32" t="s">
        <v>392</v>
      </c>
      <c r="F2544" s="28">
        <v>1430</v>
      </c>
      <c r="G2544" s="28" t="s">
        <v>6753</v>
      </c>
      <c r="H2544" s="28">
        <v>2818</v>
      </c>
      <c r="I2544" s="32" t="s">
        <v>6754</v>
      </c>
      <c r="J2544" s="28" t="s">
        <v>37</v>
      </c>
      <c r="K2544" s="13">
        <v>38223</v>
      </c>
      <c r="L2544" s="13">
        <v>38293</v>
      </c>
      <c r="M2544" s="28">
        <v>2004</v>
      </c>
      <c r="N2544" s="28">
        <v>1800</v>
      </c>
      <c r="O2544" s="32" t="s">
        <v>38</v>
      </c>
      <c r="P2544" s="32" t="s">
        <v>39</v>
      </c>
      <c r="Q2544" s="32">
        <f>SUM(M2544+10)</f>
        <v>2014</v>
      </c>
      <c r="R2544" s="32" t="s">
        <v>40</v>
      </c>
      <c r="S2544" s="32"/>
      <c r="T2544" s="32"/>
    </row>
    <row r="2545" spans="1:20" s="4" customFormat="1" ht="12" customHeight="1" x14ac:dyDescent="0.2">
      <c r="A2545" s="28">
        <v>2535</v>
      </c>
      <c r="B2545" s="28">
        <v>25442615</v>
      </c>
      <c r="C2545" s="28" t="s">
        <v>9938</v>
      </c>
      <c r="D2545" s="32" t="s">
        <v>1525</v>
      </c>
      <c r="E2545" s="32" t="s">
        <v>637</v>
      </c>
      <c r="F2545" s="28">
        <v>1200</v>
      </c>
      <c r="G2545" s="28" t="s">
        <v>6755</v>
      </c>
      <c r="H2545" s="28">
        <v>3600</v>
      </c>
      <c r="I2545" s="32" t="s">
        <v>6756</v>
      </c>
      <c r="J2545" s="28" t="s">
        <v>37</v>
      </c>
      <c r="K2545" s="13">
        <v>37722</v>
      </c>
      <c r="L2545" s="13">
        <v>37798</v>
      </c>
      <c r="M2545" s="28">
        <v>2003</v>
      </c>
      <c r="N2545" s="28">
        <v>450</v>
      </c>
      <c r="O2545" s="32" t="s">
        <v>38</v>
      </c>
      <c r="P2545" s="32" t="s">
        <v>39</v>
      </c>
      <c r="Q2545" s="32">
        <f t="shared" ref="Q2545:Q2548" si="246">SUM(M2545+5)</f>
        <v>2008</v>
      </c>
      <c r="R2545" s="32" t="s">
        <v>40</v>
      </c>
      <c r="S2545" s="32"/>
      <c r="T2545" s="32"/>
    </row>
    <row r="2546" spans="1:20" s="4" customFormat="1" ht="12" customHeight="1" x14ac:dyDescent="0.2">
      <c r="A2546" s="28">
        <v>2536</v>
      </c>
      <c r="B2546" s="28">
        <v>25442616</v>
      </c>
      <c r="C2546" s="28" t="s">
        <v>9938</v>
      </c>
      <c r="D2546" s="32" t="s">
        <v>1525</v>
      </c>
      <c r="E2546" s="32" t="s">
        <v>637</v>
      </c>
      <c r="F2546" s="28">
        <v>1200</v>
      </c>
      <c r="G2546" s="28" t="s">
        <v>6755</v>
      </c>
      <c r="H2546" s="28">
        <v>3600</v>
      </c>
      <c r="I2546" s="32" t="s">
        <v>6757</v>
      </c>
      <c r="J2546" s="28" t="s">
        <v>37</v>
      </c>
      <c r="K2546" s="13">
        <v>37568</v>
      </c>
      <c r="L2546" s="13">
        <v>37771</v>
      </c>
      <c r="M2546" s="28">
        <v>2003</v>
      </c>
      <c r="N2546" s="28">
        <v>500</v>
      </c>
      <c r="O2546" s="32" t="s">
        <v>38</v>
      </c>
      <c r="P2546" s="32" t="s">
        <v>39</v>
      </c>
      <c r="Q2546" s="32">
        <f t="shared" si="246"/>
        <v>2008</v>
      </c>
      <c r="R2546" s="32" t="s">
        <v>40</v>
      </c>
      <c r="S2546" s="32"/>
      <c r="T2546" s="32"/>
    </row>
    <row r="2547" spans="1:20" s="4" customFormat="1" ht="12" customHeight="1" x14ac:dyDescent="0.2">
      <c r="A2547" s="28">
        <v>2537</v>
      </c>
      <c r="B2547" s="28">
        <v>25442617</v>
      </c>
      <c r="C2547" s="28" t="s">
        <v>9938</v>
      </c>
      <c r="D2547" s="32" t="s">
        <v>1525</v>
      </c>
      <c r="E2547" s="32" t="s">
        <v>637</v>
      </c>
      <c r="F2547" s="28">
        <v>1200</v>
      </c>
      <c r="G2547" s="28" t="s">
        <v>6755</v>
      </c>
      <c r="H2547" s="28">
        <v>3600</v>
      </c>
      <c r="I2547" s="32" t="s">
        <v>6757</v>
      </c>
      <c r="J2547" s="28" t="s">
        <v>37</v>
      </c>
      <c r="K2547" s="13">
        <v>37921</v>
      </c>
      <c r="L2547" s="13">
        <v>38029</v>
      </c>
      <c r="M2547" s="28">
        <v>2004</v>
      </c>
      <c r="N2547" s="28">
        <v>500</v>
      </c>
      <c r="O2547" s="32" t="s">
        <v>38</v>
      </c>
      <c r="P2547" s="32" t="s">
        <v>39</v>
      </c>
      <c r="Q2547" s="32">
        <f t="shared" si="246"/>
        <v>2009</v>
      </c>
      <c r="R2547" s="32" t="s">
        <v>40</v>
      </c>
      <c r="S2547" s="32"/>
      <c r="T2547" s="32"/>
    </row>
    <row r="2548" spans="1:20" s="4" customFormat="1" ht="12" customHeight="1" x14ac:dyDescent="0.2">
      <c r="A2548" s="28">
        <v>2538</v>
      </c>
      <c r="B2548" s="28">
        <v>25442618</v>
      </c>
      <c r="C2548" s="28" t="s">
        <v>9938</v>
      </c>
      <c r="D2548" s="32" t="s">
        <v>1525</v>
      </c>
      <c r="E2548" s="32" t="s">
        <v>637</v>
      </c>
      <c r="F2548" s="28">
        <v>1200</v>
      </c>
      <c r="G2548" s="28" t="s">
        <v>6755</v>
      </c>
      <c r="H2548" s="28">
        <v>3600</v>
      </c>
      <c r="I2548" s="32" t="s">
        <v>6758</v>
      </c>
      <c r="J2548" s="28" t="s">
        <v>37</v>
      </c>
      <c r="K2548" s="13">
        <v>38201</v>
      </c>
      <c r="L2548" s="13">
        <v>38204</v>
      </c>
      <c r="M2548" s="28">
        <v>2004</v>
      </c>
      <c r="N2548" s="28">
        <v>530</v>
      </c>
      <c r="O2548" s="32" t="s">
        <v>38</v>
      </c>
      <c r="P2548" s="32" t="s">
        <v>39</v>
      </c>
      <c r="Q2548" s="32">
        <f t="shared" si="246"/>
        <v>2009</v>
      </c>
      <c r="R2548" s="32" t="s">
        <v>40</v>
      </c>
      <c r="S2548" s="32"/>
      <c r="T2548" s="32"/>
    </row>
    <row r="2549" spans="1:20" s="4" customFormat="1" ht="12" customHeight="1" x14ac:dyDescent="0.2">
      <c r="A2549" s="28">
        <v>2539</v>
      </c>
      <c r="B2549" s="28">
        <v>21944415</v>
      </c>
      <c r="C2549" s="28" t="s">
        <v>9938</v>
      </c>
      <c r="D2549" s="32" t="s">
        <v>2143</v>
      </c>
      <c r="E2549" s="32" t="s">
        <v>543</v>
      </c>
      <c r="F2549" s="28">
        <v>1300</v>
      </c>
      <c r="G2549" s="28" t="s">
        <v>6759</v>
      </c>
      <c r="H2549" s="28" t="s">
        <v>452</v>
      </c>
      <c r="I2549" s="32" t="s">
        <v>6760</v>
      </c>
      <c r="J2549" s="28" t="s">
        <v>37</v>
      </c>
      <c r="K2549" s="13">
        <v>37940</v>
      </c>
      <c r="L2549" s="13">
        <v>37946</v>
      </c>
      <c r="M2549" s="28">
        <v>2003</v>
      </c>
      <c r="N2549" s="28">
        <v>400</v>
      </c>
      <c r="O2549" s="32" t="s">
        <v>38</v>
      </c>
      <c r="P2549" s="32" t="s">
        <v>39</v>
      </c>
      <c r="Q2549" s="32">
        <f t="shared" ref="Q2549:Q2552" si="247">SUM(M2549+10)</f>
        <v>2013</v>
      </c>
      <c r="R2549" s="32" t="s">
        <v>40</v>
      </c>
      <c r="S2549" s="32"/>
      <c r="T2549" s="32"/>
    </row>
    <row r="2550" spans="1:20" s="4" customFormat="1" ht="12" customHeight="1" x14ac:dyDescent="0.2">
      <c r="A2550" s="28">
        <v>2540</v>
      </c>
      <c r="B2550" s="28">
        <v>21944416</v>
      </c>
      <c r="C2550" s="28" t="s">
        <v>9938</v>
      </c>
      <c r="D2550" s="32" t="s">
        <v>2143</v>
      </c>
      <c r="E2550" s="32" t="s">
        <v>543</v>
      </c>
      <c r="F2550" s="28">
        <v>1300</v>
      </c>
      <c r="G2550" s="28" t="s">
        <v>6759</v>
      </c>
      <c r="H2550" s="28" t="s">
        <v>452</v>
      </c>
      <c r="I2550" s="32" t="s">
        <v>6761</v>
      </c>
      <c r="J2550" s="28" t="s">
        <v>37</v>
      </c>
      <c r="K2550" s="13">
        <v>37945</v>
      </c>
      <c r="L2550" s="13">
        <v>37950</v>
      </c>
      <c r="M2550" s="28">
        <v>2003</v>
      </c>
      <c r="N2550" s="28">
        <v>400</v>
      </c>
      <c r="O2550" s="32" t="s">
        <v>38</v>
      </c>
      <c r="P2550" s="32" t="s">
        <v>39</v>
      </c>
      <c r="Q2550" s="32">
        <f t="shared" si="247"/>
        <v>2013</v>
      </c>
      <c r="R2550" s="32" t="s">
        <v>40</v>
      </c>
      <c r="S2550" s="32"/>
      <c r="T2550" s="32"/>
    </row>
    <row r="2551" spans="1:20" s="4" customFormat="1" ht="12" customHeight="1" x14ac:dyDescent="0.2">
      <c r="A2551" s="28">
        <v>2541</v>
      </c>
      <c r="B2551" s="28">
        <v>21944417</v>
      </c>
      <c r="C2551" s="28" t="s">
        <v>9938</v>
      </c>
      <c r="D2551" s="32" t="s">
        <v>2143</v>
      </c>
      <c r="E2551" s="32" t="s">
        <v>543</v>
      </c>
      <c r="F2551" s="28">
        <v>1300</v>
      </c>
      <c r="G2551" s="28" t="s">
        <v>6759</v>
      </c>
      <c r="H2551" s="28" t="s">
        <v>452</v>
      </c>
      <c r="I2551" s="32" t="s">
        <v>6762</v>
      </c>
      <c r="J2551" s="28" t="s">
        <v>37</v>
      </c>
      <c r="K2551" s="13">
        <v>37950</v>
      </c>
      <c r="L2551" s="13">
        <v>37951</v>
      </c>
      <c r="M2551" s="28">
        <v>2003</v>
      </c>
      <c r="N2551" s="28">
        <v>400</v>
      </c>
      <c r="O2551" s="32" t="s">
        <v>38</v>
      </c>
      <c r="P2551" s="32" t="s">
        <v>39</v>
      </c>
      <c r="Q2551" s="32">
        <f t="shared" si="247"/>
        <v>2013</v>
      </c>
      <c r="R2551" s="32" t="s">
        <v>40</v>
      </c>
      <c r="S2551" s="32"/>
      <c r="T2551" s="32"/>
    </row>
    <row r="2552" spans="1:20" s="4" customFormat="1" ht="12" customHeight="1" x14ac:dyDescent="0.2">
      <c r="A2552" s="28">
        <v>2542</v>
      </c>
      <c r="B2552" s="28">
        <v>21944423</v>
      </c>
      <c r="C2552" s="28" t="s">
        <v>9938</v>
      </c>
      <c r="D2552" s="32" t="s">
        <v>2143</v>
      </c>
      <c r="E2552" s="32" t="s">
        <v>543</v>
      </c>
      <c r="F2552" s="28">
        <v>1300</v>
      </c>
      <c r="G2552" s="28" t="s">
        <v>6759</v>
      </c>
      <c r="H2552" s="28" t="s">
        <v>452</v>
      </c>
      <c r="I2552" s="32" t="s">
        <v>6763</v>
      </c>
      <c r="J2552" s="28" t="s">
        <v>37</v>
      </c>
      <c r="K2552" s="13">
        <v>37951</v>
      </c>
      <c r="L2552" s="13">
        <v>37954</v>
      </c>
      <c r="M2552" s="28">
        <v>2003</v>
      </c>
      <c r="N2552" s="28">
        <v>400</v>
      </c>
      <c r="O2552" s="32" t="s">
        <v>38</v>
      </c>
      <c r="P2552" s="32" t="s">
        <v>39</v>
      </c>
      <c r="Q2552" s="32">
        <f t="shared" si="247"/>
        <v>2013</v>
      </c>
      <c r="R2552" s="32" t="s">
        <v>40</v>
      </c>
      <c r="S2552" s="32"/>
      <c r="T2552" s="32"/>
    </row>
    <row r="2553" spans="1:20" s="4" customFormat="1" ht="12" customHeight="1" x14ac:dyDescent="0.2">
      <c r="A2553" s="28">
        <v>2543</v>
      </c>
      <c r="B2553" s="28">
        <v>21979971</v>
      </c>
      <c r="C2553" s="28" t="s">
        <v>9938</v>
      </c>
      <c r="D2553" s="32" t="s">
        <v>2143</v>
      </c>
      <c r="E2553" s="32" t="s">
        <v>553</v>
      </c>
      <c r="F2553" s="28">
        <v>1300</v>
      </c>
      <c r="G2553" s="28" t="s">
        <v>6764</v>
      </c>
      <c r="H2553" s="28" t="s">
        <v>554</v>
      </c>
      <c r="I2553" s="32" t="s">
        <v>6765</v>
      </c>
      <c r="J2553" s="28" t="s">
        <v>37</v>
      </c>
      <c r="K2553" s="13">
        <v>38033</v>
      </c>
      <c r="L2553" s="13">
        <v>38555</v>
      </c>
      <c r="M2553" s="28">
        <v>2005</v>
      </c>
      <c r="N2553" s="28">
        <v>93</v>
      </c>
      <c r="O2553" s="32" t="s">
        <v>38</v>
      </c>
      <c r="P2553" s="32" t="s">
        <v>39</v>
      </c>
      <c r="Q2553" s="32">
        <f>SUM(M2553+10)</f>
        <v>2015</v>
      </c>
      <c r="R2553" s="32" t="s">
        <v>40</v>
      </c>
      <c r="S2553" s="32"/>
      <c r="T2553" s="32"/>
    </row>
    <row r="2554" spans="1:20" s="4" customFormat="1" ht="12" customHeight="1" x14ac:dyDescent="0.2">
      <c r="A2554" s="28">
        <v>2544</v>
      </c>
      <c r="B2554" s="28">
        <v>21873685</v>
      </c>
      <c r="C2554" s="28" t="s">
        <v>9938</v>
      </c>
      <c r="D2554" s="32" t="s">
        <v>219</v>
      </c>
      <c r="E2554" s="32" t="s">
        <v>220</v>
      </c>
      <c r="F2554" s="28">
        <v>1441</v>
      </c>
      <c r="G2554" s="28" t="s">
        <v>6766</v>
      </c>
      <c r="H2554" s="28">
        <v>4214</v>
      </c>
      <c r="I2554" s="32" t="s">
        <v>6767</v>
      </c>
      <c r="J2554" s="28" t="s">
        <v>37</v>
      </c>
      <c r="K2554" s="13">
        <v>37853</v>
      </c>
      <c r="L2554" s="13">
        <v>37949</v>
      </c>
      <c r="M2554" s="28">
        <v>2003</v>
      </c>
      <c r="N2554" s="28">
        <v>450</v>
      </c>
      <c r="O2554" s="32" t="s">
        <v>38</v>
      </c>
      <c r="P2554" s="32" t="s">
        <v>39</v>
      </c>
      <c r="Q2554" s="32">
        <f t="shared" ref="Q2554:Q2559" si="248">SUM(M2554+10)</f>
        <v>2013</v>
      </c>
      <c r="R2554" s="32" t="s">
        <v>40</v>
      </c>
      <c r="S2554" s="32"/>
      <c r="T2554" s="32"/>
    </row>
    <row r="2555" spans="1:20" s="4" customFormat="1" ht="12" customHeight="1" x14ac:dyDescent="0.2">
      <c r="A2555" s="28">
        <v>2545</v>
      </c>
      <c r="B2555" s="28">
        <v>21873686</v>
      </c>
      <c r="C2555" s="28" t="s">
        <v>9938</v>
      </c>
      <c r="D2555" s="32" t="s">
        <v>219</v>
      </c>
      <c r="E2555" s="32" t="s">
        <v>220</v>
      </c>
      <c r="F2555" s="28">
        <v>1441</v>
      </c>
      <c r="G2555" s="28" t="s">
        <v>6766</v>
      </c>
      <c r="H2555" s="28">
        <v>4214</v>
      </c>
      <c r="I2555" s="32" t="s">
        <v>6768</v>
      </c>
      <c r="J2555" s="28" t="s">
        <v>37</v>
      </c>
      <c r="K2555" s="13">
        <v>37889</v>
      </c>
      <c r="L2555" s="13">
        <v>37893</v>
      </c>
      <c r="M2555" s="28">
        <v>2003</v>
      </c>
      <c r="N2555" s="28">
        <v>9</v>
      </c>
      <c r="O2555" s="32" t="s">
        <v>38</v>
      </c>
      <c r="P2555" s="32" t="s">
        <v>39</v>
      </c>
      <c r="Q2555" s="32">
        <f t="shared" si="248"/>
        <v>2013</v>
      </c>
      <c r="R2555" s="32" t="s">
        <v>40</v>
      </c>
      <c r="S2555" s="32"/>
      <c r="T2555" s="32"/>
    </row>
    <row r="2556" spans="1:20" s="4" customFormat="1" ht="12" customHeight="1" x14ac:dyDescent="0.2">
      <c r="A2556" s="28">
        <v>2546</v>
      </c>
      <c r="B2556" s="28">
        <v>21873687</v>
      </c>
      <c r="C2556" s="28" t="s">
        <v>9938</v>
      </c>
      <c r="D2556" s="32" t="s">
        <v>219</v>
      </c>
      <c r="E2556" s="32" t="s">
        <v>220</v>
      </c>
      <c r="F2556" s="28">
        <v>1441</v>
      </c>
      <c r="G2556" s="28" t="s">
        <v>6766</v>
      </c>
      <c r="H2556" s="28">
        <v>4214</v>
      </c>
      <c r="I2556" s="32" t="s">
        <v>6769</v>
      </c>
      <c r="J2556" s="28" t="s">
        <v>37</v>
      </c>
      <c r="K2556" s="13">
        <v>37875</v>
      </c>
      <c r="L2556" s="13">
        <v>37959</v>
      </c>
      <c r="M2556" s="28">
        <v>2003</v>
      </c>
      <c r="N2556" s="28">
        <v>220</v>
      </c>
      <c r="O2556" s="32" t="s">
        <v>38</v>
      </c>
      <c r="P2556" s="32" t="s">
        <v>39</v>
      </c>
      <c r="Q2556" s="32">
        <f t="shared" si="248"/>
        <v>2013</v>
      </c>
      <c r="R2556" s="32" t="s">
        <v>40</v>
      </c>
      <c r="S2556" s="32"/>
      <c r="T2556" s="32"/>
    </row>
    <row r="2557" spans="1:20" s="4" customFormat="1" ht="12" customHeight="1" x14ac:dyDescent="0.2">
      <c r="A2557" s="28">
        <v>2547</v>
      </c>
      <c r="B2557" s="28">
        <v>21873688</v>
      </c>
      <c r="C2557" s="28" t="s">
        <v>9938</v>
      </c>
      <c r="D2557" s="32" t="s">
        <v>219</v>
      </c>
      <c r="E2557" s="32" t="s">
        <v>220</v>
      </c>
      <c r="F2557" s="28">
        <v>1441</v>
      </c>
      <c r="G2557" s="28" t="s">
        <v>6766</v>
      </c>
      <c r="H2557" s="28">
        <v>4214</v>
      </c>
      <c r="I2557" s="32" t="s">
        <v>6770</v>
      </c>
      <c r="J2557" s="28" t="s">
        <v>37</v>
      </c>
      <c r="K2557" s="13">
        <v>37881</v>
      </c>
      <c r="L2557" s="13">
        <v>37957</v>
      </c>
      <c r="M2557" s="28">
        <v>2003</v>
      </c>
      <c r="N2557" s="28">
        <v>300</v>
      </c>
      <c r="O2557" s="32" t="s">
        <v>38</v>
      </c>
      <c r="P2557" s="32" t="s">
        <v>39</v>
      </c>
      <c r="Q2557" s="32">
        <f t="shared" si="248"/>
        <v>2013</v>
      </c>
      <c r="R2557" s="32" t="s">
        <v>40</v>
      </c>
      <c r="S2557" s="32"/>
      <c r="T2557" s="32"/>
    </row>
    <row r="2558" spans="1:20" s="4" customFormat="1" ht="12" customHeight="1" x14ac:dyDescent="0.2">
      <c r="A2558" s="28">
        <v>2548</v>
      </c>
      <c r="B2558" s="28">
        <v>21873689</v>
      </c>
      <c r="C2558" s="28" t="s">
        <v>9938</v>
      </c>
      <c r="D2558" s="32" t="s">
        <v>219</v>
      </c>
      <c r="E2558" s="32" t="s">
        <v>220</v>
      </c>
      <c r="F2558" s="28">
        <v>1441</v>
      </c>
      <c r="G2558" s="28" t="s">
        <v>6766</v>
      </c>
      <c r="H2558" s="28">
        <v>4214</v>
      </c>
      <c r="I2558" s="32" t="s">
        <v>6771</v>
      </c>
      <c r="J2558" s="28" t="s">
        <v>37</v>
      </c>
      <c r="K2558" s="13">
        <v>37831</v>
      </c>
      <c r="L2558" s="13">
        <v>37844</v>
      </c>
      <c r="M2558" s="28">
        <v>2003</v>
      </c>
      <c r="N2558" s="28">
        <v>450</v>
      </c>
      <c r="O2558" s="32" t="s">
        <v>38</v>
      </c>
      <c r="P2558" s="32" t="s">
        <v>39</v>
      </c>
      <c r="Q2558" s="32">
        <f t="shared" si="248"/>
        <v>2013</v>
      </c>
      <c r="R2558" s="32" t="s">
        <v>40</v>
      </c>
      <c r="S2558" s="32"/>
      <c r="T2558" s="32"/>
    </row>
    <row r="2559" spans="1:20" s="4" customFormat="1" ht="12" customHeight="1" x14ac:dyDescent="0.2">
      <c r="A2559" s="28">
        <v>2549</v>
      </c>
      <c r="B2559" s="28">
        <v>21873690</v>
      </c>
      <c r="C2559" s="28" t="s">
        <v>9938</v>
      </c>
      <c r="D2559" s="32" t="s">
        <v>219</v>
      </c>
      <c r="E2559" s="32" t="s">
        <v>220</v>
      </c>
      <c r="F2559" s="28">
        <v>1441</v>
      </c>
      <c r="G2559" s="28" t="s">
        <v>6766</v>
      </c>
      <c r="H2559" s="28">
        <v>4214</v>
      </c>
      <c r="I2559" s="32" t="s">
        <v>6772</v>
      </c>
      <c r="J2559" s="28" t="s">
        <v>37</v>
      </c>
      <c r="K2559" s="13">
        <v>37937</v>
      </c>
      <c r="L2559" s="13">
        <v>37966</v>
      </c>
      <c r="M2559" s="28">
        <v>2003</v>
      </c>
      <c r="N2559" s="28">
        <v>450</v>
      </c>
      <c r="O2559" s="32" t="s">
        <v>38</v>
      </c>
      <c r="P2559" s="32" t="s">
        <v>39</v>
      </c>
      <c r="Q2559" s="32">
        <f t="shared" si="248"/>
        <v>2013</v>
      </c>
      <c r="R2559" s="32" t="s">
        <v>40</v>
      </c>
      <c r="S2559" s="32"/>
      <c r="T2559" s="32"/>
    </row>
    <row r="2560" spans="1:20" s="4" customFormat="1" ht="12" customHeight="1" x14ac:dyDescent="0.2">
      <c r="A2560" s="28">
        <v>2550</v>
      </c>
      <c r="B2560" s="28">
        <v>21881210</v>
      </c>
      <c r="C2560" s="28" t="s">
        <v>9938</v>
      </c>
      <c r="D2560" s="29" t="s">
        <v>2156</v>
      </c>
      <c r="E2560" s="32" t="s">
        <v>392</v>
      </c>
      <c r="F2560" s="28">
        <v>1430</v>
      </c>
      <c r="G2560" s="28" t="s">
        <v>6773</v>
      </c>
      <c r="H2560" s="28">
        <v>2818</v>
      </c>
      <c r="I2560" s="32" t="s">
        <v>6774</v>
      </c>
      <c r="J2560" s="28" t="s">
        <v>37</v>
      </c>
      <c r="K2560" s="13">
        <v>37830</v>
      </c>
      <c r="L2560" s="13">
        <v>38273</v>
      </c>
      <c r="M2560" s="28">
        <v>2004</v>
      </c>
      <c r="N2560" s="28">
        <v>32</v>
      </c>
      <c r="O2560" s="32" t="s">
        <v>38</v>
      </c>
      <c r="P2560" s="32" t="s">
        <v>39</v>
      </c>
      <c r="Q2560" s="32">
        <f>SUM(M2560+10)</f>
        <v>2014</v>
      </c>
      <c r="R2560" s="32" t="s">
        <v>40</v>
      </c>
      <c r="S2560" s="32"/>
      <c r="T2560" s="32"/>
    </row>
    <row r="2561" spans="1:20" s="4" customFormat="1" ht="12" customHeight="1" x14ac:dyDescent="0.2">
      <c r="A2561" s="28">
        <v>2551</v>
      </c>
      <c r="B2561" s="28">
        <v>21977701</v>
      </c>
      <c r="C2561" s="28" t="s">
        <v>9938</v>
      </c>
      <c r="D2561" s="32" t="s">
        <v>2140</v>
      </c>
      <c r="E2561" s="32" t="s">
        <v>1599</v>
      </c>
      <c r="F2561" s="28">
        <v>1420</v>
      </c>
      <c r="G2561" s="28" t="s">
        <v>6773</v>
      </c>
      <c r="H2561" s="28" t="s">
        <v>1526</v>
      </c>
      <c r="I2561" s="32" t="s">
        <v>6775</v>
      </c>
      <c r="J2561" s="28" t="s">
        <v>37</v>
      </c>
      <c r="K2561" s="13">
        <v>38397</v>
      </c>
      <c r="L2561" s="13">
        <v>38512</v>
      </c>
      <c r="M2561" s="28">
        <v>2005</v>
      </c>
      <c r="N2561" s="28">
        <v>430</v>
      </c>
      <c r="O2561" s="32" t="s">
        <v>38</v>
      </c>
      <c r="P2561" s="32" t="s">
        <v>39</v>
      </c>
      <c r="Q2561" s="32">
        <f>SUM(M2561+10)</f>
        <v>2015</v>
      </c>
      <c r="R2561" s="32" t="s">
        <v>40</v>
      </c>
      <c r="S2561" s="32"/>
      <c r="T2561" s="32"/>
    </row>
    <row r="2562" spans="1:20" s="4" customFormat="1" ht="12" customHeight="1" x14ac:dyDescent="0.2">
      <c r="A2562" s="28">
        <v>2552</v>
      </c>
      <c r="B2562" s="28">
        <v>21936069</v>
      </c>
      <c r="C2562" s="28" t="s">
        <v>9938</v>
      </c>
      <c r="D2562" s="32" t="s">
        <v>1525</v>
      </c>
      <c r="E2562" s="32" t="s">
        <v>637</v>
      </c>
      <c r="F2562" s="28">
        <v>1200</v>
      </c>
      <c r="G2562" s="28" t="s">
        <v>6776</v>
      </c>
      <c r="H2562" s="28">
        <v>3600</v>
      </c>
      <c r="I2562" s="32" t="s">
        <v>6777</v>
      </c>
      <c r="J2562" s="28" t="s">
        <v>37</v>
      </c>
      <c r="K2562" s="13">
        <v>38055</v>
      </c>
      <c r="L2562" s="13">
        <v>38090</v>
      </c>
      <c r="M2562" s="28">
        <f>YEAR(L2562)</f>
        <v>2004</v>
      </c>
      <c r="N2562" s="28">
        <v>300</v>
      </c>
      <c r="O2562" s="32" t="s">
        <v>38</v>
      </c>
      <c r="P2562" s="32" t="s">
        <v>39</v>
      </c>
      <c r="Q2562" s="32">
        <f t="shared" ref="Q2562:Q2564" si="249">SUM(M2562+5)</f>
        <v>2009</v>
      </c>
      <c r="R2562" s="32" t="s">
        <v>40</v>
      </c>
      <c r="S2562" s="32"/>
      <c r="T2562" s="32"/>
    </row>
    <row r="2563" spans="1:20" s="4" customFormat="1" ht="12" customHeight="1" x14ac:dyDescent="0.2">
      <c r="A2563" s="28">
        <v>2553</v>
      </c>
      <c r="B2563" s="28">
        <v>21936074</v>
      </c>
      <c r="C2563" s="28" t="s">
        <v>9938</v>
      </c>
      <c r="D2563" s="32" t="s">
        <v>1525</v>
      </c>
      <c r="E2563" s="32" t="s">
        <v>637</v>
      </c>
      <c r="F2563" s="28">
        <v>1200</v>
      </c>
      <c r="G2563" s="28" t="s">
        <v>6776</v>
      </c>
      <c r="H2563" s="28">
        <v>3600</v>
      </c>
      <c r="I2563" s="32" t="s">
        <v>6777</v>
      </c>
      <c r="J2563" s="28" t="s">
        <v>37</v>
      </c>
      <c r="K2563" s="13">
        <v>37999</v>
      </c>
      <c r="L2563" s="13">
        <v>38058</v>
      </c>
      <c r="M2563" s="28">
        <f>YEAR(L2563)</f>
        <v>2004</v>
      </c>
      <c r="N2563" s="28">
        <v>340</v>
      </c>
      <c r="O2563" s="32" t="s">
        <v>38</v>
      </c>
      <c r="P2563" s="32" t="s">
        <v>39</v>
      </c>
      <c r="Q2563" s="32">
        <f t="shared" si="249"/>
        <v>2009</v>
      </c>
      <c r="R2563" s="32" t="s">
        <v>40</v>
      </c>
      <c r="S2563" s="32"/>
      <c r="T2563" s="32"/>
    </row>
    <row r="2564" spans="1:20" s="4" customFormat="1" ht="12" customHeight="1" x14ac:dyDescent="0.2">
      <c r="A2564" s="28">
        <v>2554</v>
      </c>
      <c r="B2564" s="28">
        <v>21875986</v>
      </c>
      <c r="C2564" s="28" t="s">
        <v>9938</v>
      </c>
      <c r="D2564" s="32" t="s">
        <v>1525</v>
      </c>
      <c r="E2564" s="32" t="s">
        <v>637</v>
      </c>
      <c r="F2564" s="28">
        <v>1200</v>
      </c>
      <c r="G2564" s="28" t="s">
        <v>6778</v>
      </c>
      <c r="H2564" s="28">
        <v>3600</v>
      </c>
      <c r="I2564" s="32" t="s">
        <v>638</v>
      </c>
      <c r="J2564" s="28" t="s">
        <v>37</v>
      </c>
      <c r="K2564" s="13">
        <v>38498</v>
      </c>
      <c r="L2564" s="13">
        <v>38511</v>
      </c>
      <c r="M2564" s="28">
        <f>YEAR(L2564)</f>
        <v>2005</v>
      </c>
      <c r="N2564" s="28">
        <v>84</v>
      </c>
      <c r="O2564" s="32" t="s">
        <v>38</v>
      </c>
      <c r="P2564" s="32" t="s">
        <v>39</v>
      </c>
      <c r="Q2564" s="32">
        <f t="shared" si="249"/>
        <v>2010</v>
      </c>
      <c r="R2564" s="32" t="s">
        <v>40</v>
      </c>
      <c r="S2564" s="32"/>
      <c r="T2564" s="32"/>
    </row>
    <row r="2565" spans="1:20" s="4" customFormat="1" ht="12" customHeight="1" x14ac:dyDescent="0.2">
      <c r="A2565" s="28">
        <v>2555</v>
      </c>
      <c r="B2565" s="28">
        <v>28233378</v>
      </c>
      <c r="C2565" s="28" t="s">
        <v>9938</v>
      </c>
      <c r="D2565" s="32" t="s">
        <v>2156</v>
      </c>
      <c r="E2565" s="32" t="s">
        <v>632</v>
      </c>
      <c r="F2565" s="28">
        <v>1430</v>
      </c>
      <c r="G2565" s="28" t="s">
        <v>6779</v>
      </c>
      <c r="H2565" s="28">
        <v>3907</v>
      </c>
      <c r="I2565" s="32" t="s">
        <v>6780</v>
      </c>
      <c r="J2565" s="28" t="s">
        <v>37</v>
      </c>
      <c r="K2565" s="13">
        <v>38551</v>
      </c>
      <c r="L2565" s="13">
        <v>38778</v>
      </c>
      <c r="M2565" s="28">
        <v>2006</v>
      </c>
      <c r="N2565" s="28">
        <v>230</v>
      </c>
      <c r="O2565" s="32" t="s">
        <v>38</v>
      </c>
      <c r="P2565" s="32" t="s">
        <v>39</v>
      </c>
      <c r="Q2565" s="32">
        <f>SUM(M2565+10)</f>
        <v>2016</v>
      </c>
      <c r="R2565" s="32" t="s">
        <v>40</v>
      </c>
      <c r="S2565" s="32"/>
      <c r="T2565" s="32"/>
    </row>
    <row r="2566" spans="1:20" s="4" customFormat="1" ht="12" customHeight="1" x14ac:dyDescent="0.2">
      <c r="A2566" s="28">
        <v>2556</v>
      </c>
      <c r="B2566" s="28">
        <v>28233387</v>
      </c>
      <c r="C2566" s="28" t="s">
        <v>9938</v>
      </c>
      <c r="D2566" s="32" t="s">
        <v>2143</v>
      </c>
      <c r="E2566" s="32" t="s">
        <v>669</v>
      </c>
      <c r="F2566" s="28">
        <v>1300</v>
      </c>
      <c r="G2566" s="28" t="s">
        <v>6779</v>
      </c>
      <c r="H2566" s="28">
        <v>2817</v>
      </c>
      <c r="I2566" s="32" t="s">
        <v>6781</v>
      </c>
      <c r="J2566" s="28" t="s">
        <v>37</v>
      </c>
      <c r="K2566" s="13">
        <v>38763</v>
      </c>
      <c r="L2566" s="13">
        <v>39013</v>
      </c>
      <c r="M2566" s="28">
        <v>2006</v>
      </c>
      <c r="N2566" s="28">
        <v>200</v>
      </c>
      <c r="O2566" s="32" t="s">
        <v>38</v>
      </c>
      <c r="P2566" s="32" t="s">
        <v>39</v>
      </c>
      <c r="Q2566" s="32">
        <f>SUM(M2566+10)</f>
        <v>2016</v>
      </c>
      <c r="R2566" s="32" t="s">
        <v>40</v>
      </c>
      <c r="S2566" s="32"/>
      <c r="T2566" s="32"/>
    </row>
    <row r="2567" spans="1:20" s="4" customFormat="1" ht="12" customHeight="1" x14ac:dyDescent="0.2">
      <c r="A2567" s="28">
        <v>2557</v>
      </c>
      <c r="B2567" s="28">
        <v>28335203</v>
      </c>
      <c r="C2567" s="28" t="s">
        <v>9938</v>
      </c>
      <c r="D2567" s="32" t="s">
        <v>2156</v>
      </c>
      <c r="E2567" s="32" t="s">
        <v>632</v>
      </c>
      <c r="F2567" s="28">
        <v>1430</v>
      </c>
      <c r="G2567" s="28" t="s">
        <v>6779</v>
      </c>
      <c r="H2567" s="28">
        <v>3907</v>
      </c>
      <c r="I2567" s="32" t="s">
        <v>6782</v>
      </c>
      <c r="J2567" s="28" t="s">
        <v>37</v>
      </c>
      <c r="K2567" s="13">
        <v>38778</v>
      </c>
      <c r="L2567" s="13">
        <v>38656</v>
      </c>
      <c r="M2567" s="28">
        <v>2005</v>
      </c>
      <c r="N2567" s="28">
        <v>130</v>
      </c>
      <c r="O2567" s="32" t="s">
        <v>38</v>
      </c>
      <c r="P2567" s="32" t="s">
        <v>39</v>
      </c>
      <c r="Q2567" s="32">
        <f>SUM(M2567+10)</f>
        <v>2015</v>
      </c>
      <c r="R2567" s="32" t="s">
        <v>40</v>
      </c>
      <c r="S2567" s="32"/>
      <c r="T2567" s="32"/>
    </row>
    <row r="2568" spans="1:20" s="4" customFormat="1" ht="12" customHeight="1" x14ac:dyDescent="0.2">
      <c r="A2568" s="28">
        <v>2558</v>
      </c>
      <c r="B2568" s="28">
        <v>28335208</v>
      </c>
      <c r="C2568" s="28" t="s">
        <v>9938</v>
      </c>
      <c r="D2568" s="32" t="s">
        <v>2143</v>
      </c>
      <c r="E2568" s="32" t="s">
        <v>669</v>
      </c>
      <c r="F2568" s="28">
        <v>1300</v>
      </c>
      <c r="G2568" s="28" t="s">
        <v>6779</v>
      </c>
      <c r="H2568" s="28">
        <v>2817</v>
      </c>
      <c r="I2568" s="32" t="s">
        <v>6783</v>
      </c>
      <c r="J2568" s="28" t="s">
        <v>37</v>
      </c>
      <c r="K2568" s="13">
        <v>38849</v>
      </c>
      <c r="L2568" s="13">
        <v>39063</v>
      </c>
      <c r="M2568" s="28">
        <v>2006</v>
      </c>
      <c r="N2568" s="28">
        <v>140</v>
      </c>
      <c r="O2568" s="32" t="s">
        <v>38</v>
      </c>
      <c r="P2568" s="32" t="s">
        <v>39</v>
      </c>
      <c r="Q2568" s="32">
        <f>SUM(M2568+10)</f>
        <v>2016</v>
      </c>
      <c r="R2568" s="32" t="s">
        <v>40</v>
      </c>
      <c r="S2568" s="32"/>
      <c r="T2568" s="32"/>
    </row>
    <row r="2569" spans="1:20" s="4" customFormat="1" ht="12" customHeight="1" x14ac:dyDescent="0.2">
      <c r="A2569" s="28">
        <v>2559</v>
      </c>
      <c r="B2569" s="28">
        <v>28171423</v>
      </c>
      <c r="C2569" s="28" t="s">
        <v>9938</v>
      </c>
      <c r="D2569" s="32" t="s">
        <v>2143</v>
      </c>
      <c r="E2569" s="32" t="s">
        <v>1365</v>
      </c>
      <c r="F2569" s="28">
        <v>1300</v>
      </c>
      <c r="G2569" s="28" t="s">
        <v>6784</v>
      </c>
      <c r="H2569" s="28">
        <v>2809</v>
      </c>
      <c r="I2569" s="32" t="s">
        <v>6785</v>
      </c>
      <c r="J2569" s="28" t="s">
        <v>37</v>
      </c>
      <c r="K2569" s="13">
        <v>38555</v>
      </c>
      <c r="L2569" s="13">
        <v>38610</v>
      </c>
      <c r="M2569" s="28">
        <v>2005</v>
      </c>
      <c r="N2569" s="28">
        <v>300</v>
      </c>
      <c r="O2569" s="32" t="s">
        <v>38</v>
      </c>
      <c r="P2569" s="32" t="s">
        <v>39</v>
      </c>
      <c r="Q2569" s="32">
        <f t="shared" ref="Q2569:Q2577" si="250">SUM(M2569+10)</f>
        <v>2015</v>
      </c>
      <c r="R2569" s="32" t="s">
        <v>40</v>
      </c>
      <c r="S2569" s="32"/>
      <c r="T2569" s="32"/>
    </row>
    <row r="2570" spans="1:20" s="4" customFormat="1" ht="12" customHeight="1" x14ac:dyDescent="0.2">
      <c r="A2570" s="28">
        <v>2560</v>
      </c>
      <c r="B2570" s="28">
        <v>28171424</v>
      </c>
      <c r="C2570" s="28" t="s">
        <v>9938</v>
      </c>
      <c r="D2570" s="32" t="s">
        <v>2143</v>
      </c>
      <c r="E2570" s="32" t="s">
        <v>1365</v>
      </c>
      <c r="F2570" s="28">
        <v>1300</v>
      </c>
      <c r="G2570" s="28" t="s">
        <v>6784</v>
      </c>
      <c r="H2570" s="28">
        <v>2809</v>
      </c>
      <c r="I2570" s="32" t="s">
        <v>6786</v>
      </c>
      <c r="J2570" s="28" t="s">
        <v>37</v>
      </c>
      <c r="K2570" s="13">
        <v>38366</v>
      </c>
      <c r="L2570" s="13">
        <v>38527</v>
      </c>
      <c r="M2570" s="28">
        <v>2005</v>
      </c>
      <c r="N2570" s="28">
        <v>400</v>
      </c>
      <c r="O2570" s="32" t="s">
        <v>38</v>
      </c>
      <c r="P2570" s="32" t="s">
        <v>39</v>
      </c>
      <c r="Q2570" s="32">
        <f t="shared" si="250"/>
        <v>2015</v>
      </c>
      <c r="R2570" s="32" t="s">
        <v>40</v>
      </c>
      <c r="S2570" s="32"/>
      <c r="T2570" s="32"/>
    </row>
    <row r="2571" spans="1:20" s="4" customFormat="1" ht="12" customHeight="1" x14ac:dyDescent="0.2">
      <c r="A2571" s="28">
        <v>2561</v>
      </c>
      <c r="B2571" s="28">
        <v>28171425</v>
      </c>
      <c r="C2571" s="28" t="s">
        <v>9938</v>
      </c>
      <c r="D2571" s="32" t="s">
        <v>2143</v>
      </c>
      <c r="E2571" s="32" t="s">
        <v>1365</v>
      </c>
      <c r="F2571" s="28">
        <v>1300</v>
      </c>
      <c r="G2571" s="28" t="s">
        <v>6784</v>
      </c>
      <c r="H2571" s="28">
        <v>2809</v>
      </c>
      <c r="I2571" s="32" t="s">
        <v>6787</v>
      </c>
      <c r="J2571" s="28" t="s">
        <v>37</v>
      </c>
      <c r="K2571" s="13">
        <v>38383</v>
      </c>
      <c r="L2571" s="13">
        <v>38656</v>
      </c>
      <c r="M2571" s="28">
        <v>2005</v>
      </c>
      <c r="N2571" s="28">
        <v>500</v>
      </c>
      <c r="O2571" s="32" t="s">
        <v>38</v>
      </c>
      <c r="P2571" s="32" t="s">
        <v>39</v>
      </c>
      <c r="Q2571" s="32">
        <f t="shared" si="250"/>
        <v>2015</v>
      </c>
      <c r="R2571" s="32" t="s">
        <v>40</v>
      </c>
      <c r="S2571" s="32"/>
      <c r="T2571" s="32"/>
    </row>
    <row r="2572" spans="1:20" s="4" customFormat="1" ht="12" customHeight="1" x14ac:dyDescent="0.2">
      <c r="A2572" s="28">
        <v>2562</v>
      </c>
      <c r="B2572" s="28">
        <v>28235023</v>
      </c>
      <c r="C2572" s="28" t="s">
        <v>9938</v>
      </c>
      <c r="D2572" s="32" t="s">
        <v>2143</v>
      </c>
      <c r="E2572" s="32" t="s">
        <v>669</v>
      </c>
      <c r="F2572" s="28">
        <v>1300</v>
      </c>
      <c r="G2572" s="28" t="s">
        <v>6788</v>
      </c>
      <c r="H2572" s="28">
        <v>2817</v>
      </c>
      <c r="I2572" s="32" t="s">
        <v>6789</v>
      </c>
      <c r="J2572" s="28" t="s">
        <v>37</v>
      </c>
      <c r="K2572" s="13">
        <v>39097</v>
      </c>
      <c r="L2572" s="13">
        <v>39181</v>
      </c>
      <c r="M2572" s="28">
        <v>2007</v>
      </c>
      <c r="N2572" s="28">
        <v>220</v>
      </c>
      <c r="O2572" s="32" t="s">
        <v>38</v>
      </c>
      <c r="P2572" s="32" t="s">
        <v>39</v>
      </c>
      <c r="Q2572" s="32">
        <f t="shared" si="250"/>
        <v>2017</v>
      </c>
      <c r="R2572" s="32" t="s">
        <v>40</v>
      </c>
      <c r="S2572" s="32"/>
      <c r="T2572" s="32"/>
    </row>
    <row r="2573" spans="1:20" s="4" customFormat="1" ht="12" customHeight="1" x14ac:dyDescent="0.2">
      <c r="A2573" s="28">
        <v>2563</v>
      </c>
      <c r="B2573" s="28">
        <v>28336892</v>
      </c>
      <c r="C2573" s="28" t="s">
        <v>9938</v>
      </c>
      <c r="D2573" s="32" t="s">
        <v>2143</v>
      </c>
      <c r="E2573" s="32" t="s">
        <v>669</v>
      </c>
      <c r="F2573" s="28">
        <v>1300</v>
      </c>
      <c r="G2573" s="28" t="s">
        <v>6788</v>
      </c>
      <c r="H2573" s="28">
        <v>2817</v>
      </c>
      <c r="I2573" s="32" t="s">
        <v>6790</v>
      </c>
      <c r="J2573" s="28" t="s">
        <v>37</v>
      </c>
      <c r="K2573" s="13">
        <v>39181</v>
      </c>
      <c r="L2573" s="13">
        <v>39217</v>
      </c>
      <c r="M2573" s="28">
        <v>2007</v>
      </c>
      <c r="N2573" s="28">
        <v>240</v>
      </c>
      <c r="O2573" s="32" t="s">
        <v>38</v>
      </c>
      <c r="P2573" s="32" t="s">
        <v>39</v>
      </c>
      <c r="Q2573" s="32">
        <f t="shared" si="250"/>
        <v>2017</v>
      </c>
      <c r="R2573" s="32" t="s">
        <v>40</v>
      </c>
      <c r="S2573" s="32"/>
      <c r="T2573" s="32"/>
    </row>
    <row r="2574" spans="1:20" s="4" customFormat="1" ht="12" customHeight="1" x14ac:dyDescent="0.2">
      <c r="A2574" s="28">
        <v>2564</v>
      </c>
      <c r="B2574" s="28">
        <v>28233337</v>
      </c>
      <c r="C2574" s="28" t="s">
        <v>9938</v>
      </c>
      <c r="D2574" s="32" t="s">
        <v>2143</v>
      </c>
      <c r="E2574" s="32" t="s">
        <v>1365</v>
      </c>
      <c r="F2574" s="28">
        <v>1300</v>
      </c>
      <c r="G2574" s="28" t="s">
        <v>6791</v>
      </c>
      <c r="H2574" s="28">
        <v>2809</v>
      </c>
      <c r="I2574" s="32" t="s">
        <v>6792</v>
      </c>
      <c r="J2574" s="28" t="s">
        <v>37</v>
      </c>
      <c r="K2574" s="13">
        <v>38800</v>
      </c>
      <c r="L2574" s="13">
        <v>39008</v>
      </c>
      <c r="M2574" s="28">
        <v>2006</v>
      </c>
      <c r="N2574" s="28">
        <v>200</v>
      </c>
      <c r="O2574" s="32" t="s">
        <v>38</v>
      </c>
      <c r="P2574" s="32" t="s">
        <v>39</v>
      </c>
      <c r="Q2574" s="32">
        <f t="shared" si="250"/>
        <v>2016</v>
      </c>
      <c r="R2574" s="32" t="s">
        <v>40</v>
      </c>
      <c r="S2574" s="32"/>
      <c r="T2574" s="32"/>
    </row>
    <row r="2575" spans="1:20" s="4" customFormat="1" ht="12" customHeight="1" x14ac:dyDescent="0.2">
      <c r="A2575" s="28">
        <v>2565</v>
      </c>
      <c r="B2575" s="28">
        <v>28233338</v>
      </c>
      <c r="C2575" s="28" t="s">
        <v>9938</v>
      </c>
      <c r="D2575" s="32" t="s">
        <v>2143</v>
      </c>
      <c r="E2575" s="32" t="s">
        <v>1365</v>
      </c>
      <c r="F2575" s="28">
        <v>1300</v>
      </c>
      <c r="G2575" s="28" t="s">
        <v>6791</v>
      </c>
      <c r="H2575" s="28">
        <v>2809</v>
      </c>
      <c r="I2575" s="32" t="s">
        <v>6793</v>
      </c>
      <c r="J2575" s="28" t="s">
        <v>37</v>
      </c>
      <c r="K2575" s="13">
        <v>39013</v>
      </c>
      <c r="L2575" s="13">
        <v>39064</v>
      </c>
      <c r="M2575" s="28">
        <v>2006</v>
      </c>
      <c r="N2575" s="28">
        <v>150</v>
      </c>
      <c r="O2575" s="32" t="s">
        <v>38</v>
      </c>
      <c r="P2575" s="32" t="s">
        <v>39</v>
      </c>
      <c r="Q2575" s="32">
        <f t="shared" si="250"/>
        <v>2016</v>
      </c>
      <c r="R2575" s="32" t="s">
        <v>40</v>
      </c>
      <c r="S2575" s="32"/>
      <c r="T2575" s="32"/>
    </row>
    <row r="2576" spans="1:20" s="4" customFormat="1" ht="12" customHeight="1" x14ac:dyDescent="0.2">
      <c r="A2576" s="28">
        <v>2566</v>
      </c>
      <c r="B2576" s="28">
        <v>28336797</v>
      </c>
      <c r="C2576" s="28" t="s">
        <v>9938</v>
      </c>
      <c r="D2576" s="29" t="s">
        <v>2156</v>
      </c>
      <c r="E2576" s="32" t="s">
        <v>392</v>
      </c>
      <c r="F2576" s="28">
        <v>1430</v>
      </c>
      <c r="G2576" s="28" t="s">
        <v>6794</v>
      </c>
      <c r="H2576" s="28">
        <v>2818</v>
      </c>
      <c r="I2576" s="32" t="s">
        <v>6795</v>
      </c>
      <c r="J2576" s="28" t="s">
        <v>37</v>
      </c>
      <c r="K2576" s="13">
        <v>38979</v>
      </c>
      <c r="L2576" s="13">
        <v>38981</v>
      </c>
      <c r="M2576" s="28">
        <v>2006</v>
      </c>
      <c r="N2576" s="28">
        <v>183</v>
      </c>
      <c r="O2576" s="32" t="s">
        <v>38</v>
      </c>
      <c r="P2576" s="32" t="s">
        <v>39</v>
      </c>
      <c r="Q2576" s="32">
        <f t="shared" si="250"/>
        <v>2016</v>
      </c>
      <c r="R2576" s="32" t="s">
        <v>40</v>
      </c>
      <c r="S2576" s="32"/>
      <c r="T2576" s="32"/>
    </row>
    <row r="2577" spans="1:20" s="4" customFormat="1" ht="12" customHeight="1" x14ac:dyDescent="0.2">
      <c r="A2577" s="28">
        <v>2567</v>
      </c>
      <c r="B2577" s="28">
        <v>28336798</v>
      </c>
      <c r="C2577" s="28" t="s">
        <v>9938</v>
      </c>
      <c r="D2577" s="29" t="s">
        <v>2156</v>
      </c>
      <c r="E2577" s="32" t="s">
        <v>392</v>
      </c>
      <c r="F2577" s="28">
        <v>1430</v>
      </c>
      <c r="G2577" s="28" t="s">
        <v>6794</v>
      </c>
      <c r="H2577" s="28">
        <v>2818</v>
      </c>
      <c r="I2577" s="32" t="s">
        <v>6795</v>
      </c>
      <c r="J2577" s="28" t="s">
        <v>37</v>
      </c>
      <c r="K2577" s="13">
        <v>38982</v>
      </c>
      <c r="L2577" s="13">
        <v>38984</v>
      </c>
      <c r="M2577" s="28">
        <v>2006</v>
      </c>
      <c r="N2577" s="28">
        <v>80</v>
      </c>
      <c r="O2577" s="32" t="s">
        <v>38</v>
      </c>
      <c r="P2577" s="32" t="s">
        <v>39</v>
      </c>
      <c r="Q2577" s="32">
        <f t="shared" si="250"/>
        <v>2016</v>
      </c>
      <c r="R2577" s="32" t="s">
        <v>40</v>
      </c>
      <c r="S2577" s="32"/>
      <c r="T2577" s="32"/>
    </row>
    <row r="2578" spans="1:20" s="4" customFormat="1" ht="12" customHeight="1" x14ac:dyDescent="0.2">
      <c r="A2578" s="28">
        <v>2568</v>
      </c>
      <c r="B2578" s="28">
        <v>25413034</v>
      </c>
      <c r="C2578" s="28" t="s">
        <v>9938</v>
      </c>
      <c r="D2578" s="32" t="s">
        <v>1525</v>
      </c>
      <c r="E2578" s="32" t="s">
        <v>637</v>
      </c>
      <c r="F2578" s="28">
        <v>1200</v>
      </c>
      <c r="G2578" s="28" t="s">
        <v>6796</v>
      </c>
      <c r="H2578" s="28">
        <v>3600</v>
      </c>
      <c r="I2578" s="32" t="s">
        <v>6797</v>
      </c>
      <c r="J2578" s="28" t="s">
        <v>37</v>
      </c>
      <c r="K2578" s="13">
        <v>38484</v>
      </c>
      <c r="L2578" s="13">
        <v>38835</v>
      </c>
      <c r="M2578" s="28">
        <v>2006</v>
      </c>
      <c r="N2578" s="28">
        <v>200</v>
      </c>
      <c r="O2578" s="32" t="s">
        <v>38</v>
      </c>
      <c r="P2578" s="32" t="s">
        <v>39</v>
      </c>
      <c r="Q2578" s="32">
        <f t="shared" ref="Q2578:Q2579" si="251">SUM(M2578+5)</f>
        <v>2011</v>
      </c>
      <c r="R2578" s="32" t="s">
        <v>40</v>
      </c>
      <c r="S2578" s="32"/>
      <c r="T2578" s="32"/>
    </row>
    <row r="2579" spans="1:20" s="4" customFormat="1" ht="12" customHeight="1" x14ac:dyDescent="0.2">
      <c r="A2579" s="28">
        <v>2569</v>
      </c>
      <c r="B2579" s="28">
        <v>28336261</v>
      </c>
      <c r="C2579" s="28" t="s">
        <v>9938</v>
      </c>
      <c r="D2579" s="32" t="s">
        <v>1525</v>
      </c>
      <c r="E2579" s="32" t="s">
        <v>637</v>
      </c>
      <c r="F2579" s="28">
        <v>1200</v>
      </c>
      <c r="G2579" s="28" t="s">
        <v>6796</v>
      </c>
      <c r="H2579" s="28">
        <v>3600</v>
      </c>
      <c r="I2579" s="32" t="s">
        <v>6798</v>
      </c>
      <c r="J2579" s="28" t="s">
        <v>37</v>
      </c>
      <c r="K2579" s="13">
        <v>38819</v>
      </c>
      <c r="L2579" s="13">
        <v>38833</v>
      </c>
      <c r="M2579" s="28">
        <v>2006</v>
      </c>
      <c r="N2579" s="28">
        <v>90</v>
      </c>
      <c r="O2579" s="32" t="s">
        <v>38</v>
      </c>
      <c r="P2579" s="32" t="s">
        <v>39</v>
      </c>
      <c r="Q2579" s="32">
        <f t="shared" si="251"/>
        <v>2011</v>
      </c>
      <c r="R2579" s="32" t="s">
        <v>40</v>
      </c>
      <c r="S2579" s="32"/>
      <c r="T2579" s="32"/>
    </row>
    <row r="2580" spans="1:20" s="4" customFormat="1" ht="12" customHeight="1" x14ac:dyDescent="0.2">
      <c r="A2580" s="28">
        <v>2570</v>
      </c>
      <c r="B2580" s="28">
        <v>21873309</v>
      </c>
      <c r="C2580" s="28" t="s">
        <v>9938</v>
      </c>
      <c r="D2580" s="32" t="s">
        <v>2140</v>
      </c>
      <c r="E2580" s="32" t="s">
        <v>89</v>
      </c>
      <c r="F2580" s="28">
        <v>1420</v>
      </c>
      <c r="G2580" s="28" t="s">
        <v>6799</v>
      </c>
      <c r="H2580" s="28">
        <v>2808</v>
      </c>
      <c r="I2580" s="32" t="s">
        <v>6800</v>
      </c>
      <c r="J2580" s="28" t="s">
        <v>37</v>
      </c>
      <c r="K2580" s="13">
        <v>37718</v>
      </c>
      <c r="L2580" s="13">
        <v>37734</v>
      </c>
      <c r="M2580" s="28">
        <f>YEAR(L2580)</f>
        <v>2003</v>
      </c>
      <c r="N2580" s="28">
        <v>350</v>
      </c>
      <c r="O2580" s="32" t="s">
        <v>38</v>
      </c>
      <c r="P2580" s="32" t="s">
        <v>39</v>
      </c>
      <c r="Q2580" s="32">
        <f>SUM(M2580+10)</f>
        <v>2013</v>
      </c>
      <c r="R2580" s="32" t="s">
        <v>40</v>
      </c>
      <c r="S2580" s="32"/>
      <c r="T2580" s="32"/>
    </row>
    <row r="2581" spans="1:20" s="4" customFormat="1" ht="12" customHeight="1" x14ac:dyDescent="0.2">
      <c r="A2581" s="28">
        <v>2571</v>
      </c>
      <c r="B2581" s="28">
        <v>21897152</v>
      </c>
      <c r="C2581" s="28" t="s">
        <v>9938</v>
      </c>
      <c r="D2581" s="32" t="s">
        <v>1525</v>
      </c>
      <c r="E2581" s="32" t="s">
        <v>637</v>
      </c>
      <c r="F2581" s="28">
        <v>1200</v>
      </c>
      <c r="G2581" s="28" t="s">
        <v>6801</v>
      </c>
      <c r="H2581" s="28">
        <v>3600</v>
      </c>
      <c r="I2581" s="32" t="s">
        <v>6802</v>
      </c>
      <c r="J2581" s="28" t="s">
        <v>37</v>
      </c>
      <c r="K2581" s="13">
        <v>37314</v>
      </c>
      <c r="L2581" s="13">
        <v>38266</v>
      </c>
      <c r="M2581" s="28">
        <f>YEAR(L2581)</f>
        <v>2004</v>
      </c>
      <c r="N2581" s="28">
        <v>250</v>
      </c>
      <c r="O2581" s="32" t="s">
        <v>38</v>
      </c>
      <c r="P2581" s="32" t="s">
        <v>39</v>
      </c>
      <c r="Q2581" s="32">
        <f>SUM(M2581+5)</f>
        <v>2009</v>
      </c>
      <c r="R2581" s="32" t="s">
        <v>40</v>
      </c>
      <c r="S2581" s="32"/>
      <c r="T2581" s="32"/>
    </row>
    <row r="2582" spans="1:20" s="4" customFormat="1" ht="12" customHeight="1" x14ac:dyDescent="0.2">
      <c r="A2582" s="28">
        <v>2572</v>
      </c>
      <c r="B2582" s="28">
        <v>22119660</v>
      </c>
      <c r="C2582" s="28" t="s">
        <v>9938</v>
      </c>
      <c r="D2582" s="32" t="s">
        <v>2143</v>
      </c>
      <c r="E2582" s="32" t="s">
        <v>313</v>
      </c>
      <c r="F2582" s="28">
        <v>1300</v>
      </c>
      <c r="G2582" s="28" t="s">
        <v>6803</v>
      </c>
      <c r="H2582" s="28">
        <v>2814</v>
      </c>
      <c r="I2582" s="32" t="s">
        <v>6804</v>
      </c>
      <c r="J2582" s="28" t="s">
        <v>37</v>
      </c>
      <c r="K2582" s="13">
        <v>37711</v>
      </c>
      <c r="L2582" s="13">
        <v>37930</v>
      </c>
      <c r="M2582" s="28">
        <v>2003</v>
      </c>
      <c r="N2582" s="28">
        <v>550</v>
      </c>
      <c r="O2582" s="32" t="s">
        <v>38</v>
      </c>
      <c r="P2582" s="32" t="s">
        <v>39</v>
      </c>
      <c r="Q2582" s="32">
        <f>SUM(M2582+10)</f>
        <v>2013</v>
      </c>
      <c r="R2582" s="32" t="s">
        <v>40</v>
      </c>
      <c r="S2582" s="32"/>
      <c r="T2582" s="32"/>
    </row>
    <row r="2583" spans="1:20" s="4" customFormat="1" ht="12" customHeight="1" x14ac:dyDescent="0.2">
      <c r="A2583" s="28">
        <v>2573</v>
      </c>
      <c r="B2583" s="28">
        <v>21869824</v>
      </c>
      <c r="C2583" s="28" t="s">
        <v>9938</v>
      </c>
      <c r="D2583" s="32" t="s">
        <v>2140</v>
      </c>
      <c r="E2583" s="32" t="s">
        <v>89</v>
      </c>
      <c r="F2583" s="28">
        <v>1420</v>
      </c>
      <c r="G2583" s="28" t="s">
        <v>6805</v>
      </c>
      <c r="H2583" s="28">
        <v>2808</v>
      </c>
      <c r="I2583" s="32" t="s">
        <v>6806</v>
      </c>
      <c r="J2583" s="28" t="s">
        <v>37</v>
      </c>
      <c r="K2583" s="13">
        <v>38052</v>
      </c>
      <c r="L2583" s="13">
        <v>38065</v>
      </c>
      <c r="M2583" s="28">
        <f>YEAR(L2583)</f>
        <v>2004</v>
      </c>
      <c r="N2583" s="28">
        <v>350</v>
      </c>
      <c r="O2583" s="32" t="s">
        <v>38</v>
      </c>
      <c r="P2583" s="32" t="s">
        <v>39</v>
      </c>
      <c r="Q2583" s="32">
        <f>SUM(M2583+10)</f>
        <v>2014</v>
      </c>
      <c r="R2583" s="32" t="s">
        <v>40</v>
      </c>
      <c r="S2583" s="32"/>
      <c r="T2583" s="32"/>
    </row>
    <row r="2584" spans="1:20" s="4" customFormat="1" ht="12" customHeight="1" x14ac:dyDescent="0.2">
      <c r="A2584" s="28">
        <v>2574</v>
      </c>
      <c r="B2584" s="28">
        <v>21864355</v>
      </c>
      <c r="C2584" s="28" t="s">
        <v>9938</v>
      </c>
      <c r="D2584" s="32" t="s">
        <v>2143</v>
      </c>
      <c r="E2584" s="32" t="s">
        <v>1365</v>
      </c>
      <c r="F2584" s="28">
        <v>1300</v>
      </c>
      <c r="G2584" s="28" t="s">
        <v>6807</v>
      </c>
      <c r="H2584" s="28">
        <v>2809</v>
      </c>
      <c r="I2584" s="32" t="s">
        <v>6808</v>
      </c>
      <c r="J2584" s="28" t="s">
        <v>37</v>
      </c>
      <c r="K2584" s="13">
        <v>37714</v>
      </c>
      <c r="L2584" s="13">
        <v>37848</v>
      </c>
      <c r="M2584" s="28">
        <v>2003</v>
      </c>
      <c r="N2584" s="28">
        <v>500</v>
      </c>
      <c r="O2584" s="32" t="s">
        <v>38</v>
      </c>
      <c r="P2584" s="32" t="s">
        <v>39</v>
      </c>
      <c r="Q2584" s="32">
        <f>SUM(M2584+10)</f>
        <v>2013</v>
      </c>
      <c r="R2584" s="32" t="s">
        <v>40</v>
      </c>
      <c r="S2584" s="32"/>
      <c r="T2584" s="32"/>
    </row>
    <row r="2585" spans="1:20" s="4" customFormat="1" ht="12" customHeight="1" x14ac:dyDescent="0.2">
      <c r="A2585" s="28">
        <v>2575</v>
      </c>
      <c r="B2585" s="28">
        <v>21937920</v>
      </c>
      <c r="C2585" s="28" t="s">
        <v>9938</v>
      </c>
      <c r="D2585" s="32" t="s">
        <v>1525</v>
      </c>
      <c r="E2585" s="32" t="s">
        <v>334</v>
      </c>
      <c r="F2585" s="28">
        <v>1200</v>
      </c>
      <c r="G2585" s="28" t="s">
        <v>6809</v>
      </c>
      <c r="H2585" s="28" t="s">
        <v>2350</v>
      </c>
      <c r="I2585" s="32" t="s">
        <v>6810</v>
      </c>
      <c r="J2585" s="28" t="s">
        <v>37</v>
      </c>
      <c r="K2585" s="13">
        <v>38521</v>
      </c>
      <c r="L2585" s="13">
        <v>38551</v>
      </c>
      <c r="M2585" s="28">
        <v>2005</v>
      </c>
      <c r="N2585" s="28">
        <v>121</v>
      </c>
      <c r="O2585" s="32" t="s">
        <v>38</v>
      </c>
      <c r="P2585" s="32" t="s">
        <v>39</v>
      </c>
      <c r="Q2585" s="32">
        <f>SUM(M2585+10)</f>
        <v>2015</v>
      </c>
      <c r="R2585" s="32" t="s">
        <v>40</v>
      </c>
      <c r="S2585" s="32"/>
      <c r="T2585" s="32"/>
    </row>
    <row r="2586" spans="1:20" s="4" customFormat="1" ht="12" customHeight="1" x14ac:dyDescent="0.2">
      <c r="A2586" s="28">
        <v>2576</v>
      </c>
      <c r="B2586" s="28">
        <v>28246317</v>
      </c>
      <c r="C2586" s="28" t="s">
        <v>9938</v>
      </c>
      <c r="D2586" s="32" t="s">
        <v>2143</v>
      </c>
      <c r="E2586" s="32" t="s">
        <v>2148</v>
      </c>
      <c r="F2586" s="28">
        <v>1300</v>
      </c>
      <c r="G2586" s="28" t="s">
        <v>6811</v>
      </c>
      <c r="H2586" s="28">
        <v>2813</v>
      </c>
      <c r="I2586" s="32" t="s">
        <v>6812</v>
      </c>
      <c r="J2586" s="28" t="s">
        <v>37</v>
      </c>
      <c r="K2586" s="13">
        <v>38834</v>
      </c>
      <c r="L2586" s="13">
        <v>38999</v>
      </c>
      <c r="M2586" s="28">
        <v>2006</v>
      </c>
      <c r="N2586" s="28">
        <v>160</v>
      </c>
      <c r="O2586" s="32" t="s">
        <v>38</v>
      </c>
      <c r="P2586" s="32" t="s">
        <v>39</v>
      </c>
      <c r="Q2586" s="32">
        <f t="shared" ref="Q2586:Q2591" si="252">SUM(M2586+10)</f>
        <v>2016</v>
      </c>
      <c r="R2586" s="32" t="s">
        <v>40</v>
      </c>
      <c r="S2586" s="32"/>
      <c r="T2586" s="32"/>
    </row>
    <row r="2587" spans="1:20" s="4" customFormat="1" ht="12" customHeight="1" x14ac:dyDescent="0.2">
      <c r="A2587" s="28">
        <v>2577</v>
      </c>
      <c r="B2587" s="28">
        <v>28246318</v>
      </c>
      <c r="C2587" s="28" t="s">
        <v>9938</v>
      </c>
      <c r="D2587" s="32" t="s">
        <v>2143</v>
      </c>
      <c r="E2587" s="32" t="s">
        <v>2148</v>
      </c>
      <c r="F2587" s="28">
        <v>1300</v>
      </c>
      <c r="G2587" s="28" t="s">
        <v>6811</v>
      </c>
      <c r="H2587" s="28">
        <v>2813</v>
      </c>
      <c r="I2587" s="32" t="s">
        <v>6813</v>
      </c>
      <c r="J2587" s="28" t="s">
        <v>37</v>
      </c>
      <c r="K2587" s="13">
        <v>38791</v>
      </c>
      <c r="L2587" s="13">
        <v>38933</v>
      </c>
      <c r="M2587" s="28">
        <v>2006</v>
      </c>
      <c r="N2587" s="28">
        <v>126</v>
      </c>
      <c r="O2587" s="32" t="s">
        <v>38</v>
      </c>
      <c r="P2587" s="32" t="s">
        <v>39</v>
      </c>
      <c r="Q2587" s="32">
        <f t="shared" si="252"/>
        <v>2016</v>
      </c>
      <c r="R2587" s="32" t="s">
        <v>40</v>
      </c>
      <c r="S2587" s="32"/>
      <c r="T2587" s="32"/>
    </row>
    <row r="2588" spans="1:20" s="4" customFormat="1" ht="12" customHeight="1" x14ac:dyDescent="0.2">
      <c r="A2588" s="28">
        <v>2578</v>
      </c>
      <c r="B2588" s="28">
        <v>28246319</v>
      </c>
      <c r="C2588" s="28" t="s">
        <v>9938</v>
      </c>
      <c r="D2588" s="32" t="s">
        <v>2143</v>
      </c>
      <c r="E2588" s="32" t="s">
        <v>2148</v>
      </c>
      <c r="F2588" s="28">
        <v>1300</v>
      </c>
      <c r="G2588" s="28" t="s">
        <v>6811</v>
      </c>
      <c r="H2588" s="28">
        <v>2813</v>
      </c>
      <c r="I2588" s="32" t="s">
        <v>6814</v>
      </c>
      <c r="J2588" s="28" t="s">
        <v>37</v>
      </c>
      <c r="K2588" s="13">
        <v>38995</v>
      </c>
      <c r="L2588" s="13">
        <v>39015</v>
      </c>
      <c r="M2588" s="28">
        <v>2006</v>
      </c>
      <c r="N2588" s="28">
        <v>100</v>
      </c>
      <c r="O2588" s="32" t="s">
        <v>38</v>
      </c>
      <c r="P2588" s="32" t="s">
        <v>39</v>
      </c>
      <c r="Q2588" s="32">
        <f t="shared" si="252"/>
        <v>2016</v>
      </c>
      <c r="R2588" s="32" t="s">
        <v>40</v>
      </c>
      <c r="S2588" s="32"/>
      <c r="T2588" s="32"/>
    </row>
    <row r="2589" spans="1:20" s="4" customFormat="1" ht="12" customHeight="1" x14ac:dyDescent="0.2">
      <c r="A2589" s="28">
        <v>2579</v>
      </c>
      <c r="B2589" s="28">
        <v>28246320</v>
      </c>
      <c r="C2589" s="28" t="s">
        <v>9938</v>
      </c>
      <c r="D2589" s="32" t="s">
        <v>2143</v>
      </c>
      <c r="E2589" s="32" t="s">
        <v>2148</v>
      </c>
      <c r="F2589" s="28">
        <v>1300</v>
      </c>
      <c r="G2589" s="28" t="s">
        <v>6811</v>
      </c>
      <c r="H2589" s="28">
        <v>2813</v>
      </c>
      <c r="I2589" s="32" t="s">
        <v>6815</v>
      </c>
      <c r="J2589" s="28" t="s">
        <v>37</v>
      </c>
      <c r="K2589" s="13">
        <v>38973</v>
      </c>
      <c r="L2589" s="13">
        <v>38985</v>
      </c>
      <c r="M2589" s="28">
        <v>2006</v>
      </c>
      <c r="N2589" s="28">
        <v>170</v>
      </c>
      <c r="O2589" s="32" t="s">
        <v>38</v>
      </c>
      <c r="P2589" s="32" t="s">
        <v>39</v>
      </c>
      <c r="Q2589" s="32">
        <f t="shared" si="252"/>
        <v>2016</v>
      </c>
      <c r="R2589" s="32" t="s">
        <v>40</v>
      </c>
      <c r="S2589" s="32"/>
      <c r="T2589" s="32"/>
    </row>
    <row r="2590" spans="1:20" s="4" customFormat="1" ht="12" customHeight="1" x14ac:dyDescent="0.2">
      <c r="A2590" s="28">
        <v>2580</v>
      </c>
      <c r="B2590" s="28">
        <v>28246321</v>
      </c>
      <c r="C2590" s="28" t="s">
        <v>9938</v>
      </c>
      <c r="D2590" s="32" t="s">
        <v>2143</v>
      </c>
      <c r="E2590" s="32" t="s">
        <v>2148</v>
      </c>
      <c r="F2590" s="28">
        <v>1300</v>
      </c>
      <c r="G2590" s="28" t="s">
        <v>6811</v>
      </c>
      <c r="H2590" s="28">
        <v>2813</v>
      </c>
      <c r="I2590" s="32" t="s">
        <v>6816</v>
      </c>
      <c r="J2590" s="28" t="s">
        <v>37</v>
      </c>
      <c r="K2590" s="13">
        <v>38943</v>
      </c>
      <c r="L2590" s="13">
        <v>38953</v>
      </c>
      <c r="M2590" s="28">
        <v>2006</v>
      </c>
      <c r="N2590" s="28">
        <v>190</v>
      </c>
      <c r="O2590" s="32" t="s">
        <v>38</v>
      </c>
      <c r="P2590" s="32" t="s">
        <v>39</v>
      </c>
      <c r="Q2590" s="32">
        <f t="shared" si="252"/>
        <v>2016</v>
      </c>
      <c r="R2590" s="32" t="s">
        <v>40</v>
      </c>
      <c r="S2590" s="32"/>
      <c r="T2590" s="32"/>
    </row>
    <row r="2591" spans="1:20" s="4" customFormat="1" ht="12" customHeight="1" x14ac:dyDescent="0.2">
      <c r="A2591" s="28">
        <v>2581</v>
      </c>
      <c r="B2591" s="28">
        <v>28246323</v>
      </c>
      <c r="C2591" s="28" t="s">
        <v>9938</v>
      </c>
      <c r="D2591" s="32" t="s">
        <v>2143</v>
      </c>
      <c r="E2591" s="32" t="s">
        <v>2148</v>
      </c>
      <c r="F2591" s="28">
        <v>1300</v>
      </c>
      <c r="G2591" s="28" t="s">
        <v>6811</v>
      </c>
      <c r="H2591" s="28">
        <v>2813</v>
      </c>
      <c r="I2591" s="32" t="s">
        <v>6817</v>
      </c>
      <c r="J2591" s="28" t="s">
        <v>37</v>
      </c>
      <c r="K2591" s="13">
        <v>38860</v>
      </c>
      <c r="L2591" s="13">
        <v>39013</v>
      </c>
      <c r="M2591" s="28">
        <v>2006</v>
      </c>
      <c r="N2591" s="28">
        <v>240</v>
      </c>
      <c r="O2591" s="32" t="s">
        <v>38</v>
      </c>
      <c r="P2591" s="32" t="s">
        <v>39</v>
      </c>
      <c r="Q2591" s="32">
        <f t="shared" si="252"/>
        <v>2016</v>
      </c>
      <c r="R2591" s="32" t="s">
        <v>40</v>
      </c>
      <c r="S2591" s="32"/>
      <c r="T2591" s="32"/>
    </row>
    <row r="2592" spans="1:20" s="4" customFormat="1" ht="12" customHeight="1" x14ac:dyDescent="0.2">
      <c r="A2592" s="28">
        <v>2582</v>
      </c>
      <c r="B2592" s="28">
        <v>21896339</v>
      </c>
      <c r="C2592" s="28" t="s">
        <v>9938</v>
      </c>
      <c r="D2592" s="32" t="s">
        <v>1525</v>
      </c>
      <c r="E2592" s="32" t="s">
        <v>637</v>
      </c>
      <c r="F2592" s="28">
        <v>1200</v>
      </c>
      <c r="G2592" s="28" t="s">
        <v>6818</v>
      </c>
      <c r="H2592" s="28">
        <v>3600</v>
      </c>
      <c r="I2592" s="32" t="s">
        <v>6819</v>
      </c>
      <c r="J2592" s="28" t="s">
        <v>37</v>
      </c>
      <c r="K2592" s="13">
        <v>38322</v>
      </c>
      <c r="L2592" s="13">
        <v>38331</v>
      </c>
      <c r="M2592" s="28">
        <f>YEAR(L2592)</f>
        <v>2004</v>
      </c>
      <c r="N2592" s="28">
        <v>800</v>
      </c>
      <c r="O2592" s="32" t="s">
        <v>38</v>
      </c>
      <c r="P2592" s="32" t="s">
        <v>39</v>
      </c>
      <c r="Q2592" s="32">
        <f>SUM(M2592+5)</f>
        <v>2009</v>
      </c>
      <c r="R2592" s="32" t="s">
        <v>40</v>
      </c>
      <c r="S2592" s="32"/>
      <c r="T2592" s="32"/>
    </row>
    <row r="2593" spans="1:20" s="4" customFormat="1" ht="12" customHeight="1" x14ac:dyDescent="0.2">
      <c r="A2593" s="28">
        <v>2583</v>
      </c>
      <c r="B2593" s="28">
        <v>21902050</v>
      </c>
      <c r="C2593" s="28" t="s">
        <v>9938</v>
      </c>
      <c r="D2593" s="32" t="s">
        <v>2143</v>
      </c>
      <c r="E2593" s="32" t="s">
        <v>2148</v>
      </c>
      <c r="F2593" s="28">
        <v>1300</v>
      </c>
      <c r="G2593" s="28" t="s">
        <v>6820</v>
      </c>
      <c r="H2593" s="28">
        <v>2813</v>
      </c>
      <c r="I2593" s="32" t="s">
        <v>6821</v>
      </c>
      <c r="J2593" s="28" t="s">
        <v>37</v>
      </c>
      <c r="K2593" s="13">
        <v>37732</v>
      </c>
      <c r="L2593" s="13">
        <v>37741</v>
      </c>
      <c r="M2593" s="28">
        <v>2003</v>
      </c>
      <c r="N2593" s="28">
        <v>300</v>
      </c>
      <c r="O2593" s="32" t="s">
        <v>38</v>
      </c>
      <c r="P2593" s="32" t="s">
        <v>39</v>
      </c>
      <c r="Q2593" s="32">
        <f t="shared" ref="Q2593:Q2595" si="253">SUM(M2593+10)</f>
        <v>2013</v>
      </c>
      <c r="R2593" s="32" t="s">
        <v>40</v>
      </c>
      <c r="S2593" s="32"/>
      <c r="T2593" s="32"/>
    </row>
    <row r="2594" spans="1:20" s="4" customFormat="1" ht="12" customHeight="1" x14ac:dyDescent="0.2">
      <c r="A2594" s="28">
        <v>2584</v>
      </c>
      <c r="B2594" s="28">
        <v>21902051</v>
      </c>
      <c r="C2594" s="28" t="s">
        <v>9938</v>
      </c>
      <c r="D2594" s="32" t="s">
        <v>2143</v>
      </c>
      <c r="E2594" s="32" t="s">
        <v>2148</v>
      </c>
      <c r="F2594" s="28">
        <v>1300</v>
      </c>
      <c r="G2594" s="28" t="s">
        <v>6820</v>
      </c>
      <c r="H2594" s="28">
        <v>2813</v>
      </c>
      <c r="I2594" s="32" t="s">
        <v>6822</v>
      </c>
      <c r="J2594" s="28" t="s">
        <v>37</v>
      </c>
      <c r="K2594" s="13">
        <v>37746</v>
      </c>
      <c r="L2594" s="13">
        <v>37799</v>
      </c>
      <c r="M2594" s="28">
        <v>2003</v>
      </c>
      <c r="N2594" s="28">
        <v>400</v>
      </c>
      <c r="O2594" s="32" t="s">
        <v>38</v>
      </c>
      <c r="P2594" s="32" t="s">
        <v>39</v>
      </c>
      <c r="Q2594" s="32">
        <f t="shared" si="253"/>
        <v>2013</v>
      </c>
      <c r="R2594" s="32" t="s">
        <v>40</v>
      </c>
      <c r="S2594" s="32"/>
      <c r="T2594" s="32"/>
    </row>
    <row r="2595" spans="1:20" s="4" customFormat="1" ht="12" customHeight="1" x14ac:dyDescent="0.2">
      <c r="A2595" s="28">
        <v>2585</v>
      </c>
      <c r="B2595" s="28">
        <v>21902052</v>
      </c>
      <c r="C2595" s="28" t="s">
        <v>9938</v>
      </c>
      <c r="D2595" s="32" t="s">
        <v>2143</v>
      </c>
      <c r="E2595" s="32" t="s">
        <v>2148</v>
      </c>
      <c r="F2595" s="28">
        <v>1300</v>
      </c>
      <c r="G2595" s="28" t="s">
        <v>6820</v>
      </c>
      <c r="H2595" s="28">
        <v>2813</v>
      </c>
      <c r="I2595" s="32" t="s">
        <v>6823</v>
      </c>
      <c r="J2595" s="28" t="s">
        <v>37</v>
      </c>
      <c r="K2595" s="13">
        <v>37799</v>
      </c>
      <c r="L2595" s="13">
        <v>37894</v>
      </c>
      <c r="M2595" s="28">
        <v>2003</v>
      </c>
      <c r="N2595" s="28">
        <v>400</v>
      </c>
      <c r="O2595" s="32" t="s">
        <v>38</v>
      </c>
      <c r="P2595" s="32" t="s">
        <v>39</v>
      </c>
      <c r="Q2595" s="32">
        <f t="shared" si="253"/>
        <v>2013</v>
      </c>
      <c r="R2595" s="32" t="s">
        <v>40</v>
      </c>
      <c r="S2595" s="32"/>
      <c r="T2595" s="32"/>
    </row>
    <row r="2596" spans="1:20" s="4" customFormat="1" ht="12" customHeight="1" x14ac:dyDescent="0.2">
      <c r="A2596" s="28">
        <v>2586</v>
      </c>
      <c r="B2596" s="28">
        <v>22095307</v>
      </c>
      <c r="C2596" s="28" t="s">
        <v>9938</v>
      </c>
      <c r="D2596" s="32" t="s">
        <v>1525</v>
      </c>
      <c r="E2596" s="32" t="s">
        <v>637</v>
      </c>
      <c r="F2596" s="28">
        <v>1200</v>
      </c>
      <c r="G2596" s="28" t="s">
        <v>6824</v>
      </c>
      <c r="H2596" s="28">
        <v>3600</v>
      </c>
      <c r="I2596" s="32" t="s">
        <v>6825</v>
      </c>
      <c r="J2596" s="28" t="s">
        <v>37</v>
      </c>
      <c r="K2596" s="13">
        <v>37872</v>
      </c>
      <c r="L2596" s="13">
        <v>37886</v>
      </c>
      <c r="M2596" s="28">
        <f>YEAR(L2596)</f>
        <v>2003</v>
      </c>
      <c r="N2596" s="28">
        <v>558</v>
      </c>
      <c r="O2596" s="32" t="s">
        <v>38</v>
      </c>
      <c r="P2596" s="32" t="s">
        <v>39</v>
      </c>
      <c r="Q2596" s="32">
        <f t="shared" ref="Q2596:Q2597" si="254">SUM(M2596+5)</f>
        <v>2008</v>
      </c>
      <c r="R2596" s="32" t="s">
        <v>40</v>
      </c>
      <c r="S2596" s="32"/>
      <c r="T2596" s="32"/>
    </row>
    <row r="2597" spans="1:20" s="4" customFormat="1" ht="12" customHeight="1" x14ac:dyDescent="0.2">
      <c r="A2597" s="28">
        <v>2587</v>
      </c>
      <c r="B2597" s="28">
        <v>22095308</v>
      </c>
      <c r="C2597" s="28" t="s">
        <v>9938</v>
      </c>
      <c r="D2597" s="32" t="s">
        <v>1525</v>
      </c>
      <c r="E2597" s="32" t="s">
        <v>637</v>
      </c>
      <c r="F2597" s="28">
        <v>1200</v>
      </c>
      <c r="G2597" s="28" t="s">
        <v>6824</v>
      </c>
      <c r="H2597" s="28">
        <v>3600</v>
      </c>
      <c r="I2597" s="32" t="s">
        <v>6826</v>
      </c>
      <c r="J2597" s="28" t="s">
        <v>37</v>
      </c>
      <c r="K2597" s="13">
        <v>37853</v>
      </c>
      <c r="L2597" s="13">
        <v>37880</v>
      </c>
      <c r="M2597" s="28">
        <f>YEAR(L2597)</f>
        <v>2003</v>
      </c>
      <c r="N2597" s="28">
        <v>400</v>
      </c>
      <c r="O2597" s="32" t="s">
        <v>38</v>
      </c>
      <c r="P2597" s="32" t="s">
        <v>39</v>
      </c>
      <c r="Q2597" s="32">
        <f t="shared" si="254"/>
        <v>2008</v>
      </c>
      <c r="R2597" s="32" t="s">
        <v>40</v>
      </c>
      <c r="S2597" s="32"/>
      <c r="T2597" s="32"/>
    </row>
    <row r="2598" spans="1:20" s="4" customFormat="1" ht="12" customHeight="1" x14ac:dyDescent="0.2">
      <c r="A2598" s="28">
        <v>2588</v>
      </c>
      <c r="B2598" s="28">
        <v>28231896</v>
      </c>
      <c r="C2598" s="28" t="s">
        <v>9938</v>
      </c>
      <c r="D2598" s="32" t="s">
        <v>2140</v>
      </c>
      <c r="E2598" s="32" t="s">
        <v>89</v>
      </c>
      <c r="F2598" s="28">
        <v>1420</v>
      </c>
      <c r="G2598" s="28" t="s">
        <v>6827</v>
      </c>
      <c r="H2598" s="28">
        <v>2808</v>
      </c>
      <c r="I2598" s="32" t="s">
        <v>6828</v>
      </c>
      <c r="J2598" s="28" t="s">
        <v>37</v>
      </c>
      <c r="K2598" s="13">
        <v>38763</v>
      </c>
      <c r="L2598" s="13">
        <v>38799</v>
      </c>
      <c r="M2598" s="28">
        <v>2006</v>
      </c>
      <c r="N2598" s="28">
        <v>199</v>
      </c>
      <c r="O2598" s="32" t="s">
        <v>38</v>
      </c>
      <c r="P2598" s="32" t="s">
        <v>39</v>
      </c>
      <c r="Q2598" s="32">
        <f t="shared" ref="Q2598:Q2600" si="255">SUM(M2598+10)</f>
        <v>2016</v>
      </c>
      <c r="R2598" s="32" t="s">
        <v>40</v>
      </c>
      <c r="S2598" s="32"/>
      <c r="T2598" s="32"/>
    </row>
    <row r="2599" spans="1:20" s="4" customFormat="1" ht="12" customHeight="1" x14ac:dyDescent="0.2">
      <c r="A2599" s="28">
        <v>2589</v>
      </c>
      <c r="B2599" s="28">
        <v>28231897</v>
      </c>
      <c r="C2599" s="28" t="s">
        <v>9938</v>
      </c>
      <c r="D2599" s="32" t="s">
        <v>2140</v>
      </c>
      <c r="E2599" s="32" t="s">
        <v>89</v>
      </c>
      <c r="F2599" s="28">
        <v>1420</v>
      </c>
      <c r="G2599" s="28" t="s">
        <v>6827</v>
      </c>
      <c r="H2599" s="28">
        <v>2808</v>
      </c>
      <c r="I2599" s="32" t="s">
        <v>6829</v>
      </c>
      <c r="J2599" s="28" t="s">
        <v>37</v>
      </c>
      <c r="K2599" s="13">
        <v>38789</v>
      </c>
      <c r="L2599" s="13">
        <v>38890</v>
      </c>
      <c r="M2599" s="28">
        <v>2006</v>
      </c>
      <c r="N2599" s="28">
        <v>205</v>
      </c>
      <c r="O2599" s="32" t="s">
        <v>38</v>
      </c>
      <c r="P2599" s="32" t="s">
        <v>39</v>
      </c>
      <c r="Q2599" s="32">
        <f t="shared" si="255"/>
        <v>2016</v>
      </c>
      <c r="R2599" s="32" t="s">
        <v>40</v>
      </c>
      <c r="S2599" s="32"/>
      <c r="T2599" s="32"/>
    </row>
    <row r="2600" spans="1:20" s="4" customFormat="1" ht="12" customHeight="1" x14ac:dyDescent="0.2">
      <c r="A2600" s="28">
        <v>2590</v>
      </c>
      <c r="B2600" s="28">
        <v>28231913</v>
      </c>
      <c r="C2600" s="28" t="s">
        <v>9938</v>
      </c>
      <c r="D2600" s="32" t="s">
        <v>2140</v>
      </c>
      <c r="E2600" s="32" t="s">
        <v>89</v>
      </c>
      <c r="F2600" s="28">
        <v>1420</v>
      </c>
      <c r="G2600" s="28" t="s">
        <v>6827</v>
      </c>
      <c r="H2600" s="28">
        <v>2808</v>
      </c>
      <c r="I2600" s="32" t="s">
        <v>6830</v>
      </c>
      <c r="J2600" s="28" t="s">
        <v>37</v>
      </c>
      <c r="K2600" s="13">
        <v>38943</v>
      </c>
      <c r="L2600" s="13">
        <v>39017</v>
      </c>
      <c r="M2600" s="28">
        <v>2006</v>
      </c>
      <c r="N2600" s="28">
        <v>212</v>
      </c>
      <c r="O2600" s="32" t="s">
        <v>38</v>
      </c>
      <c r="P2600" s="32" t="s">
        <v>39</v>
      </c>
      <c r="Q2600" s="32">
        <f t="shared" si="255"/>
        <v>2016</v>
      </c>
      <c r="R2600" s="32" t="s">
        <v>40</v>
      </c>
      <c r="S2600" s="32"/>
      <c r="T2600" s="32"/>
    </row>
    <row r="2601" spans="1:20" s="4" customFormat="1" ht="12" customHeight="1" x14ac:dyDescent="0.2">
      <c r="A2601" s="28">
        <v>2591</v>
      </c>
      <c r="B2601" s="28">
        <v>28232326</v>
      </c>
      <c r="C2601" s="28" t="s">
        <v>9938</v>
      </c>
      <c r="D2601" s="32" t="s">
        <v>2156</v>
      </c>
      <c r="E2601" s="32" t="s">
        <v>128</v>
      </c>
      <c r="F2601" s="28">
        <v>1430</v>
      </c>
      <c r="G2601" s="28" t="s">
        <v>6827</v>
      </c>
      <c r="H2601" s="28">
        <v>4204</v>
      </c>
      <c r="I2601" s="32" t="s">
        <v>6831</v>
      </c>
      <c r="J2601" s="28" t="s">
        <v>37</v>
      </c>
      <c r="K2601" s="13">
        <v>38699</v>
      </c>
      <c r="L2601" s="13">
        <v>38812</v>
      </c>
      <c r="M2601" s="28">
        <v>2006</v>
      </c>
      <c r="N2601" s="28">
        <v>226</v>
      </c>
      <c r="O2601" s="32" t="s">
        <v>38</v>
      </c>
      <c r="P2601" s="32" t="s">
        <v>39</v>
      </c>
      <c r="Q2601" s="32">
        <f>SUM(M2601+10)</f>
        <v>2016</v>
      </c>
      <c r="R2601" s="32" t="s">
        <v>40</v>
      </c>
      <c r="S2601" s="32"/>
      <c r="T2601" s="32"/>
    </row>
    <row r="2602" spans="1:20" s="4" customFormat="1" ht="12" customHeight="1" x14ac:dyDescent="0.2">
      <c r="A2602" s="28">
        <v>2592</v>
      </c>
      <c r="B2602" s="28">
        <v>21873356</v>
      </c>
      <c r="C2602" s="28" t="s">
        <v>9938</v>
      </c>
      <c r="D2602" s="32" t="s">
        <v>2143</v>
      </c>
      <c r="E2602" s="32" t="s">
        <v>2148</v>
      </c>
      <c r="F2602" s="28">
        <v>1300</v>
      </c>
      <c r="G2602" s="28" t="s">
        <v>6832</v>
      </c>
      <c r="H2602" s="28">
        <v>2813</v>
      </c>
      <c r="I2602" s="32" t="s">
        <v>6833</v>
      </c>
      <c r="J2602" s="28" t="s">
        <v>37</v>
      </c>
      <c r="K2602" s="13">
        <v>37651</v>
      </c>
      <c r="L2602" s="13">
        <v>37753</v>
      </c>
      <c r="M2602" s="28">
        <v>2003</v>
      </c>
      <c r="N2602" s="28">
        <v>500</v>
      </c>
      <c r="O2602" s="32" t="s">
        <v>38</v>
      </c>
      <c r="P2602" s="32" t="s">
        <v>39</v>
      </c>
      <c r="Q2602" s="32">
        <f t="shared" ref="Q2602:Q2603" si="256">SUM(M2602+10)</f>
        <v>2013</v>
      </c>
      <c r="R2602" s="32" t="s">
        <v>40</v>
      </c>
      <c r="S2602" s="32"/>
      <c r="T2602" s="32"/>
    </row>
    <row r="2603" spans="1:20" s="4" customFormat="1" ht="12" customHeight="1" x14ac:dyDescent="0.2">
      <c r="A2603" s="28">
        <v>2593</v>
      </c>
      <c r="B2603" s="28">
        <v>21873357</v>
      </c>
      <c r="C2603" s="28" t="s">
        <v>9938</v>
      </c>
      <c r="D2603" s="32" t="s">
        <v>2143</v>
      </c>
      <c r="E2603" s="32" t="s">
        <v>2148</v>
      </c>
      <c r="F2603" s="28">
        <v>1300</v>
      </c>
      <c r="G2603" s="28" t="s">
        <v>6832</v>
      </c>
      <c r="H2603" s="28">
        <v>2813</v>
      </c>
      <c r="I2603" s="32" t="s">
        <v>6834</v>
      </c>
      <c r="J2603" s="28" t="s">
        <v>37</v>
      </c>
      <c r="K2603" s="13">
        <v>37757</v>
      </c>
      <c r="L2603" s="13">
        <v>37802</v>
      </c>
      <c r="M2603" s="28">
        <v>2003</v>
      </c>
      <c r="N2603" s="28">
        <v>500</v>
      </c>
      <c r="O2603" s="32" t="s">
        <v>38</v>
      </c>
      <c r="P2603" s="32" t="s">
        <v>39</v>
      </c>
      <c r="Q2603" s="32">
        <f t="shared" si="256"/>
        <v>2013</v>
      </c>
      <c r="R2603" s="32" t="s">
        <v>40</v>
      </c>
      <c r="S2603" s="32"/>
      <c r="T2603" s="32"/>
    </row>
    <row r="2604" spans="1:20" s="4" customFormat="1" ht="12" customHeight="1" x14ac:dyDescent="0.2">
      <c r="A2604" s="28">
        <v>2594</v>
      </c>
      <c r="B2604" s="28">
        <v>21880744</v>
      </c>
      <c r="C2604" s="28" t="s">
        <v>9938</v>
      </c>
      <c r="D2604" s="32" t="s">
        <v>2156</v>
      </c>
      <c r="E2604" s="32" t="s">
        <v>632</v>
      </c>
      <c r="F2604" s="28">
        <v>1430</v>
      </c>
      <c r="G2604" s="28" t="s">
        <v>6835</v>
      </c>
      <c r="H2604" s="28">
        <v>3907</v>
      </c>
      <c r="I2604" s="32" t="s">
        <v>6836</v>
      </c>
      <c r="J2604" s="28" t="s">
        <v>37</v>
      </c>
      <c r="K2604" s="13">
        <v>38498</v>
      </c>
      <c r="L2604" s="13">
        <v>38516</v>
      </c>
      <c r="M2604" s="28">
        <v>2005</v>
      </c>
      <c r="N2604" s="28">
        <v>684</v>
      </c>
      <c r="O2604" s="32" t="s">
        <v>38</v>
      </c>
      <c r="P2604" s="32" t="s">
        <v>39</v>
      </c>
      <c r="Q2604" s="32">
        <f>SUM(M2604+10)</f>
        <v>2015</v>
      </c>
      <c r="R2604" s="32" t="s">
        <v>40</v>
      </c>
      <c r="S2604" s="32"/>
      <c r="T2604" s="32"/>
    </row>
    <row r="2605" spans="1:20" s="4" customFormat="1" ht="12" customHeight="1" x14ac:dyDescent="0.2">
      <c r="A2605" s="28">
        <v>2595</v>
      </c>
      <c r="B2605" s="28">
        <v>21980909</v>
      </c>
      <c r="C2605" s="28" t="s">
        <v>9938</v>
      </c>
      <c r="D2605" s="32" t="s">
        <v>1525</v>
      </c>
      <c r="E2605" s="32" t="s">
        <v>637</v>
      </c>
      <c r="F2605" s="28">
        <v>1200</v>
      </c>
      <c r="G2605" s="28" t="s">
        <v>6837</v>
      </c>
      <c r="H2605" s="28">
        <v>3600</v>
      </c>
      <c r="I2605" s="32" t="s">
        <v>6838</v>
      </c>
      <c r="J2605" s="28" t="s">
        <v>37</v>
      </c>
      <c r="K2605" s="13">
        <v>37833</v>
      </c>
      <c r="L2605" s="13">
        <v>38448</v>
      </c>
      <c r="M2605" s="28">
        <v>2005</v>
      </c>
      <c r="N2605" s="28">
        <v>650</v>
      </c>
      <c r="O2605" s="32" t="s">
        <v>38</v>
      </c>
      <c r="P2605" s="32" t="s">
        <v>39</v>
      </c>
      <c r="Q2605" s="32">
        <f>SUM(M2605+5)</f>
        <v>2010</v>
      </c>
      <c r="R2605" s="32" t="s">
        <v>40</v>
      </c>
      <c r="S2605" s="32"/>
      <c r="T2605" s="32"/>
    </row>
    <row r="2606" spans="1:20" s="4" customFormat="1" ht="12" customHeight="1" x14ac:dyDescent="0.2">
      <c r="A2606" s="28">
        <v>2596</v>
      </c>
      <c r="B2606" s="28">
        <v>25400637</v>
      </c>
      <c r="C2606" s="28" t="s">
        <v>9938</v>
      </c>
      <c r="D2606" s="32" t="s">
        <v>2143</v>
      </c>
      <c r="E2606" s="32" t="s">
        <v>2148</v>
      </c>
      <c r="F2606" s="28">
        <v>1300</v>
      </c>
      <c r="G2606" s="28" t="s">
        <v>6839</v>
      </c>
      <c r="H2606" s="28">
        <v>2813</v>
      </c>
      <c r="I2606" s="32" t="s">
        <v>6840</v>
      </c>
      <c r="J2606" s="28" t="s">
        <v>37</v>
      </c>
      <c r="K2606" s="13">
        <v>38510</v>
      </c>
      <c r="L2606" s="13">
        <v>38859</v>
      </c>
      <c r="M2606" s="28">
        <v>2006</v>
      </c>
      <c r="N2606" s="28">
        <v>450</v>
      </c>
      <c r="O2606" s="32" t="s">
        <v>38</v>
      </c>
      <c r="P2606" s="32" t="s">
        <v>39</v>
      </c>
      <c r="Q2606" s="32">
        <f>SUM(M2606+10)</f>
        <v>2016</v>
      </c>
      <c r="R2606" s="32" t="s">
        <v>40</v>
      </c>
      <c r="S2606" s="32"/>
      <c r="T2606" s="32"/>
    </row>
    <row r="2607" spans="1:20" s="4" customFormat="1" ht="12" customHeight="1" x14ac:dyDescent="0.2">
      <c r="A2607" s="28">
        <v>2597</v>
      </c>
      <c r="B2607" s="28">
        <v>25400638</v>
      </c>
      <c r="C2607" s="28" t="s">
        <v>9938</v>
      </c>
      <c r="D2607" s="32" t="s">
        <v>2143</v>
      </c>
      <c r="E2607" s="32" t="s">
        <v>313</v>
      </c>
      <c r="F2607" s="28">
        <v>1300</v>
      </c>
      <c r="G2607" s="28" t="s">
        <v>6839</v>
      </c>
      <c r="H2607" s="28">
        <v>2814</v>
      </c>
      <c r="I2607" s="32" t="s">
        <v>6841</v>
      </c>
      <c r="J2607" s="28" t="s">
        <v>37</v>
      </c>
      <c r="K2607" s="13">
        <v>38831</v>
      </c>
      <c r="L2607" s="13">
        <v>38891</v>
      </c>
      <c r="M2607" s="28">
        <v>2006</v>
      </c>
      <c r="N2607" s="28">
        <v>150</v>
      </c>
      <c r="O2607" s="32" t="s">
        <v>38</v>
      </c>
      <c r="P2607" s="32" t="s">
        <v>39</v>
      </c>
      <c r="Q2607" s="32">
        <f>SUM(M2607+10)</f>
        <v>2016</v>
      </c>
      <c r="R2607" s="32" t="s">
        <v>40</v>
      </c>
      <c r="S2607" s="32"/>
      <c r="T2607" s="32"/>
    </row>
    <row r="2608" spans="1:20" s="4" customFormat="1" ht="12" customHeight="1" x14ac:dyDescent="0.2">
      <c r="A2608" s="28">
        <v>2598</v>
      </c>
      <c r="B2608" s="28">
        <v>21864685</v>
      </c>
      <c r="C2608" s="28" t="s">
        <v>9938</v>
      </c>
      <c r="D2608" s="32" t="s">
        <v>2190</v>
      </c>
      <c r="E2608" s="32" t="s">
        <v>2127</v>
      </c>
      <c r="F2608" s="28">
        <v>1110</v>
      </c>
      <c r="G2608" s="28" t="s">
        <v>6842</v>
      </c>
      <c r="H2608" s="28">
        <v>2500</v>
      </c>
      <c r="I2608" s="32" t="s">
        <v>6843</v>
      </c>
      <c r="J2608" s="28" t="s">
        <v>37</v>
      </c>
      <c r="K2608" s="13">
        <v>37667</v>
      </c>
      <c r="L2608" s="13">
        <v>37955</v>
      </c>
      <c r="M2608" s="28">
        <v>2003</v>
      </c>
      <c r="N2608" s="28">
        <v>130</v>
      </c>
      <c r="O2608" s="32" t="s">
        <v>38</v>
      </c>
      <c r="P2608" s="32" t="s">
        <v>39</v>
      </c>
      <c r="Q2608" s="32">
        <f>SUM(M2608+5)</f>
        <v>2008</v>
      </c>
      <c r="R2608" s="32" t="s">
        <v>40</v>
      </c>
      <c r="S2608" s="32"/>
      <c r="T2608" s="32"/>
    </row>
    <row r="2609" spans="1:20" s="4" customFormat="1" ht="12" customHeight="1" x14ac:dyDescent="0.2">
      <c r="A2609" s="28">
        <v>2599</v>
      </c>
      <c r="B2609" s="28">
        <v>22862553</v>
      </c>
      <c r="C2609" s="28" t="s">
        <v>9938</v>
      </c>
      <c r="D2609" s="32" t="s">
        <v>2190</v>
      </c>
      <c r="E2609" s="32" t="s">
        <v>2191</v>
      </c>
      <c r="F2609" s="28">
        <v>1110</v>
      </c>
      <c r="G2609" s="28" t="s">
        <v>6842</v>
      </c>
      <c r="H2609" s="28">
        <v>2812</v>
      </c>
      <c r="I2609" s="32" t="s">
        <v>6844</v>
      </c>
      <c r="J2609" s="28" t="s">
        <v>37</v>
      </c>
      <c r="K2609" s="13">
        <v>38302</v>
      </c>
      <c r="L2609" s="13">
        <v>38413</v>
      </c>
      <c r="M2609" s="28">
        <v>2005</v>
      </c>
      <c r="N2609" s="28">
        <v>115</v>
      </c>
      <c r="O2609" s="32" t="s">
        <v>38</v>
      </c>
      <c r="P2609" s="32" t="s">
        <v>39</v>
      </c>
      <c r="Q2609" s="32">
        <f t="shared" ref="Q2609:Q2610" si="257">SUM(M2609+10)</f>
        <v>2015</v>
      </c>
      <c r="R2609" s="32" t="s">
        <v>40</v>
      </c>
      <c r="S2609" s="32"/>
      <c r="T2609" s="32"/>
    </row>
    <row r="2610" spans="1:20" s="4" customFormat="1" ht="12" customHeight="1" x14ac:dyDescent="0.2">
      <c r="A2610" s="28">
        <v>2600</v>
      </c>
      <c r="B2610" s="28">
        <v>25392363</v>
      </c>
      <c r="C2610" s="28" t="s">
        <v>9938</v>
      </c>
      <c r="D2610" s="32" t="s">
        <v>2190</v>
      </c>
      <c r="E2610" s="32" t="s">
        <v>2191</v>
      </c>
      <c r="F2610" s="28">
        <v>1110</v>
      </c>
      <c r="G2610" s="28" t="s">
        <v>6842</v>
      </c>
      <c r="H2610" s="28">
        <v>2812</v>
      </c>
      <c r="I2610" s="32" t="s">
        <v>6845</v>
      </c>
      <c r="J2610" s="28" t="s">
        <v>37</v>
      </c>
      <c r="K2610" s="13">
        <v>38156</v>
      </c>
      <c r="L2610" s="13">
        <v>38695</v>
      </c>
      <c r="M2610" s="28">
        <v>2005</v>
      </c>
      <c r="N2610" s="28">
        <v>100</v>
      </c>
      <c r="O2610" s="32" t="s">
        <v>38</v>
      </c>
      <c r="P2610" s="32" t="s">
        <v>39</v>
      </c>
      <c r="Q2610" s="32">
        <f t="shared" si="257"/>
        <v>2015</v>
      </c>
      <c r="R2610" s="32" t="s">
        <v>40</v>
      </c>
      <c r="S2610" s="32"/>
      <c r="T2610" s="32"/>
    </row>
    <row r="2611" spans="1:20" s="4" customFormat="1" ht="12" customHeight="1" x14ac:dyDescent="0.2">
      <c r="A2611" s="28">
        <v>2601</v>
      </c>
      <c r="B2611" s="28">
        <v>25394101</v>
      </c>
      <c r="C2611" s="28" t="s">
        <v>9938</v>
      </c>
      <c r="D2611" s="32" t="s">
        <v>1525</v>
      </c>
      <c r="E2611" s="32" t="s">
        <v>2811</v>
      </c>
      <c r="F2611" s="28">
        <v>1200</v>
      </c>
      <c r="G2611" s="28" t="s">
        <v>6846</v>
      </c>
      <c r="H2611" s="28" t="s">
        <v>589</v>
      </c>
      <c r="I2611" s="32" t="s">
        <v>6847</v>
      </c>
      <c r="J2611" s="28" t="s">
        <v>37</v>
      </c>
      <c r="K2611" s="13">
        <v>38069</v>
      </c>
      <c r="L2611" s="13">
        <v>38334</v>
      </c>
      <c r="M2611" s="28">
        <v>2004</v>
      </c>
      <c r="N2611" s="28">
        <v>150</v>
      </c>
      <c r="O2611" s="32" t="s">
        <v>38</v>
      </c>
      <c r="P2611" s="32" t="s">
        <v>39</v>
      </c>
      <c r="Q2611" s="32">
        <f>SUM(M2611+10)</f>
        <v>2014</v>
      </c>
      <c r="R2611" s="32" t="s">
        <v>40</v>
      </c>
      <c r="S2611" s="32"/>
      <c r="T2611" s="32"/>
    </row>
    <row r="2612" spans="1:20" s="4" customFormat="1" ht="12" customHeight="1" x14ac:dyDescent="0.2">
      <c r="A2612" s="28">
        <v>2602</v>
      </c>
      <c r="B2612" s="28">
        <v>22100056</v>
      </c>
      <c r="C2612" s="28" t="s">
        <v>9938</v>
      </c>
      <c r="D2612" s="29" t="s">
        <v>2156</v>
      </c>
      <c r="E2612" s="32" t="s">
        <v>392</v>
      </c>
      <c r="F2612" s="28">
        <v>1430</v>
      </c>
      <c r="G2612" s="28" t="s">
        <v>6848</v>
      </c>
      <c r="H2612" s="28">
        <v>2818</v>
      </c>
      <c r="I2612" s="32" t="s">
        <v>6849</v>
      </c>
      <c r="J2612" s="28" t="s">
        <v>37</v>
      </c>
      <c r="K2612" s="13">
        <v>37372</v>
      </c>
      <c r="L2612" s="13">
        <v>37785</v>
      </c>
      <c r="M2612" s="28">
        <v>2003</v>
      </c>
      <c r="N2612" s="28">
        <v>650</v>
      </c>
      <c r="O2612" s="32" t="s">
        <v>38</v>
      </c>
      <c r="P2612" s="32" t="s">
        <v>39</v>
      </c>
      <c r="Q2612" s="32">
        <f t="shared" ref="Q2612:Q2613" si="258">SUM(M2612+10)</f>
        <v>2013</v>
      </c>
      <c r="R2612" s="32" t="s">
        <v>40</v>
      </c>
      <c r="S2612" s="32"/>
      <c r="T2612" s="32"/>
    </row>
    <row r="2613" spans="1:20" s="4" customFormat="1" ht="12" customHeight="1" x14ac:dyDescent="0.2">
      <c r="A2613" s="28">
        <v>2603</v>
      </c>
      <c r="B2613" s="28">
        <v>22105022</v>
      </c>
      <c r="C2613" s="28" t="s">
        <v>9938</v>
      </c>
      <c r="D2613" s="29" t="s">
        <v>2156</v>
      </c>
      <c r="E2613" s="32" t="s">
        <v>392</v>
      </c>
      <c r="F2613" s="28">
        <v>1430</v>
      </c>
      <c r="G2613" s="28" t="s">
        <v>6848</v>
      </c>
      <c r="H2613" s="28">
        <v>2818</v>
      </c>
      <c r="I2613" s="32" t="s">
        <v>6850</v>
      </c>
      <c r="J2613" s="28" t="s">
        <v>37</v>
      </c>
      <c r="K2613" s="13">
        <v>37935</v>
      </c>
      <c r="L2613" s="13">
        <v>37935</v>
      </c>
      <c r="M2613" s="28">
        <v>2003</v>
      </c>
      <c r="N2613" s="28">
        <v>350</v>
      </c>
      <c r="O2613" s="32" t="s">
        <v>38</v>
      </c>
      <c r="P2613" s="32" t="s">
        <v>39</v>
      </c>
      <c r="Q2613" s="32">
        <f t="shared" si="258"/>
        <v>2013</v>
      </c>
      <c r="R2613" s="32" t="s">
        <v>40</v>
      </c>
      <c r="S2613" s="32"/>
      <c r="T2613" s="32"/>
    </row>
    <row r="2614" spans="1:20" s="4" customFormat="1" ht="12" customHeight="1" x14ac:dyDescent="0.2">
      <c r="A2614" s="28">
        <v>2604</v>
      </c>
      <c r="B2614" s="28">
        <v>28133919</v>
      </c>
      <c r="C2614" s="28" t="s">
        <v>9938</v>
      </c>
      <c r="D2614" s="32" t="s">
        <v>2143</v>
      </c>
      <c r="E2614" s="32" t="s">
        <v>1365</v>
      </c>
      <c r="F2614" s="28">
        <v>1300</v>
      </c>
      <c r="G2614" s="28" t="s">
        <v>6851</v>
      </c>
      <c r="H2614" s="28">
        <v>2809</v>
      </c>
      <c r="I2614" s="32" t="s">
        <v>6852</v>
      </c>
      <c r="J2614" s="28" t="s">
        <v>37</v>
      </c>
      <c r="K2614" s="13">
        <v>38359</v>
      </c>
      <c r="L2614" s="13">
        <v>38371</v>
      </c>
      <c r="M2614" s="28">
        <v>2005</v>
      </c>
      <c r="N2614" s="28">
        <v>500</v>
      </c>
      <c r="O2614" s="32" t="s">
        <v>38</v>
      </c>
      <c r="P2614" s="32" t="s">
        <v>39</v>
      </c>
      <c r="Q2614" s="32">
        <f>SUM(M2614+10)</f>
        <v>2015</v>
      </c>
      <c r="R2614" s="32" t="s">
        <v>40</v>
      </c>
      <c r="S2614" s="32"/>
      <c r="T2614" s="32"/>
    </row>
    <row r="2615" spans="1:20" s="4" customFormat="1" ht="12" customHeight="1" x14ac:dyDescent="0.2">
      <c r="A2615" s="28">
        <v>2605</v>
      </c>
      <c r="B2615" s="28">
        <v>21948946</v>
      </c>
      <c r="C2615" s="28" t="s">
        <v>9938</v>
      </c>
      <c r="D2615" s="32" t="s">
        <v>2143</v>
      </c>
      <c r="E2615" s="32" t="s">
        <v>669</v>
      </c>
      <c r="F2615" s="28">
        <v>1300</v>
      </c>
      <c r="G2615" s="28" t="s">
        <v>6853</v>
      </c>
      <c r="H2615" s="28">
        <v>2817</v>
      </c>
      <c r="I2615" s="32" t="s">
        <v>6854</v>
      </c>
      <c r="J2615" s="28" t="s">
        <v>37</v>
      </c>
      <c r="K2615" s="13">
        <v>402914</v>
      </c>
      <c r="L2615" s="13">
        <v>38147</v>
      </c>
      <c r="M2615" s="28">
        <v>2004</v>
      </c>
      <c r="N2615" s="28">
        <v>300</v>
      </c>
      <c r="O2615" s="32" t="s">
        <v>38</v>
      </c>
      <c r="P2615" s="32" t="s">
        <v>39</v>
      </c>
      <c r="Q2615" s="32">
        <f>SUM(M2615+10)</f>
        <v>2014</v>
      </c>
      <c r="R2615" s="32" t="s">
        <v>40</v>
      </c>
      <c r="S2615" s="32"/>
      <c r="T2615" s="32"/>
    </row>
    <row r="2616" spans="1:20" s="4" customFormat="1" ht="12" customHeight="1" x14ac:dyDescent="0.2">
      <c r="A2616" s="28">
        <v>2606</v>
      </c>
      <c r="B2616" s="28">
        <v>21936802</v>
      </c>
      <c r="C2616" s="28" t="s">
        <v>9938</v>
      </c>
      <c r="D2616" s="32" t="s">
        <v>1525</v>
      </c>
      <c r="E2616" s="32" t="s">
        <v>637</v>
      </c>
      <c r="F2616" s="28">
        <v>1200</v>
      </c>
      <c r="G2616" s="28" t="s">
        <v>6855</v>
      </c>
      <c r="H2616" s="28">
        <v>3600</v>
      </c>
      <c r="I2616" s="32" t="s">
        <v>6856</v>
      </c>
      <c r="J2616" s="28" t="s">
        <v>37</v>
      </c>
      <c r="K2616" s="13">
        <v>37565</v>
      </c>
      <c r="L2616" s="13">
        <v>37734</v>
      </c>
      <c r="M2616" s="28">
        <v>2003</v>
      </c>
      <c r="N2616" s="28">
        <v>500</v>
      </c>
      <c r="O2616" s="32" t="s">
        <v>38</v>
      </c>
      <c r="P2616" s="32" t="s">
        <v>39</v>
      </c>
      <c r="Q2616" s="32">
        <f>SUM(M2616+5)</f>
        <v>2008</v>
      </c>
      <c r="R2616" s="32" t="s">
        <v>40</v>
      </c>
      <c r="S2616" s="32"/>
      <c r="T2616" s="32"/>
    </row>
    <row r="2617" spans="1:20" s="4" customFormat="1" ht="12" customHeight="1" x14ac:dyDescent="0.2">
      <c r="A2617" s="28">
        <v>2607</v>
      </c>
      <c r="B2617" s="28">
        <v>21869361</v>
      </c>
      <c r="C2617" s="28" t="s">
        <v>9938</v>
      </c>
      <c r="D2617" s="29" t="s">
        <v>2156</v>
      </c>
      <c r="E2617" s="32" t="s">
        <v>392</v>
      </c>
      <c r="F2617" s="28">
        <v>1430</v>
      </c>
      <c r="G2617" s="28" t="s">
        <v>6857</v>
      </c>
      <c r="H2617" s="28">
        <v>2818</v>
      </c>
      <c r="I2617" s="32" t="s">
        <v>6858</v>
      </c>
      <c r="J2617" s="28" t="s">
        <v>37</v>
      </c>
      <c r="K2617" s="13">
        <v>38236</v>
      </c>
      <c r="L2617" s="13">
        <v>38246</v>
      </c>
      <c r="M2617" s="28">
        <v>2004</v>
      </c>
      <c r="N2617" s="28">
        <v>545</v>
      </c>
      <c r="O2617" s="32" t="s">
        <v>38</v>
      </c>
      <c r="P2617" s="32" t="s">
        <v>39</v>
      </c>
      <c r="Q2617" s="32">
        <f t="shared" ref="Q2617:Q2621" si="259">SUM(M2617+10)</f>
        <v>2014</v>
      </c>
      <c r="R2617" s="32" t="s">
        <v>40</v>
      </c>
      <c r="S2617" s="32"/>
      <c r="T2617" s="32"/>
    </row>
    <row r="2618" spans="1:20" s="4" customFormat="1" ht="12" customHeight="1" x14ac:dyDescent="0.2">
      <c r="A2618" s="28">
        <v>2608</v>
      </c>
      <c r="B2618" s="28">
        <v>21869504</v>
      </c>
      <c r="C2618" s="28" t="s">
        <v>9938</v>
      </c>
      <c r="D2618" s="29" t="s">
        <v>2156</v>
      </c>
      <c r="E2618" s="32" t="s">
        <v>392</v>
      </c>
      <c r="F2618" s="28">
        <v>1430</v>
      </c>
      <c r="G2618" s="28" t="s">
        <v>6857</v>
      </c>
      <c r="H2618" s="28">
        <v>2818</v>
      </c>
      <c r="I2618" s="32" t="s">
        <v>6859</v>
      </c>
      <c r="J2618" s="28" t="s">
        <v>37</v>
      </c>
      <c r="K2618" s="13">
        <v>38230</v>
      </c>
      <c r="L2618" s="13">
        <v>38250</v>
      </c>
      <c r="M2618" s="28">
        <v>2004</v>
      </c>
      <c r="N2618" s="28">
        <v>450</v>
      </c>
      <c r="O2618" s="32" t="s">
        <v>38</v>
      </c>
      <c r="P2618" s="32" t="s">
        <v>39</v>
      </c>
      <c r="Q2618" s="32">
        <f t="shared" si="259"/>
        <v>2014</v>
      </c>
      <c r="R2618" s="32" t="s">
        <v>40</v>
      </c>
      <c r="S2618" s="32"/>
      <c r="T2618" s="32"/>
    </row>
    <row r="2619" spans="1:20" s="4" customFormat="1" ht="12" customHeight="1" x14ac:dyDescent="0.2">
      <c r="A2619" s="28">
        <v>2609</v>
      </c>
      <c r="B2619" s="28">
        <v>21869506</v>
      </c>
      <c r="C2619" s="28" t="s">
        <v>9938</v>
      </c>
      <c r="D2619" s="29" t="s">
        <v>2156</v>
      </c>
      <c r="E2619" s="32" t="s">
        <v>392</v>
      </c>
      <c r="F2619" s="28">
        <v>1430</v>
      </c>
      <c r="G2619" s="28" t="s">
        <v>6857</v>
      </c>
      <c r="H2619" s="28">
        <v>2818</v>
      </c>
      <c r="I2619" s="32" t="s">
        <v>6860</v>
      </c>
      <c r="J2619" s="28" t="s">
        <v>37</v>
      </c>
      <c r="K2619" s="13">
        <v>38254</v>
      </c>
      <c r="L2619" s="13">
        <v>38279</v>
      </c>
      <c r="M2619" s="28">
        <v>2004</v>
      </c>
      <c r="N2619" s="28">
        <v>410</v>
      </c>
      <c r="O2619" s="32" t="s">
        <v>38</v>
      </c>
      <c r="P2619" s="32" t="s">
        <v>39</v>
      </c>
      <c r="Q2619" s="32">
        <f t="shared" si="259"/>
        <v>2014</v>
      </c>
      <c r="R2619" s="32" t="s">
        <v>40</v>
      </c>
      <c r="S2619" s="32"/>
      <c r="T2619" s="32"/>
    </row>
    <row r="2620" spans="1:20" s="4" customFormat="1" ht="12" customHeight="1" x14ac:dyDescent="0.2">
      <c r="A2620" s="28">
        <v>2610</v>
      </c>
      <c r="B2620" s="28">
        <v>21897882</v>
      </c>
      <c r="C2620" s="28" t="s">
        <v>9938</v>
      </c>
      <c r="D2620" s="32" t="s">
        <v>2143</v>
      </c>
      <c r="E2620" s="32" t="s">
        <v>2148</v>
      </c>
      <c r="F2620" s="28">
        <v>1300</v>
      </c>
      <c r="G2620" s="28" t="s">
        <v>6861</v>
      </c>
      <c r="H2620" s="28">
        <v>2813</v>
      </c>
      <c r="I2620" s="32" t="s">
        <v>6862</v>
      </c>
      <c r="J2620" s="28" t="s">
        <v>37</v>
      </c>
      <c r="K2620" s="13">
        <v>38369</v>
      </c>
      <c r="L2620" s="13">
        <v>38461</v>
      </c>
      <c r="M2620" s="28">
        <v>2005</v>
      </c>
      <c r="N2620" s="28">
        <v>500</v>
      </c>
      <c r="O2620" s="32" t="s">
        <v>38</v>
      </c>
      <c r="P2620" s="32" t="s">
        <v>39</v>
      </c>
      <c r="Q2620" s="32">
        <f t="shared" si="259"/>
        <v>2015</v>
      </c>
      <c r="R2620" s="32" t="s">
        <v>40</v>
      </c>
      <c r="S2620" s="32"/>
      <c r="T2620" s="32"/>
    </row>
    <row r="2621" spans="1:20" s="4" customFormat="1" ht="12" customHeight="1" x14ac:dyDescent="0.2">
      <c r="A2621" s="28">
        <v>2611</v>
      </c>
      <c r="B2621" s="28">
        <v>21897883</v>
      </c>
      <c r="C2621" s="28" t="s">
        <v>9938</v>
      </c>
      <c r="D2621" s="32" t="s">
        <v>2143</v>
      </c>
      <c r="E2621" s="32" t="s">
        <v>2148</v>
      </c>
      <c r="F2621" s="28">
        <v>1300</v>
      </c>
      <c r="G2621" s="28" t="s">
        <v>6861</v>
      </c>
      <c r="H2621" s="28">
        <v>2813</v>
      </c>
      <c r="I2621" s="32" t="s">
        <v>6863</v>
      </c>
      <c r="J2621" s="28" t="s">
        <v>37</v>
      </c>
      <c r="K2621" s="13">
        <v>38461</v>
      </c>
      <c r="L2621" s="13">
        <v>38499</v>
      </c>
      <c r="M2621" s="28">
        <v>2005</v>
      </c>
      <c r="N2621" s="28">
        <v>350</v>
      </c>
      <c r="O2621" s="32" t="s">
        <v>38</v>
      </c>
      <c r="P2621" s="32" t="s">
        <v>39</v>
      </c>
      <c r="Q2621" s="32">
        <f t="shared" si="259"/>
        <v>2015</v>
      </c>
      <c r="R2621" s="32" t="s">
        <v>40</v>
      </c>
      <c r="S2621" s="32"/>
      <c r="T2621" s="32"/>
    </row>
    <row r="2622" spans="1:20" s="4" customFormat="1" ht="12" customHeight="1" x14ac:dyDescent="0.2">
      <c r="A2622" s="28">
        <v>2612</v>
      </c>
      <c r="B2622" s="28">
        <v>22099287</v>
      </c>
      <c r="C2622" s="28" t="s">
        <v>9938</v>
      </c>
      <c r="D2622" s="32" t="s">
        <v>2143</v>
      </c>
      <c r="E2622" s="32" t="s">
        <v>362</v>
      </c>
      <c r="F2622" s="28">
        <v>1300</v>
      </c>
      <c r="G2622" s="28" t="s">
        <v>6864</v>
      </c>
      <c r="H2622" s="28">
        <v>2807</v>
      </c>
      <c r="I2622" s="32" t="s">
        <v>6865</v>
      </c>
      <c r="J2622" s="28" t="s">
        <v>37</v>
      </c>
      <c r="K2622" s="13">
        <v>37518</v>
      </c>
      <c r="L2622" s="13">
        <v>37844</v>
      </c>
      <c r="M2622" s="28">
        <v>2003</v>
      </c>
      <c r="N2622" s="28">
        <v>110</v>
      </c>
      <c r="O2622" s="32" t="s">
        <v>38</v>
      </c>
      <c r="P2622" s="32" t="s">
        <v>39</v>
      </c>
      <c r="Q2622" s="32">
        <f>SUM(M2622+10)</f>
        <v>2013</v>
      </c>
      <c r="R2622" s="32" t="s">
        <v>40</v>
      </c>
      <c r="S2622" s="32"/>
      <c r="T2622" s="32"/>
    </row>
    <row r="2623" spans="1:20" s="4" customFormat="1" ht="12" customHeight="1" x14ac:dyDescent="0.2">
      <c r="A2623" s="28">
        <v>2613</v>
      </c>
      <c r="B2623" s="28">
        <v>21981250</v>
      </c>
      <c r="C2623" s="28" t="s">
        <v>9938</v>
      </c>
      <c r="D2623" s="32" t="s">
        <v>219</v>
      </c>
      <c r="E2623" s="32" t="s">
        <v>1599</v>
      </c>
      <c r="F2623" s="28">
        <v>1441</v>
      </c>
      <c r="G2623" s="28" t="s">
        <v>6866</v>
      </c>
      <c r="H2623" s="28" t="s">
        <v>1526</v>
      </c>
      <c r="I2623" s="32" t="s">
        <v>6867</v>
      </c>
      <c r="J2623" s="28" t="s">
        <v>37</v>
      </c>
      <c r="K2623" s="13">
        <v>38548</v>
      </c>
      <c r="L2623" s="13">
        <v>38621</v>
      </c>
      <c r="M2623" s="28">
        <v>2005</v>
      </c>
      <c r="N2623" s="28">
        <v>70</v>
      </c>
      <c r="O2623" s="32" t="s">
        <v>38</v>
      </c>
      <c r="P2623" s="32" t="s">
        <v>39</v>
      </c>
      <c r="Q2623" s="32">
        <f>SUM(M2623+10)</f>
        <v>2015</v>
      </c>
      <c r="R2623" s="32" t="s">
        <v>40</v>
      </c>
      <c r="S2623" s="32"/>
      <c r="T2623" s="32"/>
    </row>
    <row r="2624" spans="1:20" s="4" customFormat="1" ht="12" customHeight="1" x14ac:dyDescent="0.2">
      <c r="A2624" s="28">
        <v>2614</v>
      </c>
      <c r="B2624" s="28">
        <v>21896306</v>
      </c>
      <c r="C2624" s="28" t="s">
        <v>9938</v>
      </c>
      <c r="D2624" s="32" t="s">
        <v>1525</v>
      </c>
      <c r="E2624" s="32" t="s">
        <v>637</v>
      </c>
      <c r="F2624" s="28">
        <v>1200</v>
      </c>
      <c r="G2624" s="28" t="s">
        <v>6868</v>
      </c>
      <c r="H2624" s="28">
        <v>3600</v>
      </c>
      <c r="I2624" s="32" t="s">
        <v>6869</v>
      </c>
      <c r="J2624" s="28" t="s">
        <v>37</v>
      </c>
      <c r="K2624" s="13">
        <v>37986</v>
      </c>
      <c r="L2624" s="13">
        <v>37644</v>
      </c>
      <c r="M2624" s="28">
        <f>YEAR(L2624)</f>
        <v>2003</v>
      </c>
      <c r="N2624" s="28">
        <v>610</v>
      </c>
      <c r="O2624" s="32" t="s">
        <v>38</v>
      </c>
      <c r="P2624" s="32" t="s">
        <v>39</v>
      </c>
      <c r="Q2624" s="32">
        <f t="shared" ref="Q2624:Q2627" si="260">SUM(M2624+5)</f>
        <v>2008</v>
      </c>
      <c r="R2624" s="32" t="s">
        <v>40</v>
      </c>
      <c r="S2624" s="32"/>
      <c r="T2624" s="32"/>
    </row>
    <row r="2625" spans="1:20" s="4" customFormat="1" ht="12" customHeight="1" x14ac:dyDescent="0.2">
      <c r="A2625" s="28">
        <v>2615</v>
      </c>
      <c r="B2625" s="28">
        <v>21896307</v>
      </c>
      <c r="C2625" s="28" t="s">
        <v>9938</v>
      </c>
      <c r="D2625" s="32" t="s">
        <v>1525</v>
      </c>
      <c r="E2625" s="32" t="s">
        <v>637</v>
      </c>
      <c r="F2625" s="28">
        <v>1200</v>
      </c>
      <c r="G2625" s="28" t="s">
        <v>6868</v>
      </c>
      <c r="H2625" s="28">
        <v>3600</v>
      </c>
      <c r="I2625" s="32" t="s">
        <v>6870</v>
      </c>
      <c r="J2625" s="28" t="s">
        <v>37</v>
      </c>
      <c r="K2625" s="13">
        <v>38012</v>
      </c>
      <c r="L2625" s="13">
        <v>38016</v>
      </c>
      <c r="M2625" s="28">
        <f>YEAR(L2625)</f>
        <v>2004</v>
      </c>
      <c r="N2625" s="28">
        <v>510</v>
      </c>
      <c r="O2625" s="32" t="s">
        <v>38</v>
      </c>
      <c r="P2625" s="32" t="s">
        <v>39</v>
      </c>
      <c r="Q2625" s="32">
        <f t="shared" si="260"/>
        <v>2009</v>
      </c>
      <c r="R2625" s="32" t="s">
        <v>40</v>
      </c>
      <c r="S2625" s="32"/>
      <c r="T2625" s="32"/>
    </row>
    <row r="2626" spans="1:20" s="4" customFormat="1" ht="12" customHeight="1" x14ac:dyDescent="0.2">
      <c r="A2626" s="28">
        <v>2616</v>
      </c>
      <c r="B2626" s="28">
        <v>21896308</v>
      </c>
      <c r="C2626" s="28" t="s">
        <v>9938</v>
      </c>
      <c r="D2626" s="32" t="s">
        <v>1525</v>
      </c>
      <c r="E2626" s="32" t="s">
        <v>637</v>
      </c>
      <c r="F2626" s="28">
        <v>1200</v>
      </c>
      <c r="G2626" s="28" t="s">
        <v>6868</v>
      </c>
      <c r="H2626" s="28">
        <v>3600</v>
      </c>
      <c r="I2626" s="32" t="s">
        <v>6871</v>
      </c>
      <c r="J2626" s="28" t="s">
        <v>37</v>
      </c>
      <c r="K2626" s="13">
        <v>38016</v>
      </c>
      <c r="L2626" s="13">
        <v>38016</v>
      </c>
      <c r="M2626" s="28">
        <f>YEAR(L2626)</f>
        <v>2004</v>
      </c>
      <c r="N2626" s="28">
        <v>650</v>
      </c>
      <c r="O2626" s="32" t="s">
        <v>38</v>
      </c>
      <c r="P2626" s="32" t="s">
        <v>39</v>
      </c>
      <c r="Q2626" s="32">
        <f t="shared" si="260"/>
        <v>2009</v>
      </c>
      <c r="R2626" s="32" t="s">
        <v>40</v>
      </c>
      <c r="S2626" s="32"/>
      <c r="T2626" s="32"/>
    </row>
    <row r="2627" spans="1:20" s="4" customFormat="1" ht="12" customHeight="1" x14ac:dyDescent="0.2">
      <c r="A2627" s="28">
        <v>2617</v>
      </c>
      <c r="B2627" s="28">
        <v>21898000</v>
      </c>
      <c r="C2627" s="28" t="s">
        <v>9938</v>
      </c>
      <c r="D2627" s="32" t="s">
        <v>1525</v>
      </c>
      <c r="E2627" s="32" t="s">
        <v>637</v>
      </c>
      <c r="F2627" s="28">
        <v>1200</v>
      </c>
      <c r="G2627" s="28" t="s">
        <v>6868</v>
      </c>
      <c r="H2627" s="28">
        <v>3600</v>
      </c>
      <c r="I2627" s="32" t="s">
        <v>6872</v>
      </c>
      <c r="J2627" s="28" t="s">
        <v>37</v>
      </c>
      <c r="K2627" s="13">
        <v>38629</v>
      </c>
      <c r="L2627" s="13">
        <v>38857</v>
      </c>
      <c r="M2627" s="28">
        <f>YEAR(L2627)</f>
        <v>2006</v>
      </c>
      <c r="N2627" s="28">
        <v>505</v>
      </c>
      <c r="O2627" s="32" t="s">
        <v>38</v>
      </c>
      <c r="P2627" s="32" t="s">
        <v>39</v>
      </c>
      <c r="Q2627" s="32">
        <f t="shared" si="260"/>
        <v>2011</v>
      </c>
      <c r="R2627" s="32" t="s">
        <v>40</v>
      </c>
      <c r="S2627" s="32"/>
      <c r="T2627" s="32"/>
    </row>
    <row r="2628" spans="1:20" s="4" customFormat="1" ht="12" customHeight="1" x14ac:dyDescent="0.2">
      <c r="A2628" s="28">
        <v>2618</v>
      </c>
      <c r="B2628" s="28">
        <v>25391537</v>
      </c>
      <c r="C2628" s="28" t="s">
        <v>9938</v>
      </c>
      <c r="D2628" s="32" t="s">
        <v>2143</v>
      </c>
      <c r="E2628" s="32" t="s">
        <v>2148</v>
      </c>
      <c r="F2628" s="28">
        <v>1300</v>
      </c>
      <c r="G2628" s="28" t="s">
        <v>6873</v>
      </c>
      <c r="H2628" s="28">
        <v>2813</v>
      </c>
      <c r="I2628" s="32" t="s">
        <v>6874</v>
      </c>
      <c r="J2628" s="28" t="s">
        <v>37</v>
      </c>
      <c r="K2628" s="13">
        <v>38139</v>
      </c>
      <c r="L2628" s="13">
        <v>38149</v>
      </c>
      <c r="M2628" s="28">
        <v>2004</v>
      </c>
      <c r="N2628" s="28">
        <v>650</v>
      </c>
      <c r="O2628" s="32" t="s">
        <v>38</v>
      </c>
      <c r="P2628" s="32" t="s">
        <v>39</v>
      </c>
      <c r="Q2628" s="32">
        <f>SUM(M2628+10)</f>
        <v>2014</v>
      </c>
      <c r="R2628" s="32" t="s">
        <v>40</v>
      </c>
      <c r="S2628" s="32"/>
      <c r="T2628" s="32"/>
    </row>
    <row r="2629" spans="1:20" s="4" customFormat="1" ht="12" customHeight="1" x14ac:dyDescent="0.2">
      <c r="A2629" s="28">
        <v>2620</v>
      </c>
      <c r="B2629" s="28">
        <v>25391541</v>
      </c>
      <c r="C2629" s="28" t="s">
        <v>9938</v>
      </c>
      <c r="D2629" s="32" t="s">
        <v>2143</v>
      </c>
      <c r="E2629" s="32" t="s">
        <v>2148</v>
      </c>
      <c r="F2629" s="28">
        <v>1300</v>
      </c>
      <c r="G2629" s="28" t="s">
        <v>6875</v>
      </c>
      <c r="H2629" s="28">
        <v>2813</v>
      </c>
      <c r="I2629" s="32" t="s">
        <v>6876</v>
      </c>
      <c r="J2629" s="28" t="s">
        <v>37</v>
      </c>
      <c r="K2629" s="13">
        <v>38527</v>
      </c>
      <c r="L2629" s="13">
        <v>38580</v>
      </c>
      <c r="M2629" s="28">
        <v>2005</v>
      </c>
      <c r="N2629" s="28">
        <v>280</v>
      </c>
      <c r="O2629" s="32" t="s">
        <v>38</v>
      </c>
      <c r="P2629" s="32" t="s">
        <v>39</v>
      </c>
      <c r="Q2629" s="32">
        <f t="shared" ref="Q2629:Q2636" si="261">SUM(M2629+10)</f>
        <v>2015</v>
      </c>
      <c r="R2629" s="32" t="s">
        <v>40</v>
      </c>
      <c r="S2629" s="32"/>
      <c r="T2629" s="32"/>
    </row>
    <row r="2630" spans="1:20" s="4" customFormat="1" ht="12" customHeight="1" x14ac:dyDescent="0.2">
      <c r="A2630" s="28">
        <v>2621</v>
      </c>
      <c r="B2630" s="28">
        <v>25391542</v>
      </c>
      <c r="C2630" s="28" t="s">
        <v>9938</v>
      </c>
      <c r="D2630" s="32" t="s">
        <v>2143</v>
      </c>
      <c r="E2630" s="32" t="s">
        <v>2148</v>
      </c>
      <c r="F2630" s="28">
        <v>1300</v>
      </c>
      <c r="G2630" s="28" t="s">
        <v>6875</v>
      </c>
      <c r="H2630" s="28">
        <v>2813</v>
      </c>
      <c r="I2630" s="32" t="s">
        <v>6877</v>
      </c>
      <c r="J2630" s="28" t="s">
        <v>37</v>
      </c>
      <c r="K2630" s="13">
        <v>38184</v>
      </c>
      <c r="L2630" s="13">
        <v>38580</v>
      </c>
      <c r="M2630" s="28">
        <v>2005</v>
      </c>
      <c r="N2630" s="28">
        <v>180</v>
      </c>
      <c r="O2630" s="32" t="s">
        <v>38</v>
      </c>
      <c r="P2630" s="32" t="s">
        <v>39</v>
      </c>
      <c r="Q2630" s="32">
        <f t="shared" si="261"/>
        <v>2015</v>
      </c>
      <c r="R2630" s="32" t="s">
        <v>40</v>
      </c>
      <c r="S2630" s="32"/>
      <c r="T2630" s="32"/>
    </row>
    <row r="2631" spans="1:20" s="4" customFormat="1" ht="12" customHeight="1" x14ac:dyDescent="0.2">
      <c r="A2631" s="28">
        <v>2622</v>
      </c>
      <c r="B2631" s="28">
        <v>25391543</v>
      </c>
      <c r="C2631" s="28" t="s">
        <v>9938</v>
      </c>
      <c r="D2631" s="32" t="s">
        <v>2143</v>
      </c>
      <c r="E2631" s="32" t="s">
        <v>2148</v>
      </c>
      <c r="F2631" s="28">
        <v>1300</v>
      </c>
      <c r="G2631" s="28" t="s">
        <v>6875</v>
      </c>
      <c r="H2631" s="28">
        <v>2813</v>
      </c>
      <c r="I2631" s="32" t="s">
        <v>6878</v>
      </c>
      <c r="J2631" s="28" t="s">
        <v>37</v>
      </c>
      <c r="K2631" s="13">
        <v>38200</v>
      </c>
      <c r="L2631" s="13">
        <v>38336</v>
      </c>
      <c r="M2631" s="28">
        <v>2004</v>
      </c>
      <c r="N2631" s="28">
        <v>480</v>
      </c>
      <c r="O2631" s="32" t="s">
        <v>38</v>
      </c>
      <c r="P2631" s="32" t="s">
        <v>39</v>
      </c>
      <c r="Q2631" s="32">
        <f t="shared" si="261"/>
        <v>2014</v>
      </c>
      <c r="R2631" s="32" t="s">
        <v>40</v>
      </c>
      <c r="S2631" s="32"/>
      <c r="T2631" s="32"/>
    </row>
    <row r="2632" spans="1:20" s="4" customFormat="1" ht="12" customHeight="1" x14ac:dyDescent="0.2">
      <c r="A2632" s="28">
        <v>2623</v>
      </c>
      <c r="B2632" s="28">
        <v>25391544</v>
      </c>
      <c r="C2632" s="28" t="s">
        <v>9938</v>
      </c>
      <c r="D2632" s="32" t="s">
        <v>2143</v>
      </c>
      <c r="E2632" s="32" t="s">
        <v>2148</v>
      </c>
      <c r="F2632" s="28">
        <v>1300</v>
      </c>
      <c r="G2632" s="28" t="s">
        <v>6875</v>
      </c>
      <c r="H2632" s="28">
        <v>2813</v>
      </c>
      <c r="I2632" s="32" t="s">
        <v>6879</v>
      </c>
      <c r="J2632" s="28" t="s">
        <v>37</v>
      </c>
      <c r="K2632" s="13">
        <v>38027</v>
      </c>
      <c r="L2632" s="13">
        <v>38303</v>
      </c>
      <c r="M2632" s="28">
        <v>2004</v>
      </c>
      <c r="N2632" s="28">
        <v>450</v>
      </c>
      <c r="O2632" s="32" t="s">
        <v>38</v>
      </c>
      <c r="P2632" s="32" t="s">
        <v>39</v>
      </c>
      <c r="Q2632" s="32">
        <f t="shared" si="261"/>
        <v>2014</v>
      </c>
      <c r="R2632" s="32" t="s">
        <v>40</v>
      </c>
      <c r="S2632" s="32"/>
      <c r="T2632" s="32"/>
    </row>
    <row r="2633" spans="1:20" s="4" customFormat="1" ht="12" customHeight="1" x14ac:dyDescent="0.2">
      <c r="A2633" s="28">
        <v>2624</v>
      </c>
      <c r="B2633" s="28">
        <v>25391545</v>
      </c>
      <c r="C2633" s="28" t="s">
        <v>9938</v>
      </c>
      <c r="D2633" s="32" t="s">
        <v>2143</v>
      </c>
      <c r="E2633" s="32" t="s">
        <v>2148</v>
      </c>
      <c r="F2633" s="28">
        <v>1300</v>
      </c>
      <c r="G2633" s="28" t="s">
        <v>6875</v>
      </c>
      <c r="H2633" s="28">
        <v>2813</v>
      </c>
      <c r="I2633" s="32" t="s">
        <v>6880</v>
      </c>
      <c r="J2633" s="28" t="s">
        <v>37</v>
      </c>
      <c r="K2633" s="13">
        <v>38310</v>
      </c>
      <c r="L2633" s="13">
        <v>38587</v>
      </c>
      <c r="M2633" s="28">
        <v>2005</v>
      </c>
      <c r="N2633" s="28">
        <v>190</v>
      </c>
      <c r="O2633" s="32" t="s">
        <v>38</v>
      </c>
      <c r="P2633" s="32" t="s">
        <v>39</v>
      </c>
      <c r="Q2633" s="32">
        <f t="shared" si="261"/>
        <v>2015</v>
      </c>
      <c r="R2633" s="32" t="s">
        <v>40</v>
      </c>
      <c r="S2633" s="32"/>
      <c r="T2633" s="32"/>
    </row>
    <row r="2634" spans="1:20" s="4" customFormat="1" ht="12" customHeight="1" x14ac:dyDescent="0.2">
      <c r="A2634" s="28">
        <v>2625</v>
      </c>
      <c r="B2634" s="28">
        <v>25391546</v>
      </c>
      <c r="C2634" s="28" t="s">
        <v>9938</v>
      </c>
      <c r="D2634" s="32" t="s">
        <v>2143</v>
      </c>
      <c r="E2634" s="32" t="s">
        <v>2148</v>
      </c>
      <c r="F2634" s="28">
        <v>1300</v>
      </c>
      <c r="G2634" s="28" t="s">
        <v>6875</v>
      </c>
      <c r="H2634" s="28">
        <v>2813</v>
      </c>
      <c r="I2634" s="32" t="s">
        <v>6881</v>
      </c>
      <c r="J2634" s="28" t="s">
        <v>37</v>
      </c>
      <c r="K2634" s="13">
        <v>38457</v>
      </c>
      <c r="L2634" s="13">
        <v>38523</v>
      </c>
      <c r="M2634" s="28">
        <v>2005</v>
      </c>
      <c r="N2634" s="28">
        <v>32</v>
      </c>
      <c r="O2634" s="32" t="s">
        <v>38</v>
      </c>
      <c r="P2634" s="32" t="s">
        <v>39</v>
      </c>
      <c r="Q2634" s="32">
        <f t="shared" si="261"/>
        <v>2015</v>
      </c>
      <c r="R2634" s="32" t="s">
        <v>40</v>
      </c>
      <c r="S2634" s="32"/>
      <c r="T2634" s="32"/>
    </row>
    <row r="2635" spans="1:20" s="4" customFormat="1" ht="12" customHeight="1" x14ac:dyDescent="0.2">
      <c r="A2635" s="28">
        <v>2626</v>
      </c>
      <c r="B2635" s="28">
        <v>25394256</v>
      </c>
      <c r="C2635" s="28" t="s">
        <v>9938</v>
      </c>
      <c r="D2635" s="32" t="s">
        <v>2143</v>
      </c>
      <c r="E2635" s="32" t="s">
        <v>553</v>
      </c>
      <c r="F2635" s="28">
        <v>1300</v>
      </c>
      <c r="G2635" s="28" t="s">
        <v>1993</v>
      </c>
      <c r="H2635" s="28" t="s">
        <v>554</v>
      </c>
      <c r="I2635" s="32" t="s">
        <v>6882</v>
      </c>
      <c r="J2635" s="28" t="s">
        <v>37</v>
      </c>
      <c r="K2635" s="13">
        <v>38017</v>
      </c>
      <c r="L2635" s="13">
        <v>38352</v>
      </c>
      <c r="M2635" s="28">
        <v>2004</v>
      </c>
      <c r="N2635" s="28">
        <v>98</v>
      </c>
      <c r="O2635" s="32" t="s">
        <v>38</v>
      </c>
      <c r="P2635" s="32" t="s">
        <v>39</v>
      </c>
      <c r="Q2635" s="32">
        <f t="shared" si="261"/>
        <v>2014</v>
      </c>
      <c r="R2635" s="32" t="s">
        <v>40</v>
      </c>
      <c r="S2635" s="32"/>
      <c r="T2635" s="32"/>
    </row>
    <row r="2636" spans="1:20" s="4" customFormat="1" ht="12" customHeight="1" x14ac:dyDescent="0.2">
      <c r="A2636" s="28">
        <v>2627</v>
      </c>
      <c r="B2636" s="28">
        <v>25394257</v>
      </c>
      <c r="C2636" s="28" t="s">
        <v>9938</v>
      </c>
      <c r="D2636" s="32" t="s">
        <v>2645</v>
      </c>
      <c r="E2636" s="32" t="s">
        <v>553</v>
      </c>
      <c r="F2636" s="28">
        <v>1121</v>
      </c>
      <c r="G2636" s="28" t="s">
        <v>1993</v>
      </c>
      <c r="H2636" s="28" t="s">
        <v>554</v>
      </c>
      <c r="I2636" s="32" t="s">
        <v>6883</v>
      </c>
      <c r="J2636" s="28" t="s">
        <v>37</v>
      </c>
      <c r="K2636" s="13">
        <v>38045</v>
      </c>
      <c r="L2636" s="13">
        <v>38045</v>
      </c>
      <c r="M2636" s="28">
        <v>2004</v>
      </c>
      <c r="N2636" s="28">
        <v>112</v>
      </c>
      <c r="O2636" s="32" t="s">
        <v>38</v>
      </c>
      <c r="P2636" s="32" t="s">
        <v>39</v>
      </c>
      <c r="Q2636" s="32">
        <f t="shared" si="261"/>
        <v>2014</v>
      </c>
      <c r="R2636" s="32" t="s">
        <v>40</v>
      </c>
      <c r="S2636" s="32"/>
      <c r="T2636" s="32"/>
    </row>
    <row r="2637" spans="1:20" s="4" customFormat="1" ht="12" customHeight="1" x14ac:dyDescent="0.2">
      <c r="A2637" s="28">
        <v>2628</v>
      </c>
      <c r="B2637" s="28">
        <v>25394258</v>
      </c>
      <c r="C2637" s="28" t="s">
        <v>9938</v>
      </c>
      <c r="D2637" s="32" t="s">
        <v>2140</v>
      </c>
      <c r="E2637" s="32" t="s">
        <v>89</v>
      </c>
      <c r="F2637" s="28">
        <v>1420</v>
      </c>
      <c r="G2637" s="28" t="s">
        <v>1993</v>
      </c>
      <c r="H2637" s="28">
        <v>2808</v>
      </c>
      <c r="I2637" s="32" t="s">
        <v>6884</v>
      </c>
      <c r="J2637" s="28" t="s">
        <v>37</v>
      </c>
      <c r="K2637" s="13">
        <v>38017</v>
      </c>
      <c r="L2637" s="13">
        <v>38352</v>
      </c>
      <c r="M2637" s="28">
        <f>YEAR(L2637)</f>
        <v>2004</v>
      </c>
      <c r="N2637" s="28">
        <v>181</v>
      </c>
      <c r="O2637" s="32" t="s">
        <v>38</v>
      </c>
      <c r="P2637" s="32" t="s">
        <v>39</v>
      </c>
      <c r="Q2637" s="32">
        <f t="shared" ref="Q2637:Q2645" si="262">SUM(M2637+10)</f>
        <v>2014</v>
      </c>
      <c r="R2637" s="32" t="s">
        <v>40</v>
      </c>
      <c r="S2637" s="32"/>
      <c r="T2637" s="32"/>
    </row>
    <row r="2638" spans="1:20" s="4" customFormat="1" ht="12" customHeight="1" x14ac:dyDescent="0.2">
      <c r="A2638" s="28">
        <v>2629</v>
      </c>
      <c r="B2638" s="28">
        <v>21869819</v>
      </c>
      <c r="C2638" s="28" t="s">
        <v>9938</v>
      </c>
      <c r="D2638" s="32" t="s">
        <v>2140</v>
      </c>
      <c r="E2638" s="32" t="s">
        <v>89</v>
      </c>
      <c r="F2638" s="28">
        <v>1420</v>
      </c>
      <c r="G2638" s="28" t="s">
        <v>6885</v>
      </c>
      <c r="H2638" s="28">
        <v>2808</v>
      </c>
      <c r="I2638" s="32" t="s">
        <v>6886</v>
      </c>
      <c r="J2638" s="28" t="s">
        <v>37</v>
      </c>
      <c r="K2638" s="13">
        <v>111076</v>
      </c>
      <c r="L2638" s="13">
        <v>38281</v>
      </c>
      <c r="M2638" s="28">
        <f>YEAR(L2638)</f>
        <v>2004</v>
      </c>
      <c r="N2638" s="28">
        <v>430</v>
      </c>
      <c r="O2638" s="32" t="s">
        <v>38</v>
      </c>
      <c r="P2638" s="32" t="s">
        <v>39</v>
      </c>
      <c r="Q2638" s="32">
        <f t="shared" si="262"/>
        <v>2014</v>
      </c>
      <c r="R2638" s="32" t="s">
        <v>40</v>
      </c>
      <c r="S2638" s="32"/>
      <c r="T2638" s="32"/>
    </row>
    <row r="2639" spans="1:20" s="4" customFormat="1" ht="12" customHeight="1" x14ac:dyDescent="0.2">
      <c r="A2639" s="28">
        <v>2630</v>
      </c>
      <c r="B2639" s="28">
        <v>21869820</v>
      </c>
      <c r="C2639" s="28" t="s">
        <v>9938</v>
      </c>
      <c r="D2639" s="32" t="s">
        <v>2140</v>
      </c>
      <c r="E2639" s="32" t="s">
        <v>89</v>
      </c>
      <c r="F2639" s="28">
        <v>1420</v>
      </c>
      <c r="G2639" s="28" t="s">
        <v>6885</v>
      </c>
      <c r="H2639" s="28">
        <v>2808</v>
      </c>
      <c r="I2639" s="32" t="s">
        <v>6886</v>
      </c>
      <c r="J2639" s="28" t="s">
        <v>37</v>
      </c>
      <c r="K2639" s="13">
        <v>38075</v>
      </c>
      <c r="L2639" s="13">
        <v>38091</v>
      </c>
      <c r="M2639" s="28">
        <f>YEAR(L2639)</f>
        <v>2004</v>
      </c>
      <c r="N2639" s="28">
        <v>610</v>
      </c>
      <c r="O2639" s="32" t="s">
        <v>38</v>
      </c>
      <c r="P2639" s="32" t="s">
        <v>39</v>
      </c>
      <c r="Q2639" s="32">
        <f t="shared" si="262"/>
        <v>2014</v>
      </c>
      <c r="R2639" s="32" t="s">
        <v>40</v>
      </c>
      <c r="S2639" s="32"/>
      <c r="T2639" s="32"/>
    </row>
    <row r="2640" spans="1:20" s="4" customFormat="1" ht="12" customHeight="1" x14ac:dyDescent="0.2">
      <c r="A2640" s="28">
        <v>2631</v>
      </c>
      <c r="B2640" s="28">
        <v>21880862</v>
      </c>
      <c r="C2640" s="28" t="s">
        <v>9938</v>
      </c>
      <c r="D2640" s="32" t="s">
        <v>2143</v>
      </c>
      <c r="E2640" s="32" t="s">
        <v>1365</v>
      </c>
      <c r="F2640" s="28">
        <v>1300</v>
      </c>
      <c r="G2640" s="28" t="s">
        <v>6887</v>
      </c>
      <c r="H2640" s="28">
        <v>2809</v>
      </c>
      <c r="I2640" s="32" t="s">
        <v>6888</v>
      </c>
      <c r="J2640" s="28" t="s">
        <v>37</v>
      </c>
      <c r="K2640" s="13">
        <v>38366</v>
      </c>
      <c r="L2640" s="13">
        <v>38531</v>
      </c>
      <c r="M2640" s="28">
        <v>2005</v>
      </c>
      <c r="N2640" s="28">
        <v>80</v>
      </c>
      <c r="O2640" s="32" t="s">
        <v>38</v>
      </c>
      <c r="P2640" s="32" t="s">
        <v>39</v>
      </c>
      <c r="Q2640" s="32">
        <f t="shared" si="262"/>
        <v>2015</v>
      </c>
      <c r="R2640" s="32" t="s">
        <v>40</v>
      </c>
      <c r="S2640" s="32"/>
      <c r="T2640" s="32"/>
    </row>
    <row r="2641" spans="1:20" s="4" customFormat="1" ht="12" customHeight="1" x14ac:dyDescent="0.2">
      <c r="A2641" s="28">
        <v>2632</v>
      </c>
      <c r="B2641" s="28">
        <v>21898515</v>
      </c>
      <c r="C2641" s="28" t="s">
        <v>9938</v>
      </c>
      <c r="D2641" s="32" t="s">
        <v>2143</v>
      </c>
      <c r="E2641" s="32" t="s">
        <v>1365</v>
      </c>
      <c r="F2641" s="28">
        <v>1300</v>
      </c>
      <c r="G2641" s="28" t="s">
        <v>6889</v>
      </c>
      <c r="H2641" s="28">
        <v>2809</v>
      </c>
      <c r="I2641" s="32" t="s">
        <v>6890</v>
      </c>
      <c r="J2641" s="28" t="s">
        <v>37</v>
      </c>
      <c r="K2641" s="13">
        <v>37496</v>
      </c>
      <c r="L2641" s="13">
        <v>38450</v>
      </c>
      <c r="M2641" s="28">
        <v>2005</v>
      </c>
      <c r="N2641" s="28">
        <v>600</v>
      </c>
      <c r="O2641" s="32" t="s">
        <v>38</v>
      </c>
      <c r="P2641" s="32" t="s">
        <v>39</v>
      </c>
      <c r="Q2641" s="32">
        <f t="shared" si="262"/>
        <v>2015</v>
      </c>
      <c r="R2641" s="32" t="s">
        <v>40</v>
      </c>
      <c r="S2641" s="32"/>
      <c r="T2641" s="32"/>
    </row>
    <row r="2642" spans="1:20" s="4" customFormat="1" ht="12" customHeight="1" x14ac:dyDescent="0.2">
      <c r="A2642" s="28">
        <v>2633</v>
      </c>
      <c r="B2642" s="28">
        <v>21939354</v>
      </c>
      <c r="C2642" s="28" t="s">
        <v>9938</v>
      </c>
      <c r="D2642" s="32" t="s">
        <v>2140</v>
      </c>
      <c r="E2642" s="32" t="s">
        <v>131</v>
      </c>
      <c r="F2642" s="28">
        <v>1420</v>
      </c>
      <c r="G2642" s="28" t="s">
        <v>6891</v>
      </c>
      <c r="H2642" s="28" t="s">
        <v>132</v>
      </c>
      <c r="I2642" s="32" t="s">
        <v>2928</v>
      </c>
      <c r="J2642" s="28" t="s">
        <v>2929</v>
      </c>
      <c r="K2642" s="13">
        <v>38351</v>
      </c>
      <c r="L2642" s="13">
        <v>38850</v>
      </c>
      <c r="M2642" s="28">
        <v>2006</v>
      </c>
      <c r="N2642" s="28">
        <v>300</v>
      </c>
      <c r="O2642" s="32" t="s">
        <v>38</v>
      </c>
      <c r="P2642" s="32" t="s">
        <v>39</v>
      </c>
      <c r="Q2642" s="32">
        <f t="shared" si="262"/>
        <v>2016</v>
      </c>
      <c r="R2642" s="32" t="s">
        <v>40</v>
      </c>
      <c r="S2642" s="32"/>
      <c r="T2642" s="32"/>
    </row>
    <row r="2643" spans="1:20" s="4" customFormat="1" ht="12" customHeight="1" x14ac:dyDescent="0.2">
      <c r="A2643" s="28">
        <v>2634</v>
      </c>
      <c r="B2643" s="28">
        <v>28232747</v>
      </c>
      <c r="C2643" s="28" t="s">
        <v>9938</v>
      </c>
      <c r="D2643" s="32" t="s">
        <v>2140</v>
      </c>
      <c r="E2643" s="32" t="s">
        <v>131</v>
      </c>
      <c r="F2643" s="28">
        <v>1420</v>
      </c>
      <c r="G2643" s="28" t="s">
        <v>6892</v>
      </c>
      <c r="H2643" s="28" t="s">
        <v>132</v>
      </c>
      <c r="I2643" s="32" t="s">
        <v>6893</v>
      </c>
      <c r="J2643" s="28" t="s">
        <v>37</v>
      </c>
      <c r="K2643" s="13">
        <v>38673</v>
      </c>
      <c r="L2643" s="13">
        <v>38785</v>
      </c>
      <c r="M2643" s="28">
        <v>2006</v>
      </c>
      <c r="N2643" s="28">
        <v>211</v>
      </c>
      <c r="O2643" s="32" t="s">
        <v>38</v>
      </c>
      <c r="P2643" s="32" t="s">
        <v>39</v>
      </c>
      <c r="Q2643" s="32">
        <f t="shared" si="262"/>
        <v>2016</v>
      </c>
      <c r="R2643" s="32" t="s">
        <v>40</v>
      </c>
      <c r="S2643" s="32"/>
      <c r="T2643" s="32"/>
    </row>
    <row r="2644" spans="1:20" s="4" customFormat="1" ht="12" customHeight="1" x14ac:dyDescent="0.2">
      <c r="A2644" s="28">
        <v>2635</v>
      </c>
      <c r="B2644" s="28">
        <v>28336767</v>
      </c>
      <c r="C2644" s="28" t="s">
        <v>9938</v>
      </c>
      <c r="D2644" s="32" t="s">
        <v>2140</v>
      </c>
      <c r="E2644" s="32" t="s">
        <v>131</v>
      </c>
      <c r="F2644" s="28">
        <v>1420</v>
      </c>
      <c r="G2644" s="28" t="s">
        <v>6892</v>
      </c>
      <c r="H2644" s="28" t="s">
        <v>132</v>
      </c>
      <c r="I2644" s="32" t="s">
        <v>6894</v>
      </c>
      <c r="J2644" s="28" t="s">
        <v>37</v>
      </c>
      <c r="K2644" s="13">
        <v>38785</v>
      </c>
      <c r="L2644" s="13">
        <v>38804</v>
      </c>
      <c r="M2644" s="28">
        <v>2006</v>
      </c>
      <c r="N2644" s="28">
        <v>213</v>
      </c>
      <c r="O2644" s="32" t="s">
        <v>38</v>
      </c>
      <c r="P2644" s="32" t="s">
        <v>39</v>
      </c>
      <c r="Q2644" s="32">
        <f t="shared" si="262"/>
        <v>2016</v>
      </c>
      <c r="R2644" s="32" t="s">
        <v>40</v>
      </c>
      <c r="S2644" s="32"/>
      <c r="T2644" s="32"/>
    </row>
    <row r="2645" spans="1:20" s="4" customFormat="1" ht="12" customHeight="1" x14ac:dyDescent="0.2">
      <c r="A2645" s="28">
        <v>2636</v>
      </c>
      <c r="B2645" s="28">
        <v>28336768</v>
      </c>
      <c r="C2645" s="28" t="s">
        <v>9938</v>
      </c>
      <c r="D2645" s="32" t="s">
        <v>2140</v>
      </c>
      <c r="E2645" s="32" t="s">
        <v>131</v>
      </c>
      <c r="F2645" s="28">
        <v>1420</v>
      </c>
      <c r="G2645" s="28" t="s">
        <v>6892</v>
      </c>
      <c r="H2645" s="28" t="s">
        <v>132</v>
      </c>
      <c r="I2645" s="32" t="s">
        <v>6895</v>
      </c>
      <c r="J2645" s="28" t="s">
        <v>37</v>
      </c>
      <c r="K2645" s="13">
        <v>38804</v>
      </c>
      <c r="L2645" s="13">
        <v>38968</v>
      </c>
      <c r="M2645" s="28">
        <v>2006</v>
      </c>
      <c r="N2645" s="28">
        <v>96</v>
      </c>
      <c r="O2645" s="32" t="s">
        <v>38</v>
      </c>
      <c r="P2645" s="32" t="s">
        <v>39</v>
      </c>
      <c r="Q2645" s="32">
        <f t="shared" si="262"/>
        <v>2016</v>
      </c>
      <c r="R2645" s="32" t="s">
        <v>40</v>
      </c>
      <c r="S2645" s="32"/>
      <c r="T2645" s="32"/>
    </row>
    <row r="2646" spans="1:20" s="4" customFormat="1" ht="12" customHeight="1" x14ac:dyDescent="0.2">
      <c r="A2646" s="28">
        <v>2637</v>
      </c>
      <c r="B2646" s="28">
        <v>28347880</v>
      </c>
      <c r="C2646" s="28" t="s">
        <v>9938</v>
      </c>
      <c r="D2646" s="32" t="s">
        <v>2143</v>
      </c>
      <c r="E2646" s="32" t="s">
        <v>1365</v>
      </c>
      <c r="F2646" s="28">
        <v>1300</v>
      </c>
      <c r="G2646" s="28" t="s">
        <v>6896</v>
      </c>
      <c r="H2646" s="28">
        <v>2809</v>
      </c>
      <c r="I2646" s="32" t="s">
        <v>6897</v>
      </c>
      <c r="J2646" s="28" t="s">
        <v>37</v>
      </c>
      <c r="K2646" s="13">
        <v>38765</v>
      </c>
      <c r="L2646" s="13">
        <v>38869</v>
      </c>
      <c r="M2646" s="28">
        <v>2006</v>
      </c>
      <c r="N2646" s="28">
        <v>390</v>
      </c>
      <c r="O2646" s="32" t="s">
        <v>38</v>
      </c>
      <c r="P2646" s="32" t="s">
        <v>39</v>
      </c>
      <c r="Q2646" s="32">
        <f>SUM(M2646+10)</f>
        <v>2016</v>
      </c>
      <c r="R2646" s="32" t="s">
        <v>40</v>
      </c>
      <c r="S2646" s="32"/>
      <c r="T2646" s="32"/>
    </row>
    <row r="2647" spans="1:20" s="4" customFormat="1" ht="12" customHeight="1" x14ac:dyDescent="0.2">
      <c r="A2647" s="28">
        <v>2638</v>
      </c>
      <c r="B2647" s="28">
        <v>21872431</v>
      </c>
      <c r="C2647" s="28" t="s">
        <v>9938</v>
      </c>
      <c r="D2647" s="32" t="s">
        <v>2143</v>
      </c>
      <c r="E2647" s="32" t="s">
        <v>1477</v>
      </c>
      <c r="F2647" s="28">
        <v>1300</v>
      </c>
      <c r="G2647" s="28" t="s">
        <v>6898</v>
      </c>
      <c r="H2647" s="28">
        <v>2806</v>
      </c>
      <c r="I2647" s="32" t="s">
        <v>6899</v>
      </c>
      <c r="J2647" s="28" t="s">
        <v>37</v>
      </c>
      <c r="K2647" s="13">
        <v>38209</v>
      </c>
      <c r="L2647" s="13">
        <v>38384</v>
      </c>
      <c r="M2647" s="28">
        <v>2005</v>
      </c>
      <c r="N2647" s="28">
        <v>415</v>
      </c>
      <c r="O2647" s="32" t="s">
        <v>38</v>
      </c>
      <c r="P2647" s="32" t="s">
        <v>39</v>
      </c>
      <c r="Q2647" s="32">
        <f>SUM(M2647+10)</f>
        <v>2015</v>
      </c>
      <c r="R2647" s="32" t="s">
        <v>40</v>
      </c>
      <c r="S2647" s="32"/>
      <c r="T2647" s="32"/>
    </row>
    <row r="2648" spans="1:20" s="4" customFormat="1" ht="12" customHeight="1" x14ac:dyDescent="0.2">
      <c r="A2648" s="28">
        <v>2639</v>
      </c>
      <c r="B2648" s="28">
        <v>21872861</v>
      </c>
      <c r="C2648" s="28" t="s">
        <v>9938</v>
      </c>
      <c r="D2648" s="32" t="s">
        <v>219</v>
      </c>
      <c r="E2648" s="32" t="s">
        <v>131</v>
      </c>
      <c r="F2648" s="28">
        <v>1441</v>
      </c>
      <c r="G2648" s="28" t="s">
        <v>6900</v>
      </c>
      <c r="H2648" s="28" t="s">
        <v>132</v>
      </c>
      <c r="I2648" s="32" t="s">
        <v>6901</v>
      </c>
      <c r="J2648" s="28" t="s">
        <v>37</v>
      </c>
      <c r="K2648" s="13">
        <v>38379</v>
      </c>
      <c r="L2648" s="13">
        <v>38398</v>
      </c>
      <c r="M2648" s="28">
        <v>2005</v>
      </c>
      <c r="N2648" s="28">
        <v>400</v>
      </c>
      <c r="O2648" s="32" t="s">
        <v>38</v>
      </c>
      <c r="P2648" s="32" t="s">
        <v>39</v>
      </c>
      <c r="Q2648" s="32">
        <f t="shared" ref="Q2648:Q2651" si="263">SUM(M2648+10)</f>
        <v>2015</v>
      </c>
      <c r="R2648" s="32" t="s">
        <v>40</v>
      </c>
      <c r="S2648" s="32"/>
      <c r="T2648" s="32"/>
    </row>
    <row r="2649" spans="1:20" s="4" customFormat="1" ht="12" customHeight="1" x14ac:dyDescent="0.2">
      <c r="A2649" s="28">
        <v>2640</v>
      </c>
      <c r="B2649" s="28">
        <v>21872862</v>
      </c>
      <c r="C2649" s="28" t="s">
        <v>9938</v>
      </c>
      <c r="D2649" s="32" t="s">
        <v>219</v>
      </c>
      <c r="E2649" s="32" t="s">
        <v>131</v>
      </c>
      <c r="F2649" s="28">
        <v>1441</v>
      </c>
      <c r="G2649" s="28" t="s">
        <v>6900</v>
      </c>
      <c r="H2649" s="28" t="s">
        <v>132</v>
      </c>
      <c r="I2649" s="32" t="s">
        <v>6902</v>
      </c>
      <c r="J2649" s="28" t="s">
        <v>37</v>
      </c>
      <c r="K2649" s="13">
        <v>38370</v>
      </c>
      <c r="L2649" s="13">
        <v>38461</v>
      </c>
      <c r="M2649" s="28">
        <v>2005</v>
      </c>
      <c r="N2649" s="28">
        <v>297</v>
      </c>
      <c r="O2649" s="32" t="s">
        <v>38</v>
      </c>
      <c r="P2649" s="32" t="s">
        <v>39</v>
      </c>
      <c r="Q2649" s="32">
        <f t="shared" si="263"/>
        <v>2015</v>
      </c>
      <c r="R2649" s="32" t="s">
        <v>40</v>
      </c>
      <c r="S2649" s="32"/>
      <c r="T2649" s="32"/>
    </row>
    <row r="2650" spans="1:20" s="4" customFormat="1" ht="12" customHeight="1" x14ac:dyDescent="0.2">
      <c r="A2650" s="28">
        <v>2641</v>
      </c>
      <c r="B2650" s="28">
        <v>21872865</v>
      </c>
      <c r="C2650" s="28" t="s">
        <v>9938</v>
      </c>
      <c r="D2650" s="32" t="s">
        <v>219</v>
      </c>
      <c r="E2650" s="32" t="s">
        <v>131</v>
      </c>
      <c r="F2650" s="28">
        <v>1441</v>
      </c>
      <c r="G2650" s="28" t="s">
        <v>6900</v>
      </c>
      <c r="H2650" s="28" t="s">
        <v>132</v>
      </c>
      <c r="I2650" s="32" t="s">
        <v>6903</v>
      </c>
      <c r="J2650" s="28" t="s">
        <v>37</v>
      </c>
      <c r="K2650" s="13">
        <v>38390</v>
      </c>
      <c r="L2650" s="13">
        <v>38398</v>
      </c>
      <c r="M2650" s="28">
        <v>2005</v>
      </c>
      <c r="N2650" s="28">
        <v>410</v>
      </c>
      <c r="O2650" s="32" t="s">
        <v>38</v>
      </c>
      <c r="P2650" s="32" t="s">
        <v>39</v>
      </c>
      <c r="Q2650" s="32">
        <f t="shared" si="263"/>
        <v>2015</v>
      </c>
      <c r="R2650" s="32" t="s">
        <v>40</v>
      </c>
      <c r="S2650" s="32"/>
      <c r="T2650" s="32"/>
    </row>
    <row r="2651" spans="1:20" s="4" customFormat="1" ht="12" customHeight="1" x14ac:dyDescent="0.2">
      <c r="A2651" s="28">
        <v>2642</v>
      </c>
      <c r="B2651" s="28">
        <v>21872868</v>
      </c>
      <c r="C2651" s="28" t="s">
        <v>9938</v>
      </c>
      <c r="D2651" s="32" t="s">
        <v>219</v>
      </c>
      <c r="E2651" s="32" t="s">
        <v>131</v>
      </c>
      <c r="F2651" s="28">
        <v>1441</v>
      </c>
      <c r="G2651" s="28" t="s">
        <v>6900</v>
      </c>
      <c r="H2651" s="28" t="s">
        <v>132</v>
      </c>
      <c r="I2651" s="32" t="s">
        <v>2767</v>
      </c>
      <c r="J2651" s="28" t="s">
        <v>37</v>
      </c>
      <c r="K2651" s="13">
        <v>38357</v>
      </c>
      <c r="L2651" s="13">
        <v>38380</v>
      </c>
      <c r="M2651" s="28">
        <v>2005</v>
      </c>
      <c r="N2651" s="28">
        <v>401</v>
      </c>
      <c r="O2651" s="32" t="s">
        <v>38</v>
      </c>
      <c r="P2651" s="32" t="s">
        <v>39</v>
      </c>
      <c r="Q2651" s="32">
        <f t="shared" si="263"/>
        <v>2015</v>
      </c>
      <c r="R2651" s="32" t="s">
        <v>40</v>
      </c>
      <c r="S2651" s="32"/>
      <c r="T2651" s="32"/>
    </row>
    <row r="2652" spans="1:20" s="4" customFormat="1" ht="12" customHeight="1" x14ac:dyDescent="0.2">
      <c r="A2652" s="28">
        <v>2643</v>
      </c>
      <c r="B2652" s="28">
        <v>21936232</v>
      </c>
      <c r="C2652" s="28" t="s">
        <v>9938</v>
      </c>
      <c r="D2652" s="32" t="s">
        <v>1525</v>
      </c>
      <c r="E2652" s="32" t="s">
        <v>637</v>
      </c>
      <c r="F2652" s="28">
        <v>1200</v>
      </c>
      <c r="G2652" s="28" t="s">
        <v>6904</v>
      </c>
      <c r="H2652" s="28">
        <v>3600</v>
      </c>
      <c r="I2652" s="32" t="s">
        <v>3111</v>
      </c>
      <c r="J2652" s="28" t="s">
        <v>37</v>
      </c>
      <c r="K2652" s="13">
        <v>38177</v>
      </c>
      <c r="L2652" s="13">
        <v>38259</v>
      </c>
      <c r="M2652" s="28">
        <f>YEAR(L2652)</f>
        <v>2004</v>
      </c>
      <c r="N2652" s="28">
        <v>585</v>
      </c>
      <c r="O2652" s="32" t="s">
        <v>38</v>
      </c>
      <c r="P2652" s="32" t="s">
        <v>39</v>
      </c>
      <c r="Q2652" s="32">
        <f>SUM(M2652+5)</f>
        <v>2009</v>
      </c>
      <c r="R2652" s="32" t="s">
        <v>40</v>
      </c>
      <c r="S2652" s="32"/>
      <c r="T2652" s="32"/>
    </row>
    <row r="2653" spans="1:20" s="4" customFormat="1" ht="12" customHeight="1" x14ac:dyDescent="0.2">
      <c r="A2653" s="28">
        <v>2644</v>
      </c>
      <c r="B2653" s="28">
        <v>28216045</v>
      </c>
      <c r="C2653" s="28" t="s">
        <v>9938</v>
      </c>
      <c r="D2653" s="32" t="s">
        <v>2140</v>
      </c>
      <c r="E2653" s="32" t="s">
        <v>89</v>
      </c>
      <c r="F2653" s="28">
        <v>1420</v>
      </c>
      <c r="G2653" s="28" t="s">
        <v>6905</v>
      </c>
      <c r="H2653" s="28">
        <v>2808</v>
      </c>
      <c r="I2653" s="32" t="s">
        <v>6906</v>
      </c>
      <c r="J2653" s="28" t="s">
        <v>37</v>
      </c>
      <c r="K2653" s="13">
        <v>38742</v>
      </c>
      <c r="L2653" s="13">
        <v>39049</v>
      </c>
      <c r="M2653" s="28">
        <v>2006</v>
      </c>
      <c r="N2653" s="28">
        <v>415</v>
      </c>
      <c r="O2653" s="32" t="s">
        <v>38</v>
      </c>
      <c r="P2653" s="32" t="s">
        <v>39</v>
      </c>
      <c r="Q2653" s="32">
        <f t="shared" ref="Q2653:Q2658" si="264">SUM(M2653+10)</f>
        <v>2016</v>
      </c>
      <c r="R2653" s="32" t="s">
        <v>40</v>
      </c>
      <c r="S2653" s="32"/>
      <c r="T2653" s="32"/>
    </row>
    <row r="2654" spans="1:20" s="4" customFormat="1" ht="12" customHeight="1" x14ac:dyDescent="0.2">
      <c r="A2654" s="28">
        <v>2645</v>
      </c>
      <c r="B2654" s="28">
        <v>28216046</v>
      </c>
      <c r="C2654" s="28" t="s">
        <v>9938</v>
      </c>
      <c r="D2654" s="32" t="s">
        <v>2140</v>
      </c>
      <c r="E2654" s="32" t="s">
        <v>89</v>
      </c>
      <c r="F2654" s="28">
        <v>1420</v>
      </c>
      <c r="G2654" s="28" t="s">
        <v>6905</v>
      </c>
      <c r="H2654" s="28">
        <v>2808</v>
      </c>
      <c r="I2654" s="32" t="s">
        <v>6906</v>
      </c>
      <c r="J2654" s="28" t="s">
        <v>37</v>
      </c>
      <c r="K2654" s="13">
        <v>38787</v>
      </c>
      <c r="L2654" s="13">
        <v>38801</v>
      </c>
      <c r="M2654" s="28">
        <v>2006</v>
      </c>
      <c r="N2654" s="28">
        <v>370</v>
      </c>
      <c r="O2654" s="32" t="s">
        <v>38</v>
      </c>
      <c r="P2654" s="32" t="s">
        <v>39</v>
      </c>
      <c r="Q2654" s="32">
        <f t="shared" si="264"/>
        <v>2016</v>
      </c>
      <c r="R2654" s="32" t="s">
        <v>40</v>
      </c>
      <c r="S2654" s="32"/>
      <c r="T2654" s="32"/>
    </row>
    <row r="2655" spans="1:20" s="4" customFormat="1" ht="12" customHeight="1" x14ac:dyDescent="0.2">
      <c r="A2655" s="28">
        <v>2646</v>
      </c>
      <c r="B2655" s="28">
        <v>28216047</v>
      </c>
      <c r="C2655" s="28" t="s">
        <v>9938</v>
      </c>
      <c r="D2655" s="32" t="s">
        <v>2140</v>
      </c>
      <c r="E2655" s="32" t="s">
        <v>89</v>
      </c>
      <c r="F2655" s="28">
        <v>1420</v>
      </c>
      <c r="G2655" s="28" t="s">
        <v>6905</v>
      </c>
      <c r="H2655" s="28">
        <v>2808</v>
      </c>
      <c r="I2655" s="32" t="s">
        <v>6906</v>
      </c>
      <c r="J2655" s="28" t="s">
        <v>37</v>
      </c>
      <c r="K2655" s="13">
        <v>38379</v>
      </c>
      <c r="L2655" s="13">
        <v>38915</v>
      </c>
      <c r="M2655" s="28">
        <v>2006</v>
      </c>
      <c r="N2655" s="28">
        <v>360</v>
      </c>
      <c r="O2655" s="32" t="s">
        <v>38</v>
      </c>
      <c r="P2655" s="32" t="s">
        <v>39</v>
      </c>
      <c r="Q2655" s="32">
        <f t="shared" si="264"/>
        <v>2016</v>
      </c>
      <c r="R2655" s="32" t="s">
        <v>40</v>
      </c>
      <c r="S2655" s="32"/>
      <c r="T2655" s="32"/>
    </row>
    <row r="2656" spans="1:20" s="4" customFormat="1" ht="12" customHeight="1" x14ac:dyDescent="0.2">
      <c r="A2656" s="28">
        <v>2647</v>
      </c>
      <c r="B2656" s="28">
        <v>28216049</v>
      </c>
      <c r="C2656" s="28" t="s">
        <v>9938</v>
      </c>
      <c r="D2656" s="32" t="s">
        <v>2140</v>
      </c>
      <c r="E2656" s="32" t="s">
        <v>89</v>
      </c>
      <c r="F2656" s="28">
        <v>1420</v>
      </c>
      <c r="G2656" s="28" t="s">
        <v>6905</v>
      </c>
      <c r="H2656" s="28">
        <v>2808</v>
      </c>
      <c r="I2656" s="32" t="s">
        <v>6906</v>
      </c>
      <c r="J2656" s="28" t="s">
        <v>37</v>
      </c>
      <c r="K2656" s="13">
        <v>38728</v>
      </c>
      <c r="L2656" s="13">
        <v>38943</v>
      </c>
      <c r="M2656" s="28">
        <v>2006</v>
      </c>
      <c r="N2656" s="28">
        <v>403</v>
      </c>
      <c r="O2656" s="32" t="s">
        <v>38</v>
      </c>
      <c r="P2656" s="32" t="s">
        <v>39</v>
      </c>
      <c r="Q2656" s="32">
        <f t="shared" si="264"/>
        <v>2016</v>
      </c>
      <c r="R2656" s="32" t="s">
        <v>40</v>
      </c>
      <c r="S2656" s="32"/>
      <c r="T2656" s="32"/>
    </row>
    <row r="2657" spans="1:20" s="4" customFormat="1" ht="12" customHeight="1" x14ac:dyDescent="0.2">
      <c r="A2657" s="28">
        <v>2648</v>
      </c>
      <c r="B2657" s="28">
        <v>28216050</v>
      </c>
      <c r="C2657" s="28" t="s">
        <v>9938</v>
      </c>
      <c r="D2657" s="32" t="s">
        <v>2140</v>
      </c>
      <c r="E2657" s="32" t="s">
        <v>89</v>
      </c>
      <c r="F2657" s="28">
        <v>1420</v>
      </c>
      <c r="G2657" s="28" t="s">
        <v>6905</v>
      </c>
      <c r="H2657" s="28">
        <v>2808</v>
      </c>
      <c r="I2657" s="32" t="s">
        <v>6907</v>
      </c>
      <c r="J2657" s="28" t="s">
        <v>37</v>
      </c>
      <c r="K2657" s="13">
        <v>38505</v>
      </c>
      <c r="L2657" s="13">
        <v>38755</v>
      </c>
      <c r="M2657" s="28">
        <v>2006</v>
      </c>
      <c r="N2657" s="28">
        <v>203</v>
      </c>
      <c r="O2657" s="32" t="s">
        <v>38</v>
      </c>
      <c r="P2657" s="32" t="s">
        <v>39</v>
      </c>
      <c r="Q2657" s="32">
        <f t="shared" si="264"/>
        <v>2016</v>
      </c>
      <c r="R2657" s="32" t="s">
        <v>40</v>
      </c>
      <c r="S2657" s="32"/>
      <c r="T2657" s="32"/>
    </row>
    <row r="2658" spans="1:20" s="4" customFormat="1" ht="12" customHeight="1" x14ac:dyDescent="0.2">
      <c r="A2658" s="28">
        <v>2649</v>
      </c>
      <c r="B2658" s="28">
        <v>28216051</v>
      </c>
      <c r="C2658" s="28" t="s">
        <v>9938</v>
      </c>
      <c r="D2658" s="32" t="s">
        <v>2140</v>
      </c>
      <c r="E2658" s="32" t="s">
        <v>89</v>
      </c>
      <c r="F2658" s="28">
        <v>1420</v>
      </c>
      <c r="G2658" s="28" t="s">
        <v>6905</v>
      </c>
      <c r="H2658" s="28">
        <v>2808</v>
      </c>
      <c r="I2658" s="32" t="s">
        <v>6907</v>
      </c>
      <c r="J2658" s="28" t="s">
        <v>37</v>
      </c>
      <c r="K2658" s="13">
        <v>38624</v>
      </c>
      <c r="L2658" s="13">
        <v>38779</v>
      </c>
      <c r="M2658" s="28">
        <v>2006</v>
      </c>
      <c r="N2658" s="28">
        <v>400</v>
      </c>
      <c r="O2658" s="32" t="s">
        <v>38</v>
      </c>
      <c r="P2658" s="32" t="s">
        <v>39</v>
      </c>
      <c r="Q2658" s="32">
        <f t="shared" si="264"/>
        <v>2016</v>
      </c>
      <c r="R2658" s="32" t="s">
        <v>40</v>
      </c>
      <c r="S2658" s="32"/>
      <c r="T2658" s="32"/>
    </row>
    <row r="2659" spans="1:20" s="4" customFormat="1" ht="12" customHeight="1" x14ac:dyDescent="0.2">
      <c r="A2659" s="28">
        <v>2650</v>
      </c>
      <c r="B2659" s="28">
        <v>21867166</v>
      </c>
      <c r="C2659" s="28" t="s">
        <v>9938</v>
      </c>
      <c r="D2659" s="32" t="s">
        <v>1525</v>
      </c>
      <c r="E2659" s="32" t="s">
        <v>637</v>
      </c>
      <c r="F2659" s="28">
        <v>1200</v>
      </c>
      <c r="G2659" s="28" t="s">
        <v>6908</v>
      </c>
      <c r="H2659" s="28">
        <v>3600</v>
      </c>
      <c r="I2659" s="32" t="s">
        <v>6909</v>
      </c>
      <c r="J2659" s="28" t="s">
        <v>37</v>
      </c>
      <c r="K2659" s="13">
        <v>37931</v>
      </c>
      <c r="L2659" s="13">
        <v>38027</v>
      </c>
      <c r="M2659" s="28">
        <f>YEAR(L2659)</f>
        <v>2004</v>
      </c>
      <c r="N2659" s="28">
        <v>505</v>
      </c>
      <c r="O2659" s="32" t="s">
        <v>38</v>
      </c>
      <c r="P2659" s="32" t="s">
        <v>39</v>
      </c>
      <c r="Q2659" s="32">
        <f t="shared" ref="Q2659:Q2662" si="265">SUM(M2659+5)</f>
        <v>2009</v>
      </c>
      <c r="R2659" s="32" t="s">
        <v>40</v>
      </c>
      <c r="S2659" s="32"/>
      <c r="T2659" s="32"/>
    </row>
    <row r="2660" spans="1:20" s="4" customFormat="1" ht="12" customHeight="1" x14ac:dyDescent="0.2">
      <c r="A2660" s="28">
        <v>2651</v>
      </c>
      <c r="B2660" s="28">
        <v>21867170</v>
      </c>
      <c r="C2660" s="28" t="s">
        <v>9938</v>
      </c>
      <c r="D2660" s="32" t="s">
        <v>1525</v>
      </c>
      <c r="E2660" s="32" t="s">
        <v>637</v>
      </c>
      <c r="F2660" s="28">
        <v>1200</v>
      </c>
      <c r="G2660" s="28" t="s">
        <v>6908</v>
      </c>
      <c r="H2660" s="28">
        <v>3600</v>
      </c>
      <c r="I2660" s="32" t="s">
        <v>6910</v>
      </c>
      <c r="J2660" s="28" t="s">
        <v>37</v>
      </c>
      <c r="K2660" s="13">
        <v>38093</v>
      </c>
      <c r="L2660" s="13">
        <v>38837</v>
      </c>
      <c r="M2660" s="28">
        <f>YEAR(L2660)</f>
        <v>2006</v>
      </c>
      <c r="N2660" s="28">
        <v>520</v>
      </c>
      <c r="O2660" s="32" t="s">
        <v>38</v>
      </c>
      <c r="P2660" s="32" t="s">
        <v>39</v>
      </c>
      <c r="Q2660" s="32">
        <f t="shared" si="265"/>
        <v>2011</v>
      </c>
      <c r="R2660" s="32" t="s">
        <v>40</v>
      </c>
      <c r="S2660" s="32"/>
      <c r="T2660" s="32"/>
    </row>
    <row r="2661" spans="1:20" s="4" customFormat="1" ht="12" customHeight="1" x14ac:dyDescent="0.2">
      <c r="A2661" s="28">
        <v>2652</v>
      </c>
      <c r="B2661" s="28">
        <v>21867174</v>
      </c>
      <c r="C2661" s="28" t="s">
        <v>9938</v>
      </c>
      <c r="D2661" s="32" t="s">
        <v>1525</v>
      </c>
      <c r="E2661" s="32" t="s">
        <v>637</v>
      </c>
      <c r="F2661" s="28">
        <v>1200</v>
      </c>
      <c r="G2661" s="28" t="s">
        <v>6908</v>
      </c>
      <c r="H2661" s="28">
        <v>3600</v>
      </c>
      <c r="I2661" s="32" t="s">
        <v>6911</v>
      </c>
      <c r="J2661" s="28" t="s">
        <v>37</v>
      </c>
      <c r="K2661" s="13">
        <v>37866</v>
      </c>
      <c r="L2661" s="13">
        <v>38323</v>
      </c>
      <c r="M2661" s="28">
        <f>YEAR(L2661)</f>
        <v>2004</v>
      </c>
      <c r="N2661" s="28">
        <v>510</v>
      </c>
      <c r="O2661" s="32" t="s">
        <v>38</v>
      </c>
      <c r="P2661" s="32" t="s">
        <v>39</v>
      </c>
      <c r="Q2661" s="32">
        <f t="shared" si="265"/>
        <v>2009</v>
      </c>
      <c r="R2661" s="32" t="s">
        <v>40</v>
      </c>
      <c r="S2661" s="32"/>
      <c r="T2661" s="32"/>
    </row>
    <row r="2662" spans="1:20" s="4" customFormat="1" ht="12" customHeight="1" x14ac:dyDescent="0.2">
      <c r="A2662" s="28">
        <v>2653</v>
      </c>
      <c r="B2662" s="28">
        <v>21868571</v>
      </c>
      <c r="C2662" s="28" t="s">
        <v>9938</v>
      </c>
      <c r="D2662" s="32" t="s">
        <v>1525</v>
      </c>
      <c r="E2662" s="32" t="s">
        <v>637</v>
      </c>
      <c r="F2662" s="28">
        <v>1200</v>
      </c>
      <c r="G2662" s="28" t="s">
        <v>6912</v>
      </c>
      <c r="H2662" s="28">
        <v>3600</v>
      </c>
      <c r="I2662" s="32" t="s">
        <v>6913</v>
      </c>
      <c r="J2662" s="28" t="s">
        <v>37</v>
      </c>
      <c r="K2662" s="13">
        <v>38294</v>
      </c>
      <c r="L2662" s="13">
        <v>38301</v>
      </c>
      <c r="M2662" s="28">
        <f>YEAR(L2662)</f>
        <v>2004</v>
      </c>
      <c r="N2662" s="28">
        <v>450</v>
      </c>
      <c r="O2662" s="32" t="s">
        <v>38</v>
      </c>
      <c r="P2662" s="32" t="s">
        <v>39</v>
      </c>
      <c r="Q2662" s="32">
        <f t="shared" si="265"/>
        <v>2009</v>
      </c>
      <c r="R2662" s="32" t="s">
        <v>40</v>
      </c>
      <c r="S2662" s="32"/>
      <c r="T2662" s="32"/>
    </row>
    <row r="2663" spans="1:20" s="4" customFormat="1" ht="12" customHeight="1" x14ac:dyDescent="0.2">
      <c r="A2663" s="28">
        <v>2654</v>
      </c>
      <c r="B2663" s="28">
        <v>21937662</v>
      </c>
      <c r="C2663" s="28" t="s">
        <v>9938</v>
      </c>
      <c r="D2663" s="32" t="s">
        <v>2143</v>
      </c>
      <c r="E2663" s="32" t="s">
        <v>1365</v>
      </c>
      <c r="F2663" s="28">
        <v>1300</v>
      </c>
      <c r="G2663" s="28" t="s">
        <v>6914</v>
      </c>
      <c r="H2663" s="28">
        <v>2809</v>
      </c>
      <c r="I2663" s="32" t="s">
        <v>6915</v>
      </c>
      <c r="J2663" s="28" t="s">
        <v>37</v>
      </c>
      <c r="K2663" s="13">
        <v>38118</v>
      </c>
      <c r="L2663" s="13">
        <v>38532</v>
      </c>
      <c r="M2663" s="28">
        <v>2005</v>
      </c>
      <c r="N2663" s="28">
        <v>500</v>
      </c>
      <c r="O2663" s="32" t="s">
        <v>38</v>
      </c>
      <c r="P2663" s="32" t="s">
        <v>39</v>
      </c>
      <c r="Q2663" s="32">
        <f>SUM(M2663+10)</f>
        <v>2015</v>
      </c>
      <c r="R2663" s="32" t="s">
        <v>40</v>
      </c>
      <c r="S2663" s="32"/>
      <c r="T2663" s="32"/>
    </row>
    <row r="2664" spans="1:20" s="4" customFormat="1" ht="12" customHeight="1" x14ac:dyDescent="0.2">
      <c r="A2664" s="28">
        <v>2655</v>
      </c>
      <c r="B2664" s="28">
        <v>21947145</v>
      </c>
      <c r="C2664" s="28" t="s">
        <v>9938</v>
      </c>
      <c r="D2664" s="32" t="s">
        <v>2143</v>
      </c>
      <c r="E2664" s="32" t="s">
        <v>100</v>
      </c>
      <c r="F2664" s="28">
        <v>1300</v>
      </c>
      <c r="G2664" s="28" t="s">
        <v>6916</v>
      </c>
      <c r="H2664" s="28" t="s">
        <v>335</v>
      </c>
      <c r="I2664" s="32" t="s">
        <v>6917</v>
      </c>
      <c r="J2664" s="28" t="s">
        <v>37</v>
      </c>
      <c r="K2664" s="13">
        <v>37712</v>
      </c>
      <c r="L2664" s="13">
        <v>37713</v>
      </c>
      <c r="M2664" s="28">
        <v>2003</v>
      </c>
      <c r="N2664" s="28">
        <v>550</v>
      </c>
      <c r="O2664" s="32" t="s">
        <v>38</v>
      </c>
      <c r="P2664" s="32" t="s">
        <v>39</v>
      </c>
      <c r="Q2664" s="32">
        <f t="shared" ref="Q2664:Q2665" si="266">SUM(M2664+10)</f>
        <v>2013</v>
      </c>
      <c r="R2664" s="32" t="s">
        <v>40</v>
      </c>
      <c r="S2664" s="32"/>
      <c r="T2664" s="32"/>
    </row>
    <row r="2665" spans="1:20" s="4" customFormat="1" ht="12" customHeight="1" x14ac:dyDescent="0.2">
      <c r="A2665" s="28">
        <v>2656</v>
      </c>
      <c r="B2665" s="28">
        <v>21979642</v>
      </c>
      <c r="C2665" s="28" t="s">
        <v>9938</v>
      </c>
      <c r="D2665" s="32" t="s">
        <v>1525</v>
      </c>
      <c r="E2665" s="32" t="s">
        <v>334</v>
      </c>
      <c r="F2665" s="28">
        <v>1200</v>
      </c>
      <c r="G2665" s="28" t="s">
        <v>6918</v>
      </c>
      <c r="H2665" s="28" t="s">
        <v>2350</v>
      </c>
      <c r="I2665" s="32" t="s">
        <v>6919</v>
      </c>
      <c r="J2665" s="28" t="s">
        <v>37</v>
      </c>
      <c r="K2665" s="13">
        <v>37691</v>
      </c>
      <c r="L2665" s="13">
        <v>38138</v>
      </c>
      <c r="M2665" s="28">
        <v>2004</v>
      </c>
      <c r="N2665" s="28">
        <v>420</v>
      </c>
      <c r="O2665" s="32" t="s">
        <v>38</v>
      </c>
      <c r="P2665" s="32" t="s">
        <v>39</v>
      </c>
      <c r="Q2665" s="32">
        <f t="shared" si="266"/>
        <v>2014</v>
      </c>
      <c r="R2665" s="32" t="s">
        <v>40</v>
      </c>
      <c r="S2665" s="32"/>
      <c r="T2665" s="32"/>
    </row>
    <row r="2666" spans="1:20" s="4" customFormat="1" ht="12" customHeight="1" x14ac:dyDescent="0.2">
      <c r="A2666" s="28">
        <v>2657</v>
      </c>
      <c r="B2666" s="28">
        <v>22106969</v>
      </c>
      <c r="C2666" s="28" t="s">
        <v>9938</v>
      </c>
      <c r="D2666" s="32" t="s">
        <v>1525</v>
      </c>
      <c r="E2666" s="32" t="s">
        <v>637</v>
      </c>
      <c r="F2666" s="28">
        <v>1200</v>
      </c>
      <c r="G2666" s="28" t="s">
        <v>6920</v>
      </c>
      <c r="H2666" s="28">
        <v>3600</v>
      </c>
      <c r="I2666" s="32" t="s">
        <v>6921</v>
      </c>
      <c r="J2666" s="28" t="s">
        <v>37</v>
      </c>
      <c r="K2666" s="13">
        <v>37735</v>
      </c>
      <c r="L2666" s="13">
        <v>37830</v>
      </c>
      <c r="M2666" s="28">
        <f>YEAR(L2666)</f>
        <v>2003</v>
      </c>
      <c r="N2666" s="28">
        <v>550</v>
      </c>
      <c r="O2666" s="32" t="s">
        <v>38</v>
      </c>
      <c r="P2666" s="32" t="s">
        <v>39</v>
      </c>
      <c r="Q2666" s="32">
        <f t="shared" ref="Q2666:Q2667" si="267">SUM(M2666+5)</f>
        <v>2008</v>
      </c>
      <c r="R2666" s="32" t="s">
        <v>40</v>
      </c>
      <c r="S2666" s="32"/>
      <c r="T2666" s="32"/>
    </row>
    <row r="2667" spans="1:20" s="4" customFormat="1" ht="12" customHeight="1" x14ac:dyDescent="0.2">
      <c r="A2667" s="28">
        <v>2658</v>
      </c>
      <c r="B2667" s="28">
        <v>22106970</v>
      </c>
      <c r="C2667" s="28" t="s">
        <v>9938</v>
      </c>
      <c r="D2667" s="32" t="s">
        <v>1525</v>
      </c>
      <c r="E2667" s="32" t="s">
        <v>637</v>
      </c>
      <c r="F2667" s="28">
        <v>1200</v>
      </c>
      <c r="G2667" s="28" t="s">
        <v>6920</v>
      </c>
      <c r="H2667" s="28">
        <v>3600</v>
      </c>
      <c r="I2667" s="32" t="s">
        <v>6922</v>
      </c>
      <c r="J2667" s="28" t="s">
        <v>37</v>
      </c>
      <c r="K2667" s="13">
        <v>37697</v>
      </c>
      <c r="L2667" s="13">
        <v>37826</v>
      </c>
      <c r="M2667" s="28">
        <f>YEAR(L2667)</f>
        <v>2003</v>
      </c>
      <c r="N2667" s="28">
        <v>620</v>
      </c>
      <c r="O2667" s="32" t="s">
        <v>38</v>
      </c>
      <c r="P2667" s="32" t="s">
        <v>39</v>
      </c>
      <c r="Q2667" s="32">
        <f t="shared" si="267"/>
        <v>2008</v>
      </c>
      <c r="R2667" s="32" t="s">
        <v>40</v>
      </c>
      <c r="S2667" s="32"/>
      <c r="T2667" s="32"/>
    </row>
    <row r="2668" spans="1:20" s="4" customFormat="1" ht="12" customHeight="1" x14ac:dyDescent="0.2">
      <c r="A2668" s="28">
        <v>2660</v>
      </c>
      <c r="B2668" s="28">
        <v>21864170</v>
      </c>
      <c r="C2668" s="28" t="s">
        <v>9938</v>
      </c>
      <c r="D2668" s="32" t="s">
        <v>2140</v>
      </c>
      <c r="E2668" s="32" t="s">
        <v>131</v>
      </c>
      <c r="F2668" s="28">
        <v>1420</v>
      </c>
      <c r="G2668" s="28" t="s">
        <v>6924</v>
      </c>
      <c r="H2668" s="28" t="s">
        <v>132</v>
      </c>
      <c r="I2668" s="32" t="s">
        <v>6926</v>
      </c>
      <c r="J2668" s="28" t="s">
        <v>37</v>
      </c>
      <c r="K2668" s="13">
        <v>37904</v>
      </c>
      <c r="L2668" s="13">
        <v>37904</v>
      </c>
      <c r="M2668" s="28">
        <v>2003</v>
      </c>
      <c r="N2668" s="28">
        <v>320</v>
      </c>
      <c r="O2668" s="32" t="s">
        <v>38</v>
      </c>
      <c r="P2668" s="32" t="s">
        <v>39</v>
      </c>
      <c r="Q2668" s="32">
        <f>SUM(M2668+10)</f>
        <v>2013</v>
      </c>
      <c r="R2668" s="32" t="s">
        <v>40</v>
      </c>
      <c r="S2668" s="32"/>
      <c r="T2668" s="32"/>
    </row>
    <row r="2669" spans="1:20" s="4" customFormat="1" ht="12" customHeight="1" x14ac:dyDescent="0.2">
      <c r="A2669" s="28">
        <v>2661</v>
      </c>
      <c r="B2669" s="28">
        <v>21874148</v>
      </c>
      <c r="C2669" s="28" t="s">
        <v>9938</v>
      </c>
      <c r="D2669" s="32" t="s">
        <v>2140</v>
      </c>
      <c r="E2669" s="32" t="s">
        <v>89</v>
      </c>
      <c r="F2669" s="28">
        <v>1420</v>
      </c>
      <c r="G2669" s="28" t="s">
        <v>6927</v>
      </c>
      <c r="H2669" s="28">
        <v>2808</v>
      </c>
      <c r="I2669" s="32" t="s">
        <v>6928</v>
      </c>
      <c r="J2669" s="28" t="s">
        <v>37</v>
      </c>
      <c r="K2669" s="13">
        <v>38467</v>
      </c>
      <c r="L2669" s="13">
        <v>38519</v>
      </c>
      <c r="M2669" s="28">
        <v>2005</v>
      </c>
      <c r="N2669" s="28">
        <v>700</v>
      </c>
      <c r="O2669" s="32" t="s">
        <v>38</v>
      </c>
      <c r="P2669" s="32" t="s">
        <v>39</v>
      </c>
      <c r="Q2669" s="32">
        <f t="shared" ref="Q2669:Q2670" si="268">SUM(M2669+10)</f>
        <v>2015</v>
      </c>
      <c r="R2669" s="32" t="s">
        <v>40</v>
      </c>
      <c r="S2669" s="32"/>
      <c r="T2669" s="32"/>
    </row>
    <row r="2670" spans="1:20" s="4" customFormat="1" ht="12" customHeight="1" x14ac:dyDescent="0.2">
      <c r="A2670" s="28">
        <v>2662</v>
      </c>
      <c r="B2670" s="28">
        <v>21874157</v>
      </c>
      <c r="C2670" s="28" t="s">
        <v>9938</v>
      </c>
      <c r="D2670" s="32" t="s">
        <v>2140</v>
      </c>
      <c r="E2670" s="32" t="s">
        <v>89</v>
      </c>
      <c r="F2670" s="28">
        <v>1420</v>
      </c>
      <c r="G2670" s="28" t="s">
        <v>6927</v>
      </c>
      <c r="H2670" s="28">
        <v>2808</v>
      </c>
      <c r="I2670" s="32" t="s">
        <v>6929</v>
      </c>
      <c r="J2670" s="28" t="s">
        <v>37</v>
      </c>
      <c r="K2670" s="13">
        <v>38513</v>
      </c>
      <c r="L2670" s="13">
        <v>38594</v>
      </c>
      <c r="M2670" s="28">
        <v>2005</v>
      </c>
      <c r="N2670" s="28">
        <v>420</v>
      </c>
      <c r="O2670" s="32" t="s">
        <v>38</v>
      </c>
      <c r="P2670" s="32" t="s">
        <v>39</v>
      </c>
      <c r="Q2670" s="32">
        <f t="shared" si="268"/>
        <v>2015</v>
      </c>
      <c r="R2670" s="32" t="s">
        <v>40</v>
      </c>
      <c r="S2670" s="32"/>
      <c r="T2670" s="32"/>
    </row>
    <row r="2671" spans="1:20" s="4" customFormat="1" ht="12" customHeight="1" x14ac:dyDescent="0.2">
      <c r="A2671" s="28">
        <v>2663</v>
      </c>
      <c r="B2671" s="28">
        <v>21881365</v>
      </c>
      <c r="C2671" s="28" t="s">
        <v>9938</v>
      </c>
      <c r="D2671" s="32" t="s">
        <v>2143</v>
      </c>
      <c r="E2671" s="32" t="s">
        <v>313</v>
      </c>
      <c r="F2671" s="28">
        <v>1300</v>
      </c>
      <c r="G2671" s="28" t="s">
        <v>6930</v>
      </c>
      <c r="H2671" s="28">
        <v>2814</v>
      </c>
      <c r="I2671" s="32" t="s">
        <v>6931</v>
      </c>
      <c r="J2671" s="28" t="s">
        <v>37</v>
      </c>
      <c r="K2671" s="13">
        <v>38225</v>
      </c>
      <c r="L2671" s="13">
        <v>38352</v>
      </c>
      <c r="M2671" s="28">
        <v>2004</v>
      </c>
      <c r="N2671" s="28">
        <v>783</v>
      </c>
      <c r="O2671" s="32" t="s">
        <v>38</v>
      </c>
      <c r="P2671" s="32" t="s">
        <v>39</v>
      </c>
      <c r="Q2671" s="32">
        <f>SUM(M2671+10)</f>
        <v>2014</v>
      </c>
      <c r="R2671" s="32" t="s">
        <v>40</v>
      </c>
      <c r="S2671" s="32"/>
      <c r="T2671" s="32"/>
    </row>
    <row r="2672" spans="1:20" s="4" customFormat="1" ht="12" customHeight="1" x14ac:dyDescent="0.2">
      <c r="A2672" s="28">
        <v>2664</v>
      </c>
      <c r="B2672" s="28">
        <v>28171502</v>
      </c>
      <c r="C2672" s="28" t="s">
        <v>9938</v>
      </c>
      <c r="D2672" s="32" t="s">
        <v>2143</v>
      </c>
      <c r="E2672" s="32" t="s">
        <v>1365</v>
      </c>
      <c r="F2672" s="28">
        <v>1300</v>
      </c>
      <c r="G2672" s="28" t="s">
        <v>6932</v>
      </c>
      <c r="H2672" s="28">
        <v>2809</v>
      </c>
      <c r="I2672" s="32" t="s">
        <v>6933</v>
      </c>
      <c r="J2672" s="28" t="s">
        <v>37</v>
      </c>
      <c r="K2672" s="13">
        <v>38961</v>
      </c>
      <c r="L2672" s="13">
        <v>39048</v>
      </c>
      <c r="M2672" s="28">
        <v>2006</v>
      </c>
      <c r="N2672" s="28">
        <v>430</v>
      </c>
      <c r="O2672" s="32" t="s">
        <v>38</v>
      </c>
      <c r="P2672" s="32" t="s">
        <v>39</v>
      </c>
      <c r="Q2672" s="32">
        <f t="shared" ref="Q2672:Q2673" si="269">SUM(M2672+10)</f>
        <v>2016</v>
      </c>
      <c r="R2672" s="32" t="s">
        <v>40</v>
      </c>
      <c r="S2672" s="32"/>
      <c r="T2672" s="32"/>
    </row>
    <row r="2673" spans="1:20" s="4" customFormat="1" ht="12" customHeight="1" x14ac:dyDescent="0.2">
      <c r="A2673" s="28">
        <v>2665</v>
      </c>
      <c r="B2673" s="28">
        <v>28171503</v>
      </c>
      <c r="C2673" s="28" t="s">
        <v>9938</v>
      </c>
      <c r="D2673" s="32" t="s">
        <v>2143</v>
      </c>
      <c r="E2673" s="32" t="s">
        <v>1365</v>
      </c>
      <c r="F2673" s="28">
        <v>1300</v>
      </c>
      <c r="G2673" s="28" t="s">
        <v>6932</v>
      </c>
      <c r="H2673" s="28">
        <v>2809</v>
      </c>
      <c r="I2673" s="32" t="s">
        <v>6934</v>
      </c>
      <c r="J2673" s="28" t="s">
        <v>37</v>
      </c>
      <c r="K2673" s="13">
        <v>38720</v>
      </c>
      <c r="L2673" s="13">
        <v>38960</v>
      </c>
      <c r="M2673" s="28">
        <v>2006</v>
      </c>
      <c r="N2673" s="28">
        <v>590</v>
      </c>
      <c r="O2673" s="32" t="s">
        <v>38</v>
      </c>
      <c r="P2673" s="32" t="s">
        <v>39</v>
      </c>
      <c r="Q2673" s="32">
        <f t="shared" si="269"/>
        <v>2016</v>
      </c>
      <c r="R2673" s="32" t="s">
        <v>40</v>
      </c>
      <c r="S2673" s="32"/>
      <c r="T2673" s="32"/>
    </row>
    <row r="2674" spans="1:20" s="4" customFormat="1" ht="12" customHeight="1" x14ac:dyDescent="0.2">
      <c r="A2674" s="28">
        <v>2666</v>
      </c>
      <c r="B2674" s="28">
        <v>32887026</v>
      </c>
      <c r="C2674" s="28" t="s">
        <v>9938</v>
      </c>
      <c r="D2674" s="32" t="s">
        <v>2140</v>
      </c>
      <c r="E2674" s="32" t="s">
        <v>131</v>
      </c>
      <c r="F2674" s="28">
        <v>1420</v>
      </c>
      <c r="G2674" s="28" t="s">
        <v>6935</v>
      </c>
      <c r="H2674" s="28" t="s">
        <v>132</v>
      </c>
      <c r="I2674" s="32" t="s">
        <v>6936</v>
      </c>
      <c r="J2674" s="28" t="s">
        <v>37</v>
      </c>
      <c r="K2674" s="13">
        <v>39084</v>
      </c>
      <c r="L2674" s="13">
        <v>39400</v>
      </c>
      <c r="M2674" s="28">
        <v>2007</v>
      </c>
      <c r="N2674" s="28">
        <v>205</v>
      </c>
      <c r="O2674" s="32" t="s">
        <v>38</v>
      </c>
      <c r="P2674" s="32" t="s">
        <v>39</v>
      </c>
      <c r="Q2674" s="32">
        <f>SUM(M2674+10)</f>
        <v>2017</v>
      </c>
      <c r="R2674" s="32" t="s">
        <v>40</v>
      </c>
      <c r="S2674" s="32"/>
      <c r="T2674" s="32"/>
    </row>
    <row r="2675" spans="1:20" s="4" customFormat="1" ht="12" customHeight="1" x14ac:dyDescent="0.2">
      <c r="A2675" s="28">
        <v>2667</v>
      </c>
      <c r="B2675" s="28">
        <v>21864354</v>
      </c>
      <c r="C2675" s="28" t="s">
        <v>9938</v>
      </c>
      <c r="D2675" s="32" t="s">
        <v>1525</v>
      </c>
      <c r="E2675" s="32" t="s">
        <v>2146</v>
      </c>
      <c r="F2675" s="28">
        <v>1200</v>
      </c>
      <c r="G2675" s="28" t="s">
        <v>6937</v>
      </c>
      <c r="H2675" s="28" t="s">
        <v>602</v>
      </c>
      <c r="I2675" s="32" t="s">
        <v>6938</v>
      </c>
      <c r="J2675" s="28" t="s">
        <v>37</v>
      </c>
      <c r="K2675" s="13">
        <v>37698</v>
      </c>
      <c r="L2675" s="13">
        <v>37826</v>
      </c>
      <c r="M2675" s="28">
        <v>2003</v>
      </c>
      <c r="N2675" s="28">
        <v>350</v>
      </c>
      <c r="O2675" s="32" t="s">
        <v>38</v>
      </c>
      <c r="P2675" s="32" t="s">
        <v>39</v>
      </c>
      <c r="Q2675" s="32">
        <f>SUM(M2675+10)</f>
        <v>2013</v>
      </c>
      <c r="R2675" s="32" t="s">
        <v>40</v>
      </c>
      <c r="S2675" s="32"/>
      <c r="T2675" s="32"/>
    </row>
    <row r="2676" spans="1:20" s="4" customFormat="1" ht="12" customHeight="1" x14ac:dyDescent="0.2">
      <c r="A2676" s="28">
        <v>2668</v>
      </c>
      <c r="B2676" s="28">
        <v>21868039</v>
      </c>
      <c r="C2676" s="28" t="s">
        <v>9938</v>
      </c>
      <c r="D2676" s="32" t="s">
        <v>1525</v>
      </c>
      <c r="E2676" s="32" t="s">
        <v>637</v>
      </c>
      <c r="F2676" s="28">
        <v>1200</v>
      </c>
      <c r="G2676" s="28" t="s">
        <v>6939</v>
      </c>
      <c r="H2676" s="28">
        <v>3600</v>
      </c>
      <c r="I2676" s="32" t="s">
        <v>6940</v>
      </c>
      <c r="J2676" s="28" t="s">
        <v>37</v>
      </c>
      <c r="K2676" s="13">
        <v>38021</v>
      </c>
      <c r="L2676" s="13">
        <v>38105</v>
      </c>
      <c r="M2676" s="28">
        <f t="shared" ref="M2676:M2681" si="270">YEAR(L2676)</f>
        <v>2004</v>
      </c>
      <c r="N2676" s="28">
        <v>550</v>
      </c>
      <c r="O2676" s="32" t="s">
        <v>38</v>
      </c>
      <c r="P2676" s="32" t="s">
        <v>39</v>
      </c>
      <c r="Q2676" s="32">
        <f t="shared" ref="Q2676:Q2681" si="271">SUM(M2676+5)</f>
        <v>2009</v>
      </c>
      <c r="R2676" s="32" t="s">
        <v>40</v>
      </c>
      <c r="S2676" s="32"/>
      <c r="T2676" s="32"/>
    </row>
    <row r="2677" spans="1:20" s="4" customFormat="1" ht="12" customHeight="1" x14ac:dyDescent="0.2">
      <c r="A2677" s="28">
        <v>2669</v>
      </c>
      <c r="B2677" s="28">
        <v>21935906</v>
      </c>
      <c r="C2677" s="28" t="s">
        <v>9938</v>
      </c>
      <c r="D2677" s="32" t="s">
        <v>1525</v>
      </c>
      <c r="E2677" s="32" t="s">
        <v>637</v>
      </c>
      <c r="F2677" s="28">
        <v>1200</v>
      </c>
      <c r="G2677" s="28" t="s">
        <v>6941</v>
      </c>
      <c r="H2677" s="28">
        <v>3600</v>
      </c>
      <c r="I2677" s="32" t="s">
        <v>3076</v>
      </c>
      <c r="J2677" s="28" t="s">
        <v>37</v>
      </c>
      <c r="K2677" s="13">
        <v>37722</v>
      </c>
      <c r="L2677" s="13">
        <v>37764</v>
      </c>
      <c r="M2677" s="28">
        <f t="shared" si="270"/>
        <v>2003</v>
      </c>
      <c r="N2677" s="28">
        <v>350</v>
      </c>
      <c r="O2677" s="32" t="s">
        <v>38</v>
      </c>
      <c r="P2677" s="32" t="s">
        <v>39</v>
      </c>
      <c r="Q2677" s="32">
        <f t="shared" si="271"/>
        <v>2008</v>
      </c>
      <c r="R2677" s="32" t="s">
        <v>40</v>
      </c>
      <c r="S2677" s="32"/>
      <c r="T2677" s="32"/>
    </row>
    <row r="2678" spans="1:20" s="4" customFormat="1" ht="12" customHeight="1" x14ac:dyDescent="0.2">
      <c r="A2678" s="28">
        <v>2670</v>
      </c>
      <c r="B2678" s="28">
        <v>21935907</v>
      </c>
      <c r="C2678" s="28" t="s">
        <v>9938</v>
      </c>
      <c r="D2678" s="32" t="s">
        <v>1525</v>
      </c>
      <c r="E2678" s="32" t="s">
        <v>637</v>
      </c>
      <c r="F2678" s="28">
        <v>1200</v>
      </c>
      <c r="G2678" s="28" t="s">
        <v>6941</v>
      </c>
      <c r="H2678" s="28">
        <v>3600</v>
      </c>
      <c r="I2678" s="32" t="s">
        <v>3076</v>
      </c>
      <c r="J2678" s="28" t="s">
        <v>37</v>
      </c>
      <c r="K2678" s="13">
        <v>37753</v>
      </c>
      <c r="L2678" s="13">
        <v>37783</v>
      </c>
      <c r="M2678" s="28">
        <f t="shared" si="270"/>
        <v>2003</v>
      </c>
      <c r="N2678" s="28">
        <v>300</v>
      </c>
      <c r="O2678" s="32" t="s">
        <v>38</v>
      </c>
      <c r="P2678" s="32" t="s">
        <v>39</v>
      </c>
      <c r="Q2678" s="32">
        <f t="shared" si="271"/>
        <v>2008</v>
      </c>
      <c r="R2678" s="32" t="s">
        <v>40</v>
      </c>
      <c r="S2678" s="32"/>
      <c r="T2678" s="32"/>
    </row>
    <row r="2679" spans="1:20" s="4" customFormat="1" ht="12" customHeight="1" x14ac:dyDescent="0.2">
      <c r="A2679" s="28">
        <v>2671</v>
      </c>
      <c r="B2679" s="28">
        <v>21935908</v>
      </c>
      <c r="C2679" s="28" t="s">
        <v>9938</v>
      </c>
      <c r="D2679" s="32" t="s">
        <v>1525</v>
      </c>
      <c r="E2679" s="32" t="s">
        <v>637</v>
      </c>
      <c r="F2679" s="28">
        <v>1200</v>
      </c>
      <c r="G2679" s="28" t="s">
        <v>6941</v>
      </c>
      <c r="H2679" s="28">
        <v>3600</v>
      </c>
      <c r="I2679" s="32" t="s">
        <v>3076</v>
      </c>
      <c r="J2679" s="28" t="s">
        <v>37</v>
      </c>
      <c r="K2679" s="13">
        <v>37766</v>
      </c>
      <c r="L2679" s="13">
        <v>37777</v>
      </c>
      <c r="M2679" s="28">
        <f t="shared" si="270"/>
        <v>2003</v>
      </c>
      <c r="N2679" s="28">
        <v>400</v>
      </c>
      <c r="O2679" s="32" t="s">
        <v>38</v>
      </c>
      <c r="P2679" s="32" t="s">
        <v>39</v>
      </c>
      <c r="Q2679" s="32">
        <f t="shared" si="271"/>
        <v>2008</v>
      </c>
      <c r="R2679" s="32" t="s">
        <v>40</v>
      </c>
      <c r="S2679" s="32"/>
      <c r="T2679" s="32"/>
    </row>
    <row r="2680" spans="1:20" s="4" customFormat="1" ht="12" customHeight="1" x14ac:dyDescent="0.2">
      <c r="A2680" s="28">
        <v>2672</v>
      </c>
      <c r="B2680" s="28">
        <v>21935909</v>
      </c>
      <c r="C2680" s="28" t="s">
        <v>9938</v>
      </c>
      <c r="D2680" s="32" t="s">
        <v>1525</v>
      </c>
      <c r="E2680" s="32" t="s">
        <v>637</v>
      </c>
      <c r="F2680" s="28">
        <v>1200</v>
      </c>
      <c r="G2680" s="28" t="s">
        <v>6941</v>
      </c>
      <c r="H2680" s="28">
        <v>3600</v>
      </c>
      <c r="I2680" s="32" t="s">
        <v>3076</v>
      </c>
      <c r="J2680" s="28" t="s">
        <v>37</v>
      </c>
      <c r="K2680" s="13">
        <v>37845</v>
      </c>
      <c r="L2680" s="13">
        <v>37865</v>
      </c>
      <c r="M2680" s="28">
        <f t="shared" si="270"/>
        <v>2003</v>
      </c>
      <c r="N2680" s="28">
        <v>450</v>
      </c>
      <c r="O2680" s="32" t="s">
        <v>38</v>
      </c>
      <c r="P2680" s="32" t="s">
        <v>39</v>
      </c>
      <c r="Q2680" s="32">
        <f t="shared" si="271"/>
        <v>2008</v>
      </c>
      <c r="R2680" s="32" t="s">
        <v>40</v>
      </c>
      <c r="S2680" s="32"/>
      <c r="T2680" s="32"/>
    </row>
    <row r="2681" spans="1:20" s="4" customFormat="1" ht="12" customHeight="1" x14ac:dyDescent="0.2">
      <c r="A2681" s="28">
        <v>2673</v>
      </c>
      <c r="B2681" s="28">
        <v>21936238</v>
      </c>
      <c r="C2681" s="28" t="s">
        <v>9938</v>
      </c>
      <c r="D2681" s="32" t="s">
        <v>1525</v>
      </c>
      <c r="E2681" s="32" t="s">
        <v>637</v>
      </c>
      <c r="F2681" s="28">
        <v>1200</v>
      </c>
      <c r="G2681" s="28" t="s">
        <v>6942</v>
      </c>
      <c r="H2681" s="28">
        <v>3600</v>
      </c>
      <c r="I2681" s="32" t="s">
        <v>3076</v>
      </c>
      <c r="J2681" s="28" t="s">
        <v>37</v>
      </c>
      <c r="K2681" s="13">
        <v>37953</v>
      </c>
      <c r="L2681" s="13">
        <v>38069</v>
      </c>
      <c r="M2681" s="28">
        <f t="shared" si="270"/>
        <v>2004</v>
      </c>
      <c r="N2681" s="28">
        <v>190</v>
      </c>
      <c r="O2681" s="32" t="s">
        <v>38</v>
      </c>
      <c r="P2681" s="32" t="s">
        <v>39</v>
      </c>
      <c r="Q2681" s="32">
        <f t="shared" si="271"/>
        <v>2009</v>
      </c>
      <c r="R2681" s="32" t="s">
        <v>40</v>
      </c>
      <c r="S2681" s="32"/>
      <c r="T2681" s="32"/>
    </row>
    <row r="2682" spans="1:20" s="4" customFormat="1" ht="12" customHeight="1" x14ac:dyDescent="0.2">
      <c r="A2682" s="28">
        <v>2674</v>
      </c>
      <c r="B2682" s="28">
        <v>21938656</v>
      </c>
      <c r="C2682" s="28" t="s">
        <v>9938</v>
      </c>
      <c r="D2682" s="32" t="s">
        <v>1525</v>
      </c>
      <c r="E2682" s="32" t="s">
        <v>334</v>
      </c>
      <c r="F2682" s="28">
        <v>1200</v>
      </c>
      <c r="G2682" s="28" t="s">
        <v>6943</v>
      </c>
      <c r="H2682" s="28" t="s">
        <v>2350</v>
      </c>
      <c r="I2682" s="32" t="s">
        <v>6944</v>
      </c>
      <c r="J2682" s="28" t="s">
        <v>37</v>
      </c>
      <c r="K2682" s="13">
        <v>38666</v>
      </c>
      <c r="L2682" s="13">
        <v>38680</v>
      </c>
      <c r="M2682" s="28">
        <v>2005</v>
      </c>
      <c r="N2682" s="28">
        <v>650</v>
      </c>
      <c r="O2682" s="32" t="s">
        <v>38</v>
      </c>
      <c r="P2682" s="32" t="s">
        <v>39</v>
      </c>
      <c r="Q2682" s="32">
        <f t="shared" ref="Q2682:Q2684" si="272">SUM(M2682+10)</f>
        <v>2015</v>
      </c>
      <c r="R2682" s="32" t="s">
        <v>40</v>
      </c>
      <c r="S2682" s="32"/>
      <c r="T2682" s="32"/>
    </row>
    <row r="2683" spans="1:20" s="4" customFormat="1" ht="12" customHeight="1" x14ac:dyDescent="0.2">
      <c r="A2683" s="28">
        <v>2675</v>
      </c>
      <c r="B2683" s="28">
        <v>21949286</v>
      </c>
      <c r="C2683" s="28" t="s">
        <v>9938</v>
      </c>
      <c r="D2683" s="32" t="s">
        <v>2140</v>
      </c>
      <c r="E2683" s="32" t="s">
        <v>1599</v>
      </c>
      <c r="F2683" s="28">
        <v>1420</v>
      </c>
      <c r="G2683" s="28" t="s">
        <v>2106</v>
      </c>
      <c r="H2683" s="28" t="s">
        <v>1526</v>
      </c>
      <c r="I2683" s="32" t="s">
        <v>6945</v>
      </c>
      <c r="J2683" s="28" t="s">
        <v>37</v>
      </c>
      <c r="K2683" s="13">
        <v>37900</v>
      </c>
      <c r="L2683" s="13">
        <v>37936</v>
      </c>
      <c r="M2683" s="28">
        <v>2003</v>
      </c>
      <c r="N2683" s="28">
        <v>300</v>
      </c>
      <c r="O2683" s="32" t="s">
        <v>38</v>
      </c>
      <c r="P2683" s="32" t="s">
        <v>39</v>
      </c>
      <c r="Q2683" s="32">
        <f t="shared" si="272"/>
        <v>2013</v>
      </c>
      <c r="R2683" s="32" t="s">
        <v>40</v>
      </c>
      <c r="S2683" s="32"/>
      <c r="T2683" s="32"/>
    </row>
    <row r="2684" spans="1:20" s="4" customFormat="1" ht="12" customHeight="1" x14ac:dyDescent="0.2">
      <c r="A2684" s="28">
        <v>2676</v>
      </c>
      <c r="B2684" s="28">
        <v>21949287</v>
      </c>
      <c r="C2684" s="28" t="s">
        <v>9938</v>
      </c>
      <c r="D2684" s="32" t="s">
        <v>2140</v>
      </c>
      <c r="E2684" s="32" t="s">
        <v>1599</v>
      </c>
      <c r="F2684" s="28">
        <v>1420</v>
      </c>
      <c r="G2684" s="28" t="s">
        <v>2106</v>
      </c>
      <c r="H2684" s="28" t="s">
        <v>1526</v>
      </c>
      <c r="I2684" s="32" t="s">
        <v>6946</v>
      </c>
      <c r="J2684" s="28" t="s">
        <v>37</v>
      </c>
      <c r="K2684" s="13">
        <v>37476</v>
      </c>
      <c r="L2684" s="13">
        <v>37894</v>
      </c>
      <c r="M2684" s="28">
        <v>2003</v>
      </c>
      <c r="N2684" s="28">
        <v>400</v>
      </c>
      <c r="O2684" s="32" t="s">
        <v>38</v>
      </c>
      <c r="P2684" s="32" t="s">
        <v>39</v>
      </c>
      <c r="Q2684" s="32">
        <f t="shared" si="272"/>
        <v>2013</v>
      </c>
      <c r="R2684" s="32" t="s">
        <v>40</v>
      </c>
      <c r="S2684" s="32"/>
      <c r="T2684" s="32"/>
    </row>
    <row r="2685" spans="1:20" s="4" customFormat="1" ht="12" customHeight="1" x14ac:dyDescent="0.2">
      <c r="A2685" s="28">
        <v>2677</v>
      </c>
      <c r="B2685" s="28">
        <v>21979293</v>
      </c>
      <c r="C2685" s="28" t="s">
        <v>9938</v>
      </c>
      <c r="D2685" s="32" t="s">
        <v>2143</v>
      </c>
      <c r="E2685" s="32" t="s">
        <v>1365</v>
      </c>
      <c r="F2685" s="28">
        <v>1300</v>
      </c>
      <c r="G2685" s="28" t="s">
        <v>6942</v>
      </c>
      <c r="H2685" s="28">
        <v>2809</v>
      </c>
      <c r="I2685" s="32" t="s">
        <v>6947</v>
      </c>
      <c r="J2685" s="28" t="s">
        <v>37</v>
      </c>
      <c r="K2685" s="13">
        <v>38176</v>
      </c>
      <c r="L2685" s="13">
        <v>38264</v>
      </c>
      <c r="M2685" s="28">
        <v>2004</v>
      </c>
      <c r="N2685" s="28">
        <v>210</v>
      </c>
      <c r="O2685" s="32" t="s">
        <v>38</v>
      </c>
      <c r="P2685" s="32" t="s">
        <v>39</v>
      </c>
      <c r="Q2685" s="32">
        <f>SUM(M2685+10)</f>
        <v>2014</v>
      </c>
      <c r="R2685" s="32" t="s">
        <v>40</v>
      </c>
      <c r="S2685" s="32"/>
      <c r="T2685" s="32"/>
    </row>
    <row r="2686" spans="1:20" s="4" customFormat="1" ht="12" customHeight="1" x14ac:dyDescent="0.2">
      <c r="A2686" s="28">
        <v>2678</v>
      </c>
      <c r="B2686" s="28">
        <v>22088607</v>
      </c>
      <c r="C2686" s="28" t="s">
        <v>9938</v>
      </c>
      <c r="D2686" s="32" t="s">
        <v>2143</v>
      </c>
      <c r="E2686" s="32" t="s">
        <v>362</v>
      </c>
      <c r="F2686" s="28">
        <v>1300</v>
      </c>
      <c r="G2686" s="28" t="s">
        <v>6948</v>
      </c>
      <c r="H2686" s="28">
        <v>2807</v>
      </c>
      <c r="I2686" s="32" t="s">
        <v>6949</v>
      </c>
      <c r="J2686" s="28" t="s">
        <v>6950</v>
      </c>
      <c r="K2686" s="13">
        <v>37561</v>
      </c>
      <c r="L2686" s="13">
        <v>37736</v>
      </c>
      <c r="M2686" s="28">
        <v>2003</v>
      </c>
      <c r="N2686" s="28">
        <v>78</v>
      </c>
      <c r="O2686" s="32" t="s">
        <v>38</v>
      </c>
      <c r="P2686" s="32" t="s">
        <v>39</v>
      </c>
      <c r="Q2686" s="32">
        <f t="shared" ref="Q2686:Q2687" si="273">SUM(M2686+10)</f>
        <v>2013</v>
      </c>
      <c r="R2686" s="32" t="s">
        <v>40</v>
      </c>
      <c r="S2686" s="32"/>
      <c r="T2686" s="32"/>
    </row>
    <row r="2687" spans="1:20" s="4" customFormat="1" ht="12" customHeight="1" x14ac:dyDescent="0.2">
      <c r="A2687" s="28">
        <v>2679</v>
      </c>
      <c r="B2687" s="28">
        <v>22088608</v>
      </c>
      <c r="C2687" s="28" t="s">
        <v>9938</v>
      </c>
      <c r="D2687" s="32" t="s">
        <v>2143</v>
      </c>
      <c r="E2687" s="32" t="s">
        <v>362</v>
      </c>
      <c r="F2687" s="28">
        <v>1300</v>
      </c>
      <c r="G2687" s="28" t="s">
        <v>6948</v>
      </c>
      <c r="H2687" s="28">
        <v>2807</v>
      </c>
      <c r="I2687" s="32" t="s">
        <v>6949</v>
      </c>
      <c r="J2687" s="28" t="s">
        <v>6950</v>
      </c>
      <c r="K2687" s="13">
        <v>37561</v>
      </c>
      <c r="L2687" s="13">
        <v>37736</v>
      </c>
      <c r="M2687" s="28">
        <v>2003</v>
      </c>
      <c r="N2687" s="28">
        <v>76</v>
      </c>
      <c r="O2687" s="32" t="s">
        <v>38</v>
      </c>
      <c r="P2687" s="32" t="s">
        <v>39</v>
      </c>
      <c r="Q2687" s="32">
        <f t="shared" si="273"/>
        <v>2013</v>
      </c>
      <c r="R2687" s="32" t="s">
        <v>40</v>
      </c>
      <c r="S2687" s="32"/>
      <c r="T2687" s="32"/>
    </row>
    <row r="2688" spans="1:20" s="4" customFormat="1" ht="12" customHeight="1" x14ac:dyDescent="0.2">
      <c r="A2688" s="28">
        <v>2680</v>
      </c>
      <c r="B2688" s="28">
        <v>22094141</v>
      </c>
      <c r="C2688" s="28" t="s">
        <v>9938</v>
      </c>
      <c r="D2688" s="32" t="s">
        <v>2143</v>
      </c>
      <c r="E2688" s="32" t="s">
        <v>313</v>
      </c>
      <c r="F2688" s="28">
        <v>1300</v>
      </c>
      <c r="G2688" s="28" t="s">
        <v>6948</v>
      </c>
      <c r="H2688" s="28">
        <v>2814</v>
      </c>
      <c r="I2688" s="32" t="s">
        <v>6951</v>
      </c>
      <c r="J2688" s="28" t="s">
        <v>37</v>
      </c>
      <c r="K2688" s="13">
        <v>36817</v>
      </c>
      <c r="L2688" s="13">
        <v>37925</v>
      </c>
      <c r="M2688" s="28">
        <v>2003</v>
      </c>
      <c r="N2688" s="28">
        <v>21</v>
      </c>
      <c r="O2688" s="32" t="s">
        <v>38</v>
      </c>
      <c r="P2688" s="32" t="s">
        <v>39</v>
      </c>
      <c r="Q2688" s="32">
        <f>SUM(M2688+10)</f>
        <v>2013</v>
      </c>
      <c r="R2688" s="32" t="s">
        <v>40</v>
      </c>
      <c r="S2688" s="32"/>
      <c r="T2688" s="32"/>
    </row>
    <row r="2689" spans="1:20" s="4" customFormat="1" ht="12" customHeight="1" x14ac:dyDescent="0.2">
      <c r="A2689" s="28">
        <v>2681</v>
      </c>
      <c r="B2689" s="28">
        <v>28361339</v>
      </c>
      <c r="C2689" s="28" t="s">
        <v>9938</v>
      </c>
      <c r="D2689" s="32" t="s">
        <v>2143</v>
      </c>
      <c r="E2689" s="32" t="s">
        <v>355</v>
      </c>
      <c r="F2689" s="28">
        <v>1300</v>
      </c>
      <c r="G2689" s="28" t="s">
        <v>6952</v>
      </c>
      <c r="H2689" s="28">
        <v>2819</v>
      </c>
      <c r="I2689" s="32" t="s">
        <v>6953</v>
      </c>
      <c r="J2689" s="28" t="s">
        <v>37</v>
      </c>
      <c r="K2689" s="13">
        <v>38075</v>
      </c>
      <c r="L2689" s="13">
        <v>38706</v>
      </c>
      <c r="M2689" s="28">
        <v>2005</v>
      </c>
      <c r="N2689" s="28">
        <v>263</v>
      </c>
      <c r="O2689" s="32" t="s">
        <v>38</v>
      </c>
      <c r="P2689" s="32" t="s">
        <v>39</v>
      </c>
      <c r="Q2689" s="32">
        <f>SUM(M2689+10)</f>
        <v>2015</v>
      </c>
      <c r="R2689" s="32" t="s">
        <v>40</v>
      </c>
      <c r="S2689" s="32"/>
      <c r="T2689" s="32"/>
    </row>
    <row r="2690" spans="1:20" s="4" customFormat="1" ht="12" customHeight="1" x14ac:dyDescent="0.2">
      <c r="A2690" s="28">
        <v>2682</v>
      </c>
      <c r="B2690" s="28">
        <v>28361343</v>
      </c>
      <c r="C2690" s="28" t="s">
        <v>9938</v>
      </c>
      <c r="D2690" s="32" t="s">
        <v>2143</v>
      </c>
      <c r="E2690" s="32" t="s">
        <v>1365</v>
      </c>
      <c r="F2690" s="28">
        <v>1300</v>
      </c>
      <c r="G2690" s="28" t="s">
        <v>6952</v>
      </c>
      <c r="H2690" s="28">
        <v>2809</v>
      </c>
      <c r="I2690" s="32" t="s">
        <v>6954</v>
      </c>
      <c r="J2690" s="28" t="s">
        <v>37</v>
      </c>
      <c r="K2690" s="13">
        <v>38328</v>
      </c>
      <c r="L2690" s="13">
        <v>38527</v>
      </c>
      <c r="M2690" s="28">
        <v>2005</v>
      </c>
      <c r="N2690" s="28">
        <v>245</v>
      </c>
      <c r="O2690" s="32" t="s">
        <v>38</v>
      </c>
      <c r="P2690" s="32" t="s">
        <v>39</v>
      </c>
      <c r="Q2690" s="32">
        <f t="shared" ref="Q2690:Q2694" si="274">SUM(M2690+10)</f>
        <v>2015</v>
      </c>
      <c r="R2690" s="32" t="s">
        <v>40</v>
      </c>
      <c r="S2690" s="32"/>
      <c r="T2690" s="32"/>
    </row>
    <row r="2691" spans="1:20" s="4" customFormat="1" ht="12" customHeight="1" x14ac:dyDescent="0.2">
      <c r="A2691" s="28">
        <v>2683</v>
      </c>
      <c r="B2691" s="28">
        <v>21865007</v>
      </c>
      <c r="C2691" s="28" t="s">
        <v>9938</v>
      </c>
      <c r="D2691" s="32" t="s">
        <v>2143</v>
      </c>
      <c r="E2691" s="32" t="s">
        <v>1365</v>
      </c>
      <c r="F2691" s="28">
        <v>1300</v>
      </c>
      <c r="G2691" s="28" t="s">
        <v>6955</v>
      </c>
      <c r="H2691" s="28">
        <v>2809</v>
      </c>
      <c r="I2691" s="32" t="s">
        <v>6956</v>
      </c>
      <c r="J2691" s="28" t="s">
        <v>37</v>
      </c>
      <c r="K2691" s="13">
        <v>37594</v>
      </c>
      <c r="L2691" s="13">
        <v>37846</v>
      </c>
      <c r="M2691" s="28">
        <v>2003</v>
      </c>
      <c r="N2691" s="28">
        <v>605</v>
      </c>
      <c r="O2691" s="32" t="s">
        <v>38</v>
      </c>
      <c r="P2691" s="32" t="s">
        <v>39</v>
      </c>
      <c r="Q2691" s="32">
        <f t="shared" si="274"/>
        <v>2013</v>
      </c>
      <c r="R2691" s="32" t="s">
        <v>40</v>
      </c>
      <c r="S2691" s="32"/>
      <c r="T2691" s="32"/>
    </row>
    <row r="2692" spans="1:20" s="4" customFormat="1" ht="12" customHeight="1" x14ac:dyDescent="0.2">
      <c r="A2692" s="28">
        <v>2684</v>
      </c>
      <c r="B2692" s="28">
        <v>21873679</v>
      </c>
      <c r="C2692" s="28" t="s">
        <v>9938</v>
      </c>
      <c r="D2692" s="32" t="s">
        <v>219</v>
      </c>
      <c r="E2692" s="32" t="s">
        <v>220</v>
      </c>
      <c r="F2692" s="28">
        <v>1441</v>
      </c>
      <c r="G2692" s="28" t="s">
        <v>6957</v>
      </c>
      <c r="H2692" s="28">
        <v>4214</v>
      </c>
      <c r="I2692" s="32" t="s">
        <v>6958</v>
      </c>
      <c r="J2692" s="28" t="s">
        <v>37</v>
      </c>
      <c r="K2692" s="13">
        <v>37925</v>
      </c>
      <c r="L2692" s="13">
        <v>37951</v>
      </c>
      <c r="M2692" s="28">
        <v>2003</v>
      </c>
      <c r="N2692" s="28">
        <v>200</v>
      </c>
      <c r="O2692" s="32" t="s">
        <v>38</v>
      </c>
      <c r="P2692" s="32" t="s">
        <v>39</v>
      </c>
      <c r="Q2692" s="32">
        <f t="shared" si="274"/>
        <v>2013</v>
      </c>
      <c r="R2692" s="32" t="s">
        <v>40</v>
      </c>
      <c r="S2692" s="32"/>
      <c r="T2692" s="32"/>
    </row>
    <row r="2693" spans="1:20" s="4" customFormat="1" ht="12" customHeight="1" x14ac:dyDescent="0.2">
      <c r="A2693" s="28">
        <v>2685</v>
      </c>
      <c r="B2693" s="28">
        <v>21873680</v>
      </c>
      <c r="C2693" s="28" t="s">
        <v>9938</v>
      </c>
      <c r="D2693" s="32" t="s">
        <v>219</v>
      </c>
      <c r="E2693" s="32" t="s">
        <v>220</v>
      </c>
      <c r="F2693" s="28">
        <v>1441</v>
      </c>
      <c r="G2693" s="28" t="s">
        <v>6957</v>
      </c>
      <c r="H2693" s="28">
        <v>4214</v>
      </c>
      <c r="I2693" s="32" t="s">
        <v>6959</v>
      </c>
      <c r="J2693" s="28" t="s">
        <v>37</v>
      </c>
      <c r="K2693" s="13">
        <v>37876</v>
      </c>
      <c r="L2693" s="13">
        <v>37927</v>
      </c>
      <c r="M2693" s="28">
        <v>2003</v>
      </c>
      <c r="N2693" s="28">
        <v>278</v>
      </c>
      <c r="O2693" s="32" t="s">
        <v>38</v>
      </c>
      <c r="P2693" s="32" t="s">
        <v>39</v>
      </c>
      <c r="Q2693" s="32">
        <f t="shared" si="274"/>
        <v>2013</v>
      </c>
      <c r="R2693" s="32" t="s">
        <v>40</v>
      </c>
      <c r="S2693" s="32"/>
      <c r="T2693" s="32"/>
    </row>
    <row r="2694" spans="1:20" s="4" customFormat="1" ht="12" customHeight="1" x14ac:dyDescent="0.2">
      <c r="A2694" s="28">
        <v>2686</v>
      </c>
      <c r="B2694" s="28">
        <v>21873682</v>
      </c>
      <c r="C2694" s="28" t="s">
        <v>9938</v>
      </c>
      <c r="D2694" s="32" t="s">
        <v>219</v>
      </c>
      <c r="E2694" s="32" t="s">
        <v>220</v>
      </c>
      <c r="F2694" s="28">
        <v>1441</v>
      </c>
      <c r="G2694" s="28" t="s">
        <v>6957</v>
      </c>
      <c r="H2694" s="28">
        <v>4214</v>
      </c>
      <c r="I2694" s="32" t="s">
        <v>6960</v>
      </c>
      <c r="J2694" s="28" t="s">
        <v>37</v>
      </c>
      <c r="K2694" s="13">
        <v>37937</v>
      </c>
      <c r="L2694" s="13">
        <v>37938</v>
      </c>
      <c r="M2694" s="28">
        <v>2003</v>
      </c>
      <c r="N2694" s="28">
        <v>180</v>
      </c>
      <c r="O2694" s="32" t="s">
        <v>38</v>
      </c>
      <c r="P2694" s="32" t="s">
        <v>39</v>
      </c>
      <c r="Q2694" s="32">
        <f t="shared" si="274"/>
        <v>2013</v>
      </c>
      <c r="R2694" s="32" t="s">
        <v>40</v>
      </c>
      <c r="S2694" s="32"/>
      <c r="T2694" s="32"/>
    </row>
    <row r="2695" spans="1:20" s="4" customFormat="1" ht="12" customHeight="1" x14ac:dyDescent="0.2">
      <c r="A2695" s="28">
        <v>2687</v>
      </c>
      <c r="B2695" s="28">
        <v>21873683</v>
      </c>
      <c r="C2695" s="28" t="s">
        <v>9938</v>
      </c>
      <c r="D2695" s="29" t="s">
        <v>2140</v>
      </c>
      <c r="E2695" s="30" t="s">
        <v>89</v>
      </c>
      <c r="F2695" s="28">
        <v>1420</v>
      </c>
      <c r="G2695" s="28" t="s">
        <v>6957</v>
      </c>
      <c r="H2695" s="28">
        <v>2808</v>
      </c>
      <c r="I2695" s="32" t="s">
        <v>6961</v>
      </c>
      <c r="J2695" s="28" t="s">
        <v>37</v>
      </c>
      <c r="K2695" s="13">
        <v>37875</v>
      </c>
      <c r="L2695" s="13">
        <v>37959</v>
      </c>
      <c r="M2695" s="28">
        <v>2003</v>
      </c>
      <c r="N2695" s="28">
        <v>210</v>
      </c>
      <c r="O2695" s="32" t="s">
        <v>38</v>
      </c>
      <c r="P2695" s="32" t="s">
        <v>39</v>
      </c>
      <c r="Q2695" s="32">
        <f>SUM(M2695+10)</f>
        <v>2013</v>
      </c>
      <c r="R2695" s="32" t="s">
        <v>40</v>
      </c>
      <c r="S2695" s="32"/>
      <c r="T2695" s="32"/>
    </row>
    <row r="2696" spans="1:20" s="4" customFormat="1" ht="12" customHeight="1" x14ac:dyDescent="0.2">
      <c r="A2696" s="28">
        <v>2688</v>
      </c>
      <c r="B2696" s="28">
        <v>21873684</v>
      </c>
      <c r="C2696" s="28" t="s">
        <v>9938</v>
      </c>
      <c r="D2696" s="32" t="s">
        <v>219</v>
      </c>
      <c r="E2696" s="32" t="s">
        <v>220</v>
      </c>
      <c r="F2696" s="28">
        <v>1441</v>
      </c>
      <c r="G2696" s="28" t="s">
        <v>6957</v>
      </c>
      <c r="H2696" s="28">
        <v>4214</v>
      </c>
      <c r="I2696" s="32" t="s">
        <v>6962</v>
      </c>
      <c r="J2696" s="28" t="s">
        <v>37</v>
      </c>
      <c r="K2696" s="13">
        <v>37748</v>
      </c>
      <c r="L2696" s="13">
        <v>37978</v>
      </c>
      <c r="M2696" s="28">
        <v>2003</v>
      </c>
      <c r="N2696" s="28">
        <v>590</v>
      </c>
      <c r="O2696" s="32" t="s">
        <v>38</v>
      </c>
      <c r="P2696" s="32" t="s">
        <v>39</v>
      </c>
      <c r="Q2696" s="32">
        <f>SUM(M2696+10)</f>
        <v>2013</v>
      </c>
      <c r="R2696" s="32" t="s">
        <v>40</v>
      </c>
      <c r="S2696" s="32"/>
      <c r="T2696" s="32"/>
    </row>
    <row r="2697" spans="1:20" s="4" customFormat="1" ht="12" customHeight="1" x14ac:dyDescent="0.2">
      <c r="A2697" s="28">
        <v>2689</v>
      </c>
      <c r="B2697" s="28">
        <v>21873938</v>
      </c>
      <c r="C2697" s="28" t="s">
        <v>9938</v>
      </c>
      <c r="D2697" s="29" t="s">
        <v>2156</v>
      </c>
      <c r="E2697" s="32" t="s">
        <v>392</v>
      </c>
      <c r="F2697" s="28">
        <v>1430</v>
      </c>
      <c r="G2697" s="28" t="s">
        <v>6963</v>
      </c>
      <c r="H2697" s="28">
        <v>2818</v>
      </c>
      <c r="I2697" s="32" t="s">
        <v>6964</v>
      </c>
      <c r="J2697" s="28" t="s">
        <v>37</v>
      </c>
      <c r="K2697" s="13">
        <v>38529</v>
      </c>
      <c r="L2697" s="13">
        <v>38560</v>
      </c>
      <c r="M2697" s="28">
        <v>2005</v>
      </c>
      <c r="N2697" s="28">
        <v>555</v>
      </c>
      <c r="O2697" s="32" t="s">
        <v>38</v>
      </c>
      <c r="P2697" s="32" t="s">
        <v>39</v>
      </c>
      <c r="Q2697" s="32">
        <f t="shared" ref="Q2697:Q2699" si="275">SUM(M2697+10)</f>
        <v>2015</v>
      </c>
      <c r="R2697" s="32" t="s">
        <v>40</v>
      </c>
      <c r="S2697" s="32"/>
      <c r="T2697" s="32"/>
    </row>
    <row r="2698" spans="1:20" s="4" customFormat="1" ht="12" customHeight="1" x14ac:dyDescent="0.2">
      <c r="A2698" s="28">
        <v>2690</v>
      </c>
      <c r="B2698" s="28">
        <v>21873939</v>
      </c>
      <c r="C2698" s="28" t="s">
        <v>9938</v>
      </c>
      <c r="D2698" s="29" t="s">
        <v>2156</v>
      </c>
      <c r="E2698" s="32" t="s">
        <v>392</v>
      </c>
      <c r="F2698" s="28">
        <v>1430</v>
      </c>
      <c r="G2698" s="28" t="s">
        <v>6963</v>
      </c>
      <c r="H2698" s="28">
        <v>2818</v>
      </c>
      <c r="I2698" s="32" t="s">
        <v>6965</v>
      </c>
      <c r="J2698" s="28" t="s">
        <v>37</v>
      </c>
      <c r="K2698" s="13">
        <v>38572</v>
      </c>
      <c r="L2698" s="13">
        <v>38573</v>
      </c>
      <c r="M2698" s="28">
        <v>2005</v>
      </c>
      <c r="N2698" s="28">
        <v>560</v>
      </c>
      <c r="O2698" s="32" t="s">
        <v>38</v>
      </c>
      <c r="P2698" s="32" t="s">
        <v>39</v>
      </c>
      <c r="Q2698" s="32">
        <f t="shared" si="275"/>
        <v>2015</v>
      </c>
      <c r="R2698" s="32" t="s">
        <v>40</v>
      </c>
      <c r="S2698" s="32"/>
      <c r="T2698" s="32"/>
    </row>
    <row r="2699" spans="1:20" s="4" customFormat="1" ht="12" customHeight="1" x14ac:dyDescent="0.2">
      <c r="A2699" s="28">
        <v>2691</v>
      </c>
      <c r="B2699" s="28">
        <v>21873940</v>
      </c>
      <c r="C2699" s="28" t="s">
        <v>9938</v>
      </c>
      <c r="D2699" s="29" t="s">
        <v>2156</v>
      </c>
      <c r="E2699" s="32" t="s">
        <v>392</v>
      </c>
      <c r="F2699" s="28">
        <v>1430</v>
      </c>
      <c r="G2699" s="28" t="s">
        <v>6963</v>
      </c>
      <c r="H2699" s="28">
        <v>2818</v>
      </c>
      <c r="I2699" s="32" t="s">
        <v>6966</v>
      </c>
      <c r="J2699" s="28" t="s">
        <v>37</v>
      </c>
      <c r="K2699" s="13">
        <v>38595</v>
      </c>
      <c r="L2699" s="13">
        <v>38629</v>
      </c>
      <c r="M2699" s="28">
        <v>2005</v>
      </c>
      <c r="N2699" s="28">
        <v>510</v>
      </c>
      <c r="O2699" s="32" t="s">
        <v>38</v>
      </c>
      <c r="P2699" s="32" t="s">
        <v>39</v>
      </c>
      <c r="Q2699" s="32">
        <f t="shared" si="275"/>
        <v>2015</v>
      </c>
      <c r="R2699" s="32" t="s">
        <v>40</v>
      </c>
      <c r="S2699" s="32"/>
      <c r="T2699" s="32"/>
    </row>
    <row r="2700" spans="1:20" s="4" customFormat="1" ht="12" customHeight="1" x14ac:dyDescent="0.2">
      <c r="A2700" s="28">
        <v>2692</v>
      </c>
      <c r="B2700" s="28">
        <v>21898105</v>
      </c>
      <c r="C2700" s="28" t="s">
        <v>9938</v>
      </c>
      <c r="D2700" s="32" t="s">
        <v>1525</v>
      </c>
      <c r="E2700" s="32" t="s">
        <v>637</v>
      </c>
      <c r="F2700" s="28">
        <v>1200</v>
      </c>
      <c r="G2700" s="28" t="s">
        <v>6967</v>
      </c>
      <c r="H2700" s="28">
        <v>3600</v>
      </c>
      <c r="I2700" s="32" t="s">
        <v>6968</v>
      </c>
      <c r="J2700" s="28" t="s">
        <v>37</v>
      </c>
      <c r="K2700" s="13">
        <v>38880</v>
      </c>
      <c r="L2700" s="13">
        <v>38898</v>
      </c>
      <c r="M2700" s="28">
        <f>YEAR(L2700)</f>
        <v>2006</v>
      </c>
      <c r="N2700" s="28">
        <v>610</v>
      </c>
      <c r="O2700" s="32" t="s">
        <v>38</v>
      </c>
      <c r="P2700" s="32" t="s">
        <v>39</v>
      </c>
      <c r="Q2700" s="32">
        <f>SUM(M2700+5)</f>
        <v>2011</v>
      </c>
      <c r="R2700" s="32" t="s">
        <v>40</v>
      </c>
      <c r="S2700" s="32"/>
      <c r="T2700" s="32"/>
    </row>
    <row r="2701" spans="1:20" s="4" customFormat="1" ht="12" customHeight="1" x14ac:dyDescent="0.2">
      <c r="A2701" s="28">
        <v>2693</v>
      </c>
      <c r="B2701" s="28">
        <v>21977934</v>
      </c>
      <c r="C2701" s="28" t="s">
        <v>9938</v>
      </c>
      <c r="D2701" s="32" t="s">
        <v>219</v>
      </c>
      <c r="E2701" s="32" t="s">
        <v>131</v>
      </c>
      <c r="F2701" s="28">
        <v>1441</v>
      </c>
      <c r="G2701" s="28" t="s">
        <v>6969</v>
      </c>
      <c r="H2701" s="28" t="s">
        <v>132</v>
      </c>
      <c r="I2701" s="32" t="s">
        <v>3380</v>
      </c>
      <c r="J2701" s="28" t="s">
        <v>37</v>
      </c>
      <c r="K2701" s="13">
        <v>38426</v>
      </c>
      <c r="L2701" s="13">
        <v>38603</v>
      </c>
      <c r="M2701" s="28">
        <v>2005</v>
      </c>
      <c r="N2701" s="28">
        <v>410</v>
      </c>
      <c r="O2701" s="32" t="s">
        <v>38</v>
      </c>
      <c r="P2701" s="32" t="s">
        <v>39</v>
      </c>
      <c r="Q2701" s="32">
        <f>SUM(M2701+10)</f>
        <v>2015</v>
      </c>
      <c r="R2701" s="32" t="s">
        <v>40</v>
      </c>
      <c r="S2701" s="32"/>
      <c r="T2701" s="32"/>
    </row>
    <row r="2702" spans="1:20" s="4" customFormat="1" ht="12" customHeight="1" x14ac:dyDescent="0.2">
      <c r="A2702" s="28">
        <v>2694</v>
      </c>
      <c r="B2702" s="28">
        <v>22115913</v>
      </c>
      <c r="C2702" s="28" t="s">
        <v>9938</v>
      </c>
      <c r="D2702" s="32" t="s">
        <v>2143</v>
      </c>
      <c r="E2702" s="32" t="s">
        <v>543</v>
      </c>
      <c r="F2702" s="28">
        <v>1300</v>
      </c>
      <c r="G2702" s="28" t="s">
        <v>6970</v>
      </c>
      <c r="H2702" s="28" t="s">
        <v>452</v>
      </c>
      <c r="I2702" s="32" t="s">
        <v>1668</v>
      </c>
      <c r="J2702" s="28" t="s">
        <v>37</v>
      </c>
      <c r="K2702" s="13">
        <v>37818</v>
      </c>
      <c r="L2702" s="13">
        <v>37823</v>
      </c>
      <c r="M2702" s="28">
        <v>2003</v>
      </c>
      <c r="N2702" s="28">
        <v>360</v>
      </c>
      <c r="O2702" s="32" t="s">
        <v>38</v>
      </c>
      <c r="P2702" s="32" t="s">
        <v>39</v>
      </c>
      <c r="Q2702" s="32">
        <f t="shared" ref="Q2702:Q2707" si="276">SUM(M2702+10)</f>
        <v>2013</v>
      </c>
      <c r="R2702" s="32" t="s">
        <v>40</v>
      </c>
      <c r="S2702" s="32"/>
      <c r="T2702" s="32"/>
    </row>
    <row r="2703" spans="1:20" s="4" customFormat="1" ht="12" customHeight="1" x14ac:dyDescent="0.2">
      <c r="A2703" s="28">
        <v>2695</v>
      </c>
      <c r="B2703" s="28">
        <v>22115915</v>
      </c>
      <c r="C2703" s="28" t="s">
        <v>9938</v>
      </c>
      <c r="D2703" s="32" t="s">
        <v>2143</v>
      </c>
      <c r="E2703" s="32" t="s">
        <v>543</v>
      </c>
      <c r="F2703" s="28">
        <v>1300</v>
      </c>
      <c r="G2703" s="28" t="s">
        <v>6970</v>
      </c>
      <c r="H2703" s="28" t="s">
        <v>452</v>
      </c>
      <c r="I2703" s="32" t="s">
        <v>1668</v>
      </c>
      <c r="J2703" s="28" t="s">
        <v>37</v>
      </c>
      <c r="K2703" s="13">
        <v>37809</v>
      </c>
      <c r="L2703" s="13">
        <v>37816</v>
      </c>
      <c r="M2703" s="28">
        <v>2003</v>
      </c>
      <c r="N2703" s="28">
        <v>427</v>
      </c>
      <c r="O2703" s="32" t="s">
        <v>38</v>
      </c>
      <c r="P2703" s="32" t="s">
        <v>39</v>
      </c>
      <c r="Q2703" s="32">
        <f t="shared" si="276"/>
        <v>2013</v>
      </c>
      <c r="R2703" s="32" t="s">
        <v>40</v>
      </c>
      <c r="S2703" s="32"/>
      <c r="T2703" s="32"/>
    </row>
    <row r="2704" spans="1:20" s="4" customFormat="1" ht="12" customHeight="1" x14ac:dyDescent="0.2">
      <c r="A2704" s="28">
        <v>2696</v>
      </c>
      <c r="B2704" s="28">
        <v>22115916</v>
      </c>
      <c r="C2704" s="28" t="s">
        <v>9938</v>
      </c>
      <c r="D2704" s="32" t="s">
        <v>2143</v>
      </c>
      <c r="E2704" s="32" t="s">
        <v>543</v>
      </c>
      <c r="F2704" s="28">
        <v>1300</v>
      </c>
      <c r="G2704" s="28" t="s">
        <v>6970</v>
      </c>
      <c r="H2704" s="28" t="s">
        <v>452</v>
      </c>
      <c r="I2704" s="32" t="s">
        <v>1668</v>
      </c>
      <c r="J2704" s="28" t="s">
        <v>37</v>
      </c>
      <c r="K2704" s="13">
        <v>37799</v>
      </c>
      <c r="L2704" s="13">
        <v>37804</v>
      </c>
      <c r="M2704" s="28">
        <v>2003</v>
      </c>
      <c r="N2704" s="28">
        <v>573</v>
      </c>
      <c r="O2704" s="32" t="s">
        <v>38</v>
      </c>
      <c r="P2704" s="32" t="s">
        <v>39</v>
      </c>
      <c r="Q2704" s="32">
        <f t="shared" si="276"/>
        <v>2013</v>
      </c>
      <c r="R2704" s="32" t="s">
        <v>40</v>
      </c>
      <c r="S2704" s="32"/>
      <c r="T2704" s="32"/>
    </row>
    <row r="2705" spans="1:20" s="4" customFormat="1" ht="12" customHeight="1" x14ac:dyDescent="0.2">
      <c r="A2705" s="28">
        <v>2697</v>
      </c>
      <c r="B2705" s="28">
        <v>22115917</v>
      </c>
      <c r="C2705" s="28" t="s">
        <v>9938</v>
      </c>
      <c r="D2705" s="32" t="s">
        <v>2143</v>
      </c>
      <c r="E2705" s="32" t="s">
        <v>543</v>
      </c>
      <c r="F2705" s="28">
        <v>1300</v>
      </c>
      <c r="G2705" s="28" t="s">
        <v>6970</v>
      </c>
      <c r="H2705" s="28" t="s">
        <v>452</v>
      </c>
      <c r="I2705" s="32" t="s">
        <v>1668</v>
      </c>
      <c r="J2705" s="28" t="s">
        <v>37</v>
      </c>
      <c r="K2705" s="13">
        <v>37799</v>
      </c>
      <c r="L2705" s="13">
        <v>37803</v>
      </c>
      <c r="M2705" s="28">
        <v>2003</v>
      </c>
      <c r="N2705" s="28">
        <v>382</v>
      </c>
      <c r="O2705" s="32" t="s">
        <v>38</v>
      </c>
      <c r="P2705" s="32" t="s">
        <v>39</v>
      </c>
      <c r="Q2705" s="32">
        <f t="shared" si="276"/>
        <v>2013</v>
      </c>
      <c r="R2705" s="32" t="s">
        <v>40</v>
      </c>
      <c r="S2705" s="32"/>
      <c r="T2705" s="32"/>
    </row>
    <row r="2706" spans="1:20" s="4" customFormat="1" ht="12" customHeight="1" x14ac:dyDescent="0.2">
      <c r="A2706" s="28">
        <v>2698</v>
      </c>
      <c r="B2706" s="28">
        <v>22858924</v>
      </c>
      <c r="C2706" s="28" t="s">
        <v>9938</v>
      </c>
      <c r="D2706" s="32" t="s">
        <v>2140</v>
      </c>
      <c r="E2706" s="32" t="s">
        <v>1599</v>
      </c>
      <c r="F2706" s="28">
        <v>1420</v>
      </c>
      <c r="G2706" s="28" t="s">
        <v>6971</v>
      </c>
      <c r="H2706" s="28" t="s">
        <v>1526</v>
      </c>
      <c r="I2706" s="32" t="s">
        <v>6972</v>
      </c>
      <c r="J2706" s="28" t="s">
        <v>37</v>
      </c>
      <c r="K2706" s="13">
        <v>38363</v>
      </c>
      <c r="L2706" s="13">
        <v>38574</v>
      </c>
      <c r="M2706" s="28">
        <v>2005</v>
      </c>
      <c r="N2706" s="28">
        <v>186</v>
      </c>
      <c r="O2706" s="32" t="s">
        <v>38</v>
      </c>
      <c r="P2706" s="32" t="s">
        <v>39</v>
      </c>
      <c r="Q2706" s="32">
        <f t="shared" si="276"/>
        <v>2015</v>
      </c>
      <c r="R2706" s="32" t="s">
        <v>40</v>
      </c>
      <c r="S2706" s="32"/>
      <c r="T2706" s="32"/>
    </row>
    <row r="2707" spans="1:20" s="4" customFormat="1" ht="12" customHeight="1" x14ac:dyDescent="0.2">
      <c r="A2707" s="28">
        <v>2699</v>
      </c>
      <c r="B2707" s="28">
        <v>22858926</v>
      </c>
      <c r="C2707" s="28" t="s">
        <v>9938</v>
      </c>
      <c r="D2707" s="32" t="s">
        <v>219</v>
      </c>
      <c r="E2707" s="32" t="s">
        <v>1599</v>
      </c>
      <c r="F2707" s="28">
        <v>1441</v>
      </c>
      <c r="G2707" s="28" t="s">
        <v>6971</v>
      </c>
      <c r="H2707" s="28" t="s">
        <v>1526</v>
      </c>
      <c r="I2707" s="32" t="s">
        <v>6973</v>
      </c>
      <c r="J2707" s="28" t="s">
        <v>37</v>
      </c>
      <c r="K2707" s="13">
        <v>38463</v>
      </c>
      <c r="L2707" s="13">
        <v>38680</v>
      </c>
      <c r="M2707" s="28">
        <v>2005</v>
      </c>
      <c r="N2707" s="28">
        <v>46</v>
      </c>
      <c r="O2707" s="32" t="s">
        <v>38</v>
      </c>
      <c r="P2707" s="32" t="s">
        <v>39</v>
      </c>
      <c r="Q2707" s="32">
        <f t="shared" si="276"/>
        <v>2015</v>
      </c>
      <c r="R2707" s="32" t="s">
        <v>40</v>
      </c>
      <c r="S2707" s="32"/>
      <c r="T2707" s="32"/>
    </row>
    <row r="2708" spans="1:20" s="4" customFormat="1" ht="12" customHeight="1" x14ac:dyDescent="0.2">
      <c r="A2708" s="28">
        <v>2700</v>
      </c>
      <c r="B2708" s="28">
        <v>21872635</v>
      </c>
      <c r="C2708" s="28" t="s">
        <v>9938</v>
      </c>
      <c r="D2708" s="32" t="s">
        <v>2140</v>
      </c>
      <c r="E2708" s="32" t="s">
        <v>131</v>
      </c>
      <c r="F2708" s="28">
        <v>1420</v>
      </c>
      <c r="G2708" s="28" t="s">
        <v>6974</v>
      </c>
      <c r="H2708" s="28" t="s">
        <v>132</v>
      </c>
      <c r="I2708" s="32" t="s">
        <v>6975</v>
      </c>
      <c r="J2708" s="28" t="s">
        <v>37</v>
      </c>
      <c r="K2708" s="13">
        <v>37078</v>
      </c>
      <c r="L2708" s="13">
        <v>37873</v>
      </c>
      <c r="M2708" s="28">
        <v>2003</v>
      </c>
      <c r="N2708" s="28">
        <v>78</v>
      </c>
      <c r="O2708" s="32" t="s">
        <v>38</v>
      </c>
      <c r="P2708" s="32" t="s">
        <v>39</v>
      </c>
      <c r="Q2708" s="32">
        <f>SUM(M2708+10)</f>
        <v>2013</v>
      </c>
      <c r="R2708" s="32" t="s">
        <v>40</v>
      </c>
      <c r="S2708" s="32"/>
      <c r="T2708" s="32"/>
    </row>
    <row r="2709" spans="1:20" s="4" customFormat="1" ht="12" customHeight="1" x14ac:dyDescent="0.2">
      <c r="A2709" s="28">
        <v>2701</v>
      </c>
      <c r="B2709" s="28">
        <v>21873377</v>
      </c>
      <c r="C2709" s="28" t="s">
        <v>9938</v>
      </c>
      <c r="D2709" s="32" t="s">
        <v>1525</v>
      </c>
      <c r="E2709" s="32" t="s">
        <v>334</v>
      </c>
      <c r="F2709" s="28">
        <v>1200</v>
      </c>
      <c r="G2709" s="28" t="s">
        <v>6976</v>
      </c>
      <c r="H2709" s="28" t="s">
        <v>2350</v>
      </c>
      <c r="I2709" s="32" t="s">
        <v>6977</v>
      </c>
      <c r="J2709" s="28" t="s">
        <v>37</v>
      </c>
      <c r="K2709" s="13">
        <v>37587</v>
      </c>
      <c r="L2709" s="13">
        <v>37986</v>
      </c>
      <c r="M2709" s="28">
        <v>2003</v>
      </c>
      <c r="N2709" s="28">
        <v>620</v>
      </c>
      <c r="O2709" s="32" t="s">
        <v>38</v>
      </c>
      <c r="P2709" s="32" t="s">
        <v>39</v>
      </c>
      <c r="Q2709" s="32">
        <f>SUM(M2709+10)</f>
        <v>2013</v>
      </c>
      <c r="R2709" s="32" t="s">
        <v>40</v>
      </c>
      <c r="S2709" s="32"/>
      <c r="T2709" s="32"/>
    </row>
    <row r="2710" spans="1:20" s="4" customFormat="1" ht="12" customHeight="1" x14ac:dyDescent="0.2">
      <c r="A2710" s="28">
        <v>2702</v>
      </c>
      <c r="B2710" s="28">
        <v>21873720</v>
      </c>
      <c r="C2710" s="28" t="s">
        <v>9938</v>
      </c>
      <c r="D2710" s="32" t="s">
        <v>1525</v>
      </c>
      <c r="E2710" s="32" t="s">
        <v>637</v>
      </c>
      <c r="F2710" s="28">
        <v>1200</v>
      </c>
      <c r="G2710" s="28" t="s">
        <v>6976</v>
      </c>
      <c r="H2710" s="28">
        <v>3600</v>
      </c>
      <c r="I2710" s="32" t="s">
        <v>3150</v>
      </c>
      <c r="J2710" s="28" t="s">
        <v>37</v>
      </c>
      <c r="K2710" s="13">
        <v>38386</v>
      </c>
      <c r="L2710" s="13">
        <v>38455</v>
      </c>
      <c r="M2710" s="28">
        <f>YEAR(L2710)</f>
        <v>2005</v>
      </c>
      <c r="N2710" s="28">
        <v>320</v>
      </c>
      <c r="O2710" s="32" t="s">
        <v>38</v>
      </c>
      <c r="P2710" s="32" t="s">
        <v>39</v>
      </c>
      <c r="Q2710" s="32">
        <f>SUM(M2710+5)</f>
        <v>2010</v>
      </c>
      <c r="R2710" s="32" t="s">
        <v>40</v>
      </c>
      <c r="S2710" s="32"/>
      <c r="T2710" s="32"/>
    </row>
    <row r="2711" spans="1:20" s="4" customFormat="1" ht="12" customHeight="1" x14ac:dyDescent="0.2">
      <c r="A2711" s="28">
        <v>2703</v>
      </c>
      <c r="B2711" s="28">
        <v>21951538</v>
      </c>
      <c r="C2711" s="28" t="s">
        <v>9938</v>
      </c>
      <c r="D2711" s="32" t="s">
        <v>2156</v>
      </c>
      <c r="E2711" s="32" t="s">
        <v>128</v>
      </c>
      <c r="F2711" s="28">
        <v>1430</v>
      </c>
      <c r="G2711" s="28" t="s">
        <v>6978</v>
      </c>
      <c r="H2711" s="28">
        <v>4204</v>
      </c>
      <c r="I2711" s="32" t="s">
        <v>6979</v>
      </c>
      <c r="J2711" s="28" t="s">
        <v>37</v>
      </c>
      <c r="K2711" s="13">
        <v>38025</v>
      </c>
      <c r="L2711" s="13">
        <v>38413</v>
      </c>
      <c r="M2711" s="28">
        <v>2005</v>
      </c>
      <c r="N2711" s="28">
        <v>600</v>
      </c>
      <c r="O2711" s="32" t="s">
        <v>38</v>
      </c>
      <c r="P2711" s="32" t="s">
        <v>39</v>
      </c>
      <c r="Q2711" s="32">
        <f t="shared" ref="Q2711:Q2712" si="277">SUM(M2711+10)</f>
        <v>2015</v>
      </c>
      <c r="R2711" s="32" t="s">
        <v>40</v>
      </c>
      <c r="S2711" s="32"/>
      <c r="T2711" s="32"/>
    </row>
    <row r="2712" spans="1:20" s="4" customFormat="1" ht="12" customHeight="1" x14ac:dyDescent="0.2">
      <c r="A2712" s="28">
        <v>2704</v>
      </c>
      <c r="B2712" s="28">
        <v>21951539</v>
      </c>
      <c r="C2712" s="28" t="s">
        <v>9938</v>
      </c>
      <c r="D2712" s="32" t="s">
        <v>2156</v>
      </c>
      <c r="E2712" s="32" t="s">
        <v>128</v>
      </c>
      <c r="F2712" s="28">
        <v>1430</v>
      </c>
      <c r="G2712" s="28" t="s">
        <v>6978</v>
      </c>
      <c r="H2712" s="28">
        <v>4204</v>
      </c>
      <c r="I2712" s="32" t="s">
        <v>6980</v>
      </c>
      <c r="J2712" s="28" t="s">
        <v>37</v>
      </c>
      <c r="K2712" s="13">
        <v>38415</v>
      </c>
      <c r="L2712" s="13">
        <v>38447</v>
      </c>
      <c r="M2712" s="28">
        <v>2005</v>
      </c>
      <c r="N2712" s="28">
        <v>615</v>
      </c>
      <c r="O2712" s="32" t="s">
        <v>38</v>
      </c>
      <c r="P2712" s="32" t="s">
        <v>39</v>
      </c>
      <c r="Q2712" s="32">
        <f t="shared" si="277"/>
        <v>2015</v>
      </c>
      <c r="R2712" s="32" t="s">
        <v>40</v>
      </c>
      <c r="S2712" s="32"/>
      <c r="T2712" s="32"/>
    </row>
    <row r="2713" spans="1:20" s="4" customFormat="1" ht="12" customHeight="1" x14ac:dyDescent="0.2">
      <c r="A2713" s="28">
        <v>2705</v>
      </c>
      <c r="B2713" s="28">
        <v>21875205</v>
      </c>
      <c r="C2713" s="28" t="s">
        <v>9938</v>
      </c>
      <c r="D2713" s="32" t="s">
        <v>2140</v>
      </c>
      <c r="E2713" s="32" t="s">
        <v>131</v>
      </c>
      <c r="F2713" s="28">
        <v>1420</v>
      </c>
      <c r="G2713" s="28" t="s">
        <v>6981</v>
      </c>
      <c r="H2713" s="28" t="s">
        <v>132</v>
      </c>
      <c r="I2713" s="32" t="s">
        <v>6982</v>
      </c>
      <c r="J2713" s="28" t="s">
        <v>37</v>
      </c>
      <c r="K2713" s="13">
        <v>38533</v>
      </c>
      <c r="L2713" s="13">
        <v>38569</v>
      </c>
      <c r="M2713" s="28">
        <v>2005</v>
      </c>
      <c r="N2713" s="28">
        <v>580</v>
      </c>
      <c r="O2713" s="32" t="s">
        <v>38</v>
      </c>
      <c r="P2713" s="32" t="s">
        <v>39</v>
      </c>
      <c r="Q2713" s="32">
        <f>SUM(M2713+10)</f>
        <v>2015</v>
      </c>
      <c r="R2713" s="32" t="s">
        <v>40</v>
      </c>
      <c r="S2713" s="32"/>
      <c r="T2713" s="32"/>
    </row>
    <row r="2714" spans="1:20" s="4" customFormat="1" ht="12" customHeight="1" x14ac:dyDescent="0.2">
      <c r="A2714" s="28">
        <v>2706</v>
      </c>
      <c r="B2714" s="28">
        <v>21865403</v>
      </c>
      <c r="C2714" s="28" t="s">
        <v>9938</v>
      </c>
      <c r="D2714" s="32" t="s">
        <v>1525</v>
      </c>
      <c r="E2714" s="32" t="s">
        <v>637</v>
      </c>
      <c r="F2714" s="28">
        <v>1200</v>
      </c>
      <c r="G2714" s="28" t="s">
        <v>6983</v>
      </c>
      <c r="H2714" s="28">
        <v>3600</v>
      </c>
      <c r="I2714" s="32" t="s">
        <v>6984</v>
      </c>
      <c r="J2714" s="28" t="s">
        <v>37</v>
      </c>
      <c r="K2714" s="13">
        <v>37781</v>
      </c>
      <c r="L2714" s="13">
        <v>37851</v>
      </c>
      <c r="M2714" s="28">
        <f>YEAR(L2714)</f>
        <v>2003</v>
      </c>
      <c r="N2714" s="28">
        <v>570</v>
      </c>
      <c r="O2714" s="32" t="s">
        <v>38</v>
      </c>
      <c r="P2714" s="32" t="s">
        <v>39</v>
      </c>
      <c r="Q2714" s="32">
        <f>SUM(M2714+5)</f>
        <v>2008</v>
      </c>
      <c r="R2714" s="32" t="s">
        <v>40</v>
      </c>
      <c r="S2714" s="32"/>
      <c r="T2714" s="32"/>
    </row>
    <row r="2715" spans="1:20" s="4" customFormat="1" ht="12" customHeight="1" x14ac:dyDescent="0.2">
      <c r="A2715" s="28">
        <v>2707</v>
      </c>
      <c r="B2715" s="28">
        <v>21879005</v>
      </c>
      <c r="C2715" s="28" t="s">
        <v>9938</v>
      </c>
      <c r="D2715" s="32" t="s">
        <v>219</v>
      </c>
      <c r="E2715" s="32" t="s">
        <v>131</v>
      </c>
      <c r="F2715" s="28">
        <v>1441</v>
      </c>
      <c r="G2715" s="28" t="s">
        <v>6985</v>
      </c>
      <c r="H2715" s="28" t="s">
        <v>132</v>
      </c>
      <c r="I2715" s="32" t="s">
        <v>6986</v>
      </c>
      <c r="J2715" s="28" t="s">
        <v>37</v>
      </c>
      <c r="K2715" s="13">
        <v>38475</v>
      </c>
      <c r="L2715" s="13">
        <v>38654</v>
      </c>
      <c r="M2715" s="28">
        <v>2005</v>
      </c>
      <c r="N2715" s="28">
        <v>250</v>
      </c>
      <c r="O2715" s="32" t="s">
        <v>38</v>
      </c>
      <c r="P2715" s="32" t="s">
        <v>39</v>
      </c>
      <c r="Q2715" s="32">
        <f t="shared" ref="Q2715:Q2720" si="278">SUM(M2715+10)</f>
        <v>2015</v>
      </c>
      <c r="R2715" s="32" t="s">
        <v>40</v>
      </c>
      <c r="S2715" s="32"/>
      <c r="T2715" s="32"/>
    </row>
    <row r="2716" spans="1:20" s="4" customFormat="1" ht="12" customHeight="1" x14ac:dyDescent="0.2">
      <c r="A2716" s="28">
        <v>2708</v>
      </c>
      <c r="B2716" s="28">
        <v>22114015</v>
      </c>
      <c r="C2716" s="28" t="s">
        <v>9938</v>
      </c>
      <c r="D2716" s="32" t="s">
        <v>2143</v>
      </c>
      <c r="E2716" s="32" t="s">
        <v>1365</v>
      </c>
      <c r="F2716" s="28">
        <v>1300</v>
      </c>
      <c r="G2716" s="28" t="s">
        <v>6987</v>
      </c>
      <c r="H2716" s="28">
        <v>2809</v>
      </c>
      <c r="I2716" s="32" t="s">
        <v>6988</v>
      </c>
      <c r="J2716" s="28" t="s">
        <v>37</v>
      </c>
      <c r="K2716" s="13">
        <v>37557</v>
      </c>
      <c r="L2716" s="13">
        <v>37750</v>
      </c>
      <c r="M2716" s="28">
        <v>2003</v>
      </c>
      <c r="N2716" s="28">
        <v>300</v>
      </c>
      <c r="O2716" s="32" t="s">
        <v>38</v>
      </c>
      <c r="P2716" s="32" t="s">
        <v>39</v>
      </c>
      <c r="Q2716" s="32">
        <f t="shared" si="278"/>
        <v>2013</v>
      </c>
      <c r="R2716" s="32" t="s">
        <v>40</v>
      </c>
      <c r="S2716" s="32"/>
      <c r="T2716" s="32"/>
    </row>
    <row r="2717" spans="1:20" s="4" customFormat="1" ht="12" customHeight="1" x14ac:dyDescent="0.2">
      <c r="A2717" s="28">
        <v>2709</v>
      </c>
      <c r="B2717" s="28">
        <v>28177860</v>
      </c>
      <c r="C2717" s="28" t="s">
        <v>9938</v>
      </c>
      <c r="D2717" s="32" t="s">
        <v>2143</v>
      </c>
      <c r="E2717" s="32" t="s">
        <v>362</v>
      </c>
      <c r="F2717" s="28">
        <v>1300</v>
      </c>
      <c r="G2717" s="28" t="s">
        <v>6989</v>
      </c>
      <c r="H2717" s="28">
        <v>2807</v>
      </c>
      <c r="I2717" s="32" t="s">
        <v>6990</v>
      </c>
      <c r="J2717" s="28" t="s">
        <v>37</v>
      </c>
      <c r="K2717" s="13">
        <v>39230</v>
      </c>
      <c r="L2717" s="13">
        <v>39246</v>
      </c>
      <c r="M2717" s="28">
        <v>2007</v>
      </c>
      <c r="N2717" s="28">
        <v>6</v>
      </c>
      <c r="O2717" s="32" t="s">
        <v>38</v>
      </c>
      <c r="P2717" s="32" t="s">
        <v>39</v>
      </c>
      <c r="Q2717" s="32">
        <f t="shared" si="278"/>
        <v>2017</v>
      </c>
      <c r="R2717" s="32" t="s">
        <v>40</v>
      </c>
      <c r="S2717" s="32"/>
      <c r="T2717" s="32"/>
    </row>
    <row r="2718" spans="1:20" s="4" customFormat="1" ht="12" customHeight="1" x14ac:dyDescent="0.2">
      <c r="A2718" s="28">
        <v>2710</v>
      </c>
      <c r="B2718" s="28">
        <v>28177870</v>
      </c>
      <c r="C2718" s="28" t="s">
        <v>9938</v>
      </c>
      <c r="D2718" s="32" t="s">
        <v>2143</v>
      </c>
      <c r="E2718" s="32" t="s">
        <v>1365</v>
      </c>
      <c r="F2718" s="28">
        <v>1300</v>
      </c>
      <c r="G2718" s="28" t="s">
        <v>6989</v>
      </c>
      <c r="H2718" s="28">
        <v>2809</v>
      </c>
      <c r="I2718" s="32" t="s">
        <v>6991</v>
      </c>
      <c r="J2718" s="28" t="s">
        <v>37</v>
      </c>
      <c r="K2718" s="13">
        <v>39037</v>
      </c>
      <c r="L2718" s="13">
        <v>39356</v>
      </c>
      <c r="M2718" s="28">
        <v>2007</v>
      </c>
      <c r="N2718" s="28">
        <v>270</v>
      </c>
      <c r="O2718" s="32" t="s">
        <v>38</v>
      </c>
      <c r="P2718" s="32" t="s">
        <v>39</v>
      </c>
      <c r="Q2718" s="32">
        <f t="shared" si="278"/>
        <v>2017</v>
      </c>
      <c r="R2718" s="32" t="s">
        <v>40</v>
      </c>
      <c r="S2718" s="32"/>
      <c r="T2718" s="32"/>
    </row>
    <row r="2719" spans="1:20" s="4" customFormat="1" ht="12" customHeight="1" x14ac:dyDescent="0.2">
      <c r="A2719" s="28">
        <v>2711</v>
      </c>
      <c r="B2719" s="28">
        <v>22113813</v>
      </c>
      <c r="C2719" s="28" t="s">
        <v>9938</v>
      </c>
      <c r="D2719" s="32" t="s">
        <v>2143</v>
      </c>
      <c r="E2719" s="32" t="s">
        <v>313</v>
      </c>
      <c r="F2719" s="28">
        <v>1300</v>
      </c>
      <c r="G2719" s="28" t="s">
        <v>6992</v>
      </c>
      <c r="H2719" s="28">
        <v>2814</v>
      </c>
      <c r="I2719" s="32" t="s">
        <v>6993</v>
      </c>
      <c r="J2719" s="28" t="s">
        <v>37</v>
      </c>
      <c r="K2719" s="13">
        <v>37804</v>
      </c>
      <c r="L2719" s="13">
        <v>37932</v>
      </c>
      <c r="M2719" s="28">
        <v>2003</v>
      </c>
      <c r="N2719" s="28">
        <v>220</v>
      </c>
      <c r="O2719" s="32" t="s">
        <v>38</v>
      </c>
      <c r="P2719" s="32" t="s">
        <v>39</v>
      </c>
      <c r="Q2719" s="32">
        <f t="shared" si="278"/>
        <v>2013</v>
      </c>
      <c r="R2719" s="32" t="s">
        <v>40</v>
      </c>
      <c r="S2719" s="32"/>
      <c r="T2719" s="32"/>
    </row>
    <row r="2720" spans="1:20" s="4" customFormat="1" ht="12" customHeight="1" x14ac:dyDescent="0.2">
      <c r="A2720" s="28">
        <v>2712</v>
      </c>
      <c r="B2720" s="28">
        <v>21868676</v>
      </c>
      <c r="C2720" s="28" t="s">
        <v>9938</v>
      </c>
      <c r="D2720" s="29" t="s">
        <v>2156</v>
      </c>
      <c r="E2720" s="32" t="s">
        <v>392</v>
      </c>
      <c r="F2720" s="28">
        <v>1430</v>
      </c>
      <c r="G2720" s="28" t="s">
        <v>6994</v>
      </c>
      <c r="H2720" s="28">
        <v>2818</v>
      </c>
      <c r="I2720" s="32" t="s">
        <v>6995</v>
      </c>
      <c r="J2720" s="28" t="s">
        <v>37</v>
      </c>
      <c r="K2720" s="13">
        <v>38288</v>
      </c>
      <c r="L2720" s="13">
        <v>38307</v>
      </c>
      <c r="M2720" s="28">
        <v>2004</v>
      </c>
      <c r="N2720" s="28">
        <v>378</v>
      </c>
      <c r="O2720" s="32" t="s">
        <v>38</v>
      </c>
      <c r="P2720" s="32" t="s">
        <v>39</v>
      </c>
      <c r="Q2720" s="32">
        <f t="shared" si="278"/>
        <v>2014</v>
      </c>
      <c r="R2720" s="32" t="s">
        <v>40</v>
      </c>
      <c r="S2720" s="32"/>
      <c r="T2720" s="32"/>
    </row>
    <row r="2721" spans="1:20" s="4" customFormat="1" ht="12" customHeight="1" x14ac:dyDescent="0.2">
      <c r="A2721" s="28">
        <v>2713</v>
      </c>
      <c r="B2721" s="28">
        <v>21897940</v>
      </c>
      <c r="C2721" s="28" t="s">
        <v>9938</v>
      </c>
      <c r="D2721" s="32" t="s">
        <v>1525</v>
      </c>
      <c r="E2721" s="32" t="s">
        <v>637</v>
      </c>
      <c r="F2721" s="28">
        <v>1200</v>
      </c>
      <c r="G2721" s="28" t="s">
        <v>6996</v>
      </c>
      <c r="H2721" s="28">
        <v>3600</v>
      </c>
      <c r="I2721" s="32" t="s">
        <v>6997</v>
      </c>
      <c r="J2721" s="28" t="s">
        <v>37</v>
      </c>
      <c r="K2721" s="13">
        <v>38715</v>
      </c>
      <c r="L2721" s="13">
        <v>38748</v>
      </c>
      <c r="M2721" s="28">
        <f t="shared" ref="M2721:M2729" si="279">YEAR(L2721)</f>
        <v>2006</v>
      </c>
      <c r="N2721" s="28">
        <v>396</v>
      </c>
      <c r="O2721" s="32" t="s">
        <v>38</v>
      </c>
      <c r="P2721" s="32" t="s">
        <v>39</v>
      </c>
      <c r="Q2721" s="32">
        <f t="shared" ref="Q2721:Q2729" si="280">SUM(M2721+5)</f>
        <v>2011</v>
      </c>
      <c r="R2721" s="32" t="s">
        <v>40</v>
      </c>
      <c r="S2721" s="32"/>
      <c r="T2721" s="32"/>
    </row>
    <row r="2722" spans="1:20" s="4" customFormat="1" ht="12" customHeight="1" x14ac:dyDescent="0.2">
      <c r="A2722" s="28">
        <v>2714</v>
      </c>
      <c r="B2722" s="28">
        <v>21897941</v>
      </c>
      <c r="C2722" s="28" t="s">
        <v>9938</v>
      </c>
      <c r="D2722" s="32" t="s">
        <v>1525</v>
      </c>
      <c r="E2722" s="32" t="s">
        <v>637</v>
      </c>
      <c r="F2722" s="28">
        <v>1200</v>
      </c>
      <c r="G2722" s="28" t="s">
        <v>6996</v>
      </c>
      <c r="H2722" s="28">
        <v>3600</v>
      </c>
      <c r="I2722" s="32" t="s">
        <v>6998</v>
      </c>
      <c r="J2722" s="28" t="s">
        <v>37</v>
      </c>
      <c r="K2722" s="13">
        <v>38750</v>
      </c>
      <c r="L2722" s="13">
        <v>38761</v>
      </c>
      <c r="M2722" s="28">
        <f t="shared" si="279"/>
        <v>2006</v>
      </c>
      <c r="N2722" s="28">
        <v>597</v>
      </c>
      <c r="O2722" s="32" t="s">
        <v>38</v>
      </c>
      <c r="P2722" s="32" t="s">
        <v>39</v>
      </c>
      <c r="Q2722" s="32">
        <f t="shared" si="280"/>
        <v>2011</v>
      </c>
      <c r="R2722" s="32" t="s">
        <v>40</v>
      </c>
      <c r="S2722" s="32"/>
      <c r="T2722" s="32"/>
    </row>
    <row r="2723" spans="1:20" s="4" customFormat="1" ht="12" customHeight="1" x14ac:dyDescent="0.2">
      <c r="A2723" s="28">
        <v>2715</v>
      </c>
      <c r="B2723" s="28">
        <v>21897942</v>
      </c>
      <c r="C2723" s="28" t="s">
        <v>9938</v>
      </c>
      <c r="D2723" s="32" t="s">
        <v>1525</v>
      </c>
      <c r="E2723" s="32" t="s">
        <v>637</v>
      </c>
      <c r="F2723" s="28">
        <v>1200</v>
      </c>
      <c r="G2723" s="28" t="s">
        <v>6996</v>
      </c>
      <c r="H2723" s="28">
        <v>3600</v>
      </c>
      <c r="I2723" s="32" t="s">
        <v>6998</v>
      </c>
      <c r="J2723" s="28" t="s">
        <v>37</v>
      </c>
      <c r="K2723" s="13">
        <v>38737</v>
      </c>
      <c r="L2723" s="13">
        <v>38763</v>
      </c>
      <c r="M2723" s="28">
        <f t="shared" si="279"/>
        <v>2006</v>
      </c>
      <c r="N2723" s="28">
        <v>400</v>
      </c>
      <c r="O2723" s="32" t="s">
        <v>38</v>
      </c>
      <c r="P2723" s="32" t="s">
        <v>39</v>
      </c>
      <c r="Q2723" s="32">
        <f t="shared" si="280"/>
        <v>2011</v>
      </c>
      <c r="R2723" s="32" t="s">
        <v>40</v>
      </c>
      <c r="S2723" s="32"/>
      <c r="T2723" s="32"/>
    </row>
    <row r="2724" spans="1:20" s="4" customFormat="1" ht="12" customHeight="1" x14ac:dyDescent="0.2">
      <c r="A2724" s="28">
        <v>2716</v>
      </c>
      <c r="B2724" s="28">
        <v>21897991</v>
      </c>
      <c r="C2724" s="28" t="s">
        <v>9938</v>
      </c>
      <c r="D2724" s="32" t="s">
        <v>1525</v>
      </c>
      <c r="E2724" s="32" t="s">
        <v>637</v>
      </c>
      <c r="F2724" s="28">
        <v>1200</v>
      </c>
      <c r="G2724" s="28" t="s">
        <v>6996</v>
      </c>
      <c r="H2724" s="28">
        <v>3600</v>
      </c>
      <c r="I2724" s="32" t="s">
        <v>6999</v>
      </c>
      <c r="J2724" s="28" t="s">
        <v>37</v>
      </c>
      <c r="K2724" s="13">
        <v>38778</v>
      </c>
      <c r="L2724" s="13">
        <v>38786</v>
      </c>
      <c r="M2724" s="28">
        <f t="shared" si="279"/>
        <v>2006</v>
      </c>
      <c r="N2724" s="28">
        <v>563</v>
      </c>
      <c r="O2724" s="32" t="s">
        <v>38</v>
      </c>
      <c r="P2724" s="32" t="s">
        <v>39</v>
      </c>
      <c r="Q2724" s="32">
        <f t="shared" si="280"/>
        <v>2011</v>
      </c>
      <c r="R2724" s="32" t="s">
        <v>40</v>
      </c>
      <c r="S2724" s="32"/>
      <c r="T2724" s="32"/>
    </row>
    <row r="2725" spans="1:20" s="4" customFormat="1" ht="12" customHeight="1" x14ac:dyDescent="0.2">
      <c r="A2725" s="28">
        <v>2717</v>
      </c>
      <c r="B2725" s="28">
        <v>21897030</v>
      </c>
      <c r="C2725" s="28" t="s">
        <v>9938</v>
      </c>
      <c r="D2725" s="32" t="s">
        <v>1525</v>
      </c>
      <c r="E2725" s="32" t="s">
        <v>637</v>
      </c>
      <c r="F2725" s="28">
        <v>1200</v>
      </c>
      <c r="G2725" s="28" t="s">
        <v>7000</v>
      </c>
      <c r="H2725" s="28">
        <v>3600</v>
      </c>
      <c r="I2725" s="32" t="s">
        <v>7001</v>
      </c>
      <c r="J2725" s="28" t="s">
        <v>37</v>
      </c>
      <c r="K2725" s="13">
        <v>38371</v>
      </c>
      <c r="L2725" s="13">
        <v>38372</v>
      </c>
      <c r="M2725" s="28">
        <f t="shared" si="279"/>
        <v>2005</v>
      </c>
      <c r="N2725" s="28">
        <v>300</v>
      </c>
      <c r="O2725" s="32" t="s">
        <v>38</v>
      </c>
      <c r="P2725" s="32" t="s">
        <v>39</v>
      </c>
      <c r="Q2725" s="32">
        <f t="shared" si="280"/>
        <v>2010</v>
      </c>
      <c r="R2725" s="32" t="s">
        <v>40</v>
      </c>
      <c r="S2725" s="32"/>
      <c r="T2725" s="32"/>
    </row>
    <row r="2726" spans="1:20" s="4" customFormat="1" ht="12" customHeight="1" x14ac:dyDescent="0.2">
      <c r="A2726" s="28">
        <v>2718</v>
      </c>
      <c r="B2726" s="28">
        <v>21897031</v>
      </c>
      <c r="C2726" s="28" t="s">
        <v>9938</v>
      </c>
      <c r="D2726" s="32" t="s">
        <v>1525</v>
      </c>
      <c r="E2726" s="32" t="s">
        <v>637</v>
      </c>
      <c r="F2726" s="28">
        <v>1200</v>
      </c>
      <c r="G2726" s="28" t="s">
        <v>7000</v>
      </c>
      <c r="H2726" s="28">
        <v>3600</v>
      </c>
      <c r="I2726" s="32" t="s">
        <v>7002</v>
      </c>
      <c r="J2726" s="28" t="s">
        <v>37</v>
      </c>
      <c r="K2726" s="13">
        <v>38391</v>
      </c>
      <c r="L2726" s="13">
        <v>38405</v>
      </c>
      <c r="M2726" s="28">
        <f t="shared" si="279"/>
        <v>2005</v>
      </c>
      <c r="N2726" s="28">
        <v>600</v>
      </c>
      <c r="O2726" s="32" t="s">
        <v>38</v>
      </c>
      <c r="P2726" s="32" t="s">
        <v>39</v>
      </c>
      <c r="Q2726" s="32">
        <f t="shared" si="280"/>
        <v>2010</v>
      </c>
      <c r="R2726" s="32" t="s">
        <v>40</v>
      </c>
      <c r="S2726" s="32"/>
      <c r="T2726" s="32"/>
    </row>
    <row r="2727" spans="1:20" s="4" customFormat="1" ht="12" customHeight="1" x14ac:dyDescent="0.2">
      <c r="A2727" s="28">
        <v>2719</v>
      </c>
      <c r="B2727" s="28">
        <v>21897032</v>
      </c>
      <c r="C2727" s="28" t="s">
        <v>9938</v>
      </c>
      <c r="D2727" s="32" t="s">
        <v>1525</v>
      </c>
      <c r="E2727" s="32" t="s">
        <v>637</v>
      </c>
      <c r="F2727" s="28">
        <v>1200</v>
      </c>
      <c r="G2727" s="28" t="s">
        <v>7000</v>
      </c>
      <c r="H2727" s="28">
        <v>3600</v>
      </c>
      <c r="I2727" s="32" t="s">
        <v>7003</v>
      </c>
      <c r="J2727" s="28" t="s">
        <v>37</v>
      </c>
      <c r="K2727" s="13">
        <v>38412</v>
      </c>
      <c r="L2727" s="13">
        <v>38419</v>
      </c>
      <c r="M2727" s="28">
        <f t="shared" si="279"/>
        <v>2005</v>
      </c>
      <c r="N2727" s="28">
        <v>450</v>
      </c>
      <c r="O2727" s="32" t="s">
        <v>38</v>
      </c>
      <c r="P2727" s="32" t="s">
        <v>39</v>
      </c>
      <c r="Q2727" s="32">
        <f t="shared" si="280"/>
        <v>2010</v>
      </c>
      <c r="R2727" s="32" t="s">
        <v>40</v>
      </c>
      <c r="S2727" s="32"/>
      <c r="T2727" s="32"/>
    </row>
    <row r="2728" spans="1:20" s="4" customFormat="1" ht="12" customHeight="1" x14ac:dyDescent="0.2">
      <c r="A2728" s="28">
        <v>2720</v>
      </c>
      <c r="B2728" s="28">
        <v>21897877</v>
      </c>
      <c r="C2728" s="28" t="s">
        <v>9938</v>
      </c>
      <c r="D2728" s="32" t="s">
        <v>1525</v>
      </c>
      <c r="E2728" s="32" t="s">
        <v>637</v>
      </c>
      <c r="F2728" s="28">
        <v>1200</v>
      </c>
      <c r="G2728" s="28" t="s">
        <v>7000</v>
      </c>
      <c r="H2728" s="28">
        <v>3600</v>
      </c>
      <c r="I2728" s="32" t="s">
        <v>7004</v>
      </c>
      <c r="J2728" s="28" t="s">
        <v>37</v>
      </c>
      <c r="K2728" s="13">
        <v>38687</v>
      </c>
      <c r="L2728" s="13">
        <v>38700</v>
      </c>
      <c r="M2728" s="28">
        <f t="shared" si="279"/>
        <v>2005</v>
      </c>
      <c r="N2728" s="28">
        <v>600</v>
      </c>
      <c r="O2728" s="32" t="s">
        <v>38</v>
      </c>
      <c r="P2728" s="32" t="s">
        <v>39</v>
      </c>
      <c r="Q2728" s="32">
        <f t="shared" si="280"/>
        <v>2010</v>
      </c>
      <c r="R2728" s="32" t="s">
        <v>40</v>
      </c>
      <c r="S2728" s="32"/>
      <c r="T2728" s="32"/>
    </row>
    <row r="2729" spans="1:20" s="4" customFormat="1" ht="12" customHeight="1" x14ac:dyDescent="0.2">
      <c r="A2729" s="28">
        <v>2721</v>
      </c>
      <c r="B2729" s="28">
        <v>21938377</v>
      </c>
      <c r="C2729" s="28" t="s">
        <v>9938</v>
      </c>
      <c r="D2729" s="32" t="s">
        <v>1525</v>
      </c>
      <c r="E2729" s="32" t="s">
        <v>637</v>
      </c>
      <c r="F2729" s="28">
        <v>1200</v>
      </c>
      <c r="G2729" s="28" t="s">
        <v>7005</v>
      </c>
      <c r="H2729" s="28">
        <v>3600</v>
      </c>
      <c r="I2729" s="32" t="s">
        <v>7006</v>
      </c>
      <c r="J2729" s="28" t="s">
        <v>37</v>
      </c>
      <c r="K2729" s="13">
        <v>38217</v>
      </c>
      <c r="L2729" s="13">
        <v>38439</v>
      </c>
      <c r="M2729" s="28">
        <f t="shared" si="279"/>
        <v>2005</v>
      </c>
      <c r="N2729" s="28">
        <v>131</v>
      </c>
      <c r="O2729" s="32" t="s">
        <v>38</v>
      </c>
      <c r="P2729" s="32" t="s">
        <v>39</v>
      </c>
      <c r="Q2729" s="32">
        <f t="shared" si="280"/>
        <v>2010</v>
      </c>
      <c r="R2729" s="32" t="s">
        <v>40</v>
      </c>
      <c r="S2729" s="32"/>
      <c r="T2729" s="32"/>
    </row>
    <row r="2730" spans="1:20" s="4" customFormat="1" ht="12" customHeight="1" x14ac:dyDescent="0.2">
      <c r="A2730" s="28">
        <v>2722</v>
      </c>
      <c r="B2730" s="28">
        <v>21942672</v>
      </c>
      <c r="C2730" s="28" t="s">
        <v>9938</v>
      </c>
      <c r="D2730" s="32" t="s">
        <v>2140</v>
      </c>
      <c r="E2730" s="32" t="s">
        <v>89</v>
      </c>
      <c r="F2730" s="28">
        <v>1420</v>
      </c>
      <c r="G2730" s="28" t="s">
        <v>7007</v>
      </c>
      <c r="H2730" s="28">
        <v>2808</v>
      </c>
      <c r="I2730" s="32" t="s">
        <v>7008</v>
      </c>
      <c r="J2730" s="28" t="s">
        <v>37</v>
      </c>
      <c r="K2730" s="13">
        <v>37621</v>
      </c>
      <c r="L2730" s="13">
        <v>37772</v>
      </c>
      <c r="M2730" s="28">
        <v>2003</v>
      </c>
      <c r="N2730" s="28">
        <v>180</v>
      </c>
      <c r="O2730" s="32" t="s">
        <v>38</v>
      </c>
      <c r="P2730" s="32" t="s">
        <v>39</v>
      </c>
      <c r="Q2730" s="32">
        <f>SUM(M2730+10)</f>
        <v>2013</v>
      </c>
      <c r="R2730" s="32" t="s">
        <v>40</v>
      </c>
      <c r="S2730" s="32"/>
      <c r="T2730" s="32"/>
    </row>
    <row r="2731" spans="1:20" s="4" customFormat="1" ht="12" customHeight="1" x14ac:dyDescent="0.2">
      <c r="A2731" s="28">
        <v>2723</v>
      </c>
      <c r="B2731" s="28">
        <v>22105565</v>
      </c>
      <c r="C2731" s="28" t="s">
        <v>9938</v>
      </c>
      <c r="D2731" s="32" t="s">
        <v>219</v>
      </c>
      <c r="E2731" s="32" t="s">
        <v>131</v>
      </c>
      <c r="F2731" s="28">
        <v>1441</v>
      </c>
      <c r="G2731" s="28" t="s">
        <v>7009</v>
      </c>
      <c r="H2731" s="28" t="s">
        <v>132</v>
      </c>
      <c r="I2731" s="32" t="s">
        <v>7010</v>
      </c>
      <c r="J2731" s="28" t="s">
        <v>37</v>
      </c>
      <c r="K2731" s="13">
        <v>37705</v>
      </c>
      <c r="L2731" s="13">
        <v>37833</v>
      </c>
      <c r="M2731" s="28">
        <v>2003</v>
      </c>
      <c r="N2731" s="28">
        <v>576</v>
      </c>
      <c r="O2731" s="32" t="s">
        <v>38</v>
      </c>
      <c r="P2731" s="32" t="s">
        <v>39</v>
      </c>
      <c r="Q2731" s="32">
        <f>SUM(M2731+10)</f>
        <v>2013</v>
      </c>
      <c r="R2731" s="32" t="s">
        <v>40</v>
      </c>
      <c r="S2731" s="32"/>
      <c r="T2731" s="32"/>
    </row>
    <row r="2732" spans="1:20" s="4" customFormat="1" ht="12" customHeight="1" x14ac:dyDescent="0.2">
      <c r="A2732" s="28">
        <v>2724</v>
      </c>
      <c r="B2732" s="28">
        <v>25406150</v>
      </c>
      <c r="C2732" s="28" t="s">
        <v>9938</v>
      </c>
      <c r="D2732" s="32" t="s">
        <v>1525</v>
      </c>
      <c r="E2732" s="32" t="s">
        <v>334</v>
      </c>
      <c r="F2732" s="28">
        <v>1200</v>
      </c>
      <c r="G2732" s="28" t="s">
        <v>7011</v>
      </c>
      <c r="H2732" s="28" t="s">
        <v>2350</v>
      </c>
      <c r="I2732" s="32" t="s">
        <v>7012</v>
      </c>
      <c r="J2732" s="28" t="s">
        <v>37</v>
      </c>
      <c r="K2732" s="13">
        <v>37515</v>
      </c>
      <c r="L2732" s="13">
        <v>37972</v>
      </c>
      <c r="M2732" s="28">
        <v>2003</v>
      </c>
      <c r="N2732" s="28">
        <v>550</v>
      </c>
      <c r="O2732" s="32" t="s">
        <v>38</v>
      </c>
      <c r="P2732" s="32" t="s">
        <v>39</v>
      </c>
      <c r="Q2732" s="32">
        <f t="shared" ref="Q2732:Q2767" si="281">SUM(M2732+10)</f>
        <v>2013</v>
      </c>
      <c r="R2732" s="32" t="s">
        <v>40</v>
      </c>
      <c r="S2732" s="32"/>
      <c r="T2732" s="32"/>
    </row>
    <row r="2733" spans="1:20" s="4" customFormat="1" ht="12" customHeight="1" x14ac:dyDescent="0.2">
      <c r="A2733" s="28">
        <v>2725</v>
      </c>
      <c r="B2733" s="28">
        <v>25406151</v>
      </c>
      <c r="C2733" s="28" t="s">
        <v>9938</v>
      </c>
      <c r="D2733" s="32" t="s">
        <v>1525</v>
      </c>
      <c r="E2733" s="32" t="s">
        <v>334</v>
      </c>
      <c r="F2733" s="28">
        <v>1200</v>
      </c>
      <c r="G2733" s="28" t="s">
        <v>7011</v>
      </c>
      <c r="H2733" s="28" t="s">
        <v>2350</v>
      </c>
      <c r="I2733" s="32" t="s">
        <v>7012</v>
      </c>
      <c r="J2733" s="28" t="s">
        <v>37</v>
      </c>
      <c r="K2733" s="13">
        <v>38014</v>
      </c>
      <c r="L2733" s="13">
        <v>38302</v>
      </c>
      <c r="M2733" s="28">
        <v>2004</v>
      </c>
      <c r="N2733" s="28">
        <v>580</v>
      </c>
      <c r="O2733" s="32" t="s">
        <v>38</v>
      </c>
      <c r="P2733" s="32" t="s">
        <v>39</v>
      </c>
      <c r="Q2733" s="32">
        <f t="shared" si="281"/>
        <v>2014</v>
      </c>
      <c r="R2733" s="32" t="s">
        <v>40</v>
      </c>
      <c r="S2733" s="32"/>
      <c r="T2733" s="32"/>
    </row>
    <row r="2734" spans="1:20" s="4" customFormat="1" ht="12" customHeight="1" x14ac:dyDescent="0.2">
      <c r="A2734" s="28">
        <v>2726</v>
      </c>
      <c r="B2734" s="28">
        <v>28177869</v>
      </c>
      <c r="C2734" s="28" t="s">
        <v>9938</v>
      </c>
      <c r="D2734" s="32" t="s">
        <v>2143</v>
      </c>
      <c r="E2734" s="32" t="s">
        <v>1365</v>
      </c>
      <c r="F2734" s="28">
        <v>1300</v>
      </c>
      <c r="G2734" s="28" t="s">
        <v>7013</v>
      </c>
      <c r="H2734" s="28">
        <v>2809</v>
      </c>
      <c r="I2734" s="32" t="s">
        <v>7014</v>
      </c>
      <c r="J2734" s="28" t="s">
        <v>37</v>
      </c>
      <c r="K2734" s="13">
        <v>39720</v>
      </c>
      <c r="L2734" s="13">
        <v>39720</v>
      </c>
      <c r="M2734" s="28">
        <v>2008</v>
      </c>
      <c r="N2734" s="28">
        <v>3</v>
      </c>
      <c r="O2734" s="32" t="s">
        <v>38</v>
      </c>
      <c r="P2734" s="32" t="s">
        <v>39</v>
      </c>
      <c r="Q2734" s="32">
        <f t="shared" si="281"/>
        <v>2018</v>
      </c>
      <c r="R2734" s="32" t="s">
        <v>40</v>
      </c>
      <c r="S2734" s="32"/>
      <c r="T2734" s="32"/>
    </row>
    <row r="2735" spans="1:20" s="4" customFormat="1" ht="12" customHeight="1" x14ac:dyDescent="0.2">
      <c r="A2735" s="28">
        <v>2727</v>
      </c>
      <c r="B2735" s="28">
        <v>28177950</v>
      </c>
      <c r="C2735" s="28" t="s">
        <v>9938</v>
      </c>
      <c r="D2735" s="32" t="s">
        <v>2143</v>
      </c>
      <c r="E2735" s="32" t="s">
        <v>1365</v>
      </c>
      <c r="F2735" s="28">
        <v>1300</v>
      </c>
      <c r="G2735" s="28" t="s">
        <v>7015</v>
      </c>
      <c r="H2735" s="28">
        <v>2809</v>
      </c>
      <c r="I2735" s="32" t="s">
        <v>7016</v>
      </c>
      <c r="J2735" s="28" t="s">
        <v>37</v>
      </c>
      <c r="K2735" s="13">
        <v>38548</v>
      </c>
      <c r="L2735" s="13">
        <v>39175</v>
      </c>
      <c r="M2735" s="28">
        <v>2007</v>
      </c>
      <c r="N2735" s="28">
        <v>99</v>
      </c>
      <c r="O2735" s="32" t="s">
        <v>38</v>
      </c>
      <c r="P2735" s="32" t="s">
        <v>39</v>
      </c>
      <c r="Q2735" s="32">
        <f t="shared" si="281"/>
        <v>2017</v>
      </c>
      <c r="R2735" s="32" t="s">
        <v>40</v>
      </c>
      <c r="S2735" s="32"/>
      <c r="T2735" s="32"/>
    </row>
    <row r="2736" spans="1:20" s="4" customFormat="1" ht="12" customHeight="1" x14ac:dyDescent="0.2">
      <c r="A2736" s="28">
        <v>2728</v>
      </c>
      <c r="B2736" s="28">
        <v>21872855</v>
      </c>
      <c r="C2736" s="28" t="s">
        <v>9938</v>
      </c>
      <c r="D2736" s="32" t="s">
        <v>219</v>
      </c>
      <c r="E2736" s="32" t="s">
        <v>131</v>
      </c>
      <c r="F2736" s="28">
        <v>1441</v>
      </c>
      <c r="G2736" s="28" t="s">
        <v>7017</v>
      </c>
      <c r="H2736" s="28" t="s">
        <v>132</v>
      </c>
      <c r="I2736" s="32" t="s">
        <v>7018</v>
      </c>
      <c r="J2736" s="28" t="s">
        <v>37</v>
      </c>
      <c r="K2736" s="13">
        <v>38082</v>
      </c>
      <c r="L2736" s="13">
        <v>38390</v>
      </c>
      <c r="M2736" s="28">
        <v>2005</v>
      </c>
      <c r="N2736" s="28">
        <v>630</v>
      </c>
      <c r="O2736" s="32" t="s">
        <v>38</v>
      </c>
      <c r="P2736" s="32" t="s">
        <v>39</v>
      </c>
      <c r="Q2736" s="32">
        <f t="shared" si="281"/>
        <v>2015</v>
      </c>
      <c r="R2736" s="32" t="s">
        <v>40</v>
      </c>
      <c r="S2736" s="32"/>
      <c r="T2736" s="32"/>
    </row>
    <row r="2737" spans="1:20" s="4" customFormat="1" ht="12" customHeight="1" x14ac:dyDescent="0.2">
      <c r="A2737" s="28">
        <v>2729</v>
      </c>
      <c r="B2737" s="28">
        <v>21872856</v>
      </c>
      <c r="C2737" s="28" t="s">
        <v>9938</v>
      </c>
      <c r="D2737" s="32" t="s">
        <v>219</v>
      </c>
      <c r="E2737" s="32" t="s">
        <v>131</v>
      </c>
      <c r="F2737" s="28">
        <v>1441</v>
      </c>
      <c r="G2737" s="28" t="s">
        <v>7017</v>
      </c>
      <c r="H2737" s="28" t="s">
        <v>132</v>
      </c>
      <c r="I2737" s="32" t="s">
        <v>7018</v>
      </c>
      <c r="J2737" s="28" t="s">
        <v>37</v>
      </c>
      <c r="K2737" s="13">
        <v>38397</v>
      </c>
      <c r="L2737" s="13">
        <v>38425</v>
      </c>
      <c r="M2737" s="28">
        <v>2005</v>
      </c>
      <c r="N2737" s="28">
        <v>430</v>
      </c>
      <c r="O2737" s="32" t="s">
        <v>38</v>
      </c>
      <c r="P2737" s="32" t="s">
        <v>39</v>
      </c>
      <c r="Q2737" s="32">
        <f t="shared" si="281"/>
        <v>2015</v>
      </c>
      <c r="R2737" s="32" t="s">
        <v>40</v>
      </c>
      <c r="S2737" s="32"/>
      <c r="T2737" s="32"/>
    </row>
    <row r="2738" spans="1:20" s="4" customFormat="1" ht="12" customHeight="1" x14ac:dyDescent="0.2">
      <c r="A2738" s="28">
        <v>2730</v>
      </c>
      <c r="B2738" s="28">
        <v>21872857</v>
      </c>
      <c r="C2738" s="28" t="s">
        <v>9938</v>
      </c>
      <c r="D2738" s="32" t="s">
        <v>219</v>
      </c>
      <c r="E2738" s="32" t="s">
        <v>131</v>
      </c>
      <c r="F2738" s="28">
        <v>1441</v>
      </c>
      <c r="G2738" s="28" t="s">
        <v>7017</v>
      </c>
      <c r="H2738" s="28" t="s">
        <v>132</v>
      </c>
      <c r="I2738" s="32" t="s">
        <v>7018</v>
      </c>
      <c r="J2738" s="28" t="s">
        <v>37</v>
      </c>
      <c r="K2738" s="13">
        <v>38428</v>
      </c>
      <c r="L2738" s="13">
        <v>38451</v>
      </c>
      <c r="M2738" s="28">
        <v>2005</v>
      </c>
      <c r="N2738" s="28">
        <v>580</v>
      </c>
      <c r="O2738" s="32" t="s">
        <v>38</v>
      </c>
      <c r="P2738" s="32" t="s">
        <v>39</v>
      </c>
      <c r="Q2738" s="32">
        <f t="shared" si="281"/>
        <v>2015</v>
      </c>
      <c r="R2738" s="32" t="s">
        <v>40</v>
      </c>
      <c r="S2738" s="32"/>
      <c r="T2738" s="32"/>
    </row>
    <row r="2739" spans="1:20" s="4" customFormat="1" ht="12" customHeight="1" x14ac:dyDescent="0.2">
      <c r="A2739" s="28">
        <v>2731</v>
      </c>
      <c r="B2739" s="28">
        <v>21872858</v>
      </c>
      <c r="C2739" s="28" t="s">
        <v>9938</v>
      </c>
      <c r="D2739" s="32" t="s">
        <v>219</v>
      </c>
      <c r="E2739" s="32" t="s">
        <v>131</v>
      </c>
      <c r="F2739" s="28">
        <v>1441</v>
      </c>
      <c r="G2739" s="28" t="s">
        <v>7017</v>
      </c>
      <c r="H2739" s="28" t="s">
        <v>132</v>
      </c>
      <c r="I2739" s="32" t="s">
        <v>7018</v>
      </c>
      <c r="J2739" s="28" t="s">
        <v>37</v>
      </c>
      <c r="K2739" s="13">
        <v>38453</v>
      </c>
      <c r="L2739" s="13">
        <v>38456</v>
      </c>
      <c r="M2739" s="28">
        <v>2005</v>
      </c>
      <c r="N2739" s="28">
        <v>410</v>
      </c>
      <c r="O2739" s="32" t="s">
        <v>38</v>
      </c>
      <c r="P2739" s="32" t="s">
        <v>39</v>
      </c>
      <c r="Q2739" s="32">
        <f t="shared" si="281"/>
        <v>2015</v>
      </c>
      <c r="R2739" s="32" t="s">
        <v>40</v>
      </c>
      <c r="S2739" s="32"/>
      <c r="T2739" s="32"/>
    </row>
    <row r="2740" spans="1:20" s="4" customFormat="1" ht="12" customHeight="1" x14ac:dyDescent="0.2">
      <c r="A2740" s="28">
        <v>2732</v>
      </c>
      <c r="B2740" s="28">
        <v>21949452</v>
      </c>
      <c r="C2740" s="28" t="s">
        <v>9938</v>
      </c>
      <c r="D2740" s="32" t="s">
        <v>2140</v>
      </c>
      <c r="E2740" s="32" t="s">
        <v>131</v>
      </c>
      <c r="F2740" s="28">
        <v>1420</v>
      </c>
      <c r="G2740" s="28" t="s">
        <v>7019</v>
      </c>
      <c r="H2740" s="28" t="s">
        <v>132</v>
      </c>
      <c r="I2740" s="32" t="s">
        <v>7020</v>
      </c>
      <c r="J2740" s="28" t="s">
        <v>37</v>
      </c>
      <c r="K2740" s="13">
        <v>37797</v>
      </c>
      <c r="L2740" s="13">
        <v>37815</v>
      </c>
      <c r="M2740" s="28">
        <v>2003</v>
      </c>
      <c r="N2740" s="28">
        <v>600</v>
      </c>
      <c r="O2740" s="32" t="s">
        <v>38</v>
      </c>
      <c r="P2740" s="32" t="s">
        <v>39</v>
      </c>
      <c r="Q2740" s="32">
        <f t="shared" si="281"/>
        <v>2013</v>
      </c>
      <c r="R2740" s="32" t="s">
        <v>40</v>
      </c>
      <c r="S2740" s="32"/>
      <c r="T2740" s="32"/>
    </row>
    <row r="2741" spans="1:20" s="4" customFormat="1" ht="12" customHeight="1" x14ac:dyDescent="0.2">
      <c r="A2741" s="28">
        <v>2733</v>
      </c>
      <c r="B2741" s="28">
        <v>21949453</v>
      </c>
      <c r="C2741" s="28" t="s">
        <v>9938</v>
      </c>
      <c r="D2741" s="32" t="s">
        <v>2140</v>
      </c>
      <c r="E2741" s="32" t="s">
        <v>131</v>
      </c>
      <c r="F2741" s="28">
        <v>1420</v>
      </c>
      <c r="G2741" s="28" t="s">
        <v>7019</v>
      </c>
      <c r="H2741" s="28" t="s">
        <v>132</v>
      </c>
      <c r="I2741" s="32" t="s">
        <v>7021</v>
      </c>
      <c r="J2741" s="28" t="s">
        <v>37</v>
      </c>
      <c r="K2741" s="13">
        <v>37837</v>
      </c>
      <c r="L2741" s="13">
        <v>37858</v>
      </c>
      <c r="M2741" s="28">
        <v>2003</v>
      </c>
      <c r="N2741" s="28">
        <v>600</v>
      </c>
      <c r="O2741" s="32" t="s">
        <v>38</v>
      </c>
      <c r="P2741" s="32" t="s">
        <v>39</v>
      </c>
      <c r="Q2741" s="32">
        <f t="shared" si="281"/>
        <v>2013</v>
      </c>
      <c r="R2741" s="32" t="s">
        <v>40</v>
      </c>
      <c r="S2741" s="32"/>
      <c r="T2741" s="32"/>
    </row>
    <row r="2742" spans="1:20" s="4" customFormat="1" ht="12" customHeight="1" x14ac:dyDescent="0.2">
      <c r="A2742" s="28">
        <v>2734</v>
      </c>
      <c r="B2742" s="28">
        <v>21949454</v>
      </c>
      <c r="C2742" s="28" t="s">
        <v>9938</v>
      </c>
      <c r="D2742" s="32" t="s">
        <v>2140</v>
      </c>
      <c r="E2742" s="32" t="s">
        <v>131</v>
      </c>
      <c r="F2742" s="28">
        <v>1420</v>
      </c>
      <c r="G2742" s="28" t="s">
        <v>7019</v>
      </c>
      <c r="H2742" s="28" t="s">
        <v>132</v>
      </c>
      <c r="I2742" s="32" t="s">
        <v>7022</v>
      </c>
      <c r="J2742" s="28" t="s">
        <v>37</v>
      </c>
      <c r="K2742" s="13">
        <v>37819</v>
      </c>
      <c r="L2742" s="13">
        <v>37858</v>
      </c>
      <c r="M2742" s="28">
        <v>2003</v>
      </c>
      <c r="N2742" s="28">
        <v>500</v>
      </c>
      <c r="O2742" s="32" t="s">
        <v>38</v>
      </c>
      <c r="P2742" s="32" t="s">
        <v>39</v>
      </c>
      <c r="Q2742" s="32">
        <f t="shared" si="281"/>
        <v>2013</v>
      </c>
      <c r="R2742" s="32" t="s">
        <v>40</v>
      </c>
      <c r="S2742" s="32"/>
      <c r="T2742" s="32"/>
    </row>
    <row r="2743" spans="1:20" s="4" customFormat="1" ht="12" customHeight="1" x14ac:dyDescent="0.2">
      <c r="A2743" s="28">
        <v>2735</v>
      </c>
      <c r="B2743" s="28">
        <v>21951354</v>
      </c>
      <c r="C2743" s="28" t="s">
        <v>9938</v>
      </c>
      <c r="D2743" s="32" t="s">
        <v>2156</v>
      </c>
      <c r="E2743" s="32" t="s">
        <v>553</v>
      </c>
      <c r="F2743" s="28">
        <v>1430</v>
      </c>
      <c r="G2743" s="28" t="s">
        <v>7023</v>
      </c>
      <c r="H2743" s="28" t="s">
        <v>554</v>
      </c>
      <c r="I2743" s="32" t="s">
        <v>7024</v>
      </c>
      <c r="J2743" s="28" t="s">
        <v>37</v>
      </c>
      <c r="K2743" s="13">
        <v>37741</v>
      </c>
      <c r="L2743" s="13">
        <v>37741</v>
      </c>
      <c r="M2743" s="28">
        <v>2003</v>
      </c>
      <c r="N2743" s="28">
        <v>78</v>
      </c>
      <c r="O2743" s="32" t="s">
        <v>38</v>
      </c>
      <c r="P2743" s="32" t="s">
        <v>39</v>
      </c>
      <c r="Q2743" s="32">
        <f t="shared" si="281"/>
        <v>2013</v>
      </c>
      <c r="R2743" s="32" t="s">
        <v>40</v>
      </c>
      <c r="S2743" s="32"/>
      <c r="T2743" s="32"/>
    </row>
    <row r="2744" spans="1:20" s="4" customFormat="1" ht="12" customHeight="1" x14ac:dyDescent="0.2">
      <c r="A2744" s="28">
        <v>2736</v>
      </c>
      <c r="B2744" s="28">
        <v>21951355</v>
      </c>
      <c r="C2744" s="28" t="s">
        <v>9938</v>
      </c>
      <c r="D2744" s="32" t="s">
        <v>2473</v>
      </c>
      <c r="E2744" s="32" t="s">
        <v>553</v>
      </c>
      <c r="F2744" s="28">
        <v>1120</v>
      </c>
      <c r="G2744" s="28" t="s">
        <v>7023</v>
      </c>
      <c r="H2744" s="28" t="s">
        <v>554</v>
      </c>
      <c r="I2744" s="32" t="s">
        <v>7025</v>
      </c>
      <c r="J2744" s="28" t="s">
        <v>37</v>
      </c>
      <c r="K2744" s="13">
        <v>37756</v>
      </c>
      <c r="L2744" s="13">
        <v>37756</v>
      </c>
      <c r="M2744" s="28">
        <v>2003</v>
      </c>
      <c r="N2744" s="28">
        <v>30</v>
      </c>
      <c r="O2744" s="32" t="s">
        <v>38</v>
      </c>
      <c r="P2744" s="32" t="s">
        <v>39</v>
      </c>
      <c r="Q2744" s="32">
        <f t="shared" si="281"/>
        <v>2013</v>
      </c>
      <c r="R2744" s="32" t="s">
        <v>40</v>
      </c>
      <c r="S2744" s="32"/>
      <c r="T2744" s="32"/>
    </row>
    <row r="2745" spans="1:20" s="4" customFormat="1" ht="12" customHeight="1" x14ac:dyDescent="0.2">
      <c r="A2745" s="28">
        <v>2737</v>
      </c>
      <c r="B2745" s="28">
        <v>21951356</v>
      </c>
      <c r="C2745" s="28" t="s">
        <v>9938</v>
      </c>
      <c r="D2745" s="32" t="s">
        <v>2473</v>
      </c>
      <c r="E2745" s="32" t="s">
        <v>553</v>
      </c>
      <c r="F2745" s="28">
        <v>1120</v>
      </c>
      <c r="G2745" s="28" t="s">
        <v>7023</v>
      </c>
      <c r="H2745" s="28" t="s">
        <v>554</v>
      </c>
      <c r="I2745" s="32" t="s">
        <v>7026</v>
      </c>
      <c r="J2745" s="28" t="s">
        <v>37</v>
      </c>
      <c r="K2745" s="13">
        <v>38502</v>
      </c>
      <c r="L2745" s="13">
        <v>38502</v>
      </c>
      <c r="M2745" s="28">
        <v>2005</v>
      </c>
      <c r="N2745" s="28">
        <v>93</v>
      </c>
      <c r="O2745" s="32" t="s">
        <v>38</v>
      </c>
      <c r="P2745" s="32" t="s">
        <v>39</v>
      </c>
      <c r="Q2745" s="32">
        <f t="shared" si="281"/>
        <v>2015</v>
      </c>
      <c r="R2745" s="32" t="s">
        <v>40</v>
      </c>
      <c r="S2745" s="32"/>
      <c r="T2745" s="32"/>
    </row>
    <row r="2746" spans="1:20" s="4" customFormat="1" ht="12" customHeight="1" x14ac:dyDescent="0.2">
      <c r="A2746" s="28">
        <v>2738</v>
      </c>
      <c r="B2746" s="28">
        <v>21951357</v>
      </c>
      <c r="C2746" s="28" t="s">
        <v>9938</v>
      </c>
      <c r="D2746" s="32" t="s">
        <v>2473</v>
      </c>
      <c r="E2746" s="32" t="s">
        <v>553</v>
      </c>
      <c r="F2746" s="28">
        <v>1120</v>
      </c>
      <c r="G2746" s="28" t="s">
        <v>7023</v>
      </c>
      <c r="H2746" s="28" t="s">
        <v>554</v>
      </c>
      <c r="I2746" s="32" t="s">
        <v>7027</v>
      </c>
      <c r="J2746" s="28" t="s">
        <v>37</v>
      </c>
      <c r="K2746" s="13">
        <v>37787</v>
      </c>
      <c r="L2746" s="13">
        <v>37787</v>
      </c>
      <c r="M2746" s="28">
        <v>2003</v>
      </c>
      <c r="N2746" s="28">
        <v>56</v>
      </c>
      <c r="O2746" s="32" t="s">
        <v>38</v>
      </c>
      <c r="P2746" s="32" t="s">
        <v>39</v>
      </c>
      <c r="Q2746" s="32">
        <f t="shared" si="281"/>
        <v>2013</v>
      </c>
      <c r="R2746" s="32" t="s">
        <v>40</v>
      </c>
      <c r="S2746" s="32"/>
      <c r="T2746" s="32"/>
    </row>
    <row r="2747" spans="1:20" s="4" customFormat="1" ht="12" customHeight="1" x14ac:dyDescent="0.2">
      <c r="A2747" s="28">
        <v>2739</v>
      </c>
      <c r="B2747" s="28">
        <v>21951358</v>
      </c>
      <c r="C2747" s="28" t="s">
        <v>9938</v>
      </c>
      <c r="D2747" s="32" t="s">
        <v>2473</v>
      </c>
      <c r="E2747" s="32" t="s">
        <v>553</v>
      </c>
      <c r="F2747" s="28">
        <v>1120</v>
      </c>
      <c r="G2747" s="28" t="s">
        <v>7023</v>
      </c>
      <c r="H2747" s="28" t="s">
        <v>554</v>
      </c>
      <c r="I2747" s="32" t="s">
        <v>7028</v>
      </c>
      <c r="J2747" s="28" t="s">
        <v>37</v>
      </c>
      <c r="K2747" s="13">
        <v>37802</v>
      </c>
      <c r="L2747" s="13">
        <v>37802</v>
      </c>
      <c r="M2747" s="28">
        <v>2003</v>
      </c>
      <c r="N2747" s="28">
        <v>48</v>
      </c>
      <c r="O2747" s="32" t="s">
        <v>38</v>
      </c>
      <c r="P2747" s="32" t="s">
        <v>39</v>
      </c>
      <c r="Q2747" s="32">
        <f t="shared" si="281"/>
        <v>2013</v>
      </c>
      <c r="R2747" s="32" t="s">
        <v>40</v>
      </c>
      <c r="S2747" s="32"/>
      <c r="T2747" s="32"/>
    </row>
    <row r="2748" spans="1:20" s="4" customFormat="1" ht="12" customHeight="1" x14ac:dyDescent="0.2">
      <c r="A2748" s="28">
        <v>2740</v>
      </c>
      <c r="B2748" s="28">
        <v>21951359</v>
      </c>
      <c r="C2748" s="28" t="s">
        <v>9938</v>
      </c>
      <c r="D2748" s="32" t="s">
        <v>2473</v>
      </c>
      <c r="E2748" s="32" t="s">
        <v>553</v>
      </c>
      <c r="F2748" s="28">
        <v>1120</v>
      </c>
      <c r="G2748" s="28" t="s">
        <v>7023</v>
      </c>
      <c r="H2748" s="28" t="s">
        <v>554</v>
      </c>
      <c r="I2748" s="32" t="s">
        <v>7029</v>
      </c>
      <c r="J2748" s="28" t="s">
        <v>37</v>
      </c>
      <c r="K2748" s="13">
        <v>37817</v>
      </c>
      <c r="L2748" s="13">
        <v>37817</v>
      </c>
      <c r="M2748" s="28">
        <v>2003</v>
      </c>
      <c r="N2748" s="28">
        <v>122</v>
      </c>
      <c r="O2748" s="32" t="s">
        <v>38</v>
      </c>
      <c r="P2748" s="32" t="s">
        <v>39</v>
      </c>
      <c r="Q2748" s="32">
        <f t="shared" si="281"/>
        <v>2013</v>
      </c>
      <c r="R2748" s="32" t="s">
        <v>40</v>
      </c>
      <c r="S2748" s="32"/>
      <c r="T2748" s="32"/>
    </row>
    <row r="2749" spans="1:20" s="4" customFormat="1" ht="12" customHeight="1" x14ac:dyDescent="0.2">
      <c r="A2749" s="28">
        <v>2741</v>
      </c>
      <c r="B2749" s="28">
        <v>21951360</v>
      </c>
      <c r="C2749" s="28" t="s">
        <v>9938</v>
      </c>
      <c r="D2749" s="32" t="s">
        <v>2473</v>
      </c>
      <c r="E2749" s="32" t="s">
        <v>553</v>
      </c>
      <c r="F2749" s="28">
        <v>1120</v>
      </c>
      <c r="G2749" s="28" t="s">
        <v>7023</v>
      </c>
      <c r="H2749" s="28" t="s">
        <v>554</v>
      </c>
      <c r="I2749" s="32" t="s">
        <v>7030</v>
      </c>
      <c r="J2749" s="28" t="s">
        <v>37</v>
      </c>
      <c r="K2749" s="13">
        <v>37848</v>
      </c>
      <c r="L2749" s="13">
        <v>37848</v>
      </c>
      <c r="M2749" s="28">
        <v>2003</v>
      </c>
      <c r="N2749" s="28">
        <v>93</v>
      </c>
      <c r="O2749" s="32" t="s">
        <v>38</v>
      </c>
      <c r="P2749" s="32" t="s">
        <v>39</v>
      </c>
      <c r="Q2749" s="32">
        <f t="shared" si="281"/>
        <v>2013</v>
      </c>
      <c r="R2749" s="32" t="s">
        <v>40</v>
      </c>
      <c r="S2749" s="32"/>
      <c r="T2749" s="32"/>
    </row>
    <row r="2750" spans="1:20" s="4" customFormat="1" ht="12" customHeight="1" x14ac:dyDescent="0.2">
      <c r="A2750" s="28">
        <v>2742</v>
      </c>
      <c r="B2750" s="28">
        <v>21951361</v>
      </c>
      <c r="C2750" s="28" t="s">
        <v>9938</v>
      </c>
      <c r="D2750" s="32" t="s">
        <v>2473</v>
      </c>
      <c r="E2750" s="32" t="s">
        <v>553</v>
      </c>
      <c r="F2750" s="28">
        <v>1120</v>
      </c>
      <c r="G2750" s="28" t="s">
        <v>7023</v>
      </c>
      <c r="H2750" s="28" t="s">
        <v>554</v>
      </c>
      <c r="I2750" s="32" t="s">
        <v>7031</v>
      </c>
      <c r="J2750" s="28" t="s">
        <v>37</v>
      </c>
      <c r="K2750" s="13">
        <v>37863</v>
      </c>
      <c r="L2750" s="13">
        <v>37863</v>
      </c>
      <c r="M2750" s="28">
        <v>2003</v>
      </c>
      <c r="N2750" s="28">
        <v>82</v>
      </c>
      <c r="O2750" s="32" t="s">
        <v>38</v>
      </c>
      <c r="P2750" s="32" t="s">
        <v>39</v>
      </c>
      <c r="Q2750" s="32">
        <f t="shared" si="281"/>
        <v>2013</v>
      </c>
      <c r="R2750" s="32" t="s">
        <v>40</v>
      </c>
      <c r="S2750" s="32"/>
      <c r="T2750" s="32"/>
    </row>
    <row r="2751" spans="1:20" s="4" customFormat="1" ht="12" customHeight="1" x14ac:dyDescent="0.2">
      <c r="A2751" s="28">
        <v>2743</v>
      </c>
      <c r="B2751" s="28">
        <v>21951362</v>
      </c>
      <c r="C2751" s="28" t="s">
        <v>9938</v>
      </c>
      <c r="D2751" s="32" t="s">
        <v>2473</v>
      </c>
      <c r="E2751" s="32" t="s">
        <v>553</v>
      </c>
      <c r="F2751" s="28">
        <v>1120</v>
      </c>
      <c r="G2751" s="28" t="s">
        <v>7023</v>
      </c>
      <c r="H2751" s="28" t="s">
        <v>554</v>
      </c>
      <c r="I2751" s="32" t="s">
        <v>7032</v>
      </c>
      <c r="J2751" s="28" t="s">
        <v>37</v>
      </c>
      <c r="K2751" s="13">
        <v>37879</v>
      </c>
      <c r="L2751" s="13">
        <v>37879</v>
      </c>
      <c r="M2751" s="28">
        <v>2003</v>
      </c>
      <c r="N2751" s="28">
        <v>40</v>
      </c>
      <c r="O2751" s="32" t="s">
        <v>38</v>
      </c>
      <c r="P2751" s="32" t="s">
        <v>39</v>
      </c>
      <c r="Q2751" s="32">
        <f t="shared" si="281"/>
        <v>2013</v>
      </c>
      <c r="R2751" s="32" t="s">
        <v>40</v>
      </c>
      <c r="S2751" s="32"/>
      <c r="T2751" s="32"/>
    </row>
    <row r="2752" spans="1:20" s="4" customFormat="1" ht="12" customHeight="1" x14ac:dyDescent="0.2">
      <c r="A2752" s="28">
        <v>2744</v>
      </c>
      <c r="B2752" s="28">
        <v>21951363</v>
      </c>
      <c r="C2752" s="28" t="s">
        <v>9938</v>
      </c>
      <c r="D2752" s="32" t="s">
        <v>2473</v>
      </c>
      <c r="E2752" s="32" t="s">
        <v>553</v>
      </c>
      <c r="F2752" s="28">
        <v>1120</v>
      </c>
      <c r="G2752" s="28" t="s">
        <v>7023</v>
      </c>
      <c r="H2752" s="28" t="s">
        <v>554</v>
      </c>
      <c r="I2752" s="32" t="s">
        <v>7033</v>
      </c>
      <c r="J2752" s="28" t="s">
        <v>37</v>
      </c>
      <c r="K2752" s="13">
        <v>37894</v>
      </c>
      <c r="L2752" s="13">
        <v>37894</v>
      </c>
      <c r="M2752" s="28">
        <v>2003</v>
      </c>
      <c r="N2752" s="28">
        <v>45</v>
      </c>
      <c r="O2752" s="32" t="s">
        <v>38</v>
      </c>
      <c r="P2752" s="32" t="s">
        <v>39</v>
      </c>
      <c r="Q2752" s="32">
        <f t="shared" si="281"/>
        <v>2013</v>
      </c>
      <c r="R2752" s="32" t="s">
        <v>40</v>
      </c>
      <c r="S2752" s="32"/>
      <c r="T2752" s="32"/>
    </row>
    <row r="2753" spans="1:20" s="4" customFormat="1" ht="12" customHeight="1" x14ac:dyDescent="0.2">
      <c r="A2753" s="28">
        <v>2745</v>
      </c>
      <c r="B2753" s="28">
        <v>21951364</v>
      </c>
      <c r="C2753" s="28" t="s">
        <v>9938</v>
      </c>
      <c r="D2753" s="32" t="s">
        <v>2473</v>
      </c>
      <c r="E2753" s="32" t="s">
        <v>553</v>
      </c>
      <c r="F2753" s="28">
        <v>1120</v>
      </c>
      <c r="G2753" s="28" t="s">
        <v>7023</v>
      </c>
      <c r="H2753" s="28" t="s">
        <v>554</v>
      </c>
      <c r="I2753" s="32" t="s">
        <v>7034</v>
      </c>
      <c r="J2753" s="28" t="s">
        <v>37</v>
      </c>
      <c r="K2753" s="13">
        <v>37909</v>
      </c>
      <c r="L2753" s="13">
        <v>37909</v>
      </c>
      <c r="M2753" s="28">
        <v>2003</v>
      </c>
      <c r="N2753" s="28">
        <v>63</v>
      </c>
      <c r="O2753" s="32" t="s">
        <v>38</v>
      </c>
      <c r="P2753" s="32" t="s">
        <v>39</v>
      </c>
      <c r="Q2753" s="32">
        <f t="shared" si="281"/>
        <v>2013</v>
      </c>
      <c r="R2753" s="32" t="s">
        <v>40</v>
      </c>
      <c r="S2753" s="32"/>
      <c r="T2753" s="32"/>
    </row>
    <row r="2754" spans="1:20" s="4" customFormat="1" ht="12" customHeight="1" x14ac:dyDescent="0.2">
      <c r="A2754" s="28">
        <v>2746</v>
      </c>
      <c r="B2754" s="28">
        <v>21951365</v>
      </c>
      <c r="C2754" s="28" t="s">
        <v>9938</v>
      </c>
      <c r="D2754" s="32" t="s">
        <v>2473</v>
      </c>
      <c r="E2754" s="32" t="s">
        <v>553</v>
      </c>
      <c r="F2754" s="28">
        <v>1120</v>
      </c>
      <c r="G2754" s="28" t="s">
        <v>7023</v>
      </c>
      <c r="H2754" s="28" t="s">
        <v>554</v>
      </c>
      <c r="I2754" s="32" t="s">
        <v>7035</v>
      </c>
      <c r="J2754" s="28" t="s">
        <v>37</v>
      </c>
      <c r="K2754" s="13">
        <v>37924</v>
      </c>
      <c r="L2754" s="13">
        <v>37924</v>
      </c>
      <c r="M2754" s="28">
        <v>2003</v>
      </c>
      <c r="N2754" s="28">
        <v>72</v>
      </c>
      <c r="O2754" s="32" t="s">
        <v>38</v>
      </c>
      <c r="P2754" s="32" t="s">
        <v>39</v>
      </c>
      <c r="Q2754" s="32">
        <f t="shared" si="281"/>
        <v>2013</v>
      </c>
      <c r="R2754" s="32" t="s">
        <v>40</v>
      </c>
      <c r="S2754" s="32"/>
      <c r="T2754" s="32"/>
    </row>
    <row r="2755" spans="1:20" s="4" customFormat="1" ht="12" customHeight="1" x14ac:dyDescent="0.2">
      <c r="A2755" s="28">
        <v>2747</v>
      </c>
      <c r="B2755" s="28">
        <v>21951366</v>
      </c>
      <c r="C2755" s="28" t="s">
        <v>9938</v>
      </c>
      <c r="D2755" s="32" t="s">
        <v>2473</v>
      </c>
      <c r="E2755" s="32" t="s">
        <v>553</v>
      </c>
      <c r="F2755" s="28">
        <v>1120</v>
      </c>
      <c r="G2755" s="28" t="s">
        <v>7023</v>
      </c>
      <c r="H2755" s="28" t="s">
        <v>554</v>
      </c>
      <c r="I2755" s="32" t="s">
        <v>7036</v>
      </c>
      <c r="J2755" s="28" t="s">
        <v>37</v>
      </c>
      <c r="K2755" s="13">
        <v>37970</v>
      </c>
      <c r="L2755" s="13">
        <v>37970</v>
      </c>
      <c r="M2755" s="28">
        <v>2003</v>
      </c>
      <c r="N2755" s="28">
        <v>50</v>
      </c>
      <c r="O2755" s="32" t="s">
        <v>38</v>
      </c>
      <c r="P2755" s="32" t="s">
        <v>39</v>
      </c>
      <c r="Q2755" s="32">
        <f t="shared" si="281"/>
        <v>2013</v>
      </c>
      <c r="R2755" s="32" t="s">
        <v>40</v>
      </c>
      <c r="S2755" s="32"/>
      <c r="T2755" s="32"/>
    </row>
    <row r="2756" spans="1:20" s="4" customFormat="1" ht="12" customHeight="1" x14ac:dyDescent="0.2">
      <c r="A2756" s="28">
        <v>2748</v>
      </c>
      <c r="B2756" s="28">
        <v>21951367</v>
      </c>
      <c r="C2756" s="28" t="s">
        <v>9938</v>
      </c>
      <c r="D2756" s="32" t="s">
        <v>2473</v>
      </c>
      <c r="E2756" s="32" t="s">
        <v>553</v>
      </c>
      <c r="F2756" s="28">
        <v>1120</v>
      </c>
      <c r="G2756" s="28" t="s">
        <v>7023</v>
      </c>
      <c r="H2756" s="28" t="s">
        <v>554</v>
      </c>
      <c r="I2756" s="32" t="s">
        <v>7037</v>
      </c>
      <c r="J2756" s="28" t="s">
        <v>37</v>
      </c>
      <c r="K2756" s="13">
        <v>37985</v>
      </c>
      <c r="L2756" s="13">
        <v>37985</v>
      </c>
      <c r="M2756" s="28">
        <v>2003</v>
      </c>
      <c r="N2756" s="28">
        <v>33</v>
      </c>
      <c r="O2756" s="32" t="s">
        <v>38</v>
      </c>
      <c r="P2756" s="32" t="s">
        <v>39</v>
      </c>
      <c r="Q2756" s="32">
        <f t="shared" si="281"/>
        <v>2013</v>
      </c>
      <c r="R2756" s="32" t="s">
        <v>40</v>
      </c>
      <c r="S2756" s="32"/>
      <c r="T2756" s="32"/>
    </row>
    <row r="2757" spans="1:20" s="4" customFormat="1" ht="12" customHeight="1" x14ac:dyDescent="0.2">
      <c r="A2757" s="28">
        <v>2749</v>
      </c>
      <c r="B2757" s="28">
        <v>21951368</v>
      </c>
      <c r="C2757" s="28" t="s">
        <v>9938</v>
      </c>
      <c r="D2757" s="32" t="s">
        <v>2473</v>
      </c>
      <c r="E2757" s="32" t="s">
        <v>553</v>
      </c>
      <c r="F2757" s="28">
        <v>1120</v>
      </c>
      <c r="G2757" s="28" t="s">
        <v>7023</v>
      </c>
      <c r="H2757" s="28" t="s">
        <v>554</v>
      </c>
      <c r="I2757" s="32" t="s">
        <v>7038</v>
      </c>
      <c r="J2757" s="28" t="s">
        <v>37</v>
      </c>
      <c r="K2757" s="13">
        <v>38137</v>
      </c>
      <c r="L2757" s="13">
        <v>38137</v>
      </c>
      <c r="M2757" s="28">
        <v>2004</v>
      </c>
      <c r="N2757" s="28">
        <v>80</v>
      </c>
      <c r="O2757" s="32" t="s">
        <v>38</v>
      </c>
      <c r="P2757" s="32" t="s">
        <v>39</v>
      </c>
      <c r="Q2757" s="32">
        <f t="shared" si="281"/>
        <v>2014</v>
      </c>
      <c r="R2757" s="32" t="s">
        <v>40</v>
      </c>
      <c r="S2757" s="32"/>
      <c r="T2757" s="32"/>
    </row>
    <row r="2758" spans="1:20" s="4" customFormat="1" ht="12" customHeight="1" x14ac:dyDescent="0.2">
      <c r="A2758" s="28">
        <v>2750</v>
      </c>
      <c r="B2758" s="28">
        <v>21951369</v>
      </c>
      <c r="C2758" s="28" t="s">
        <v>9938</v>
      </c>
      <c r="D2758" s="32" t="s">
        <v>2473</v>
      </c>
      <c r="E2758" s="32" t="s">
        <v>553</v>
      </c>
      <c r="F2758" s="28">
        <v>1120</v>
      </c>
      <c r="G2758" s="28" t="s">
        <v>7023</v>
      </c>
      <c r="H2758" s="28" t="s">
        <v>554</v>
      </c>
      <c r="I2758" s="32" t="s">
        <v>7039</v>
      </c>
      <c r="J2758" s="28" t="s">
        <v>37</v>
      </c>
      <c r="K2758" s="13">
        <v>38107</v>
      </c>
      <c r="L2758" s="13">
        <v>38107</v>
      </c>
      <c r="M2758" s="28">
        <v>2004</v>
      </c>
      <c r="N2758" s="28">
        <v>92</v>
      </c>
      <c r="O2758" s="32" t="s">
        <v>38</v>
      </c>
      <c r="P2758" s="32" t="s">
        <v>39</v>
      </c>
      <c r="Q2758" s="32">
        <f t="shared" si="281"/>
        <v>2014</v>
      </c>
      <c r="R2758" s="32" t="s">
        <v>40</v>
      </c>
      <c r="S2758" s="32"/>
      <c r="T2758" s="32"/>
    </row>
    <row r="2759" spans="1:20" s="4" customFormat="1" ht="12" customHeight="1" x14ac:dyDescent="0.2">
      <c r="A2759" s="28">
        <v>2751</v>
      </c>
      <c r="B2759" s="28">
        <v>21951370</v>
      </c>
      <c r="C2759" s="28" t="s">
        <v>9938</v>
      </c>
      <c r="D2759" s="32" t="s">
        <v>2473</v>
      </c>
      <c r="E2759" s="32" t="s">
        <v>553</v>
      </c>
      <c r="F2759" s="28">
        <v>1120</v>
      </c>
      <c r="G2759" s="28" t="s">
        <v>7023</v>
      </c>
      <c r="H2759" s="28" t="s">
        <v>554</v>
      </c>
      <c r="I2759" s="32" t="s">
        <v>7040</v>
      </c>
      <c r="J2759" s="28" t="s">
        <v>37</v>
      </c>
      <c r="K2759" s="13">
        <v>38076</v>
      </c>
      <c r="L2759" s="13">
        <v>38076</v>
      </c>
      <c r="M2759" s="28">
        <v>2004</v>
      </c>
      <c r="N2759" s="28">
        <v>90</v>
      </c>
      <c r="O2759" s="32" t="s">
        <v>38</v>
      </c>
      <c r="P2759" s="32" t="s">
        <v>39</v>
      </c>
      <c r="Q2759" s="32">
        <f t="shared" si="281"/>
        <v>2014</v>
      </c>
      <c r="R2759" s="32" t="s">
        <v>40</v>
      </c>
      <c r="S2759" s="32"/>
      <c r="T2759" s="32"/>
    </row>
    <row r="2760" spans="1:20" s="4" customFormat="1" ht="12" customHeight="1" x14ac:dyDescent="0.2">
      <c r="A2760" s="28">
        <v>2752</v>
      </c>
      <c r="B2760" s="28">
        <v>21951371</v>
      </c>
      <c r="C2760" s="28" t="s">
        <v>9938</v>
      </c>
      <c r="D2760" s="32" t="s">
        <v>2473</v>
      </c>
      <c r="E2760" s="32" t="s">
        <v>553</v>
      </c>
      <c r="F2760" s="28">
        <v>1120</v>
      </c>
      <c r="G2760" s="28" t="s">
        <v>7023</v>
      </c>
      <c r="H2760" s="28" t="s">
        <v>554</v>
      </c>
      <c r="I2760" s="32" t="s">
        <v>7041</v>
      </c>
      <c r="J2760" s="28" t="s">
        <v>37</v>
      </c>
      <c r="K2760" s="13">
        <v>38046</v>
      </c>
      <c r="L2760" s="13">
        <v>38046</v>
      </c>
      <c r="M2760" s="28">
        <v>2004</v>
      </c>
      <c r="N2760" s="28">
        <v>66</v>
      </c>
      <c r="O2760" s="32" t="s">
        <v>38</v>
      </c>
      <c r="P2760" s="32" t="s">
        <v>39</v>
      </c>
      <c r="Q2760" s="32">
        <f t="shared" si="281"/>
        <v>2014</v>
      </c>
      <c r="R2760" s="32" t="s">
        <v>40</v>
      </c>
      <c r="S2760" s="32"/>
      <c r="T2760" s="32"/>
    </row>
    <row r="2761" spans="1:20" s="4" customFormat="1" ht="12" customHeight="1" x14ac:dyDescent="0.2">
      <c r="A2761" s="28">
        <v>2753</v>
      </c>
      <c r="B2761" s="28">
        <v>21951372</v>
      </c>
      <c r="C2761" s="28" t="s">
        <v>9938</v>
      </c>
      <c r="D2761" s="32" t="s">
        <v>2473</v>
      </c>
      <c r="E2761" s="32" t="s">
        <v>553</v>
      </c>
      <c r="F2761" s="28">
        <v>1120</v>
      </c>
      <c r="G2761" s="28" t="s">
        <v>7023</v>
      </c>
      <c r="H2761" s="28" t="s">
        <v>554</v>
      </c>
      <c r="I2761" s="32" t="s">
        <v>7042</v>
      </c>
      <c r="J2761" s="28" t="s">
        <v>37</v>
      </c>
      <c r="K2761" s="13">
        <v>38107</v>
      </c>
      <c r="L2761" s="13">
        <v>38107</v>
      </c>
      <c r="M2761" s="28">
        <v>2004</v>
      </c>
      <c r="N2761" s="28">
        <v>85</v>
      </c>
      <c r="O2761" s="32" t="s">
        <v>38</v>
      </c>
      <c r="P2761" s="32" t="s">
        <v>39</v>
      </c>
      <c r="Q2761" s="32">
        <f t="shared" si="281"/>
        <v>2014</v>
      </c>
      <c r="R2761" s="32" t="s">
        <v>40</v>
      </c>
      <c r="S2761" s="32"/>
      <c r="T2761" s="32"/>
    </row>
    <row r="2762" spans="1:20" s="4" customFormat="1" ht="12" customHeight="1" x14ac:dyDescent="0.2">
      <c r="A2762" s="28">
        <v>2754</v>
      </c>
      <c r="B2762" s="28">
        <v>21951373</v>
      </c>
      <c r="C2762" s="28" t="s">
        <v>9938</v>
      </c>
      <c r="D2762" s="32" t="s">
        <v>2473</v>
      </c>
      <c r="E2762" s="32" t="s">
        <v>553</v>
      </c>
      <c r="F2762" s="28">
        <v>1120</v>
      </c>
      <c r="G2762" s="28" t="s">
        <v>7023</v>
      </c>
      <c r="H2762" s="28" t="s">
        <v>554</v>
      </c>
      <c r="I2762" s="32" t="s">
        <v>7043</v>
      </c>
      <c r="J2762" s="28" t="s">
        <v>37</v>
      </c>
      <c r="K2762" s="13">
        <v>38001</v>
      </c>
      <c r="L2762" s="13">
        <v>38001</v>
      </c>
      <c r="M2762" s="28">
        <v>2004</v>
      </c>
      <c r="N2762" s="28">
        <v>63</v>
      </c>
      <c r="O2762" s="32" t="s">
        <v>38</v>
      </c>
      <c r="P2762" s="32" t="s">
        <v>39</v>
      </c>
      <c r="Q2762" s="32">
        <f t="shared" si="281"/>
        <v>2014</v>
      </c>
      <c r="R2762" s="32" t="s">
        <v>40</v>
      </c>
      <c r="S2762" s="32"/>
      <c r="T2762" s="32"/>
    </row>
    <row r="2763" spans="1:20" s="4" customFormat="1" ht="12" customHeight="1" x14ac:dyDescent="0.2">
      <c r="A2763" s="28">
        <v>2755</v>
      </c>
      <c r="B2763" s="28">
        <v>21951374</v>
      </c>
      <c r="C2763" s="28" t="s">
        <v>9938</v>
      </c>
      <c r="D2763" s="32" t="s">
        <v>2473</v>
      </c>
      <c r="E2763" s="32" t="s">
        <v>553</v>
      </c>
      <c r="F2763" s="28">
        <v>1120</v>
      </c>
      <c r="G2763" s="28" t="s">
        <v>7023</v>
      </c>
      <c r="H2763" s="28" t="s">
        <v>554</v>
      </c>
      <c r="I2763" s="32" t="s">
        <v>7044</v>
      </c>
      <c r="J2763" s="28" t="s">
        <v>37</v>
      </c>
      <c r="K2763" s="13">
        <v>38016</v>
      </c>
      <c r="L2763" s="13">
        <v>38016</v>
      </c>
      <c r="M2763" s="28">
        <v>2004</v>
      </c>
      <c r="N2763" s="28">
        <v>50</v>
      </c>
      <c r="O2763" s="32" t="s">
        <v>38</v>
      </c>
      <c r="P2763" s="32" t="s">
        <v>39</v>
      </c>
      <c r="Q2763" s="32">
        <f t="shared" si="281"/>
        <v>2014</v>
      </c>
      <c r="R2763" s="32" t="s">
        <v>40</v>
      </c>
      <c r="S2763" s="32"/>
      <c r="T2763" s="32"/>
    </row>
    <row r="2764" spans="1:20" s="4" customFormat="1" ht="12" customHeight="1" x14ac:dyDescent="0.2">
      <c r="A2764" s="28">
        <v>2756</v>
      </c>
      <c r="B2764" s="28">
        <v>21951375</v>
      </c>
      <c r="C2764" s="28" t="s">
        <v>9938</v>
      </c>
      <c r="D2764" s="32" t="s">
        <v>2473</v>
      </c>
      <c r="E2764" s="32" t="s">
        <v>553</v>
      </c>
      <c r="F2764" s="28">
        <v>1120</v>
      </c>
      <c r="G2764" s="28" t="s">
        <v>7023</v>
      </c>
      <c r="H2764" s="28" t="s">
        <v>554</v>
      </c>
      <c r="I2764" s="32" t="s">
        <v>7045</v>
      </c>
      <c r="J2764" s="28" t="s">
        <v>37</v>
      </c>
      <c r="K2764" s="13">
        <v>38046</v>
      </c>
      <c r="L2764" s="13">
        <v>38046</v>
      </c>
      <c r="M2764" s="28">
        <v>2004</v>
      </c>
      <c r="N2764" s="28">
        <v>38</v>
      </c>
      <c r="O2764" s="32" t="s">
        <v>38</v>
      </c>
      <c r="P2764" s="32" t="s">
        <v>39</v>
      </c>
      <c r="Q2764" s="32">
        <f t="shared" si="281"/>
        <v>2014</v>
      </c>
      <c r="R2764" s="32" t="s">
        <v>40</v>
      </c>
      <c r="S2764" s="32"/>
      <c r="T2764" s="32"/>
    </row>
    <row r="2765" spans="1:20" s="4" customFormat="1" ht="12" customHeight="1" x14ac:dyDescent="0.2">
      <c r="A2765" s="28">
        <v>2757</v>
      </c>
      <c r="B2765" s="28">
        <v>21951376</v>
      </c>
      <c r="C2765" s="28" t="s">
        <v>9938</v>
      </c>
      <c r="D2765" s="32" t="s">
        <v>2473</v>
      </c>
      <c r="E2765" s="32" t="s">
        <v>553</v>
      </c>
      <c r="F2765" s="28">
        <v>1120</v>
      </c>
      <c r="G2765" s="28" t="s">
        <v>7023</v>
      </c>
      <c r="H2765" s="28" t="s">
        <v>554</v>
      </c>
      <c r="I2765" s="32" t="s">
        <v>7046</v>
      </c>
      <c r="J2765" s="28" t="s">
        <v>37</v>
      </c>
      <c r="K2765" s="13">
        <v>38061</v>
      </c>
      <c r="L2765" s="13">
        <v>38061</v>
      </c>
      <c r="M2765" s="28">
        <v>2004</v>
      </c>
      <c r="N2765" s="28">
        <v>50</v>
      </c>
      <c r="O2765" s="32" t="s">
        <v>38</v>
      </c>
      <c r="P2765" s="32" t="s">
        <v>39</v>
      </c>
      <c r="Q2765" s="32">
        <f t="shared" si="281"/>
        <v>2014</v>
      </c>
      <c r="R2765" s="32" t="s">
        <v>40</v>
      </c>
      <c r="S2765" s="32"/>
      <c r="T2765" s="32"/>
    </row>
    <row r="2766" spans="1:20" s="4" customFormat="1" ht="12" customHeight="1" x14ac:dyDescent="0.2">
      <c r="A2766" s="28">
        <v>2758</v>
      </c>
      <c r="B2766" s="28">
        <v>21951377</v>
      </c>
      <c r="C2766" s="28" t="s">
        <v>9938</v>
      </c>
      <c r="D2766" s="32" t="s">
        <v>2473</v>
      </c>
      <c r="E2766" s="32" t="s">
        <v>553</v>
      </c>
      <c r="F2766" s="28">
        <v>1120</v>
      </c>
      <c r="G2766" s="28" t="s">
        <v>7023</v>
      </c>
      <c r="H2766" s="28" t="s">
        <v>554</v>
      </c>
      <c r="I2766" s="32" t="s">
        <v>7047</v>
      </c>
      <c r="J2766" s="28" t="s">
        <v>37</v>
      </c>
      <c r="K2766" s="13">
        <v>38092</v>
      </c>
      <c r="L2766" s="13">
        <v>38092</v>
      </c>
      <c r="M2766" s="28">
        <v>2004</v>
      </c>
      <c r="N2766" s="28">
        <v>54</v>
      </c>
      <c r="O2766" s="32" t="s">
        <v>38</v>
      </c>
      <c r="P2766" s="32" t="s">
        <v>39</v>
      </c>
      <c r="Q2766" s="32">
        <f t="shared" si="281"/>
        <v>2014</v>
      </c>
      <c r="R2766" s="32" t="s">
        <v>40</v>
      </c>
      <c r="S2766" s="32"/>
      <c r="T2766" s="32"/>
    </row>
    <row r="2767" spans="1:20" s="4" customFormat="1" ht="12" customHeight="1" x14ac:dyDescent="0.2">
      <c r="A2767" s="28">
        <v>2759</v>
      </c>
      <c r="B2767" s="28">
        <v>21951378</v>
      </c>
      <c r="C2767" s="28" t="s">
        <v>9938</v>
      </c>
      <c r="D2767" s="32" t="s">
        <v>2473</v>
      </c>
      <c r="E2767" s="32" t="s">
        <v>553</v>
      </c>
      <c r="F2767" s="28">
        <v>1120</v>
      </c>
      <c r="G2767" s="28" t="s">
        <v>7023</v>
      </c>
      <c r="H2767" s="28" t="s">
        <v>554</v>
      </c>
      <c r="I2767" s="32" t="s">
        <v>7048</v>
      </c>
      <c r="J2767" s="28" t="s">
        <v>37</v>
      </c>
      <c r="K2767" s="13">
        <v>38107</v>
      </c>
      <c r="L2767" s="13">
        <v>38107</v>
      </c>
      <c r="M2767" s="28">
        <v>2004</v>
      </c>
      <c r="N2767" s="28">
        <v>53</v>
      </c>
      <c r="O2767" s="32" t="s">
        <v>38</v>
      </c>
      <c r="P2767" s="32" t="s">
        <v>39</v>
      </c>
      <c r="Q2767" s="32">
        <f t="shared" si="281"/>
        <v>2014</v>
      </c>
      <c r="R2767" s="32" t="s">
        <v>40</v>
      </c>
      <c r="S2767" s="32"/>
      <c r="T2767" s="32"/>
    </row>
    <row r="2768" spans="1:20" s="4" customFormat="1" ht="12" customHeight="1" x14ac:dyDescent="0.2">
      <c r="A2768" s="28">
        <v>2760</v>
      </c>
      <c r="B2768" s="28">
        <v>25405907</v>
      </c>
      <c r="C2768" s="28" t="s">
        <v>9938</v>
      </c>
      <c r="D2768" s="32" t="s">
        <v>2190</v>
      </c>
      <c r="E2768" s="32" t="s">
        <v>350</v>
      </c>
      <c r="F2768" s="28">
        <v>1110</v>
      </c>
      <c r="G2768" s="28" t="s">
        <v>7049</v>
      </c>
      <c r="H2768" s="28">
        <v>2805</v>
      </c>
      <c r="I2768" s="32" t="s">
        <v>7050</v>
      </c>
      <c r="J2768" s="28" t="s">
        <v>37</v>
      </c>
      <c r="K2768" s="13">
        <v>38196</v>
      </c>
      <c r="L2768" s="13">
        <v>38198</v>
      </c>
      <c r="M2768" s="28">
        <v>2004</v>
      </c>
      <c r="N2768" s="28">
        <v>27</v>
      </c>
      <c r="O2768" s="32" t="s">
        <v>38</v>
      </c>
      <c r="P2768" s="32" t="s">
        <v>39</v>
      </c>
      <c r="Q2768" s="32">
        <f>SUM(M2768+10)</f>
        <v>2014</v>
      </c>
      <c r="R2768" s="32" t="s">
        <v>40</v>
      </c>
      <c r="S2768" s="32"/>
      <c r="T2768" s="32"/>
    </row>
    <row r="2769" spans="1:20" s="4" customFormat="1" ht="12" customHeight="1" x14ac:dyDescent="0.2">
      <c r="A2769" s="28">
        <v>2761</v>
      </c>
      <c r="B2769" s="28">
        <v>25408768</v>
      </c>
      <c r="C2769" s="28" t="s">
        <v>9938</v>
      </c>
      <c r="D2769" s="32" t="s">
        <v>2143</v>
      </c>
      <c r="E2769" s="32" t="s">
        <v>669</v>
      </c>
      <c r="F2769" s="28">
        <v>1300</v>
      </c>
      <c r="G2769" s="28" t="s">
        <v>7051</v>
      </c>
      <c r="H2769" s="28">
        <v>2817</v>
      </c>
      <c r="I2769" s="32" t="s">
        <v>7052</v>
      </c>
      <c r="J2769" s="28" t="s">
        <v>37</v>
      </c>
      <c r="K2769" s="13">
        <v>38800</v>
      </c>
      <c r="L2769" s="13">
        <v>38843</v>
      </c>
      <c r="M2769" s="28">
        <v>2006</v>
      </c>
      <c r="N2769" s="28">
        <v>150</v>
      </c>
      <c r="O2769" s="32" t="s">
        <v>38</v>
      </c>
      <c r="P2769" s="32" t="s">
        <v>39</v>
      </c>
      <c r="Q2769" s="32">
        <f>SUM(M2769+10)</f>
        <v>2016</v>
      </c>
      <c r="R2769" s="32" t="s">
        <v>40</v>
      </c>
      <c r="S2769" s="32"/>
      <c r="T2769" s="32"/>
    </row>
    <row r="2770" spans="1:20" s="4" customFormat="1" ht="12" customHeight="1" x14ac:dyDescent="0.2">
      <c r="A2770" s="28">
        <v>2762</v>
      </c>
      <c r="B2770" s="28">
        <v>25409923</v>
      </c>
      <c r="C2770" s="28" t="s">
        <v>9938</v>
      </c>
      <c r="D2770" s="32" t="s">
        <v>2140</v>
      </c>
      <c r="E2770" s="32" t="s">
        <v>89</v>
      </c>
      <c r="F2770" s="28">
        <v>1420</v>
      </c>
      <c r="G2770" s="28" t="s">
        <v>7051</v>
      </c>
      <c r="H2770" s="28">
        <v>2808</v>
      </c>
      <c r="I2770" s="32" t="s">
        <v>7053</v>
      </c>
      <c r="J2770" s="28" t="s">
        <v>37</v>
      </c>
      <c r="K2770" s="13">
        <v>38705</v>
      </c>
      <c r="L2770" s="13">
        <v>38713</v>
      </c>
      <c r="M2770" s="28">
        <v>2005</v>
      </c>
      <c r="N2770" s="28">
        <v>235</v>
      </c>
      <c r="O2770" s="32" t="s">
        <v>38</v>
      </c>
      <c r="P2770" s="32" t="s">
        <v>39</v>
      </c>
      <c r="Q2770" s="32">
        <f>SUM(M2770+10)</f>
        <v>2015</v>
      </c>
      <c r="R2770" s="32" t="s">
        <v>40</v>
      </c>
      <c r="S2770" s="32"/>
      <c r="T2770" s="32"/>
    </row>
    <row r="2771" spans="1:20" s="4" customFormat="1" ht="12" customHeight="1" x14ac:dyDescent="0.2">
      <c r="A2771" s="28">
        <v>2763</v>
      </c>
      <c r="B2771" s="28">
        <v>25411405</v>
      </c>
      <c r="C2771" s="28" t="s">
        <v>9938</v>
      </c>
      <c r="D2771" s="29" t="s">
        <v>2156</v>
      </c>
      <c r="E2771" s="32" t="s">
        <v>392</v>
      </c>
      <c r="F2771" s="28">
        <v>1430</v>
      </c>
      <c r="G2771" s="28" t="s">
        <v>7051</v>
      </c>
      <c r="H2771" s="28">
        <v>2818</v>
      </c>
      <c r="I2771" s="32" t="s">
        <v>7054</v>
      </c>
      <c r="J2771" s="28" t="s">
        <v>37</v>
      </c>
      <c r="K2771" s="13">
        <v>38945</v>
      </c>
      <c r="L2771" s="13">
        <v>38964</v>
      </c>
      <c r="M2771" s="28">
        <v>2006</v>
      </c>
      <c r="N2771" s="28">
        <v>198</v>
      </c>
      <c r="O2771" s="32" t="s">
        <v>38</v>
      </c>
      <c r="P2771" s="32" t="s">
        <v>39</v>
      </c>
      <c r="Q2771" s="32">
        <f>SUM(M2771+10)</f>
        <v>2016</v>
      </c>
      <c r="R2771" s="32" t="s">
        <v>40</v>
      </c>
      <c r="S2771" s="32"/>
      <c r="T2771" s="32"/>
    </row>
    <row r="2772" spans="1:20" s="4" customFormat="1" ht="12" customHeight="1" x14ac:dyDescent="0.2">
      <c r="A2772" s="28">
        <v>2764</v>
      </c>
      <c r="B2772" s="28">
        <v>28336607</v>
      </c>
      <c r="C2772" s="28" t="s">
        <v>9938</v>
      </c>
      <c r="D2772" s="32" t="s">
        <v>2140</v>
      </c>
      <c r="E2772" s="32" t="s">
        <v>89</v>
      </c>
      <c r="F2772" s="28">
        <v>1420</v>
      </c>
      <c r="G2772" s="28" t="s">
        <v>7051</v>
      </c>
      <c r="H2772" s="28">
        <v>2808</v>
      </c>
      <c r="I2772" s="32" t="s">
        <v>7055</v>
      </c>
      <c r="J2772" s="28" t="s">
        <v>37</v>
      </c>
      <c r="K2772" s="13">
        <v>38706</v>
      </c>
      <c r="L2772" s="13">
        <v>38808</v>
      </c>
      <c r="M2772" s="28">
        <v>2006</v>
      </c>
      <c r="N2772" s="28">
        <v>46</v>
      </c>
      <c r="O2772" s="32" t="s">
        <v>38</v>
      </c>
      <c r="P2772" s="32" t="s">
        <v>39</v>
      </c>
      <c r="Q2772" s="32">
        <f>SUM(M2772+10)</f>
        <v>2016</v>
      </c>
      <c r="R2772" s="32" t="s">
        <v>40</v>
      </c>
      <c r="S2772" s="32"/>
      <c r="T2772" s="32"/>
    </row>
    <row r="2773" spans="1:20" s="4" customFormat="1" ht="12" customHeight="1" x14ac:dyDescent="0.2">
      <c r="A2773" s="28">
        <v>2765</v>
      </c>
      <c r="B2773" s="28">
        <v>28336616</v>
      </c>
      <c r="C2773" s="28" t="s">
        <v>9938</v>
      </c>
      <c r="D2773" s="29" t="s">
        <v>2156</v>
      </c>
      <c r="E2773" s="32" t="s">
        <v>392</v>
      </c>
      <c r="F2773" s="28">
        <v>1430</v>
      </c>
      <c r="G2773" s="28" t="s">
        <v>7051</v>
      </c>
      <c r="H2773" s="28">
        <v>2818</v>
      </c>
      <c r="I2773" s="32" t="s">
        <v>7056</v>
      </c>
      <c r="J2773" s="28" t="s">
        <v>37</v>
      </c>
      <c r="K2773" s="13">
        <v>38800</v>
      </c>
      <c r="L2773" s="13">
        <v>38810</v>
      </c>
      <c r="M2773" s="28">
        <v>2006</v>
      </c>
      <c r="N2773" s="28">
        <v>220</v>
      </c>
      <c r="O2773" s="32" t="s">
        <v>38</v>
      </c>
      <c r="P2773" s="32" t="s">
        <v>39</v>
      </c>
      <c r="Q2773" s="32">
        <f t="shared" ref="Q2773:Q2777" si="282">SUM(M2773+10)</f>
        <v>2016</v>
      </c>
      <c r="R2773" s="32" t="s">
        <v>40</v>
      </c>
      <c r="S2773" s="32"/>
      <c r="T2773" s="32"/>
    </row>
    <row r="2774" spans="1:20" s="4" customFormat="1" ht="12" customHeight="1" x14ac:dyDescent="0.2">
      <c r="A2774" s="28">
        <v>2766</v>
      </c>
      <c r="B2774" s="28">
        <v>28336619</v>
      </c>
      <c r="C2774" s="28" t="s">
        <v>9938</v>
      </c>
      <c r="D2774" s="29" t="s">
        <v>2156</v>
      </c>
      <c r="E2774" s="32" t="s">
        <v>392</v>
      </c>
      <c r="F2774" s="28">
        <v>1430</v>
      </c>
      <c r="G2774" s="28" t="s">
        <v>7051</v>
      </c>
      <c r="H2774" s="28">
        <v>2818</v>
      </c>
      <c r="I2774" s="32" t="s">
        <v>7057</v>
      </c>
      <c r="J2774" s="28" t="s">
        <v>37</v>
      </c>
      <c r="K2774" s="13">
        <v>38811</v>
      </c>
      <c r="L2774" s="13">
        <v>38845</v>
      </c>
      <c r="M2774" s="28">
        <v>2006</v>
      </c>
      <c r="N2774" s="28">
        <v>127</v>
      </c>
      <c r="O2774" s="32" t="s">
        <v>38</v>
      </c>
      <c r="P2774" s="32" t="s">
        <v>39</v>
      </c>
      <c r="Q2774" s="32">
        <f t="shared" si="282"/>
        <v>2016</v>
      </c>
      <c r="R2774" s="32" t="s">
        <v>40</v>
      </c>
      <c r="S2774" s="32"/>
      <c r="T2774" s="32"/>
    </row>
    <row r="2775" spans="1:20" s="4" customFormat="1" ht="12" customHeight="1" x14ac:dyDescent="0.2">
      <c r="A2775" s="28">
        <v>2767</v>
      </c>
      <c r="B2775" s="28">
        <v>28336846</v>
      </c>
      <c r="C2775" s="28" t="s">
        <v>9938</v>
      </c>
      <c r="D2775" s="29" t="s">
        <v>2156</v>
      </c>
      <c r="E2775" s="32" t="s">
        <v>392</v>
      </c>
      <c r="F2775" s="28">
        <v>1430</v>
      </c>
      <c r="G2775" s="28" t="s">
        <v>7051</v>
      </c>
      <c r="H2775" s="28">
        <v>2818</v>
      </c>
      <c r="I2775" s="32" t="s">
        <v>7058</v>
      </c>
      <c r="J2775" s="28" t="s">
        <v>37</v>
      </c>
      <c r="K2775" s="13">
        <v>38964</v>
      </c>
      <c r="L2775" s="13">
        <v>38968</v>
      </c>
      <c r="M2775" s="28">
        <v>2006</v>
      </c>
      <c r="N2775" s="28">
        <v>200</v>
      </c>
      <c r="O2775" s="32" t="s">
        <v>38</v>
      </c>
      <c r="P2775" s="32" t="s">
        <v>39</v>
      </c>
      <c r="Q2775" s="32">
        <f t="shared" si="282"/>
        <v>2016</v>
      </c>
      <c r="R2775" s="32" t="s">
        <v>40</v>
      </c>
      <c r="S2775" s="32"/>
      <c r="T2775" s="32"/>
    </row>
    <row r="2776" spans="1:20" s="4" customFormat="1" ht="12" customHeight="1" x14ac:dyDescent="0.2">
      <c r="A2776" s="28">
        <v>2768</v>
      </c>
      <c r="B2776" s="28">
        <v>28336897</v>
      </c>
      <c r="C2776" s="28" t="s">
        <v>9938</v>
      </c>
      <c r="D2776" s="32" t="s">
        <v>2143</v>
      </c>
      <c r="E2776" s="32" t="s">
        <v>669</v>
      </c>
      <c r="F2776" s="28">
        <v>1300</v>
      </c>
      <c r="G2776" s="28" t="s">
        <v>7051</v>
      </c>
      <c r="H2776" s="28">
        <v>2817</v>
      </c>
      <c r="I2776" s="32" t="s">
        <v>7059</v>
      </c>
      <c r="J2776" s="28" t="s">
        <v>37</v>
      </c>
      <c r="K2776" s="13">
        <v>38843</v>
      </c>
      <c r="L2776" s="13">
        <v>38857</v>
      </c>
      <c r="M2776" s="28">
        <v>2006</v>
      </c>
      <c r="N2776" s="28">
        <v>129</v>
      </c>
      <c r="O2776" s="32" t="s">
        <v>38</v>
      </c>
      <c r="P2776" s="32" t="s">
        <v>39</v>
      </c>
      <c r="Q2776" s="32">
        <f t="shared" si="282"/>
        <v>2016</v>
      </c>
      <c r="R2776" s="32" t="s">
        <v>40</v>
      </c>
      <c r="S2776" s="32"/>
      <c r="T2776" s="32"/>
    </row>
    <row r="2777" spans="1:20" s="4" customFormat="1" ht="12" customHeight="1" x14ac:dyDescent="0.2">
      <c r="A2777" s="28">
        <v>2769</v>
      </c>
      <c r="B2777" s="28">
        <v>28336898</v>
      </c>
      <c r="C2777" s="28" t="s">
        <v>9938</v>
      </c>
      <c r="D2777" s="32" t="s">
        <v>2143</v>
      </c>
      <c r="E2777" s="32" t="s">
        <v>669</v>
      </c>
      <c r="F2777" s="28">
        <v>1300</v>
      </c>
      <c r="G2777" s="28" t="s">
        <v>7051</v>
      </c>
      <c r="H2777" s="28">
        <v>2817</v>
      </c>
      <c r="I2777" s="32" t="s">
        <v>7060</v>
      </c>
      <c r="J2777" s="28" t="s">
        <v>37</v>
      </c>
      <c r="K2777" s="13">
        <v>38781</v>
      </c>
      <c r="L2777" s="13">
        <v>38842</v>
      </c>
      <c r="M2777" s="28">
        <v>2006</v>
      </c>
      <c r="N2777" s="28">
        <v>178</v>
      </c>
      <c r="O2777" s="32" t="s">
        <v>38</v>
      </c>
      <c r="P2777" s="32" t="s">
        <v>39</v>
      </c>
      <c r="Q2777" s="32">
        <f t="shared" si="282"/>
        <v>2016</v>
      </c>
      <c r="R2777" s="32" t="s">
        <v>40</v>
      </c>
      <c r="S2777" s="32"/>
      <c r="T2777" s="32"/>
    </row>
    <row r="2778" spans="1:20" s="4" customFormat="1" ht="12" customHeight="1" x14ac:dyDescent="0.2">
      <c r="A2778" s="28">
        <v>2770</v>
      </c>
      <c r="B2778" s="28">
        <v>21944103</v>
      </c>
      <c r="C2778" s="28" t="s">
        <v>9938</v>
      </c>
      <c r="D2778" s="32" t="s">
        <v>2143</v>
      </c>
      <c r="E2778" s="32" t="s">
        <v>362</v>
      </c>
      <c r="F2778" s="28">
        <v>1300</v>
      </c>
      <c r="G2778" s="28" t="s">
        <v>7061</v>
      </c>
      <c r="H2778" s="28">
        <v>2807</v>
      </c>
      <c r="I2778" s="32" t="s">
        <v>7062</v>
      </c>
      <c r="J2778" s="28" t="s">
        <v>37</v>
      </c>
      <c r="K2778" s="13">
        <v>37649</v>
      </c>
      <c r="L2778" s="13">
        <v>37788</v>
      </c>
      <c r="M2778" s="28">
        <v>2003</v>
      </c>
      <c r="N2778" s="28">
        <v>410</v>
      </c>
      <c r="O2778" s="32" t="s">
        <v>38</v>
      </c>
      <c r="P2778" s="32" t="s">
        <v>39</v>
      </c>
      <c r="Q2778" s="32">
        <f>SUM(M2778+10)</f>
        <v>2013</v>
      </c>
      <c r="R2778" s="32" t="s">
        <v>40</v>
      </c>
      <c r="S2778" s="32"/>
      <c r="T2778" s="32"/>
    </row>
    <row r="2779" spans="1:20" s="4" customFormat="1" ht="12" customHeight="1" x14ac:dyDescent="0.2">
      <c r="A2779" s="28">
        <v>2771</v>
      </c>
      <c r="B2779" s="28">
        <v>21946851</v>
      </c>
      <c r="C2779" s="28" t="s">
        <v>9938</v>
      </c>
      <c r="D2779" s="32" t="s">
        <v>2143</v>
      </c>
      <c r="E2779" s="32" t="s">
        <v>2148</v>
      </c>
      <c r="F2779" s="28">
        <v>1300</v>
      </c>
      <c r="G2779" s="28" t="s">
        <v>7063</v>
      </c>
      <c r="H2779" s="28">
        <v>2813</v>
      </c>
      <c r="I2779" s="32" t="s">
        <v>7064</v>
      </c>
      <c r="J2779" s="28" t="s">
        <v>37</v>
      </c>
      <c r="K2779" s="13">
        <v>37937</v>
      </c>
      <c r="L2779" s="13">
        <v>37973</v>
      </c>
      <c r="M2779" s="28">
        <v>2003</v>
      </c>
      <c r="N2779" s="28">
        <v>350</v>
      </c>
      <c r="O2779" s="32" t="s">
        <v>38</v>
      </c>
      <c r="P2779" s="32" t="s">
        <v>39</v>
      </c>
      <c r="Q2779" s="32">
        <f>SUM(M2779+10)</f>
        <v>2013</v>
      </c>
      <c r="R2779" s="32" t="s">
        <v>40</v>
      </c>
      <c r="S2779" s="32"/>
      <c r="T2779" s="32"/>
    </row>
    <row r="2780" spans="1:20" s="4" customFormat="1" ht="12" customHeight="1" x14ac:dyDescent="0.2">
      <c r="A2780" s="28">
        <v>2772</v>
      </c>
      <c r="B2780" s="28">
        <v>21950731</v>
      </c>
      <c r="C2780" s="28" t="s">
        <v>9938</v>
      </c>
      <c r="D2780" s="32" t="s">
        <v>1525</v>
      </c>
      <c r="E2780" s="32" t="s">
        <v>334</v>
      </c>
      <c r="F2780" s="28">
        <v>1200</v>
      </c>
      <c r="G2780" s="28" t="s">
        <v>7061</v>
      </c>
      <c r="H2780" s="28" t="s">
        <v>2350</v>
      </c>
      <c r="I2780" s="32" t="s">
        <v>7065</v>
      </c>
      <c r="J2780" s="28" t="s">
        <v>37</v>
      </c>
      <c r="K2780" s="13">
        <v>38089</v>
      </c>
      <c r="L2780" s="13">
        <v>38091</v>
      </c>
      <c r="M2780" s="28">
        <v>2004</v>
      </c>
      <c r="N2780" s="28">
        <v>7</v>
      </c>
      <c r="O2780" s="32" t="s">
        <v>38</v>
      </c>
      <c r="P2780" s="32" t="s">
        <v>39</v>
      </c>
      <c r="Q2780" s="32">
        <f>SUM(M2780+10)</f>
        <v>2014</v>
      </c>
      <c r="R2780" s="32" t="s">
        <v>40</v>
      </c>
      <c r="S2780" s="32"/>
      <c r="T2780" s="32"/>
    </row>
    <row r="2781" spans="1:20" s="4" customFormat="1" ht="12" customHeight="1" x14ac:dyDescent="0.2">
      <c r="A2781" s="28">
        <v>2773</v>
      </c>
      <c r="B2781" s="28">
        <v>25406131</v>
      </c>
      <c r="C2781" s="28" t="s">
        <v>9938</v>
      </c>
      <c r="D2781" s="32" t="s">
        <v>219</v>
      </c>
      <c r="E2781" s="32" t="s">
        <v>339</v>
      </c>
      <c r="F2781" s="28">
        <v>1441</v>
      </c>
      <c r="G2781" s="28" t="s">
        <v>7066</v>
      </c>
      <c r="H2781" s="28" t="s">
        <v>340</v>
      </c>
      <c r="I2781" s="32" t="s">
        <v>1666</v>
      </c>
      <c r="J2781" s="28" t="s">
        <v>37</v>
      </c>
      <c r="K2781" s="13">
        <v>38047</v>
      </c>
      <c r="L2781" s="13">
        <v>38061</v>
      </c>
      <c r="M2781" s="28">
        <v>2004</v>
      </c>
      <c r="N2781" s="28">
        <v>453</v>
      </c>
      <c r="O2781" s="32" t="s">
        <v>38</v>
      </c>
      <c r="P2781" s="32" t="s">
        <v>39</v>
      </c>
      <c r="Q2781" s="32">
        <f t="shared" ref="Q2781:Q2790" si="283">SUM(M2781+10)</f>
        <v>2014</v>
      </c>
      <c r="R2781" s="32" t="s">
        <v>40</v>
      </c>
      <c r="S2781" s="32"/>
      <c r="T2781" s="32"/>
    </row>
    <row r="2782" spans="1:20" s="4" customFormat="1" ht="12" customHeight="1" x14ac:dyDescent="0.2">
      <c r="A2782" s="28">
        <v>2774</v>
      </c>
      <c r="B2782" s="28">
        <v>25406132</v>
      </c>
      <c r="C2782" s="28" t="s">
        <v>9938</v>
      </c>
      <c r="D2782" s="32" t="s">
        <v>219</v>
      </c>
      <c r="E2782" s="32" t="s">
        <v>339</v>
      </c>
      <c r="F2782" s="28">
        <v>1441</v>
      </c>
      <c r="G2782" s="28" t="s">
        <v>7066</v>
      </c>
      <c r="H2782" s="28" t="s">
        <v>340</v>
      </c>
      <c r="I2782" s="32" t="s">
        <v>1666</v>
      </c>
      <c r="J2782" s="28" t="s">
        <v>37</v>
      </c>
      <c r="K2782" s="13">
        <v>38051</v>
      </c>
      <c r="L2782" s="13">
        <v>38071</v>
      </c>
      <c r="M2782" s="28">
        <v>2004</v>
      </c>
      <c r="N2782" s="28">
        <v>436</v>
      </c>
      <c r="O2782" s="32" t="s">
        <v>38</v>
      </c>
      <c r="P2782" s="32" t="s">
        <v>39</v>
      </c>
      <c r="Q2782" s="32">
        <f t="shared" si="283"/>
        <v>2014</v>
      </c>
      <c r="R2782" s="32" t="s">
        <v>40</v>
      </c>
      <c r="S2782" s="32"/>
      <c r="T2782" s="32"/>
    </row>
    <row r="2783" spans="1:20" s="4" customFormat="1" ht="12" customHeight="1" x14ac:dyDescent="0.2">
      <c r="A2783" s="28">
        <v>2775</v>
      </c>
      <c r="B2783" s="28">
        <v>25406133</v>
      </c>
      <c r="C2783" s="28" t="s">
        <v>9938</v>
      </c>
      <c r="D2783" s="32" t="s">
        <v>219</v>
      </c>
      <c r="E2783" s="32" t="s">
        <v>339</v>
      </c>
      <c r="F2783" s="28">
        <v>1441</v>
      </c>
      <c r="G2783" s="28" t="s">
        <v>7066</v>
      </c>
      <c r="H2783" s="28" t="s">
        <v>340</v>
      </c>
      <c r="I2783" s="32" t="s">
        <v>1666</v>
      </c>
      <c r="J2783" s="28" t="s">
        <v>37</v>
      </c>
      <c r="K2783" s="13">
        <v>38041</v>
      </c>
      <c r="L2783" s="13">
        <v>38071</v>
      </c>
      <c r="M2783" s="28">
        <v>2004</v>
      </c>
      <c r="N2783" s="28">
        <v>414</v>
      </c>
      <c r="O2783" s="32" t="s">
        <v>38</v>
      </c>
      <c r="P2783" s="32" t="s">
        <v>39</v>
      </c>
      <c r="Q2783" s="32">
        <f t="shared" si="283"/>
        <v>2014</v>
      </c>
      <c r="R2783" s="32" t="s">
        <v>40</v>
      </c>
      <c r="S2783" s="32"/>
      <c r="T2783" s="32"/>
    </row>
    <row r="2784" spans="1:20" s="4" customFormat="1" ht="12" customHeight="1" x14ac:dyDescent="0.2">
      <c r="A2784" s="28">
        <v>2776</v>
      </c>
      <c r="B2784" s="28">
        <v>25406134</v>
      </c>
      <c r="C2784" s="28" t="s">
        <v>9938</v>
      </c>
      <c r="D2784" s="32" t="s">
        <v>219</v>
      </c>
      <c r="E2784" s="32" t="s">
        <v>339</v>
      </c>
      <c r="F2784" s="28">
        <v>1441</v>
      </c>
      <c r="G2784" s="28" t="s">
        <v>7066</v>
      </c>
      <c r="H2784" s="28" t="s">
        <v>340</v>
      </c>
      <c r="I2784" s="32" t="s">
        <v>1666</v>
      </c>
      <c r="J2784" s="28" t="s">
        <v>37</v>
      </c>
      <c r="K2784" s="13">
        <v>38082</v>
      </c>
      <c r="L2784" s="13">
        <v>38098</v>
      </c>
      <c r="M2784" s="28">
        <v>2004</v>
      </c>
      <c r="N2784" s="28">
        <v>400</v>
      </c>
      <c r="O2784" s="32" t="s">
        <v>38</v>
      </c>
      <c r="P2784" s="32" t="s">
        <v>39</v>
      </c>
      <c r="Q2784" s="32">
        <f t="shared" si="283"/>
        <v>2014</v>
      </c>
      <c r="R2784" s="32" t="s">
        <v>40</v>
      </c>
      <c r="S2784" s="32"/>
      <c r="T2784" s="32"/>
    </row>
    <row r="2785" spans="1:20" s="4" customFormat="1" ht="12" customHeight="1" x14ac:dyDescent="0.2">
      <c r="A2785" s="28">
        <v>2777</v>
      </c>
      <c r="B2785" s="28">
        <v>25406135</v>
      </c>
      <c r="C2785" s="28" t="s">
        <v>9938</v>
      </c>
      <c r="D2785" s="32" t="s">
        <v>219</v>
      </c>
      <c r="E2785" s="32" t="s">
        <v>339</v>
      </c>
      <c r="F2785" s="28">
        <v>1441</v>
      </c>
      <c r="G2785" s="28" t="s">
        <v>7066</v>
      </c>
      <c r="H2785" s="28" t="s">
        <v>340</v>
      </c>
      <c r="I2785" s="32" t="s">
        <v>1666</v>
      </c>
      <c r="J2785" s="28" t="s">
        <v>37</v>
      </c>
      <c r="K2785" s="13">
        <v>38099</v>
      </c>
      <c r="L2785" s="13">
        <v>38103</v>
      </c>
      <c r="M2785" s="28">
        <v>2004</v>
      </c>
      <c r="N2785" s="28">
        <v>486</v>
      </c>
      <c r="O2785" s="32" t="s">
        <v>38</v>
      </c>
      <c r="P2785" s="32" t="s">
        <v>39</v>
      </c>
      <c r="Q2785" s="32">
        <f t="shared" si="283"/>
        <v>2014</v>
      </c>
      <c r="R2785" s="32" t="s">
        <v>40</v>
      </c>
      <c r="S2785" s="32"/>
      <c r="T2785" s="32"/>
    </row>
    <row r="2786" spans="1:20" s="4" customFormat="1" ht="12" customHeight="1" x14ac:dyDescent="0.2">
      <c r="A2786" s="28">
        <v>2778</v>
      </c>
      <c r="B2786" s="28">
        <v>25406136</v>
      </c>
      <c r="C2786" s="28" t="s">
        <v>9938</v>
      </c>
      <c r="D2786" s="32" t="s">
        <v>219</v>
      </c>
      <c r="E2786" s="32" t="s">
        <v>339</v>
      </c>
      <c r="F2786" s="28">
        <v>1441</v>
      </c>
      <c r="G2786" s="28" t="s">
        <v>7066</v>
      </c>
      <c r="H2786" s="28" t="s">
        <v>340</v>
      </c>
      <c r="I2786" s="32" t="s">
        <v>1666</v>
      </c>
      <c r="J2786" s="28" t="s">
        <v>37</v>
      </c>
      <c r="K2786" s="13">
        <v>38058</v>
      </c>
      <c r="L2786" s="13">
        <v>38062</v>
      </c>
      <c r="M2786" s="28">
        <v>2004</v>
      </c>
      <c r="N2786" s="28">
        <v>473</v>
      </c>
      <c r="O2786" s="32" t="s">
        <v>38</v>
      </c>
      <c r="P2786" s="32" t="s">
        <v>39</v>
      </c>
      <c r="Q2786" s="32">
        <f t="shared" si="283"/>
        <v>2014</v>
      </c>
      <c r="R2786" s="32" t="s">
        <v>40</v>
      </c>
      <c r="S2786" s="32"/>
      <c r="T2786" s="32"/>
    </row>
    <row r="2787" spans="1:20" s="4" customFormat="1" ht="12" customHeight="1" x14ac:dyDescent="0.2">
      <c r="A2787" s="28">
        <v>2779</v>
      </c>
      <c r="B2787" s="28">
        <v>25406137</v>
      </c>
      <c r="C2787" s="28" t="s">
        <v>9938</v>
      </c>
      <c r="D2787" s="32" t="s">
        <v>219</v>
      </c>
      <c r="E2787" s="32" t="s">
        <v>339</v>
      </c>
      <c r="F2787" s="28">
        <v>1441</v>
      </c>
      <c r="G2787" s="28" t="s">
        <v>7066</v>
      </c>
      <c r="H2787" s="28" t="s">
        <v>340</v>
      </c>
      <c r="I2787" s="32" t="s">
        <v>1666</v>
      </c>
      <c r="J2787" s="28" t="s">
        <v>37</v>
      </c>
      <c r="K2787" s="13">
        <v>38051</v>
      </c>
      <c r="L2787" s="13">
        <v>38076</v>
      </c>
      <c r="M2787" s="28">
        <v>2004</v>
      </c>
      <c r="N2787" s="28">
        <v>423</v>
      </c>
      <c r="O2787" s="32" t="s">
        <v>38</v>
      </c>
      <c r="P2787" s="32" t="s">
        <v>39</v>
      </c>
      <c r="Q2787" s="32">
        <f t="shared" si="283"/>
        <v>2014</v>
      </c>
      <c r="R2787" s="32" t="s">
        <v>40</v>
      </c>
      <c r="S2787" s="32"/>
      <c r="T2787" s="32"/>
    </row>
    <row r="2788" spans="1:20" s="4" customFormat="1" ht="12" customHeight="1" x14ac:dyDescent="0.2">
      <c r="A2788" s="28">
        <v>2780</v>
      </c>
      <c r="B2788" s="28">
        <v>25406138</v>
      </c>
      <c r="C2788" s="28" t="s">
        <v>9938</v>
      </c>
      <c r="D2788" s="32" t="s">
        <v>219</v>
      </c>
      <c r="E2788" s="32" t="s">
        <v>339</v>
      </c>
      <c r="F2788" s="28">
        <v>1441</v>
      </c>
      <c r="G2788" s="28" t="s">
        <v>7066</v>
      </c>
      <c r="H2788" s="28" t="s">
        <v>340</v>
      </c>
      <c r="I2788" s="32" t="s">
        <v>1666</v>
      </c>
      <c r="J2788" s="28" t="s">
        <v>37</v>
      </c>
      <c r="K2788" s="13">
        <v>38076</v>
      </c>
      <c r="L2788" s="13">
        <v>38113</v>
      </c>
      <c r="M2788" s="28">
        <v>2004</v>
      </c>
      <c r="N2788" s="28">
        <v>479</v>
      </c>
      <c r="O2788" s="32" t="s">
        <v>38</v>
      </c>
      <c r="P2788" s="32" t="s">
        <v>39</v>
      </c>
      <c r="Q2788" s="32">
        <f t="shared" si="283"/>
        <v>2014</v>
      </c>
      <c r="R2788" s="32" t="s">
        <v>40</v>
      </c>
      <c r="S2788" s="32"/>
      <c r="T2788" s="32"/>
    </row>
    <row r="2789" spans="1:20" s="4" customFormat="1" ht="12" customHeight="1" x14ac:dyDescent="0.2">
      <c r="A2789" s="28">
        <v>2781</v>
      </c>
      <c r="B2789" s="28">
        <v>21866224</v>
      </c>
      <c r="C2789" s="28" t="s">
        <v>9938</v>
      </c>
      <c r="D2789" s="29" t="s">
        <v>2156</v>
      </c>
      <c r="E2789" s="32" t="s">
        <v>392</v>
      </c>
      <c r="F2789" s="28">
        <v>1430</v>
      </c>
      <c r="G2789" s="28" t="s">
        <v>7067</v>
      </c>
      <c r="H2789" s="28">
        <v>2818</v>
      </c>
      <c r="I2789" s="32" t="s">
        <v>7068</v>
      </c>
      <c r="J2789" s="28" t="s">
        <v>37</v>
      </c>
      <c r="K2789" s="13">
        <v>37652</v>
      </c>
      <c r="L2789" s="13">
        <v>37799</v>
      </c>
      <c r="M2789" s="28">
        <v>2003</v>
      </c>
      <c r="N2789" s="28">
        <v>600</v>
      </c>
      <c r="O2789" s="32" t="s">
        <v>38</v>
      </c>
      <c r="P2789" s="32" t="s">
        <v>39</v>
      </c>
      <c r="Q2789" s="32">
        <f t="shared" si="283"/>
        <v>2013</v>
      </c>
      <c r="R2789" s="32" t="s">
        <v>40</v>
      </c>
      <c r="S2789" s="32"/>
      <c r="T2789" s="32"/>
    </row>
    <row r="2790" spans="1:20" s="4" customFormat="1" ht="12" customHeight="1" x14ac:dyDescent="0.2">
      <c r="A2790" s="28">
        <v>2782</v>
      </c>
      <c r="B2790" s="28">
        <v>21866225</v>
      </c>
      <c r="C2790" s="28" t="s">
        <v>9938</v>
      </c>
      <c r="D2790" s="29" t="s">
        <v>2156</v>
      </c>
      <c r="E2790" s="32" t="s">
        <v>392</v>
      </c>
      <c r="F2790" s="28">
        <v>1430</v>
      </c>
      <c r="G2790" s="28" t="s">
        <v>7067</v>
      </c>
      <c r="H2790" s="28">
        <v>2818</v>
      </c>
      <c r="I2790" s="32" t="s">
        <v>7069</v>
      </c>
      <c r="J2790" s="28" t="s">
        <v>37</v>
      </c>
      <c r="K2790" s="13">
        <v>37783</v>
      </c>
      <c r="L2790" s="13">
        <v>37830</v>
      </c>
      <c r="M2790" s="28">
        <v>2003</v>
      </c>
      <c r="N2790" s="28">
        <v>600</v>
      </c>
      <c r="O2790" s="32" t="s">
        <v>38</v>
      </c>
      <c r="P2790" s="32" t="s">
        <v>39</v>
      </c>
      <c r="Q2790" s="32">
        <f t="shared" si="283"/>
        <v>2013</v>
      </c>
      <c r="R2790" s="32" t="s">
        <v>40</v>
      </c>
      <c r="S2790" s="32"/>
      <c r="T2790" s="32"/>
    </row>
    <row r="2791" spans="1:20" s="4" customFormat="1" ht="12" customHeight="1" x14ac:dyDescent="0.2">
      <c r="A2791" s="28">
        <v>2783</v>
      </c>
      <c r="B2791" s="28">
        <v>21896329</v>
      </c>
      <c r="C2791" s="28" t="s">
        <v>9938</v>
      </c>
      <c r="D2791" s="32" t="s">
        <v>1525</v>
      </c>
      <c r="E2791" s="32" t="s">
        <v>637</v>
      </c>
      <c r="F2791" s="28">
        <v>1200</v>
      </c>
      <c r="G2791" s="28" t="s">
        <v>7070</v>
      </c>
      <c r="H2791" s="28">
        <v>3600</v>
      </c>
      <c r="I2791" s="32" t="s">
        <v>7071</v>
      </c>
      <c r="J2791" s="28" t="s">
        <v>37</v>
      </c>
      <c r="K2791" s="13">
        <v>38225</v>
      </c>
      <c r="L2791" s="13">
        <v>38230</v>
      </c>
      <c r="M2791" s="28">
        <f t="shared" ref="M2791:M2796" si="284">YEAR(L2791)</f>
        <v>2004</v>
      </c>
      <c r="N2791" s="28">
        <v>465</v>
      </c>
      <c r="O2791" s="32" t="s">
        <v>38</v>
      </c>
      <c r="P2791" s="32" t="s">
        <v>39</v>
      </c>
      <c r="Q2791" s="32">
        <f t="shared" ref="Q2791:Q2796" si="285">SUM(M2791+5)</f>
        <v>2009</v>
      </c>
      <c r="R2791" s="32" t="s">
        <v>40</v>
      </c>
      <c r="S2791" s="32"/>
      <c r="T2791" s="32"/>
    </row>
    <row r="2792" spans="1:20" s="4" customFormat="1" ht="12" customHeight="1" x14ac:dyDescent="0.2">
      <c r="A2792" s="28">
        <v>2784</v>
      </c>
      <c r="B2792" s="28">
        <v>21896330</v>
      </c>
      <c r="C2792" s="28" t="s">
        <v>9938</v>
      </c>
      <c r="D2792" s="32" t="s">
        <v>1525</v>
      </c>
      <c r="E2792" s="32" t="s">
        <v>637</v>
      </c>
      <c r="F2792" s="28">
        <v>1200</v>
      </c>
      <c r="G2792" s="28" t="s">
        <v>7070</v>
      </c>
      <c r="H2792" s="28">
        <v>3600</v>
      </c>
      <c r="I2792" s="32" t="s">
        <v>7072</v>
      </c>
      <c r="J2792" s="28" t="s">
        <v>37</v>
      </c>
      <c r="K2792" s="13">
        <v>38229</v>
      </c>
      <c r="L2792" s="13">
        <v>38244</v>
      </c>
      <c r="M2792" s="28">
        <f t="shared" si="284"/>
        <v>2004</v>
      </c>
      <c r="N2792" s="28">
        <v>500</v>
      </c>
      <c r="O2792" s="32" t="s">
        <v>38</v>
      </c>
      <c r="P2792" s="32" t="s">
        <v>39</v>
      </c>
      <c r="Q2792" s="32">
        <f t="shared" si="285"/>
        <v>2009</v>
      </c>
      <c r="R2792" s="32" t="s">
        <v>40</v>
      </c>
      <c r="S2792" s="32"/>
      <c r="T2792" s="32"/>
    </row>
    <row r="2793" spans="1:20" s="4" customFormat="1" ht="12" customHeight="1" x14ac:dyDescent="0.2">
      <c r="A2793" s="28">
        <v>2785</v>
      </c>
      <c r="B2793" s="28">
        <v>21896331</v>
      </c>
      <c r="C2793" s="28" t="s">
        <v>9938</v>
      </c>
      <c r="D2793" s="32" t="s">
        <v>1525</v>
      </c>
      <c r="E2793" s="32" t="s">
        <v>637</v>
      </c>
      <c r="F2793" s="28">
        <v>1200</v>
      </c>
      <c r="G2793" s="28" t="s">
        <v>7070</v>
      </c>
      <c r="H2793" s="28">
        <v>3600</v>
      </c>
      <c r="I2793" s="32" t="s">
        <v>7072</v>
      </c>
      <c r="J2793" s="28" t="s">
        <v>37</v>
      </c>
      <c r="K2793" s="13">
        <v>38244</v>
      </c>
      <c r="L2793" s="13">
        <v>38253</v>
      </c>
      <c r="M2793" s="28">
        <f t="shared" si="284"/>
        <v>2004</v>
      </c>
      <c r="N2793" s="28">
        <v>505</v>
      </c>
      <c r="O2793" s="32" t="s">
        <v>38</v>
      </c>
      <c r="P2793" s="32" t="s">
        <v>39</v>
      </c>
      <c r="Q2793" s="32">
        <f t="shared" si="285"/>
        <v>2009</v>
      </c>
      <c r="R2793" s="32" t="s">
        <v>40</v>
      </c>
      <c r="S2793" s="32"/>
      <c r="T2793" s="32"/>
    </row>
    <row r="2794" spans="1:20" s="4" customFormat="1" ht="12" customHeight="1" x14ac:dyDescent="0.2">
      <c r="A2794" s="28">
        <v>2786</v>
      </c>
      <c r="B2794" s="28">
        <v>21896332</v>
      </c>
      <c r="C2794" s="28" t="s">
        <v>9938</v>
      </c>
      <c r="D2794" s="32" t="s">
        <v>1525</v>
      </c>
      <c r="E2794" s="32" t="s">
        <v>637</v>
      </c>
      <c r="F2794" s="28">
        <v>1200</v>
      </c>
      <c r="G2794" s="28" t="s">
        <v>7070</v>
      </c>
      <c r="H2794" s="28">
        <v>3600</v>
      </c>
      <c r="I2794" s="32" t="s">
        <v>7073</v>
      </c>
      <c r="J2794" s="28" t="s">
        <v>37</v>
      </c>
      <c r="K2794" s="13">
        <v>38253</v>
      </c>
      <c r="L2794" s="13">
        <v>38261</v>
      </c>
      <c r="M2794" s="28">
        <f t="shared" si="284"/>
        <v>2004</v>
      </c>
      <c r="N2794" s="28">
        <v>600</v>
      </c>
      <c r="O2794" s="32" t="s">
        <v>38</v>
      </c>
      <c r="P2794" s="32" t="s">
        <v>39</v>
      </c>
      <c r="Q2794" s="32">
        <f t="shared" si="285"/>
        <v>2009</v>
      </c>
      <c r="R2794" s="32" t="s">
        <v>40</v>
      </c>
      <c r="S2794" s="32"/>
      <c r="T2794" s="32"/>
    </row>
    <row r="2795" spans="1:20" s="4" customFormat="1" ht="12" customHeight="1" x14ac:dyDescent="0.2">
      <c r="A2795" s="28">
        <v>2787</v>
      </c>
      <c r="B2795" s="28">
        <v>21936083</v>
      </c>
      <c r="C2795" s="28" t="s">
        <v>9938</v>
      </c>
      <c r="D2795" s="32" t="s">
        <v>1525</v>
      </c>
      <c r="E2795" s="32" t="s">
        <v>637</v>
      </c>
      <c r="F2795" s="28">
        <v>1200</v>
      </c>
      <c r="G2795" s="28" t="s">
        <v>7074</v>
      </c>
      <c r="H2795" s="28">
        <v>3600</v>
      </c>
      <c r="I2795" s="32" t="s">
        <v>7075</v>
      </c>
      <c r="J2795" s="28" t="s">
        <v>37</v>
      </c>
      <c r="K2795" s="13">
        <v>38142</v>
      </c>
      <c r="L2795" s="13">
        <v>38147</v>
      </c>
      <c r="M2795" s="28">
        <f t="shared" si="284"/>
        <v>2004</v>
      </c>
      <c r="N2795" s="28">
        <v>570</v>
      </c>
      <c r="O2795" s="32" t="s">
        <v>38</v>
      </c>
      <c r="P2795" s="32" t="s">
        <v>39</v>
      </c>
      <c r="Q2795" s="32">
        <f t="shared" si="285"/>
        <v>2009</v>
      </c>
      <c r="R2795" s="32" t="s">
        <v>40</v>
      </c>
      <c r="S2795" s="32"/>
      <c r="T2795" s="32"/>
    </row>
    <row r="2796" spans="1:20" s="4" customFormat="1" ht="12" customHeight="1" x14ac:dyDescent="0.2">
      <c r="A2796" s="28">
        <v>2788</v>
      </c>
      <c r="B2796" s="28">
        <v>21936267</v>
      </c>
      <c r="C2796" s="28" t="s">
        <v>9938</v>
      </c>
      <c r="D2796" s="32" t="s">
        <v>1525</v>
      </c>
      <c r="E2796" s="32" t="s">
        <v>637</v>
      </c>
      <c r="F2796" s="28">
        <v>1200</v>
      </c>
      <c r="G2796" s="28" t="s">
        <v>7076</v>
      </c>
      <c r="H2796" s="28">
        <v>3600</v>
      </c>
      <c r="I2796" s="32" t="s">
        <v>3076</v>
      </c>
      <c r="J2796" s="28" t="s">
        <v>37</v>
      </c>
      <c r="K2796" s="13">
        <v>38201</v>
      </c>
      <c r="L2796" s="13">
        <v>38202</v>
      </c>
      <c r="M2796" s="28">
        <f t="shared" si="284"/>
        <v>2004</v>
      </c>
      <c r="N2796" s="28">
        <v>540</v>
      </c>
      <c r="O2796" s="32" t="s">
        <v>38</v>
      </c>
      <c r="P2796" s="32" t="s">
        <v>39</v>
      </c>
      <c r="Q2796" s="32">
        <f t="shared" si="285"/>
        <v>2009</v>
      </c>
      <c r="R2796" s="32" t="s">
        <v>40</v>
      </c>
      <c r="S2796" s="32"/>
      <c r="T2796" s="32"/>
    </row>
    <row r="2797" spans="1:20" s="4" customFormat="1" ht="12" customHeight="1" x14ac:dyDescent="0.2">
      <c r="A2797" s="28">
        <v>2789</v>
      </c>
      <c r="B2797" s="28">
        <v>21950593</v>
      </c>
      <c r="C2797" s="28" t="s">
        <v>9938</v>
      </c>
      <c r="D2797" s="32" t="s">
        <v>2156</v>
      </c>
      <c r="E2797" s="32" t="s">
        <v>632</v>
      </c>
      <c r="F2797" s="28">
        <v>1430</v>
      </c>
      <c r="G2797" s="28" t="s">
        <v>7077</v>
      </c>
      <c r="H2797" s="28">
        <v>3907</v>
      </c>
      <c r="I2797" s="32" t="s">
        <v>7078</v>
      </c>
      <c r="J2797" s="28" t="s">
        <v>37</v>
      </c>
      <c r="K2797" s="13">
        <v>38093</v>
      </c>
      <c r="L2797" s="13">
        <v>38112</v>
      </c>
      <c r="M2797" s="28">
        <v>2004</v>
      </c>
      <c r="N2797" s="28">
        <v>35</v>
      </c>
      <c r="O2797" s="32" t="s">
        <v>38</v>
      </c>
      <c r="P2797" s="32" t="s">
        <v>39</v>
      </c>
      <c r="Q2797" s="32">
        <f t="shared" ref="Q2797:Q2803" si="286">SUM(M2797+10)</f>
        <v>2014</v>
      </c>
      <c r="R2797" s="32" t="s">
        <v>40</v>
      </c>
      <c r="S2797" s="32"/>
      <c r="T2797" s="32"/>
    </row>
    <row r="2798" spans="1:20" s="4" customFormat="1" ht="12" customHeight="1" x14ac:dyDescent="0.2">
      <c r="A2798" s="28">
        <v>2790</v>
      </c>
      <c r="B2798" s="28">
        <v>22862295</v>
      </c>
      <c r="C2798" s="28" t="s">
        <v>9938</v>
      </c>
      <c r="D2798" s="32" t="s">
        <v>2156</v>
      </c>
      <c r="E2798" s="32" t="s">
        <v>632</v>
      </c>
      <c r="F2798" s="28">
        <v>1430</v>
      </c>
      <c r="G2798" s="28" t="s">
        <v>7077</v>
      </c>
      <c r="H2798" s="28">
        <v>3907</v>
      </c>
      <c r="I2798" s="32" t="s">
        <v>7079</v>
      </c>
      <c r="J2798" s="28" t="s">
        <v>37</v>
      </c>
      <c r="K2798" s="13">
        <v>38456</v>
      </c>
      <c r="L2798" s="13">
        <v>38463</v>
      </c>
      <c r="M2798" s="28">
        <v>2005</v>
      </c>
      <c r="N2798" s="28">
        <v>41</v>
      </c>
      <c r="O2798" s="32" t="s">
        <v>38</v>
      </c>
      <c r="P2798" s="32" t="s">
        <v>39</v>
      </c>
      <c r="Q2798" s="32">
        <f t="shared" si="286"/>
        <v>2015</v>
      </c>
      <c r="R2798" s="32" t="s">
        <v>40</v>
      </c>
      <c r="S2798" s="32"/>
      <c r="T2798" s="32"/>
    </row>
    <row r="2799" spans="1:20" s="4" customFormat="1" ht="12" customHeight="1" x14ac:dyDescent="0.2">
      <c r="A2799" s="28">
        <v>2791</v>
      </c>
      <c r="B2799" s="28">
        <v>22862532</v>
      </c>
      <c r="C2799" s="28" t="s">
        <v>9938</v>
      </c>
      <c r="D2799" s="32" t="s">
        <v>2156</v>
      </c>
      <c r="E2799" s="32" t="s">
        <v>632</v>
      </c>
      <c r="F2799" s="28">
        <v>1430</v>
      </c>
      <c r="G2799" s="28" t="s">
        <v>7077</v>
      </c>
      <c r="H2799" s="28">
        <v>3907</v>
      </c>
      <c r="I2799" s="32" t="s">
        <v>7080</v>
      </c>
      <c r="J2799" s="28" t="s">
        <v>37</v>
      </c>
      <c r="K2799" s="13">
        <v>38114</v>
      </c>
      <c r="L2799" s="13">
        <v>38677</v>
      </c>
      <c r="M2799" s="28">
        <v>2005</v>
      </c>
      <c r="N2799" s="28">
        <v>510</v>
      </c>
      <c r="O2799" s="32" t="s">
        <v>38</v>
      </c>
      <c r="P2799" s="32" t="s">
        <v>39</v>
      </c>
      <c r="Q2799" s="32">
        <f t="shared" si="286"/>
        <v>2015</v>
      </c>
      <c r="R2799" s="32" t="s">
        <v>40</v>
      </c>
      <c r="S2799" s="32"/>
      <c r="T2799" s="32"/>
    </row>
    <row r="2800" spans="1:20" s="4" customFormat="1" ht="12" customHeight="1" x14ac:dyDescent="0.2">
      <c r="A2800" s="28">
        <v>2792</v>
      </c>
      <c r="B2800" s="28">
        <v>22862961</v>
      </c>
      <c r="C2800" s="28" t="s">
        <v>9938</v>
      </c>
      <c r="D2800" s="32" t="s">
        <v>2156</v>
      </c>
      <c r="E2800" s="32" t="s">
        <v>632</v>
      </c>
      <c r="F2800" s="28">
        <v>1430</v>
      </c>
      <c r="G2800" s="28" t="s">
        <v>7077</v>
      </c>
      <c r="H2800" s="28">
        <v>3907</v>
      </c>
      <c r="I2800" s="32" t="s">
        <v>7081</v>
      </c>
      <c r="J2800" s="28" t="s">
        <v>7082</v>
      </c>
      <c r="K2800" s="13">
        <v>38456</v>
      </c>
      <c r="L2800" s="13">
        <v>38685</v>
      </c>
      <c r="M2800" s="28">
        <v>2005</v>
      </c>
      <c r="N2800" s="28">
        <v>103</v>
      </c>
      <c r="O2800" s="32" t="s">
        <v>38</v>
      </c>
      <c r="P2800" s="32" t="s">
        <v>39</v>
      </c>
      <c r="Q2800" s="32">
        <f t="shared" si="286"/>
        <v>2015</v>
      </c>
      <c r="R2800" s="32" t="s">
        <v>40</v>
      </c>
      <c r="S2800" s="32"/>
      <c r="T2800" s="32"/>
    </row>
    <row r="2801" spans="1:20" s="4" customFormat="1" ht="12" customHeight="1" x14ac:dyDescent="0.2">
      <c r="A2801" s="28">
        <v>2793</v>
      </c>
      <c r="B2801" s="28">
        <v>22862970</v>
      </c>
      <c r="C2801" s="28" t="s">
        <v>9938</v>
      </c>
      <c r="D2801" s="32" t="s">
        <v>2156</v>
      </c>
      <c r="E2801" s="32" t="s">
        <v>632</v>
      </c>
      <c r="F2801" s="28">
        <v>1430</v>
      </c>
      <c r="G2801" s="28" t="s">
        <v>7077</v>
      </c>
      <c r="H2801" s="28">
        <v>3907</v>
      </c>
      <c r="I2801" s="32" t="s">
        <v>7083</v>
      </c>
      <c r="J2801" s="28" t="s">
        <v>37</v>
      </c>
      <c r="K2801" s="13">
        <v>38096</v>
      </c>
      <c r="L2801" s="13">
        <v>38517</v>
      </c>
      <c r="M2801" s="28">
        <v>2005</v>
      </c>
      <c r="N2801" s="28">
        <v>41</v>
      </c>
      <c r="O2801" s="32" t="s">
        <v>38</v>
      </c>
      <c r="P2801" s="32" t="s">
        <v>39</v>
      </c>
      <c r="Q2801" s="32">
        <f t="shared" si="286"/>
        <v>2015</v>
      </c>
      <c r="R2801" s="32" t="s">
        <v>40</v>
      </c>
      <c r="S2801" s="32"/>
      <c r="T2801" s="32"/>
    </row>
    <row r="2802" spans="1:20" s="4" customFormat="1" ht="12" customHeight="1" x14ac:dyDescent="0.2">
      <c r="A2802" s="28">
        <v>2794</v>
      </c>
      <c r="B2802" s="28">
        <v>22862972</v>
      </c>
      <c r="C2802" s="28" t="s">
        <v>9938</v>
      </c>
      <c r="D2802" s="32" t="s">
        <v>2156</v>
      </c>
      <c r="E2802" s="32" t="s">
        <v>632</v>
      </c>
      <c r="F2802" s="28">
        <v>1430</v>
      </c>
      <c r="G2802" s="28" t="s">
        <v>7077</v>
      </c>
      <c r="H2802" s="28">
        <v>3907</v>
      </c>
      <c r="I2802" s="32" t="s">
        <v>7084</v>
      </c>
      <c r="J2802" s="28" t="s">
        <v>37</v>
      </c>
      <c r="K2802" s="13">
        <v>38211</v>
      </c>
      <c r="L2802" s="13">
        <v>38588</v>
      </c>
      <c r="M2802" s="28">
        <v>2005</v>
      </c>
      <c r="N2802" s="28">
        <v>350</v>
      </c>
      <c r="O2802" s="32" t="s">
        <v>38</v>
      </c>
      <c r="P2802" s="32" t="s">
        <v>39</v>
      </c>
      <c r="Q2802" s="32">
        <f t="shared" si="286"/>
        <v>2015</v>
      </c>
      <c r="R2802" s="32" t="s">
        <v>40</v>
      </c>
      <c r="S2802" s="32"/>
      <c r="T2802" s="32"/>
    </row>
    <row r="2803" spans="1:20" s="4" customFormat="1" ht="12" customHeight="1" x14ac:dyDescent="0.2">
      <c r="A2803" s="28">
        <v>2795</v>
      </c>
      <c r="B2803" s="28">
        <v>25398308</v>
      </c>
      <c r="C2803" s="28" t="s">
        <v>9938</v>
      </c>
      <c r="D2803" s="32" t="s">
        <v>2156</v>
      </c>
      <c r="E2803" s="32" t="s">
        <v>632</v>
      </c>
      <c r="F2803" s="28">
        <v>1430</v>
      </c>
      <c r="G2803" s="28" t="s">
        <v>7077</v>
      </c>
      <c r="H2803" s="28">
        <v>3907</v>
      </c>
      <c r="I2803" s="32" t="s">
        <v>7085</v>
      </c>
      <c r="J2803" s="28" t="s">
        <v>37</v>
      </c>
      <c r="K2803" s="13">
        <v>38303</v>
      </c>
      <c r="L2803" s="13">
        <v>38569</v>
      </c>
      <c r="M2803" s="28">
        <v>2005</v>
      </c>
      <c r="N2803" s="28">
        <v>490</v>
      </c>
      <c r="O2803" s="32" t="s">
        <v>38</v>
      </c>
      <c r="P2803" s="32" t="s">
        <v>39</v>
      </c>
      <c r="Q2803" s="32">
        <f t="shared" si="286"/>
        <v>2015</v>
      </c>
      <c r="R2803" s="32" t="s">
        <v>40</v>
      </c>
      <c r="S2803" s="32"/>
      <c r="T2803" s="32"/>
    </row>
    <row r="2804" spans="1:20" s="4" customFormat="1" ht="12" customHeight="1" x14ac:dyDescent="0.2">
      <c r="A2804" s="28">
        <v>2796</v>
      </c>
      <c r="B2804" s="28">
        <v>25411718</v>
      </c>
      <c r="C2804" s="28" t="s">
        <v>9938</v>
      </c>
      <c r="D2804" s="32" t="s">
        <v>1525</v>
      </c>
      <c r="E2804" s="32" t="s">
        <v>637</v>
      </c>
      <c r="F2804" s="28">
        <v>1200</v>
      </c>
      <c r="G2804" s="28" t="s">
        <v>7067</v>
      </c>
      <c r="H2804" s="28">
        <v>3600</v>
      </c>
      <c r="I2804" s="32" t="s">
        <v>7086</v>
      </c>
      <c r="J2804" s="28" t="s">
        <v>37</v>
      </c>
      <c r="K2804" s="13">
        <v>36474</v>
      </c>
      <c r="L2804" s="13">
        <v>38301</v>
      </c>
      <c r="M2804" s="28">
        <v>2004</v>
      </c>
      <c r="N2804" s="28">
        <v>500</v>
      </c>
      <c r="O2804" s="32" t="s">
        <v>38</v>
      </c>
      <c r="P2804" s="32" t="s">
        <v>39</v>
      </c>
      <c r="Q2804" s="32">
        <f>SUM(M2804+5)</f>
        <v>2009</v>
      </c>
      <c r="R2804" s="32" t="s">
        <v>40</v>
      </c>
      <c r="S2804" s="32"/>
      <c r="T2804" s="32"/>
    </row>
    <row r="2805" spans="1:20" s="4" customFormat="1" ht="12" customHeight="1" x14ac:dyDescent="0.2">
      <c r="A2805" s="28">
        <v>2797</v>
      </c>
      <c r="B2805" s="28">
        <v>28177965</v>
      </c>
      <c r="C2805" s="28" t="s">
        <v>9938</v>
      </c>
      <c r="D2805" s="32" t="s">
        <v>2143</v>
      </c>
      <c r="E2805" s="32" t="s">
        <v>1365</v>
      </c>
      <c r="F2805" s="28">
        <v>1300</v>
      </c>
      <c r="G2805" s="28" t="s">
        <v>7087</v>
      </c>
      <c r="H2805" s="28">
        <v>2809</v>
      </c>
      <c r="I2805" s="32" t="s">
        <v>7088</v>
      </c>
      <c r="J2805" s="28" t="s">
        <v>37</v>
      </c>
      <c r="K2805" s="13">
        <v>39660</v>
      </c>
      <c r="L2805" s="13">
        <v>39692</v>
      </c>
      <c r="M2805" s="28">
        <v>2008</v>
      </c>
      <c r="N2805" s="28">
        <v>576</v>
      </c>
      <c r="O2805" s="32" t="s">
        <v>38</v>
      </c>
      <c r="P2805" s="32" t="s">
        <v>39</v>
      </c>
      <c r="Q2805" s="32">
        <f>SUM(M2805+10)</f>
        <v>2018</v>
      </c>
      <c r="R2805" s="32" t="s">
        <v>40</v>
      </c>
      <c r="S2805" s="32"/>
      <c r="T2805" s="32"/>
    </row>
    <row r="2806" spans="1:20" s="4" customFormat="1" ht="12" customHeight="1" x14ac:dyDescent="0.2">
      <c r="A2806" s="28">
        <v>2798</v>
      </c>
      <c r="B2806" s="28">
        <v>28251018</v>
      </c>
      <c r="C2806" s="28" t="s">
        <v>9938</v>
      </c>
      <c r="D2806" s="32" t="s">
        <v>1525</v>
      </c>
      <c r="E2806" s="32" t="s">
        <v>334</v>
      </c>
      <c r="F2806" s="28">
        <v>1200</v>
      </c>
      <c r="G2806" s="28" t="s">
        <v>7089</v>
      </c>
      <c r="H2806" s="28" t="s">
        <v>2350</v>
      </c>
      <c r="I2806" s="32" t="s">
        <v>7090</v>
      </c>
      <c r="J2806" s="28" t="s">
        <v>7091</v>
      </c>
      <c r="K2806" s="13">
        <v>35273</v>
      </c>
      <c r="L2806" s="13">
        <v>38638</v>
      </c>
      <c r="M2806" s="28">
        <v>2005</v>
      </c>
      <c r="N2806" s="28">
        <v>117</v>
      </c>
      <c r="O2806" s="32" t="s">
        <v>38</v>
      </c>
      <c r="P2806" s="32" t="s">
        <v>39</v>
      </c>
      <c r="Q2806" s="32">
        <f>SUM(M2806+10)</f>
        <v>2015</v>
      </c>
      <c r="R2806" s="32" t="s">
        <v>40</v>
      </c>
      <c r="S2806" s="32"/>
      <c r="T2806" s="32"/>
    </row>
    <row r="2807" spans="1:20" s="4" customFormat="1" ht="12" customHeight="1" x14ac:dyDescent="0.2">
      <c r="A2807" s="28">
        <v>2799</v>
      </c>
      <c r="B2807" s="28">
        <v>21877422</v>
      </c>
      <c r="C2807" s="28" t="s">
        <v>9938</v>
      </c>
      <c r="D2807" s="32" t="s">
        <v>219</v>
      </c>
      <c r="E2807" s="32" t="s">
        <v>131</v>
      </c>
      <c r="F2807" s="28">
        <v>1441</v>
      </c>
      <c r="G2807" s="28" t="s">
        <v>7092</v>
      </c>
      <c r="H2807" s="28" t="s">
        <v>132</v>
      </c>
      <c r="I2807" s="32" t="s">
        <v>7093</v>
      </c>
      <c r="J2807" s="28" t="s">
        <v>37</v>
      </c>
      <c r="K2807" s="13">
        <v>38596</v>
      </c>
      <c r="L2807" s="13">
        <v>38601</v>
      </c>
      <c r="M2807" s="28">
        <v>2005</v>
      </c>
      <c r="N2807" s="28">
        <v>178</v>
      </c>
      <c r="O2807" s="32" t="s">
        <v>38</v>
      </c>
      <c r="P2807" s="32" t="s">
        <v>39</v>
      </c>
      <c r="Q2807" s="32">
        <f>SUM(M2807+10)</f>
        <v>2015</v>
      </c>
      <c r="R2807" s="32" t="s">
        <v>40</v>
      </c>
      <c r="S2807" s="32"/>
      <c r="T2807" s="32"/>
    </row>
    <row r="2808" spans="1:20" s="4" customFormat="1" ht="12" customHeight="1" x14ac:dyDescent="0.2">
      <c r="A2808" s="28">
        <v>2800</v>
      </c>
      <c r="B2808" s="28">
        <v>21880258</v>
      </c>
      <c r="C2808" s="28" t="s">
        <v>9938</v>
      </c>
      <c r="D2808" s="32" t="s">
        <v>2140</v>
      </c>
      <c r="E2808" s="32" t="s">
        <v>1599</v>
      </c>
      <c r="F2808" s="28">
        <v>1420</v>
      </c>
      <c r="G2808" s="28" t="s">
        <v>7094</v>
      </c>
      <c r="H2808" s="28" t="s">
        <v>1526</v>
      </c>
      <c r="I2808" s="32" t="s">
        <v>7095</v>
      </c>
      <c r="J2808" s="28" t="s">
        <v>37</v>
      </c>
      <c r="K2808" s="13">
        <v>38376</v>
      </c>
      <c r="L2808" s="13">
        <v>38525</v>
      </c>
      <c r="M2808" s="28">
        <v>2005</v>
      </c>
      <c r="N2808" s="28">
        <v>29</v>
      </c>
      <c r="O2808" s="32" t="s">
        <v>38</v>
      </c>
      <c r="P2808" s="32" t="s">
        <v>39</v>
      </c>
      <c r="Q2808" s="32">
        <f t="shared" ref="Q2808:Q2809" si="287">SUM(M2808+10)</f>
        <v>2015</v>
      </c>
      <c r="R2808" s="32" t="s">
        <v>40</v>
      </c>
      <c r="S2808" s="32"/>
      <c r="T2808" s="32"/>
    </row>
    <row r="2809" spans="1:20" s="4" customFormat="1" ht="12" customHeight="1" x14ac:dyDescent="0.2">
      <c r="A2809" s="28">
        <v>2801</v>
      </c>
      <c r="B2809" s="28">
        <v>21880260</v>
      </c>
      <c r="C2809" s="28" t="s">
        <v>9938</v>
      </c>
      <c r="D2809" s="32" t="s">
        <v>219</v>
      </c>
      <c r="E2809" s="32" t="s">
        <v>1599</v>
      </c>
      <c r="F2809" s="28">
        <v>1441</v>
      </c>
      <c r="G2809" s="28" t="s">
        <v>7094</v>
      </c>
      <c r="H2809" s="28" t="s">
        <v>1526</v>
      </c>
      <c r="I2809" s="32" t="s">
        <v>7096</v>
      </c>
      <c r="J2809" s="28" t="s">
        <v>37</v>
      </c>
      <c r="K2809" s="13">
        <v>38551</v>
      </c>
      <c r="L2809" s="13">
        <v>38575</v>
      </c>
      <c r="M2809" s="28">
        <v>2005</v>
      </c>
      <c r="N2809" s="28">
        <v>480</v>
      </c>
      <c r="O2809" s="32" t="s">
        <v>38</v>
      </c>
      <c r="P2809" s="32" t="s">
        <v>39</v>
      </c>
      <c r="Q2809" s="32">
        <f t="shared" si="287"/>
        <v>2015</v>
      </c>
      <c r="R2809" s="32" t="s">
        <v>40</v>
      </c>
      <c r="S2809" s="32"/>
      <c r="T2809" s="32"/>
    </row>
    <row r="2810" spans="1:20" s="4" customFormat="1" ht="12" customHeight="1" x14ac:dyDescent="0.2">
      <c r="A2810" s="28">
        <v>2802</v>
      </c>
      <c r="B2810" s="28">
        <v>28335764</v>
      </c>
      <c r="C2810" s="28" t="s">
        <v>9938</v>
      </c>
      <c r="D2810" s="32" t="s">
        <v>219</v>
      </c>
      <c r="E2810" s="32" t="s">
        <v>131</v>
      </c>
      <c r="F2810" s="28">
        <v>1441</v>
      </c>
      <c r="G2810" s="28" t="s">
        <v>7092</v>
      </c>
      <c r="H2810" s="28" t="s">
        <v>132</v>
      </c>
      <c r="I2810" s="32" t="s">
        <v>7097</v>
      </c>
      <c r="J2810" s="28" t="s">
        <v>37</v>
      </c>
      <c r="K2810" s="13">
        <v>38575</v>
      </c>
      <c r="L2810" s="13">
        <v>38615</v>
      </c>
      <c r="M2810" s="28">
        <v>2005</v>
      </c>
      <c r="N2810" s="28">
        <v>226</v>
      </c>
      <c r="O2810" s="32" t="s">
        <v>38</v>
      </c>
      <c r="P2810" s="32" t="s">
        <v>39</v>
      </c>
      <c r="Q2810" s="32">
        <f>SUM(M2810+10)</f>
        <v>2015</v>
      </c>
      <c r="R2810" s="32" t="s">
        <v>40</v>
      </c>
      <c r="S2810" s="32"/>
      <c r="T2810" s="32"/>
    </row>
    <row r="2811" spans="1:20" s="4" customFormat="1" ht="12" customHeight="1" x14ac:dyDescent="0.2">
      <c r="A2811" s="28">
        <v>2803</v>
      </c>
      <c r="B2811" s="28">
        <v>21869828</v>
      </c>
      <c r="C2811" s="28" t="s">
        <v>9938</v>
      </c>
      <c r="D2811" s="32" t="s">
        <v>2140</v>
      </c>
      <c r="E2811" s="32" t="s">
        <v>89</v>
      </c>
      <c r="F2811" s="28">
        <v>1420</v>
      </c>
      <c r="G2811" s="28" t="s">
        <v>7098</v>
      </c>
      <c r="H2811" s="28">
        <v>2808</v>
      </c>
      <c r="I2811" s="32" t="s">
        <v>7099</v>
      </c>
      <c r="J2811" s="28" t="s">
        <v>37</v>
      </c>
      <c r="K2811" s="13">
        <v>38006</v>
      </c>
      <c r="L2811" s="13">
        <v>38062</v>
      </c>
      <c r="M2811" s="28">
        <f>YEAR(L2811)</f>
        <v>2004</v>
      </c>
      <c r="N2811" s="28">
        <v>250</v>
      </c>
      <c r="O2811" s="32" t="s">
        <v>38</v>
      </c>
      <c r="P2811" s="32" t="s">
        <v>39</v>
      </c>
      <c r="Q2811" s="32">
        <f t="shared" ref="Q2811:Q2815" si="288">SUM(M2811+10)</f>
        <v>2014</v>
      </c>
      <c r="R2811" s="32" t="s">
        <v>40</v>
      </c>
      <c r="S2811" s="32"/>
      <c r="T2811" s="32"/>
    </row>
    <row r="2812" spans="1:20" s="4" customFormat="1" ht="12" customHeight="1" x14ac:dyDescent="0.2">
      <c r="A2812" s="28">
        <v>2804</v>
      </c>
      <c r="B2812" s="28">
        <v>21873076</v>
      </c>
      <c r="C2812" s="28" t="s">
        <v>9938</v>
      </c>
      <c r="D2812" s="32" t="s">
        <v>2140</v>
      </c>
      <c r="E2812" s="32" t="s">
        <v>89</v>
      </c>
      <c r="F2812" s="28">
        <v>1420</v>
      </c>
      <c r="G2812" s="28" t="s">
        <v>7098</v>
      </c>
      <c r="H2812" s="28">
        <v>2808</v>
      </c>
      <c r="I2812" s="32" t="s">
        <v>7100</v>
      </c>
      <c r="J2812" s="28" t="s">
        <v>37</v>
      </c>
      <c r="K2812" s="13">
        <v>38000</v>
      </c>
      <c r="L2812" s="13">
        <v>38282</v>
      </c>
      <c r="M2812" s="28">
        <f>YEAR(L2812)</f>
        <v>2004</v>
      </c>
      <c r="N2812" s="28">
        <v>350</v>
      </c>
      <c r="O2812" s="32" t="s">
        <v>38</v>
      </c>
      <c r="P2812" s="32" t="s">
        <v>39</v>
      </c>
      <c r="Q2812" s="32">
        <f t="shared" si="288"/>
        <v>2014</v>
      </c>
      <c r="R2812" s="32" t="s">
        <v>40</v>
      </c>
      <c r="S2812" s="32"/>
      <c r="T2812" s="32"/>
    </row>
    <row r="2813" spans="1:20" s="4" customFormat="1" ht="12" customHeight="1" x14ac:dyDescent="0.2">
      <c r="A2813" s="28">
        <v>2805</v>
      </c>
      <c r="B2813" s="28">
        <v>21876711</v>
      </c>
      <c r="C2813" s="28" t="s">
        <v>9938</v>
      </c>
      <c r="D2813" s="32" t="s">
        <v>2140</v>
      </c>
      <c r="E2813" s="32" t="s">
        <v>131</v>
      </c>
      <c r="F2813" s="28">
        <v>1420</v>
      </c>
      <c r="G2813" s="28" t="s">
        <v>7101</v>
      </c>
      <c r="H2813" s="28" t="s">
        <v>132</v>
      </c>
      <c r="I2813" s="32" t="s">
        <v>3354</v>
      </c>
      <c r="J2813" s="28" t="s">
        <v>37</v>
      </c>
      <c r="K2813" s="13">
        <v>38622</v>
      </c>
      <c r="L2813" s="13">
        <v>38646</v>
      </c>
      <c r="M2813" s="28">
        <v>2005</v>
      </c>
      <c r="N2813" s="28">
        <v>600</v>
      </c>
      <c r="O2813" s="32" t="s">
        <v>38</v>
      </c>
      <c r="P2813" s="32" t="s">
        <v>39</v>
      </c>
      <c r="Q2813" s="32">
        <f t="shared" si="288"/>
        <v>2015</v>
      </c>
      <c r="R2813" s="32" t="s">
        <v>40</v>
      </c>
      <c r="S2813" s="32"/>
      <c r="T2813" s="32"/>
    </row>
    <row r="2814" spans="1:20" s="4" customFormat="1" ht="12" customHeight="1" x14ac:dyDescent="0.2">
      <c r="A2814" s="28">
        <v>2806</v>
      </c>
      <c r="B2814" s="28">
        <v>21876712</v>
      </c>
      <c r="C2814" s="28" t="s">
        <v>9938</v>
      </c>
      <c r="D2814" s="32" t="s">
        <v>2140</v>
      </c>
      <c r="E2814" s="32" t="s">
        <v>131</v>
      </c>
      <c r="F2814" s="28">
        <v>1420</v>
      </c>
      <c r="G2814" s="28" t="s">
        <v>7101</v>
      </c>
      <c r="H2814" s="28" t="s">
        <v>132</v>
      </c>
      <c r="I2814" s="32" t="s">
        <v>3354</v>
      </c>
      <c r="J2814" s="28" t="s">
        <v>37</v>
      </c>
      <c r="K2814" s="13">
        <v>38454</v>
      </c>
      <c r="L2814" s="13">
        <v>38498</v>
      </c>
      <c r="M2814" s="28">
        <v>2005</v>
      </c>
      <c r="N2814" s="28">
        <v>550</v>
      </c>
      <c r="O2814" s="32" t="s">
        <v>38</v>
      </c>
      <c r="P2814" s="32" t="s">
        <v>39</v>
      </c>
      <c r="Q2814" s="32">
        <f t="shared" si="288"/>
        <v>2015</v>
      </c>
      <c r="R2814" s="32" t="s">
        <v>40</v>
      </c>
      <c r="S2814" s="32"/>
      <c r="T2814" s="32"/>
    </row>
    <row r="2815" spans="1:20" s="4" customFormat="1" ht="12" customHeight="1" x14ac:dyDescent="0.2">
      <c r="A2815" s="28">
        <v>2807</v>
      </c>
      <c r="B2815" s="28">
        <v>21876714</v>
      </c>
      <c r="C2815" s="28" t="s">
        <v>9938</v>
      </c>
      <c r="D2815" s="32" t="s">
        <v>2140</v>
      </c>
      <c r="E2815" s="32" t="s">
        <v>131</v>
      </c>
      <c r="F2815" s="28">
        <v>1420</v>
      </c>
      <c r="G2815" s="28" t="s">
        <v>7101</v>
      </c>
      <c r="H2815" s="28" t="s">
        <v>132</v>
      </c>
      <c r="I2815" s="32" t="s">
        <v>7102</v>
      </c>
      <c r="J2815" s="28" t="s">
        <v>37</v>
      </c>
      <c r="K2815" s="13">
        <v>38441</v>
      </c>
      <c r="L2815" s="13">
        <v>38646</v>
      </c>
      <c r="M2815" s="28">
        <v>2005</v>
      </c>
      <c r="N2815" s="28">
        <v>650</v>
      </c>
      <c r="O2815" s="32" t="s">
        <v>38</v>
      </c>
      <c r="P2815" s="32" t="s">
        <v>39</v>
      </c>
      <c r="Q2815" s="32">
        <f t="shared" si="288"/>
        <v>2015</v>
      </c>
      <c r="R2815" s="32" t="s">
        <v>40</v>
      </c>
      <c r="S2815" s="32"/>
      <c r="T2815" s="32"/>
    </row>
    <row r="2816" spans="1:20" s="4" customFormat="1" ht="12" customHeight="1" x14ac:dyDescent="0.2">
      <c r="A2816" s="28">
        <v>2808</v>
      </c>
      <c r="B2816" s="28">
        <v>21902494</v>
      </c>
      <c r="C2816" s="28" t="s">
        <v>9938</v>
      </c>
      <c r="D2816" s="32" t="s">
        <v>2143</v>
      </c>
      <c r="E2816" s="32" t="s">
        <v>2148</v>
      </c>
      <c r="F2816" s="28">
        <v>1300</v>
      </c>
      <c r="G2816" s="28" t="s">
        <v>7098</v>
      </c>
      <c r="H2816" s="28">
        <v>2813</v>
      </c>
      <c r="I2816" s="32" t="s">
        <v>7103</v>
      </c>
      <c r="J2816" s="28" t="s">
        <v>37</v>
      </c>
      <c r="K2816" s="13">
        <v>38113</v>
      </c>
      <c r="L2816" s="13">
        <v>38225</v>
      </c>
      <c r="M2816" s="28">
        <v>2004</v>
      </c>
      <c r="N2816" s="28">
        <v>400</v>
      </c>
      <c r="O2816" s="32" t="s">
        <v>38</v>
      </c>
      <c r="P2816" s="32" t="s">
        <v>39</v>
      </c>
      <c r="Q2816" s="32">
        <f>SUM(M2816+10)</f>
        <v>2014</v>
      </c>
      <c r="R2816" s="32" t="s">
        <v>40</v>
      </c>
      <c r="S2816" s="32"/>
      <c r="T2816" s="32"/>
    </row>
    <row r="2817" spans="1:20" s="4" customFormat="1" ht="12" customHeight="1" x14ac:dyDescent="0.2">
      <c r="A2817" s="28">
        <v>2809</v>
      </c>
      <c r="B2817" s="28">
        <v>22854610</v>
      </c>
      <c r="C2817" s="28" t="s">
        <v>9938</v>
      </c>
      <c r="D2817" s="32" t="s">
        <v>2156</v>
      </c>
      <c r="E2817" s="32" t="s">
        <v>128</v>
      </c>
      <c r="F2817" s="28">
        <v>1430</v>
      </c>
      <c r="G2817" s="28" t="s">
        <v>7104</v>
      </c>
      <c r="H2817" s="28">
        <v>4204</v>
      </c>
      <c r="I2817" s="32" t="s">
        <v>7105</v>
      </c>
      <c r="J2817" s="28" t="s">
        <v>37</v>
      </c>
      <c r="K2817" s="13">
        <v>37657</v>
      </c>
      <c r="L2817" s="13">
        <v>38379</v>
      </c>
      <c r="M2817" s="28">
        <v>2005</v>
      </c>
      <c r="N2817" s="28">
        <v>420</v>
      </c>
      <c r="O2817" s="32" t="s">
        <v>38</v>
      </c>
      <c r="P2817" s="32" t="s">
        <v>39</v>
      </c>
      <c r="Q2817" s="32">
        <f>SUM(M2817+10)</f>
        <v>2015</v>
      </c>
      <c r="R2817" s="32" t="s">
        <v>40</v>
      </c>
      <c r="S2817" s="32"/>
      <c r="T2817" s="32"/>
    </row>
    <row r="2818" spans="1:20" s="4" customFormat="1" ht="12" customHeight="1" x14ac:dyDescent="0.2">
      <c r="A2818" s="28">
        <v>2810</v>
      </c>
      <c r="B2818" s="28">
        <v>22861979</v>
      </c>
      <c r="C2818" s="28" t="s">
        <v>9938</v>
      </c>
      <c r="D2818" s="32" t="s">
        <v>2473</v>
      </c>
      <c r="E2818" s="32" t="s">
        <v>553</v>
      </c>
      <c r="F2818" s="28">
        <v>1120</v>
      </c>
      <c r="G2818" s="28" t="s">
        <v>7106</v>
      </c>
      <c r="H2818" s="28" t="s">
        <v>554</v>
      </c>
      <c r="I2818" s="32" t="s">
        <v>7107</v>
      </c>
      <c r="J2818" s="28" t="s">
        <v>37</v>
      </c>
      <c r="K2818" s="13">
        <v>37770</v>
      </c>
      <c r="L2818" s="13">
        <v>37860</v>
      </c>
      <c r="M2818" s="28">
        <v>2003</v>
      </c>
      <c r="N2818" s="28">
        <v>450</v>
      </c>
      <c r="O2818" s="32" t="s">
        <v>38</v>
      </c>
      <c r="P2818" s="32" t="s">
        <v>39</v>
      </c>
      <c r="Q2818" s="32">
        <f t="shared" ref="Q2818:Q2820" si="289">SUM(M2818+10)</f>
        <v>2013</v>
      </c>
      <c r="R2818" s="32" t="s">
        <v>40</v>
      </c>
      <c r="S2818" s="32"/>
      <c r="T2818" s="32"/>
    </row>
    <row r="2819" spans="1:20" s="4" customFormat="1" ht="12" customHeight="1" x14ac:dyDescent="0.2">
      <c r="A2819" s="28">
        <v>2811</v>
      </c>
      <c r="B2819" s="28">
        <v>22861980</v>
      </c>
      <c r="C2819" s="28" t="s">
        <v>9938</v>
      </c>
      <c r="D2819" s="32" t="s">
        <v>2473</v>
      </c>
      <c r="E2819" s="32" t="s">
        <v>553</v>
      </c>
      <c r="F2819" s="28">
        <v>1120</v>
      </c>
      <c r="G2819" s="28" t="s">
        <v>7106</v>
      </c>
      <c r="H2819" s="28" t="s">
        <v>554</v>
      </c>
      <c r="I2819" s="32" t="s">
        <v>7108</v>
      </c>
      <c r="J2819" s="28" t="s">
        <v>37</v>
      </c>
      <c r="K2819" s="13">
        <v>37835</v>
      </c>
      <c r="L2819" s="13">
        <v>37868</v>
      </c>
      <c r="M2819" s="28">
        <v>2003</v>
      </c>
      <c r="N2819" s="28">
        <v>400</v>
      </c>
      <c r="O2819" s="32" t="s">
        <v>38</v>
      </c>
      <c r="P2819" s="32" t="s">
        <v>39</v>
      </c>
      <c r="Q2819" s="32">
        <f t="shared" si="289"/>
        <v>2013</v>
      </c>
      <c r="R2819" s="32" t="s">
        <v>40</v>
      </c>
      <c r="S2819" s="32"/>
      <c r="T2819" s="32"/>
    </row>
    <row r="2820" spans="1:20" s="4" customFormat="1" ht="12" customHeight="1" x14ac:dyDescent="0.2">
      <c r="A2820" s="28">
        <v>2812</v>
      </c>
      <c r="B2820" s="28">
        <v>22861982</v>
      </c>
      <c r="C2820" s="28" t="s">
        <v>9938</v>
      </c>
      <c r="D2820" s="32" t="s">
        <v>2473</v>
      </c>
      <c r="E2820" s="32" t="s">
        <v>553</v>
      </c>
      <c r="F2820" s="28">
        <v>1120</v>
      </c>
      <c r="G2820" s="28" t="s">
        <v>7106</v>
      </c>
      <c r="H2820" s="28" t="s">
        <v>554</v>
      </c>
      <c r="I2820" s="32" t="s">
        <v>7109</v>
      </c>
      <c r="J2820" s="28" t="s">
        <v>37</v>
      </c>
      <c r="K2820" s="13">
        <v>37112</v>
      </c>
      <c r="L2820" s="13">
        <v>37992</v>
      </c>
      <c r="M2820" s="28">
        <v>2004</v>
      </c>
      <c r="N2820" s="28">
        <v>250</v>
      </c>
      <c r="O2820" s="32" t="s">
        <v>38</v>
      </c>
      <c r="P2820" s="32" t="s">
        <v>39</v>
      </c>
      <c r="Q2820" s="32">
        <f t="shared" si="289"/>
        <v>2014</v>
      </c>
      <c r="R2820" s="32" t="s">
        <v>40</v>
      </c>
      <c r="S2820" s="32"/>
      <c r="T2820" s="32"/>
    </row>
    <row r="2821" spans="1:20" s="4" customFormat="1" ht="12" customHeight="1" x14ac:dyDescent="0.2">
      <c r="A2821" s="28">
        <v>2813</v>
      </c>
      <c r="B2821" s="28">
        <v>25411410</v>
      </c>
      <c r="C2821" s="28" t="s">
        <v>9938</v>
      </c>
      <c r="D2821" s="32" t="s">
        <v>2143</v>
      </c>
      <c r="E2821" s="32" t="s">
        <v>355</v>
      </c>
      <c r="F2821" s="28">
        <v>1300</v>
      </c>
      <c r="G2821" s="28" t="s">
        <v>7110</v>
      </c>
      <c r="H2821" s="28">
        <v>2819</v>
      </c>
      <c r="I2821" s="32" t="s">
        <v>7111</v>
      </c>
      <c r="J2821" s="28" t="s">
        <v>37</v>
      </c>
      <c r="K2821" s="13">
        <v>38554</v>
      </c>
      <c r="L2821" s="13">
        <v>38644</v>
      </c>
      <c r="M2821" s="28">
        <v>2005</v>
      </c>
      <c r="N2821" s="28">
        <v>200</v>
      </c>
      <c r="O2821" s="32" t="s">
        <v>38</v>
      </c>
      <c r="P2821" s="32" t="s">
        <v>39</v>
      </c>
      <c r="Q2821" s="32">
        <f t="shared" ref="Q2821:Q2835" si="290">SUM(M2821+10)</f>
        <v>2015</v>
      </c>
      <c r="R2821" s="32" t="s">
        <v>40</v>
      </c>
      <c r="S2821" s="32"/>
      <c r="T2821" s="32"/>
    </row>
    <row r="2822" spans="1:20" s="4" customFormat="1" ht="12" customHeight="1" x14ac:dyDescent="0.2">
      <c r="A2822" s="28">
        <v>2814</v>
      </c>
      <c r="B2822" s="28">
        <v>28215834</v>
      </c>
      <c r="C2822" s="28" t="s">
        <v>9938</v>
      </c>
      <c r="D2822" s="32" t="s">
        <v>2140</v>
      </c>
      <c r="E2822" s="32" t="s">
        <v>89</v>
      </c>
      <c r="F2822" s="28">
        <v>1420</v>
      </c>
      <c r="G2822" s="28" t="s">
        <v>7110</v>
      </c>
      <c r="H2822" s="28">
        <v>2808</v>
      </c>
      <c r="I2822" s="32" t="s">
        <v>7112</v>
      </c>
      <c r="J2822" s="28" t="s">
        <v>37</v>
      </c>
      <c r="K2822" s="13">
        <v>38898</v>
      </c>
      <c r="L2822" s="13">
        <v>39248</v>
      </c>
      <c r="M2822" s="28">
        <v>2007</v>
      </c>
      <c r="N2822" s="28">
        <v>150</v>
      </c>
      <c r="O2822" s="32" t="s">
        <v>38</v>
      </c>
      <c r="P2822" s="32" t="s">
        <v>39</v>
      </c>
      <c r="Q2822" s="32">
        <f t="shared" si="290"/>
        <v>2017</v>
      </c>
      <c r="R2822" s="32" t="s">
        <v>40</v>
      </c>
      <c r="S2822" s="32"/>
      <c r="T2822" s="32"/>
    </row>
    <row r="2823" spans="1:20" s="4" customFormat="1" ht="12" customHeight="1" x14ac:dyDescent="0.2">
      <c r="A2823" s="28">
        <v>2815</v>
      </c>
      <c r="B2823" s="28">
        <v>28336293</v>
      </c>
      <c r="C2823" s="28" t="s">
        <v>9938</v>
      </c>
      <c r="D2823" s="32" t="s">
        <v>2143</v>
      </c>
      <c r="E2823" s="32" t="s">
        <v>355</v>
      </c>
      <c r="F2823" s="28">
        <v>1300</v>
      </c>
      <c r="G2823" s="28" t="s">
        <v>7110</v>
      </c>
      <c r="H2823" s="28">
        <v>2819</v>
      </c>
      <c r="I2823" s="32" t="s">
        <v>7113</v>
      </c>
      <c r="J2823" s="28" t="s">
        <v>37</v>
      </c>
      <c r="K2823" s="13">
        <v>38635</v>
      </c>
      <c r="L2823" s="13">
        <v>38915</v>
      </c>
      <c r="M2823" s="28">
        <v>2006</v>
      </c>
      <c r="N2823" s="28">
        <v>106</v>
      </c>
      <c r="O2823" s="32" t="s">
        <v>38</v>
      </c>
      <c r="P2823" s="32" t="s">
        <v>39</v>
      </c>
      <c r="Q2823" s="32">
        <f t="shared" si="290"/>
        <v>2016</v>
      </c>
      <c r="R2823" s="32" t="s">
        <v>40</v>
      </c>
      <c r="S2823" s="32"/>
      <c r="T2823" s="32"/>
    </row>
    <row r="2824" spans="1:20" s="4" customFormat="1" ht="12" customHeight="1" x14ac:dyDescent="0.2">
      <c r="A2824" s="28">
        <v>2816</v>
      </c>
      <c r="B2824" s="28">
        <v>28336294</v>
      </c>
      <c r="C2824" s="28" t="s">
        <v>9938</v>
      </c>
      <c r="D2824" s="32" t="s">
        <v>2140</v>
      </c>
      <c r="E2824" s="32" t="s">
        <v>89</v>
      </c>
      <c r="F2824" s="28">
        <v>1420</v>
      </c>
      <c r="G2824" s="28" t="s">
        <v>7110</v>
      </c>
      <c r="H2824" s="28">
        <v>2808</v>
      </c>
      <c r="I2824" s="32" t="s">
        <v>7112</v>
      </c>
      <c r="J2824" s="28" t="s">
        <v>37</v>
      </c>
      <c r="K2824" s="13">
        <v>38195</v>
      </c>
      <c r="L2824" s="13">
        <v>39359</v>
      </c>
      <c r="M2824" s="28">
        <v>2007</v>
      </c>
      <c r="N2824" s="28">
        <v>100</v>
      </c>
      <c r="O2824" s="32" t="s">
        <v>38</v>
      </c>
      <c r="P2824" s="32" t="s">
        <v>39</v>
      </c>
      <c r="Q2824" s="32">
        <f t="shared" si="290"/>
        <v>2017</v>
      </c>
      <c r="R2824" s="32" t="s">
        <v>40</v>
      </c>
      <c r="S2824" s="32"/>
      <c r="T2824" s="32"/>
    </row>
    <row r="2825" spans="1:20" s="4" customFormat="1" ht="12" customHeight="1" x14ac:dyDescent="0.2">
      <c r="A2825" s="28">
        <v>2817</v>
      </c>
      <c r="B2825" s="28">
        <v>21897884</v>
      </c>
      <c r="C2825" s="28" t="s">
        <v>9938</v>
      </c>
      <c r="D2825" s="32" t="s">
        <v>2143</v>
      </c>
      <c r="E2825" s="32" t="s">
        <v>2148</v>
      </c>
      <c r="F2825" s="28">
        <v>1300</v>
      </c>
      <c r="G2825" s="28" t="s">
        <v>7114</v>
      </c>
      <c r="H2825" s="28">
        <v>2813</v>
      </c>
      <c r="I2825" s="32" t="s">
        <v>7115</v>
      </c>
      <c r="J2825" s="28" t="s">
        <v>37</v>
      </c>
      <c r="K2825" s="13">
        <v>38499</v>
      </c>
      <c r="L2825" s="13">
        <v>38555</v>
      </c>
      <c r="M2825" s="28">
        <v>2005</v>
      </c>
      <c r="N2825" s="28">
        <v>500</v>
      </c>
      <c r="O2825" s="32" t="s">
        <v>38</v>
      </c>
      <c r="P2825" s="32" t="s">
        <v>39</v>
      </c>
      <c r="Q2825" s="32">
        <f t="shared" si="290"/>
        <v>2015</v>
      </c>
      <c r="R2825" s="32" t="s">
        <v>40</v>
      </c>
      <c r="S2825" s="32"/>
      <c r="T2825" s="32"/>
    </row>
    <row r="2826" spans="1:20" s="4" customFormat="1" ht="12" customHeight="1" x14ac:dyDescent="0.2">
      <c r="A2826" s="28">
        <v>2818</v>
      </c>
      <c r="B2826" s="28">
        <v>25398184</v>
      </c>
      <c r="C2826" s="28" t="s">
        <v>9938</v>
      </c>
      <c r="D2826" s="32" t="s">
        <v>2156</v>
      </c>
      <c r="E2826" s="32" t="s">
        <v>128</v>
      </c>
      <c r="F2826" s="28">
        <v>1430</v>
      </c>
      <c r="G2826" s="28" t="s">
        <v>7114</v>
      </c>
      <c r="H2826" s="28">
        <v>4204</v>
      </c>
      <c r="I2826" s="32" t="s">
        <v>7116</v>
      </c>
      <c r="J2826" s="28" t="s">
        <v>37</v>
      </c>
      <c r="K2826" s="13">
        <v>38747</v>
      </c>
      <c r="L2826" s="13">
        <v>38748</v>
      </c>
      <c r="M2826" s="28">
        <v>2006</v>
      </c>
      <c r="N2826" s="28">
        <v>380</v>
      </c>
      <c r="O2826" s="32" t="s">
        <v>38</v>
      </c>
      <c r="P2826" s="32" t="s">
        <v>39</v>
      </c>
      <c r="Q2826" s="32">
        <f t="shared" si="290"/>
        <v>2016</v>
      </c>
      <c r="R2826" s="32" t="s">
        <v>40</v>
      </c>
      <c r="S2826" s="32"/>
      <c r="T2826" s="32"/>
    </row>
    <row r="2827" spans="1:20" s="4" customFormat="1" ht="12" customHeight="1" x14ac:dyDescent="0.2">
      <c r="A2827" s="28">
        <v>2819</v>
      </c>
      <c r="B2827" s="28">
        <v>21897885</v>
      </c>
      <c r="C2827" s="28" t="s">
        <v>9938</v>
      </c>
      <c r="D2827" s="32" t="s">
        <v>2143</v>
      </c>
      <c r="E2827" s="32" t="s">
        <v>2148</v>
      </c>
      <c r="F2827" s="28">
        <v>1300</v>
      </c>
      <c r="G2827" s="28" t="s">
        <v>7117</v>
      </c>
      <c r="H2827" s="28">
        <v>2813</v>
      </c>
      <c r="I2827" s="32" t="s">
        <v>7118</v>
      </c>
      <c r="J2827" s="28" t="s">
        <v>37</v>
      </c>
      <c r="K2827" s="13">
        <v>38555</v>
      </c>
      <c r="L2827" s="13">
        <v>38573</v>
      </c>
      <c r="M2827" s="28">
        <v>2005</v>
      </c>
      <c r="N2827" s="28">
        <v>300</v>
      </c>
      <c r="O2827" s="32" t="s">
        <v>38</v>
      </c>
      <c r="P2827" s="32" t="s">
        <v>39</v>
      </c>
      <c r="Q2827" s="32">
        <f t="shared" si="290"/>
        <v>2015</v>
      </c>
      <c r="R2827" s="32" t="s">
        <v>40</v>
      </c>
      <c r="S2827" s="32"/>
      <c r="T2827" s="32"/>
    </row>
    <row r="2828" spans="1:20" s="4" customFormat="1" ht="12" customHeight="1" x14ac:dyDescent="0.2">
      <c r="A2828" s="28">
        <v>2820</v>
      </c>
      <c r="B2828" s="28">
        <v>21945792</v>
      </c>
      <c r="C2828" s="28" t="s">
        <v>9938</v>
      </c>
      <c r="D2828" s="32" t="s">
        <v>2156</v>
      </c>
      <c r="E2828" s="32" t="s">
        <v>128</v>
      </c>
      <c r="F2828" s="28">
        <v>1430</v>
      </c>
      <c r="G2828" s="28" t="s">
        <v>7119</v>
      </c>
      <c r="H2828" s="28">
        <v>4204</v>
      </c>
      <c r="I2828" s="32" t="s">
        <v>7120</v>
      </c>
      <c r="J2828" s="28" t="s">
        <v>37</v>
      </c>
      <c r="K2828" s="13">
        <v>37806</v>
      </c>
      <c r="L2828" s="13">
        <v>37839</v>
      </c>
      <c r="M2828" s="28">
        <v>2003</v>
      </c>
      <c r="N2828" s="28">
        <v>423</v>
      </c>
      <c r="O2828" s="32" t="s">
        <v>38</v>
      </c>
      <c r="P2828" s="32" t="s">
        <v>39</v>
      </c>
      <c r="Q2828" s="32">
        <f t="shared" si="290"/>
        <v>2013</v>
      </c>
      <c r="R2828" s="32" t="s">
        <v>40</v>
      </c>
      <c r="S2828" s="32"/>
      <c r="T2828" s="32"/>
    </row>
    <row r="2829" spans="1:20" s="4" customFormat="1" ht="12" customHeight="1" x14ac:dyDescent="0.2">
      <c r="A2829" s="28">
        <v>2821</v>
      </c>
      <c r="B2829" s="28">
        <v>21945793</v>
      </c>
      <c r="C2829" s="28" t="s">
        <v>9938</v>
      </c>
      <c r="D2829" s="32" t="s">
        <v>2156</v>
      </c>
      <c r="E2829" s="32" t="s">
        <v>128</v>
      </c>
      <c r="F2829" s="28">
        <v>1430</v>
      </c>
      <c r="G2829" s="28" t="s">
        <v>7119</v>
      </c>
      <c r="H2829" s="28">
        <v>4204</v>
      </c>
      <c r="I2829" s="32" t="s">
        <v>7121</v>
      </c>
      <c r="J2829" s="28" t="s">
        <v>37</v>
      </c>
      <c r="K2829" s="13">
        <v>37867</v>
      </c>
      <c r="L2829" s="13">
        <v>37880</v>
      </c>
      <c r="M2829" s="28">
        <v>2003</v>
      </c>
      <c r="N2829" s="28">
        <v>317</v>
      </c>
      <c r="O2829" s="32" t="s">
        <v>38</v>
      </c>
      <c r="P2829" s="32" t="s">
        <v>39</v>
      </c>
      <c r="Q2829" s="32">
        <f t="shared" si="290"/>
        <v>2013</v>
      </c>
      <c r="R2829" s="32" t="s">
        <v>40</v>
      </c>
      <c r="S2829" s="32"/>
      <c r="T2829" s="32"/>
    </row>
    <row r="2830" spans="1:20" s="4" customFormat="1" ht="12" customHeight="1" x14ac:dyDescent="0.2">
      <c r="A2830" s="28">
        <v>2822</v>
      </c>
      <c r="B2830" s="28">
        <v>21945794</v>
      </c>
      <c r="C2830" s="28" t="s">
        <v>9938</v>
      </c>
      <c r="D2830" s="32" t="s">
        <v>2156</v>
      </c>
      <c r="E2830" s="32" t="s">
        <v>128</v>
      </c>
      <c r="F2830" s="28">
        <v>1430</v>
      </c>
      <c r="G2830" s="28" t="s">
        <v>7119</v>
      </c>
      <c r="H2830" s="28">
        <v>4204</v>
      </c>
      <c r="I2830" s="32" t="s">
        <v>7121</v>
      </c>
      <c r="J2830" s="28" t="s">
        <v>37</v>
      </c>
      <c r="K2830" s="13">
        <v>37845</v>
      </c>
      <c r="L2830" s="13">
        <v>37862</v>
      </c>
      <c r="M2830" s="28">
        <v>2003</v>
      </c>
      <c r="N2830" s="28">
        <v>335</v>
      </c>
      <c r="O2830" s="32" t="s">
        <v>38</v>
      </c>
      <c r="P2830" s="32" t="s">
        <v>39</v>
      </c>
      <c r="Q2830" s="32">
        <f t="shared" si="290"/>
        <v>2013</v>
      </c>
      <c r="R2830" s="32" t="s">
        <v>40</v>
      </c>
      <c r="S2830" s="32"/>
      <c r="T2830" s="32"/>
    </row>
    <row r="2831" spans="1:20" s="4" customFormat="1" ht="12" customHeight="1" x14ac:dyDescent="0.2">
      <c r="A2831" s="28">
        <v>2823</v>
      </c>
      <c r="B2831" s="28">
        <v>21945795</v>
      </c>
      <c r="C2831" s="28" t="s">
        <v>9938</v>
      </c>
      <c r="D2831" s="32" t="s">
        <v>2156</v>
      </c>
      <c r="E2831" s="32" t="s">
        <v>128</v>
      </c>
      <c r="F2831" s="28">
        <v>1430</v>
      </c>
      <c r="G2831" s="28" t="s">
        <v>7119</v>
      </c>
      <c r="H2831" s="28">
        <v>4204</v>
      </c>
      <c r="I2831" s="32" t="s">
        <v>7122</v>
      </c>
      <c r="J2831" s="28" t="s">
        <v>37</v>
      </c>
      <c r="K2831" s="13">
        <v>37884</v>
      </c>
      <c r="L2831" s="13">
        <v>37901</v>
      </c>
      <c r="M2831" s="28">
        <v>2003</v>
      </c>
      <c r="N2831" s="28">
        <v>266</v>
      </c>
      <c r="O2831" s="32" t="s">
        <v>38</v>
      </c>
      <c r="P2831" s="32" t="s">
        <v>39</v>
      </c>
      <c r="Q2831" s="32">
        <f t="shared" si="290"/>
        <v>2013</v>
      </c>
      <c r="R2831" s="32" t="s">
        <v>40</v>
      </c>
      <c r="S2831" s="32"/>
      <c r="T2831" s="32"/>
    </row>
    <row r="2832" spans="1:20" s="4" customFormat="1" ht="12" customHeight="1" x14ac:dyDescent="0.2">
      <c r="A2832" s="28">
        <v>2824</v>
      </c>
      <c r="B2832" s="28">
        <v>21945796</v>
      </c>
      <c r="C2832" s="28" t="s">
        <v>9938</v>
      </c>
      <c r="D2832" s="32" t="s">
        <v>2156</v>
      </c>
      <c r="E2832" s="32" t="s">
        <v>128</v>
      </c>
      <c r="F2832" s="28">
        <v>1430</v>
      </c>
      <c r="G2832" s="28" t="s">
        <v>7119</v>
      </c>
      <c r="H2832" s="28">
        <v>4204</v>
      </c>
      <c r="I2832" s="32" t="s">
        <v>7122</v>
      </c>
      <c r="J2832" s="28" t="s">
        <v>37</v>
      </c>
      <c r="K2832" s="13">
        <v>37890</v>
      </c>
      <c r="L2832" s="13">
        <v>37894</v>
      </c>
      <c r="M2832" s="28">
        <v>2003</v>
      </c>
      <c r="N2832" s="28">
        <v>239</v>
      </c>
      <c r="O2832" s="32" t="s">
        <v>38</v>
      </c>
      <c r="P2832" s="32" t="s">
        <v>39</v>
      </c>
      <c r="Q2832" s="32">
        <f t="shared" si="290"/>
        <v>2013</v>
      </c>
      <c r="R2832" s="32" t="s">
        <v>40</v>
      </c>
      <c r="S2832" s="32"/>
      <c r="T2832" s="32"/>
    </row>
    <row r="2833" spans="1:20" s="4" customFormat="1" ht="12" customHeight="1" x14ac:dyDescent="0.2">
      <c r="A2833" s="28">
        <v>2825</v>
      </c>
      <c r="B2833" s="28">
        <v>21945797</v>
      </c>
      <c r="C2833" s="28" t="s">
        <v>9938</v>
      </c>
      <c r="D2833" s="32" t="s">
        <v>2156</v>
      </c>
      <c r="E2833" s="32" t="s">
        <v>128</v>
      </c>
      <c r="F2833" s="28">
        <v>1430</v>
      </c>
      <c r="G2833" s="28" t="s">
        <v>7119</v>
      </c>
      <c r="H2833" s="28">
        <v>4204</v>
      </c>
      <c r="I2833" s="32" t="s">
        <v>7123</v>
      </c>
      <c r="J2833" s="28" t="s">
        <v>37</v>
      </c>
      <c r="K2833" s="13">
        <v>37908</v>
      </c>
      <c r="L2833" s="13">
        <v>37925</v>
      </c>
      <c r="M2833" s="28">
        <v>2003</v>
      </c>
      <c r="N2833" s="28">
        <v>225</v>
      </c>
      <c r="O2833" s="32" t="s">
        <v>38</v>
      </c>
      <c r="P2833" s="32" t="s">
        <v>39</v>
      </c>
      <c r="Q2833" s="32">
        <f t="shared" si="290"/>
        <v>2013</v>
      </c>
      <c r="R2833" s="32" t="s">
        <v>40</v>
      </c>
      <c r="S2833" s="32"/>
      <c r="T2833" s="32"/>
    </row>
    <row r="2834" spans="1:20" s="4" customFormat="1" ht="12" customHeight="1" x14ac:dyDescent="0.2">
      <c r="A2834" s="28">
        <v>2826</v>
      </c>
      <c r="B2834" s="28">
        <v>21945798</v>
      </c>
      <c r="C2834" s="28" t="s">
        <v>9938</v>
      </c>
      <c r="D2834" s="32" t="s">
        <v>2156</v>
      </c>
      <c r="E2834" s="32" t="s">
        <v>128</v>
      </c>
      <c r="F2834" s="28">
        <v>1430</v>
      </c>
      <c r="G2834" s="28" t="s">
        <v>7119</v>
      </c>
      <c r="H2834" s="28">
        <v>4204</v>
      </c>
      <c r="I2834" s="32" t="s">
        <v>7123</v>
      </c>
      <c r="J2834" s="28" t="s">
        <v>37</v>
      </c>
      <c r="K2834" s="13">
        <v>37893</v>
      </c>
      <c r="L2834" s="13">
        <v>37901</v>
      </c>
      <c r="M2834" s="28">
        <v>2003</v>
      </c>
      <c r="N2834" s="28">
        <v>245</v>
      </c>
      <c r="O2834" s="32" t="s">
        <v>38</v>
      </c>
      <c r="P2834" s="32" t="s">
        <v>39</v>
      </c>
      <c r="Q2834" s="32">
        <f t="shared" si="290"/>
        <v>2013</v>
      </c>
      <c r="R2834" s="32" t="s">
        <v>40</v>
      </c>
      <c r="S2834" s="32"/>
      <c r="T2834" s="32"/>
    </row>
    <row r="2835" spans="1:20" s="4" customFormat="1" ht="12" customHeight="1" x14ac:dyDescent="0.2">
      <c r="A2835" s="28">
        <v>2827</v>
      </c>
      <c r="B2835" s="28">
        <v>21945799</v>
      </c>
      <c r="C2835" s="28" t="s">
        <v>9938</v>
      </c>
      <c r="D2835" s="32" t="s">
        <v>2156</v>
      </c>
      <c r="E2835" s="32" t="s">
        <v>128</v>
      </c>
      <c r="F2835" s="28">
        <v>1430</v>
      </c>
      <c r="G2835" s="28" t="s">
        <v>7119</v>
      </c>
      <c r="H2835" s="28">
        <v>4204</v>
      </c>
      <c r="I2835" s="32" t="s">
        <v>7124</v>
      </c>
      <c r="J2835" s="28" t="s">
        <v>37</v>
      </c>
      <c r="K2835" s="13">
        <v>37953</v>
      </c>
      <c r="L2835" s="13">
        <v>37958</v>
      </c>
      <c r="M2835" s="28">
        <v>2003</v>
      </c>
      <c r="N2835" s="28">
        <v>334</v>
      </c>
      <c r="O2835" s="32" t="s">
        <v>38</v>
      </c>
      <c r="P2835" s="32" t="s">
        <v>39</v>
      </c>
      <c r="Q2835" s="32">
        <f t="shared" si="290"/>
        <v>2013</v>
      </c>
      <c r="R2835" s="32" t="s">
        <v>40</v>
      </c>
      <c r="S2835" s="32"/>
      <c r="T2835" s="32"/>
    </row>
    <row r="2836" spans="1:20" s="4" customFormat="1" ht="12" customHeight="1" x14ac:dyDescent="0.2">
      <c r="A2836" s="28">
        <v>2828</v>
      </c>
      <c r="B2836" s="28">
        <v>28177849</v>
      </c>
      <c r="C2836" s="28" t="s">
        <v>9938</v>
      </c>
      <c r="D2836" s="32" t="s">
        <v>2143</v>
      </c>
      <c r="E2836" s="32" t="s">
        <v>1365</v>
      </c>
      <c r="F2836" s="28">
        <v>1300</v>
      </c>
      <c r="G2836" s="28" t="s">
        <v>7125</v>
      </c>
      <c r="H2836" s="28">
        <v>2809</v>
      </c>
      <c r="I2836" s="32" t="s">
        <v>7126</v>
      </c>
      <c r="J2836" s="28" t="s">
        <v>37</v>
      </c>
      <c r="K2836" s="13">
        <v>39307</v>
      </c>
      <c r="L2836" s="13">
        <v>39315</v>
      </c>
      <c r="M2836" s="28">
        <v>2007</v>
      </c>
      <c r="N2836" s="28">
        <v>264</v>
      </c>
      <c r="O2836" s="32" t="s">
        <v>38</v>
      </c>
      <c r="P2836" s="32" t="s">
        <v>39</v>
      </c>
      <c r="Q2836" s="32">
        <f>SUM(M2836+10)</f>
        <v>2017</v>
      </c>
      <c r="R2836" s="32" t="s">
        <v>40</v>
      </c>
      <c r="S2836" s="32"/>
      <c r="T2836" s="32"/>
    </row>
    <row r="2837" spans="1:20" s="4" customFormat="1" ht="12" customHeight="1" x14ac:dyDescent="0.2">
      <c r="A2837" s="28">
        <v>2829</v>
      </c>
      <c r="B2837" s="28">
        <v>28225643</v>
      </c>
      <c r="C2837" s="28" t="s">
        <v>9938</v>
      </c>
      <c r="D2837" s="29" t="s">
        <v>2156</v>
      </c>
      <c r="E2837" s="32" t="s">
        <v>392</v>
      </c>
      <c r="F2837" s="28">
        <v>1430</v>
      </c>
      <c r="G2837" s="28" t="s">
        <v>7127</v>
      </c>
      <c r="H2837" s="28">
        <v>2818</v>
      </c>
      <c r="I2837" s="32" t="s">
        <v>7128</v>
      </c>
      <c r="J2837" s="28" t="s">
        <v>37</v>
      </c>
      <c r="K2837" s="13">
        <v>39506</v>
      </c>
      <c r="L2837" s="13">
        <v>39548</v>
      </c>
      <c r="M2837" s="28">
        <v>2008</v>
      </c>
      <c r="N2837" s="28">
        <v>250</v>
      </c>
      <c r="O2837" s="32" t="s">
        <v>38</v>
      </c>
      <c r="P2837" s="32" t="s">
        <v>39</v>
      </c>
      <c r="Q2837" s="32">
        <f t="shared" ref="Q2837:Q2838" si="291">SUM(M2837+10)</f>
        <v>2018</v>
      </c>
      <c r="R2837" s="32" t="s">
        <v>40</v>
      </c>
      <c r="S2837" s="32"/>
      <c r="T2837" s="32"/>
    </row>
    <row r="2838" spans="1:20" s="4" customFormat="1" ht="12" customHeight="1" x14ac:dyDescent="0.2">
      <c r="A2838" s="28">
        <v>2830</v>
      </c>
      <c r="B2838" s="28">
        <v>28225647</v>
      </c>
      <c r="C2838" s="28" t="s">
        <v>9938</v>
      </c>
      <c r="D2838" s="29" t="s">
        <v>2156</v>
      </c>
      <c r="E2838" s="32" t="s">
        <v>392</v>
      </c>
      <c r="F2838" s="28">
        <v>1430</v>
      </c>
      <c r="G2838" s="28" t="s">
        <v>7127</v>
      </c>
      <c r="H2838" s="28">
        <v>2818</v>
      </c>
      <c r="I2838" s="32" t="s">
        <v>7129</v>
      </c>
      <c r="J2838" s="28" t="s">
        <v>37</v>
      </c>
      <c r="K2838" s="13">
        <v>39548</v>
      </c>
      <c r="L2838" s="13">
        <v>39554</v>
      </c>
      <c r="M2838" s="28">
        <v>2008</v>
      </c>
      <c r="N2838" s="28">
        <v>196</v>
      </c>
      <c r="O2838" s="32" t="s">
        <v>38</v>
      </c>
      <c r="P2838" s="32" t="s">
        <v>39</v>
      </c>
      <c r="Q2838" s="32">
        <f t="shared" si="291"/>
        <v>2018</v>
      </c>
      <c r="R2838" s="32" t="s">
        <v>40</v>
      </c>
      <c r="S2838" s="32"/>
      <c r="T2838" s="32"/>
    </row>
    <row r="2839" spans="1:20" s="4" customFormat="1" ht="12" customHeight="1" x14ac:dyDescent="0.2">
      <c r="A2839" s="28">
        <v>2831</v>
      </c>
      <c r="B2839" s="28">
        <v>28225654</v>
      </c>
      <c r="C2839" s="28" t="s">
        <v>9938</v>
      </c>
      <c r="D2839" s="32" t="s">
        <v>2190</v>
      </c>
      <c r="E2839" s="32" t="s">
        <v>350</v>
      </c>
      <c r="F2839" s="28">
        <v>1110</v>
      </c>
      <c r="G2839" s="28" t="s">
        <v>7127</v>
      </c>
      <c r="H2839" s="28">
        <v>2805</v>
      </c>
      <c r="I2839" s="32" t="s">
        <v>7130</v>
      </c>
      <c r="J2839" s="28" t="s">
        <v>37</v>
      </c>
      <c r="K2839" s="13">
        <v>39575</v>
      </c>
      <c r="L2839" s="13">
        <v>39618</v>
      </c>
      <c r="M2839" s="28">
        <v>2008</v>
      </c>
      <c r="N2839" s="28">
        <v>250</v>
      </c>
      <c r="O2839" s="32" t="s">
        <v>38</v>
      </c>
      <c r="P2839" s="32" t="s">
        <v>39</v>
      </c>
      <c r="Q2839" s="32">
        <f>SUM(M2839+10)</f>
        <v>2018</v>
      </c>
      <c r="R2839" s="32" t="s">
        <v>40</v>
      </c>
      <c r="S2839" s="32"/>
      <c r="T2839" s="32"/>
    </row>
    <row r="2840" spans="1:20" s="4" customFormat="1" ht="12" customHeight="1" x14ac:dyDescent="0.2">
      <c r="A2840" s="28">
        <v>2832</v>
      </c>
      <c r="B2840" s="28">
        <v>21865405</v>
      </c>
      <c r="C2840" s="28" t="s">
        <v>9938</v>
      </c>
      <c r="D2840" s="32" t="s">
        <v>1525</v>
      </c>
      <c r="E2840" s="32" t="s">
        <v>637</v>
      </c>
      <c r="F2840" s="28">
        <v>1200</v>
      </c>
      <c r="G2840" s="28" t="s">
        <v>7131</v>
      </c>
      <c r="H2840" s="28">
        <v>3600</v>
      </c>
      <c r="I2840" s="32" t="s">
        <v>7132</v>
      </c>
      <c r="J2840" s="28" t="s">
        <v>37</v>
      </c>
      <c r="K2840" s="13">
        <v>37712</v>
      </c>
      <c r="L2840" s="13">
        <v>37848</v>
      </c>
      <c r="M2840" s="28">
        <f>YEAR(L2840)</f>
        <v>2003</v>
      </c>
      <c r="N2840" s="28">
        <v>580</v>
      </c>
      <c r="O2840" s="32" t="s">
        <v>38</v>
      </c>
      <c r="P2840" s="32" t="s">
        <v>39</v>
      </c>
      <c r="Q2840" s="32">
        <f t="shared" ref="Q2840:Q2845" si="292">SUM(M2840+5)</f>
        <v>2008</v>
      </c>
      <c r="R2840" s="32" t="s">
        <v>40</v>
      </c>
      <c r="S2840" s="32"/>
      <c r="T2840" s="32"/>
    </row>
    <row r="2841" spans="1:20" s="4" customFormat="1" ht="12" customHeight="1" x14ac:dyDescent="0.2">
      <c r="A2841" s="28">
        <v>2833</v>
      </c>
      <c r="B2841" s="28">
        <v>21865406</v>
      </c>
      <c r="C2841" s="28" t="s">
        <v>9938</v>
      </c>
      <c r="D2841" s="32" t="s">
        <v>1525</v>
      </c>
      <c r="E2841" s="32" t="s">
        <v>637</v>
      </c>
      <c r="F2841" s="28">
        <v>1200</v>
      </c>
      <c r="G2841" s="28" t="s">
        <v>7131</v>
      </c>
      <c r="H2841" s="28">
        <v>3600</v>
      </c>
      <c r="I2841" s="32" t="s">
        <v>1650</v>
      </c>
      <c r="J2841" s="28" t="s">
        <v>37</v>
      </c>
      <c r="K2841" s="13">
        <v>37788</v>
      </c>
      <c r="L2841" s="13">
        <v>37869</v>
      </c>
      <c r="M2841" s="28">
        <f>YEAR(L2841)</f>
        <v>2003</v>
      </c>
      <c r="N2841" s="28">
        <v>200</v>
      </c>
      <c r="O2841" s="32" t="s">
        <v>38</v>
      </c>
      <c r="P2841" s="32" t="s">
        <v>39</v>
      </c>
      <c r="Q2841" s="32">
        <f t="shared" si="292"/>
        <v>2008</v>
      </c>
      <c r="R2841" s="32" t="s">
        <v>40</v>
      </c>
      <c r="S2841" s="32"/>
      <c r="T2841" s="32"/>
    </row>
    <row r="2842" spans="1:20" s="4" customFormat="1" ht="12" customHeight="1" x14ac:dyDescent="0.2">
      <c r="A2842" s="28">
        <v>2834</v>
      </c>
      <c r="B2842" s="28">
        <v>21865407</v>
      </c>
      <c r="C2842" s="28" t="s">
        <v>9938</v>
      </c>
      <c r="D2842" s="32" t="s">
        <v>1525</v>
      </c>
      <c r="E2842" s="32" t="s">
        <v>637</v>
      </c>
      <c r="F2842" s="28">
        <v>1200</v>
      </c>
      <c r="G2842" s="28" t="s">
        <v>7131</v>
      </c>
      <c r="H2842" s="28">
        <v>3600</v>
      </c>
      <c r="I2842" s="32" t="s">
        <v>7133</v>
      </c>
      <c r="J2842" s="28" t="s">
        <v>37</v>
      </c>
      <c r="K2842" s="13">
        <v>37824</v>
      </c>
      <c r="L2842" s="13">
        <v>37883</v>
      </c>
      <c r="M2842" s="28">
        <f>YEAR(L2842)</f>
        <v>2003</v>
      </c>
      <c r="N2842" s="28">
        <v>200</v>
      </c>
      <c r="O2842" s="32" t="s">
        <v>38</v>
      </c>
      <c r="P2842" s="32" t="s">
        <v>39</v>
      </c>
      <c r="Q2842" s="32">
        <f t="shared" si="292"/>
        <v>2008</v>
      </c>
      <c r="R2842" s="32" t="s">
        <v>40</v>
      </c>
      <c r="S2842" s="32"/>
      <c r="T2842" s="32"/>
    </row>
    <row r="2843" spans="1:20" s="4" customFormat="1" ht="12" customHeight="1" x14ac:dyDescent="0.2">
      <c r="A2843" s="28">
        <v>2835</v>
      </c>
      <c r="B2843" s="28">
        <v>21897768</v>
      </c>
      <c r="C2843" s="28" t="s">
        <v>9938</v>
      </c>
      <c r="D2843" s="32" t="s">
        <v>1525</v>
      </c>
      <c r="E2843" s="32" t="s">
        <v>637</v>
      </c>
      <c r="F2843" s="28">
        <v>1200</v>
      </c>
      <c r="G2843" s="28" t="s">
        <v>7134</v>
      </c>
      <c r="H2843" s="28">
        <v>3600</v>
      </c>
      <c r="I2843" s="32" t="s">
        <v>7135</v>
      </c>
      <c r="J2843" s="28" t="s">
        <v>37</v>
      </c>
      <c r="K2843" s="13">
        <v>38650</v>
      </c>
      <c r="L2843" s="13">
        <v>38651</v>
      </c>
      <c r="M2843" s="28">
        <v>2005</v>
      </c>
      <c r="N2843" s="28">
        <v>576</v>
      </c>
      <c r="O2843" s="32" t="s">
        <v>38</v>
      </c>
      <c r="P2843" s="32" t="s">
        <v>39</v>
      </c>
      <c r="Q2843" s="32">
        <f t="shared" si="292"/>
        <v>2010</v>
      </c>
      <c r="R2843" s="32" t="s">
        <v>40</v>
      </c>
      <c r="S2843" s="32"/>
      <c r="T2843" s="32"/>
    </row>
    <row r="2844" spans="1:20" s="4" customFormat="1" ht="12" customHeight="1" x14ac:dyDescent="0.2">
      <c r="A2844" s="28">
        <v>2836</v>
      </c>
      <c r="B2844" s="28">
        <v>25442603</v>
      </c>
      <c r="C2844" s="28" t="s">
        <v>9938</v>
      </c>
      <c r="D2844" s="32" t="s">
        <v>1525</v>
      </c>
      <c r="E2844" s="32" t="s">
        <v>637</v>
      </c>
      <c r="F2844" s="28">
        <v>1200</v>
      </c>
      <c r="G2844" s="28" t="s">
        <v>7136</v>
      </c>
      <c r="H2844" s="28">
        <v>3600</v>
      </c>
      <c r="I2844" s="32" t="s">
        <v>7137</v>
      </c>
      <c r="J2844" s="28" t="s">
        <v>37</v>
      </c>
      <c r="K2844" s="13">
        <v>37923</v>
      </c>
      <c r="L2844" s="13">
        <v>38051</v>
      </c>
      <c r="M2844" s="28">
        <v>2004</v>
      </c>
      <c r="N2844" s="28">
        <v>620</v>
      </c>
      <c r="O2844" s="32" t="s">
        <v>38</v>
      </c>
      <c r="P2844" s="32" t="s">
        <v>39</v>
      </c>
      <c r="Q2844" s="32">
        <f t="shared" si="292"/>
        <v>2009</v>
      </c>
      <c r="R2844" s="32" t="s">
        <v>40</v>
      </c>
      <c r="S2844" s="32"/>
      <c r="T2844" s="32"/>
    </row>
    <row r="2845" spans="1:20" s="4" customFormat="1" ht="12" customHeight="1" x14ac:dyDescent="0.2">
      <c r="A2845" s="28">
        <v>2837</v>
      </c>
      <c r="B2845" s="28">
        <v>25442604</v>
      </c>
      <c r="C2845" s="28" t="s">
        <v>9938</v>
      </c>
      <c r="D2845" s="32" t="s">
        <v>1525</v>
      </c>
      <c r="E2845" s="32" t="s">
        <v>637</v>
      </c>
      <c r="F2845" s="28">
        <v>1200</v>
      </c>
      <c r="G2845" s="28" t="s">
        <v>7136</v>
      </c>
      <c r="H2845" s="28">
        <v>3600</v>
      </c>
      <c r="I2845" s="32" t="s">
        <v>7137</v>
      </c>
      <c r="J2845" s="28" t="s">
        <v>37</v>
      </c>
      <c r="K2845" s="13">
        <v>37855</v>
      </c>
      <c r="L2845" s="13">
        <v>37939</v>
      </c>
      <c r="M2845" s="28">
        <v>2003</v>
      </c>
      <c r="N2845" s="28">
        <v>570</v>
      </c>
      <c r="O2845" s="32" t="s">
        <v>38</v>
      </c>
      <c r="P2845" s="32" t="s">
        <v>39</v>
      </c>
      <c r="Q2845" s="32">
        <f t="shared" si="292"/>
        <v>2008</v>
      </c>
      <c r="R2845" s="32" t="s">
        <v>40</v>
      </c>
      <c r="S2845" s="32"/>
      <c r="T2845" s="32"/>
    </row>
    <row r="2846" spans="1:20" s="4" customFormat="1" ht="12" customHeight="1" x14ac:dyDescent="0.2">
      <c r="A2846" s="28">
        <v>2838</v>
      </c>
      <c r="B2846" s="28">
        <v>28215835</v>
      </c>
      <c r="C2846" s="28" t="s">
        <v>9938</v>
      </c>
      <c r="D2846" s="32" t="s">
        <v>2140</v>
      </c>
      <c r="E2846" s="32" t="s">
        <v>89</v>
      </c>
      <c r="F2846" s="28">
        <v>1420</v>
      </c>
      <c r="G2846" s="28" t="s">
        <v>7138</v>
      </c>
      <c r="H2846" s="28">
        <v>2808</v>
      </c>
      <c r="I2846" s="32" t="s">
        <v>7139</v>
      </c>
      <c r="J2846" s="28" t="s">
        <v>37</v>
      </c>
      <c r="K2846" s="13">
        <v>38693</v>
      </c>
      <c r="L2846" s="13">
        <v>38693</v>
      </c>
      <c r="M2846" s="28">
        <v>2005</v>
      </c>
      <c r="N2846" s="28">
        <v>200</v>
      </c>
      <c r="O2846" s="32" t="s">
        <v>38</v>
      </c>
      <c r="P2846" s="32" t="s">
        <v>39</v>
      </c>
      <c r="Q2846" s="32">
        <f>SUM(M2846+10)</f>
        <v>2015</v>
      </c>
      <c r="R2846" s="32" t="s">
        <v>40</v>
      </c>
      <c r="S2846" s="32"/>
      <c r="T2846" s="32"/>
    </row>
    <row r="2847" spans="1:20" s="4" customFormat="1" ht="12" customHeight="1" x14ac:dyDescent="0.2">
      <c r="A2847" s="28">
        <v>2839</v>
      </c>
      <c r="B2847" s="28">
        <v>28215837</v>
      </c>
      <c r="C2847" s="28" t="s">
        <v>9938</v>
      </c>
      <c r="D2847" s="32" t="s">
        <v>2143</v>
      </c>
      <c r="E2847" s="32" t="s">
        <v>669</v>
      </c>
      <c r="F2847" s="28">
        <v>1300</v>
      </c>
      <c r="G2847" s="28" t="s">
        <v>7138</v>
      </c>
      <c r="H2847" s="28">
        <v>2817</v>
      </c>
      <c r="I2847" s="32" t="s">
        <v>7140</v>
      </c>
      <c r="J2847" s="28" t="s">
        <v>37</v>
      </c>
      <c r="K2847" s="13">
        <v>39261</v>
      </c>
      <c r="L2847" s="13">
        <v>39339</v>
      </c>
      <c r="M2847" s="28">
        <v>2007</v>
      </c>
      <c r="N2847" s="28">
        <v>200</v>
      </c>
      <c r="O2847" s="32" t="s">
        <v>38</v>
      </c>
      <c r="P2847" s="32" t="s">
        <v>39</v>
      </c>
      <c r="Q2847" s="32">
        <f>SUM(M2847+10)</f>
        <v>2017</v>
      </c>
      <c r="R2847" s="32" t="s">
        <v>40</v>
      </c>
      <c r="S2847" s="32"/>
      <c r="T2847" s="32"/>
    </row>
    <row r="2848" spans="1:20" s="4" customFormat="1" ht="12" customHeight="1" x14ac:dyDescent="0.2">
      <c r="A2848" s="28">
        <v>2840</v>
      </c>
      <c r="B2848" s="28">
        <v>28336304</v>
      </c>
      <c r="C2848" s="28" t="s">
        <v>9938</v>
      </c>
      <c r="D2848" s="32" t="s">
        <v>2140</v>
      </c>
      <c r="E2848" s="32" t="s">
        <v>89</v>
      </c>
      <c r="F2848" s="28">
        <v>1420</v>
      </c>
      <c r="G2848" s="28" t="s">
        <v>7138</v>
      </c>
      <c r="H2848" s="28">
        <v>2808</v>
      </c>
      <c r="I2848" s="32" t="s">
        <v>7141</v>
      </c>
      <c r="J2848" s="28" t="s">
        <v>37</v>
      </c>
      <c r="K2848" s="13">
        <v>39199</v>
      </c>
      <c r="L2848" s="13">
        <v>39253</v>
      </c>
      <c r="M2848" s="28">
        <v>2007</v>
      </c>
      <c r="N2848" s="28">
        <v>201</v>
      </c>
      <c r="O2848" s="32" t="s">
        <v>38</v>
      </c>
      <c r="P2848" s="32" t="s">
        <v>39</v>
      </c>
      <c r="Q2848" s="32">
        <f t="shared" ref="Q2848:Q2860" si="293">SUM(M2848+10)</f>
        <v>2017</v>
      </c>
      <c r="R2848" s="32" t="s">
        <v>40</v>
      </c>
      <c r="S2848" s="32"/>
      <c r="T2848" s="32"/>
    </row>
    <row r="2849" spans="1:20" s="4" customFormat="1" ht="12" customHeight="1" x14ac:dyDescent="0.2">
      <c r="A2849" s="28">
        <v>2841</v>
      </c>
      <c r="B2849" s="28">
        <v>28336305</v>
      </c>
      <c r="C2849" s="28" t="s">
        <v>9938</v>
      </c>
      <c r="D2849" s="32" t="s">
        <v>2140</v>
      </c>
      <c r="E2849" s="32" t="s">
        <v>89</v>
      </c>
      <c r="F2849" s="28">
        <v>1420</v>
      </c>
      <c r="G2849" s="28" t="s">
        <v>7138</v>
      </c>
      <c r="H2849" s="28">
        <v>2808</v>
      </c>
      <c r="I2849" s="32" t="s">
        <v>7142</v>
      </c>
      <c r="J2849" s="28" t="s">
        <v>37</v>
      </c>
      <c r="K2849" s="13">
        <v>39276</v>
      </c>
      <c r="L2849" s="13">
        <v>39308</v>
      </c>
      <c r="M2849" s="28">
        <v>2007</v>
      </c>
      <c r="N2849" s="28">
        <v>80</v>
      </c>
      <c r="O2849" s="32" t="s">
        <v>38</v>
      </c>
      <c r="P2849" s="32" t="s">
        <v>39</v>
      </c>
      <c r="Q2849" s="32">
        <f t="shared" si="293"/>
        <v>2017</v>
      </c>
      <c r="R2849" s="32" t="s">
        <v>40</v>
      </c>
      <c r="S2849" s="32"/>
      <c r="T2849" s="32"/>
    </row>
    <row r="2850" spans="1:20" s="4" customFormat="1" ht="12" customHeight="1" x14ac:dyDescent="0.2">
      <c r="A2850" s="28">
        <v>2842</v>
      </c>
      <c r="B2850" s="28">
        <v>28336306</v>
      </c>
      <c r="C2850" s="28" t="s">
        <v>9938</v>
      </c>
      <c r="D2850" s="32" t="s">
        <v>2143</v>
      </c>
      <c r="E2850" s="32" t="s">
        <v>669</v>
      </c>
      <c r="F2850" s="28">
        <v>1300</v>
      </c>
      <c r="G2850" s="28" t="s">
        <v>7138</v>
      </c>
      <c r="H2850" s="28">
        <v>2817</v>
      </c>
      <c r="I2850" s="32" t="s">
        <v>7143</v>
      </c>
      <c r="J2850" s="28" t="s">
        <v>37</v>
      </c>
      <c r="K2850" s="13">
        <v>39340</v>
      </c>
      <c r="L2850" s="13">
        <v>39356</v>
      </c>
      <c r="M2850" s="28">
        <v>2007</v>
      </c>
      <c r="N2850" s="28">
        <v>205</v>
      </c>
      <c r="O2850" s="32" t="s">
        <v>38</v>
      </c>
      <c r="P2850" s="32" t="s">
        <v>39</v>
      </c>
      <c r="Q2850" s="32">
        <f t="shared" si="293"/>
        <v>2017</v>
      </c>
      <c r="R2850" s="32" t="s">
        <v>40</v>
      </c>
      <c r="S2850" s="32"/>
      <c r="T2850" s="32"/>
    </row>
    <row r="2851" spans="1:20" s="4" customFormat="1" ht="12" customHeight="1" x14ac:dyDescent="0.2">
      <c r="A2851" s="28">
        <v>2843</v>
      </c>
      <c r="B2851" s="28">
        <v>28336311</v>
      </c>
      <c r="C2851" s="28" t="s">
        <v>9938</v>
      </c>
      <c r="D2851" s="32" t="s">
        <v>2143</v>
      </c>
      <c r="E2851" s="32" t="s">
        <v>669</v>
      </c>
      <c r="F2851" s="28">
        <v>1300</v>
      </c>
      <c r="G2851" s="28" t="s">
        <v>7138</v>
      </c>
      <c r="H2851" s="28">
        <v>2817</v>
      </c>
      <c r="I2851" s="32" t="s">
        <v>7144</v>
      </c>
      <c r="J2851" s="28" t="s">
        <v>37</v>
      </c>
      <c r="K2851" s="13">
        <v>39353</v>
      </c>
      <c r="L2851" s="13">
        <v>39356</v>
      </c>
      <c r="M2851" s="28">
        <v>2007</v>
      </c>
      <c r="N2851" s="28">
        <v>210</v>
      </c>
      <c r="O2851" s="32" t="s">
        <v>38</v>
      </c>
      <c r="P2851" s="32" t="s">
        <v>39</v>
      </c>
      <c r="Q2851" s="32">
        <f t="shared" si="293"/>
        <v>2017</v>
      </c>
      <c r="R2851" s="32" t="s">
        <v>40</v>
      </c>
      <c r="S2851" s="32"/>
      <c r="T2851" s="32"/>
    </row>
    <row r="2852" spans="1:20" s="4" customFormat="1" ht="12" customHeight="1" x14ac:dyDescent="0.2">
      <c r="A2852" s="28">
        <v>2844</v>
      </c>
      <c r="B2852" s="28">
        <v>28357629</v>
      </c>
      <c r="C2852" s="28" t="s">
        <v>9938</v>
      </c>
      <c r="D2852" s="32" t="s">
        <v>1525</v>
      </c>
      <c r="E2852" s="32" t="s">
        <v>334</v>
      </c>
      <c r="F2852" s="28">
        <v>1200</v>
      </c>
      <c r="G2852" s="28" t="s">
        <v>7145</v>
      </c>
      <c r="H2852" s="28" t="s">
        <v>2350</v>
      </c>
      <c r="I2852" s="32" t="s">
        <v>7146</v>
      </c>
      <c r="J2852" s="28" t="s">
        <v>37</v>
      </c>
      <c r="K2852" s="13">
        <v>38677</v>
      </c>
      <c r="L2852" s="13">
        <v>39286</v>
      </c>
      <c r="M2852" s="28">
        <v>2007</v>
      </c>
      <c r="N2852" s="28">
        <v>130</v>
      </c>
      <c r="O2852" s="32" t="s">
        <v>38</v>
      </c>
      <c r="P2852" s="32" t="s">
        <v>39</v>
      </c>
      <c r="Q2852" s="32">
        <f t="shared" si="293"/>
        <v>2017</v>
      </c>
      <c r="R2852" s="32" t="s">
        <v>40</v>
      </c>
      <c r="S2852" s="32"/>
      <c r="T2852" s="32"/>
    </row>
    <row r="2853" spans="1:20" s="4" customFormat="1" ht="12" customHeight="1" x14ac:dyDescent="0.2">
      <c r="A2853" s="28">
        <v>2845</v>
      </c>
      <c r="B2853" s="28">
        <v>21981360</v>
      </c>
      <c r="C2853" s="28" t="s">
        <v>9938</v>
      </c>
      <c r="D2853" s="32" t="s">
        <v>2143</v>
      </c>
      <c r="E2853" s="32" t="s">
        <v>1477</v>
      </c>
      <c r="F2853" s="28">
        <v>1300</v>
      </c>
      <c r="G2853" s="28" t="s">
        <v>7147</v>
      </c>
      <c r="H2853" s="28">
        <v>2806</v>
      </c>
      <c r="I2853" s="32" t="s">
        <v>7148</v>
      </c>
      <c r="J2853" s="28" t="s">
        <v>7149</v>
      </c>
      <c r="K2853" s="13">
        <v>38418</v>
      </c>
      <c r="L2853" s="13">
        <v>38510</v>
      </c>
      <c r="M2853" s="28">
        <v>2005</v>
      </c>
      <c r="N2853" s="28">
        <v>390</v>
      </c>
      <c r="O2853" s="32" t="s">
        <v>38</v>
      </c>
      <c r="P2853" s="32" t="s">
        <v>39</v>
      </c>
      <c r="Q2853" s="32">
        <f t="shared" si="293"/>
        <v>2015</v>
      </c>
      <c r="R2853" s="32" t="s">
        <v>40</v>
      </c>
      <c r="S2853" s="32"/>
      <c r="T2853" s="32"/>
    </row>
    <row r="2854" spans="1:20" s="4" customFormat="1" ht="12" customHeight="1" x14ac:dyDescent="0.2">
      <c r="A2854" s="28">
        <v>2846</v>
      </c>
      <c r="B2854" s="28">
        <v>28216378</v>
      </c>
      <c r="C2854" s="28" t="s">
        <v>9938</v>
      </c>
      <c r="D2854" s="32" t="s">
        <v>2143</v>
      </c>
      <c r="E2854" s="32" t="s">
        <v>669</v>
      </c>
      <c r="F2854" s="28">
        <v>1300</v>
      </c>
      <c r="G2854" s="28" t="s">
        <v>7150</v>
      </c>
      <c r="H2854" s="28">
        <v>2817</v>
      </c>
      <c r="I2854" s="32" t="s">
        <v>7151</v>
      </c>
      <c r="J2854" s="28" t="s">
        <v>37</v>
      </c>
      <c r="K2854" s="13">
        <v>39384</v>
      </c>
      <c r="L2854" s="13">
        <v>39418</v>
      </c>
      <c r="M2854" s="28">
        <v>2007</v>
      </c>
      <c r="N2854" s="28">
        <v>700</v>
      </c>
      <c r="O2854" s="32" t="s">
        <v>38</v>
      </c>
      <c r="P2854" s="32" t="s">
        <v>39</v>
      </c>
      <c r="Q2854" s="32">
        <f t="shared" si="293"/>
        <v>2017</v>
      </c>
      <c r="R2854" s="32" t="s">
        <v>40</v>
      </c>
      <c r="S2854" s="32"/>
      <c r="T2854" s="32"/>
    </row>
    <row r="2855" spans="1:20" s="4" customFormat="1" ht="12" customHeight="1" x14ac:dyDescent="0.2">
      <c r="A2855" s="28">
        <v>2847</v>
      </c>
      <c r="B2855" s="28">
        <v>21866222</v>
      </c>
      <c r="C2855" s="28" t="s">
        <v>9938</v>
      </c>
      <c r="D2855" s="29" t="s">
        <v>2156</v>
      </c>
      <c r="E2855" s="32" t="s">
        <v>392</v>
      </c>
      <c r="F2855" s="28">
        <v>1430</v>
      </c>
      <c r="G2855" s="28" t="s">
        <v>7152</v>
      </c>
      <c r="H2855" s="28">
        <v>2818</v>
      </c>
      <c r="I2855" s="32" t="s">
        <v>7153</v>
      </c>
      <c r="J2855" s="28" t="s">
        <v>37</v>
      </c>
      <c r="K2855" s="13">
        <v>37911</v>
      </c>
      <c r="L2855" s="13">
        <v>37978</v>
      </c>
      <c r="M2855" s="28">
        <v>2003</v>
      </c>
      <c r="N2855" s="28">
        <v>600</v>
      </c>
      <c r="O2855" s="32" t="s">
        <v>38</v>
      </c>
      <c r="P2855" s="32" t="s">
        <v>39</v>
      </c>
      <c r="Q2855" s="32">
        <f t="shared" si="293"/>
        <v>2013</v>
      </c>
      <c r="R2855" s="32" t="s">
        <v>40</v>
      </c>
      <c r="S2855" s="32"/>
      <c r="T2855" s="32"/>
    </row>
    <row r="2856" spans="1:20" s="4" customFormat="1" ht="12" customHeight="1" x14ac:dyDescent="0.2">
      <c r="A2856" s="28">
        <v>2848</v>
      </c>
      <c r="B2856" s="28">
        <v>21867620</v>
      </c>
      <c r="C2856" s="28" t="s">
        <v>9938</v>
      </c>
      <c r="D2856" s="32" t="s">
        <v>2143</v>
      </c>
      <c r="E2856" s="32" t="s">
        <v>1365</v>
      </c>
      <c r="F2856" s="28">
        <v>1300</v>
      </c>
      <c r="G2856" s="28" t="s">
        <v>7154</v>
      </c>
      <c r="H2856" s="28">
        <v>2809</v>
      </c>
      <c r="I2856" s="32" t="s">
        <v>7155</v>
      </c>
      <c r="J2856" s="28" t="s">
        <v>37</v>
      </c>
      <c r="K2856" s="13">
        <v>37943</v>
      </c>
      <c r="L2856" s="13">
        <v>38117</v>
      </c>
      <c r="M2856" s="28">
        <v>2004</v>
      </c>
      <c r="N2856" s="28">
        <v>584</v>
      </c>
      <c r="O2856" s="32" t="s">
        <v>38</v>
      </c>
      <c r="P2856" s="32" t="s">
        <v>39</v>
      </c>
      <c r="Q2856" s="32">
        <f t="shared" si="293"/>
        <v>2014</v>
      </c>
      <c r="R2856" s="32" t="s">
        <v>40</v>
      </c>
      <c r="S2856" s="32"/>
      <c r="T2856" s="32"/>
    </row>
    <row r="2857" spans="1:20" s="4" customFormat="1" ht="12" customHeight="1" x14ac:dyDescent="0.2">
      <c r="A2857" s="28">
        <v>2849</v>
      </c>
      <c r="B2857" s="28">
        <v>21875658</v>
      </c>
      <c r="C2857" s="28" t="s">
        <v>9938</v>
      </c>
      <c r="D2857" s="32" t="s">
        <v>2140</v>
      </c>
      <c r="E2857" s="32" t="s">
        <v>1599</v>
      </c>
      <c r="F2857" s="28">
        <v>1420</v>
      </c>
      <c r="G2857" s="28" t="s">
        <v>7152</v>
      </c>
      <c r="H2857" s="28" t="s">
        <v>1526</v>
      </c>
      <c r="I2857" s="32" t="s">
        <v>7156</v>
      </c>
      <c r="J2857" s="28" t="s">
        <v>37</v>
      </c>
      <c r="K2857" s="13">
        <v>38111</v>
      </c>
      <c r="L2857" s="13">
        <v>38366</v>
      </c>
      <c r="M2857" s="28">
        <v>2005</v>
      </c>
      <c r="N2857" s="28">
        <v>400</v>
      </c>
      <c r="O2857" s="32" t="s">
        <v>38</v>
      </c>
      <c r="P2857" s="32" t="s">
        <v>39</v>
      </c>
      <c r="Q2857" s="32">
        <f t="shared" si="293"/>
        <v>2015</v>
      </c>
      <c r="R2857" s="32" t="s">
        <v>40</v>
      </c>
      <c r="S2857" s="32"/>
      <c r="T2857" s="32"/>
    </row>
    <row r="2858" spans="1:20" s="4" customFormat="1" ht="12" customHeight="1" x14ac:dyDescent="0.2">
      <c r="A2858" s="28">
        <v>2850</v>
      </c>
      <c r="B2858" s="28">
        <v>21878167</v>
      </c>
      <c r="C2858" s="28" t="s">
        <v>9938</v>
      </c>
      <c r="D2858" s="29" t="s">
        <v>2156</v>
      </c>
      <c r="E2858" s="32" t="s">
        <v>392</v>
      </c>
      <c r="F2858" s="28">
        <v>1430</v>
      </c>
      <c r="G2858" s="28" t="s">
        <v>7157</v>
      </c>
      <c r="H2858" s="28">
        <v>2818</v>
      </c>
      <c r="I2858" s="32" t="s">
        <v>7158</v>
      </c>
      <c r="J2858" s="28" t="s">
        <v>37</v>
      </c>
      <c r="K2858" s="13">
        <v>38707</v>
      </c>
      <c r="L2858" s="13">
        <v>38717</v>
      </c>
      <c r="M2858" s="28">
        <v>2005</v>
      </c>
      <c r="N2858" s="28">
        <v>620</v>
      </c>
      <c r="O2858" s="32" t="s">
        <v>38</v>
      </c>
      <c r="P2858" s="32" t="s">
        <v>39</v>
      </c>
      <c r="Q2858" s="32">
        <f t="shared" si="293"/>
        <v>2015</v>
      </c>
      <c r="R2858" s="32" t="s">
        <v>40</v>
      </c>
      <c r="S2858" s="32"/>
      <c r="T2858" s="32"/>
    </row>
    <row r="2859" spans="1:20" s="4" customFormat="1" ht="12" customHeight="1" x14ac:dyDescent="0.2">
      <c r="A2859" s="28">
        <v>2851</v>
      </c>
      <c r="B2859" s="28">
        <v>21878168</v>
      </c>
      <c r="C2859" s="28" t="s">
        <v>9938</v>
      </c>
      <c r="D2859" s="29" t="s">
        <v>2156</v>
      </c>
      <c r="E2859" s="32" t="s">
        <v>392</v>
      </c>
      <c r="F2859" s="28">
        <v>1430</v>
      </c>
      <c r="G2859" s="28" t="s">
        <v>7157</v>
      </c>
      <c r="H2859" s="28">
        <v>2818</v>
      </c>
      <c r="I2859" s="32" t="s">
        <v>7159</v>
      </c>
      <c r="J2859" s="28" t="s">
        <v>37</v>
      </c>
      <c r="K2859" s="13">
        <v>38677</v>
      </c>
      <c r="L2859" s="13">
        <v>38717</v>
      </c>
      <c r="M2859" s="28">
        <v>2005</v>
      </c>
      <c r="N2859" s="28">
        <v>650</v>
      </c>
      <c r="O2859" s="32" t="s">
        <v>38</v>
      </c>
      <c r="P2859" s="32" t="s">
        <v>39</v>
      </c>
      <c r="Q2859" s="32">
        <f t="shared" si="293"/>
        <v>2015</v>
      </c>
      <c r="R2859" s="32" t="s">
        <v>40</v>
      </c>
      <c r="S2859" s="32"/>
      <c r="T2859" s="32"/>
    </row>
    <row r="2860" spans="1:20" s="4" customFormat="1" ht="12" customHeight="1" x14ac:dyDescent="0.2">
      <c r="A2860" s="28">
        <v>2852</v>
      </c>
      <c r="B2860" s="28">
        <v>21878169</v>
      </c>
      <c r="C2860" s="28" t="s">
        <v>9938</v>
      </c>
      <c r="D2860" s="29" t="s">
        <v>2156</v>
      </c>
      <c r="E2860" s="32" t="s">
        <v>392</v>
      </c>
      <c r="F2860" s="28">
        <v>1430</v>
      </c>
      <c r="G2860" s="28" t="s">
        <v>7157</v>
      </c>
      <c r="H2860" s="28">
        <v>2818</v>
      </c>
      <c r="I2860" s="32" t="s">
        <v>7160</v>
      </c>
      <c r="J2860" s="28" t="s">
        <v>37</v>
      </c>
      <c r="K2860" s="13">
        <v>38644</v>
      </c>
      <c r="L2860" s="13">
        <v>38684</v>
      </c>
      <c r="M2860" s="28">
        <v>2005</v>
      </c>
      <c r="N2860" s="28">
        <v>590</v>
      </c>
      <c r="O2860" s="32" t="s">
        <v>38</v>
      </c>
      <c r="P2860" s="32" t="s">
        <v>39</v>
      </c>
      <c r="Q2860" s="32">
        <f t="shared" si="293"/>
        <v>2015</v>
      </c>
      <c r="R2860" s="32" t="s">
        <v>40</v>
      </c>
      <c r="S2860" s="32"/>
      <c r="T2860" s="32"/>
    </row>
    <row r="2861" spans="1:20" s="4" customFormat="1" ht="12" customHeight="1" x14ac:dyDescent="0.2">
      <c r="A2861" s="28">
        <v>2853</v>
      </c>
      <c r="B2861" s="28">
        <v>22861124</v>
      </c>
      <c r="C2861" s="28" t="s">
        <v>9938</v>
      </c>
      <c r="D2861" s="32" t="s">
        <v>2143</v>
      </c>
      <c r="E2861" s="32" t="s">
        <v>1365</v>
      </c>
      <c r="F2861" s="28">
        <v>1300</v>
      </c>
      <c r="G2861" s="28" t="s">
        <v>7154</v>
      </c>
      <c r="H2861" s="28">
        <v>2809</v>
      </c>
      <c r="I2861" s="32" t="s">
        <v>7161</v>
      </c>
      <c r="J2861" s="28" t="s">
        <v>37</v>
      </c>
      <c r="K2861" s="13">
        <v>37726</v>
      </c>
      <c r="L2861" s="13">
        <v>37924</v>
      </c>
      <c r="M2861" s="28">
        <v>2003</v>
      </c>
      <c r="N2861" s="28">
        <v>55</v>
      </c>
      <c r="O2861" s="32" t="s">
        <v>38</v>
      </c>
      <c r="P2861" s="32" t="s">
        <v>39</v>
      </c>
      <c r="Q2861" s="32">
        <f>SUM(M2861+10)</f>
        <v>2013</v>
      </c>
      <c r="R2861" s="32" t="s">
        <v>40</v>
      </c>
      <c r="S2861" s="32"/>
      <c r="T2861" s="32"/>
    </row>
    <row r="2862" spans="1:20" s="4" customFormat="1" ht="12" customHeight="1" x14ac:dyDescent="0.2">
      <c r="A2862" s="28">
        <v>2854</v>
      </c>
      <c r="B2862" s="28">
        <v>25409291</v>
      </c>
      <c r="C2862" s="28" t="s">
        <v>9938</v>
      </c>
      <c r="D2862" s="29" t="s">
        <v>2156</v>
      </c>
      <c r="E2862" s="32" t="s">
        <v>392</v>
      </c>
      <c r="F2862" s="28">
        <v>1430</v>
      </c>
      <c r="G2862" s="28" t="s">
        <v>7162</v>
      </c>
      <c r="H2862" s="28">
        <v>2818</v>
      </c>
      <c r="I2862" s="32" t="s">
        <v>7163</v>
      </c>
      <c r="J2862" s="28" t="s">
        <v>37</v>
      </c>
      <c r="K2862" s="13">
        <v>38832</v>
      </c>
      <c r="L2862" s="13">
        <v>38856</v>
      </c>
      <c r="M2862" s="28">
        <v>2006</v>
      </c>
      <c r="N2862" s="28">
        <v>213</v>
      </c>
      <c r="O2862" s="32" t="s">
        <v>38</v>
      </c>
      <c r="P2862" s="32" t="s">
        <v>39</v>
      </c>
      <c r="Q2862" s="32">
        <f t="shared" ref="Q2862:Q2875" si="294">SUM(M2862+10)</f>
        <v>2016</v>
      </c>
      <c r="R2862" s="32" t="s">
        <v>40</v>
      </c>
      <c r="S2862" s="32"/>
      <c r="T2862" s="32"/>
    </row>
    <row r="2863" spans="1:20" s="4" customFormat="1" ht="12" customHeight="1" x14ac:dyDescent="0.2">
      <c r="A2863" s="28">
        <v>2855</v>
      </c>
      <c r="B2863" s="28">
        <v>25411396</v>
      </c>
      <c r="C2863" s="28" t="s">
        <v>9938</v>
      </c>
      <c r="D2863" s="29" t="s">
        <v>2156</v>
      </c>
      <c r="E2863" s="32" t="s">
        <v>392</v>
      </c>
      <c r="F2863" s="28">
        <v>1430</v>
      </c>
      <c r="G2863" s="28" t="s">
        <v>7162</v>
      </c>
      <c r="H2863" s="28">
        <v>2818</v>
      </c>
      <c r="I2863" s="32" t="s">
        <v>7164</v>
      </c>
      <c r="J2863" s="28" t="s">
        <v>37</v>
      </c>
      <c r="K2863" s="13">
        <v>38889</v>
      </c>
      <c r="L2863" s="13">
        <v>38960</v>
      </c>
      <c r="M2863" s="28">
        <v>2006</v>
      </c>
      <c r="N2863" s="28">
        <v>202</v>
      </c>
      <c r="O2863" s="32" t="s">
        <v>38</v>
      </c>
      <c r="P2863" s="32" t="s">
        <v>39</v>
      </c>
      <c r="Q2863" s="32">
        <f t="shared" si="294"/>
        <v>2016</v>
      </c>
      <c r="R2863" s="32" t="s">
        <v>40</v>
      </c>
      <c r="S2863" s="32"/>
      <c r="T2863" s="32"/>
    </row>
    <row r="2864" spans="1:20" s="4" customFormat="1" ht="12" customHeight="1" x14ac:dyDescent="0.2">
      <c r="A2864" s="28">
        <v>2856</v>
      </c>
      <c r="B2864" s="28">
        <v>25411406</v>
      </c>
      <c r="C2864" s="28" t="s">
        <v>9938</v>
      </c>
      <c r="D2864" s="29" t="s">
        <v>2156</v>
      </c>
      <c r="E2864" s="32" t="s">
        <v>392</v>
      </c>
      <c r="F2864" s="28">
        <v>1430</v>
      </c>
      <c r="G2864" s="28" t="s">
        <v>7162</v>
      </c>
      <c r="H2864" s="28">
        <v>2818</v>
      </c>
      <c r="I2864" s="32" t="s">
        <v>7165</v>
      </c>
      <c r="J2864" s="28" t="s">
        <v>37</v>
      </c>
      <c r="K2864" s="13">
        <v>38931</v>
      </c>
      <c r="L2864" s="13">
        <v>38933</v>
      </c>
      <c r="M2864" s="28">
        <v>2006</v>
      </c>
      <c r="N2864" s="28">
        <v>201</v>
      </c>
      <c r="O2864" s="32" t="s">
        <v>38</v>
      </c>
      <c r="P2864" s="32" t="s">
        <v>39</v>
      </c>
      <c r="Q2864" s="32">
        <f t="shared" si="294"/>
        <v>2016</v>
      </c>
      <c r="R2864" s="32" t="s">
        <v>40</v>
      </c>
      <c r="S2864" s="32"/>
      <c r="T2864" s="32"/>
    </row>
    <row r="2865" spans="1:20" s="4" customFormat="1" ht="12" customHeight="1" x14ac:dyDescent="0.2">
      <c r="A2865" s="28">
        <v>2857</v>
      </c>
      <c r="B2865" s="28">
        <v>28175479</v>
      </c>
      <c r="C2865" s="28" t="s">
        <v>9938</v>
      </c>
      <c r="D2865" s="32" t="s">
        <v>2140</v>
      </c>
      <c r="E2865" s="32" t="s">
        <v>89</v>
      </c>
      <c r="F2865" s="28">
        <v>1420</v>
      </c>
      <c r="G2865" s="28" t="s">
        <v>7166</v>
      </c>
      <c r="H2865" s="28">
        <v>2808</v>
      </c>
      <c r="I2865" s="32" t="s">
        <v>7167</v>
      </c>
      <c r="J2865" s="28" t="s">
        <v>37</v>
      </c>
      <c r="K2865" s="13">
        <v>39630</v>
      </c>
      <c r="L2865" s="13">
        <v>39651</v>
      </c>
      <c r="M2865" s="28">
        <f>YEAR(L2865)</f>
        <v>2008</v>
      </c>
      <c r="N2865" s="28">
        <v>190</v>
      </c>
      <c r="O2865" s="32" t="s">
        <v>38</v>
      </c>
      <c r="P2865" s="32" t="s">
        <v>39</v>
      </c>
      <c r="Q2865" s="32">
        <f t="shared" si="294"/>
        <v>2018</v>
      </c>
      <c r="R2865" s="32" t="s">
        <v>40</v>
      </c>
      <c r="S2865" s="32"/>
      <c r="T2865" s="32"/>
    </row>
    <row r="2866" spans="1:20" s="4" customFormat="1" ht="12" customHeight="1" x14ac:dyDescent="0.2">
      <c r="A2866" s="28">
        <v>2858</v>
      </c>
      <c r="B2866" s="28">
        <v>28175481</v>
      </c>
      <c r="C2866" s="28" t="s">
        <v>9938</v>
      </c>
      <c r="D2866" s="32" t="s">
        <v>2140</v>
      </c>
      <c r="E2866" s="32" t="s">
        <v>89</v>
      </c>
      <c r="F2866" s="28">
        <v>1420</v>
      </c>
      <c r="G2866" s="28" t="s">
        <v>7166</v>
      </c>
      <c r="H2866" s="28">
        <v>2808</v>
      </c>
      <c r="I2866" s="32" t="s">
        <v>7168</v>
      </c>
      <c r="J2866" s="28" t="s">
        <v>37</v>
      </c>
      <c r="K2866" s="13">
        <v>39611</v>
      </c>
      <c r="L2866" s="13">
        <v>39623</v>
      </c>
      <c r="M2866" s="28">
        <f>YEAR(L2866)</f>
        <v>2008</v>
      </c>
      <c r="N2866" s="28">
        <v>60</v>
      </c>
      <c r="O2866" s="32" t="s">
        <v>38</v>
      </c>
      <c r="P2866" s="32" t="s">
        <v>39</v>
      </c>
      <c r="Q2866" s="32">
        <f t="shared" si="294"/>
        <v>2018</v>
      </c>
      <c r="R2866" s="32" t="s">
        <v>40</v>
      </c>
      <c r="S2866" s="32"/>
      <c r="T2866" s="32"/>
    </row>
    <row r="2867" spans="1:20" s="4" customFormat="1" ht="12" customHeight="1" x14ac:dyDescent="0.2">
      <c r="A2867" s="28">
        <v>2859</v>
      </c>
      <c r="B2867" s="28">
        <v>28175483</v>
      </c>
      <c r="C2867" s="28" t="s">
        <v>9938</v>
      </c>
      <c r="D2867" s="32" t="s">
        <v>2140</v>
      </c>
      <c r="E2867" s="32" t="s">
        <v>89</v>
      </c>
      <c r="F2867" s="28">
        <v>1420</v>
      </c>
      <c r="G2867" s="28" t="s">
        <v>7166</v>
      </c>
      <c r="H2867" s="28">
        <v>2808</v>
      </c>
      <c r="I2867" s="32" t="s">
        <v>7169</v>
      </c>
      <c r="J2867" s="28" t="s">
        <v>37</v>
      </c>
      <c r="K2867" s="13">
        <v>39511</v>
      </c>
      <c r="L2867" s="13">
        <v>39562</v>
      </c>
      <c r="M2867" s="28">
        <f>YEAR(L2867)</f>
        <v>2008</v>
      </c>
      <c r="N2867" s="28">
        <v>195</v>
      </c>
      <c r="O2867" s="32" t="s">
        <v>38</v>
      </c>
      <c r="P2867" s="32" t="s">
        <v>39</v>
      </c>
      <c r="Q2867" s="32">
        <f t="shared" si="294"/>
        <v>2018</v>
      </c>
      <c r="R2867" s="32" t="s">
        <v>40</v>
      </c>
      <c r="S2867" s="32"/>
      <c r="T2867" s="32"/>
    </row>
    <row r="2868" spans="1:20" s="4" customFormat="1" ht="12" customHeight="1" x14ac:dyDescent="0.2">
      <c r="A2868" s="28">
        <v>2860</v>
      </c>
      <c r="B2868" s="28">
        <v>28175484</v>
      </c>
      <c r="C2868" s="28" t="s">
        <v>9938</v>
      </c>
      <c r="D2868" s="32" t="s">
        <v>2140</v>
      </c>
      <c r="E2868" s="32" t="s">
        <v>89</v>
      </c>
      <c r="F2868" s="28">
        <v>1420</v>
      </c>
      <c r="G2868" s="28" t="s">
        <v>7166</v>
      </c>
      <c r="H2868" s="28">
        <v>2808</v>
      </c>
      <c r="I2868" s="32" t="s">
        <v>7170</v>
      </c>
      <c r="J2868" s="28" t="s">
        <v>37</v>
      </c>
      <c r="K2868" s="13">
        <v>39507</v>
      </c>
      <c r="L2868" s="13">
        <v>39562</v>
      </c>
      <c r="M2868" s="28">
        <f>YEAR(L2868)</f>
        <v>2008</v>
      </c>
      <c r="N2868" s="28">
        <v>186</v>
      </c>
      <c r="O2868" s="32" t="s">
        <v>38</v>
      </c>
      <c r="P2868" s="32" t="s">
        <v>39</v>
      </c>
      <c r="Q2868" s="32">
        <f t="shared" si="294"/>
        <v>2018</v>
      </c>
      <c r="R2868" s="32" t="s">
        <v>40</v>
      </c>
      <c r="S2868" s="32"/>
      <c r="T2868" s="32"/>
    </row>
    <row r="2869" spans="1:20" s="4" customFormat="1" ht="12" customHeight="1" x14ac:dyDescent="0.2">
      <c r="A2869" s="28">
        <v>2861</v>
      </c>
      <c r="B2869" s="28">
        <v>28216698</v>
      </c>
      <c r="C2869" s="28" t="s">
        <v>9938</v>
      </c>
      <c r="D2869" s="29" t="s">
        <v>2156</v>
      </c>
      <c r="E2869" s="32" t="s">
        <v>392</v>
      </c>
      <c r="F2869" s="28">
        <v>1430</v>
      </c>
      <c r="G2869" s="28" t="s">
        <v>7162</v>
      </c>
      <c r="H2869" s="28">
        <v>2818</v>
      </c>
      <c r="I2869" s="32" t="s">
        <v>7171</v>
      </c>
      <c r="J2869" s="28" t="s">
        <v>37</v>
      </c>
      <c r="K2869" s="13">
        <v>38779</v>
      </c>
      <c r="L2869" s="13">
        <v>38862</v>
      </c>
      <c r="M2869" s="28">
        <v>2006</v>
      </c>
      <c r="N2869" s="28">
        <v>82</v>
      </c>
      <c r="O2869" s="32" t="s">
        <v>38</v>
      </c>
      <c r="P2869" s="32" t="s">
        <v>39</v>
      </c>
      <c r="Q2869" s="32">
        <f t="shared" si="294"/>
        <v>2016</v>
      </c>
      <c r="R2869" s="32" t="s">
        <v>40</v>
      </c>
      <c r="S2869" s="32"/>
      <c r="T2869" s="32"/>
    </row>
    <row r="2870" spans="1:20" s="4" customFormat="1" ht="12" customHeight="1" x14ac:dyDescent="0.2">
      <c r="A2870" s="28">
        <v>2862</v>
      </c>
      <c r="B2870" s="28">
        <v>28336765</v>
      </c>
      <c r="C2870" s="28" t="s">
        <v>9938</v>
      </c>
      <c r="D2870" s="29" t="s">
        <v>2156</v>
      </c>
      <c r="E2870" s="32" t="s">
        <v>392</v>
      </c>
      <c r="F2870" s="28">
        <v>1430</v>
      </c>
      <c r="G2870" s="28" t="s">
        <v>7162</v>
      </c>
      <c r="H2870" s="28">
        <v>2818</v>
      </c>
      <c r="I2870" s="32" t="s">
        <v>7164</v>
      </c>
      <c r="J2870" s="28" t="s">
        <v>37</v>
      </c>
      <c r="K2870" s="13">
        <v>38952</v>
      </c>
      <c r="L2870" s="13">
        <v>38960</v>
      </c>
      <c r="M2870" s="28">
        <v>2006</v>
      </c>
      <c r="N2870" s="28">
        <v>204</v>
      </c>
      <c r="O2870" s="32" t="s">
        <v>38</v>
      </c>
      <c r="P2870" s="32" t="s">
        <v>39</v>
      </c>
      <c r="Q2870" s="32">
        <f t="shared" si="294"/>
        <v>2016</v>
      </c>
      <c r="R2870" s="32" t="s">
        <v>40</v>
      </c>
      <c r="S2870" s="32"/>
      <c r="T2870" s="32"/>
    </row>
    <row r="2871" spans="1:20" s="4" customFormat="1" ht="12" customHeight="1" x14ac:dyDescent="0.2">
      <c r="A2871" s="28">
        <v>2863</v>
      </c>
      <c r="B2871" s="28">
        <v>28336766</v>
      </c>
      <c r="C2871" s="28" t="s">
        <v>9938</v>
      </c>
      <c r="D2871" s="29" t="s">
        <v>2156</v>
      </c>
      <c r="E2871" s="32" t="s">
        <v>392</v>
      </c>
      <c r="F2871" s="28">
        <v>1430</v>
      </c>
      <c r="G2871" s="28" t="s">
        <v>7162</v>
      </c>
      <c r="H2871" s="28">
        <v>2818</v>
      </c>
      <c r="I2871" s="32" t="s">
        <v>7164</v>
      </c>
      <c r="J2871" s="28" t="s">
        <v>37</v>
      </c>
      <c r="K2871" s="13">
        <v>37861</v>
      </c>
      <c r="L2871" s="13">
        <v>38964</v>
      </c>
      <c r="M2871" s="28">
        <v>2006</v>
      </c>
      <c r="N2871" s="28">
        <v>147</v>
      </c>
      <c r="O2871" s="32" t="s">
        <v>38</v>
      </c>
      <c r="P2871" s="32" t="s">
        <v>39</v>
      </c>
      <c r="Q2871" s="32">
        <f t="shared" si="294"/>
        <v>2016</v>
      </c>
      <c r="R2871" s="32" t="s">
        <v>40</v>
      </c>
      <c r="S2871" s="32"/>
      <c r="T2871" s="32"/>
    </row>
    <row r="2872" spans="1:20" s="4" customFormat="1" ht="12" customHeight="1" x14ac:dyDescent="0.2">
      <c r="A2872" s="28">
        <v>2864</v>
      </c>
      <c r="B2872" s="28">
        <v>28336780</v>
      </c>
      <c r="C2872" s="28" t="s">
        <v>9938</v>
      </c>
      <c r="D2872" s="29" t="s">
        <v>2156</v>
      </c>
      <c r="E2872" s="32" t="s">
        <v>392</v>
      </c>
      <c r="F2872" s="28">
        <v>1430</v>
      </c>
      <c r="G2872" s="28" t="s">
        <v>7162</v>
      </c>
      <c r="H2872" s="28">
        <v>2818</v>
      </c>
      <c r="I2872" s="32" t="s">
        <v>7172</v>
      </c>
      <c r="J2872" s="28" t="s">
        <v>37</v>
      </c>
      <c r="K2872" s="13">
        <v>38939</v>
      </c>
      <c r="L2872" s="13">
        <v>38940</v>
      </c>
      <c r="M2872" s="28">
        <v>2006</v>
      </c>
      <c r="N2872" s="28">
        <v>103</v>
      </c>
      <c r="O2872" s="32" t="s">
        <v>38</v>
      </c>
      <c r="P2872" s="32" t="s">
        <v>39</v>
      </c>
      <c r="Q2872" s="32">
        <f t="shared" si="294"/>
        <v>2016</v>
      </c>
      <c r="R2872" s="32" t="s">
        <v>40</v>
      </c>
      <c r="S2872" s="32"/>
      <c r="T2872" s="32"/>
    </row>
    <row r="2873" spans="1:20" s="4" customFormat="1" ht="12" customHeight="1" x14ac:dyDescent="0.2">
      <c r="A2873" s="28">
        <v>2865</v>
      </c>
      <c r="B2873" s="28">
        <v>28336782</v>
      </c>
      <c r="C2873" s="28" t="s">
        <v>9938</v>
      </c>
      <c r="D2873" s="29" t="s">
        <v>2156</v>
      </c>
      <c r="E2873" s="32" t="s">
        <v>392</v>
      </c>
      <c r="F2873" s="28">
        <v>1430</v>
      </c>
      <c r="G2873" s="28" t="s">
        <v>7162</v>
      </c>
      <c r="H2873" s="28">
        <v>2818</v>
      </c>
      <c r="I2873" s="32" t="s">
        <v>7165</v>
      </c>
      <c r="J2873" s="28" t="s">
        <v>37</v>
      </c>
      <c r="K2873" s="13">
        <v>38954</v>
      </c>
      <c r="L2873" s="13">
        <v>38958</v>
      </c>
      <c r="M2873" s="28">
        <v>2006</v>
      </c>
      <c r="N2873" s="28">
        <v>37</v>
      </c>
      <c r="O2873" s="32" t="s">
        <v>38</v>
      </c>
      <c r="P2873" s="32" t="s">
        <v>39</v>
      </c>
      <c r="Q2873" s="32">
        <f t="shared" si="294"/>
        <v>2016</v>
      </c>
      <c r="R2873" s="32" t="s">
        <v>40</v>
      </c>
      <c r="S2873" s="32"/>
      <c r="T2873" s="32"/>
    </row>
    <row r="2874" spans="1:20" s="4" customFormat="1" ht="12" customHeight="1" x14ac:dyDescent="0.2">
      <c r="A2874" s="28">
        <v>2866</v>
      </c>
      <c r="B2874" s="28">
        <v>28336839</v>
      </c>
      <c r="C2874" s="28" t="s">
        <v>9938</v>
      </c>
      <c r="D2874" s="29" t="s">
        <v>2156</v>
      </c>
      <c r="E2874" s="32" t="s">
        <v>392</v>
      </c>
      <c r="F2874" s="28">
        <v>1430</v>
      </c>
      <c r="G2874" s="28" t="s">
        <v>7162</v>
      </c>
      <c r="H2874" s="28">
        <v>2818</v>
      </c>
      <c r="I2874" s="32" t="s">
        <v>7173</v>
      </c>
      <c r="J2874" s="28" t="s">
        <v>37</v>
      </c>
      <c r="K2874" s="13">
        <v>38834</v>
      </c>
      <c r="L2874" s="13">
        <v>38856</v>
      </c>
      <c r="M2874" s="28">
        <v>2006</v>
      </c>
      <c r="N2874" s="28">
        <v>210</v>
      </c>
      <c r="O2874" s="32" t="s">
        <v>38</v>
      </c>
      <c r="P2874" s="32" t="s">
        <v>39</v>
      </c>
      <c r="Q2874" s="32">
        <f t="shared" si="294"/>
        <v>2016</v>
      </c>
      <c r="R2874" s="32" t="s">
        <v>40</v>
      </c>
      <c r="S2874" s="32"/>
      <c r="T2874" s="32"/>
    </row>
    <row r="2875" spans="1:20" s="4" customFormat="1" ht="12" customHeight="1" x14ac:dyDescent="0.2">
      <c r="A2875" s="28">
        <v>2867</v>
      </c>
      <c r="B2875" s="28">
        <v>28336843</v>
      </c>
      <c r="C2875" s="28" t="s">
        <v>9938</v>
      </c>
      <c r="D2875" s="29" t="s">
        <v>2156</v>
      </c>
      <c r="E2875" s="32" t="s">
        <v>392</v>
      </c>
      <c r="F2875" s="28">
        <v>1430</v>
      </c>
      <c r="G2875" s="28" t="s">
        <v>7162</v>
      </c>
      <c r="H2875" s="28">
        <v>2818</v>
      </c>
      <c r="I2875" s="32" t="s">
        <v>7174</v>
      </c>
      <c r="J2875" s="28" t="s">
        <v>37</v>
      </c>
      <c r="K2875" s="13">
        <v>38828</v>
      </c>
      <c r="L2875" s="13">
        <v>38849</v>
      </c>
      <c r="M2875" s="28">
        <v>2006</v>
      </c>
      <c r="N2875" s="28">
        <v>184</v>
      </c>
      <c r="O2875" s="32" t="s">
        <v>38</v>
      </c>
      <c r="P2875" s="32" t="s">
        <v>39</v>
      </c>
      <c r="Q2875" s="32">
        <f t="shared" si="294"/>
        <v>2016</v>
      </c>
      <c r="R2875" s="32" t="s">
        <v>40</v>
      </c>
      <c r="S2875" s="32"/>
      <c r="T2875" s="32"/>
    </row>
    <row r="2876" spans="1:20" s="4" customFormat="1" ht="12" customHeight="1" x14ac:dyDescent="0.2">
      <c r="A2876" s="28">
        <v>2868</v>
      </c>
      <c r="B2876" s="28">
        <v>21869821</v>
      </c>
      <c r="C2876" s="28" t="s">
        <v>9938</v>
      </c>
      <c r="D2876" s="32" t="s">
        <v>2140</v>
      </c>
      <c r="E2876" s="32" t="s">
        <v>89</v>
      </c>
      <c r="F2876" s="28">
        <v>1420</v>
      </c>
      <c r="G2876" s="28" t="s">
        <v>7175</v>
      </c>
      <c r="H2876" s="28">
        <v>2808</v>
      </c>
      <c r="I2876" s="32" t="s">
        <v>7176</v>
      </c>
      <c r="J2876" s="28" t="s">
        <v>37</v>
      </c>
      <c r="K2876" s="13">
        <v>38033</v>
      </c>
      <c r="L2876" s="13">
        <v>38183</v>
      </c>
      <c r="M2876" s="28">
        <f>YEAR(L2876)</f>
        <v>2004</v>
      </c>
      <c r="N2876" s="28">
        <v>500</v>
      </c>
      <c r="O2876" s="32" t="s">
        <v>38</v>
      </c>
      <c r="P2876" s="32" t="s">
        <v>39</v>
      </c>
      <c r="Q2876" s="32">
        <f>SUM(M2876+10)</f>
        <v>2014</v>
      </c>
      <c r="R2876" s="32" t="s">
        <v>40</v>
      </c>
      <c r="S2876" s="32"/>
      <c r="T2876" s="32"/>
    </row>
    <row r="2877" spans="1:20" s="4" customFormat="1" ht="12" customHeight="1" x14ac:dyDescent="0.2">
      <c r="A2877" s="28">
        <v>2869</v>
      </c>
      <c r="B2877" s="28">
        <v>28177915</v>
      </c>
      <c r="C2877" s="28" t="s">
        <v>9938</v>
      </c>
      <c r="D2877" s="32" t="s">
        <v>2143</v>
      </c>
      <c r="E2877" s="32" t="s">
        <v>1365</v>
      </c>
      <c r="F2877" s="28">
        <v>1300</v>
      </c>
      <c r="G2877" s="28" t="s">
        <v>7177</v>
      </c>
      <c r="H2877" s="28">
        <v>2809</v>
      </c>
      <c r="I2877" s="32" t="s">
        <v>7178</v>
      </c>
      <c r="J2877" s="28" t="s">
        <v>37</v>
      </c>
      <c r="K2877" s="13">
        <v>39504</v>
      </c>
      <c r="L2877" s="13">
        <v>39548</v>
      </c>
      <c r="M2877" s="28">
        <v>2008</v>
      </c>
      <c r="N2877" s="28">
        <v>11</v>
      </c>
      <c r="O2877" s="32" t="s">
        <v>38</v>
      </c>
      <c r="P2877" s="32" t="s">
        <v>39</v>
      </c>
      <c r="Q2877" s="32">
        <f t="shared" ref="Q2877:Q2878" si="295">SUM(M2877+10)</f>
        <v>2018</v>
      </c>
      <c r="R2877" s="32" t="s">
        <v>40</v>
      </c>
      <c r="S2877" s="32"/>
      <c r="T2877" s="32"/>
    </row>
    <row r="2878" spans="1:20" s="4" customFormat="1" ht="12" customHeight="1" x14ac:dyDescent="0.2">
      <c r="A2878" s="28">
        <v>2870</v>
      </c>
      <c r="B2878" s="28">
        <v>28177916</v>
      </c>
      <c r="C2878" s="28" t="s">
        <v>9938</v>
      </c>
      <c r="D2878" s="32" t="s">
        <v>2143</v>
      </c>
      <c r="E2878" s="32" t="s">
        <v>1365</v>
      </c>
      <c r="F2878" s="28">
        <v>1300</v>
      </c>
      <c r="G2878" s="28" t="s">
        <v>7177</v>
      </c>
      <c r="H2878" s="28">
        <v>2809</v>
      </c>
      <c r="I2878" s="32" t="s">
        <v>7179</v>
      </c>
      <c r="J2878" s="28" t="s">
        <v>37</v>
      </c>
      <c r="K2878" s="13">
        <v>39092</v>
      </c>
      <c r="L2878" s="13">
        <v>39261</v>
      </c>
      <c r="M2878" s="28">
        <v>2007</v>
      </c>
      <c r="N2878" s="28">
        <v>22</v>
      </c>
      <c r="O2878" s="32" t="s">
        <v>38</v>
      </c>
      <c r="P2878" s="32" t="s">
        <v>39</v>
      </c>
      <c r="Q2878" s="32">
        <f t="shared" si="295"/>
        <v>2017</v>
      </c>
      <c r="R2878" s="32" t="s">
        <v>40</v>
      </c>
      <c r="S2878" s="32"/>
      <c r="T2878" s="32"/>
    </row>
    <row r="2879" spans="1:20" s="4" customFormat="1" ht="12" customHeight="1" x14ac:dyDescent="0.2">
      <c r="A2879" s="28">
        <v>2871</v>
      </c>
      <c r="B2879" s="28">
        <v>21865401</v>
      </c>
      <c r="C2879" s="28" t="s">
        <v>9938</v>
      </c>
      <c r="D2879" s="32" t="s">
        <v>1525</v>
      </c>
      <c r="E2879" s="32" t="s">
        <v>637</v>
      </c>
      <c r="F2879" s="28">
        <v>1200</v>
      </c>
      <c r="G2879" s="28" t="s">
        <v>7180</v>
      </c>
      <c r="H2879" s="28">
        <v>3600</v>
      </c>
      <c r="I2879" s="32" t="s">
        <v>7181</v>
      </c>
      <c r="J2879" s="28" t="s">
        <v>37</v>
      </c>
      <c r="K2879" s="13">
        <v>37812</v>
      </c>
      <c r="L2879" s="13">
        <v>37876</v>
      </c>
      <c r="M2879" s="28">
        <f>YEAR(L2879)</f>
        <v>2003</v>
      </c>
      <c r="N2879" s="28">
        <v>325</v>
      </c>
      <c r="O2879" s="32" t="s">
        <v>38</v>
      </c>
      <c r="P2879" s="32" t="s">
        <v>39</v>
      </c>
      <c r="Q2879" s="32">
        <f>SUM(M2879+5)</f>
        <v>2008</v>
      </c>
      <c r="R2879" s="32" t="s">
        <v>40</v>
      </c>
      <c r="S2879" s="32"/>
      <c r="T2879" s="32"/>
    </row>
    <row r="2880" spans="1:20" s="4" customFormat="1" ht="12" customHeight="1" x14ac:dyDescent="0.2">
      <c r="A2880" s="28">
        <v>2872</v>
      </c>
      <c r="B2880" s="28">
        <v>21948927</v>
      </c>
      <c r="C2880" s="28" t="s">
        <v>9938</v>
      </c>
      <c r="D2880" s="32" t="s">
        <v>2143</v>
      </c>
      <c r="E2880" s="32" t="s">
        <v>1477</v>
      </c>
      <c r="F2880" s="28">
        <v>1300</v>
      </c>
      <c r="G2880" s="28" t="s">
        <v>7182</v>
      </c>
      <c r="H2880" s="28">
        <v>2806</v>
      </c>
      <c r="I2880" s="32" t="s">
        <v>7183</v>
      </c>
      <c r="J2880" s="28" t="s">
        <v>37</v>
      </c>
      <c r="K2880" s="13">
        <v>37964</v>
      </c>
      <c r="L2880" s="13">
        <v>38033</v>
      </c>
      <c r="M2880" s="28">
        <v>2004</v>
      </c>
      <c r="N2880" s="28">
        <v>609</v>
      </c>
      <c r="O2880" s="32" t="s">
        <v>38</v>
      </c>
      <c r="P2880" s="32" t="s">
        <v>39</v>
      </c>
      <c r="Q2880" s="32">
        <f t="shared" ref="Q2880:Q2888" si="296">SUM(M2880+10)</f>
        <v>2014</v>
      </c>
      <c r="R2880" s="32" t="s">
        <v>40</v>
      </c>
      <c r="S2880" s="32"/>
      <c r="T2880" s="32"/>
    </row>
    <row r="2881" spans="1:20" s="4" customFormat="1" ht="12" customHeight="1" x14ac:dyDescent="0.2">
      <c r="A2881" s="28">
        <v>2873</v>
      </c>
      <c r="B2881" s="28">
        <v>22119311</v>
      </c>
      <c r="C2881" s="28" t="s">
        <v>9938</v>
      </c>
      <c r="D2881" s="32" t="s">
        <v>2143</v>
      </c>
      <c r="E2881" s="32" t="s">
        <v>313</v>
      </c>
      <c r="F2881" s="28">
        <v>1300</v>
      </c>
      <c r="G2881" s="28" t="s">
        <v>7184</v>
      </c>
      <c r="H2881" s="28">
        <v>2814</v>
      </c>
      <c r="I2881" s="32" t="s">
        <v>7185</v>
      </c>
      <c r="J2881" s="28" t="s">
        <v>37</v>
      </c>
      <c r="K2881" s="13">
        <v>37496</v>
      </c>
      <c r="L2881" s="13">
        <v>37872</v>
      </c>
      <c r="M2881" s="28">
        <v>2003</v>
      </c>
      <c r="N2881" s="28">
        <v>596</v>
      </c>
      <c r="O2881" s="32" t="s">
        <v>38</v>
      </c>
      <c r="P2881" s="32" t="s">
        <v>39</v>
      </c>
      <c r="Q2881" s="32">
        <f t="shared" si="296"/>
        <v>2013</v>
      </c>
      <c r="R2881" s="32" t="s">
        <v>40</v>
      </c>
      <c r="S2881" s="32"/>
      <c r="T2881" s="32"/>
    </row>
    <row r="2882" spans="1:20" s="4" customFormat="1" ht="12" customHeight="1" x14ac:dyDescent="0.2">
      <c r="A2882" s="28">
        <v>2874</v>
      </c>
      <c r="B2882" s="28">
        <v>28128740</v>
      </c>
      <c r="C2882" s="28" t="s">
        <v>9938</v>
      </c>
      <c r="D2882" s="32" t="s">
        <v>2143</v>
      </c>
      <c r="E2882" s="32" t="s">
        <v>2406</v>
      </c>
      <c r="F2882" s="28">
        <v>1300</v>
      </c>
      <c r="G2882" s="28" t="s">
        <v>7186</v>
      </c>
      <c r="H2882" s="28">
        <v>2804</v>
      </c>
      <c r="I2882" s="32" t="s">
        <v>7187</v>
      </c>
      <c r="J2882" s="28" t="s">
        <v>37</v>
      </c>
      <c r="K2882" s="13">
        <v>38838</v>
      </c>
      <c r="L2882" s="13">
        <v>38920</v>
      </c>
      <c r="M2882" s="28">
        <v>2006</v>
      </c>
      <c r="N2882" s="28">
        <v>502</v>
      </c>
      <c r="O2882" s="32" t="s">
        <v>38</v>
      </c>
      <c r="P2882" s="32" t="s">
        <v>39</v>
      </c>
      <c r="Q2882" s="32">
        <f t="shared" si="296"/>
        <v>2016</v>
      </c>
      <c r="R2882" s="32" t="s">
        <v>40</v>
      </c>
      <c r="S2882" s="32"/>
      <c r="T2882" s="32"/>
    </row>
    <row r="2883" spans="1:20" s="4" customFormat="1" ht="12" customHeight="1" x14ac:dyDescent="0.2">
      <c r="A2883" s="28">
        <v>2875</v>
      </c>
      <c r="B2883" s="28">
        <v>28128742</v>
      </c>
      <c r="C2883" s="28" t="s">
        <v>9938</v>
      </c>
      <c r="D2883" s="32" t="s">
        <v>2143</v>
      </c>
      <c r="E2883" s="32" t="s">
        <v>1477</v>
      </c>
      <c r="F2883" s="28">
        <v>1300</v>
      </c>
      <c r="G2883" s="28" t="s">
        <v>7186</v>
      </c>
      <c r="H2883" s="28">
        <v>2806</v>
      </c>
      <c r="I2883" s="32" t="s">
        <v>7188</v>
      </c>
      <c r="J2883" s="28" t="s">
        <v>37</v>
      </c>
      <c r="K2883" s="13">
        <v>38782</v>
      </c>
      <c r="L2883" s="13">
        <v>38898</v>
      </c>
      <c r="M2883" s="28">
        <v>2006</v>
      </c>
      <c r="N2883" s="28">
        <v>570</v>
      </c>
      <c r="O2883" s="32" t="s">
        <v>38</v>
      </c>
      <c r="P2883" s="32" t="s">
        <v>39</v>
      </c>
      <c r="Q2883" s="32">
        <f t="shared" si="296"/>
        <v>2016</v>
      </c>
      <c r="R2883" s="32" t="s">
        <v>40</v>
      </c>
      <c r="S2883" s="32"/>
      <c r="T2883" s="32"/>
    </row>
    <row r="2884" spans="1:20" s="4" customFormat="1" ht="12" customHeight="1" x14ac:dyDescent="0.2">
      <c r="A2884" s="28">
        <v>2876</v>
      </c>
      <c r="B2884" s="28">
        <v>28128744</v>
      </c>
      <c r="C2884" s="28" t="s">
        <v>9938</v>
      </c>
      <c r="D2884" s="32" t="s">
        <v>2143</v>
      </c>
      <c r="E2884" s="32" t="s">
        <v>669</v>
      </c>
      <c r="F2884" s="28">
        <v>1300</v>
      </c>
      <c r="G2884" s="28" t="s">
        <v>7186</v>
      </c>
      <c r="H2884" s="28">
        <v>2817</v>
      </c>
      <c r="I2884" s="32" t="s">
        <v>7189</v>
      </c>
      <c r="J2884" s="28" t="s">
        <v>37</v>
      </c>
      <c r="K2884" s="13">
        <v>38364</v>
      </c>
      <c r="L2884" s="13">
        <v>38470</v>
      </c>
      <c r="M2884" s="28">
        <v>2005</v>
      </c>
      <c r="N2884" s="28">
        <v>359</v>
      </c>
      <c r="O2884" s="32" t="s">
        <v>38</v>
      </c>
      <c r="P2884" s="32" t="s">
        <v>39</v>
      </c>
      <c r="Q2884" s="32">
        <f t="shared" si="296"/>
        <v>2015</v>
      </c>
      <c r="R2884" s="32" t="s">
        <v>40</v>
      </c>
      <c r="S2884" s="32"/>
      <c r="T2884" s="32"/>
    </row>
    <row r="2885" spans="1:20" s="4" customFormat="1" ht="12" customHeight="1" x14ac:dyDescent="0.2">
      <c r="A2885" s="28">
        <v>2877</v>
      </c>
      <c r="B2885" s="28">
        <v>28150499</v>
      </c>
      <c r="C2885" s="28" t="s">
        <v>9938</v>
      </c>
      <c r="D2885" s="32" t="s">
        <v>2143</v>
      </c>
      <c r="E2885" s="32" t="s">
        <v>2406</v>
      </c>
      <c r="F2885" s="28">
        <v>1300</v>
      </c>
      <c r="G2885" s="28" t="s">
        <v>7186</v>
      </c>
      <c r="H2885" s="28">
        <v>2804</v>
      </c>
      <c r="I2885" s="32" t="s">
        <v>7190</v>
      </c>
      <c r="J2885" s="28" t="s">
        <v>37</v>
      </c>
      <c r="K2885" s="13">
        <v>38683</v>
      </c>
      <c r="L2885" s="13">
        <v>38766</v>
      </c>
      <c r="M2885" s="28">
        <v>2006</v>
      </c>
      <c r="N2885" s="28">
        <v>486</v>
      </c>
      <c r="O2885" s="32" t="s">
        <v>38</v>
      </c>
      <c r="P2885" s="32" t="s">
        <v>39</v>
      </c>
      <c r="Q2885" s="32">
        <f t="shared" si="296"/>
        <v>2016</v>
      </c>
      <c r="R2885" s="32" t="s">
        <v>40</v>
      </c>
      <c r="S2885" s="32"/>
      <c r="T2885" s="32"/>
    </row>
    <row r="2886" spans="1:20" s="4" customFormat="1" ht="12" customHeight="1" x14ac:dyDescent="0.2">
      <c r="A2886" s="28">
        <v>2878</v>
      </c>
      <c r="B2886" s="28">
        <v>28177909</v>
      </c>
      <c r="C2886" s="28" t="s">
        <v>9938</v>
      </c>
      <c r="D2886" s="32" t="s">
        <v>2143</v>
      </c>
      <c r="E2886" s="32" t="s">
        <v>1365</v>
      </c>
      <c r="F2886" s="28">
        <v>1300</v>
      </c>
      <c r="G2886" s="28" t="s">
        <v>7191</v>
      </c>
      <c r="H2886" s="28">
        <v>2809</v>
      </c>
      <c r="I2886" s="32" t="s">
        <v>7192</v>
      </c>
      <c r="J2886" s="28" t="s">
        <v>37</v>
      </c>
      <c r="K2886" s="13">
        <v>39171</v>
      </c>
      <c r="L2886" s="13">
        <v>39202</v>
      </c>
      <c r="M2886" s="28">
        <v>2007</v>
      </c>
      <c r="N2886" s="28">
        <v>340</v>
      </c>
      <c r="O2886" s="32" t="s">
        <v>38</v>
      </c>
      <c r="P2886" s="32" t="s">
        <v>39</v>
      </c>
      <c r="Q2886" s="32">
        <f t="shared" si="296"/>
        <v>2017</v>
      </c>
      <c r="R2886" s="32" t="s">
        <v>40</v>
      </c>
      <c r="S2886" s="32"/>
      <c r="T2886" s="32"/>
    </row>
    <row r="2887" spans="1:20" s="4" customFormat="1" ht="12" customHeight="1" x14ac:dyDescent="0.2">
      <c r="A2887" s="28">
        <v>2879</v>
      </c>
      <c r="B2887" s="28">
        <v>28177910</v>
      </c>
      <c r="C2887" s="28" t="s">
        <v>9938</v>
      </c>
      <c r="D2887" s="32" t="s">
        <v>2143</v>
      </c>
      <c r="E2887" s="32" t="s">
        <v>1365</v>
      </c>
      <c r="F2887" s="28">
        <v>1300</v>
      </c>
      <c r="G2887" s="28" t="s">
        <v>7191</v>
      </c>
      <c r="H2887" s="28">
        <v>2809</v>
      </c>
      <c r="I2887" s="32" t="s">
        <v>7193</v>
      </c>
      <c r="J2887" s="28" t="s">
        <v>37</v>
      </c>
      <c r="K2887" s="13">
        <v>39084</v>
      </c>
      <c r="L2887" s="13">
        <v>39141</v>
      </c>
      <c r="M2887" s="28">
        <v>2007</v>
      </c>
      <c r="N2887" s="28">
        <v>494</v>
      </c>
      <c r="O2887" s="32" t="s">
        <v>38</v>
      </c>
      <c r="P2887" s="32" t="s">
        <v>39</v>
      </c>
      <c r="Q2887" s="32">
        <f t="shared" si="296"/>
        <v>2017</v>
      </c>
      <c r="R2887" s="32" t="s">
        <v>40</v>
      </c>
      <c r="S2887" s="32"/>
      <c r="T2887" s="32"/>
    </row>
    <row r="2888" spans="1:20" s="4" customFormat="1" ht="12" customHeight="1" x14ac:dyDescent="0.2">
      <c r="A2888" s="28">
        <v>2880</v>
      </c>
      <c r="B2888" s="28">
        <v>28177911</v>
      </c>
      <c r="C2888" s="28" t="s">
        <v>9938</v>
      </c>
      <c r="D2888" s="32" t="s">
        <v>2143</v>
      </c>
      <c r="E2888" s="32" t="s">
        <v>1365</v>
      </c>
      <c r="F2888" s="28">
        <v>1300</v>
      </c>
      <c r="G2888" s="28" t="s">
        <v>7191</v>
      </c>
      <c r="H2888" s="28">
        <v>2809</v>
      </c>
      <c r="I2888" s="32" t="s">
        <v>7194</v>
      </c>
      <c r="J2888" s="28" t="s">
        <v>37</v>
      </c>
      <c r="K2888" s="13">
        <v>39141</v>
      </c>
      <c r="L2888" s="13">
        <v>39169</v>
      </c>
      <c r="M2888" s="28">
        <v>2007</v>
      </c>
      <c r="N2888" s="28">
        <v>523</v>
      </c>
      <c r="O2888" s="32" t="s">
        <v>38</v>
      </c>
      <c r="P2888" s="32" t="s">
        <v>39</v>
      </c>
      <c r="Q2888" s="32">
        <f t="shared" si="296"/>
        <v>2017</v>
      </c>
      <c r="R2888" s="32" t="s">
        <v>40</v>
      </c>
      <c r="S2888" s="32"/>
      <c r="T2888" s="32"/>
    </row>
    <row r="2889" spans="1:20" s="4" customFormat="1" ht="12" customHeight="1" x14ac:dyDescent="0.2">
      <c r="A2889" s="28">
        <v>2881</v>
      </c>
      <c r="B2889" s="28">
        <v>21866233</v>
      </c>
      <c r="C2889" s="28" t="s">
        <v>9938</v>
      </c>
      <c r="D2889" s="29" t="s">
        <v>2156</v>
      </c>
      <c r="E2889" s="32" t="s">
        <v>392</v>
      </c>
      <c r="F2889" s="28">
        <v>1430</v>
      </c>
      <c r="G2889" s="28" t="s">
        <v>7195</v>
      </c>
      <c r="H2889" s="28">
        <v>2818</v>
      </c>
      <c r="I2889" s="32" t="s">
        <v>7196</v>
      </c>
      <c r="J2889" s="28" t="s">
        <v>37</v>
      </c>
      <c r="K2889" s="13">
        <v>37924</v>
      </c>
      <c r="L2889" s="13">
        <v>37932</v>
      </c>
      <c r="M2889" s="28">
        <v>2003</v>
      </c>
      <c r="N2889" s="28">
        <v>569</v>
      </c>
      <c r="O2889" s="32" t="s">
        <v>38</v>
      </c>
      <c r="P2889" s="32" t="s">
        <v>39</v>
      </c>
      <c r="Q2889" s="32">
        <f>SUM(M2889+10)</f>
        <v>2013</v>
      </c>
      <c r="R2889" s="32" t="s">
        <v>40</v>
      </c>
      <c r="S2889" s="32"/>
      <c r="T2889" s="32"/>
    </row>
    <row r="2890" spans="1:20" s="4" customFormat="1" ht="12" customHeight="1" x14ac:dyDescent="0.2">
      <c r="A2890" s="28">
        <v>2882</v>
      </c>
      <c r="B2890" s="28">
        <v>21936077</v>
      </c>
      <c r="C2890" s="28" t="s">
        <v>9938</v>
      </c>
      <c r="D2890" s="32" t="s">
        <v>1525</v>
      </c>
      <c r="E2890" s="32" t="s">
        <v>637</v>
      </c>
      <c r="F2890" s="28">
        <v>1200</v>
      </c>
      <c r="G2890" s="28" t="s">
        <v>7197</v>
      </c>
      <c r="H2890" s="28">
        <v>3600</v>
      </c>
      <c r="I2890" s="32" t="s">
        <v>7198</v>
      </c>
      <c r="J2890" s="28" t="s">
        <v>37</v>
      </c>
      <c r="K2890" s="13">
        <v>37931</v>
      </c>
      <c r="L2890" s="13">
        <v>37958</v>
      </c>
      <c r="M2890" s="28">
        <f>YEAR(L2890)</f>
        <v>2003</v>
      </c>
      <c r="N2890" s="28">
        <v>553</v>
      </c>
      <c r="O2890" s="32" t="s">
        <v>38</v>
      </c>
      <c r="P2890" s="32" t="s">
        <v>39</v>
      </c>
      <c r="Q2890" s="32">
        <f>SUM(M2890+5)</f>
        <v>2008</v>
      </c>
      <c r="R2890" s="32" t="s">
        <v>40</v>
      </c>
      <c r="S2890" s="32"/>
      <c r="T2890" s="32"/>
    </row>
    <row r="2891" spans="1:20" s="4" customFormat="1" ht="12" customHeight="1" x14ac:dyDescent="0.2">
      <c r="A2891" s="28">
        <v>2883</v>
      </c>
      <c r="B2891" s="28">
        <v>21946502</v>
      </c>
      <c r="C2891" s="28" t="s">
        <v>9938</v>
      </c>
      <c r="D2891" s="32" t="s">
        <v>2143</v>
      </c>
      <c r="E2891" s="32" t="s">
        <v>313</v>
      </c>
      <c r="F2891" s="28">
        <v>1300</v>
      </c>
      <c r="G2891" s="28" t="s">
        <v>7199</v>
      </c>
      <c r="H2891" s="28">
        <v>2814</v>
      </c>
      <c r="I2891" s="32" t="s">
        <v>7200</v>
      </c>
      <c r="J2891" s="28" t="s">
        <v>37</v>
      </c>
      <c r="K2891" s="13">
        <v>37888</v>
      </c>
      <c r="L2891" s="13">
        <v>38111</v>
      </c>
      <c r="M2891" s="28">
        <v>2004</v>
      </c>
      <c r="N2891" s="28">
        <v>210</v>
      </c>
      <c r="O2891" s="32" t="s">
        <v>38</v>
      </c>
      <c r="P2891" s="32" t="s">
        <v>39</v>
      </c>
      <c r="Q2891" s="32">
        <f>SUM(M2891+10)</f>
        <v>2014</v>
      </c>
      <c r="R2891" s="32" t="s">
        <v>40</v>
      </c>
      <c r="S2891" s="32"/>
      <c r="T2891" s="32"/>
    </row>
    <row r="2892" spans="1:20" s="4" customFormat="1" ht="12" customHeight="1" x14ac:dyDescent="0.2">
      <c r="A2892" s="28">
        <v>2884</v>
      </c>
      <c r="B2892" s="28">
        <v>21948771</v>
      </c>
      <c r="C2892" s="28" t="s">
        <v>9938</v>
      </c>
      <c r="D2892" s="32" t="s">
        <v>2156</v>
      </c>
      <c r="E2892" s="32" t="s">
        <v>128</v>
      </c>
      <c r="F2892" s="28">
        <v>1430</v>
      </c>
      <c r="G2892" s="28" t="s">
        <v>7199</v>
      </c>
      <c r="H2892" s="28">
        <v>4204</v>
      </c>
      <c r="I2892" s="32" t="s">
        <v>7201</v>
      </c>
      <c r="J2892" s="28" t="s">
        <v>37</v>
      </c>
      <c r="K2892" s="13">
        <v>37585</v>
      </c>
      <c r="L2892" s="13">
        <v>37743</v>
      </c>
      <c r="M2892" s="28">
        <v>2003</v>
      </c>
      <c r="N2892" s="28">
        <v>274</v>
      </c>
      <c r="O2892" s="32" t="s">
        <v>38</v>
      </c>
      <c r="P2892" s="32" t="s">
        <v>39</v>
      </c>
      <c r="Q2892" s="32">
        <f t="shared" ref="Q2892:Q2893" si="297">SUM(M2892+10)</f>
        <v>2013</v>
      </c>
      <c r="R2892" s="32" t="s">
        <v>40</v>
      </c>
      <c r="S2892" s="32"/>
      <c r="T2892" s="32"/>
    </row>
    <row r="2893" spans="1:20" s="4" customFormat="1" ht="12" customHeight="1" x14ac:dyDescent="0.2">
      <c r="A2893" s="28">
        <v>2885</v>
      </c>
      <c r="B2893" s="28">
        <v>21948772</v>
      </c>
      <c r="C2893" s="28" t="s">
        <v>9938</v>
      </c>
      <c r="D2893" s="32" t="s">
        <v>2156</v>
      </c>
      <c r="E2893" s="32" t="s">
        <v>128</v>
      </c>
      <c r="F2893" s="28">
        <v>1430</v>
      </c>
      <c r="G2893" s="28" t="s">
        <v>7199</v>
      </c>
      <c r="H2893" s="28">
        <v>4204</v>
      </c>
      <c r="I2893" s="32" t="s">
        <v>7202</v>
      </c>
      <c r="J2893" s="28" t="s">
        <v>37</v>
      </c>
      <c r="K2893" s="13">
        <v>37775</v>
      </c>
      <c r="L2893" s="13">
        <v>38107</v>
      </c>
      <c r="M2893" s="28">
        <v>2004</v>
      </c>
      <c r="N2893" s="28">
        <v>517</v>
      </c>
      <c r="O2893" s="32" t="s">
        <v>38</v>
      </c>
      <c r="P2893" s="32" t="s">
        <v>39</v>
      </c>
      <c r="Q2893" s="32">
        <f t="shared" si="297"/>
        <v>2014</v>
      </c>
      <c r="R2893" s="32" t="s">
        <v>40</v>
      </c>
      <c r="S2893" s="32"/>
      <c r="T2893" s="32"/>
    </row>
    <row r="2894" spans="1:20" s="4" customFormat="1" ht="12" customHeight="1" x14ac:dyDescent="0.2">
      <c r="A2894" s="28">
        <v>2886</v>
      </c>
      <c r="B2894" s="28">
        <v>21978945</v>
      </c>
      <c r="C2894" s="28" t="s">
        <v>9938</v>
      </c>
      <c r="D2894" s="32" t="s">
        <v>1525</v>
      </c>
      <c r="E2894" s="32" t="s">
        <v>334</v>
      </c>
      <c r="F2894" s="28">
        <v>1200</v>
      </c>
      <c r="G2894" s="28" t="s">
        <v>7203</v>
      </c>
      <c r="H2894" s="28" t="s">
        <v>2350</v>
      </c>
      <c r="I2894" s="32" t="s">
        <v>2592</v>
      </c>
      <c r="J2894" s="28" t="s">
        <v>37</v>
      </c>
      <c r="K2894" s="13">
        <v>38596</v>
      </c>
      <c r="L2894" s="13">
        <v>38678</v>
      </c>
      <c r="M2894" s="28">
        <v>2005</v>
      </c>
      <c r="N2894" s="28">
        <v>487</v>
      </c>
      <c r="O2894" s="32" t="s">
        <v>38</v>
      </c>
      <c r="P2894" s="32" t="s">
        <v>39</v>
      </c>
      <c r="Q2894" s="32">
        <f>SUM(M2894+10)</f>
        <v>2015</v>
      </c>
      <c r="R2894" s="32" t="s">
        <v>40</v>
      </c>
      <c r="S2894" s="32"/>
      <c r="T2894" s="32"/>
    </row>
    <row r="2895" spans="1:20" s="4" customFormat="1" ht="12" customHeight="1" x14ac:dyDescent="0.2">
      <c r="A2895" s="28">
        <v>2887</v>
      </c>
      <c r="B2895" s="28">
        <v>22109657</v>
      </c>
      <c r="C2895" s="28" t="s">
        <v>9938</v>
      </c>
      <c r="D2895" s="32" t="s">
        <v>1525</v>
      </c>
      <c r="E2895" s="32" t="s">
        <v>637</v>
      </c>
      <c r="F2895" s="28">
        <v>1200</v>
      </c>
      <c r="G2895" s="28" t="s">
        <v>7204</v>
      </c>
      <c r="H2895" s="28">
        <v>3600</v>
      </c>
      <c r="I2895" s="32" t="s">
        <v>7205</v>
      </c>
      <c r="J2895" s="28" t="s">
        <v>37</v>
      </c>
      <c r="K2895" s="13">
        <v>37755</v>
      </c>
      <c r="L2895" s="13">
        <v>38112</v>
      </c>
      <c r="M2895" s="28">
        <f>YEAR(L2895)</f>
        <v>2004</v>
      </c>
      <c r="N2895" s="28">
        <v>271</v>
      </c>
      <c r="O2895" s="32" t="s">
        <v>38</v>
      </c>
      <c r="P2895" s="32" t="s">
        <v>39</v>
      </c>
      <c r="Q2895" s="32">
        <f>SUM(M2895+5)</f>
        <v>2009</v>
      </c>
      <c r="R2895" s="32" t="s">
        <v>40</v>
      </c>
      <c r="S2895" s="32"/>
      <c r="T2895" s="32"/>
    </row>
    <row r="2896" spans="1:20" s="4" customFormat="1" ht="12" customHeight="1" x14ac:dyDescent="0.2">
      <c r="A2896" s="28">
        <v>2888</v>
      </c>
      <c r="B2896" s="28">
        <v>28174982</v>
      </c>
      <c r="C2896" s="28" t="s">
        <v>9938</v>
      </c>
      <c r="D2896" s="32" t="s">
        <v>2140</v>
      </c>
      <c r="E2896" s="32" t="s">
        <v>89</v>
      </c>
      <c r="F2896" s="28">
        <v>1420</v>
      </c>
      <c r="G2896" s="28" t="s">
        <v>7206</v>
      </c>
      <c r="H2896" s="28">
        <v>2808</v>
      </c>
      <c r="I2896" s="32" t="s">
        <v>7207</v>
      </c>
      <c r="J2896" s="28" t="s">
        <v>37</v>
      </c>
      <c r="K2896" s="13">
        <v>39496</v>
      </c>
      <c r="L2896" s="13">
        <v>39533</v>
      </c>
      <c r="M2896" s="28">
        <f>YEAR(L2896)</f>
        <v>2008</v>
      </c>
      <c r="N2896" s="28">
        <v>195</v>
      </c>
      <c r="O2896" s="32" t="s">
        <v>38</v>
      </c>
      <c r="P2896" s="32" t="s">
        <v>39</v>
      </c>
      <c r="Q2896" s="32">
        <f t="shared" ref="Q2896:Q2897" si="298">SUM(M2896+10)</f>
        <v>2018</v>
      </c>
      <c r="R2896" s="32" t="s">
        <v>40</v>
      </c>
      <c r="S2896" s="32"/>
      <c r="T2896" s="32"/>
    </row>
    <row r="2897" spans="1:20" s="4" customFormat="1" ht="12" customHeight="1" x14ac:dyDescent="0.2">
      <c r="A2897" s="28">
        <v>2889</v>
      </c>
      <c r="B2897" s="28">
        <v>28174985</v>
      </c>
      <c r="C2897" s="28" t="s">
        <v>9938</v>
      </c>
      <c r="D2897" s="32" t="s">
        <v>2140</v>
      </c>
      <c r="E2897" s="32" t="s">
        <v>89</v>
      </c>
      <c r="F2897" s="28">
        <v>1420</v>
      </c>
      <c r="G2897" s="28" t="s">
        <v>7206</v>
      </c>
      <c r="H2897" s="28">
        <v>2808</v>
      </c>
      <c r="I2897" s="32" t="s">
        <v>7208</v>
      </c>
      <c r="J2897" s="28" t="s">
        <v>37</v>
      </c>
      <c r="K2897" s="13">
        <v>39463</v>
      </c>
      <c r="L2897" s="13">
        <v>39496</v>
      </c>
      <c r="M2897" s="28">
        <f>YEAR(L2897)</f>
        <v>2008</v>
      </c>
      <c r="N2897" s="28">
        <v>195</v>
      </c>
      <c r="O2897" s="32" t="s">
        <v>38</v>
      </c>
      <c r="P2897" s="32" t="s">
        <v>39</v>
      </c>
      <c r="Q2897" s="32">
        <f t="shared" si="298"/>
        <v>2018</v>
      </c>
      <c r="R2897" s="32" t="s">
        <v>40</v>
      </c>
      <c r="S2897" s="32"/>
      <c r="T2897" s="32"/>
    </row>
    <row r="2898" spans="1:20" s="4" customFormat="1" ht="12" customHeight="1" x14ac:dyDescent="0.2">
      <c r="A2898" s="28">
        <v>2890</v>
      </c>
      <c r="B2898" s="28">
        <v>32885587</v>
      </c>
      <c r="C2898" s="28" t="s">
        <v>9938</v>
      </c>
      <c r="D2898" s="32" t="s">
        <v>7209</v>
      </c>
      <c r="E2898" s="32" t="s">
        <v>7210</v>
      </c>
      <c r="F2898" s="28">
        <v>1441</v>
      </c>
      <c r="G2898" s="28" t="s">
        <v>7206</v>
      </c>
      <c r="H2898" s="28">
        <v>2302</v>
      </c>
      <c r="I2898" s="32" t="s">
        <v>7211</v>
      </c>
      <c r="J2898" s="28" t="s">
        <v>7212</v>
      </c>
      <c r="K2898" s="13">
        <v>38779</v>
      </c>
      <c r="L2898" s="13">
        <v>38994</v>
      </c>
      <c r="M2898" s="28">
        <v>2006</v>
      </c>
      <c r="N2898" s="28">
        <v>87</v>
      </c>
      <c r="O2898" s="32" t="s">
        <v>38</v>
      </c>
      <c r="P2898" s="32" t="s">
        <v>39</v>
      </c>
      <c r="Q2898" s="32">
        <v>2016</v>
      </c>
      <c r="R2898" s="32" t="s">
        <v>60</v>
      </c>
      <c r="S2898" s="32"/>
      <c r="T2898" s="32"/>
    </row>
    <row r="2899" spans="1:20" s="4" customFormat="1" ht="12" customHeight="1" x14ac:dyDescent="0.2">
      <c r="A2899" s="28">
        <v>2891</v>
      </c>
      <c r="B2899" s="28">
        <v>28174988</v>
      </c>
      <c r="C2899" s="28" t="s">
        <v>9938</v>
      </c>
      <c r="D2899" s="32" t="s">
        <v>2140</v>
      </c>
      <c r="E2899" s="32" t="s">
        <v>89</v>
      </c>
      <c r="F2899" s="28">
        <v>1420</v>
      </c>
      <c r="G2899" s="28" t="s">
        <v>7206</v>
      </c>
      <c r="H2899" s="28">
        <v>2808</v>
      </c>
      <c r="I2899" s="32" t="s">
        <v>7213</v>
      </c>
      <c r="J2899" s="28" t="s">
        <v>37</v>
      </c>
      <c r="K2899" s="13">
        <v>39496</v>
      </c>
      <c r="L2899" s="13">
        <v>39506</v>
      </c>
      <c r="M2899" s="28">
        <f>YEAR(L2899)</f>
        <v>2008</v>
      </c>
      <c r="N2899" s="28">
        <v>196</v>
      </c>
      <c r="O2899" s="32" t="s">
        <v>38</v>
      </c>
      <c r="P2899" s="32" t="s">
        <v>39</v>
      </c>
      <c r="Q2899" s="32">
        <f>SUM(M2899+10)</f>
        <v>2018</v>
      </c>
      <c r="R2899" s="32" t="s">
        <v>40</v>
      </c>
      <c r="S2899" s="32"/>
      <c r="T2899" s="32"/>
    </row>
    <row r="2900" spans="1:20" s="4" customFormat="1" ht="12" customHeight="1" x14ac:dyDescent="0.2">
      <c r="A2900" s="28">
        <v>2892</v>
      </c>
      <c r="B2900" s="28">
        <v>28177908</v>
      </c>
      <c r="C2900" s="28" t="s">
        <v>9938</v>
      </c>
      <c r="D2900" s="32" t="s">
        <v>2143</v>
      </c>
      <c r="E2900" s="32" t="s">
        <v>1365</v>
      </c>
      <c r="F2900" s="28">
        <v>1300</v>
      </c>
      <c r="G2900" s="28" t="s">
        <v>7214</v>
      </c>
      <c r="H2900" s="28">
        <v>2809</v>
      </c>
      <c r="I2900" s="32" t="s">
        <v>7215</v>
      </c>
      <c r="J2900" s="28" t="s">
        <v>37</v>
      </c>
      <c r="K2900" s="13">
        <v>39140</v>
      </c>
      <c r="L2900" s="13">
        <v>39262</v>
      </c>
      <c r="M2900" s="28">
        <v>2007</v>
      </c>
      <c r="N2900" s="28">
        <v>300</v>
      </c>
      <c r="O2900" s="32" t="s">
        <v>38</v>
      </c>
      <c r="P2900" s="32" t="s">
        <v>39</v>
      </c>
      <c r="Q2900" s="32">
        <f>SUM(M2900+10)</f>
        <v>2017</v>
      </c>
      <c r="R2900" s="32" t="s">
        <v>40</v>
      </c>
      <c r="S2900" s="32"/>
      <c r="T2900" s="32"/>
    </row>
    <row r="2901" spans="1:20" s="4" customFormat="1" ht="12" customHeight="1" x14ac:dyDescent="0.2">
      <c r="A2901" s="28">
        <v>2893</v>
      </c>
      <c r="B2901" s="28">
        <v>28214561</v>
      </c>
      <c r="C2901" s="28" t="s">
        <v>9938</v>
      </c>
      <c r="D2901" s="32" t="s">
        <v>2140</v>
      </c>
      <c r="E2901" s="32" t="s">
        <v>89</v>
      </c>
      <c r="F2901" s="28">
        <v>1420</v>
      </c>
      <c r="G2901" s="28" t="s">
        <v>7216</v>
      </c>
      <c r="H2901" s="28">
        <v>2808</v>
      </c>
      <c r="I2901" s="32" t="s">
        <v>7217</v>
      </c>
      <c r="J2901" s="28" t="s">
        <v>37</v>
      </c>
      <c r="K2901" s="13">
        <v>39212</v>
      </c>
      <c r="L2901" s="13">
        <v>39304</v>
      </c>
      <c r="M2901" s="28">
        <v>2007</v>
      </c>
      <c r="N2901" s="28">
        <v>200</v>
      </c>
      <c r="O2901" s="32" t="s">
        <v>38</v>
      </c>
      <c r="P2901" s="32" t="s">
        <v>39</v>
      </c>
      <c r="Q2901" s="32">
        <f>SUM(M2901+10)</f>
        <v>2017</v>
      </c>
      <c r="R2901" s="32" t="s">
        <v>40</v>
      </c>
      <c r="S2901" s="32"/>
      <c r="T2901" s="32"/>
    </row>
    <row r="2902" spans="1:20" s="4" customFormat="1" ht="12" customHeight="1" x14ac:dyDescent="0.2">
      <c r="A2902" s="28">
        <v>2894</v>
      </c>
      <c r="B2902" s="28">
        <v>28238374</v>
      </c>
      <c r="C2902" s="28" t="s">
        <v>9938</v>
      </c>
      <c r="D2902" s="32" t="s">
        <v>2143</v>
      </c>
      <c r="E2902" s="32" t="s">
        <v>669</v>
      </c>
      <c r="F2902" s="28">
        <v>1300</v>
      </c>
      <c r="G2902" s="28" t="s">
        <v>7216</v>
      </c>
      <c r="H2902" s="28">
        <v>2817</v>
      </c>
      <c r="I2902" s="32" t="s">
        <v>7218</v>
      </c>
      <c r="J2902" s="28" t="s">
        <v>37</v>
      </c>
      <c r="K2902" s="13">
        <v>38840</v>
      </c>
      <c r="L2902" s="13">
        <v>39278</v>
      </c>
      <c r="M2902" s="28">
        <v>2007</v>
      </c>
      <c r="N2902" s="28">
        <v>200</v>
      </c>
      <c r="O2902" s="32" t="s">
        <v>38</v>
      </c>
      <c r="P2902" s="32" t="s">
        <v>39</v>
      </c>
      <c r="Q2902" s="32">
        <f t="shared" ref="Q2902:Q2904" si="299">SUM(M2902+10)</f>
        <v>2017</v>
      </c>
      <c r="R2902" s="32" t="s">
        <v>40</v>
      </c>
      <c r="S2902" s="32"/>
      <c r="T2902" s="32"/>
    </row>
    <row r="2903" spans="1:20" s="4" customFormat="1" ht="12" customHeight="1" x14ac:dyDescent="0.2">
      <c r="A2903" s="28">
        <v>2895</v>
      </c>
      <c r="B2903" s="28">
        <v>28335752</v>
      </c>
      <c r="C2903" s="28" t="s">
        <v>9938</v>
      </c>
      <c r="D2903" s="32" t="s">
        <v>2143</v>
      </c>
      <c r="E2903" s="32" t="s">
        <v>669</v>
      </c>
      <c r="F2903" s="28">
        <v>1300</v>
      </c>
      <c r="G2903" s="28" t="s">
        <v>7216</v>
      </c>
      <c r="H2903" s="28">
        <v>2817</v>
      </c>
      <c r="I2903" s="32" t="s">
        <v>7219</v>
      </c>
      <c r="J2903" s="28" t="s">
        <v>37</v>
      </c>
      <c r="K2903" s="13">
        <v>39278</v>
      </c>
      <c r="L2903" s="13">
        <v>39300</v>
      </c>
      <c r="M2903" s="28">
        <v>2007</v>
      </c>
      <c r="N2903" s="28">
        <v>200</v>
      </c>
      <c r="O2903" s="32" t="s">
        <v>38</v>
      </c>
      <c r="P2903" s="32" t="s">
        <v>39</v>
      </c>
      <c r="Q2903" s="32">
        <f t="shared" si="299"/>
        <v>2017</v>
      </c>
      <c r="R2903" s="32" t="s">
        <v>40</v>
      </c>
      <c r="S2903" s="32"/>
      <c r="T2903" s="32"/>
    </row>
    <row r="2904" spans="1:20" s="4" customFormat="1" ht="12" customHeight="1" x14ac:dyDescent="0.2">
      <c r="A2904" s="28">
        <v>2896</v>
      </c>
      <c r="B2904" s="28">
        <v>28335754</v>
      </c>
      <c r="C2904" s="28" t="s">
        <v>9938</v>
      </c>
      <c r="D2904" s="32" t="s">
        <v>2143</v>
      </c>
      <c r="E2904" s="32" t="s">
        <v>669</v>
      </c>
      <c r="F2904" s="28">
        <v>1300</v>
      </c>
      <c r="G2904" s="28" t="s">
        <v>7216</v>
      </c>
      <c r="H2904" s="28">
        <v>2817</v>
      </c>
      <c r="I2904" s="32" t="s">
        <v>7220</v>
      </c>
      <c r="J2904" s="28" t="s">
        <v>37</v>
      </c>
      <c r="K2904" s="13">
        <v>39301</v>
      </c>
      <c r="L2904" s="13">
        <v>39315</v>
      </c>
      <c r="M2904" s="28">
        <v>2007</v>
      </c>
      <c r="N2904" s="28">
        <v>124</v>
      </c>
      <c r="O2904" s="32" t="s">
        <v>38</v>
      </c>
      <c r="P2904" s="32" t="s">
        <v>39</v>
      </c>
      <c r="Q2904" s="32">
        <f t="shared" si="299"/>
        <v>2017</v>
      </c>
      <c r="R2904" s="32" t="s">
        <v>40</v>
      </c>
      <c r="S2904" s="32"/>
      <c r="T2904" s="32"/>
    </row>
    <row r="2905" spans="1:20" s="4" customFormat="1" ht="12" customHeight="1" x14ac:dyDescent="0.2">
      <c r="A2905" s="28">
        <v>2897</v>
      </c>
      <c r="B2905" s="28">
        <v>28335759</v>
      </c>
      <c r="C2905" s="28" t="s">
        <v>9938</v>
      </c>
      <c r="D2905" s="32" t="s">
        <v>2140</v>
      </c>
      <c r="E2905" s="32" t="s">
        <v>89</v>
      </c>
      <c r="F2905" s="28">
        <v>1420</v>
      </c>
      <c r="G2905" s="28" t="s">
        <v>7216</v>
      </c>
      <c r="H2905" s="28">
        <v>2808</v>
      </c>
      <c r="I2905" s="32" t="s">
        <v>7217</v>
      </c>
      <c r="J2905" s="28" t="s">
        <v>37</v>
      </c>
      <c r="K2905" s="13">
        <v>39212</v>
      </c>
      <c r="L2905" s="13">
        <v>39303</v>
      </c>
      <c r="M2905" s="28">
        <v>2007</v>
      </c>
      <c r="N2905" s="28">
        <v>200</v>
      </c>
      <c r="O2905" s="32" t="s">
        <v>38</v>
      </c>
      <c r="P2905" s="32" t="s">
        <v>39</v>
      </c>
      <c r="Q2905" s="32">
        <f>SUM(M2905+10)</f>
        <v>2017</v>
      </c>
      <c r="R2905" s="32" t="s">
        <v>40</v>
      </c>
      <c r="S2905" s="32"/>
      <c r="T2905" s="32"/>
    </row>
    <row r="2906" spans="1:20" s="4" customFormat="1" ht="12" customHeight="1" x14ac:dyDescent="0.2">
      <c r="A2906" s="28">
        <v>2898</v>
      </c>
      <c r="B2906" s="28">
        <v>21936790</v>
      </c>
      <c r="C2906" s="28" t="s">
        <v>9938</v>
      </c>
      <c r="D2906" s="32" t="s">
        <v>1525</v>
      </c>
      <c r="E2906" s="32" t="s">
        <v>637</v>
      </c>
      <c r="F2906" s="28">
        <v>1200</v>
      </c>
      <c r="G2906" s="28" t="s">
        <v>7221</v>
      </c>
      <c r="H2906" s="28">
        <v>3600</v>
      </c>
      <c r="I2906" s="32" t="s">
        <v>2976</v>
      </c>
      <c r="J2906" s="28" t="s">
        <v>37</v>
      </c>
      <c r="K2906" s="13">
        <v>38279</v>
      </c>
      <c r="L2906" s="13">
        <v>38467</v>
      </c>
      <c r="M2906" s="28">
        <f>YEAR(L2906)</f>
        <v>2005</v>
      </c>
      <c r="N2906" s="28">
        <v>500</v>
      </c>
      <c r="O2906" s="32" t="s">
        <v>38</v>
      </c>
      <c r="P2906" s="32" t="s">
        <v>39</v>
      </c>
      <c r="Q2906" s="32">
        <f>SUM(M2906+5)</f>
        <v>2010</v>
      </c>
      <c r="R2906" s="32" t="s">
        <v>40</v>
      </c>
      <c r="S2906" s="32"/>
      <c r="T2906" s="32"/>
    </row>
    <row r="2907" spans="1:20" s="4" customFormat="1" ht="12" customHeight="1" x14ac:dyDescent="0.2">
      <c r="A2907" s="28">
        <v>2899</v>
      </c>
      <c r="B2907" s="28">
        <v>21949387</v>
      </c>
      <c r="C2907" s="28" t="s">
        <v>9938</v>
      </c>
      <c r="D2907" s="32" t="s">
        <v>2140</v>
      </c>
      <c r="E2907" s="32" t="s">
        <v>131</v>
      </c>
      <c r="F2907" s="28">
        <v>1420</v>
      </c>
      <c r="G2907" s="28" t="s">
        <v>7222</v>
      </c>
      <c r="H2907" s="28" t="s">
        <v>132</v>
      </c>
      <c r="I2907" s="32" t="s">
        <v>2834</v>
      </c>
      <c r="J2907" s="28" t="s">
        <v>37</v>
      </c>
      <c r="K2907" s="13">
        <v>38204</v>
      </c>
      <c r="L2907" s="13">
        <v>38224</v>
      </c>
      <c r="M2907" s="28">
        <v>2004</v>
      </c>
      <c r="N2907" s="28">
        <v>480</v>
      </c>
      <c r="O2907" s="32" t="s">
        <v>38</v>
      </c>
      <c r="P2907" s="32" t="s">
        <v>39</v>
      </c>
      <c r="Q2907" s="32">
        <f>SUM(M2907+10)</f>
        <v>2014</v>
      </c>
      <c r="R2907" s="32" t="s">
        <v>40</v>
      </c>
      <c r="S2907" s="32"/>
      <c r="T2907" s="32"/>
    </row>
    <row r="2908" spans="1:20" s="4" customFormat="1" ht="12" customHeight="1" x14ac:dyDescent="0.2">
      <c r="A2908" s="28">
        <v>2900</v>
      </c>
      <c r="B2908" s="28">
        <v>22104677</v>
      </c>
      <c r="C2908" s="28" t="s">
        <v>9938</v>
      </c>
      <c r="D2908" s="32" t="s">
        <v>2143</v>
      </c>
      <c r="E2908" s="32" t="s">
        <v>2148</v>
      </c>
      <c r="F2908" s="28">
        <v>1300</v>
      </c>
      <c r="G2908" s="28" t="s">
        <v>7222</v>
      </c>
      <c r="H2908" s="28">
        <v>2813</v>
      </c>
      <c r="I2908" s="32" t="s">
        <v>7223</v>
      </c>
      <c r="J2908" s="28" t="s">
        <v>37</v>
      </c>
      <c r="K2908" s="13">
        <v>37859</v>
      </c>
      <c r="L2908" s="13">
        <v>37893</v>
      </c>
      <c r="M2908" s="28">
        <v>2003</v>
      </c>
      <c r="N2908" s="28">
        <v>480</v>
      </c>
      <c r="O2908" s="32" t="s">
        <v>38</v>
      </c>
      <c r="P2908" s="32" t="s">
        <v>39</v>
      </c>
      <c r="Q2908" s="32">
        <f>SUM(M2908+10)</f>
        <v>2013</v>
      </c>
      <c r="R2908" s="32" t="s">
        <v>40</v>
      </c>
      <c r="S2908" s="32"/>
      <c r="T2908" s="32"/>
    </row>
    <row r="2909" spans="1:20" s="4" customFormat="1" ht="12" customHeight="1" x14ac:dyDescent="0.2">
      <c r="A2909" s="28">
        <v>2901</v>
      </c>
      <c r="B2909" s="28">
        <v>28177900</v>
      </c>
      <c r="C2909" s="28" t="s">
        <v>9938</v>
      </c>
      <c r="D2909" s="32" t="s">
        <v>2143</v>
      </c>
      <c r="E2909" s="32" t="s">
        <v>1365</v>
      </c>
      <c r="F2909" s="28">
        <v>1300</v>
      </c>
      <c r="G2909" s="28" t="s">
        <v>7224</v>
      </c>
      <c r="H2909" s="28">
        <v>2809</v>
      </c>
      <c r="I2909" s="32" t="s">
        <v>7225</v>
      </c>
      <c r="J2909" s="28" t="s">
        <v>37</v>
      </c>
      <c r="K2909" s="13">
        <v>39419</v>
      </c>
      <c r="L2909" s="13">
        <v>39447</v>
      </c>
      <c r="M2909" s="28">
        <v>2007</v>
      </c>
      <c r="N2909" s="28">
        <v>180</v>
      </c>
      <c r="O2909" s="32" t="s">
        <v>38</v>
      </c>
      <c r="P2909" s="32" t="s">
        <v>39</v>
      </c>
      <c r="Q2909" s="32">
        <f>SUM(M2909+10)</f>
        <v>2017</v>
      </c>
      <c r="R2909" s="32" t="s">
        <v>40</v>
      </c>
      <c r="S2909" s="32"/>
      <c r="T2909" s="32"/>
    </row>
    <row r="2910" spans="1:20" s="4" customFormat="1" ht="12" customHeight="1" x14ac:dyDescent="0.2">
      <c r="A2910" s="28">
        <v>2902</v>
      </c>
      <c r="B2910" s="28">
        <v>21878070</v>
      </c>
      <c r="C2910" s="28" t="s">
        <v>9938</v>
      </c>
      <c r="D2910" s="32" t="s">
        <v>1525</v>
      </c>
      <c r="E2910" s="32" t="s">
        <v>2146</v>
      </c>
      <c r="F2910" s="28">
        <v>1200</v>
      </c>
      <c r="G2910" s="28" t="s">
        <v>7226</v>
      </c>
      <c r="H2910" s="28" t="s">
        <v>602</v>
      </c>
      <c r="I2910" s="32" t="s">
        <v>7227</v>
      </c>
      <c r="J2910" s="28" t="s">
        <v>37</v>
      </c>
      <c r="K2910" s="13">
        <v>37498</v>
      </c>
      <c r="L2910" s="13">
        <v>38415</v>
      </c>
      <c r="M2910" s="28">
        <v>2005</v>
      </c>
      <c r="N2910" s="28">
        <v>165</v>
      </c>
      <c r="O2910" s="32" t="s">
        <v>38</v>
      </c>
      <c r="P2910" s="32" t="s">
        <v>39</v>
      </c>
      <c r="Q2910" s="32">
        <f>SUM(M2910+10)</f>
        <v>2015</v>
      </c>
      <c r="R2910" s="32" t="s">
        <v>40</v>
      </c>
      <c r="S2910" s="32"/>
      <c r="T2910" s="32"/>
    </row>
    <row r="2911" spans="1:20" s="4" customFormat="1" ht="12" customHeight="1" x14ac:dyDescent="0.2">
      <c r="A2911" s="28">
        <v>2903</v>
      </c>
      <c r="B2911" s="28">
        <v>21878072</v>
      </c>
      <c r="C2911" s="28" t="s">
        <v>9938</v>
      </c>
      <c r="D2911" s="32" t="s">
        <v>1525</v>
      </c>
      <c r="E2911" s="32" t="s">
        <v>637</v>
      </c>
      <c r="F2911" s="28">
        <v>1200</v>
      </c>
      <c r="G2911" s="28" t="s">
        <v>7226</v>
      </c>
      <c r="H2911" s="28">
        <v>3600</v>
      </c>
      <c r="I2911" s="32" t="s">
        <v>7228</v>
      </c>
      <c r="J2911" s="28" t="s">
        <v>37</v>
      </c>
      <c r="K2911" s="13">
        <v>38414</v>
      </c>
      <c r="L2911" s="13">
        <v>38562</v>
      </c>
      <c r="M2911" s="28">
        <f>YEAR(L2911)</f>
        <v>2005</v>
      </c>
      <c r="N2911" s="28">
        <v>421</v>
      </c>
      <c r="O2911" s="32" t="s">
        <v>38</v>
      </c>
      <c r="P2911" s="32" t="s">
        <v>39</v>
      </c>
      <c r="Q2911" s="32">
        <f>SUM(M2911+5)</f>
        <v>2010</v>
      </c>
      <c r="R2911" s="32" t="s">
        <v>40</v>
      </c>
      <c r="S2911" s="32"/>
      <c r="T2911" s="32"/>
    </row>
    <row r="2912" spans="1:20" s="4" customFormat="1" ht="12" customHeight="1" x14ac:dyDescent="0.2">
      <c r="A2912" s="28">
        <v>2904</v>
      </c>
      <c r="B2912" s="28">
        <v>21902248</v>
      </c>
      <c r="C2912" s="28" t="s">
        <v>9938</v>
      </c>
      <c r="D2912" s="32" t="s">
        <v>1525</v>
      </c>
      <c r="E2912" s="32" t="s">
        <v>2146</v>
      </c>
      <c r="F2912" s="28">
        <v>1200</v>
      </c>
      <c r="G2912" s="28" t="s">
        <v>7229</v>
      </c>
      <c r="H2912" s="28" t="s">
        <v>602</v>
      </c>
      <c r="I2912" s="32" t="s">
        <v>7230</v>
      </c>
      <c r="J2912" s="28" t="s">
        <v>37</v>
      </c>
      <c r="K2912" s="13">
        <v>37685</v>
      </c>
      <c r="L2912" s="13">
        <v>37993</v>
      </c>
      <c r="M2912" s="28">
        <v>2004</v>
      </c>
      <c r="N2912" s="28">
        <v>492</v>
      </c>
      <c r="O2912" s="32" t="s">
        <v>38</v>
      </c>
      <c r="P2912" s="32" t="s">
        <v>39</v>
      </c>
      <c r="Q2912" s="32">
        <f>SUM(M2912+10)</f>
        <v>2014</v>
      </c>
      <c r="R2912" s="32" t="s">
        <v>40</v>
      </c>
      <c r="S2912" s="32"/>
      <c r="T2912" s="32"/>
    </row>
    <row r="2913" spans="1:20" s="4" customFormat="1" ht="12" customHeight="1" x14ac:dyDescent="0.2">
      <c r="A2913" s="28">
        <v>2905</v>
      </c>
      <c r="B2913" s="28">
        <v>21979474</v>
      </c>
      <c r="C2913" s="28" t="s">
        <v>9938</v>
      </c>
      <c r="D2913" s="32" t="s">
        <v>219</v>
      </c>
      <c r="E2913" s="32" t="s">
        <v>553</v>
      </c>
      <c r="F2913" s="28">
        <v>1441</v>
      </c>
      <c r="G2913" s="28" t="s">
        <v>7229</v>
      </c>
      <c r="H2913" s="28" t="s">
        <v>554</v>
      </c>
      <c r="I2913" s="32" t="s">
        <v>7231</v>
      </c>
      <c r="J2913" s="28" t="s">
        <v>37</v>
      </c>
      <c r="K2913" s="13">
        <v>37854</v>
      </c>
      <c r="L2913" s="13">
        <v>38253</v>
      </c>
      <c r="M2913" s="28">
        <v>2004</v>
      </c>
      <c r="N2913" s="28">
        <v>510</v>
      </c>
      <c r="O2913" s="32" t="s">
        <v>38</v>
      </c>
      <c r="P2913" s="32" t="s">
        <v>39</v>
      </c>
      <c r="Q2913" s="32">
        <f>SUM(M2913+10)</f>
        <v>2014</v>
      </c>
      <c r="R2913" s="32" t="s">
        <v>40</v>
      </c>
      <c r="S2913" s="32"/>
      <c r="T2913" s="32"/>
    </row>
    <row r="2914" spans="1:20" s="4" customFormat="1" ht="12" customHeight="1" x14ac:dyDescent="0.2">
      <c r="A2914" s="28">
        <v>2906</v>
      </c>
      <c r="B2914" s="28">
        <v>28225625</v>
      </c>
      <c r="C2914" s="28" t="s">
        <v>9938</v>
      </c>
      <c r="D2914" s="32" t="s">
        <v>2143</v>
      </c>
      <c r="E2914" s="32" t="s">
        <v>1365</v>
      </c>
      <c r="F2914" s="28">
        <v>1300</v>
      </c>
      <c r="G2914" s="28" t="s">
        <v>7232</v>
      </c>
      <c r="H2914" s="28">
        <v>2809</v>
      </c>
      <c r="I2914" s="32" t="s">
        <v>7233</v>
      </c>
      <c r="J2914" s="28" t="s">
        <v>37</v>
      </c>
      <c r="K2914" s="13">
        <v>38356</v>
      </c>
      <c r="L2914" s="13">
        <v>38713</v>
      </c>
      <c r="M2914" s="28">
        <v>2005</v>
      </c>
      <c r="N2914" s="28">
        <v>112</v>
      </c>
      <c r="O2914" s="32" t="s">
        <v>38</v>
      </c>
      <c r="P2914" s="32" t="s">
        <v>39</v>
      </c>
      <c r="Q2914" s="32">
        <f t="shared" ref="Q2914:Q2917" si="300">SUM(M2914+10)</f>
        <v>2015</v>
      </c>
      <c r="R2914" s="32" t="s">
        <v>40</v>
      </c>
      <c r="S2914" s="32"/>
      <c r="T2914" s="32"/>
    </row>
    <row r="2915" spans="1:20" s="4" customFormat="1" ht="12" customHeight="1" x14ac:dyDescent="0.2">
      <c r="A2915" s="28">
        <v>2907</v>
      </c>
      <c r="B2915" s="28">
        <v>28225626</v>
      </c>
      <c r="C2915" s="28" t="s">
        <v>9938</v>
      </c>
      <c r="D2915" s="32" t="s">
        <v>2143</v>
      </c>
      <c r="E2915" s="32" t="s">
        <v>1365</v>
      </c>
      <c r="F2915" s="28">
        <v>1300</v>
      </c>
      <c r="G2915" s="28" t="s">
        <v>7232</v>
      </c>
      <c r="H2915" s="28">
        <v>2809</v>
      </c>
      <c r="I2915" s="32" t="s">
        <v>7233</v>
      </c>
      <c r="J2915" s="28" t="s">
        <v>37</v>
      </c>
      <c r="K2915" s="13">
        <v>39168</v>
      </c>
      <c r="L2915" s="13">
        <v>39293</v>
      </c>
      <c r="M2915" s="28">
        <v>2007</v>
      </c>
      <c r="N2915" s="28">
        <v>125</v>
      </c>
      <c r="O2915" s="32" t="s">
        <v>38</v>
      </c>
      <c r="P2915" s="32" t="s">
        <v>39</v>
      </c>
      <c r="Q2915" s="32">
        <f t="shared" si="300"/>
        <v>2017</v>
      </c>
      <c r="R2915" s="32" t="s">
        <v>40</v>
      </c>
      <c r="S2915" s="32"/>
      <c r="T2915" s="32"/>
    </row>
    <row r="2916" spans="1:20" s="4" customFormat="1" ht="12" customHeight="1" x14ac:dyDescent="0.2">
      <c r="A2916" s="28">
        <v>2908</v>
      </c>
      <c r="B2916" s="28">
        <v>21897713</v>
      </c>
      <c r="C2916" s="28" t="s">
        <v>9938</v>
      </c>
      <c r="D2916" s="32" t="s">
        <v>2143</v>
      </c>
      <c r="E2916" s="32" t="s">
        <v>2148</v>
      </c>
      <c r="F2916" s="28">
        <v>1300</v>
      </c>
      <c r="G2916" s="28" t="s">
        <v>7234</v>
      </c>
      <c r="H2916" s="28">
        <v>2813</v>
      </c>
      <c r="I2916" s="32" t="s">
        <v>7235</v>
      </c>
      <c r="J2916" s="28" t="s">
        <v>37</v>
      </c>
      <c r="K2916" s="13">
        <v>37953</v>
      </c>
      <c r="L2916" s="13">
        <v>38343</v>
      </c>
      <c r="M2916" s="28">
        <v>2004</v>
      </c>
      <c r="N2916" s="28">
        <v>20</v>
      </c>
      <c r="O2916" s="32" t="s">
        <v>38</v>
      </c>
      <c r="P2916" s="32" t="s">
        <v>39</v>
      </c>
      <c r="Q2916" s="32">
        <f t="shared" si="300"/>
        <v>2014</v>
      </c>
      <c r="R2916" s="32" t="s">
        <v>40</v>
      </c>
      <c r="S2916" s="32"/>
      <c r="T2916" s="32"/>
    </row>
    <row r="2917" spans="1:20" s="4" customFormat="1" ht="12" customHeight="1" x14ac:dyDescent="0.2">
      <c r="A2917" s="28">
        <v>2909</v>
      </c>
      <c r="B2917" s="28">
        <v>21897714</v>
      </c>
      <c r="C2917" s="28" t="s">
        <v>9938</v>
      </c>
      <c r="D2917" s="32" t="s">
        <v>2143</v>
      </c>
      <c r="E2917" s="32" t="s">
        <v>2148</v>
      </c>
      <c r="F2917" s="28">
        <v>1300</v>
      </c>
      <c r="G2917" s="28" t="s">
        <v>7234</v>
      </c>
      <c r="H2917" s="28">
        <v>2813</v>
      </c>
      <c r="I2917" s="32" t="s">
        <v>7236</v>
      </c>
      <c r="J2917" s="28" t="s">
        <v>37</v>
      </c>
      <c r="K2917" s="13">
        <v>38384</v>
      </c>
      <c r="L2917" s="13">
        <v>38588</v>
      </c>
      <c r="M2917" s="28">
        <v>2005</v>
      </c>
      <c r="N2917" s="28">
        <v>17</v>
      </c>
      <c r="O2917" s="32" t="s">
        <v>38</v>
      </c>
      <c r="P2917" s="32" t="s">
        <v>39</v>
      </c>
      <c r="Q2917" s="32">
        <f t="shared" si="300"/>
        <v>2015</v>
      </c>
      <c r="R2917" s="32" t="s">
        <v>40</v>
      </c>
      <c r="S2917" s="32"/>
      <c r="T2917" s="32"/>
    </row>
    <row r="2918" spans="1:20" s="4" customFormat="1" ht="12" customHeight="1" x14ac:dyDescent="0.2">
      <c r="A2918" s="28">
        <v>2910</v>
      </c>
      <c r="B2918" s="28">
        <v>22106600</v>
      </c>
      <c r="C2918" s="28" t="s">
        <v>9938</v>
      </c>
      <c r="D2918" s="32" t="s">
        <v>1525</v>
      </c>
      <c r="E2918" s="32" t="s">
        <v>637</v>
      </c>
      <c r="F2918" s="28">
        <v>1200</v>
      </c>
      <c r="G2918" s="28" t="s">
        <v>7237</v>
      </c>
      <c r="H2918" s="28">
        <v>3600</v>
      </c>
      <c r="I2918" s="32" t="s">
        <v>7238</v>
      </c>
      <c r="J2918" s="28" t="s">
        <v>37</v>
      </c>
      <c r="K2918" s="13">
        <v>37848</v>
      </c>
      <c r="L2918" s="13">
        <v>37862</v>
      </c>
      <c r="M2918" s="28">
        <f>YEAR(L2918)</f>
        <v>2003</v>
      </c>
      <c r="N2918" s="28">
        <v>410</v>
      </c>
      <c r="O2918" s="32" t="s">
        <v>38</v>
      </c>
      <c r="P2918" s="32" t="s">
        <v>39</v>
      </c>
      <c r="Q2918" s="32">
        <f t="shared" ref="Q2918:Q2919" si="301">SUM(M2918+5)</f>
        <v>2008</v>
      </c>
      <c r="R2918" s="32" t="s">
        <v>40</v>
      </c>
      <c r="S2918" s="32"/>
      <c r="T2918" s="32"/>
    </row>
    <row r="2919" spans="1:20" s="4" customFormat="1" ht="12" customHeight="1" x14ac:dyDescent="0.2">
      <c r="A2919" s="28">
        <v>2911</v>
      </c>
      <c r="B2919" s="28">
        <v>22106601</v>
      </c>
      <c r="C2919" s="28" t="s">
        <v>9938</v>
      </c>
      <c r="D2919" s="32" t="s">
        <v>1525</v>
      </c>
      <c r="E2919" s="32" t="s">
        <v>637</v>
      </c>
      <c r="F2919" s="28">
        <v>1200</v>
      </c>
      <c r="G2919" s="28" t="s">
        <v>7237</v>
      </c>
      <c r="H2919" s="28">
        <v>3600</v>
      </c>
      <c r="I2919" s="32" t="s">
        <v>7239</v>
      </c>
      <c r="J2919" s="28" t="s">
        <v>37</v>
      </c>
      <c r="K2919" s="13">
        <v>37785</v>
      </c>
      <c r="L2919" s="13">
        <v>37837</v>
      </c>
      <c r="M2919" s="28">
        <f>YEAR(L2919)</f>
        <v>2003</v>
      </c>
      <c r="N2919" s="28">
        <v>430</v>
      </c>
      <c r="O2919" s="32" t="s">
        <v>38</v>
      </c>
      <c r="P2919" s="32" t="s">
        <v>39</v>
      </c>
      <c r="Q2919" s="32">
        <f t="shared" si="301"/>
        <v>2008</v>
      </c>
      <c r="R2919" s="32" t="s">
        <v>40</v>
      </c>
      <c r="S2919" s="32"/>
      <c r="T2919" s="32"/>
    </row>
    <row r="2920" spans="1:20" s="4" customFormat="1" ht="12" customHeight="1" x14ac:dyDescent="0.2">
      <c r="A2920" s="28">
        <v>2912</v>
      </c>
      <c r="B2920" s="28">
        <v>22861696</v>
      </c>
      <c r="C2920" s="28" t="s">
        <v>9938</v>
      </c>
      <c r="D2920" s="32" t="s">
        <v>2143</v>
      </c>
      <c r="E2920" s="32" t="s">
        <v>618</v>
      </c>
      <c r="F2920" s="28">
        <v>1300</v>
      </c>
      <c r="G2920" s="28" t="s">
        <v>7240</v>
      </c>
      <c r="H2920" s="28">
        <v>2816</v>
      </c>
      <c r="I2920" s="32" t="s">
        <v>7241</v>
      </c>
      <c r="J2920" s="28" t="s">
        <v>37</v>
      </c>
      <c r="K2920" s="13">
        <v>38456</v>
      </c>
      <c r="L2920" s="13">
        <v>38468</v>
      </c>
      <c r="M2920" s="28">
        <v>2005</v>
      </c>
      <c r="N2920" s="28">
        <v>474</v>
      </c>
      <c r="O2920" s="32" t="s">
        <v>38</v>
      </c>
      <c r="P2920" s="32" t="s">
        <v>39</v>
      </c>
      <c r="Q2920" s="32">
        <f t="shared" ref="Q2920:Q2924" si="302">SUM(M2920+10)</f>
        <v>2015</v>
      </c>
      <c r="R2920" s="32" t="s">
        <v>40</v>
      </c>
      <c r="S2920" s="32"/>
      <c r="T2920" s="32"/>
    </row>
    <row r="2921" spans="1:20" s="4" customFormat="1" ht="12" customHeight="1" x14ac:dyDescent="0.2">
      <c r="A2921" s="28">
        <v>2913</v>
      </c>
      <c r="B2921" s="28">
        <v>22861698</v>
      </c>
      <c r="C2921" s="28" t="s">
        <v>9938</v>
      </c>
      <c r="D2921" s="32" t="s">
        <v>2143</v>
      </c>
      <c r="E2921" s="32" t="s">
        <v>618</v>
      </c>
      <c r="F2921" s="28">
        <v>1300</v>
      </c>
      <c r="G2921" s="28" t="s">
        <v>7240</v>
      </c>
      <c r="H2921" s="28">
        <v>2816</v>
      </c>
      <c r="I2921" s="32" t="s">
        <v>7242</v>
      </c>
      <c r="J2921" s="28" t="s">
        <v>37</v>
      </c>
      <c r="K2921" s="13">
        <v>38888</v>
      </c>
      <c r="L2921" s="13">
        <v>38531</v>
      </c>
      <c r="M2921" s="28">
        <v>2005</v>
      </c>
      <c r="N2921" s="28">
        <v>310</v>
      </c>
      <c r="O2921" s="32" t="s">
        <v>38</v>
      </c>
      <c r="P2921" s="32" t="s">
        <v>39</v>
      </c>
      <c r="Q2921" s="32">
        <f t="shared" si="302"/>
        <v>2015</v>
      </c>
      <c r="R2921" s="32" t="s">
        <v>40</v>
      </c>
      <c r="S2921" s="32"/>
      <c r="T2921" s="32"/>
    </row>
    <row r="2922" spans="1:20" s="4" customFormat="1" ht="12" customHeight="1" x14ac:dyDescent="0.2">
      <c r="A2922" s="28">
        <v>2914</v>
      </c>
      <c r="B2922" s="28">
        <v>22861699</v>
      </c>
      <c r="C2922" s="28" t="s">
        <v>9938</v>
      </c>
      <c r="D2922" s="32" t="s">
        <v>2143</v>
      </c>
      <c r="E2922" s="32" t="s">
        <v>618</v>
      </c>
      <c r="F2922" s="28">
        <v>1300</v>
      </c>
      <c r="G2922" s="28" t="s">
        <v>7240</v>
      </c>
      <c r="H2922" s="28">
        <v>2816</v>
      </c>
      <c r="I2922" s="32" t="s">
        <v>7243</v>
      </c>
      <c r="J2922" s="28" t="s">
        <v>37</v>
      </c>
      <c r="K2922" s="13">
        <v>38540</v>
      </c>
      <c r="L2922" s="13">
        <v>38555</v>
      </c>
      <c r="M2922" s="28">
        <v>2005</v>
      </c>
      <c r="N2922" s="28">
        <v>535</v>
      </c>
      <c r="O2922" s="32" t="s">
        <v>38</v>
      </c>
      <c r="P2922" s="32" t="s">
        <v>39</v>
      </c>
      <c r="Q2922" s="32">
        <f t="shared" si="302"/>
        <v>2015</v>
      </c>
      <c r="R2922" s="32" t="s">
        <v>40</v>
      </c>
      <c r="S2922" s="32"/>
      <c r="T2922" s="32"/>
    </row>
    <row r="2923" spans="1:20" s="4" customFormat="1" ht="12" customHeight="1" x14ac:dyDescent="0.2">
      <c r="A2923" s="28">
        <v>2915</v>
      </c>
      <c r="B2923" s="28">
        <v>21873943</v>
      </c>
      <c r="C2923" s="28" t="s">
        <v>9938</v>
      </c>
      <c r="D2923" s="29" t="s">
        <v>2156</v>
      </c>
      <c r="E2923" s="32" t="s">
        <v>392</v>
      </c>
      <c r="F2923" s="28">
        <v>1430</v>
      </c>
      <c r="G2923" s="28" t="s">
        <v>7244</v>
      </c>
      <c r="H2923" s="28">
        <v>2818</v>
      </c>
      <c r="I2923" s="32" t="s">
        <v>7245</v>
      </c>
      <c r="J2923" s="28" t="s">
        <v>37</v>
      </c>
      <c r="K2923" s="13">
        <v>38468</v>
      </c>
      <c r="L2923" s="13">
        <v>38497</v>
      </c>
      <c r="M2923" s="28">
        <v>2005</v>
      </c>
      <c r="N2923" s="28">
        <v>485</v>
      </c>
      <c r="O2923" s="32" t="s">
        <v>38</v>
      </c>
      <c r="P2923" s="32" t="s">
        <v>39</v>
      </c>
      <c r="Q2923" s="32">
        <f t="shared" si="302"/>
        <v>2015</v>
      </c>
      <c r="R2923" s="32" t="s">
        <v>40</v>
      </c>
      <c r="S2923" s="32"/>
      <c r="T2923" s="32"/>
    </row>
    <row r="2924" spans="1:20" s="4" customFormat="1" ht="12" customHeight="1" x14ac:dyDescent="0.2">
      <c r="A2924" s="28">
        <v>2916</v>
      </c>
      <c r="B2924" s="28">
        <v>25412922</v>
      </c>
      <c r="C2924" s="28" t="s">
        <v>9938</v>
      </c>
      <c r="D2924" s="29" t="s">
        <v>2156</v>
      </c>
      <c r="E2924" s="32" t="s">
        <v>392</v>
      </c>
      <c r="F2924" s="28">
        <v>1430</v>
      </c>
      <c r="G2924" s="28" t="s">
        <v>7246</v>
      </c>
      <c r="H2924" s="28">
        <v>2818</v>
      </c>
      <c r="I2924" s="32" t="s">
        <v>3467</v>
      </c>
      <c r="J2924" s="28" t="s">
        <v>37</v>
      </c>
      <c r="K2924" s="13">
        <v>38501</v>
      </c>
      <c r="L2924" s="13">
        <v>38658</v>
      </c>
      <c r="M2924" s="28">
        <v>2005</v>
      </c>
      <c r="N2924" s="28">
        <v>39</v>
      </c>
      <c r="O2924" s="32" t="s">
        <v>38</v>
      </c>
      <c r="P2924" s="32" t="s">
        <v>39</v>
      </c>
      <c r="Q2924" s="32">
        <f t="shared" si="302"/>
        <v>2015</v>
      </c>
      <c r="R2924" s="32" t="s">
        <v>40</v>
      </c>
      <c r="S2924" s="32"/>
      <c r="T2924" s="32"/>
    </row>
    <row r="2925" spans="1:20" s="4" customFormat="1" ht="12" customHeight="1" x14ac:dyDescent="0.2">
      <c r="A2925" s="28">
        <v>2917</v>
      </c>
      <c r="B2925" s="28">
        <v>25412986</v>
      </c>
      <c r="C2925" s="28" t="s">
        <v>9938</v>
      </c>
      <c r="D2925" s="32" t="s">
        <v>2140</v>
      </c>
      <c r="E2925" s="32" t="s">
        <v>1599</v>
      </c>
      <c r="F2925" s="28">
        <v>1420</v>
      </c>
      <c r="G2925" s="28" t="s">
        <v>7246</v>
      </c>
      <c r="H2925" s="28" t="s">
        <v>1526</v>
      </c>
      <c r="I2925" s="32" t="s">
        <v>1359</v>
      </c>
      <c r="J2925" s="28" t="s">
        <v>37</v>
      </c>
      <c r="K2925" s="13">
        <v>37741</v>
      </c>
      <c r="L2925" s="13">
        <v>38811</v>
      </c>
      <c r="M2925" s="28">
        <v>2006</v>
      </c>
      <c r="N2925" s="28">
        <v>66</v>
      </c>
      <c r="O2925" s="32" t="s">
        <v>38</v>
      </c>
      <c r="P2925" s="32" t="s">
        <v>39</v>
      </c>
      <c r="Q2925" s="32">
        <f>SUM(M2925+10)</f>
        <v>2016</v>
      </c>
      <c r="R2925" s="32" t="s">
        <v>40</v>
      </c>
      <c r="S2925" s="32"/>
      <c r="T2925" s="32"/>
    </row>
    <row r="2926" spans="1:20" s="4" customFormat="1" ht="12" customHeight="1" x14ac:dyDescent="0.2">
      <c r="A2926" s="28">
        <v>2918</v>
      </c>
      <c r="B2926" s="28">
        <v>28177864</v>
      </c>
      <c r="C2926" s="28" t="s">
        <v>9938</v>
      </c>
      <c r="D2926" s="32" t="s">
        <v>2143</v>
      </c>
      <c r="E2926" s="32" t="s">
        <v>1365</v>
      </c>
      <c r="F2926" s="28">
        <v>1300</v>
      </c>
      <c r="G2926" s="28" t="s">
        <v>7247</v>
      </c>
      <c r="H2926" s="28">
        <v>2809</v>
      </c>
      <c r="I2926" s="32" t="s">
        <v>7248</v>
      </c>
      <c r="J2926" s="28" t="s">
        <v>37</v>
      </c>
      <c r="K2926" s="13">
        <v>39071</v>
      </c>
      <c r="L2926" s="13">
        <v>39146</v>
      </c>
      <c r="M2926" s="28">
        <v>2007</v>
      </c>
      <c r="N2926" s="28">
        <v>220</v>
      </c>
      <c r="O2926" s="32" t="s">
        <v>38</v>
      </c>
      <c r="P2926" s="32" t="s">
        <v>39</v>
      </c>
      <c r="Q2926" s="32">
        <f t="shared" ref="Q2926:Q2927" si="303">SUM(M2926+10)</f>
        <v>2017</v>
      </c>
      <c r="R2926" s="32" t="s">
        <v>40</v>
      </c>
      <c r="S2926" s="32"/>
      <c r="T2926" s="32"/>
    </row>
    <row r="2927" spans="1:20" s="4" customFormat="1" ht="12" customHeight="1" x14ac:dyDescent="0.2">
      <c r="A2927" s="28">
        <v>2919</v>
      </c>
      <c r="B2927" s="28">
        <v>28177872</v>
      </c>
      <c r="C2927" s="28" t="s">
        <v>9938</v>
      </c>
      <c r="D2927" s="32" t="s">
        <v>2143</v>
      </c>
      <c r="E2927" s="32" t="s">
        <v>1365</v>
      </c>
      <c r="F2927" s="28">
        <v>1300</v>
      </c>
      <c r="G2927" s="28" t="s">
        <v>7247</v>
      </c>
      <c r="H2927" s="28">
        <v>2809</v>
      </c>
      <c r="I2927" s="32" t="s">
        <v>7249</v>
      </c>
      <c r="J2927" s="28" t="s">
        <v>37</v>
      </c>
      <c r="K2927" s="13">
        <v>38756</v>
      </c>
      <c r="L2927" s="13">
        <v>39210</v>
      </c>
      <c r="M2927" s="28">
        <v>2007</v>
      </c>
      <c r="N2927" s="28">
        <v>25</v>
      </c>
      <c r="O2927" s="32" t="s">
        <v>38</v>
      </c>
      <c r="P2927" s="32" t="s">
        <v>39</v>
      </c>
      <c r="Q2927" s="32">
        <f t="shared" si="303"/>
        <v>2017</v>
      </c>
      <c r="R2927" s="32" t="s">
        <v>40</v>
      </c>
      <c r="S2927" s="32"/>
      <c r="T2927" s="32"/>
    </row>
    <row r="2928" spans="1:20" s="4" customFormat="1" ht="12" customHeight="1" x14ac:dyDescent="0.2">
      <c r="A2928" s="28">
        <v>2920</v>
      </c>
      <c r="B2928" s="28">
        <v>28214912</v>
      </c>
      <c r="C2928" s="28" t="s">
        <v>9938</v>
      </c>
      <c r="D2928" s="32" t="s">
        <v>2190</v>
      </c>
      <c r="E2928" s="32" t="s">
        <v>2191</v>
      </c>
      <c r="F2928" s="28">
        <v>1110</v>
      </c>
      <c r="G2928" s="28" t="s">
        <v>7250</v>
      </c>
      <c r="H2928" s="28">
        <v>2812</v>
      </c>
      <c r="I2928" s="32" t="s">
        <v>7251</v>
      </c>
      <c r="J2928" s="28" t="s">
        <v>37</v>
      </c>
      <c r="K2928" s="13">
        <v>38076</v>
      </c>
      <c r="L2928" s="13">
        <v>39052</v>
      </c>
      <c r="M2928" s="28">
        <v>2006</v>
      </c>
      <c r="N2928" s="28">
        <v>60</v>
      </c>
      <c r="O2928" s="32" t="s">
        <v>38</v>
      </c>
      <c r="P2928" s="32" t="s">
        <v>39</v>
      </c>
      <c r="Q2928" s="32">
        <f>SUM(M2928+10)</f>
        <v>2016</v>
      </c>
      <c r="R2928" s="32" t="s">
        <v>40</v>
      </c>
      <c r="S2928" s="32"/>
      <c r="T2928" s="32"/>
    </row>
    <row r="2929" spans="1:20" s="4" customFormat="1" ht="12" customHeight="1" x14ac:dyDescent="0.2">
      <c r="A2929" s="28">
        <v>2921</v>
      </c>
      <c r="B2929" s="28">
        <v>28230553</v>
      </c>
      <c r="C2929" s="28" t="s">
        <v>9938</v>
      </c>
      <c r="D2929" s="29" t="s">
        <v>2156</v>
      </c>
      <c r="E2929" s="32" t="s">
        <v>392</v>
      </c>
      <c r="F2929" s="28">
        <v>1430</v>
      </c>
      <c r="G2929" s="28" t="s">
        <v>7246</v>
      </c>
      <c r="H2929" s="28">
        <v>2818</v>
      </c>
      <c r="I2929" s="32" t="s">
        <v>7252</v>
      </c>
      <c r="J2929" s="28" t="s">
        <v>37</v>
      </c>
      <c r="K2929" s="13">
        <v>38426</v>
      </c>
      <c r="L2929" s="13">
        <v>38714</v>
      </c>
      <c r="M2929" s="28">
        <v>2005</v>
      </c>
      <c r="N2929" s="28">
        <v>96</v>
      </c>
      <c r="O2929" s="32" t="s">
        <v>38</v>
      </c>
      <c r="P2929" s="32" t="s">
        <v>39</v>
      </c>
      <c r="Q2929" s="32">
        <f t="shared" ref="Q2929:Q2932" si="304">SUM(M2929+10)</f>
        <v>2015</v>
      </c>
      <c r="R2929" s="32" t="s">
        <v>40</v>
      </c>
      <c r="S2929" s="32"/>
      <c r="T2929" s="32"/>
    </row>
    <row r="2930" spans="1:20" s="4" customFormat="1" ht="12" customHeight="1" x14ac:dyDescent="0.2">
      <c r="A2930" s="28">
        <v>2922</v>
      </c>
      <c r="B2930" s="28">
        <v>28230554</v>
      </c>
      <c r="C2930" s="28" t="s">
        <v>9938</v>
      </c>
      <c r="D2930" s="29" t="s">
        <v>2156</v>
      </c>
      <c r="E2930" s="32" t="s">
        <v>392</v>
      </c>
      <c r="F2930" s="28">
        <v>1430</v>
      </c>
      <c r="G2930" s="28" t="s">
        <v>7246</v>
      </c>
      <c r="H2930" s="28">
        <v>2818</v>
      </c>
      <c r="I2930" s="32" t="s">
        <v>7253</v>
      </c>
      <c r="J2930" s="28" t="s">
        <v>37</v>
      </c>
      <c r="K2930" s="13">
        <v>35013</v>
      </c>
      <c r="L2930" s="13">
        <v>38681</v>
      </c>
      <c r="M2930" s="28">
        <v>2005</v>
      </c>
      <c r="N2930" s="28">
        <v>76</v>
      </c>
      <c r="O2930" s="32" t="s">
        <v>38</v>
      </c>
      <c r="P2930" s="32" t="s">
        <v>39</v>
      </c>
      <c r="Q2930" s="32">
        <f t="shared" si="304"/>
        <v>2015</v>
      </c>
      <c r="R2930" s="32" t="s">
        <v>40</v>
      </c>
      <c r="S2930" s="32"/>
      <c r="T2930" s="32"/>
    </row>
    <row r="2931" spans="1:20" s="4" customFormat="1" ht="12" customHeight="1" x14ac:dyDescent="0.2">
      <c r="A2931" s="28">
        <v>2923</v>
      </c>
      <c r="B2931" s="28">
        <v>28336301</v>
      </c>
      <c r="C2931" s="28" t="s">
        <v>9938</v>
      </c>
      <c r="D2931" s="32" t="s">
        <v>2143</v>
      </c>
      <c r="E2931" s="32" t="s">
        <v>1365</v>
      </c>
      <c r="F2931" s="28">
        <v>1300</v>
      </c>
      <c r="G2931" s="28" t="s">
        <v>7246</v>
      </c>
      <c r="H2931" s="28">
        <v>2809</v>
      </c>
      <c r="I2931" s="32" t="s">
        <v>7254</v>
      </c>
      <c r="J2931" s="28" t="s">
        <v>37</v>
      </c>
      <c r="K2931" s="13">
        <v>38687</v>
      </c>
      <c r="L2931" s="13">
        <v>38756</v>
      </c>
      <c r="M2931" s="28">
        <v>2006</v>
      </c>
      <c r="N2931" s="28">
        <v>186</v>
      </c>
      <c r="O2931" s="32" t="s">
        <v>38</v>
      </c>
      <c r="P2931" s="32" t="s">
        <v>39</v>
      </c>
      <c r="Q2931" s="32">
        <f t="shared" si="304"/>
        <v>2016</v>
      </c>
      <c r="R2931" s="32" t="s">
        <v>40</v>
      </c>
      <c r="S2931" s="32"/>
      <c r="T2931" s="32"/>
    </row>
    <row r="2932" spans="1:20" s="4" customFormat="1" ht="12" customHeight="1" x14ac:dyDescent="0.2">
      <c r="A2932" s="28">
        <v>2924</v>
      </c>
      <c r="B2932" s="28">
        <v>28336303</v>
      </c>
      <c r="C2932" s="28" t="s">
        <v>9938</v>
      </c>
      <c r="D2932" s="32" t="s">
        <v>2143</v>
      </c>
      <c r="E2932" s="32" t="s">
        <v>1365</v>
      </c>
      <c r="F2932" s="28">
        <v>1300</v>
      </c>
      <c r="G2932" s="28" t="s">
        <v>7246</v>
      </c>
      <c r="H2932" s="28">
        <v>2809</v>
      </c>
      <c r="I2932" s="32" t="s">
        <v>7255</v>
      </c>
      <c r="J2932" s="28" t="s">
        <v>37</v>
      </c>
      <c r="K2932" s="13">
        <v>38757</v>
      </c>
      <c r="L2932" s="13">
        <v>38847</v>
      </c>
      <c r="M2932" s="28">
        <v>2006</v>
      </c>
      <c r="N2932" s="28">
        <v>194</v>
      </c>
      <c r="O2932" s="32" t="s">
        <v>38</v>
      </c>
      <c r="P2932" s="32" t="s">
        <v>39</v>
      </c>
      <c r="Q2932" s="32">
        <f t="shared" si="304"/>
        <v>2016</v>
      </c>
      <c r="R2932" s="32" t="s">
        <v>40</v>
      </c>
      <c r="S2932" s="32"/>
      <c r="T2932" s="32"/>
    </row>
    <row r="2933" spans="1:20" s="4" customFormat="1" ht="12" customHeight="1" x14ac:dyDescent="0.2">
      <c r="A2933" s="28">
        <v>2925</v>
      </c>
      <c r="B2933" s="28">
        <v>21866246</v>
      </c>
      <c r="C2933" s="28" t="s">
        <v>9938</v>
      </c>
      <c r="D2933" s="32" t="s">
        <v>219</v>
      </c>
      <c r="E2933" s="32" t="s">
        <v>1599</v>
      </c>
      <c r="F2933" s="28">
        <v>1441</v>
      </c>
      <c r="G2933" s="28" t="s">
        <v>7256</v>
      </c>
      <c r="H2933" s="28" t="s">
        <v>1526</v>
      </c>
      <c r="I2933" s="32" t="s">
        <v>7257</v>
      </c>
      <c r="J2933" s="28" t="s">
        <v>37</v>
      </c>
      <c r="K2933" s="13">
        <v>37833</v>
      </c>
      <c r="L2933" s="13">
        <v>37923</v>
      </c>
      <c r="M2933" s="28">
        <v>2003</v>
      </c>
      <c r="N2933" s="28">
        <v>93</v>
      </c>
      <c r="O2933" s="32" t="s">
        <v>38</v>
      </c>
      <c r="P2933" s="32" t="s">
        <v>39</v>
      </c>
      <c r="Q2933" s="32">
        <f>SUM(M2933+10)</f>
        <v>2013</v>
      </c>
      <c r="R2933" s="32" t="s">
        <v>40</v>
      </c>
      <c r="S2933" s="32"/>
      <c r="T2933" s="32"/>
    </row>
    <row r="2934" spans="1:20" s="4" customFormat="1" ht="12" customHeight="1" x14ac:dyDescent="0.2">
      <c r="A2934" s="28">
        <v>2926</v>
      </c>
      <c r="B2934" s="28">
        <v>21875949</v>
      </c>
      <c r="C2934" s="28" t="s">
        <v>9938</v>
      </c>
      <c r="D2934" s="32" t="s">
        <v>1525</v>
      </c>
      <c r="E2934" s="32" t="s">
        <v>637</v>
      </c>
      <c r="F2934" s="28">
        <v>1200</v>
      </c>
      <c r="G2934" s="28" t="s">
        <v>7258</v>
      </c>
      <c r="H2934" s="28">
        <v>3600</v>
      </c>
      <c r="I2934" s="32" t="s">
        <v>7259</v>
      </c>
      <c r="J2934" s="28" t="s">
        <v>37</v>
      </c>
      <c r="K2934" s="13">
        <v>38002</v>
      </c>
      <c r="L2934" s="13">
        <v>38349</v>
      </c>
      <c r="M2934" s="28">
        <f>YEAR(L2934)</f>
        <v>2004</v>
      </c>
      <c r="N2934" s="28">
        <v>590</v>
      </c>
      <c r="O2934" s="32" t="s">
        <v>38</v>
      </c>
      <c r="P2934" s="32" t="s">
        <v>39</v>
      </c>
      <c r="Q2934" s="32">
        <f>SUM(M2934+5)</f>
        <v>2009</v>
      </c>
      <c r="R2934" s="32" t="s">
        <v>40</v>
      </c>
      <c r="S2934" s="32"/>
      <c r="T2934" s="32"/>
    </row>
    <row r="2935" spans="1:20" s="4" customFormat="1" ht="12" customHeight="1" x14ac:dyDescent="0.2">
      <c r="A2935" s="28">
        <v>2927</v>
      </c>
      <c r="B2935" s="28">
        <v>21875953</v>
      </c>
      <c r="C2935" s="28" t="s">
        <v>9938</v>
      </c>
      <c r="D2935" s="32" t="s">
        <v>1525</v>
      </c>
      <c r="E2935" s="32" t="s">
        <v>2146</v>
      </c>
      <c r="F2935" s="28">
        <v>1200</v>
      </c>
      <c r="G2935" s="28" t="s">
        <v>7258</v>
      </c>
      <c r="H2935" s="28" t="s">
        <v>602</v>
      </c>
      <c r="I2935" s="32" t="s">
        <v>7260</v>
      </c>
      <c r="J2935" s="28" t="s">
        <v>37</v>
      </c>
      <c r="K2935" s="13">
        <v>38463</v>
      </c>
      <c r="L2935" s="13">
        <v>38516</v>
      </c>
      <c r="M2935" s="28">
        <v>2005</v>
      </c>
      <c r="N2935" s="28">
        <v>387</v>
      </c>
      <c r="O2935" s="32" t="s">
        <v>38</v>
      </c>
      <c r="P2935" s="32" t="s">
        <v>39</v>
      </c>
      <c r="Q2935" s="32">
        <f>SUM(M2935+10)</f>
        <v>2015</v>
      </c>
      <c r="R2935" s="32" t="s">
        <v>40</v>
      </c>
      <c r="S2935" s="32"/>
      <c r="T2935" s="32"/>
    </row>
    <row r="2936" spans="1:20" s="4" customFormat="1" ht="12" customHeight="1" x14ac:dyDescent="0.2">
      <c r="A2936" s="28">
        <v>2928</v>
      </c>
      <c r="B2936" s="28">
        <v>21878200</v>
      </c>
      <c r="C2936" s="28" t="s">
        <v>9938</v>
      </c>
      <c r="D2936" s="32" t="s">
        <v>219</v>
      </c>
      <c r="E2936" s="32" t="s">
        <v>1599</v>
      </c>
      <c r="F2936" s="28">
        <v>1441</v>
      </c>
      <c r="G2936" s="28" t="s">
        <v>7261</v>
      </c>
      <c r="H2936" s="28" t="s">
        <v>1526</v>
      </c>
      <c r="I2936" s="32" t="s">
        <v>7262</v>
      </c>
      <c r="J2936" s="28" t="s">
        <v>37</v>
      </c>
      <c r="K2936" s="13">
        <v>38356</v>
      </c>
      <c r="L2936" s="13">
        <v>38393</v>
      </c>
      <c r="M2936" s="28">
        <v>2005</v>
      </c>
      <c r="N2936" s="28">
        <v>420</v>
      </c>
      <c r="O2936" s="32" t="s">
        <v>38</v>
      </c>
      <c r="P2936" s="32" t="s">
        <v>39</v>
      </c>
      <c r="Q2936" s="32">
        <f t="shared" ref="Q2936:Q2939" si="305">SUM(M2936+10)</f>
        <v>2015</v>
      </c>
      <c r="R2936" s="32" t="s">
        <v>40</v>
      </c>
      <c r="S2936" s="32"/>
      <c r="T2936" s="32"/>
    </row>
    <row r="2937" spans="1:20" s="4" customFormat="1" ht="12" customHeight="1" x14ac:dyDescent="0.2">
      <c r="A2937" s="28">
        <v>2929</v>
      </c>
      <c r="B2937" s="28">
        <v>21878202</v>
      </c>
      <c r="C2937" s="28" t="s">
        <v>9938</v>
      </c>
      <c r="D2937" s="32" t="s">
        <v>219</v>
      </c>
      <c r="E2937" s="32" t="s">
        <v>1599</v>
      </c>
      <c r="F2937" s="28">
        <v>1441</v>
      </c>
      <c r="G2937" s="28" t="s">
        <v>7261</v>
      </c>
      <c r="H2937" s="28" t="s">
        <v>1526</v>
      </c>
      <c r="I2937" s="32" t="s">
        <v>7263</v>
      </c>
      <c r="J2937" s="28" t="s">
        <v>37</v>
      </c>
      <c r="K2937" s="13">
        <v>38621</v>
      </c>
      <c r="L2937" s="13">
        <v>38799</v>
      </c>
      <c r="M2937" s="28">
        <v>2006</v>
      </c>
      <c r="N2937" s="28">
        <v>53</v>
      </c>
      <c r="O2937" s="32" t="s">
        <v>38</v>
      </c>
      <c r="P2937" s="32" t="s">
        <v>39</v>
      </c>
      <c r="Q2937" s="32">
        <f t="shared" si="305"/>
        <v>2016</v>
      </c>
      <c r="R2937" s="32" t="s">
        <v>40</v>
      </c>
      <c r="S2937" s="32"/>
      <c r="T2937" s="32"/>
    </row>
    <row r="2938" spans="1:20" s="4" customFormat="1" ht="12" customHeight="1" x14ac:dyDescent="0.2">
      <c r="A2938" s="28">
        <v>2930</v>
      </c>
      <c r="B2938" s="28">
        <v>21878265</v>
      </c>
      <c r="C2938" s="28" t="s">
        <v>9938</v>
      </c>
      <c r="D2938" s="29" t="s">
        <v>2156</v>
      </c>
      <c r="E2938" s="32" t="s">
        <v>392</v>
      </c>
      <c r="F2938" s="28">
        <v>1430</v>
      </c>
      <c r="G2938" s="28" t="s">
        <v>7261</v>
      </c>
      <c r="H2938" s="28">
        <v>2818</v>
      </c>
      <c r="I2938" s="32" t="s">
        <v>7264</v>
      </c>
      <c r="J2938" s="28" t="s">
        <v>37</v>
      </c>
      <c r="K2938" s="13">
        <v>38688</v>
      </c>
      <c r="L2938" s="13">
        <v>38693</v>
      </c>
      <c r="M2938" s="28">
        <v>2005</v>
      </c>
      <c r="N2938" s="28">
        <v>520</v>
      </c>
      <c r="O2938" s="32" t="s">
        <v>38</v>
      </c>
      <c r="P2938" s="32" t="s">
        <v>39</v>
      </c>
      <c r="Q2938" s="32">
        <f t="shared" si="305"/>
        <v>2015</v>
      </c>
      <c r="R2938" s="32" t="s">
        <v>40</v>
      </c>
      <c r="S2938" s="32"/>
      <c r="T2938" s="32"/>
    </row>
    <row r="2939" spans="1:20" s="4" customFormat="1" ht="12" customHeight="1" x14ac:dyDescent="0.2">
      <c r="A2939" s="28">
        <v>2931</v>
      </c>
      <c r="B2939" s="28">
        <v>21878280</v>
      </c>
      <c r="C2939" s="28" t="s">
        <v>9938</v>
      </c>
      <c r="D2939" s="29" t="s">
        <v>2156</v>
      </c>
      <c r="E2939" s="32" t="s">
        <v>392</v>
      </c>
      <c r="F2939" s="28">
        <v>1430</v>
      </c>
      <c r="G2939" s="28" t="s">
        <v>7261</v>
      </c>
      <c r="H2939" s="28">
        <v>2818</v>
      </c>
      <c r="I2939" s="32" t="s">
        <v>7265</v>
      </c>
      <c r="J2939" s="28" t="s">
        <v>37</v>
      </c>
      <c r="K2939" s="13">
        <v>38688</v>
      </c>
      <c r="L2939" s="13">
        <v>38712</v>
      </c>
      <c r="M2939" s="28">
        <v>2005</v>
      </c>
      <c r="N2939" s="28">
        <v>570</v>
      </c>
      <c r="O2939" s="32" t="s">
        <v>38</v>
      </c>
      <c r="P2939" s="32" t="s">
        <v>39</v>
      </c>
      <c r="Q2939" s="32">
        <f t="shared" si="305"/>
        <v>2015</v>
      </c>
      <c r="R2939" s="32" t="s">
        <v>40</v>
      </c>
      <c r="S2939" s="32"/>
      <c r="T2939" s="32"/>
    </row>
    <row r="2940" spans="1:20" s="4" customFormat="1" ht="12" customHeight="1" x14ac:dyDescent="0.2">
      <c r="A2940" s="28">
        <v>2932</v>
      </c>
      <c r="B2940" s="28">
        <v>21878574</v>
      </c>
      <c r="C2940" s="28" t="s">
        <v>9938</v>
      </c>
      <c r="D2940" s="32" t="s">
        <v>1525</v>
      </c>
      <c r="E2940" s="32" t="s">
        <v>637</v>
      </c>
      <c r="F2940" s="28">
        <v>1200</v>
      </c>
      <c r="G2940" s="28" t="s">
        <v>7266</v>
      </c>
      <c r="H2940" s="28">
        <v>3600</v>
      </c>
      <c r="I2940" s="32" t="s">
        <v>7267</v>
      </c>
      <c r="J2940" s="28" t="s">
        <v>37</v>
      </c>
      <c r="K2940" s="13">
        <v>38504</v>
      </c>
      <c r="L2940" s="13">
        <v>38582</v>
      </c>
      <c r="M2940" s="28">
        <f>YEAR(L2940)</f>
        <v>2005</v>
      </c>
      <c r="N2940" s="28">
        <v>420</v>
      </c>
      <c r="O2940" s="32" t="s">
        <v>38</v>
      </c>
      <c r="P2940" s="32" t="s">
        <v>39</v>
      </c>
      <c r="Q2940" s="32">
        <f>SUM(M2940+5)</f>
        <v>2010</v>
      </c>
      <c r="R2940" s="32" t="s">
        <v>40</v>
      </c>
      <c r="S2940" s="32"/>
      <c r="T2940" s="32"/>
    </row>
    <row r="2941" spans="1:20" s="4" customFormat="1" ht="12" customHeight="1" x14ac:dyDescent="0.2">
      <c r="A2941" s="28">
        <v>2933</v>
      </c>
      <c r="B2941" s="28">
        <v>21872422</v>
      </c>
      <c r="C2941" s="28" t="s">
        <v>9938</v>
      </c>
      <c r="D2941" s="32" t="s">
        <v>2140</v>
      </c>
      <c r="E2941" s="32" t="s">
        <v>89</v>
      </c>
      <c r="F2941" s="28">
        <v>1420</v>
      </c>
      <c r="G2941" s="28" t="s">
        <v>7268</v>
      </c>
      <c r="H2941" s="28">
        <v>2808</v>
      </c>
      <c r="I2941" s="32" t="s">
        <v>7269</v>
      </c>
      <c r="J2941" s="28" t="s">
        <v>37</v>
      </c>
      <c r="K2941" s="13">
        <v>38111</v>
      </c>
      <c r="L2941" s="13">
        <v>38194</v>
      </c>
      <c r="M2941" s="28">
        <v>2004</v>
      </c>
      <c r="N2941" s="28">
        <v>785</v>
      </c>
      <c r="O2941" s="32" t="s">
        <v>38</v>
      </c>
      <c r="P2941" s="32" t="s">
        <v>39</v>
      </c>
      <c r="Q2941" s="32">
        <f>SUM(M2941+10)</f>
        <v>2014</v>
      </c>
      <c r="R2941" s="32" t="s">
        <v>40</v>
      </c>
      <c r="S2941" s="32"/>
      <c r="T2941" s="32"/>
    </row>
    <row r="2942" spans="1:20" s="4" customFormat="1" ht="12" customHeight="1" x14ac:dyDescent="0.2">
      <c r="A2942" s="28">
        <v>2934</v>
      </c>
      <c r="B2942" s="28">
        <v>21873902</v>
      </c>
      <c r="C2942" s="28" t="s">
        <v>9938</v>
      </c>
      <c r="D2942" s="32" t="s">
        <v>2140</v>
      </c>
      <c r="E2942" s="32" t="s">
        <v>131</v>
      </c>
      <c r="F2942" s="28">
        <v>1420</v>
      </c>
      <c r="G2942" s="28" t="s">
        <v>7270</v>
      </c>
      <c r="H2942" s="28" t="s">
        <v>132</v>
      </c>
      <c r="I2942" s="32" t="s">
        <v>7271</v>
      </c>
      <c r="J2942" s="28" t="s">
        <v>37</v>
      </c>
      <c r="K2942" s="13">
        <v>37944</v>
      </c>
      <c r="L2942" s="13">
        <v>38103</v>
      </c>
      <c r="M2942" s="28">
        <v>2004</v>
      </c>
      <c r="N2942" s="28">
        <v>250</v>
      </c>
      <c r="O2942" s="32" t="s">
        <v>38</v>
      </c>
      <c r="P2942" s="32" t="s">
        <v>39</v>
      </c>
      <c r="Q2942" s="32">
        <f>SUM(M2942+10)</f>
        <v>2014</v>
      </c>
      <c r="R2942" s="32" t="s">
        <v>40</v>
      </c>
      <c r="S2942" s="32"/>
      <c r="T2942" s="32"/>
    </row>
    <row r="2943" spans="1:20" s="4" customFormat="1" ht="12" customHeight="1" x14ac:dyDescent="0.2">
      <c r="A2943" s="28">
        <v>2935</v>
      </c>
      <c r="B2943" s="28">
        <v>21880887</v>
      </c>
      <c r="C2943" s="28" t="s">
        <v>9938</v>
      </c>
      <c r="D2943" s="32" t="s">
        <v>1525</v>
      </c>
      <c r="E2943" s="32" t="s">
        <v>2146</v>
      </c>
      <c r="F2943" s="28">
        <v>1200</v>
      </c>
      <c r="G2943" s="28" t="s">
        <v>7272</v>
      </c>
      <c r="H2943" s="28" t="s">
        <v>602</v>
      </c>
      <c r="I2943" s="32" t="s">
        <v>7273</v>
      </c>
      <c r="J2943" s="28" t="s">
        <v>37</v>
      </c>
      <c r="K2943" s="13">
        <v>38442</v>
      </c>
      <c r="L2943" s="13">
        <v>38684</v>
      </c>
      <c r="M2943" s="28">
        <v>2005</v>
      </c>
      <c r="N2943" s="28">
        <v>63</v>
      </c>
      <c r="O2943" s="32" t="s">
        <v>38</v>
      </c>
      <c r="P2943" s="32" t="s">
        <v>39</v>
      </c>
      <c r="Q2943" s="32">
        <f>SUM(M2943+10)</f>
        <v>2015</v>
      </c>
      <c r="R2943" s="32" t="s">
        <v>40</v>
      </c>
      <c r="S2943" s="32"/>
      <c r="T2943" s="32"/>
    </row>
    <row r="2944" spans="1:20" s="4" customFormat="1" ht="12" customHeight="1" x14ac:dyDescent="0.2">
      <c r="A2944" s="28">
        <v>2936</v>
      </c>
      <c r="B2944" s="28">
        <v>21897944</v>
      </c>
      <c r="C2944" s="28" t="s">
        <v>9938</v>
      </c>
      <c r="D2944" s="32" t="s">
        <v>1525</v>
      </c>
      <c r="E2944" s="32" t="s">
        <v>637</v>
      </c>
      <c r="F2944" s="28">
        <v>1200</v>
      </c>
      <c r="G2944" s="28" t="s">
        <v>7274</v>
      </c>
      <c r="H2944" s="28">
        <v>3600</v>
      </c>
      <c r="I2944" s="32" t="s">
        <v>7275</v>
      </c>
      <c r="J2944" s="28" t="s">
        <v>37</v>
      </c>
      <c r="K2944" s="13">
        <v>38243</v>
      </c>
      <c r="L2944" s="13">
        <v>38743</v>
      </c>
      <c r="M2944" s="28">
        <f>YEAR(L2944)</f>
        <v>2006</v>
      </c>
      <c r="N2944" s="28">
        <v>215</v>
      </c>
      <c r="O2944" s="32" t="s">
        <v>38</v>
      </c>
      <c r="P2944" s="32" t="s">
        <v>39</v>
      </c>
      <c r="Q2944" s="32">
        <f t="shared" ref="Q2944:Q2945" si="306">SUM(M2944+5)</f>
        <v>2011</v>
      </c>
      <c r="R2944" s="32" t="s">
        <v>40</v>
      </c>
      <c r="S2944" s="32"/>
      <c r="T2944" s="32"/>
    </row>
    <row r="2945" spans="1:20" s="4" customFormat="1" ht="12" customHeight="1" x14ac:dyDescent="0.2">
      <c r="A2945" s="28">
        <v>2937</v>
      </c>
      <c r="B2945" s="28">
        <v>22861933</v>
      </c>
      <c r="C2945" s="28" t="s">
        <v>9938</v>
      </c>
      <c r="D2945" s="32" t="s">
        <v>1525</v>
      </c>
      <c r="E2945" s="32" t="s">
        <v>637</v>
      </c>
      <c r="F2945" s="28">
        <v>1200</v>
      </c>
      <c r="G2945" s="28" t="s">
        <v>7276</v>
      </c>
      <c r="H2945" s="28">
        <v>3600</v>
      </c>
      <c r="I2945" s="32" t="s">
        <v>7277</v>
      </c>
      <c r="J2945" s="28" t="s">
        <v>37</v>
      </c>
      <c r="K2945" s="13">
        <v>38117</v>
      </c>
      <c r="L2945" s="13">
        <v>38602</v>
      </c>
      <c r="M2945" s="28">
        <v>2005</v>
      </c>
      <c r="N2945" s="28">
        <v>450</v>
      </c>
      <c r="O2945" s="32" t="s">
        <v>38</v>
      </c>
      <c r="P2945" s="32" t="s">
        <v>39</v>
      </c>
      <c r="Q2945" s="32">
        <f t="shared" si="306"/>
        <v>2010</v>
      </c>
      <c r="R2945" s="32" t="s">
        <v>40</v>
      </c>
      <c r="S2945" s="32"/>
      <c r="T2945" s="32"/>
    </row>
    <row r="2946" spans="1:20" s="4" customFormat="1" ht="12" customHeight="1" x14ac:dyDescent="0.2">
      <c r="A2946" s="28">
        <v>2938</v>
      </c>
      <c r="B2946" s="28">
        <v>25412920</v>
      </c>
      <c r="C2946" s="28" t="s">
        <v>9938</v>
      </c>
      <c r="D2946" s="29" t="s">
        <v>2156</v>
      </c>
      <c r="E2946" s="32" t="s">
        <v>392</v>
      </c>
      <c r="F2946" s="28">
        <v>1430</v>
      </c>
      <c r="G2946" s="28" t="s">
        <v>7278</v>
      </c>
      <c r="H2946" s="28">
        <v>2818</v>
      </c>
      <c r="I2946" s="32" t="s">
        <v>7279</v>
      </c>
      <c r="J2946" s="28" t="s">
        <v>37</v>
      </c>
      <c r="K2946" s="13">
        <v>38460</v>
      </c>
      <c r="L2946" s="13">
        <v>38646</v>
      </c>
      <c r="M2946" s="28">
        <v>2005</v>
      </c>
      <c r="N2946" s="28">
        <v>43</v>
      </c>
      <c r="O2946" s="32" t="s">
        <v>38</v>
      </c>
      <c r="P2946" s="32" t="s">
        <v>39</v>
      </c>
      <c r="Q2946" s="32">
        <f>SUM(M2946+10)</f>
        <v>2015</v>
      </c>
      <c r="R2946" s="32" t="s">
        <v>40</v>
      </c>
      <c r="S2946" s="32"/>
      <c r="T2946" s="32"/>
    </row>
    <row r="2947" spans="1:20" s="4" customFormat="1" ht="12" customHeight="1" x14ac:dyDescent="0.2">
      <c r="A2947" s="28">
        <v>2939</v>
      </c>
      <c r="B2947" s="28">
        <v>21882662</v>
      </c>
      <c r="C2947" s="28" t="s">
        <v>9938</v>
      </c>
      <c r="D2947" s="32" t="s">
        <v>2143</v>
      </c>
      <c r="E2947" s="32" t="s">
        <v>1365</v>
      </c>
      <c r="F2947" s="28">
        <v>1300</v>
      </c>
      <c r="G2947" s="28" t="s">
        <v>7280</v>
      </c>
      <c r="H2947" s="28">
        <v>2809</v>
      </c>
      <c r="I2947" s="32" t="s">
        <v>7281</v>
      </c>
      <c r="J2947" s="28" t="s">
        <v>37</v>
      </c>
      <c r="K2947" s="13">
        <v>38313</v>
      </c>
      <c r="L2947" s="13">
        <v>38313</v>
      </c>
      <c r="M2947" s="28">
        <v>2004</v>
      </c>
      <c r="N2947" s="28">
        <v>12</v>
      </c>
      <c r="O2947" s="32" t="s">
        <v>38</v>
      </c>
      <c r="P2947" s="32" t="s">
        <v>39</v>
      </c>
      <c r="Q2947" s="32">
        <f>SUM(M2947+10)</f>
        <v>2014</v>
      </c>
      <c r="R2947" s="32" t="s">
        <v>40</v>
      </c>
      <c r="S2947" s="32"/>
      <c r="T2947" s="32"/>
    </row>
    <row r="2948" spans="1:20" s="4" customFormat="1" ht="12" customHeight="1" x14ac:dyDescent="0.2">
      <c r="A2948" s="28">
        <v>2940</v>
      </c>
      <c r="B2948" s="28">
        <v>25406098</v>
      </c>
      <c r="C2948" s="28" t="s">
        <v>9938</v>
      </c>
      <c r="D2948" s="32" t="s">
        <v>219</v>
      </c>
      <c r="E2948" s="32" t="s">
        <v>339</v>
      </c>
      <c r="F2948" s="28">
        <v>1441</v>
      </c>
      <c r="G2948" s="28" t="s">
        <v>7282</v>
      </c>
      <c r="H2948" s="28" t="s">
        <v>340</v>
      </c>
      <c r="I2948" s="32" t="s">
        <v>1666</v>
      </c>
      <c r="J2948" s="28" t="s">
        <v>37</v>
      </c>
      <c r="K2948" s="13">
        <v>37904</v>
      </c>
      <c r="L2948" s="13">
        <v>37904</v>
      </c>
      <c r="M2948" s="28">
        <v>2003</v>
      </c>
      <c r="N2948" s="28">
        <v>430</v>
      </c>
      <c r="O2948" s="32" t="s">
        <v>38</v>
      </c>
      <c r="P2948" s="32" t="s">
        <v>39</v>
      </c>
      <c r="Q2948" s="32">
        <f t="shared" ref="Q2948:Q2955" si="307">SUM(M2948+10)</f>
        <v>2013</v>
      </c>
      <c r="R2948" s="32" t="s">
        <v>40</v>
      </c>
      <c r="S2948" s="32"/>
      <c r="T2948" s="32"/>
    </row>
    <row r="2949" spans="1:20" s="4" customFormat="1" ht="12" customHeight="1" x14ac:dyDescent="0.2">
      <c r="A2949" s="28">
        <v>2941</v>
      </c>
      <c r="B2949" s="28">
        <v>25406099</v>
      </c>
      <c r="C2949" s="28" t="s">
        <v>9938</v>
      </c>
      <c r="D2949" s="32" t="s">
        <v>219</v>
      </c>
      <c r="E2949" s="32" t="s">
        <v>339</v>
      </c>
      <c r="F2949" s="28">
        <v>1441</v>
      </c>
      <c r="G2949" s="28" t="s">
        <v>7282</v>
      </c>
      <c r="H2949" s="28" t="s">
        <v>340</v>
      </c>
      <c r="I2949" s="32" t="s">
        <v>1666</v>
      </c>
      <c r="J2949" s="28" t="s">
        <v>37</v>
      </c>
      <c r="K2949" s="13">
        <v>37880</v>
      </c>
      <c r="L2949" s="13">
        <v>37904</v>
      </c>
      <c r="M2949" s="28">
        <v>2003</v>
      </c>
      <c r="N2949" s="28">
        <v>372</v>
      </c>
      <c r="O2949" s="32" t="s">
        <v>38</v>
      </c>
      <c r="P2949" s="32" t="s">
        <v>39</v>
      </c>
      <c r="Q2949" s="32">
        <f t="shared" si="307"/>
        <v>2013</v>
      </c>
      <c r="R2949" s="32" t="s">
        <v>40</v>
      </c>
      <c r="S2949" s="32"/>
      <c r="T2949" s="32"/>
    </row>
    <row r="2950" spans="1:20" s="4" customFormat="1" ht="12" customHeight="1" x14ac:dyDescent="0.2">
      <c r="A2950" s="28">
        <v>2942</v>
      </c>
      <c r="B2950" s="28">
        <v>25406100</v>
      </c>
      <c r="C2950" s="28" t="s">
        <v>9938</v>
      </c>
      <c r="D2950" s="32" t="s">
        <v>219</v>
      </c>
      <c r="E2950" s="32" t="s">
        <v>339</v>
      </c>
      <c r="F2950" s="28">
        <v>1441</v>
      </c>
      <c r="G2950" s="28" t="s">
        <v>7282</v>
      </c>
      <c r="H2950" s="28" t="s">
        <v>340</v>
      </c>
      <c r="I2950" s="32" t="s">
        <v>1666</v>
      </c>
      <c r="J2950" s="28" t="s">
        <v>37</v>
      </c>
      <c r="K2950" s="13">
        <v>37895</v>
      </c>
      <c r="L2950" s="13">
        <v>37904</v>
      </c>
      <c r="M2950" s="28">
        <v>2003</v>
      </c>
      <c r="N2950" s="28">
        <v>430</v>
      </c>
      <c r="O2950" s="32" t="s">
        <v>38</v>
      </c>
      <c r="P2950" s="32" t="s">
        <v>39</v>
      </c>
      <c r="Q2950" s="32">
        <f t="shared" si="307"/>
        <v>2013</v>
      </c>
      <c r="R2950" s="32" t="s">
        <v>40</v>
      </c>
      <c r="S2950" s="32"/>
      <c r="T2950" s="32"/>
    </row>
    <row r="2951" spans="1:20" s="4" customFormat="1" ht="12" customHeight="1" x14ac:dyDescent="0.2">
      <c r="A2951" s="28">
        <v>2943</v>
      </c>
      <c r="B2951" s="28">
        <v>25406101</v>
      </c>
      <c r="C2951" s="28" t="s">
        <v>9938</v>
      </c>
      <c r="D2951" s="32" t="s">
        <v>219</v>
      </c>
      <c r="E2951" s="32" t="s">
        <v>339</v>
      </c>
      <c r="F2951" s="28">
        <v>1441</v>
      </c>
      <c r="G2951" s="28" t="s">
        <v>7282</v>
      </c>
      <c r="H2951" s="28" t="s">
        <v>340</v>
      </c>
      <c r="I2951" s="32" t="s">
        <v>1666</v>
      </c>
      <c r="J2951" s="28" t="s">
        <v>37</v>
      </c>
      <c r="K2951" s="13">
        <v>37904</v>
      </c>
      <c r="L2951" s="13">
        <v>37918</v>
      </c>
      <c r="M2951" s="28">
        <v>2003</v>
      </c>
      <c r="N2951" s="28">
        <v>370</v>
      </c>
      <c r="O2951" s="32" t="s">
        <v>38</v>
      </c>
      <c r="P2951" s="32" t="s">
        <v>39</v>
      </c>
      <c r="Q2951" s="32">
        <f t="shared" si="307"/>
        <v>2013</v>
      </c>
      <c r="R2951" s="32" t="s">
        <v>40</v>
      </c>
      <c r="S2951" s="32"/>
      <c r="T2951" s="32"/>
    </row>
    <row r="2952" spans="1:20" s="4" customFormat="1" ht="12" customHeight="1" x14ac:dyDescent="0.2">
      <c r="A2952" s="28">
        <v>2944</v>
      </c>
      <c r="B2952" s="28">
        <v>25406102</v>
      </c>
      <c r="C2952" s="28" t="s">
        <v>9938</v>
      </c>
      <c r="D2952" s="32" t="s">
        <v>219</v>
      </c>
      <c r="E2952" s="32" t="s">
        <v>339</v>
      </c>
      <c r="F2952" s="28">
        <v>1441</v>
      </c>
      <c r="G2952" s="28" t="s">
        <v>7282</v>
      </c>
      <c r="H2952" s="28" t="s">
        <v>340</v>
      </c>
      <c r="I2952" s="32" t="s">
        <v>1666</v>
      </c>
      <c r="J2952" s="28" t="s">
        <v>37</v>
      </c>
      <c r="K2952" s="13">
        <v>37914</v>
      </c>
      <c r="L2952" s="13">
        <v>37918</v>
      </c>
      <c r="M2952" s="28">
        <v>2003</v>
      </c>
      <c r="N2952" s="28">
        <v>430</v>
      </c>
      <c r="O2952" s="32" t="s">
        <v>38</v>
      </c>
      <c r="P2952" s="32" t="s">
        <v>39</v>
      </c>
      <c r="Q2952" s="32">
        <f t="shared" si="307"/>
        <v>2013</v>
      </c>
      <c r="R2952" s="32" t="s">
        <v>40</v>
      </c>
      <c r="S2952" s="32"/>
      <c r="T2952" s="32"/>
    </row>
    <row r="2953" spans="1:20" s="4" customFormat="1" ht="12" customHeight="1" x14ac:dyDescent="0.2">
      <c r="A2953" s="28">
        <v>2945</v>
      </c>
      <c r="B2953" s="28">
        <v>25406103</v>
      </c>
      <c r="C2953" s="28" t="s">
        <v>9938</v>
      </c>
      <c r="D2953" s="32" t="s">
        <v>219</v>
      </c>
      <c r="E2953" s="32" t="s">
        <v>339</v>
      </c>
      <c r="F2953" s="28">
        <v>1441</v>
      </c>
      <c r="G2953" s="28" t="s">
        <v>7282</v>
      </c>
      <c r="H2953" s="28" t="s">
        <v>340</v>
      </c>
      <c r="I2953" s="32" t="s">
        <v>1666</v>
      </c>
      <c r="J2953" s="28" t="s">
        <v>37</v>
      </c>
      <c r="K2953" s="13">
        <v>37918</v>
      </c>
      <c r="L2953" s="13">
        <v>37925</v>
      </c>
      <c r="M2953" s="28">
        <v>2003</v>
      </c>
      <c r="N2953" s="28">
        <v>381</v>
      </c>
      <c r="O2953" s="32" t="s">
        <v>38</v>
      </c>
      <c r="P2953" s="32" t="s">
        <v>39</v>
      </c>
      <c r="Q2953" s="32">
        <f t="shared" si="307"/>
        <v>2013</v>
      </c>
      <c r="R2953" s="32" t="s">
        <v>40</v>
      </c>
      <c r="S2953" s="32"/>
      <c r="T2953" s="32"/>
    </row>
    <row r="2954" spans="1:20" s="4" customFormat="1" ht="12" customHeight="1" x14ac:dyDescent="0.2">
      <c r="A2954" s="28">
        <v>2946</v>
      </c>
      <c r="B2954" s="28">
        <v>25406104</v>
      </c>
      <c r="C2954" s="28" t="s">
        <v>9938</v>
      </c>
      <c r="D2954" s="32" t="s">
        <v>219</v>
      </c>
      <c r="E2954" s="32" t="s">
        <v>339</v>
      </c>
      <c r="F2954" s="28">
        <v>1441</v>
      </c>
      <c r="G2954" s="28" t="s">
        <v>7282</v>
      </c>
      <c r="H2954" s="28" t="s">
        <v>340</v>
      </c>
      <c r="I2954" s="32" t="s">
        <v>1666</v>
      </c>
      <c r="J2954" s="28" t="s">
        <v>37</v>
      </c>
      <c r="K2954" s="13">
        <v>37932</v>
      </c>
      <c r="L2954" s="13">
        <v>37935</v>
      </c>
      <c r="M2954" s="28">
        <v>2003</v>
      </c>
      <c r="N2954" s="28">
        <v>313</v>
      </c>
      <c r="O2954" s="32" t="s">
        <v>38</v>
      </c>
      <c r="P2954" s="32" t="s">
        <v>39</v>
      </c>
      <c r="Q2954" s="32">
        <f t="shared" si="307"/>
        <v>2013</v>
      </c>
      <c r="R2954" s="32" t="s">
        <v>40</v>
      </c>
      <c r="S2954" s="32"/>
      <c r="T2954" s="32"/>
    </row>
    <row r="2955" spans="1:20" s="4" customFormat="1" ht="12" customHeight="1" x14ac:dyDescent="0.2">
      <c r="A2955" s="28">
        <v>2947</v>
      </c>
      <c r="B2955" s="28">
        <v>25406105</v>
      </c>
      <c r="C2955" s="28" t="s">
        <v>9938</v>
      </c>
      <c r="D2955" s="32" t="s">
        <v>219</v>
      </c>
      <c r="E2955" s="32" t="s">
        <v>339</v>
      </c>
      <c r="F2955" s="28">
        <v>1441</v>
      </c>
      <c r="G2955" s="28" t="s">
        <v>7282</v>
      </c>
      <c r="H2955" s="28" t="s">
        <v>340</v>
      </c>
      <c r="I2955" s="32" t="s">
        <v>1666</v>
      </c>
      <c r="J2955" s="28" t="s">
        <v>37</v>
      </c>
      <c r="K2955" s="13">
        <v>37932</v>
      </c>
      <c r="L2955" s="13">
        <v>37935</v>
      </c>
      <c r="M2955" s="28">
        <v>2003</v>
      </c>
      <c r="N2955" s="28">
        <v>348</v>
      </c>
      <c r="O2955" s="32" t="s">
        <v>38</v>
      </c>
      <c r="P2955" s="32" t="s">
        <v>39</v>
      </c>
      <c r="Q2955" s="32">
        <f t="shared" si="307"/>
        <v>2013</v>
      </c>
      <c r="R2955" s="32" t="s">
        <v>40</v>
      </c>
      <c r="S2955" s="32"/>
      <c r="T2955" s="32"/>
    </row>
    <row r="2956" spans="1:20" s="4" customFormat="1" ht="12" customHeight="1" x14ac:dyDescent="0.2">
      <c r="A2956" s="28">
        <v>2948</v>
      </c>
      <c r="B2956" s="28">
        <v>28177850</v>
      </c>
      <c r="C2956" s="28" t="s">
        <v>9938</v>
      </c>
      <c r="D2956" s="32" t="s">
        <v>2143</v>
      </c>
      <c r="E2956" s="32" t="s">
        <v>1365</v>
      </c>
      <c r="F2956" s="28">
        <v>1300</v>
      </c>
      <c r="G2956" s="28" t="s">
        <v>7283</v>
      </c>
      <c r="H2956" s="28">
        <v>2809</v>
      </c>
      <c r="I2956" s="32" t="s">
        <v>7284</v>
      </c>
      <c r="J2956" s="28" t="s">
        <v>37</v>
      </c>
      <c r="K2956" s="13">
        <v>39086</v>
      </c>
      <c r="L2956" s="13">
        <v>39105</v>
      </c>
      <c r="M2956" s="28">
        <v>2007</v>
      </c>
      <c r="N2956" s="28">
        <v>420</v>
      </c>
      <c r="O2956" s="32" t="s">
        <v>38</v>
      </c>
      <c r="P2956" s="32" t="s">
        <v>39</v>
      </c>
      <c r="Q2956" s="32">
        <f>SUM(M2956+10)</f>
        <v>2017</v>
      </c>
      <c r="R2956" s="32" t="s">
        <v>40</v>
      </c>
      <c r="S2956" s="32"/>
      <c r="T2956" s="32"/>
    </row>
    <row r="2957" spans="1:20" s="4" customFormat="1" ht="12" customHeight="1" x14ac:dyDescent="0.2">
      <c r="A2957" s="28">
        <v>2949</v>
      </c>
      <c r="B2957" s="28">
        <v>21873945</v>
      </c>
      <c r="C2957" s="28" t="s">
        <v>9938</v>
      </c>
      <c r="D2957" s="29" t="s">
        <v>2156</v>
      </c>
      <c r="E2957" s="32" t="s">
        <v>392</v>
      </c>
      <c r="F2957" s="28">
        <v>1430</v>
      </c>
      <c r="G2957" s="28" t="s">
        <v>7285</v>
      </c>
      <c r="H2957" s="28">
        <v>2818</v>
      </c>
      <c r="I2957" s="32" t="s">
        <v>7286</v>
      </c>
      <c r="J2957" s="28" t="s">
        <v>37</v>
      </c>
      <c r="K2957" s="13">
        <v>38518</v>
      </c>
      <c r="L2957" s="13">
        <v>38532</v>
      </c>
      <c r="M2957" s="28">
        <v>2005</v>
      </c>
      <c r="N2957" s="28">
        <v>638</v>
      </c>
      <c r="O2957" s="32" t="s">
        <v>38</v>
      </c>
      <c r="P2957" s="32" t="s">
        <v>39</v>
      </c>
      <c r="Q2957" s="32">
        <f t="shared" ref="Q2957:Q2961" si="308">SUM(M2957+10)</f>
        <v>2015</v>
      </c>
      <c r="R2957" s="32" t="s">
        <v>40</v>
      </c>
      <c r="S2957" s="32"/>
      <c r="T2957" s="32"/>
    </row>
    <row r="2958" spans="1:20" s="4" customFormat="1" ht="12" customHeight="1" x14ac:dyDescent="0.2">
      <c r="A2958" s="28">
        <v>2950</v>
      </c>
      <c r="B2958" s="28">
        <v>21873946</v>
      </c>
      <c r="C2958" s="28" t="s">
        <v>9938</v>
      </c>
      <c r="D2958" s="29" t="s">
        <v>2156</v>
      </c>
      <c r="E2958" s="32" t="s">
        <v>392</v>
      </c>
      <c r="F2958" s="28">
        <v>1430</v>
      </c>
      <c r="G2958" s="28" t="s">
        <v>7285</v>
      </c>
      <c r="H2958" s="28">
        <v>2818</v>
      </c>
      <c r="I2958" s="32" t="s">
        <v>7287</v>
      </c>
      <c r="J2958" s="28" t="s">
        <v>37</v>
      </c>
      <c r="K2958" s="13">
        <v>38538</v>
      </c>
      <c r="L2958" s="13">
        <v>38546</v>
      </c>
      <c r="M2958" s="28">
        <v>2005</v>
      </c>
      <c r="N2958" s="28">
        <v>639</v>
      </c>
      <c r="O2958" s="32" t="s">
        <v>38</v>
      </c>
      <c r="P2958" s="32" t="s">
        <v>39</v>
      </c>
      <c r="Q2958" s="32">
        <f t="shared" si="308"/>
        <v>2015</v>
      </c>
      <c r="R2958" s="32" t="s">
        <v>40</v>
      </c>
      <c r="S2958" s="32"/>
      <c r="T2958" s="32"/>
    </row>
    <row r="2959" spans="1:20" s="4" customFormat="1" ht="12" customHeight="1" x14ac:dyDescent="0.2">
      <c r="A2959" s="28">
        <v>2951</v>
      </c>
      <c r="B2959" s="28">
        <v>21873947</v>
      </c>
      <c r="C2959" s="28" t="s">
        <v>9938</v>
      </c>
      <c r="D2959" s="29" t="s">
        <v>2156</v>
      </c>
      <c r="E2959" s="32" t="s">
        <v>392</v>
      </c>
      <c r="F2959" s="28">
        <v>1430</v>
      </c>
      <c r="G2959" s="28" t="s">
        <v>7285</v>
      </c>
      <c r="H2959" s="28">
        <v>2818</v>
      </c>
      <c r="I2959" s="32" t="s">
        <v>7288</v>
      </c>
      <c r="J2959" s="28" t="s">
        <v>37</v>
      </c>
      <c r="K2959" s="13">
        <v>38538</v>
      </c>
      <c r="L2959" s="13">
        <v>38559</v>
      </c>
      <c r="M2959" s="28">
        <v>2005</v>
      </c>
      <c r="N2959" s="28">
        <v>642</v>
      </c>
      <c r="O2959" s="32" t="s">
        <v>38</v>
      </c>
      <c r="P2959" s="32" t="s">
        <v>39</v>
      </c>
      <c r="Q2959" s="32">
        <f t="shared" si="308"/>
        <v>2015</v>
      </c>
      <c r="R2959" s="32" t="s">
        <v>40</v>
      </c>
      <c r="S2959" s="32"/>
      <c r="T2959" s="32"/>
    </row>
    <row r="2960" spans="1:20" s="4" customFormat="1" ht="12" customHeight="1" x14ac:dyDescent="0.2">
      <c r="A2960" s="28">
        <v>2952</v>
      </c>
      <c r="B2960" s="28">
        <v>21876716</v>
      </c>
      <c r="C2960" s="28" t="s">
        <v>9938</v>
      </c>
      <c r="D2960" s="32" t="s">
        <v>2140</v>
      </c>
      <c r="E2960" s="32" t="s">
        <v>131</v>
      </c>
      <c r="F2960" s="28">
        <v>1420</v>
      </c>
      <c r="G2960" s="28" t="s">
        <v>7289</v>
      </c>
      <c r="H2960" s="28" t="s">
        <v>132</v>
      </c>
      <c r="I2960" s="32" t="s">
        <v>7290</v>
      </c>
      <c r="J2960" s="28" t="s">
        <v>37</v>
      </c>
      <c r="K2960" s="13">
        <v>38439</v>
      </c>
      <c r="L2960" s="13">
        <v>38532</v>
      </c>
      <c r="M2960" s="28">
        <v>2005</v>
      </c>
      <c r="N2960" s="28">
        <v>500</v>
      </c>
      <c r="O2960" s="32" t="s">
        <v>38</v>
      </c>
      <c r="P2960" s="32" t="s">
        <v>39</v>
      </c>
      <c r="Q2960" s="32">
        <f t="shared" si="308"/>
        <v>2015</v>
      </c>
      <c r="R2960" s="32" t="s">
        <v>40</v>
      </c>
      <c r="S2960" s="32"/>
      <c r="T2960" s="32"/>
    </row>
    <row r="2961" spans="1:20" s="4" customFormat="1" ht="12" customHeight="1" x14ac:dyDescent="0.2">
      <c r="A2961" s="28">
        <v>2953</v>
      </c>
      <c r="B2961" s="28">
        <v>21876717</v>
      </c>
      <c r="C2961" s="28" t="s">
        <v>9938</v>
      </c>
      <c r="D2961" s="32" t="s">
        <v>2140</v>
      </c>
      <c r="E2961" s="32" t="s">
        <v>131</v>
      </c>
      <c r="F2961" s="28">
        <v>1420</v>
      </c>
      <c r="G2961" s="28" t="s">
        <v>7289</v>
      </c>
      <c r="H2961" s="28" t="s">
        <v>132</v>
      </c>
      <c r="I2961" s="32" t="s">
        <v>7290</v>
      </c>
      <c r="J2961" s="28" t="s">
        <v>37</v>
      </c>
      <c r="K2961" s="13">
        <v>38600</v>
      </c>
      <c r="L2961" s="13">
        <v>38649</v>
      </c>
      <c r="M2961" s="28">
        <v>2005</v>
      </c>
      <c r="N2961" s="28">
        <v>600</v>
      </c>
      <c r="O2961" s="32" t="s">
        <v>38</v>
      </c>
      <c r="P2961" s="32" t="s">
        <v>39</v>
      </c>
      <c r="Q2961" s="32">
        <f t="shared" si="308"/>
        <v>2015</v>
      </c>
      <c r="R2961" s="32" t="s">
        <v>40</v>
      </c>
      <c r="S2961" s="32"/>
      <c r="T2961" s="32"/>
    </row>
    <row r="2962" spans="1:20" s="4" customFormat="1" ht="12" customHeight="1" x14ac:dyDescent="0.2">
      <c r="A2962" s="28">
        <v>2954</v>
      </c>
      <c r="B2962" s="28">
        <v>21895922</v>
      </c>
      <c r="C2962" s="28" t="s">
        <v>9938</v>
      </c>
      <c r="D2962" s="32" t="s">
        <v>2140</v>
      </c>
      <c r="E2962" s="32" t="s">
        <v>89</v>
      </c>
      <c r="F2962" s="28">
        <v>1420</v>
      </c>
      <c r="G2962" s="28" t="s">
        <v>7291</v>
      </c>
      <c r="H2962" s="28">
        <v>2808</v>
      </c>
      <c r="I2962" s="32" t="s">
        <v>7292</v>
      </c>
      <c r="J2962" s="28" t="s">
        <v>37</v>
      </c>
      <c r="K2962" s="13">
        <v>37659</v>
      </c>
      <c r="L2962" s="13">
        <v>37676</v>
      </c>
      <c r="M2962" s="28">
        <v>2003</v>
      </c>
      <c r="N2962" s="28">
        <v>110</v>
      </c>
      <c r="O2962" s="32" t="s">
        <v>38</v>
      </c>
      <c r="P2962" s="32" t="s">
        <v>39</v>
      </c>
      <c r="Q2962" s="32">
        <f>SUM(M2962+10)</f>
        <v>2013</v>
      </c>
      <c r="R2962" s="32" t="s">
        <v>40</v>
      </c>
      <c r="S2962" s="32"/>
      <c r="T2962" s="32"/>
    </row>
    <row r="2963" spans="1:20" s="4" customFormat="1" ht="12" customHeight="1" x14ac:dyDescent="0.2">
      <c r="A2963" s="28">
        <v>2955</v>
      </c>
      <c r="B2963" s="28">
        <v>22115326</v>
      </c>
      <c r="C2963" s="28" t="s">
        <v>9938</v>
      </c>
      <c r="D2963" s="32" t="s">
        <v>2143</v>
      </c>
      <c r="E2963" s="32" t="s">
        <v>2148</v>
      </c>
      <c r="F2963" s="28">
        <v>1300</v>
      </c>
      <c r="G2963" s="28" t="s">
        <v>7293</v>
      </c>
      <c r="H2963" s="28">
        <v>2813</v>
      </c>
      <c r="I2963" s="32" t="s">
        <v>2689</v>
      </c>
      <c r="J2963" s="28" t="s">
        <v>37</v>
      </c>
      <c r="K2963" s="13">
        <v>37781</v>
      </c>
      <c r="L2963" s="13">
        <v>37839</v>
      </c>
      <c r="M2963" s="28">
        <v>2003</v>
      </c>
      <c r="N2963" s="28">
        <v>400</v>
      </c>
      <c r="O2963" s="32" t="s">
        <v>38</v>
      </c>
      <c r="P2963" s="32" t="s">
        <v>39</v>
      </c>
      <c r="Q2963" s="32">
        <f t="shared" ref="Q2963:Q2969" si="309">SUM(M2963+10)</f>
        <v>2013</v>
      </c>
      <c r="R2963" s="32" t="s">
        <v>40</v>
      </c>
      <c r="S2963" s="32"/>
      <c r="T2963" s="32"/>
    </row>
    <row r="2964" spans="1:20" s="4" customFormat="1" ht="12" customHeight="1" x14ac:dyDescent="0.2">
      <c r="A2964" s="28">
        <v>2956</v>
      </c>
      <c r="B2964" s="28">
        <v>22115327</v>
      </c>
      <c r="C2964" s="28" t="s">
        <v>9938</v>
      </c>
      <c r="D2964" s="32" t="s">
        <v>2143</v>
      </c>
      <c r="E2964" s="32" t="s">
        <v>2148</v>
      </c>
      <c r="F2964" s="28">
        <v>1300</v>
      </c>
      <c r="G2964" s="28" t="s">
        <v>7293</v>
      </c>
      <c r="H2964" s="28">
        <v>2813</v>
      </c>
      <c r="I2964" s="32" t="s">
        <v>2689</v>
      </c>
      <c r="J2964" s="28" t="s">
        <v>37</v>
      </c>
      <c r="K2964" s="13">
        <v>37741</v>
      </c>
      <c r="L2964" s="13">
        <v>37792</v>
      </c>
      <c r="M2964" s="28">
        <v>2003</v>
      </c>
      <c r="N2964" s="28">
        <v>350</v>
      </c>
      <c r="O2964" s="32" t="s">
        <v>38</v>
      </c>
      <c r="P2964" s="32" t="s">
        <v>39</v>
      </c>
      <c r="Q2964" s="32">
        <f t="shared" si="309"/>
        <v>2013</v>
      </c>
      <c r="R2964" s="32" t="s">
        <v>40</v>
      </c>
      <c r="S2964" s="32"/>
      <c r="T2964" s="32"/>
    </row>
    <row r="2965" spans="1:20" s="4" customFormat="1" ht="12" customHeight="1" x14ac:dyDescent="0.2">
      <c r="A2965" s="28">
        <v>2957</v>
      </c>
      <c r="B2965" s="28">
        <v>22115328</v>
      </c>
      <c r="C2965" s="28" t="s">
        <v>9938</v>
      </c>
      <c r="D2965" s="32" t="s">
        <v>2143</v>
      </c>
      <c r="E2965" s="32" t="s">
        <v>2148</v>
      </c>
      <c r="F2965" s="28">
        <v>1300</v>
      </c>
      <c r="G2965" s="28" t="s">
        <v>7293</v>
      </c>
      <c r="H2965" s="28">
        <v>2813</v>
      </c>
      <c r="I2965" s="32" t="s">
        <v>7294</v>
      </c>
      <c r="J2965" s="28" t="s">
        <v>37</v>
      </c>
      <c r="K2965" s="13">
        <v>37687</v>
      </c>
      <c r="L2965" s="13">
        <v>37809</v>
      </c>
      <c r="M2965" s="28">
        <v>2003</v>
      </c>
      <c r="N2965" s="28">
        <v>400</v>
      </c>
      <c r="O2965" s="32" t="s">
        <v>38</v>
      </c>
      <c r="P2965" s="32" t="s">
        <v>39</v>
      </c>
      <c r="Q2965" s="32">
        <f t="shared" si="309"/>
        <v>2013</v>
      </c>
      <c r="R2965" s="32" t="s">
        <v>40</v>
      </c>
      <c r="S2965" s="32"/>
      <c r="T2965" s="32"/>
    </row>
    <row r="2966" spans="1:20" s="4" customFormat="1" ht="12" customHeight="1" x14ac:dyDescent="0.2">
      <c r="A2966" s="28">
        <v>2958</v>
      </c>
      <c r="B2966" s="28">
        <v>22115329</v>
      </c>
      <c r="C2966" s="28" t="s">
        <v>9938</v>
      </c>
      <c r="D2966" s="32" t="s">
        <v>2143</v>
      </c>
      <c r="E2966" s="32" t="s">
        <v>2148</v>
      </c>
      <c r="F2966" s="28">
        <v>1300</v>
      </c>
      <c r="G2966" s="28" t="s">
        <v>7293</v>
      </c>
      <c r="H2966" s="28">
        <v>2813</v>
      </c>
      <c r="I2966" s="32" t="s">
        <v>7295</v>
      </c>
      <c r="J2966" s="28" t="s">
        <v>37</v>
      </c>
      <c r="K2966" s="13">
        <v>37561</v>
      </c>
      <c r="L2966" s="13">
        <v>37783</v>
      </c>
      <c r="M2966" s="28">
        <v>2003</v>
      </c>
      <c r="N2966" s="28">
        <v>500</v>
      </c>
      <c r="O2966" s="32" t="s">
        <v>38</v>
      </c>
      <c r="P2966" s="32" t="s">
        <v>39</v>
      </c>
      <c r="Q2966" s="32">
        <f t="shared" si="309"/>
        <v>2013</v>
      </c>
      <c r="R2966" s="32" t="s">
        <v>40</v>
      </c>
      <c r="S2966" s="32"/>
      <c r="T2966" s="32"/>
    </row>
    <row r="2967" spans="1:20" s="4" customFormat="1" ht="12" customHeight="1" x14ac:dyDescent="0.2">
      <c r="A2967" s="28">
        <v>2959</v>
      </c>
      <c r="B2967" s="28">
        <v>28170523</v>
      </c>
      <c r="C2967" s="28" t="s">
        <v>9938</v>
      </c>
      <c r="D2967" s="32" t="s">
        <v>2143</v>
      </c>
      <c r="E2967" s="32" t="s">
        <v>1365</v>
      </c>
      <c r="F2967" s="28">
        <v>1300</v>
      </c>
      <c r="G2967" s="28" t="s">
        <v>7296</v>
      </c>
      <c r="H2967" s="28">
        <v>2809</v>
      </c>
      <c r="I2967" s="32" t="s">
        <v>7297</v>
      </c>
      <c r="J2967" s="28" t="s">
        <v>37</v>
      </c>
      <c r="K2967" s="13">
        <v>39328</v>
      </c>
      <c r="L2967" s="13">
        <v>39440</v>
      </c>
      <c r="M2967" s="28">
        <v>2007</v>
      </c>
      <c r="N2967" s="28">
        <v>300</v>
      </c>
      <c r="O2967" s="32" t="s">
        <v>38</v>
      </c>
      <c r="P2967" s="32" t="s">
        <v>39</v>
      </c>
      <c r="Q2967" s="32">
        <f t="shared" si="309"/>
        <v>2017</v>
      </c>
      <c r="R2967" s="32" t="s">
        <v>40</v>
      </c>
      <c r="S2967" s="32"/>
      <c r="T2967" s="32"/>
    </row>
    <row r="2968" spans="1:20" s="4" customFormat="1" ht="12" customHeight="1" x14ac:dyDescent="0.2">
      <c r="A2968" s="28">
        <v>2960</v>
      </c>
      <c r="B2968" s="28">
        <v>28170524</v>
      </c>
      <c r="C2968" s="28" t="s">
        <v>9938</v>
      </c>
      <c r="D2968" s="32" t="s">
        <v>2143</v>
      </c>
      <c r="E2968" s="32" t="s">
        <v>1365</v>
      </c>
      <c r="F2968" s="28">
        <v>1300</v>
      </c>
      <c r="G2968" s="28" t="s">
        <v>7296</v>
      </c>
      <c r="H2968" s="28">
        <v>2809</v>
      </c>
      <c r="I2968" s="32" t="s">
        <v>7298</v>
      </c>
      <c r="J2968" s="28" t="s">
        <v>37</v>
      </c>
      <c r="K2968" s="13">
        <v>38755</v>
      </c>
      <c r="L2968" s="13">
        <v>39458</v>
      </c>
      <c r="M2968" s="28">
        <v>2008</v>
      </c>
      <c r="N2968" s="28">
        <v>280</v>
      </c>
      <c r="O2968" s="32" t="s">
        <v>38</v>
      </c>
      <c r="P2968" s="32" t="s">
        <v>39</v>
      </c>
      <c r="Q2968" s="32">
        <f t="shared" si="309"/>
        <v>2018</v>
      </c>
      <c r="R2968" s="32" t="s">
        <v>40</v>
      </c>
      <c r="S2968" s="32"/>
      <c r="T2968" s="32"/>
    </row>
    <row r="2969" spans="1:20" s="4" customFormat="1" ht="12" customHeight="1" x14ac:dyDescent="0.2">
      <c r="A2969" s="28">
        <v>2961</v>
      </c>
      <c r="B2969" s="28">
        <v>28170525</v>
      </c>
      <c r="C2969" s="28" t="s">
        <v>9938</v>
      </c>
      <c r="D2969" s="32" t="s">
        <v>2143</v>
      </c>
      <c r="E2969" s="32" t="s">
        <v>1365</v>
      </c>
      <c r="F2969" s="28">
        <v>1300</v>
      </c>
      <c r="G2969" s="28" t="s">
        <v>7296</v>
      </c>
      <c r="H2969" s="28">
        <v>2809</v>
      </c>
      <c r="I2969" s="32" t="s">
        <v>7299</v>
      </c>
      <c r="J2969" s="28" t="s">
        <v>37</v>
      </c>
      <c r="K2969" s="13">
        <v>38657</v>
      </c>
      <c r="L2969" s="13">
        <v>38924</v>
      </c>
      <c r="M2969" s="28">
        <v>2006</v>
      </c>
      <c r="N2969" s="28">
        <v>580</v>
      </c>
      <c r="O2969" s="32" t="s">
        <v>38</v>
      </c>
      <c r="P2969" s="32" t="s">
        <v>39</v>
      </c>
      <c r="Q2969" s="32">
        <f t="shared" si="309"/>
        <v>2016</v>
      </c>
      <c r="R2969" s="32" t="s">
        <v>40</v>
      </c>
      <c r="S2969" s="32"/>
      <c r="T2969" s="32"/>
    </row>
    <row r="2970" spans="1:20" s="4" customFormat="1" ht="12" customHeight="1" x14ac:dyDescent="0.2">
      <c r="A2970" s="28">
        <v>2962</v>
      </c>
      <c r="B2970" s="28">
        <v>21872420</v>
      </c>
      <c r="C2970" s="28" t="s">
        <v>9938</v>
      </c>
      <c r="D2970" s="32" t="s">
        <v>2140</v>
      </c>
      <c r="E2970" s="32" t="s">
        <v>89</v>
      </c>
      <c r="F2970" s="28">
        <v>1420</v>
      </c>
      <c r="G2970" s="28" t="s">
        <v>7300</v>
      </c>
      <c r="H2970" s="28">
        <v>2808</v>
      </c>
      <c r="I2970" s="32" t="s">
        <v>7301</v>
      </c>
      <c r="J2970" s="28" t="s">
        <v>37</v>
      </c>
      <c r="K2970" s="13">
        <v>38222</v>
      </c>
      <c r="L2970" s="13">
        <v>38322</v>
      </c>
      <c r="M2970" s="28">
        <v>2004</v>
      </c>
      <c r="N2970" s="28">
        <v>440</v>
      </c>
      <c r="O2970" s="32" t="s">
        <v>38</v>
      </c>
      <c r="P2970" s="32" t="s">
        <v>39</v>
      </c>
      <c r="Q2970" s="32">
        <f>SUM(M2970+10)</f>
        <v>2014</v>
      </c>
      <c r="R2970" s="32" t="s">
        <v>40</v>
      </c>
      <c r="S2970" s="32"/>
      <c r="T2970" s="32"/>
    </row>
    <row r="2971" spans="1:20" s="4" customFormat="1" ht="12" customHeight="1" x14ac:dyDescent="0.2">
      <c r="A2971" s="28">
        <v>2963</v>
      </c>
      <c r="B2971" s="28">
        <v>21872570</v>
      </c>
      <c r="C2971" s="28" t="s">
        <v>9938</v>
      </c>
      <c r="D2971" s="29" t="s">
        <v>2156</v>
      </c>
      <c r="E2971" s="32" t="s">
        <v>392</v>
      </c>
      <c r="F2971" s="28">
        <v>1430</v>
      </c>
      <c r="G2971" s="28" t="s">
        <v>7302</v>
      </c>
      <c r="H2971" s="28">
        <v>2818</v>
      </c>
      <c r="I2971" s="32" t="s">
        <v>7303</v>
      </c>
      <c r="J2971" s="28" t="s">
        <v>37</v>
      </c>
      <c r="K2971" s="13">
        <v>37893</v>
      </c>
      <c r="L2971" s="13">
        <v>37909</v>
      </c>
      <c r="M2971" s="28">
        <v>2003</v>
      </c>
      <c r="N2971" s="28">
        <v>101</v>
      </c>
      <c r="O2971" s="32" t="s">
        <v>38</v>
      </c>
      <c r="P2971" s="32" t="s">
        <v>39</v>
      </c>
      <c r="Q2971" s="32">
        <f t="shared" ref="Q2971:Q2983" si="310">SUM(M2971+10)</f>
        <v>2013</v>
      </c>
      <c r="R2971" s="32" t="s">
        <v>40</v>
      </c>
      <c r="S2971" s="32"/>
      <c r="T2971" s="32"/>
    </row>
    <row r="2972" spans="1:20" s="4" customFormat="1" ht="12" customHeight="1" x14ac:dyDescent="0.2">
      <c r="A2972" s="28">
        <v>2964</v>
      </c>
      <c r="B2972" s="28">
        <v>21872571</v>
      </c>
      <c r="C2972" s="28" t="s">
        <v>9938</v>
      </c>
      <c r="D2972" s="29" t="s">
        <v>2156</v>
      </c>
      <c r="E2972" s="32" t="s">
        <v>392</v>
      </c>
      <c r="F2972" s="28">
        <v>1430</v>
      </c>
      <c r="G2972" s="28" t="s">
        <v>7302</v>
      </c>
      <c r="H2972" s="28">
        <v>2818</v>
      </c>
      <c r="I2972" s="32" t="s">
        <v>7304</v>
      </c>
      <c r="J2972" s="28" t="s">
        <v>37</v>
      </c>
      <c r="K2972" s="13">
        <v>37187</v>
      </c>
      <c r="L2972" s="13">
        <v>38566</v>
      </c>
      <c r="M2972" s="28">
        <v>2005</v>
      </c>
      <c r="N2972" s="28">
        <v>100</v>
      </c>
      <c r="O2972" s="32" t="s">
        <v>38</v>
      </c>
      <c r="P2972" s="32" t="s">
        <v>39</v>
      </c>
      <c r="Q2972" s="32">
        <f t="shared" si="310"/>
        <v>2015</v>
      </c>
      <c r="R2972" s="32" t="s">
        <v>40</v>
      </c>
      <c r="S2972" s="32"/>
      <c r="T2972" s="32"/>
    </row>
    <row r="2973" spans="1:20" s="4" customFormat="1" ht="12" customHeight="1" x14ac:dyDescent="0.2">
      <c r="A2973" s="28">
        <v>2965</v>
      </c>
      <c r="B2973" s="28">
        <v>21872575</v>
      </c>
      <c r="C2973" s="28" t="s">
        <v>9938</v>
      </c>
      <c r="D2973" s="29" t="s">
        <v>2156</v>
      </c>
      <c r="E2973" s="32" t="s">
        <v>392</v>
      </c>
      <c r="F2973" s="28">
        <v>1430</v>
      </c>
      <c r="G2973" s="28" t="s">
        <v>7302</v>
      </c>
      <c r="H2973" s="28">
        <v>2818</v>
      </c>
      <c r="I2973" s="32" t="s">
        <v>7305</v>
      </c>
      <c r="J2973" s="28" t="s">
        <v>37</v>
      </c>
      <c r="K2973" s="13">
        <v>37713</v>
      </c>
      <c r="L2973" s="13">
        <v>37894</v>
      </c>
      <c r="M2973" s="28">
        <v>2003</v>
      </c>
      <c r="N2973" s="28">
        <v>34</v>
      </c>
      <c r="O2973" s="32" t="s">
        <v>38</v>
      </c>
      <c r="P2973" s="32" t="s">
        <v>39</v>
      </c>
      <c r="Q2973" s="32">
        <f t="shared" si="310"/>
        <v>2013</v>
      </c>
      <c r="R2973" s="32" t="s">
        <v>40</v>
      </c>
      <c r="S2973" s="32"/>
      <c r="T2973" s="32"/>
    </row>
    <row r="2974" spans="1:20" s="4" customFormat="1" ht="12" customHeight="1" x14ac:dyDescent="0.2">
      <c r="A2974" s="28">
        <v>2966</v>
      </c>
      <c r="B2974" s="28">
        <v>21872576</v>
      </c>
      <c r="C2974" s="28" t="s">
        <v>9938</v>
      </c>
      <c r="D2974" s="29" t="s">
        <v>2156</v>
      </c>
      <c r="E2974" s="32" t="s">
        <v>392</v>
      </c>
      <c r="F2974" s="28">
        <v>1430</v>
      </c>
      <c r="G2974" s="28" t="s">
        <v>7302</v>
      </c>
      <c r="H2974" s="28">
        <v>2818</v>
      </c>
      <c r="I2974" s="32" t="s">
        <v>7306</v>
      </c>
      <c r="J2974" s="28" t="s">
        <v>37</v>
      </c>
      <c r="K2974" s="13">
        <v>37442</v>
      </c>
      <c r="L2974" s="13">
        <v>38523</v>
      </c>
      <c r="M2974" s="28">
        <v>2005</v>
      </c>
      <c r="N2974" s="28">
        <v>290</v>
      </c>
      <c r="O2974" s="32" t="s">
        <v>38</v>
      </c>
      <c r="P2974" s="32" t="s">
        <v>39</v>
      </c>
      <c r="Q2974" s="32">
        <f t="shared" si="310"/>
        <v>2015</v>
      </c>
      <c r="R2974" s="32" t="s">
        <v>40</v>
      </c>
      <c r="S2974" s="32"/>
      <c r="T2974" s="32"/>
    </row>
    <row r="2975" spans="1:20" s="4" customFormat="1" ht="12" customHeight="1" x14ac:dyDescent="0.2">
      <c r="A2975" s="28">
        <v>2967</v>
      </c>
      <c r="B2975" s="28">
        <v>21872578</v>
      </c>
      <c r="C2975" s="28" t="s">
        <v>9938</v>
      </c>
      <c r="D2975" s="29" t="s">
        <v>2156</v>
      </c>
      <c r="E2975" s="32" t="s">
        <v>392</v>
      </c>
      <c r="F2975" s="28">
        <v>1430</v>
      </c>
      <c r="G2975" s="28" t="s">
        <v>7302</v>
      </c>
      <c r="H2975" s="28">
        <v>2818</v>
      </c>
      <c r="I2975" s="32" t="s">
        <v>7307</v>
      </c>
      <c r="J2975" s="28" t="s">
        <v>37</v>
      </c>
      <c r="K2975" s="13">
        <v>37664</v>
      </c>
      <c r="L2975" s="13">
        <v>37932</v>
      </c>
      <c r="M2975" s="28">
        <v>2003</v>
      </c>
      <c r="N2975" s="28">
        <v>195</v>
      </c>
      <c r="O2975" s="32" t="s">
        <v>38</v>
      </c>
      <c r="P2975" s="32" t="s">
        <v>39</v>
      </c>
      <c r="Q2975" s="32">
        <f t="shared" si="310"/>
        <v>2013</v>
      </c>
      <c r="R2975" s="32" t="s">
        <v>40</v>
      </c>
      <c r="S2975" s="32"/>
      <c r="T2975" s="32"/>
    </row>
    <row r="2976" spans="1:20" s="4" customFormat="1" ht="12" customHeight="1" x14ac:dyDescent="0.2">
      <c r="A2976" s="28">
        <v>2968</v>
      </c>
      <c r="B2976" s="28">
        <v>21872579</v>
      </c>
      <c r="C2976" s="28" t="s">
        <v>9938</v>
      </c>
      <c r="D2976" s="29" t="s">
        <v>2156</v>
      </c>
      <c r="E2976" s="32" t="s">
        <v>392</v>
      </c>
      <c r="F2976" s="28">
        <v>1430</v>
      </c>
      <c r="G2976" s="28" t="s">
        <v>7302</v>
      </c>
      <c r="H2976" s="28">
        <v>2818</v>
      </c>
      <c r="I2976" s="32" t="s">
        <v>7308</v>
      </c>
      <c r="J2976" s="28" t="s">
        <v>37</v>
      </c>
      <c r="K2976" s="13">
        <v>37888</v>
      </c>
      <c r="L2976" s="13">
        <v>37908</v>
      </c>
      <c r="M2976" s="28">
        <v>2003</v>
      </c>
      <c r="N2976" s="28">
        <v>95</v>
      </c>
      <c r="O2976" s="32" t="s">
        <v>38</v>
      </c>
      <c r="P2976" s="32" t="s">
        <v>39</v>
      </c>
      <c r="Q2976" s="32">
        <f t="shared" si="310"/>
        <v>2013</v>
      </c>
      <c r="R2976" s="32" t="s">
        <v>40</v>
      </c>
      <c r="S2976" s="32"/>
      <c r="T2976" s="32"/>
    </row>
    <row r="2977" spans="1:20" s="4" customFormat="1" ht="12" customHeight="1" x14ac:dyDescent="0.2">
      <c r="A2977" s="28">
        <v>2969</v>
      </c>
      <c r="B2977" s="28">
        <v>21878170</v>
      </c>
      <c r="C2977" s="28" t="s">
        <v>9938</v>
      </c>
      <c r="D2977" s="29" t="s">
        <v>2156</v>
      </c>
      <c r="E2977" s="32" t="s">
        <v>392</v>
      </c>
      <c r="F2977" s="28">
        <v>1430</v>
      </c>
      <c r="G2977" s="28" t="s">
        <v>7309</v>
      </c>
      <c r="H2977" s="28">
        <v>2818</v>
      </c>
      <c r="I2977" s="32" t="s">
        <v>7310</v>
      </c>
      <c r="J2977" s="28" t="s">
        <v>37</v>
      </c>
      <c r="K2977" s="13">
        <v>38601</v>
      </c>
      <c r="L2977" s="13">
        <v>38677</v>
      </c>
      <c r="M2977" s="28">
        <v>2005</v>
      </c>
      <c r="N2977" s="28">
        <v>500</v>
      </c>
      <c r="O2977" s="32" t="s">
        <v>38</v>
      </c>
      <c r="P2977" s="32" t="s">
        <v>39</v>
      </c>
      <c r="Q2977" s="32">
        <f t="shared" si="310"/>
        <v>2015</v>
      </c>
      <c r="R2977" s="32" t="s">
        <v>40</v>
      </c>
      <c r="S2977" s="32"/>
      <c r="T2977" s="32"/>
    </row>
    <row r="2978" spans="1:20" s="4" customFormat="1" ht="12" customHeight="1" x14ac:dyDescent="0.2">
      <c r="A2978" s="28">
        <v>2970</v>
      </c>
      <c r="B2978" s="28">
        <v>21878171</v>
      </c>
      <c r="C2978" s="28" t="s">
        <v>9938</v>
      </c>
      <c r="D2978" s="29" t="s">
        <v>2156</v>
      </c>
      <c r="E2978" s="32" t="s">
        <v>392</v>
      </c>
      <c r="F2978" s="28">
        <v>1430</v>
      </c>
      <c r="G2978" s="28" t="s">
        <v>7309</v>
      </c>
      <c r="H2978" s="28">
        <v>2818</v>
      </c>
      <c r="I2978" s="32" t="s">
        <v>7310</v>
      </c>
      <c r="J2978" s="28" t="s">
        <v>37</v>
      </c>
      <c r="K2978" s="13">
        <v>38630</v>
      </c>
      <c r="L2978" s="13">
        <v>38645</v>
      </c>
      <c r="M2978" s="28">
        <v>2005</v>
      </c>
      <c r="N2978" s="28">
        <v>510</v>
      </c>
      <c r="O2978" s="32" t="s">
        <v>38</v>
      </c>
      <c r="P2978" s="32" t="s">
        <v>39</v>
      </c>
      <c r="Q2978" s="32">
        <f t="shared" si="310"/>
        <v>2015</v>
      </c>
      <c r="R2978" s="32" t="s">
        <v>40</v>
      </c>
      <c r="S2978" s="32"/>
      <c r="T2978" s="32"/>
    </row>
    <row r="2979" spans="1:20" s="4" customFormat="1" ht="12" customHeight="1" x14ac:dyDescent="0.2">
      <c r="A2979" s="28">
        <v>2971</v>
      </c>
      <c r="B2979" s="28">
        <v>21878173</v>
      </c>
      <c r="C2979" s="28" t="s">
        <v>9938</v>
      </c>
      <c r="D2979" s="29" t="s">
        <v>2156</v>
      </c>
      <c r="E2979" s="32" t="s">
        <v>392</v>
      </c>
      <c r="F2979" s="28">
        <v>1430</v>
      </c>
      <c r="G2979" s="28" t="s">
        <v>7309</v>
      </c>
      <c r="H2979" s="28">
        <v>2818</v>
      </c>
      <c r="I2979" s="32" t="s">
        <v>7311</v>
      </c>
      <c r="J2979" s="28" t="s">
        <v>37</v>
      </c>
      <c r="K2979" s="13">
        <v>38645</v>
      </c>
      <c r="L2979" s="13">
        <v>38713</v>
      </c>
      <c r="M2979" s="28">
        <v>2005</v>
      </c>
      <c r="N2979" s="28">
        <v>201</v>
      </c>
      <c r="O2979" s="32" t="s">
        <v>38</v>
      </c>
      <c r="P2979" s="32" t="s">
        <v>39</v>
      </c>
      <c r="Q2979" s="32">
        <f t="shared" si="310"/>
        <v>2015</v>
      </c>
      <c r="R2979" s="32" t="s">
        <v>40</v>
      </c>
      <c r="S2979" s="32"/>
      <c r="T2979" s="32"/>
    </row>
    <row r="2980" spans="1:20" s="4" customFormat="1" ht="12" customHeight="1" x14ac:dyDescent="0.2">
      <c r="A2980" s="28">
        <v>2972</v>
      </c>
      <c r="B2980" s="28">
        <v>21938432</v>
      </c>
      <c r="C2980" s="28" t="s">
        <v>9938</v>
      </c>
      <c r="D2980" s="32" t="s">
        <v>2140</v>
      </c>
      <c r="E2980" s="32" t="s">
        <v>89</v>
      </c>
      <c r="F2980" s="28">
        <v>1420</v>
      </c>
      <c r="G2980" s="28" t="s">
        <v>7312</v>
      </c>
      <c r="H2980" s="28">
        <v>2808</v>
      </c>
      <c r="I2980" s="32" t="s">
        <v>7313</v>
      </c>
      <c r="J2980" s="28" t="s">
        <v>37</v>
      </c>
      <c r="K2980" s="13">
        <v>38061</v>
      </c>
      <c r="L2980" s="13">
        <v>38264</v>
      </c>
      <c r="M2980" s="28">
        <f>YEAR(L2980)</f>
        <v>2004</v>
      </c>
      <c r="N2980" s="28">
        <v>468</v>
      </c>
      <c r="O2980" s="32" t="s">
        <v>38</v>
      </c>
      <c r="P2980" s="32" t="s">
        <v>39</v>
      </c>
      <c r="Q2980" s="32">
        <f t="shared" si="310"/>
        <v>2014</v>
      </c>
      <c r="R2980" s="32" t="s">
        <v>40</v>
      </c>
      <c r="S2980" s="32"/>
      <c r="T2980" s="32"/>
    </row>
    <row r="2981" spans="1:20" s="4" customFormat="1" ht="12" customHeight="1" x14ac:dyDescent="0.2">
      <c r="A2981" s="28">
        <v>2973</v>
      </c>
      <c r="B2981" s="28">
        <v>21938433</v>
      </c>
      <c r="C2981" s="28" t="s">
        <v>9938</v>
      </c>
      <c r="D2981" s="32" t="s">
        <v>2140</v>
      </c>
      <c r="E2981" s="32" t="s">
        <v>89</v>
      </c>
      <c r="F2981" s="28">
        <v>1420</v>
      </c>
      <c r="G2981" s="28" t="s">
        <v>7312</v>
      </c>
      <c r="H2981" s="28">
        <v>2808</v>
      </c>
      <c r="I2981" s="32" t="s">
        <v>7313</v>
      </c>
      <c r="J2981" s="28" t="s">
        <v>37</v>
      </c>
      <c r="K2981" s="13">
        <v>38377</v>
      </c>
      <c r="L2981" s="13">
        <v>38426</v>
      </c>
      <c r="M2981" s="28">
        <f>YEAR(L2981)</f>
        <v>2005</v>
      </c>
      <c r="N2981" s="28">
        <v>502</v>
      </c>
      <c r="O2981" s="32" t="s">
        <v>38</v>
      </c>
      <c r="P2981" s="32" t="s">
        <v>39</v>
      </c>
      <c r="Q2981" s="32">
        <f t="shared" si="310"/>
        <v>2015</v>
      </c>
      <c r="R2981" s="32" t="s">
        <v>40</v>
      </c>
      <c r="S2981" s="32"/>
      <c r="T2981" s="32"/>
    </row>
    <row r="2982" spans="1:20" s="4" customFormat="1" ht="12" customHeight="1" x14ac:dyDescent="0.2">
      <c r="A2982" s="28">
        <v>2974</v>
      </c>
      <c r="B2982" s="28">
        <v>21945394</v>
      </c>
      <c r="C2982" s="28" t="s">
        <v>9938</v>
      </c>
      <c r="D2982" s="32" t="s">
        <v>2143</v>
      </c>
      <c r="E2982" s="32" t="s">
        <v>313</v>
      </c>
      <c r="F2982" s="28">
        <v>1300</v>
      </c>
      <c r="G2982" s="28" t="s">
        <v>7314</v>
      </c>
      <c r="H2982" s="28">
        <v>2814</v>
      </c>
      <c r="I2982" s="32" t="s">
        <v>7315</v>
      </c>
      <c r="J2982" s="28" t="s">
        <v>37</v>
      </c>
      <c r="K2982" s="13" t="s">
        <v>7316</v>
      </c>
      <c r="L2982" s="13">
        <v>38009</v>
      </c>
      <c r="M2982" s="28">
        <v>2004</v>
      </c>
      <c r="N2982" s="28">
        <v>472</v>
      </c>
      <c r="O2982" s="32" t="s">
        <v>38</v>
      </c>
      <c r="P2982" s="32" t="s">
        <v>39</v>
      </c>
      <c r="Q2982" s="32">
        <f t="shared" si="310"/>
        <v>2014</v>
      </c>
      <c r="R2982" s="32" t="s">
        <v>40</v>
      </c>
      <c r="S2982" s="32"/>
      <c r="T2982" s="32"/>
    </row>
    <row r="2983" spans="1:20" s="4" customFormat="1" ht="12" customHeight="1" x14ac:dyDescent="0.2">
      <c r="A2983" s="28">
        <v>2975</v>
      </c>
      <c r="B2983" s="28">
        <v>21945397</v>
      </c>
      <c r="C2983" s="28" t="s">
        <v>9938</v>
      </c>
      <c r="D2983" s="32" t="s">
        <v>2143</v>
      </c>
      <c r="E2983" s="32" t="s">
        <v>313</v>
      </c>
      <c r="F2983" s="28">
        <v>1300</v>
      </c>
      <c r="G2983" s="28" t="s">
        <v>7314</v>
      </c>
      <c r="H2983" s="28">
        <v>2814</v>
      </c>
      <c r="I2983" s="32" t="s">
        <v>7315</v>
      </c>
      <c r="J2983" s="28" t="s">
        <v>37</v>
      </c>
      <c r="K2983" s="13">
        <v>37918</v>
      </c>
      <c r="L2983" s="13">
        <v>38007</v>
      </c>
      <c r="M2983" s="28">
        <v>2004</v>
      </c>
      <c r="N2983" s="28">
        <v>562</v>
      </c>
      <c r="O2983" s="32" t="s">
        <v>38</v>
      </c>
      <c r="P2983" s="32" t="s">
        <v>39</v>
      </c>
      <c r="Q2983" s="32">
        <f t="shared" si="310"/>
        <v>2014</v>
      </c>
      <c r="R2983" s="32" t="s">
        <v>40</v>
      </c>
      <c r="S2983" s="32"/>
      <c r="T2983" s="32"/>
    </row>
    <row r="2984" spans="1:20" s="4" customFormat="1" ht="12" customHeight="1" x14ac:dyDescent="0.2">
      <c r="A2984" s="28">
        <v>2976</v>
      </c>
      <c r="B2984" s="28">
        <v>21981366</v>
      </c>
      <c r="C2984" s="28" t="s">
        <v>9938</v>
      </c>
      <c r="D2984" s="32" t="s">
        <v>2143</v>
      </c>
      <c r="E2984" s="32" t="s">
        <v>362</v>
      </c>
      <c r="F2984" s="28">
        <v>1300</v>
      </c>
      <c r="G2984" s="28" t="s">
        <v>7300</v>
      </c>
      <c r="H2984" s="28">
        <v>2807</v>
      </c>
      <c r="I2984" s="32" t="s">
        <v>7317</v>
      </c>
      <c r="J2984" s="28" t="s">
        <v>37</v>
      </c>
      <c r="K2984" s="13">
        <v>38128</v>
      </c>
      <c r="L2984" s="13">
        <v>38128</v>
      </c>
      <c r="M2984" s="28">
        <v>2004</v>
      </c>
      <c r="N2984" s="28">
        <v>33</v>
      </c>
      <c r="O2984" s="32" t="s">
        <v>38</v>
      </c>
      <c r="P2984" s="32" t="s">
        <v>39</v>
      </c>
      <c r="Q2984" s="32">
        <f>SUM(M2984+10)</f>
        <v>2014</v>
      </c>
      <c r="R2984" s="32" t="s">
        <v>40</v>
      </c>
      <c r="S2984" s="32"/>
      <c r="T2984" s="32"/>
    </row>
    <row r="2985" spans="1:20" s="4" customFormat="1" ht="12" customHeight="1" x14ac:dyDescent="0.2">
      <c r="A2985" s="28">
        <v>2977</v>
      </c>
      <c r="B2985" s="28">
        <v>25411672</v>
      </c>
      <c r="C2985" s="28" t="s">
        <v>9938</v>
      </c>
      <c r="D2985" s="32" t="s">
        <v>2473</v>
      </c>
      <c r="E2985" s="32" t="s">
        <v>2415</v>
      </c>
      <c r="F2985" s="28">
        <v>1120</v>
      </c>
      <c r="G2985" s="28" t="s">
        <v>7318</v>
      </c>
      <c r="H2985" s="28">
        <v>3800</v>
      </c>
      <c r="I2985" s="32" t="s">
        <v>7319</v>
      </c>
      <c r="J2985" s="28" t="s">
        <v>37</v>
      </c>
      <c r="K2985" s="13">
        <v>38395</v>
      </c>
      <c r="L2985" s="13">
        <v>38408</v>
      </c>
      <c r="M2985" s="28">
        <v>2005</v>
      </c>
      <c r="N2985" s="28">
        <v>473</v>
      </c>
      <c r="O2985" s="32" t="s">
        <v>38</v>
      </c>
      <c r="P2985" s="32" t="s">
        <v>39</v>
      </c>
      <c r="Q2985" s="32">
        <f t="shared" ref="Q2985:Q2997" si="311">SUM(M2985+10)</f>
        <v>2015</v>
      </c>
      <c r="R2985" s="32" t="s">
        <v>40</v>
      </c>
      <c r="S2985" s="32"/>
      <c r="T2985" s="32"/>
    </row>
    <row r="2986" spans="1:20" s="4" customFormat="1" ht="12" customHeight="1" x14ac:dyDescent="0.2">
      <c r="A2986" s="28">
        <v>2978</v>
      </c>
      <c r="B2986" s="28">
        <v>25411673</v>
      </c>
      <c r="C2986" s="28" t="s">
        <v>9938</v>
      </c>
      <c r="D2986" s="32" t="s">
        <v>2473</v>
      </c>
      <c r="E2986" s="32" t="s">
        <v>2415</v>
      </c>
      <c r="F2986" s="28">
        <v>1120</v>
      </c>
      <c r="G2986" s="28" t="s">
        <v>7318</v>
      </c>
      <c r="H2986" s="28">
        <v>3800</v>
      </c>
      <c r="I2986" s="32" t="s">
        <v>7320</v>
      </c>
      <c r="J2986" s="28" t="s">
        <v>37</v>
      </c>
      <c r="K2986" s="13">
        <v>38395</v>
      </c>
      <c r="L2986" s="13">
        <v>38646</v>
      </c>
      <c r="M2986" s="28">
        <v>2005</v>
      </c>
      <c r="N2986" s="28">
        <v>498</v>
      </c>
      <c r="O2986" s="32" t="s">
        <v>38</v>
      </c>
      <c r="P2986" s="32" t="s">
        <v>39</v>
      </c>
      <c r="Q2986" s="32">
        <f t="shared" si="311"/>
        <v>2015</v>
      </c>
      <c r="R2986" s="32" t="s">
        <v>40</v>
      </c>
      <c r="S2986" s="32"/>
      <c r="T2986" s="32"/>
    </row>
    <row r="2987" spans="1:20" s="4" customFormat="1" ht="12" customHeight="1" x14ac:dyDescent="0.2">
      <c r="A2987" s="28">
        <v>2979</v>
      </c>
      <c r="B2987" s="28">
        <v>25411674</v>
      </c>
      <c r="C2987" s="28" t="s">
        <v>9938</v>
      </c>
      <c r="D2987" s="32" t="s">
        <v>2473</v>
      </c>
      <c r="E2987" s="32" t="s">
        <v>2415</v>
      </c>
      <c r="F2987" s="28">
        <v>1120</v>
      </c>
      <c r="G2987" s="28" t="s">
        <v>7318</v>
      </c>
      <c r="H2987" s="28">
        <v>3800</v>
      </c>
      <c r="I2987" s="32" t="s">
        <v>7321</v>
      </c>
      <c r="J2987" s="28" t="s">
        <v>37</v>
      </c>
      <c r="K2987" s="13">
        <v>38395</v>
      </c>
      <c r="L2987" s="13">
        <v>38397</v>
      </c>
      <c r="M2987" s="28">
        <v>2005</v>
      </c>
      <c r="N2987" s="28">
        <v>456</v>
      </c>
      <c r="O2987" s="32" t="s">
        <v>38</v>
      </c>
      <c r="P2987" s="32" t="s">
        <v>39</v>
      </c>
      <c r="Q2987" s="32">
        <f t="shared" si="311"/>
        <v>2015</v>
      </c>
      <c r="R2987" s="32" t="s">
        <v>40</v>
      </c>
      <c r="S2987" s="32"/>
      <c r="T2987" s="32"/>
    </row>
    <row r="2988" spans="1:20" s="4" customFormat="1" ht="12" customHeight="1" x14ac:dyDescent="0.2">
      <c r="A2988" s="28">
        <v>2980</v>
      </c>
      <c r="B2988" s="28">
        <v>25411675</v>
      </c>
      <c r="C2988" s="28" t="s">
        <v>9938</v>
      </c>
      <c r="D2988" s="32" t="s">
        <v>1525</v>
      </c>
      <c r="E2988" s="32" t="s">
        <v>334</v>
      </c>
      <c r="F2988" s="28">
        <v>1200</v>
      </c>
      <c r="G2988" s="28" t="s">
        <v>7318</v>
      </c>
      <c r="H2988" s="28" t="s">
        <v>2350</v>
      </c>
      <c r="I2988" s="32" t="s">
        <v>7322</v>
      </c>
      <c r="J2988" s="28" t="s">
        <v>37</v>
      </c>
      <c r="K2988" s="13">
        <v>38397</v>
      </c>
      <c r="L2988" s="13">
        <v>38421</v>
      </c>
      <c r="M2988" s="28">
        <v>2005</v>
      </c>
      <c r="N2988" s="28">
        <v>476</v>
      </c>
      <c r="O2988" s="32" t="s">
        <v>38</v>
      </c>
      <c r="P2988" s="32" t="s">
        <v>39</v>
      </c>
      <c r="Q2988" s="32">
        <f t="shared" si="311"/>
        <v>2015</v>
      </c>
      <c r="R2988" s="32" t="s">
        <v>40</v>
      </c>
      <c r="S2988" s="32"/>
      <c r="T2988" s="32"/>
    </row>
    <row r="2989" spans="1:20" s="4" customFormat="1" ht="12" customHeight="1" x14ac:dyDescent="0.2">
      <c r="A2989" s="28">
        <v>2981</v>
      </c>
      <c r="B2989" s="28">
        <v>28170403</v>
      </c>
      <c r="C2989" s="28" t="s">
        <v>9938</v>
      </c>
      <c r="D2989" s="32" t="s">
        <v>2143</v>
      </c>
      <c r="E2989" s="32" t="s">
        <v>313</v>
      </c>
      <c r="F2989" s="28">
        <v>1300</v>
      </c>
      <c r="G2989" s="28" t="s">
        <v>7323</v>
      </c>
      <c r="H2989" s="28">
        <v>2814</v>
      </c>
      <c r="I2989" s="32" t="s">
        <v>7324</v>
      </c>
      <c r="J2989" s="28" t="s">
        <v>37</v>
      </c>
      <c r="K2989" s="13">
        <v>39036</v>
      </c>
      <c r="L2989" s="13">
        <v>39070</v>
      </c>
      <c r="M2989" s="28">
        <v>2006</v>
      </c>
      <c r="N2989" s="28">
        <v>46</v>
      </c>
      <c r="O2989" s="32" t="s">
        <v>38</v>
      </c>
      <c r="P2989" s="32" t="s">
        <v>39</v>
      </c>
      <c r="Q2989" s="32">
        <f t="shared" si="311"/>
        <v>2016</v>
      </c>
      <c r="R2989" s="32" t="s">
        <v>40</v>
      </c>
      <c r="S2989" s="32"/>
      <c r="T2989" s="32"/>
    </row>
    <row r="2990" spans="1:20" s="4" customFormat="1" ht="12" customHeight="1" x14ac:dyDescent="0.2">
      <c r="A2990" s="28">
        <v>2982</v>
      </c>
      <c r="B2990" s="28">
        <v>28177976</v>
      </c>
      <c r="C2990" s="28" t="s">
        <v>9938</v>
      </c>
      <c r="D2990" s="32" t="s">
        <v>2143</v>
      </c>
      <c r="E2990" s="32" t="s">
        <v>1365</v>
      </c>
      <c r="F2990" s="28">
        <v>1300</v>
      </c>
      <c r="G2990" s="28" t="s">
        <v>7325</v>
      </c>
      <c r="H2990" s="28">
        <v>2809</v>
      </c>
      <c r="I2990" s="32" t="s">
        <v>7326</v>
      </c>
      <c r="J2990" s="28" t="s">
        <v>37</v>
      </c>
      <c r="K2990" s="13">
        <v>39539</v>
      </c>
      <c r="L2990" s="13">
        <v>39660</v>
      </c>
      <c r="M2990" s="28">
        <v>2008</v>
      </c>
      <c r="N2990" s="28">
        <v>420</v>
      </c>
      <c r="O2990" s="32" t="s">
        <v>38</v>
      </c>
      <c r="P2990" s="32" t="s">
        <v>39</v>
      </c>
      <c r="Q2990" s="32">
        <f t="shared" si="311"/>
        <v>2018</v>
      </c>
      <c r="R2990" s="32" t="s">
        <v>40</v>
      </c>
      <c r="S2990" s="32"/>
      <c r="T2990" s="32"/>
    </row>
    <row r="2991" spans="1:20" s="4" customFormat="1" ht="12" customHeight="1" x14ac:dyDescent="0.2">
      <c r="A2991" s="28">
        <v>2983</v>
      </c>
      <c r="B2991" s="28">
        <v>28335455</v>
      </c>
      <c r="C2991" s="28" t="s">
        <v>9938</v>
      </c>
      <c r="D2991" s="32" t="s">
        <v>2143</v>
      </c>
      <c r="E2991" s="32" t="s">
        <v>313</v>
      </c>
      <c r="F2991" s="28">
        <v>1300</v>
      </c>
      <c r="G2991" s="28" t="s">
        <v>7323</v>
      </c>
      <c r="H2991" s="28">
        <v>2814</v>
      </c>
      <c r="I2991" s="32" t="s">
        <v>7327</v>
      </c>
      <c r="J2991" s="28" t="s">
        <v>37</v>
      </c>
      <c r="K2991" s="13">
        <v>38565</v>
      </c>
      <c r="L2991" s="13">
        <v>39036</v>
      </c>
      <c r="M2991" s="28">
        <v>2006</v>
      </c>
      <c r="N2991" s="28">
        <v>225</v>
      </c>
      <c r="O2991" s="32" t="s">
        <v>38</v>
      </c>
      <c r="P2991" s="32" t="s">
        <v>39</v>
      </c>
      <c r="Q2991" s="32">
        <f t="shared" si="311"/>
        <v>2016</v>
      </c>
      <c r="R2991" s="32" t="s">
        <v>40</v>
      </c>
      <c r="S2991" s="32"/>
      <c r="T2991" s="32"/>
    </row>
    <row r="2992" spans="1:20" s="4" customFormat="1" ht="12" customHeight="1" x14ac:dyDescent="0.2">
      <c r="A2992" s="28">
        <v>2984</v>
      </c>
      <c r="B2992" s="28">
        <v>28335457</v>
      </c>
      <c r="C2992" s="28" t="s">
        <v>9938</v>
      </c>
      <c r="D2992" s="32" t="s">
        <v>2140</v>
      </c>
      <c r="E2992" s="32" t="s">
        <v>131</v>
      </c>
      <c r="F2992" s="28">
        <v>1420</v>
      </c>
      <c r="G2992" s="28" t="s">
        <v>7323</v>
      </c>
      <c r="H2992" s="28" t="s">
        <v>132</v>
      </c>
      <c r="I2992" s="32" t="s">
        <v>7328</v>
      </c>
      <c r="J2992" s="28" t="s">
        <v>37</v>
      </c>
      <c r="K2992" s="13">
        <v>39155</v>
      </c>
      <c r="L2992" s="13">
        <v>39155</v>
      </c>
      <c r="M2992" s="28">
        <v>2007</v>
      </c>
      <c r="N2992" s="28">
        <v>14</v>
      </c>
      <c r="O2992" s="32" t="s">
        <v>38</v>
      </c>
      <c r="P2992" s="32" t="s">
        <v>39</v>
      </c>
      <c r="Q2992" s="32">
        <f t="shared" si="311"/>
        <v>2017</v>
      </c>
      <c r="R2992" s="32" t="s">
        <v>40</v>
      </c>
      <c r="S2992" s="32"/>
      <c r="T2992" s="32"/>
    </row>
    <row r="2993" spans="1:20" s="4" customFormat="1" ht="12" customHeight="1" x14ac:dyDescent="0.2">
      <c r="A2993" s="28">
        <v>2985</v>
      </c>
      <c r="B2993" s="28">
        <v>28335458</v>
      </c>
      <c r="C2993" s="28" t="s">
        <v>9938</v>
      </c>
      <c r="D2993" s="32" t="s">
        <v>2143</v>
      </c>
      <c r="E2993" s="32" t="s">
        <v>313</v>
      </c>
      <c r="F2993" s="28">
        <v>1300</v>
      </c>
      <c r="G2993" s="28" t="s">
        <v>7323</v>
      </c>
      <c r="H2993" s="28">
        <v>2814</v>
      </c>
      <c r="I2993" s="32" t="s">
        <v>7329</v>
      </c>
      <c r="J2993" s="28" t="s">
        <v>37</v>
      </c>
      <c r="K2993" s="13">
        <v>38505</v>
      </c>
      <c r="L2993" s="13">
        <v>38713</v>
      </c>
      <c r="M2993" s="28">
        <v>2005</v>
      </c>
      <c r="N2993" s="28">
        <v>230</v>
      </c>
      <c r="O2993" s="32" t="s">
        <v>38</v>
      </c>
      <c r="P2993" s="32" t="s">
        <v>39</v>
      </c>
      <c r="Q2993" s="32">
        <f t="shared" si="311"/>
        <v>2015</v>
      </c>
      <c r="R2993" s="32" t="s">
        <v>40</v>
      </c>
      <c r="S2993" s="32"/>
      <c r="T2993" s="32"/>
    </row>
    <row r="2994" spans="1:20" s="4" customFormat="1" ht="12" customHeight="1" x14ac:dyDescent="0.2">
      <c r="A2994" s="28">
        <v>2986</v>
      </c>
      <c r="B2994" s="28">
        <v>21866227</v>
      </c>
      <c r="C2994" s="28" t="s">
        <v>9938</v>
      </c>
      <c r="D2994" s="29" t="s">
        <v>2156</v>
      </c>
      <c r="E2994" s="32" t="s">
        <v>392</v>
      </c>
      <c r="F2994" s="28">
        <v>1430</v>
      </c>
      <c r="G2994" s="28" t="s">
        <v>7330</v>
      </c>
      <c r="H2994" s="28">
        <v>2818</v>
      </c>
      <c r="I2994" s="32" t="s">
        <v>7069</v>
      </c>
      <c r="J2994" s="28" t="s">
        <v>37</v>
      </c>
      <c r="K2994" s="13">
        <v>37890</v>
      </c>
      <c r="L2994" s="13">
        <v>37910</v>
      </c>
      <c r="M2994" s="28">
        <v>2003</v>
      </c>
      <c r="N2994" s="28">
        <v>580</v>
      </c>
      <c r="O2994" s="32" t="s">
        <v>38</v>
      </c>
      <c r="P2994" s="32" t="s">
        <v>39</v>
      </c>
      <c r="Q2994" s="32">
        <f t="shared" si="311"/>
        <v>2013</v>
      </c>
      <c r="R2994" s="32" t="s">
        <v>40</v>
      </c>
      <c r="S2994" s="32"/>
      <c r="T2994" s="32"/>
    </row>
    <row r="2995" spans="1:20" s="4" customFormat="1" ht="12" customHeight="1" x14ac:dyDescent="0.2">
      <c r="A2995" s="28">
        <v>2987</v>
      </c>
      <c r="B2995" s="28">
        <v>21866228</v>
      </c>
      <c r="C2995" s="28" t="s">
        <v>9938</v>
      </c>
      <c r="D2995" s="29" t="s">
        <v>2156</v>
      </c>
      <c r="E2995" s="32" t="s">
        <v>392</v>
      </c>
      <c r="F2995" s="28">
        <v>1430</v>
      </c>
      <c r="G2995" s="28" t="s">
        <v>7330</v>
      </c>
      <c r="H2995" s="28">
        <v>2818</v>
      </c>
      <c r="I2995" s="32" t="s">
        <v>7331</v>
      </c>
      <c r="J2995" s="28" t="s">
        <v>37</v>
      </c>
      <c r="K2995" s="13">
        <v>37763</v>
      </c>
      <c r="L2995" s="13">
        <v>37847</v>
      </c>
      <c r="M2995" s="28">
        <v>2003</v>
      </c>
      <c r="N2995" s="28">
        <v>472</v>
      </c>
      <c r="O2995" s="32" t="s">
        <v>38</v>
      </c>
      <c r="P2995" s="32" t="s">
        <v>39</v>
      </c>
      <c r="Q2995" s="32">
        <f t="shared" si="311"/>
        <v>2013</v>
      </c>
      <c r="R2995" s="32" t="s">
        <v>40</v>
      </c>
      <c r="S2995" s="32"/>
      <c r="T2995" s="32"/>
    </row>
    <row r="2996" spans="1:20" s="4" customFormat="1" ht="12" customHeight="1" x14ac:dyDescent="0.2">
      <c r="A2996" s="28">
        <v>2988</v>
      </c>
      <c r="B2996" s="28">
        <v>21866229</v>
      </c>
      <c r="C2996" s="28" t="s">
        <v>9938</v>
      </c>
      <c r="D2996" s="29" t="s">
        <v>2156</v>
      </c>
      <c r="E2996" s="32" t="s">
        <v>392</v>
      </c>
      <c r="F2996" s="28">
        <v>1430</v>
      </c>
      <c r="G2996" s="28" t="s">
        <v>7330</v>
      </c>
      <c r="H2996" s="28">
        <v>2818</v>
      </c>
      <c r="I2996" s="32" t="s">
        <v>7331</v>
      </c>
      <c r="J2996" s="28" t="s">
        <v>37</v>
      </c>
      <c r="K2996" s="13">
        <v>37914</v>
      </c>
      <c r="L2996" s="13">
        <v>37936</v>
      </c>
      <c r="M2996" s="28">
        <v>2003</v>
      </c>
      <c r="N2996" s="28">
        <v>450</v>
      </c>
      <c r="O2996" s="32" t="s">
        <v>38</v>
      </c>
      <c r="P2996" s="32" t="s">
        <v>39</v>
      </c>
      <c r="Q2996" s="32">
        <f t="shared" si="311"/>
        <v>2013</v>
      </c>
      <c r="R2996" s="32" t="s">
        <v>40</v>
      </c>
      <c r="S2996" s="32"/>
      <c r="T2996" s="32"/>
    </row>
    <row r="2997" spans="1:20" s="4" customFormat="1" ht="12" customHeight="1" x14ac:dyDescent="0.2">
      <c r="A2997" s="28">
        <v>2989</v>
      </c>
      <c r="B2997" s="28">
        <v>21866230</v>
      </c>
      <c r="C2997" s="28" t="s">
        <v>9938</v>
      </c>
      <c r="D2997" s="29" t="s">
        <v>2156</v>
      </c>
      <c r="E2997" s="32" t="s">
        <v>392</v>
      </c>
      <c r="F2997" s="28">
        <v>1430</v>
      </c>
      <c r="G2997" s="28" t="s">
        <v>7330</v>
      </c>
      <c r="H2997" s="28">
        <v>2818</v>
      </c>
      <c r="I2997" s="32" t="s">
        <v>7332</v>
      </c>
      <c r="J2997" s="28" t="s">
        <v>37</v>
      </c>
      <c r="K2997" s="13">
        <v>37889</v>
      </c>
      <c r="L2997" s="13">
        <v>37921</v>
      </c>
      <c r="M2997" s="28">
        <v>2003</v>
      </c>
      <c r="N2997" s="28">
        <v>580</v>
      </c>
      <c r="O2997" s="32" t="s">
        <v>38</v>
      </c>
      <c r="P2997" s="32" t="s">
        <v>39</v>
      </c>
      <c r="Q2997" s="32">
        <f t="shared" si="311"/>
        <v>2013</v>
      </c>
      <c r="R2997" s="32" t="s">
        <v>40</v>
      </c>
      <c r="S2997" s="32"/>
      <c r="T2997" s="32"/>
    </row>
    <row r="2998" spans="1:20" s="4" customFormat="1" ht="12" customHeight="1" x14ac:dyDescent="0.2">
      <c r="A2998" s="28">
        <v>2990</v>
      </c>
      <c r="B2998" s="28">
        <v>21902322</v>
      </c>
      <c r="C2998" s="28" t="s">
        <v>9938</v>
      </c>
      <c r="D2998" s="32" t="s">
        <v>1525</v>
      </c>
      <c r="E2998" s="32" t="s">
        <v>334</v>
      </c>
      <c r="F2998" s="28">
        <v>1200</v>
      </c>
      <c r="G2998" s="28" t="s">
        <v>7333</v>
      </c>
      <c r="H2998" s="28" t="s">
        <v>2350</v>
      </c>
      <c r="I2998" s="32" t="s">
        <v>7334</v>
      </c>
      <c r="J2998" s="28" t="s">
        <v>37</v>
      </c>
      <c r="K2998" s="13">
        <v>37762</v>
      </c>
      <c r="L2998" s="13">
        <v>37893</v>
      </c>
      <c r="M2998" s="28">
        <v>2003</v>
      </c>
      <c r="N2998" s="28">
        <v>400</v>
      </c>
      <c r="O2998" s="32" t="s">
        <v>38</v>
      </c>
      <c r="P2998" s="32" t="s">
        <v>39</v>
      </c>
      <c r="Q2998" s="32">
        <f>SUM(M2998+10)</f>
        <v>2013</v>
      </c>
      <c r="R2998" s="32" t="s">
        <v>40</v>
      </c>
      <c r="S2998" s="32"/>
      <c r="T2998" s="32"/>
    </row>
    <row r="2999" spans="1:20" s="4" customFormat="1" ht="12" customHeight="1" x14ac:dyDescent="0.2">
      <c r="A2999" s="28">
        <v>2991</v>
      </c>
      <c r="B2999" s="28">
        <v>21902348</v>
      </c>
      <c r="C2999" s="28" t="s">
        <v>9938</v>
      </c>
      <c r="D2999" s="32" t="s">
        <v>1525</v>
      </c>
      <c r="E2999" s="32" t="s">
        <v>637</v>
      </c>
      <c r="F2999" s="28">
        <v>1200</v>
      </c>
      <c r="G2999" s="28" t="s">
        <v>7335</v>
      </c>
      <c r="H2999" s="28">
        <v>3600</v>
      </c>
      <c r="I2999" s="32" t="s">
        <v>2644</v>
      </c>
      <c r="J2999" s="28" t="s">
        <v>37</v>
      </c>
      <c r="K2999" s="13">
        <v>37624</v>
      </c>
      <c r="L2999" s="13">
        <v>37798</v>
      </c>
      <c r="M2999" s="28">
        <v>2003</v>
      </c>
      <c r="N2999" s="28">
        <v>525</v>
      </c>
      <c r="O2999" s="32" t="s">
        <v>38</v>
      </c>
      <c r="P2999" s="32" t="s">
        <v>39</v>
      </c>
      <c r="Q2999" s="32">
        <f>SUM(M2999+5)</f>
        <v>2008</v>
      </c>
      <c r="R2999" s="32" t="s">
        <v>40</v>
      </c>
      <c r="S2999" s="32"/>
      <c r="T2999" s="32"/>
    </row>
    <row r="3000" spans="1:20" s="4" customFormat="1" ht="12" customHeight="1" x14ac:dyDescent="0.2">
      <c r="A3000" s="28">
        <v>2992</v>
      </c>
      <c r="B3000" s="28">
        <v>21938536</v>
      </c>
      <c r="C3000" s="28" t="s">
        <v>9938</v>
      </c>
      <c r="D3000" s="32" t="s">
        <v>1525</v>
      </c>
      <c r="E3000" s="32" t="s">
        <v>334</v>
      </c>
      <c r="F3000" s="28">
        <v>1200</v>
      </c>
      <c r="G3000" s="28" t="s">
        <v>7333</v>
      </c>
      <c r="H3000" s="28" t="s">
        <v>2350</v>
      </c>
      <c r="I3000" s="32" t="s">
        <v>1527</v>
      </c>
      <c r="J3000" s="28" t="s">
        <v>37</v>
      </c>
      <c r="K3000" s="13">
        <v>38616</v>
      </c>
      <c r="L3000" s="13">
        <v>38978</v>
      </c>
      <c r="M3000" s="28">
        <v>2006</v>
      </c>
      <c r="N3000" s="28">
        <v>570</v>
      </c>
      <c r="O3000" s="32" t="s">
        <v>38</v>
      </c>
      <c r="P3000" s="32" t="s">
        <v>39</v>
      </c>
      <c r="Q3000" s="32">
        <f>SUM(M3000+10)</f>
        <v>2016</v>
      </c>
      <c r="R3000" s="32" t="s">
        <v>40</v>
      </c>
      <c r="S3000" s="32"/>
      <c r="T3000" s="32"/>
    </row>
    <row r="3001" spans="1:20" s="4" customFormat="1" ht="12" customHeight="1" x14ac:dyDescent="0.2">
      <c r="A3001" s="28">
        <v>2993</v>
      </c>
      <c r="B3001" s="28">
        <v>21979570</v>
      </c>
      <c r="C3001" s="28" t="s">
        <v>9938</v>
      </c>
      <c r="D3001" s="32" t="s">
        <v>2143</v>
      </c>
      <c r="E3001" s="32" t="s">
        <v>1365</v>
      </c>
      <c r="F3001" s="28">
        <v>1300</v>
      </c>
      <c r="G3001" s="28" t="s">
        <v>7336</v>
      </c>
      <c r="H3001" s="28">
        <v>2809</v>
      </c>
      <c r="I3001" s="32" t="s">
        <v>7337</v>
      </c>
      <c r="J3001" s="28" t="s">
        <v>37</v>
      </c>
      <c r="K3001" s="13">
        <v>38293</v>
      </c>
      <c r="L3001" s="13">
        <v>38313</v>
      </c>
      <c r="M3001" s="28">
        <v>2004</v>
      </c>
      <c r="N3001" s="28">
        <v>380</v>
      </c>
      <c r="O3001" s="32" t="s">
        <v>38</v>
      </c>
      <c r="P3001" s="32" t="s">
        <v>39</v>
      </c>
      <c r="Q3001" s="32">
        <f>SUM(M3001+10)</f>
        <v>2014</v>
      </c>
      <c r="R3001" s="32" t="s">
        <v>40</v>
      </c>
      <c r="S3001" s="32"/>
      <c r="T3001" s="32"/>
    </row>
    <row r="3002" spans="1:20" s="4" customFormat="1" ht="12" customHeight="1" x14ac:dyDescent="0.2">
      <c r="A3002" s="28">
        <v>2994</v>
      </c>
      <c r="B3002" s="28">
        <v>22119166</v>
      </c>
      <c r="C3002" s="28" t="s">
        <v>9938</v>
      </c>
      <c r="D3002" s="32" t="s">
        <v>2143</v>
      </c>
      <c r="E3002" s="32" t="s">
        <v>543</v>
      </c>
      <c r="F3002" s="28">
        <v>1300</v>
      </c>
      <c r="G3002" s="28" t="s">
        <v>7338</v>
      </c>
      <c r="H3002" s="28" t="s">
        <v>452</v>
      </c>
      <c r="I3002" s="32" t="s">
        <v>7339</v>
      </c>
      <c r="J3002" s="28" t="s">
        <v>37</v>
      </c>
      <c r="K3002" s="13">
        <v>37841</v>
      </c>
      <c r="L3002" s="13">
        <v>37847</v>
      </c>
      <c r="M3002" s="28">
        <v>2003</v>
      </c>
      <c r="N3002" s="28">
        <v>600</v>
      </c>
      <c r="O3002" s="32" t="s">
        <v>38</v>
      </c>
      <c r="P3002" s="32" t="s">
        <v>39</v>
      </c>
      <c r="Q3002" s="32">
        <f t="shared" ref="Q3002:Q3012" si="312">SUM(M3002+10)</f>
        <v>2013</v>
      </c>
      <c r="R3002" s="32" t="s">
        <v>40</v>
      </c>
      <c r="S3002" s="32"/>
      <c r="T3002" s="32"/>
    </row>
    <row r="3003" spans="1:20" s="4" customFormat="1" ht="12" customHeight="1" x14ac:dyDescent="0.2">
      <c r="A3003" s="28">
        <v>2995</v>
      </c>
      <c r="B3003" s="28">
        <v>22119167</v>
      </c>
      <c r="C3003" s="28" t="s">
        <v>9938</v>
      </c>
      <c r="D3003" s="32" t="s">
        <v>2143</v>
      </c>
      <c r="E3003" s="32" t="s">
        <v>543</v>
      </c>
      <c r="F3003" s="28">
        <v>1300</v>
      </c>
      <c r="G3003" s="28" t="s">
        <v>7338</v>
      </c>
      <c r="H3003" s="28" t="s">
        <v>452</v>
      </c>
      <c r="I3003" s="32" t="s">
        <v>7339</v>
      </c>
      <c r="J3003" s="28" t="s">
        <v>37</v>
      </c>
      <c r="K3003" s="13">
        <v>37834</v>
      </c>
      <c r="L3003" s="13">
        <v>37841</v>
      </c>
      <c r="M3003" s="28">
        <v>2003</v>
      </c>
      <c r="N3003" s="28">
        <v>587</v>
      </c>
      <c r="O3003" s="32" t="s">
        <v>38</v>
      </c>
      <c r="P3003" s="32" t="s">
        <v>39</v>
      </c>
      <c r="Q3003" s="32">
        <f t="shared" si="312"/>
        <v>2013</v>
      </c>
      <c r="R3003" s="32" t="s">
        <v>40</v>
      </c>
      <c r="S3003" s="32"/>
      <c r="T3003" s="32"/>
    </row>
    <row r="3004" spans="1:20" s="4" customFormat="1" ht="12" customHeight="1" x14ac:dyDescent="0.2">
      <c r="A3004" s="28">
        <v>2996</v>
      </c>
      <c r="B3004" s="28">
        <v>22119168</v>
      </c>
      <c r="C3004" s="28" t="s">
        <v>9938</v>
      </c>
      <c r="D3004" s="32" t="s">
        <v>2143</v>
      </c>
      <c r="E3004" s="32" t="s">
        <v>543</v>
      </c>
      <c r="F3004" s="28">
        <v>1300</v>
      </c>
      <c r="G3004" s="28" t="s">
        <v>7338</v>
      </c>
      <c r="H3004" s="28" t="s">
        <v>452</v>
      </c>
      <c r="I3004" s="32" t="s">
        <v>7339</v>
      </c>
      <c r="J3004" s="28" t="s">
        <v>37</v>
      </c>
      <c r="K3004" s="13">
        <v>37831</v>
      </c>
      <c r="L3004" s="13">
        <v>37833</v>
      </c>
      <c r="M3004" s="28">
        <v>2003</v>
      </c>
      <c r="N3004" s="28">
        <v>693</v>
      </c>
      <c r="O3004" s="32" t="s">
        <v>38</v>
      </c>
      <c r="P3004" s="32" t="s">
        <v>39</v>
      </c>
      <c r="Q3004" s="32">
        <f t="shared" si="312"/>
        <v>2013</v>
      </c>
      <c r="R3004" s="32" t="s">
        <v>40</v>
      </c>
      <c r="S3004" s="32"/>
      <c r="T3004" s="32"/>
    </row>
    <row r="3005" spans="1:20" s="4" customFormat="1" ht="12" customHeight="1" x14ac:dyDescent="0.2">
      <c r="A3005" s="28">
        <v>2997</v>
      </c>
      <c r="B3005" s="28">
        <v>22119169</v>
      </c>
      <c r="C3005" s="28" t="s">
        <v>9938</v>
      </c>
      <c r="D3005" s="32" t="s">
        <v>2143</v>
      </c>
      <c r="E3005" s="32" t="s">
        <v>543</v>
      </c>
      <c r="F3005" s="28">
        <v>1300</v>
      </c>
      <c r="G3005" s="28" t="s">
        <v>7338</v>
      </c>
      <c r="H3005" s="28" t="s">
        <v>452</v>
      </c>
      <c r="I3005" s="32" t="s">
        <v>7339</v>
      </c>
      <c r="J3005" s="28" t="s">
        <v>37</v>
      </c>
      <c r="K3005" s="13">
        <v>37826</v>
      </c>
      <c r="L3005" s="13">
        <v>37831</v>
      </c>
      <c r="M3005" s="28">
        <v>2003</v>
      </c>
      <c r="N3005" s="28">
        <v>593</v>
      </c>
      <c r="O3005" s="32" t="s">
        <v>38</v>
      </c>
      <c r="P3005" s="32" t="s">
        <v>39</v>
      </c>
      <c r="Q3005" s="32">
        <f t="shared" si="312"/>
        <v>2013</v>
      </c>
      <c r="R3005" s="32" t="s">
        <v>40</v>
      </c>
      <c r="S3005" s="32"/>
      <c r="T3005" s="32"/>
    </row>
    <row r="3006" spans="1:20" s="4" customFormat="1" ht="12" customHeight="1" x14ac:dyDescent="0.2">
      <c r="A3006" s="28">
        <v>2998</v>
      </c>
      <c r="B3006" s="28">
        <v>22119170</v>
      </c>
      <c r="C3006" s="28" t="s">
        <v>9938</v>
      </c>
      <c r="D3006" s="32" t="s">
        <v>2143</v>
      </c>
      <c r="E3006" s="32" t="s">
        <v>543</v>
      </c>
      <c r="F3006" s="28">
        <v>1300</v>
      </c>
      <c r="G3006" s="28" t="s">
        <v>7338</v>
      </c>
      <c r="H3006" s="28" t="s">
        <v>452</v>
      </c>
      <c r="I3006" s="32" t="s">
        <v>7339</v>
      </c>
      <c r="J3006" s="28" t="s">
        <v>37</v>
      </c>
      <c r="K3006" s="13">
        <v>37823</v>
      </c>
      <c r="L3006" s="13">
        <v>37826</v>
      </c>
      <c r="M3006" s="28">
        <v>2003</v>
      </c>
      <c r="N3006" s="28">
        <v>400</v>
      </c>
      <c r="O3006" s="32" t="s">
        <v>38</v>
      </c>
      <c r="P3006" s="32" t="s">
        <v>39</v>
      </c>
      <c r="Q3006" s="32">
        <f t="shared" si="312"/>
        <v>2013</v>
      </c>
      <c r="R3006" s="32" t="s">
        <v>40</v>
      </c>
      <c r="S3006" s="32"/>
      <c r="T3006" s="32"/>
    </row>
    <row r="3007" spans="1:20" s="4" customFormat="1" ht="12" customHeight="1" x14ac:dyDescent="0.2">
      <c r="A3007" s="28">
        <v>2999</v>
      </c>
      <c r="B3007" s="28">
        <v>28225274</v>
      </c>
      <c r="C3007" s="28" t="s">
        <v>9938</v>
      </c>
      <c r="D3007" s="32" t="s">
        <v>2143</v>
      </c>
      <c r="E3007" s="32" t="s">
        <v>1365</v>
      </c>
      <c r="F3007" s="28">
        <v>1300</v>
      </c>
      <c r="G3007" s="28" t="s">
        <v>7340</v>
      </c>
      <c r="H3007" s="28">
        <v>2809</v>
      </c>
      <c r="I3007" s="32" t="s">
        <v>7341</v>
      </c>
      <c r="J3007" s="28" t="s">
        <v>37</v>
      </c>
      <c r="K3007" s="13">
        <v>39111</v>
      </c>
      <c r="L3007" s="13">
        <v>39335</v>
      </c>
      <c r="M3007" s="28">
        <v>2007</v>
      </c>
      <c r="N3007" s="28">
        <v>233</v>
      </c>
      <c r="O3007" s="32" t="s">
        <v>38</v>
      </c>
      <c r="P3007" s="32" t="s">
        <v>39</v>
      </c>
      <c r="Q3007" s="32">
        <f t="shared" si="312"/>
        <v>2017</v>
      </c>
      <c r="R3007" s="32" t="s">
        <v>40</v>
      </c>
      <c r="S3007" s="32"/>
      <c r="T3007" s="32"/>
    </row>
    <row r="3008" spans="1:20" s="4" customFormat="1" ht="12" customHeight="1" x14ac:dyDescent="0.2">
      <c r="A3008" s="28">
        <v>3000</v>
      </c>
      <c r="B3008" s="28">
        <v>28239893</v>
      </c>
      <c r="C3008" s="28" t="s">
        <v>9938</v>
      </c>
      <c r="D3008" s="32" t="s">
        <v>2143</v>
      </c>
      <c r="E3008" s="32" t="s">
        <v>1365</v>
      </c>
      <c r="F3008" s="28">
        <v>1300</v>
      </c>
      <c r="G3008" s="28" t="s">
        <v>7340</v>
      </c>
      <c r="H3008" s="28">
        <v>2809</v>
      </c>
      <c r="I3008" s="32" t="s">
        <v>7342</v>
      </c>
      <c r="J3008" s="28" t="s">
        <v>37</v>
      </c>
      <c r="K3008" s="13">
        <v>38527</v>
      </c>
      <c r="L3008" s="13">
        <v>38629</v>
      </c>
      <c r="M3008" s="28">
        <v>2005</v>
      </c>
      <c r="N3008" s="28">
        <v>619</v>
      </c>
      <c r="O3008" s="32" t="s">
        <v>38</v>
      </c>
      <c r="P3008" s="32" t="s">
        <v>39</v>
      </c>
      <c r="Q3008" s="32">
        <f t="shared" si="312"/>
        <v>2015</v>
      </c>
      <c r="R3008" s="32" t="s">
        <v>40</v>
      </c>
      <c r="S3008" s="32"/>
      <c r="T3008" s="32"/>
    </row>
    <row r="3009" spans="1:20" s="4" customFormat="1" ht="12" customHeight="1" x14ac:dyDescent="0.2">
      <c r="A3009" s="28">
        <v>3001</v>
      </c>
      <c r="B3009" s="28">
        <v>28239894</v>
      </c>
      <c r="C3009" s="28" t="s">
        <v>9938</v>
      </c>
      <c r="D3009" s="32" t="s">
        <v>2143</v>
      </c>
      <c r="E3009" s="32" t="s">
        <v>1365</v>
      </c>
      <c r="F3009" s="28">
        <v>1300</v>
      </c>
      <c r="G3009" s="28" t="s">
        <v>7340</v>
      </c>
      <c r="H3009" s="28">
        <v>2809</v>
      </c>
      <c r="I3009" s="32" t="s">
        <v>7342</v>
      </c>
      <c r="J3009" s="28" t="s">
        <v>37</v>
      </c>
      <c r="K3009" s="13">
        <v>38623</v>
      </c>
      <c r="L3009" s="13">
        <v>38860</v>
      </c>
      <c r="M3009" s="28">
        <v>2006</v>
      </c>
      <c r="N3009" s="28">
        <v>501</v>
      </c>
      <c r="O3009" s="32" t="s">
        <v>38</v>
      </c>
      <c r="P3009" s="32" t="s">
        <v>39</v>
      </c>
      <c r="Q3009" s="32">
        <f t="shared" si="312"/>
        <v>2016</v>
      </c>
      <c r="R3009" s="32" t="s">
        <v>40</v>
      </c>
      <c r="S3009" s="32"/>
      <c r="T3009" s="32"/>
    </row>
    <row r="3010" spans="1:20" s="4" customFormat="1" ht="12" customHeight="1" x14ac:dyDescent="0.2">
      <c r="A3010" s="28">
        <v>3002</v>
      </c>
      <c r="B3010" s="28">
        <v>28239895</v>
      </c>
      <c r="C3010" s="28" t="s">
        <v>9938</v>
      </c>
      <c r="D3010" s="32" t="s">
        <v>2143</v>
      </c>
      <c r="E3010" s="32" t="s">
        <v>1365</v>
      </c>
      <c r="F3010" s="28">
        <v>1300</v>
      </c>
      <c r="G3010" s="28" t="s">
        <v>7340</v>
      </c>
      <c r="H3010" s="28">
        <v>2809</v>
      </c>
      <c r="I3010" s="32" t="s">
        <v>7342</v>
      </c>
      <c r="J3010" s="28" t="s">
        <v>37</v>
      </c>
      <c r="K3010" s="13">
        <v>38875</v>
      </c>
      <c r="L3010" s="13">
        <v>38960</v>
      </c>
      <c r="M3010" s="28">
        <v>2006</v>
      </c>
      <c r="N3010" s="28">
        <v>537</v>
      </c>
      <c r="O3010" s="32" t="s">
        <v>38</v>
      </c>
      <c r="P3010" s="32" t="s">
        <v>39</v>
      </c>
      <c r="Q3010" s="32">
        <f t="shared" si="312"/>
        <v>2016</v>
      </c>
      <c r="R3010" s="32" t="s">
        <v>40</v>
      </c>
      <c r="S3010" s="32"/>
      <c r="T3010" s="32"/>
    </row>
    <row r="3011" spans="1:20" s="4" customFormat="1" ht="12" customHeight="1" x14ac:dyDescent="0.2">
      <c r="A3011" s="28">
        <v>3003</v>
      </c>
      <c r="B3011" s="28">
        <v>21872580</v>
      </c>
      <c r="C3011" s="28" t="s">
        <v>9938</v>
      </c>
      <c r="D3011" s="32" t="s">
        <v>2140</v>
      </c>
      <c r="E3011" s="32" t="s">
        <v>89</v>
      </c>
      <c r="F3011" s="28">
        <v>1420</v>
      </c>
      <c r="G3011" s="28" t="s">
        <v>7343</v>
      </c>
      <c r="H3011" s="28">
        <v>2808</v>
      </c>
      <c r="I3011" s="32" t="s">
        <v>7344</v>
      </c>
      <c r="J3011" s="28" t="s">
        <v>37</v>
      </c>
      <c r="K3011" s="13">
        <v>38355</v>
      </c>
      <c r="L3011" s="13">
        <v>38408</v>
      </c>
      <c r="M3011" s="28">
        <v>2005</v>
      </c>
      <c r="N3011" s="28">
        <v>586</v>
      </c>
      <c r="O3011" s="32" t="s">
        <v>38</v>
      </c>
      <c r="P3011" s="32" t="s">
        <v>39</v>
      </c>
      <c r="Q3011" s="32">
        <f t="shared" si="312"/>
        <v>2015</v>
      </c>
      <c r="R3011" s="32" t="s">
        <v>40</v>
      </c>
      <c r="S3011" s="32"/>
      <c r="T3011" s="32"/>
    </row>
    <row r="3012" spans="1:20" s="4" customFormat="1" ht="12" customHeight="1" x14ac:dyDescent="0.2">
      <c r="A3012" s="28">
        <v>3004</v>
      </c>
      <c r="B3012" s="28">
        <v>21872581</v>
      </c>
      <c r="C3012" s="28" t="s">
        <v>9938</v>
      </c>
      <c r="D3012" s="32" t="s">
        <v>2140</v>
      </c>
      <c r="E3012" s="32" t="s">
        <v>89</v>
      </c>
      <c r="F3012" s="28">
        <v>1420</v>
      </c>
      <c r="G3012" s="28" t="s">
        <v>7343</v>
      </c>
      <c r="H3012" s="28">
        <v>2808</v>
      </c>
      <c r="I3012" s="32" t="s">
        <v>7345</v>
      </c>
      <c r="J3012" s="28" t="s">
        <v>37</v>
      </c>
      <c r="K3012" s="13">
        <v>38356</v>
      </c>
      <c r="L3012" s="13">
        <v>38385</v>
      </c>
      <c r="M3012" s="28">
        <v>2005</v>
      </c>
      <c r="N3012" s="28">
        <v>575</v>
      </c>
      <c r="O3012" s="32" t="s">
        <v>38</v>
      </c>
      <c r="P3012" s="32" t="s">
        <v>39</v>
      </c>
      <c r="Q3012" s="32">
        <f t="shared" si="312"/>
        <v>2015</v>
      </c>
      <c r="R3012" s="32" t="s">
        <v>40</v>
      </c>
      <c r="S3012" s="32"/>
      <c r="T3012" s="32"/>
    </row>
    <row r="3013" spans="1:20" s="4" customFormat="1" ht="12" customHeight="1" x14ac:dyDescent="0.2">
      <c r="A3013" s="28">
        <v>3005</v>
      </c>
      <c r="B3013" s="28">
        <v>21896196</v>
      </c>
      <c r="C3013" s="28" t="s">
        <v>9938</v>
      </c>
      <c r="D3013" s="32" t="s">
        <v>1525</v>
      </c>
      <c r="E3013" s="32" t="s">
        <v>637</v>
      </c>
      <c r="F3013" s="28">
        <v>1200</v>
      </c>
      <c r="G3013" s="28" t="s">
        <v>7346</v>
      </c>
      <c r="H3013" s="28">
        <v>3600</v>
      </c>
      <c r="I3013" s="32" t="s">
        <v>7347</v>
      </c>
      <c r="J3013" s="28" t="s">
        <v>37</v>
      </c>
      <c r="K3013" s="13">
        <v>38187</v>
      </c>
      <c r="L3013" s="13">
        <v>38212</v>
      </c>
      <c r="M3013" s="28">
        <v>2004</v>
      </c>
      <c r="N3013" s="28">
        <v>425</v>
      </c>
      <c r="O3013" s="32" t="s">
        <v>38</v>
      </c>
      <c r="P3013" s="32" t="s">
        <v>39</v>
      </c>
      <c r="Q3013" s="32">
        <f>SUM(M3013+5)</f>
        <v>2009</v>
      </c>
      <c r="R3013" s="32" t="s">
        <v>40</v>
      </c>
      <c r="S3013" s="32"/>
      <c r="T3013" s="32"/>
    </row>
    <row r="3014" spans="1:20" s="4" customFormat="1" ht="12" customHeight="1" x14ac:dyDescent="0.2">
      <c r="A3014" s="28">
        <v>3006</v>
      </c>
      <c r="B3014" s="28">
        <v>21947518</v>
      </c>
      <c r="C3014" s="28" t="s">
        <v>9938</v>
      </c>
      <c r="D3014" s="32" t="s">
        <v>2143</v>
      </c>
      <c r="E3014" s="32" t="s">
        <v>313</v>
      </c>
      <c r="F3014" s="28">
        <v>1300</v>
      </c>
      <c r="G3014" s="28" t="s">
        <v>7348</v>
      </c>
      <c r="H3014" s="28">
        <v>2814</v>
      </c>
      <c r="I3014" s="32" t="s">
        <v>7349</v>
      </c>
      <c r="J3014" s="28" t="s">
        <v>37</v>
      </c>
      <c r="K3014" s="13">
        <v>38271</v>
      </c>
      <c r="L3014" s="13">
        <v>38337</v>
      </c>
      <c r="M3014" s="28">
        <v>2004</v>
      </c>
      <c r="N3014" s="28">
        <v>432</v>
      </c>
      <c r="O3014" s="32" t="s">
        <v>38</v>
      </c>
      <c r="P3014" s="32" t="s">
        <v>39</v>
      </c>
      <c r="Q3014" s="32">
        <f>SUM(M3014+10)</f>
        <v>2014</v>
      </c>
      <c r="R3014" s="32" t="s">
        <v>40</v>
      </c>
      <c r="S3014" s="32"/>
      <c r="T3014" s="32"/>
    </row>
    <row r="3015" spans="1:20" s="4" customFormat="1" ht="12" customHeight="1" x14ac:dyDescent="0.2">
      <c r="A3015" s="28">
        <v>3007</v>
      </c>
      <c r="B3015" s="28">
        <v>28152154</v>
      </c>
      <c r="C3015" s="28" t="s">
        <v>9938</v>
      </c>
      <c r="D3015" s="32" t="s">
        <v>2143</v>
      </c>
      <c r="E3015" s="32" t="s">
        <v>100</v>
      </c>
      <c r="F3015" s="28">
        <v>1300</v>
      </c>
      <c r="G3015" s="28" t="s">
        <v>7350</v>
      </c>
      <c r="H3015" s="28" t="s">
        <v>335</v>
      </c>
      <c r="I3015" s="32" t="s">
        <v>7351</v>
      </c>
      <c r="J3015" s="28" t="s">
        <v>37</v>
      </c>
      <c r="K3015" s="13">
        <v>38705</v>
      </c>
      <c r="L3015" s="13">
        <v>38814</v>
      </c>
      <c r="M3015" s="28">
        <v>2006</v>
      </c>
      <c r="N3015" s="28">
        <v>130</v>
      </c>
      <c r="O3015" s="32" t="s">
        <v>38</v>
      </c>
      <c r="P3015" s="32" t="s">
        <v>39</v>
      </c>
      <c r="Q3015" s="32">
        <f>SUM(M3015+10)</f>
        <v>2016</v>
      </c>
      <c r="R3015" s="32" t="s">
        <v>40</v>
      </c>
      <c r="S3015" s="32"/>
      <c r="T3015" s="32"/>
    </row>
    <row r="3016" spans="1:20" s="4" customFormat="1" ht="12" customHeight="1" x14ac:dyDescent="0.2">
      <c r="A3016" s="28">
        <v>3008</v>
      </c>
      <c r="B3016" s="28">
        <v>28231877</v>
      </c>
      <c r="C3016" s="28" t="s">
        <v>9938</v>
      </c>
      <c r="D3016" s="32" t="s">
        <v>2140</v>
      </c>
      <c r="E3016" s="32" t="s">
        <v>89</v>
      </c>
      <c r="F3016" s="28">
        <v>1420</v>
      </c>
      <c r="G3016" s="28" t="s">
        <v>7352</v>
      </c>
      <c r="H3016" s="28">
        <v>2808</v>
      </c>
      <c r="I3016" s="32" t="s">
        <v>7353</v>
      </c>
      <c r="J3016" s="28" t="s">
        <v>37</v>
      </c>
      <c r="K3016" s="13">
        <v>39044</v>
      </c>
      <c r="L3016" s="13">
        <v>39078</v>
      </c>
      <c r="M3016" s="28">
        <f>YEAR(L3016)</f>
        <v>2006</v>
      </c>
      <c r="N3016" s="28">
        <v>297</v>
      </c>
      <c r="O3016" s="32" t="s">
        <v>38</v>
      </c>
      <c r="P3016" s="32" t="s">
        <v>39</v>
      </c>
      <c r="Q3016" s="32">
        <f t="shared" ref="Q3016:Q3025" si="313">SUM(M3016+10)</f>
        <v>2016</v>
      </c>
      <c r="R3016" s="32" t="s">
        <v>40</v>
      </c>
      <c r="S3016" s="32"/>
      <c r="T3016" s="32"/>
    </row>
    <row r="3017" spans="1:20" s="4" customFormat="1" ht="12" customHeight="1" x14ac:dyDescent="0.2">
      <c r="A3017" s="28">
        <v>3009</v>
      </c>
      <c r="B3017" s="28">
        <v>28231878</v>
      </c>
      <c r="C3017" s="28" t="s">
        <v>9938</v>
      </c>
      <c r="D3017" s="32" t="s">
        <v>2140</v>
      </c>
      <c r="E3017" s="32" t="s">
        <v>89</v>
      </c>
      <c r="F3017" s="28">
        <v>1420</v>
      </c>
      <c r="G3017" s="28" t="s">
        <v>7352</v>
      </c>
      <c r="H3017" s="28">
        <v>2808</v>
      </c>
      <c r="I3017" s="32" t="s">
        <v>7354</v>
      </c>
      <c r="J3017" s="28" t="s">
        <v>37</v>
      </c>
      <c r="K3017" s="13">
        <v>38789</v>
      </c>
      <c r="L3017" s="13">
        <v>38793</v>
      </c>
      <c r="M3017" s="28">
        <f>YEAR(L3017)</f>
        <v>2006</v>
      </c>
      <c r="N3017" s="28">
        <v>201</v>
      </c>
      <c r="O3017" s="32" t="s">
        <v>38</v>
      </c>
      <c r="P3017" s="32" t="s">
        <v>39</v>
      </c>
      <c r="Q3017" s="32">
        <f t="shared" si="313"/>
        <v>2016</v>
      </c>
      <c r="R3017" s="32" t="s">
        <v>40</v>
      </c>
      <c r="S3017" s="32"/>
      <c r="T3017" s="32"/>
    </row>
    <row r="3018" spans="1:20" s="4" customFormat="1" ht="12" customHeight="1" x14ac:dyDescent="0.2">
      <c r="A3018" s="28">
        <v>3010</v>
      </c>
      <c r="B3018" s="28">
        <v>28231879</v>
      </c>
      <c r="C3018" s="28" t="s">
        <v>9938</v>
      </c>
      <c r="D3018" s="32" t="s">
        <v>2140</v>
      </c>
      <c r="E3018" s="32" t="s">
        <v>89</v>
      </c>
      <c r="F3018" s="28">
        <v>1420</v>
      </c>
      <c r="G3018" s="28" t="s">
        <v>7352</v>
      </c>
      <c r="H3018" s="28">
        <v>2808</v>
      </c>
      <c r="I3018" s="32" t="s">
        <v>7355</v>
      </c>
      <c r="J3018" s="28" t="s">
        <v>37</v>
      </c>
      <c r="K3018" s="13">
        <v>38740</v>
      </c>
      <c r="L3018" s="13">
        <v>38770</v>
      </c>
      <c r="M3018" s="28">
        <f>YEAR(L3018)</f>
        <v>2006</v>
      </c>
      <c r="N3018" s="28">
        <v>214</v>
      </c>
      <c r="O3018" s="32" t="s">
        <v>38</v>
      </c>
      <c r="P3018" s="32" t="s">
        <v>39</v>
      </c>
      <c r="Q3018" s="32">
        <f t="shared" si="313"/>
        <v>2016</v>
      </c>
      <c r="R3018" s="32" t="s">
        <v>40</v>
      </c>
      <c r="S3018" s="32"/>
      <c r="T3018" s="32"/>
    </row>
    <row r="3019" spans="1:20" s="4" customFormat="1" ht="12" customHeight="1" x14ac:dyDescent="0.2">
      <c r="A3019" s="28">
        <v>3011</v>
      </c>
      <c r="B3019" s="28">
        <v>28231880</v>
      </c>
      <c r="C3019" s="28" t="s">
        <v>9938</v>
      </c>
      <c r="D3019" s="32" t="s">
        <v>2140</v>
      </c>
      <c r="E3019" s="32" t="s">
        <v>89</v>
      </c>
      <c r="F3019" s="28">
        <v>1420</v>
      </c>
      <c r="G3019" s="28" t="s">
        <v>7352</v>
      </c>
      <c r="H3019" s="28">
        <v>2808</v>
      </c>
      <c r="I3019" s="32" t="s">
        <v>7356</v>
      </c>
      <c r="J3019" s="28" t="s">
        <v>37</v>
      </c>
      <c r="K3019" s="13">
        <v>38740</v>
      </c>
      <c r="L3019" s="13">
        <v>38778</v>
      </c>
      <c r="M3019" s="28">
        <f>YEAR(L3019)</f>
        <v>2006</v>
      </c>
      <c r="N3019" s="28">
        <v>158</v>
      </c>
      <c r="O3019" s="32" t="s">
        <v>38</v>
      </c>
      <c r="P3019" s="32" t="s">
        <v>39</v>
      </c>
      <c r="Q3019" s="32">
        <f t="shared" si="313"/>
        <v>2016</v>
      </c>
      <c r="R3019" s="32" t="s">
        <v>40</v>
      </c>
      <c r="S3019" s="32"/>
      <c r="T3019" s="32"/>
    </row>
    <row r="3020" spans="1:20" s="4" customFormat="1" ht="12" customHeight="1" x14ac:dyDescent="0.2">
      <c r="A3020" s="28">
        <v>3012</v>
      </c>
      <c r="B3020" s="28">
        <v>28231881</v>
      </c>
      <c r="C3020" s="28" t="s">
        <v>9938</v>
      </c>
      <c r="D3020" s="32" t="s">
        <v>2140</v>
      </c>
      <c r="E3020" s="32" t="s">
        <v>89</v>
      </c>
      <c r="F3020" s="28">
        <v>1420</v>
      </c>
      <c r="G3020" s="28" t="s">
        <v>7352</v>
      </c>
      <c r="H3020" s="28">
        <v>2808</v>
      </c>
      <c r="I3020" s="32" t="s">
        <v>7357</v>
      </c>
      <c r="J3020" s="28" t="s">
        <v>37</v>
      </c>
      <c r="K3020" s="13">
        <v>38761</v>
      </c>
      <c r="L3020" s="13">
        <v>37697</v>
      </c>
      <c r="M3020" s="28">
        <f>YEAR(L3020)</f>
        <v>2003</v>
      </c>
      <c r="N3020" s="28">
        <v>189</v>
      </c>
      <c r="O3020" s="32" t="s">
        <v>38</v>
      </c>
      <c r="P3020" s="32" t="s">
        <v>39</v>
      </c>
      <c r="Q3020" s="32">
        <f t="shared" si="313"/>
        <v>2013</v>
      </c>
      <c r="R3020" s="32" t="s">
        <v>40</v>
      </c>
      <c r="S3020" s="32"/>
      <c r="T3020" s="32"/>
    </row>
    <row r="3021" spans="1:20" s="4" customFormat="1" ht="12" customHeight="1" x14ac:dyDescent="0.2">
      <c r="A3021" s="28">
        <v>3013</v>
      </c>
      <c r="B3021" s="28">
        <v>28336866</v>
      </c>
      <c r="C3021" s="28" t="s">
        <v>9938</v>
      </c>
      <c r="D3021" s="32" t="s">
        <v>2140</v>
      </c>
      <c r="E3021" s="32" t="s">
        <v>89</v>
      </c>
      <c r="F3021" s="28">
        <v>1420</v>
      </c>
      <c r="G3021" s="28" t="s">
        <v>7352</v>
      </c>
      <c r="H3021" s="28">
        <v>2808</v>
      </c>
      <c r="I3021" s="32" t="s">
        <v>7358</v>
      </c>
      <c r="J3021" s="28" t="s">
        <v>37</v>
      </c>
      <c r="K3021" s="13">
        <v>38733</v>
      </c>
      <c r="L3021" s="13">
        <v>38785</v>
      </c>
      <c r="M3021" s="28">
        <v>2006</v>
      </c>
      <c r="N3021" s="28">
        <v>200</v>
      </c>
      <c r="O3021" s="32" t="s">
        <v>38</v>
      </c>
      <c r="P3021" s="32" t="s">
        <v>39</v>
      </c>
      <c r="Q3021" s="32">
        <f t="shared" si="313"/>
        <v>2016</v>
      </c>
      <c r="R3021" s="32" t="s">
        <v>40</v>
      </c>
      <c r="S3021" s="32"/>
      <c r="T3021" s="32"/>
    </row>
    <row r="3022" spans="1:20" s="4" customFormat="1" ht="12" customHeight="1" x14ac:dyDescent="0.2">
      <c r="A3022" s="28">
        <v>3014</v>
      </c>
      <c r="B3022" s="28">
        <v>28336867</v>
      </c>
      <c r="C3022" s="28" t="s">
        <v>9938</v>
      </c>
      <c r="D3022" s="32" t="s">
        <v>2140</v>
      </c>
      <c r="E3022" s="32" t="s">
        <v>89</v>
      </c>
      <c r="F3022" s="28">
        <v>1420</v>
      </c>
      <c r="G3022" s="28" t="s">
        <v>7352</v>
      </c>
      <c r="H3022" s="28">
        <v>2808</v>
      </c>
      <c r="I3022" s="32" t="s">
        <v>7359</v>
      </c>
      <c r="J3022" s="28" t="s">
        <v>37</v>
      </c>
      <c r="K3022" s="13">
        <v>38793</v>
      </c>
      <c r="L3022" s="13">
        <v>38929</v>
      </c>
      <c r="M3022" s="28">
        <v>2006</v>
      </c>
      <c r="N3022" s="28">
        <v>226</v>
      </c>
      <c r="O3022" s="32" t="s">
        <v>38</v>
      </c>
      <c r="P3022" s="32" t="s">
        <v>39</v>
      </c>
      <c r="Q3022" s="32">
        <f t="shared" si="313"/>
        <v>2016</v>
      </c>
      <c r="R3022" s="32" t="s">
        <v>40</v>
      </c>
      <c r="S3022" s="32"/>
      <c r="T3022" s="32"/>
    </row>
    <row r="3023" spans="1:20" s="4" customFormat="1" ht="12" customHeight="1" x14ac:dyDescent="0.2">
      <c r="A3023" s="28">
        <v>3015</v>
      </c>
      <c r="B3023" s="28">
        <v>28336869</v>
      </c>
      <c r="C3023" s="28" t="s">
        <v>9938</v>
      </c>
      <c r="D3023" s="32" t="s">
        <v>2140</v>
      </c>
      <c r="E3023" s="32" t="s">
        <v>89</v>
      </c>
      <c r="F3023" s="28">
        <v>1420</v>
      </c>
      <c r="G3023" s="28" t="s">
        <v>7352</v>
      </c>
      <c r="H3023" s="28">
        <v>2808</v>
      </c>
      <c r="I3023" s="32" t="s">
        <v>7360</v>
      </c>
      <c r="J3023" s="28" t="s">
        <v>37</v>
      </c>
      <c r="K3023" s="13">
        <v>38733</v>
      </c>
      <c r="L3023" s="13">
        <v>38789</v>
      </c>
      <c r="M3023" s="28">
        <f>YEAR(L3023)</f>
        <v>2006</v>
      </c>
      <c r="N3023" s="28">
        <v>91</v>
      </c>
      <c r="O3023" s="32" t="s">
        <v>38</v>
      </c>
      <c r="P3023" s="32" t="s">
        <v>39</v>
      </c>
      <c r="Q3023" s="32">
        <f t="shared" si="313"/>
        <v>2016</v>
      </c>
      <c r="R3023" s="32" t="s">
        <v>40</v>
      </c>
      <c r="S3023" s="32"/>
      <c r="T3023" s="32"/>
    </row>
    <row r="3024" spans="1:20" s="4" customFormat="1" ht="12" customHeight="1" x14ac:dyDescent="0.2">
      <c r="A3024" s="28">
        <v>3016</v>
      </c>
      <c r="B3024" s="28">
        <v>28336870</v>
      </c>
      <c r="C3024" s="28" t="s">
        <v>9938</v>
      </c>
      <c r="D3024" s="32" t="s">
        <v>2140</v>
      </c>
      <c r="E3024" s="32" t="s">
        <v>89</v>
      </c>
      <c r="F3024" s="28">
        <v>1420</v>
      </c>
      <c r="G3024" s="28" t="s">
        <v>7352</v>
      </c>
      <c r="H3024" s="28">
        <v>2808</v>
      </c>
      <c r="I3024" s="32" t="s">
        <v>7361</v>
      </c>
      <c r="J3024" s="28" t="s">
        <v>37</v>
      </c>
      <c r="K3024" s="13">
        <v>38734</v>
      </c>
      <c r="L3024" s="13">
        <v>38952</v>
      </c>
      <c r="M3024" s="28">
        <f>YEAR(L3024)</f>
        <v>2006</v>
      </c>
      <c r="N3024" s="28">
        <v>183</v>
      </c>
      <c r="O3024" s="32" t="s">
        <v>38</v>
      </c>
      <c r="P3024" s="32" t="s">
        <v>39</v>
      </c>
      <c r="Q3024" s="32">
        <f t="shared" si="313"/>
        <v>2016</v>
      </c>
      <c r="R3024" s="32" t="s">
        <v>40</v>
      </c>
      <c r="S3024" s="32"/>
      <c r="T3024" s="32"/>
    </row>
    <row r="3025" spans="1:20" s="4" customFormat="1" ht="12" customHeight="1" x14ac:dyDescent="0.2">
      <c r="A3025" s="28">
        <v>3017</v>
      </c>
      <c r="B3025" s="28">
        <v>28336871</v>
      </c>
      <c r="C3025" s="28" t="s">
        <v>9938</v>
      </c>
      <c r="D3025" s="32" t="s">
        <v>2140</v>
      </c>
      <c r="E3025" s="32" t="s">
        <v>89</v>
      </c>
      <c r="F3025" s="28">
        <v>1420</v>
      </c>
      <c r="G3025" s="28" t="s">
        <v>7352</v>
      </c>
      <c r="H3025" s="28">
        <v>2808</v>
      </c>
      <c r="I3025" s="32" t="s">
        <v>7362</v>
      </c>
      <c r="J3025" s="28" t="s">
        <v>37</v>
      </c>
      <c r="K3025" s="13">
        <v>38734</v>
      </c>
      <c r="L3025" s="13">
        <v>38789</v>
      </c>
      <c r="M3025" s="28">
        <f>YEAR(L3025)</f>
        <v>2006</v>
      </c>
      <c r="N3025" s="28">
        <v>104</v>
      </c>
      <c r="O3025" s="32" t="s">
        <v>38</v>
      </c>
      <c r="P3025" s="32" t="s">
        <v>39</v>
      </c>
      <c r="Q3025" s="32">
        <f t="shared" si="313"/>
        <v>2016</v>
      </c>
      <c r="R3025" s="32" t="s">
        <v>40</v>
      </c>
      <c r="S3025" s="32"/>
      <c r="T3025" s="32"/>
    </row>
    <row r="3026" spans="1:20" s="4" customFormat="1" ht="12" customHeight="1" x14ac:dyDescent="0.2">
      <c r="A3026" s="28">
        <v>3018</v>
      </c>
      <c r="B3026" s="28">
        <v>21873882</v>
      </c>
      <c r="C3026" s="28" t="s">
        <v>9938</v>
      </c>
      <c r="D3026" s="32" t="s">
        <v>2143</v>
      </c>
      <c r="E3026" s="32" t="s">
        <v>2148</v>
      </c>
      <c r="F3026" s="28">
        <v>1300</v>
      </c>
      <c r="G3026" s="28" t="s">
        <v>7363</v>
      </c>
      <c r="H3026" s="28">
        <v>2813</v>
      </c>
      <c r="I3026" s="32" t="s">
        <v>7364</v>
      </c>
      <c r="J3026" s="28" t="s">
        <v>37</v>
      </c>
      <c r="K3026" s="13">
        <v>37662</v>
      </c>
      <c r="L3026" s="13">
        <v>37838</v>
      </c>
      <c r="M3026" s="28">
        <v>2003</v>
      </c>
      <c r="N3026" s="28">
        <v>297</v>
      </c>
      <c r="O3026" s="32" t="s">
        <v>38</v>
      </c>
      <c r="P3026" s="32" t="s">
        <v>39</v>
      </c>
      <c r="Q3026" s="32">
        <f>SUM(M3026+10)</f>
        <v>2013</v>
      </c>
      <c r="R3026" s="32" t="s">
        <v>40</v>
      </c>
      <c r="S3026" s="32"/>
      <c r="T3026" s="32"/>
    </row>
    <row r="3027" spans="1:20" s="4" customFormat="1" ht="12" customHeight="1" x14ac:dyDescent="0.2">
      <c r="A3027" s="28">
        <v>3019</v>
      </c>
      <c r="B3027" s="28">
        <v>21977011</v>
      </c>
      <c r="C3027" s="28" t="s">
        <v>9938</v>
      </c>
      <c r="D3027" s="32" t="s">
        <v>1525</v>
      </c>
      <c r="E3027" s="32" t="s">
        <v>2146</v>
      </c>
      <c r="F3027" s="28">
        <v>1200</v>
      </c>
      <c r="G3027" s="28" t="s">
        <v>7365</v>
      </c>
      <c r="H3027" s="28" t="s">
        <v>602</v>
      </c>
      <c r="I3027" s="32" t="s">
        <v>7366</v>
      </c>
      <c r="J3027" s="28" t="s">
        <v>37</v>
      </c>
      <c r="K3027" s="13">
        <v>38309</v>
      </c>
      <c r="L3027" s="13">
        <v>38385</v>
      </c>
      <c r="M3027" s="28">
        <v>2005</v>
      </c>
      <c r="N3027" s="28">
        <v>480</v>
      </c>
      <c r="O3027" s="32" t="s">
        <v>38</v>
      </c>
      <c r="P3027" s="32" t="s">
        <v>39</v>
      </c>
      <c r="Q3027" s="32">
        <f t="shared" ref="Q3027:Q3032" si="314">SUM(M3027+10)</f>
        <v>2015</v>
      </c>
      <c r="R3027" s="32" t="s">
        <v>40</v>
      </c>
      <c r="S3027" s="32"/>
      <c r="T3027" s="32"/>
    </row>
    <row r="3028" spans="1:20" s="4" customFormat="1" ht="12" customHeight="1" x14ac:dyDescent="0.2">
      <c r="A3028" s="28">
        <v>3020</v>
      </c>
      <c r="B3028" s="28">
        <v>21977012</v>
      </c>
      <c r="C3028" s="28" t="s">
        <v>9938</v>
      </c>
      <c r="D3028" s="32" t="s">
        <v>1525</v>
      </c>
      <c r="E3028" s="32" t="s">
        <v>2146</v>
      </c>
      <c r="F3028" s="28">
        <v>1200</v>
      </c>
      <c r="G3028" s="28" t="s">
        <v>7365</v>
      </c>
      <c r="H3028" s="28" t="s">
        <v>602</v>
      </c>
      <c r="I3028" s="32" t="s">
        <v>7366</v>
      </c>
      <c r="J3028" s="28" t="s">
        <v>37</v>
      </c>
      <c r="K3028" s="13">
        <v>37650</v>
      </c>
      <c r="L3028" s="13">
        <v>38358</v>
      </c>
      <c r="M3028" s="28">
        <v>2005</v>
      </c>
      <c r="N3028" s="28">
        <v>390</v>
      </c>
      <c r="O3028" s="32" t="s">
        <v>38</v>
      </c>
      <c r="P3028" s="32" t="s">
        <v>39</v>
      </c>
      <c r="Q3028" s="32">
        <f t="shared" si="314"/>
        <v>2015</v>
      </c>
      <c r="R3028" s="32" t="s">
        <v>40</v>
      </c>
      <c r="S3028" s="32"/>
      <c r="T3028" s="32"/>
    </row>
    <row r="3029" spans="1:20" s="4" customFormat="1" ht="12" customHeight="1" x14ac:dyDescent="0.2">
      <c r="A3029" s="28">
        <v>3021</v>
      </c>
      <c r="B3029" s="28">
        <v>21977013</v>
      </c>
      <c r="C3029" s="28" t="s">
        <v>9938</v>
      </c>
      <c r="D3029" s="32" t="s">
        <v>1525</v>
      </c>
      <c r="E3029" s="32" t="s">
        <v>2146</v>
      </c>
      <c r="F3029" s="28">
        <v>1200</v>
      </c>
      <c r="G3029" s="28" t="s">
        <v>7365</v>
      </c>
      <c r="H3029" s="28" t="s">
        <v>602</v>
      </c>
      <c r="I3029" s="32" t="s">
        <v>7367</v>
      </c>
      <c r="J3029" s="28" t="s">
        <v>37</v>
      </c>
      <c r="K3029" s="13">
        <v>38343</v>
      </c>
      <c r="L3029" s="13">
        <v>38386</v>
      </c>
      <c r="M3029" s="28">
        <v>2005</v>
      </c>
      <c r="N3029" s="28">
        <v>390</v>
      </c>
      <c r="O3029" s="32" t="s">
        <v>38</v>
      </c>
      <c r="P3029" s="32" t="s">
        <v>39</v>
      </c>
      <c r="Q3029" s="32">
        <f t="shared" si="314"/>
        <v>2015</v>
      </c>
      <c r="R3029" s="32" t="s">
        <v>40</v>
      </c>
      <c r="S3029" s="32"/>
      <c r="T3029" s="32"/>
    </row>
    <row r="3030" spans="1:20" s="4" customFormat="1" ht="12" customHeight="1" x14ac:dyDescent="0.2">
      <c r="A3030" s="28">
        <v>3022</v>
      </c>
      <c r="B3030" s="28">
        <v>21977014</v>
      </c>
      <c r="C3030" s="28" t="s">
        <v>9938</v>
      </c>
      <c r="D3030" s="32" t="s">
        <v>1525</v>
      </c>
      <c r="E3030" s="32" t="s">
        <v>2146</v>
      </c>
      <c r="F3030" s="28">
        <v>1200</v>
      </c>
      <c r="G3030" s="28" t="s">
        <v>7365</v>
      </c>
      <c r="H3030" s="28" t="s">
        <v>602</v>
      </c>
      <c r="I3030" s="32" t="s">
        <v>7368</v>
      </c>
      <c r="J3030" s="28" t="s">
        <v>37</v>
      </c>
      <c r="K3030" s="13">
        <v>38274</v>
      </c>
      <c r="L3030" s="13">
        <v>38428</v>
      </c>
      <c r="M3030" s="28">
        <v>2005</v>
      </c>
      <c r="N3030" s="28">
        <v>420</v>
      </c>
      <c r="O3030" s="32" t="s">
        <v>38</v>
      </c>
      <c r="P3030" s="32" t="s">
        <v>39</v>
      </c>
      <c r="Q3030" s="32">
        <f t="shared" si="314"/>
        <v>2015</v>
      </c>
      <c r="R3030" s="32" t="s">
        <v>40</v>
      </c>
      <c r="S3030" s="32"/>
      <c r="T3030" s="32"/>
    </row>
    <row r="3031" spans="1:20" s="4" customFormat="1" ht="12" customHeight="1" x14ac:dyDescent="0.2">
      <c r="A3031" s="28">
        <v>3023</v>
      </c>
      <c r="B3031" s="28">
        <v>21977015</v>
      </c>
      <c r="C3031" s="28" t="s">
        <v>9938</v>
      </c>
      <c r="D3031" s="32" t="s">
        <v>1525</v>
      </c>
      <c r="E3031" s="32" t="s">
        <v>2146</v>
      </c>
      <c r="F3031" s="28">
        <v>1200</v>
      </c>
      <c r="G3031" s="28" t="s">
        <v>7365</v>
      </c>
      <c r="H3031" s="28" t="s">
        <v>602</v>
      </c>
      <c r="I3031" s="32" t="s">
        <v>7368</v>
      </c>
      <c r="J3031" s="28" t="s">
        <v>37</v>
      </c>
      <c r="K3031" s="13">
        <v>38140</v>
      </c>
      <c r="L3031" s="13">
        <v>38462</v>
      </c>
      <c r="M3031" s="28">
        <v>2005</v>
      </c>
      <c r="N3031" s="28">
        <v>480</v>
      </c>
      <c r="O3031" s="32" t="s">
        <v>38</v>
      </c>
      <c r="P3031" s="32" t="s">
        <v>39</v>
      </c>
      <c r="Q3031" s="32">
        <f t="shared" si="314"/>
        <v>2015</v>
      </c>
      <c r="R3031" s="32" t="s">
        <v>40</v>
      </c>
      <c r="S3031" s="32"/>
      <c r="T3031" s="32"/>
    </row>
    <row r="3032" spans="1:20" s="4" customFormat="1" ht="12" customHeight="1" x14ac:dyDescent="0.2">
      <c r="A3032" s="28">
        <v>3024</v>
      </c>
      <c r="B3032" s="28">
        <v>21977016</v>
      </c>
      <c r="C3032" s="28" t="s">
        <v>9938</v>
      </c>
      <c r="D3032" s="32" t="s">
        <v>1525</v>
      </c>
      <c r="E3032" s="32" t="s">
        <v>2146</v>
      </c>
      <c r="F3032" s="28">
        <v>1200</v>
      </c>
      <c r="G3032" s="28" t="s">
        <v>7365</v>
      </c>
      <c r="H3032" s="28" t="s">
        <v>602</v>
      </c>
      <c r="I3032" s="32" t="s">
        <v>7369</v>
      </c>
      <c r="J3032" s="28" t="s">
        <v>37</v>
      </c>
      <c r="K3032" s="13">
        <v>38413</v>
      </c>
      <c r="L3032" s="13">
        <v>38415</v>
      </c>
      <c r="M3032" s="28">
        <v>2005</v>
      </c>
      <c r="N3032" s="28">
        <v>800</v>
      </c>
      <c r="O3032" s="32" t="s">
        <v>38</v>
      </c>
      <c r="P3032" s="32" t="s">
        <v>39</v>
      </c>
      <c r="Q3032" s="32">
        <f t="shared" si="314"/>
        <v>2015</v>
      </c>
      <c r="R3032" s="32" t="s">
        <v>40</v>
      </c>
      <c r="S3032" s="32"/>
      <c r="T3032" s="32"/>
    </row>
    <row r="3033" spans="1:20" s="4" customFormat="1" ht="12" customHeight="1" x14ac:dyDescent="0.2">
      <c r="A3033" s="28">
        <v>3025</v>
      </c>
      <c r="B3033" s="28">
        <v>22862531</v>
      </c>
      <c r="C3033" s="28" t="s">
        <v>9938</v>
      </c>
      <c r="D3033" s="32" t="s">
        <v>2190</v>
      </c>
      <c r="E3033" s="32" t="s">
        <v>350</v>
      </c>
      <c r="F3033" s="28">
        <v>1110</v>
      </c>
      <c r="G3033" s="28" t="s">
        <v>7370</v>
      </c>
      <c r="H3033" s="28">
        <v>2805</v>
      </c>
      <c r="I3033" s="32" t="s">
        <v>7371</v>
      </c>
      <c r="J3033" s="28" t="s">
        <v>37</v>
      </c>
      <c r="K3033" s="13">
        <v>38097</v>
      </c>
      <c r="L3033" s="13">
        <v>38513</v>
      </c>
      <c r="M3033" s="28">
        <v>2005</v>
      </c>
      <c r="N3033" s="28">
        <v>30</v>
      </c>
      <c r="O3033" s="32" t="s">
        <v>38</v>
      </c>
      <c r="P3033" s="32" t="s">
        <v>39</v>
      </c>
      <c r="Q3033" s="32">
        <f>SUM(M3033+10)</f>
        <v>2015</v>
      </c>
      <c r="R3033" s="32" t="s">
        <v>40</v>
      </c>
      <c r="S3033" s="32"/>
      <c r="T3033" s="32"/>
    </row>
    <row r="3034" spans="1:20" s="4" customFormat="1" ht="12" customHeight="1" x14ac:dyDescent="0.2">
      <c r="A3034" s="28">
        <v>3026</v>
      </c>
      <c r="B3034" s="28">
        <v>22862546</v>
      </c>
      <c r="C3034" s="28" t="s">
        <v>9938</v>
      </c>
      <c r="D3034" s="32" t="s">
        <v>2190</v>
      </c>
      <c r="E3034" s="32" t="s">
        <v>2127</v>
      </c>
      <c r="F3034" s="28">
        <v>1110</v>
      </c>
      <c r="G3034" s="28" t="s">
        <v>7370</v>
      </c>
      <c r="H3034" s="28">
        <v>2500</v>
      </c>
      <c r="I3034" s="32" t="s">
        <v>2628</v>
      </c>
      <c r="J3034" s="28" t="s">
        <v>37</v>
      </c>
      <c r="K3034" s="13">
        <v>38168</v>
      </c>
      <c r="L3034" s="13">
        <v>38187</v>
      </c>
      <c r="M3034" s="28">
        <v>2004</v>
      </c>
      <c r="N3034" s="28">
        <v>124</v>
      </c>
      <c r="O3034" s="32" t="s">
        <v>38</v>
      </c>
      <c r="P3034" s="32" t="s">
        <v>39</v>
      </c>
      <c r="Q3034" s="32">
        <f>SUM(M3034+5)</f>
        <v>2009</v>
      </c>
      <c r="R3034" s="32" t="s">
        <v>40</v>
      </c>
      <c r="S3034" s="32"/>
      <c r="T3034" s="32"/>
    </row>
    <row r="3035" spans="1:20" s="4" customFormat="1" ht="12" customHeight="1" x14ac:dyDescent="0.2">
      <c r="A3035" s="28">
        <v>3027</v>
      </c>
      <c r="B3035" s="28">
        <v>25389814</v>
      </c>
      <c r="C3035" s="28" t="s">
        <v>9938</v>
      </c>
      <c r="D3035" s="32" t="s">
        <v>2143</v>
      </c>
      <c r="E3035" s="32" t="s">
        <v>618</v>
      </c>
      <c r="F3035" s="28">
        <v>1300</v>
      </c>
      <c r="G3035" s="28" t="s">
        <v>7370</v>
      </c>
      <c r="H3035" s="28">
        <v>2816</v>
      </c>
      <c r="I3035" s="32" t="s">
        <v>7372</v>
      </c>
      <c r="J3035" s="28" t="s">
        <v>37</v>
      </c>
      <c r="K3035" s="13">
        <v>37400</v>
      </c>
      <c r="L3035" s="13">
        <v>38639</v>
      </c>
      <c r="M3035" s="28">
        <v>2005</v>
      </c>
      <c r="N3035" s="28">
        <v>94</v>
      </c>
      <c r="O3035" s="32" t="s">
        <v>38</v>
      </c>
      <c r="P3035" s="32" t="s">
        <v>39</v>
      </c>
      <c r="Q3035" s="32">
        <f>SUM(M3035+10)</f>
        <v>2015</v>
      </c>
      <c r="R3035" s="32" t="s">
        <v>40</v>
      </c>
      <c r="S3035" s="32"/>
      <c r="T3035" s="32"/>
    </row>
    <row r="3036" spans="1:20" s="4" customFormat="1" ht="12" customHeight="1" x14ac:dyDescent="0.2">
      <c r="A3036" s="28">
        <v>3028</v>
      </c>
      <c r="B3036" s="28">
        <v>25409154</v>
      </c>
      <c r="C3036" s="28" t="s">
        <v>9938</v>
      </c>
      <c r="D3036" s="29" t="s">
        <v>2156</v>
      </c>
      <c r="E3036" s="32" t="s">
        <v>392</v>
      </c>
      <c r="F3036" s="28">
        <v>1430</v>
      </c>
      <c r="G3036" s="28" t="s">
        <v>7373</v>
      </c>
      <c r="H3036" s="28">
        <v>2818</v>
      </c>
      <c r="I3036" s="32" t="s">
        <v>3139</v>
      </c>
      <c r="J3036" s="28" t="s">
        <v>37</v>
      </c>
      <c r="K3036" s="13">
        <v>38701</v>
      </c>
      <c r="L3036" s="13">
        <v>38761</v>
      </c>
      <c r="M3036" s="28">
        <v>2006</v>
      </c>
      <c r="N3036" s="28">
        <v>700</v>
      </c>
      <c r="O3036" s="32" t="s">
        <v>38</v>
      </c>
      <c r="P3036" s="32" t="s">
        <v>39</v>
      </c>
      <c r="Q3036" s="32">
        <f t="shared" ref="Q3036:Q3038" si="315">SUM(M3036+10)</f>
        <v>2016</v>
      </c>
      <c r="R3036" s="32" t="s">
        <v>40</v>
      </c>
      <c r="S3036" s="32"/>
      <c r="T3036" s="32"/>
    </row>
    <row r="3037" spans="1:20" s="4" customFormat="1" ht="12" customHeight="1" x14ac:dyDescent="0.2">
      <c r="A3037" s="28">
        <v>3029</v>
      </c>
      <c r="B3037" s="28">
        <v>25409155</v>
      </c>
      <c r="C3037" s="28" t="s">
        <v>9938</v>
      </c>
      <c r="D3037" s="29" t="s">
        <v>2156</v>
      </c>
      <c r="E3037" s="32" t="s">
        <v>392</v>
      </c>
      <c r="F3037" s="28">
        <v>1430</v>
      </c>
      <c r="G3037" s="28" t="s">
        <v>7373</v>
      </c>
      <c r="H3037" s="28">
        <v>2818</v>
      </c>
      <c r="I3037" s="32" t="s">
        <v>3139</v>
      </c>
      <c r="J3037" s="28" t="s">
        <v>37</v>
      </c>
      <c r="K3037" s="13">
        <v>38531</v>
      </c>
      <c r="L3037" s="13">
        <v>38700</v>
      </c>
      <c r="M3037" s="28">
        <v>2005</v>
      </c>
      <c r="N3037" s="28">
        <v>790</v>
      </c>
      <c r="O3037" s="32" t="s">
        <v>38</v>
      </c>
      <c r="P3037" s="32" t="s">
        <v>39</v>
      </c>
      <c r="Q3037" s="32">
        <f t="shared" si="315"/>
        <v>2015</v>
      </c>
      <c r="R3037" s="32" t="s">
        <v>40</v>
      </c>
      <c r="S3037" s="32"/>
      <c r="T3037" s="32"/>
    </row>
    <row r="3038" spans="1:20" s="4" customFormat="1" ht="12" customHeight="1" x14ac:dyDescent="0.2">
      <c r="A3038" s="28">
        <v>3030</v>
      </c>
      <c r="B3038" s="28">
        <v>25409156</v>
      </c>
      <c r="C3038" s="28" t="s">
        <v>9938</v>
      </c>
      <c r="D3038" s="29" t="s">
        <v>2156</v>
      </c>
      <c r="E3038" s="32" t="s">
        <v>392</v>
      </c>
      <c r="F3038" s="28">
        <v>1430</v>
      </c>
      <c r="G3038" s="28" t="s">
        <v>7373</v>
      </c>
      <c r="H3038" s="28">
        <v>2818</v>
      </c>
      <c r="I3038" s="32" t="s">
        <v>3139</v>
      </c>
      <c r="J3038" s="28" t="s">
        <v>37</v>
      </c>
      <c r="K3038" s="13">
        <v>38700</v>
      </c>
      <c r="L3038" s="13">
        <v>38701</v>
      </c>
      <c r="M3038" s="28">
        <v>2005</v>
      </c>
      <c r="N3038" s="28">
        <v>1100</v>
      </c>
      <c r="O3038" s="32" t="s">
        <v>38</v>
      </c>
      <c r="P3038" s="32" t="s">
        <v>39</v>
      </c>
      <c r="Q3038" s="32">
        <f t="shared" si="315"/>
        <v>2015</v>
      </c>
      <c r="R3038" s="32" t="s">
        <v>40</v>
      </c>
      <c r="S3038" s="32"/>
      <c r="T3038" s="32"/>
    </row>
    <row r="3039" spans="1:20" s="4" customFormat="1" ht="12" customHeight="1" x14ac:dyDescent="0.2">
      <c r="A3039" s="28">
        <v>3031</v>
      </c>
      <c r="B3039" s="28">
        <v>21870291</v>
      </c>
      <c r="C3039" s="28" t="s">
        <v>9938</v>
      </c>
      <c r="D3039" s="32" t="s">
        <v>2140</v>
      </c>
      <c r="E3039" s="32" t="s">
        <v>89</v>
      </c>
      <c r="F3039" s="28">
        <v>1420</v>
      </c>
      <c r="G3039" s="28" t="s">
        <v>7374</v>
      </c>
      <c r="H3039" s="28">
        <v>2808</v>
      </c>
      <c r="I3039" s="32" t="s">
        <v>7375</v>
      </c>
      <c r="J3039" s="28" t="s">
        <v>37</v>
      </c>
      <c r="K3039" s="13">
        <v>38040</v>
      </c>
      <c r="L3039" s="13">
        <v>38320</v>
      </c>
      <c r="M3039" s="28">
        <f>YEAR(L3039)</f>
        <v>2004</v>
      </c>
      <c r="N3039" s="28">
        <v>624</v>
      </c>
      <c r="O3039" s="32" t="s">
        <v>38</v>
      </c>
      <c r="P3039" s="32" t="s">
        <v>39</v>
      </c>
      <c r="Q3039" s="32">
        <f>SUM(M3039+10)</f>
        <v>2014</v>
      </c>
      <c r="R3039" s="32" t="s">
        <v>40</v>
      </c>
      <c r="S3039" s="32"/>
      <c r="T3039" s="32"/>
    </row>
    <row r="3040" spans="1:20" s="4" customFormat="1" ht="12" customHeight="1" x14ac:dyDescent="0.2">
      <c r="A3040" s="28">
        <v>3032</v>
      </c>
      <c r="B3040" s="28">
        <v>22859757</v>
      </c>
      <c r="C3040" s="28" t="s">
        <v>9938</v>
      </c>
      <c r="D3040" s="32" t="s">
        <v>2143</v>
      </c>
      <c r="E3040" s="32" t="s">
        <v>362</v>
      </c>
      <c r="F3040" s="28">
        <v>1300</v>
      </c>
      <c r="G3040" s="28" t="s">
        <v>7376</v>
      </c>
      <c r="H3040" s="28">
        <v>2807</v>
      </c>
      <c r="I3040" s="32" t="s">
        <v>7377</v>
      </c>
      <c r="J3040" s="28" t="s">
        <v>37</v>
      </c>
      <c r="K3040" s="13">
        <v>38503</v>
      </c>
      <c r="L3040" s="13">
        <v>38503</v>
      </c>
      <c r="M3040" s="28">
        <v>2005</v>
      </c>
      <c r="N3040" s="28">
        <v>10</v>
      </c>
      <c r="O3040" s="32" t="s">
        <v>38</v>
      </c>
      <c r="P3040" s="32" t="s">
        <v>39</v>
      </c>
      <c r="Q3040" s="32">
        <f>SUM(M3040+10)</f>
        <v>2015</v>
      </c>
      <c r="R3040" s="32" t="s">
        <v>40</v>
      </c>
      <c r="S3040" s="32"/>
      <c r="T3040" s="32"/>
    </row>
    <row r="3041" spans="1:20" s="4" customFormat="1" ht="12" customHeight="1" x14ac:dyDescent="0.2">
      <c r="A3041" s="28">
        <v>3033</v>
      </c>
      <c r="B3041" s="28">
        <v>22862983</v>
      </c>
      <c r="C3041" s="28" t="s">
        <v>9938</v>
      </c>
      <c r="D3041" s="32" t="s">
        <v>2190</v>
      </c>
      <c r="E3041" s="32" t="s">
        <v>350</v>
      </c>
      <c r="F3041" s="28">
        <v>1110</v>
      </c>
      <c r="G3041" s="28" t="s">
        <v>7378</v>
      </c>
      <c r="H3041" s="28">
        <v>2805</v>
      </c>
      <c r="I3041" s="32" t="s">
        <v>7379</v>
      </c>
      <c r="J3041" s="28" t="s">
        <v>37</v>
      </c>
      <c r="K3041" s="13">
        <v>38390</v>
      </c>
      <c r="L3041" s="13">
        <v>38433</v>
      </c>
      <c r="M3041" s="28">
        <v>2005</v>
      </c>
      <c r="N3041" s="28">
        <v>43</v>
      </c>
      <c r="O3041" s="32" t="s">
        <v>38</v>
      </c>
      <c r="P3041" s="32" t="s">
        <v>39</v>
      </c>
      <c r="Q3041" s="32">
        <f t="shared" ref="Q3041:Q3045" si="316">SUM(M3041+10)</f>
        <v>2015</v>
      </c>
      <c r="R3041" s="32" t="s">
        <v>40</v>
      </c>
      <c r="S3041" s="32"/>
      <c r="T3041" s="32"/>
    </row>
    <row r="3042" spans="1:20" s="4" customFormat="1" ht="12" customHeight="1" x14ac:dyDescent="0.2">
      <c r="A3042" s="28">
        <v>3034</v>
      </c>
      <c r="B3042" s="28">
        <v>22862984</v>
      </c>
      <c r="C3042" s="28" t="s">
        <v>9938</v>
      </c>
      <c r="D3042" s="32" t="s">
        <v>2190</v>
      </c>
      <c r="E3042" s="32" t="s">
        <v>350</v>
      </c>
      <c r="F3042" s="28">
        <v>1110</v>
      </c>
      <c r="G3042" s="28" t="s">
        <v>7378</v>
      </c>
      <c r="H3042" s="28">
        <v>2805</v>
      </c>
      <c r="I3042" s="32" t="s">
        <v>7380</v>
      </c>
      <c r="J3042" s="28" t="s">
        <v>37</v>
      </c>
      <c r="K3042" s="13">
        <v>38278</v>
      </c>
      <c r="L3042" s="13">
        <v>38638</v>
      </c>
      <c r="M3042" s="28">
        <v>2005</v>
      </c>
      <c r="N3042" s="28">
        <v>136</v>
      </c>
      <c r="O3042" s="32" t="s">
        <v>38</v>
      </c>
      <c r="P3042" s="32" t="s">
        <v>39</v>
      </c>
      <c r="Q3042" s="32">
        <f t="shared" si="316"/>
        <v>2015</v>
      </c>
      <c r="R3042" s="32" t="s">
        <v>40</v>
      </c>
      <c r="S3042" s="32"/>
      <c r="T3042" s="32"/>
    </row>
    <row r="3043" spans="1:20" s="4" customFormat="1" ht="12" customHeight="1" x14ac:dyDescent="0.2">
      <c r="A3043" s="28">
        <v>3035</v>
      </c>
      <c r="B3043" s="28">
        <v>25409300</v>
      </c>
      <c r="C3043" s="28" t="s">
        <v>9938</v>
      </c>
      <c r="D3043" s="29" t="s">
        <v>2156</v>
      </c>
      <c r="E3043" s="32" t="s">
        <v>392</v>
      </c>
      <c r="F3043" s="28">
        <v>1430</v>
      </c>
      <c r="G3043" s="28" t="s">
        <v>7381</v>
      </c>
      <c r="H3043" s="28">
        <v>2818</v>
      </c>
      <c r="I3043" s="32" t="s">
        <v>7382</v>
      </c>
      <c r="J3043" s="28" t="s">
        <v>37</v>
      </c>
      <c r="K3043" s="13">
        <v>38824</v>
      </c>
      <c r="L3043" s="13">
        <v>38854</v>
      </c>
      <c r="M3043" s="28">
        <v>2006</v>
      </c>
      <c r="N3043" s="28">
        <v>205</v>
      </c>
      <c r="O3043" s="32" t="s">
        <v>38</v>
      </c>
      <c r="P3043" s="32" t="s">
        <v>39</v>
      </c>
      <c r="Q3043" s="32">
        <f t="shared" si="316"/>
        <v>2016</v>
      </c>
      <c r="R3043" s="32" t="s">
        <v>40</v>
      </c>
      <c r="S3043" s="32"/>
      <c r="T3043" s="32"/>
    </row>
    <row r="3044" spans="1:20" s="4" customFormat="1" ht="12" customHeight="1" x14ac:dyDescent="0.2">
      <c r="A3044" s="28">
        <v>3036</v>
      </c>
      <c r="B3044" s="28">
        <v>25411401</v>
      </c>
      <c r="C3044" s="28" t="s">
        <v>9938</v>
      </c>
      <c r="D3044" s="29" t="s">
        <v>2156</v>
      </c>
      <c r="E3044" s="32" t="s">
        <v>392</v>
      </c>
      <c r="F3044" s="28">
        <v>1430</v>
      </c>
      <c r="G3044" s="28" t="s">
        <v>7381</v>
      </c>
      <c r="H3044" s="28">
        <v>2818</v>
      </c>
      <c r="I3044" s="32" t="s">
        <v>7383</v>
      </c>
      <c r="J3044" s="28" t="s">
        <v>37</v>
      </c>
      <c r="K3044" s="13">
        <v>37819</v>
      </c>
      <c r="L3044" s="13">
        <v>38265</v>
      </c>
      <c r="M3044" s="28">
        <v>2004</v>
      </c>
      <c r="N3044" s="28">
        <v>197</v>
      </c>
      <c r="O3044" s="32" t="s">
        <v>38</v>
      </c>
      <c r="P3044" s="32" t="s">
        <v>39</v>
      </c>
      <c r="Q3044" s="32">
        <f t="shared" si="316"/>
        <v>2014</v>
      </c>
      <c r="R3044" s="32" t="s">
        <v>40</v>
      </c>
      <c r="S3044" s="32"/>
      <c r="T3044" s="32"/>
    </row>
    <row r="3045" spans="1:20" s="4" customFormat="1" ht="12" customHeight="1" x14ac:dyDescent="0.2">
      <c r="A3045" s="28">
        <v>3037</v>
      </c>
      <c r="B3045" s="28">
        <v>25411404</v>
      </c>
      <c r="C3045" s="28" t="s">
        <v>9938</v>
      </c>
      <c r="D3045" s="29" t="s">
        <v>2156</v>
      </c>
      <c r="E3045" s="32" t="s">
        <v>392</v>
      </c>
      <c r="F3045" s="28">
        <v>1430</v>
      </c>
      <c r="G3045" s="28" t="s">
        <v>7381</v>
      </c>
      <c r="H3045" s="28">
        <v>2818</v>
      </c>
      <c r="I3045" s="32" t="s">
        <v>7384</v>
      </c>
      <c r="J3045" s="28" t="s">
        <v>37</v>
      </c>
      <c r="K3045" s="13">
        <v>38965</v>
      </c>
      <c r="L3045" s="13">
        <v>38978</v>
      </c>
      <c r="M3045" s="28">
        <v>2006</v>
      </c>
      <c r="N3045" s="28">
        <v>209</v>
      </c>
      <c r="O3045" s="32" t="s">
        <v>38</v>
      </c>
      <c r="P3045" s="32" t="s">
        <v>39</v>
      </c>
      <c r="Q3045" s="32">
        <f t="shared" si="316"/>
        <v>2016</v>
      </c>
      <c r="R3045" s="32" t="s">
        <v>40</v>
      </c>
      <c r="S3045" s="32"/>
      <c r="T3045" s="32"/>
    </row>
    <row r="3046" spans="1:20" s="4" customFormat="1" ht="12" customHeight="1" x14ac:dyDescent="0.2">
      <c r="A3046" s="28">
        <v>3038</v>
      </c>
      <c r="B3046" s="28">
        <v>25412266</v>
      </c>
      <c r="C3046" s="28" t="s">
        <v>9938</v>
      </c>
      <c r="D3046" s="32" t="s">
        <v>2140</v>
      </c>
      <c r="E3046" s="32" t="s">
        <v>89</v>
      </c>
      <c r="F3046" s="28">
        <v>1420</v>
      </c>
      <c r="G3046" s="28" t="s">
        <v>7385</v>
      </c>
      <c r="H3046" s="28">
        <v>2808</v>
      </c>
      <c r="I3046" s="32" t="s">
        <v>7386</v>
      </c>
      <c r="J3046" s="28" t="s">
        <v>37</v>
      </c>
      <c r="K3046" s="13">
        <v>38976</v>
      </c>
      <c r="L3046" s="13">
        <v>38989</v>
      </c>
      <c r="M3046" s="28">
        <v>2006</v>
      </c>
      <c r="N3046" s="28">
        <v>49</v>
      </c>
      <c r="O3046" s="32" t="s">
        <v>38</v>
      </c>
      <c r="P3046" s="32" t="s">
        <v>39</v>
      </c>
      <c r="Q3046" s="32">
        <f>SUM(M3046+10)</f>
        <v>2016</v>
      </c>
      <c r="R3046" s="32" t="s">
        <v>40</v>
      </c>
      <c r="S3046" s="32"/>
      <c r="T3046" s="32"/>
    </row>
    <row r="3047" spans="1:20" s="4" customFormat="1" ht="12" customHeight="1" x14ac:dyDescent="0.2">
      <c r="A3047" s="28">
        <v>3039</v>
      </c>
      <c r="B3047" s="28">
        <v>28133965</v>
      </c>
      <c r="C3047" s="28" t="s">
        <v>9938</v>
      </c>
      <c r="D3047" s="32" t="s">
        <v>2143</v>
      </c>
      <c r="E3047" s="32" t="s">
        <v>1365</v>
      </c>
      <c r="F3047" s="28">
        <v>1300</v>
      </c>
      <c r="G3047" s="28" t="s">
        <v>7378</v>
      </c>
      <c r="H3047" s="28">
        <v>2809</v>
      </c>
      <c r="I3047" s="32" t="s">
        <v>7387</v>
      </c>
      <c r="J3047" s="28" t="s">
        <v>37</v>
      </c>
      <c r="K3047" s="13">
        <v>38450</v>
      </c>
      <c r="L3047" s="13">
        <v>38513</v>
      </c>
      <c r="M3047" s="28">
        <v>2005</v>
      </c>
      <c r="N3047" s="28">
        <v>39</v>
      </c>
      <c r="O3047" s="32" t="s">
        <v>38</v>
      </c>
      <c r="P3047" s="32" t="s">
        <v>39</v>
      </c>
      <c r="Q3047" s="32">
        <f t="shared" ref="Q3047:Q3060" si="317">SUM(M3047+10)</f>
        <v>2015</v>
      </c>
      <c r="R3047" s="32" t="s">
        <v>40</v>
      </c>
      <c r="S3047" s="32"/>
      <c r="T3047" s="32"/>
    </row>
    <row r="3048" spans="1:20" s="4" customFormat="1" ht="12" customHeight="1" x14ac:dyDescent="0.2">
      <c r="A3048" s="28">
        <v>3040</v>
      </c>
      <c r="B3048" s="28">
        <v>28170200</v>
      </c>
      <c r="C3048" s="28" t="s">
        <v>9938</v>
      </c>
      <c r="D3048" s="32" t="s">
        <v>2143</v>
      </c>
      <c r="E3048" s="32" t="s">
        <v>1365</v>
      </c>
      <c r="F3048" s="28">
        <v>1300</v>
      </c>
      <c r="G3048" s="28" t="s">
        <v>7388</v>
      </c>
      <c r="H3048" s="28">
        <v>2809</v>
      </c>
      <c r="I3048" s="32" t="s">
        <v>7389</v>
      </c>
      <c r="J3048" s="28" t="s">
        <v>37</v>
      </c>
      <c r="K3048" s="13">
        <v>39622</v>
      </c>
      <c r="L3048" s="13">
        <v>39661</v>
      </c>
      <c r="M3048" s="28">
        <v>2008</v>
      </c>
      <c r="N3048" s="28">
        <v>250</v>
      </c>
      <c r="O3048" s="32" t="s">
        <v>38</v>
      </c>
      <c r="P3048" s="32" t="s">
        <v>39</v>
      </c>
      <c r="Q3048" s="32">
        <f t="shared" si="317"/>
        <v>2018</v>
      </c>
      <c r="R3048" s="32" t="s">
        <v>40</v>
      </c>
      <c r="S3048" s="32"/>
      <c r="T3048" s="32"/>
    </row>
    <row r="3049" spans="1:20" s="4" customFormat="1" ht="12" customHeight="1" x14ac:dyDescent="0.2">
      <c r="A3049" s="28">
        <v>3041</v>
      </c>
      <c r="B3049" s="28">
        <v>28170531</v>
      </c>
      <c r="C3049" s="28" t="s">
        <v>9938</v>
      </c>
      <c r="D3049" s="32" t="s">
        <v>2143</v>
      </c>
      <c r="E3049" s="32" t="s">
        <v>1365</v>
      </c>
      <c r="F3049" s="28">
        <v>1300</v>
      </c>
      <c r="G3049" s="28" t="s">
        <v>7388</v>
      </c>
      <c r="H3049" s="28">
        <v>2809</v>
      </c>
      <c r="I3049" s="32" t="s">
        <v>7390</v>
      </c>
      <c r="J3049" s="28" t="s">
        <v>37</v>
      </c>
      <c r="K3049" s="13">
        <v>39630</v>
      </c>
      <c r="L3049" s="13">
        <v>39659</v>
      </c>
      <c r="M3049" s="28">
        <v>2008</v>
      </c>
      <c r="N3049" s="28">
        <v>420</v>
      </c>
      <c r="O3049" s="32" t="s">
        <v>38</v>
      </c>
      <c r="P3049" s="32" t="s">
        <v>39</v>
      </c>
      <c r="Q3049" s="32">
        <f t="shared" si="317"/>
        <v>2018</v>
      </c>
      <c r="R3049" s="32" t="s">
        <v>40</v>
      </c>
      <c r="S3049" s="32"/>
      <c r="T3049" s="32"/>
    </row>
    <row r="3050" spans="1:20" s="4" customFormat="1" ht="12" customHeight="1" x14ac:dyDescent="0.2">
      <c r="A3050" s="28">
        <v>3042</v>
      </c>
      <c r="B3050" s="28">
        <v>28170550</v>
      </c>
      <c r="C3050" s="28" t="s">
        <v>9938</v>
      </c>
      <c r="D3050" s="32" t="s">
        <v>2143</v>
      </c>
      <c r="E3050" s="32" t="s">
        <v>1365</v>
      </c>
      <c r="F3050" s="28">
        <v>1300</v>
      </c>
      <c r="G3050" s="28" t="s">
        <v>7388</v>
      </c>
      <c r="H3050" s="28">
        <v>2809</v>
      </c>
      <c r="I3050" s="32" t="s">
        <v>7391</v>
      </c>
      <c r="J3050" s="28" t="s">
        <v>37</v>
      </c>
      <c r="K3050" s="13">
        <v>39478</v>
      </c>
      <c r="L3050" s="13">
        <v>39500</v>
      </c>
      <c r="M3050" s="28">
        <v>2008</v>
      </c>
      <c r="N3050" s="28">
        <v>524</v>
      </c>
      <c r="O3050" s="32" t="s">
        <v>38</v>
      </c>
      <c r="P3050" s="32" t="s">
        <v>39</v>
      </c>
      <c r="Q3050" s="32">
        <f t="shared" si="317"/>
        <v>2018</v>
      </c>
      <c r="R3050" s="32" t="s">
        <v>40</v>
      </c>
      <c r="S3050" s="32"/>
      <c r="T3050" s="32"/>
    </row>
    <row r="3051" spans="1:20" s="4" customFormat="1" ht="12" customHeight="1" x14ac:dyDescent="0.2">
      <c r="A3051" s="28">
        <v>3043</v>
      </c>
      <c r="B3051" s="28">
        <v>28231882</v>
      </c>
      <c r="C3051" s="28" t="s">
        <v>9938</v>
      </c>
      <c r="D3051" s="32" t="s">
        <v>2140</v>
      </c>
      <c r="E3051" s="32" t="s">
        <v>89</v>
      </c>
      <c r="F3051" s="28">
        <v>1420</v>
      </c>
      <c r="G3051" s="28" t="s">
        <v>7392</v>
      </c>
      <c r="H3051" s="28">
        <v>2808</v>
      </c>
      <c r="I3051" s="32" t="s">
        <v>7393</v>
      </c>
      <c r="J3051" s="28" t="s">
        <v>37</v>
      </c>
      <c r="K3051" s="13">
        <v>38740</v>
      </c>
      <c r="L3051" s="13">
        <v>38756</v>
      </c>
      <c r="M3051" s="28">
        <f t="shared" ref="M3051:M3056" si="318">YEAR(L3051)</f>
        <v>2006</v>
      </c>
      <c r="N3051" s="28">
        <v>200</v>
      </c>
      <c r="O3051" s="32" t="s">
        <v>38</v>
      </c>
      <c r="P3051" s="32" t="s">
        <v>39</v>
      </c>
      <c r="Q3051" s="32">
        <f t="shared" si="317"/>
        <v>2016</v>
      </c>
      <c r="R3051" s="32" t="s">
        <v>40</v>
      </c>
      <c r="S3051" s="32"/>
      <c r="T3051" s="32"/>
    </row>
    <row r="3052" spans="1:20" s="4" customFormat="1" ht="12" customHeight="1" x14ac:dyDescent="0.2">
      <c r="A3052" s="28">
        <v>3044</v>
      </c>
      <c r="B3052" s="28">
        <v>28231883</v>
      </c>
      <c r="C3052" s="28" t="s">
        <v>9938</v>
      </c>
      <c r="D3052" s="32" t="s">
        <v>2140</v>
      </c>
      <c r="E3052" s="32" t="s">
        <v>89</v>
      </c>
      <c r="F3052" s="28">
        <v>1420</v>
      </c>
      <c r="G3052" s="28" t="s">
        <v>7392</v>
      </c>
      <c r="H3052" s="28">
        <v>2808</v>
      </c>
      <c r="I3052" s="32" t="s">
        <v>7394</v>
      </c>
      <c r="J3052" s="28" t="s">
        <v>37</v>
      </c>
      <c r="K3052" s="13">
        <v>38740</v>
      </c>
      <c r="L3052" s="13">
        <v>38789</v>
      </c>
      <c r="M3052" s="28">
        <f t="shared" si="318"/>
        <v>2006</v>
      </c>
      <c r="N3052" s="28">
        <v>180</v>
      </c>
      <c r="O3052" s="32" t="s">
        <v>38</v>
      </c>
      <c r="P3052" s="32" t="s">
        <v>39</v>
      </c>
      <c r="Q3052" s="32">
        <f t="shared" si="317"/>
        <v>2016</v>
      </c>
      <c r="R3052" s="32" t="s">
        <v>40</v>
      </c>
      <c r="S3052" s="32"/>
      <c r="T3052" s="32"/>
    </row>
    <row r="3053" spans="1:20" s="4" customFormat="1" ht="12" customHeight="1" x14ac:dyDescent="0.2">
      <c r="A3053" s="28">
        <v>3045</v>
      </c>
      <c r="B3053" s="28">
        <v>28231884</v>
      </c>
      <c r="C3053" s="28" t="s">
        <v>9938</v>
      </c>
      <c r="D3053" s="32" t="s">
        <v>2140</v>
      </c>
      <c r="E3053" s="32" t="s">
        <v>89</v>
      </c>
      <c r="F3053" s="28">
        <v>1420</v>
      </c>
      <c r="G3053" s="28" t="s">
        <v>7392</v>
      </c>
      <c r="H3053" s="28">
        <v>2808</v>
      </c>
      <c r="I3053" s="32" t="s">
        <v>7395</v>
      </c>
      <c r="J3053" s="28" t="s">
        <v>37</v>
      </c>
      <c r="K3053" s="13">
        <v>38751</v>
      </c>
      <c r="L3053" s="13">
        <v>38789</v>
      </c>
      <c r="M3053" s="28">
        <f t="shared" si="318"/>
        <v>2006</v>
      </c>
      <c r="N3053" s="28">
        <v>180</v>
      </c>
      <c r="O3053" s="32" t="s">
        <v>38</v>
      </c>
      <c r="P3053" s="32" t="s">
        <v>39</v>
      </c>
      <c r="Q3053" s="32">
        <f t="shared" si="317"/>
        <v>2016</v>
      </c>
      <c r="R3053" s="32" t="s">
        <v>40</v>
      </c>
      <c r="S3053" s="32"/>
      <c r="T3053" s="32"/>
    </row>
    <row r="3054" spans="1:20" s="4" customFormat="1" ht="12" customHeight="1" x14ac:dyDescent="0.2">
      <c r="A3054" s="28">
        <v>3046</v>
      </c>
      <c r="B3054" s="28">
        <v>28231885</v>
      </c>
      <c r="C3054" s="28" t="s">
        <v>9938</v>
      </c>
      <c r="D3054" s="32" t="s">
        <v>2140</v>
      </c>
      <c r="E3054" s="32" t="s">
        <v>89</v>
      </c>
      <c r="F3054" s="28">
        <v>1420</v>
      </c>
      <c r="G3054" s="28" t="s">
        <v>7392</v>
      </c>
      <c r="H3054" s="28">
        <v>2808</v>
      </c>
      <c r="I3054" s="32" t="s">
        <v>7396</v>
      </c>
      <c r="J3054" s="28" t="s">
        <v>37</v>
      </c>
      <c r="K3054" s="13">
        <v>38854</v>
      </c>
      <c r="L3054" s="13">
        <v>38854</v>
      </c>
      <c r="M3054" s="28">
        <f t="shared" si="318"/>
        <v>2006</v>
      </c>
      <c r="N3054" s="28">
        <v>151</v>
      </c>
      <c r="O3054" s="32" t="s">
        <v>38</v>
      </c>
      <c r="P3054" s="32" t="s">
        <v>39</v>
      </c>
      <c r="Q3054" s="32">
        <f t="shared" si="317"/>
        <v>2016</v>
      </c>
      <c r="R3054" s="32" t="s">
        <v>40</v>
      </c>
      <c r="S3054" s="32"/>
      <c r="T3054" s="32"/>
    </row>
    <row r="3055" spans="1:20" s="4" customFormat="1" ht="12" customHeight="1" x14ac:dyDescent="0.2">
      <c r="A3055" s="28">
        <v>3047</v>
      </c>
      <c r="B3055" s="28">
        <v>28231886</v>
      </c>
      <c r="C3055" s="28" t="s">
        <v>9938</v>
      </c>
      <c r="D3055" s="32" t="s">
        <v>2140</v>
      </c>
      <c r="E3055" s="32" t="s">
        <v>89</v>
      </c>
      <c r="F3055" s="28">
        <v>1420</v>
      </c>
      <c r="G3055" s="28" t="s">
        <v>7392</v>
      </c>
      <c r="H3055" s="28">
        <v>2808</v>
      </c>
      <c r="I3055" s="32" t="s">
        <v>7397</v>
      </c>
      <c r="J3055" s="28" t="s">
        <v>37</v>
      </c>
      <c r="K3055" s="13">
        <v>38827</v>
      </c>
      <c r="L3055" s="13">
        <v>38847</v>
      </c>
      <c r="M3055" s="28">
        <f t="shared" si="318"/>
        <v>2006</v>
      </c>
      <c r="N3055" s="28">
        <v>180</v>
      </c>
      <c r="O3055" s="32" t="s">
        <v>38</v>
      </c>
      <c r="P3055" s="32" t="s">
        <v>39</v>
      </c>
      <c r="Q3055" s="32">
        <f t="shared" si="317"/>
        <v>2016</v>
      </c>
      <c r="R3055" s="32" t="s">
        <v>40</v>
      </c>
      <c r="S3055" s="32"/>
      <c r="T3055" s="32"/>
    </row>
    <row r="3056" spans="1:20" s="4" customFormat="1" ht="12" customHeight="1" x14ac:dyDescent="0.2">
      <c r="A3056" s="28">
        <v>3048</v>
      </c>
      <c r="B3056" s="28">
        <v>28231887</v>
      </c>
      <c r="C3056" s="28" t="s">
        <v>9938</v>
      </c>
      <c r="D3056" s="32" t="s">
        <v>2140</v>
      </c>
      <c r="E3056" s="32" t="s">
        <v>89</v>
      </c>
      <c r="F3056" s="28">
        <v>1420</v>
      </c>
      <c r="G3056" s="28" t="s">
        <v>7392</v>
      </c>
      <c r="H3056" s="28">
        <v>2808</v>
      </c>
      <c r="I3056" s="32" t="s">
        <v>7398</v>
      </c>
      <c r="J3056" s="28" t="s">
        <v>37</v>
      </c>
      <c r="K3056" s="13">
        <v>38672</v>
      </c>
      <c r="L3056" s="13">
        <v>38847</v>
      </c>
      <c r="M3056" s="28">
        <f t="shared" si="318"/>
        <v>2006</v>
      </c>
      <c r="N3056" s="28">
        <v>180</v>
      </c>
      <c r="O3056" s="32" t="s">
        <v>38</v>
      </c>
      <c r="P3056" s="32" t="s">
        <v>39</v>
      </c>
      <c r="Q3056" s="32">
        <f t="shared" si="317"/>
        <v>2016</v>
      </c>
      <c r="R3056" s="32" t="s">
        <v>40</v>
      </c>
      <c r="S3056" s="32"/>
      <c r="T3056" s="32"/>
    </row>
    <row r="3057" spans="1:20" s="4" customFormat="1" ht="12" customHeight="1" x14ac:dyDescent="0.2">
      <c r="A3057" s="28">
        <v>3049</v>
      </c>
      <c r="B3057" s="28">
        <v>28232723</v>
      </c>
      <c r="C3057" s="28" t="s">
        <v>9938</v>
      </c>
      <c r="D3057" s="32" t="s">
        <v>2140</v>
      </c>
      <c r="E3057" s="32" t="s">
        <v>131</v>
      </c>
      <c r="F3057" s="28">
        <v>1420</v>
      </c>
      <c r="G3057" s="28" t="s">
        <v>7385</v>
      </c>
      <c r="H3057" s="28" t="s">
        <v>132</v>
      </c>
      <c r="I3057" s="32" t="s">
        <v>7399</v>
      </c>
      <c r="J3057" s="28" t="s">
        <v>37</v>
      </c>
      <c r="K3057" s="13">
        <v>38374</v>
      </c>
      <c r="L3057" s="13">
        <v>38518</v>
      </c>
      <c r="M3057" s="28">
        <v>2005</v>
      </c>
      <c r="N3057" s="28">
        <v>250</v>
      </c>
      <c r="O3057" s="32" t="s">
        <v>38</v>
      </c>
      <c r="P3057" s="32" t="s">
        <v>39</v>
      </c>
      <c r="Q3057" s="32">
        <f t="shared" si="317"/>
        <v>2015</v>
      </c>
      <c r="R3057" s="32" t="s">
        <v>40</v>
      </c>
      <c r="S3057" s="32"/>
      <c r="T3057" s="32"/>
    </row>
    <row r="3058" spans="1:20" s="4" customFormat="1" ht="12" customHeight="1" x14ac:dyDescent="0.2">
      <c r="A3058" s="28">
        <v>3050</v>
      </c>
      <c r="B3058" s="28">
        <v>28335186</v>
      </c>
      <c r="C3058" s="28" t="s">
        <v>9938</v>
      </c>
      <c r="D3058" s="32" t="s">
        <v>2140</v>
      </c>
      <c r="E3058" s="32" t="s">
        <v>131</v>
      </c>
      <c r="F3058" s="28">
        <v>1420</v>
      </c>
      <c r="G3058" s="28" t="s">
        <v>7385</v>
      </c>
      <c r="H3058" s="28" t="s">
        <v>132</v>
      </c>
      <c r="I3058" s="32" t="s">
        <v>7400</v>
      </c>
      <c r="J3058" s="28" t="s">
        <v>37</v>
      </c>
      <c r="K3058" s="13">
        <v>38380</v>
      </c>
      <c r="L3058" s="13">
        <v>38518</v>
      </c>
      <c r="M3058" s="28">
        <v>2005</v>
      </c>
      <c r="N3058" s="28">
        <v>125</v>
      </c>
      <c r="O3058" s="32" t="s">
        <v>38</v>
      </c>
      <c r="P3058" s="32" t="s">
        <v>39</v>
      </c>
      <c r="Q3058" s="32">
        <f t="shared" si="317"/>
        <v>2015</v>
      </c>
      <c r="R3058" s="32" t="s">
        <v>40</v>
      </c>
      <c r="S3058" s="32"/>
      <c r="T3058" s="32"/>
    </row>
    <row r="3059" spans="1:20" s="4" customFormat="1" ht="12" customHeight="1" x14ac:dyDescent="0.2">
      <c r="A3059" s="28">
        <v>3051</v>
      </c>
      <c r="B3059" s="28">
        <v>28335662</v>
      </c>
      <c r="C3059" s="28" t="s">
        <v>9938</v>
      </c>
      <c r="D3059" s="29" t="s">
        <v>2156</v>
      </c>
      <c r="E3059" s="32" t="s">
        <v>392</v>
      </c>
      <c r="F3059" s="28">
        <v>1430</v>
      </c>
      <c r="G3059" s="28" t="s">
        <v>7381</v>
      </c>
      <c r="H3059" s="28">
        <v>2818</v>
      </c>
      <c r="I3059" s="32" t="s">
        <v>7401</v>
      </c>
      <c r="J3059" s="28" t="s">
        <v>37</v>
      </c>
      <c r="K3059" s="13">
        <v>38978</v>
      </c>
      <c r="L3059" s="13">
        <v>38986</v>
      </c>
      <c r="M3059" s="28">
        <v>2006</v>
      </c>
      <c r="N3059" s="28">
        <v>193</v>
      </c>
      <c r="O3059" s="32" t="s">
        <v>38</v>
      </c>
      <c r="P3059" s="32" t="s">
        <v>39</v>
      </c>
      <c r="Q3059" s="32">
        <f t="shared" si="317"/>
        <v>2016</v>
      </c>
      <c r="R3059" s="32" t="s">
        <v>40</v>
      </c>
      <c r="S3059" s="32"/>
      <c r="T3059" s="32"/>
    </row>
    <row r="3060" spans="1:20" s="4" customFormat="1" ht="12" customHeight="1" x14ac:dyDescent="0.2">
      <c r="A3060" s="28">
        <v>3052</v>
      </c>
      <c r="B3060" s="28">
        <v>28335663</v>
      </c>
      <c r="C3060" s="28" t="s">
        <v>9938</v>
      </c>
      <c r="D3060" s="29" t="s">
        <v>2156</v>
      </c>
      <c r="E3060" s="32" t="s">
        <v>392</v>
      </c>
      <c r="F3060" s="28">
        <v>1430</v>
      </c>
      <c r="G3060" s="28" t="s">
        <v>7381</v>
      </c>
      <c r="H3060" s="28">
        <v>2818</v>
      </c>
      <c r="I3060" s="32" t="s">
        <v>7402</v>
      </c>
      <c r="J3060" s="28" t="s">
        <v>37</v>
      </c>
      <c r="K3060" s="13">
        <v>38986</v>
      </c>
      <c r="L3060" s="13">
        <v>38994</v>
      </c>
      <c r="M3060" s="28">
        <v>2006</v>
      </c>
      <c r="N3060" s="28">
        <v>138</v>
      </c>
      <c r="O3060" s="32" t="s">
        <v>38</v>
      </c>
      <c r="P3060" s="32" t="s">
        <v>39</v>
      </c>
      <c r="Q3060" s="32">
        <f t="shared" si="317"/>
        <v>2016</v>
      </c>
      <c r="R3060" s="32" t="s">
        <v>40</v>
      </c>
      <c r="S3060" s="32"/>
      <c r="T3060" s="32"/>
    </row>
    <row r="3061" spans="1:20" s="4" customFormat="1" ht="12" customHeight="1" x14ac:dyDescent="0.2">
      <c r="A3061" s="28">
        <v>3053</v>
      </c>
      <c r="B3061" s="28">
        <v>28335825</v>
      </c>
      <c r="C3061" s="28" t="s">
        <v>9938</v>
      </c>
      <c r="D3061" s="32" t="s">
        <v>2140</v>
      </c>
      <c r="E3061" s="32" t="s">
        <v>131</v>
      </c>
      <c r="F3061" s="28">
        <v>1420</v>
      </c>
      <c r="G3061" s="28" t="s">
        <v>7385</v>
      </c>
      <c r="H3061" s="28" t="s">
        <v>132</v>
      </c>
      <c r="I3061" s="32" t="s">
        <v>7399</v>
      </c>
      <c r="J3061" s="28" t="s">
        <v>37</v>
      </c>
      <c r="K3061" s="13">
        <v>39204</v>
      </c>
      <c r="L3061" s="13">
        <v>39262</v>
      </c>
      <c r="M3061" s="28">
        <v>2007</v>
      </c>
      <c r="N3061" s="28">
        <v>220</v>
      </c>
      <c r="O3061" s="32" t="s">
        <v>38</v>
      </c>
      <c r="P3061" s="32" t="s">
        <v>39</v>
      </c>
      <c r="Q3061" s="32">
        <f>SUM(M3061+10)</f>
        <v>2017</v>
      </c>
      <c r="R3061" s="32" t="s">
        <v>40</v>
      </c>
      <c r="S3061" s="32"/>
      <c r="T3061" s="32"/>
    </row>
    <row r="3062" spans="1:20" s="4" customFormat="1" ht="12" customHeight="1" x14ac:dyDescent="0.2">
      <c r="A3062" s="28">
        <v>3054</v>
      </c>
      <c r="B3062" s="28">
        <v>28336626</v>
      </c>
      <c r="C3062" s="28" t="s">
        <v>9938</v>
      </c>
      <c r="D3062" s="32" t="s">
        <v>2140</v>
      </c>
      <c r="E3062" s="32" t="s">
        <v>89</v>
      </c>
      <c r="F3062" s="28">
        <v>1420</v>
      </c>
      <c r="G3062" s="28" t="s">
        <v>7385</v>
      </c>
      <c r="H3062" s="28">
        <v>2808</v>
      </c>
      <c r="I3062" s="32" t="s">
        <v>7403</v>
      </c>
      <c r="J3062" s="28" t="s">
        <v>37</v>
      </c>
      <c r="K3062" s="13">
        <v>38924</v>
      </c>
      <c r="L3062" s="13">
        <v>38955</v>
      </c>
      <c r="M3062" s="28">
        <v>2006</v>
      </c>
      <c r="N3062" s="28">
        <v>210</v>
      </c>
      <c r="O3062" s="32" t="s">
        <v>38</v>
      </c>
      <c r="P3062" s="32" t="s">
        <v>39</v>
      </c>
      <c r="Q3062" s="32">
        <f t="shared" ref="Q3062:Q3088" si="319">SUM(M3062+10)</f>
        <v>2016</v>
      </c>
      <c r="R3062" s="32" t="s">
        <v>40</v>
      </c>
      <c r="S3062" s="32"/>
      <c r="T3062" s="32"/>
    </row>
    <row r="3063" spans="1:20" s="4" customFormat="1" ht="12" customHeight="1" x14ac:dyDescent="0.2">
      <c r="A3063" s="28">
        <v>3055</v>
      </c>
      <c r="B3063" s="28">
        <v>28336628</v>
      </c>
      <c r="C3063" s="28" t="s">
        <v>9938</v>
      </c>
      <c r="D3063" s="32" t="s">
        <v>2140</v>
      </c>
      <c r="E3063" s="32" t="s">
        <v>89</v>
      </c>
      <c r="F3063" s="28">
        <v>1420</v>
      </c>
      <c r="G3063" s="28" t="s">
        <v>7385</v>
      </c>
      <c r="H3063" s="28">
        <v>2808</v>
      </c>
      <c r="I3063" s="32" t="s">
        <v>7404</v>
      </c>
      <c r="J3063" s="28" t="s">
        <v>37</v>
      </c>
      <c r="K3063" s="13">
        <v>38969</v>
      </c>
      <c r="L3063" s="13">
        <v>38990</v>
      </c>
      <c r="M3063" s="28">
        <v>2006</v>
      </c>
      <c r="N3063" s="28">
        <v>20</v>
      </c>
      <c r="O3063" s="32" t="s">
        <v>38</v>
      </c>
      <c r="P3063" s="32" t="s">
        <v>39</v>
      </c>
      <c r="Q3063" s="32">
        <f t="shared" si="319"/>
        <v>2016</v>
      </c>
      <c r="R3063" s="32" t="s">
        <v>40</v>
      </c>
      <c r="S3063" s="32"/>
      <c r="T3063" s="32"/>
    </row>
    <row r="3064" spans="1:20" s="4" customFormat="1" ht="12" customHeight="1" x14ac:dyDescent="0.2">
      <c r="A3064" s="28">
        <v>3056</v>
      </c>
      <c r="B3064" s="28">
        <v>28336627</v>
      </c>
      <c r="C3064" s="28" t="s">
        <v>9938</v>
      </c>
      <c r="D3064" s="32" t="s">
        <v>2140</v>
      </c>
      <c r="E3064" s="32" t="s">
        <v>89</v>
      </c>
      <c r="F3064" s="28">
        <v>1420</v>
      </c>
      <c r="G3064" s="28" t="s">
        <v>7385</v>
      </c>
      <c r="H3064" s="28">
        <v>2808</v>
      </c>
      <c r="I3064" s="32" t="s">
        <v>7405</v>
      </c>
      <c r="J3064" s="28" t="s">
        <v>37</v>
      </c>
      <c r="K3064" s="13">
        <v>38955</v>
      </c>
      <c r="L3064" s="13">
        <v>38975</v>
      </c>
      <c r="M3064" s="28">
        <v>2006</v>
      </c>
      <c r="N3064" s="28">
        <v>200</v>
      </c>
      <c r="O3064" s="32" t="s">
        <v>38</v>
      </c>
      <c r="P3064" s="32" t="s">
        <v>39</v>
      </c>
      <c r="Q3064" s="32">
        <f t="shared" si="319"/>
        <v>2016</v>
      </c>
      <c r="R3064" s="32" t="s">
        <v>40</v>
      </c>
      <c r="S3064" s="32"/>
      <c r="T3064" s="32"/>
    </row>
    <row r="3065" spans="1:20" s="4" customFormat="1" ht="12" customHeight="1" x14ac:dyDescent="0.2">
      <c r="A3065" s="28">
        <v>3057</v>
      </c>
      <c r="B3065" s="28">
        <v>28336629</v>
      </c>
      <c r="C3065" s="28" t="s">
        <v>9938</v>
      </c>
      <c r="D3065" s="32" t="s">
        <v>2140</v>
      </c>
      <c r="E3065" s="32" t="s">
        <v>89</v>
      </c>
      <c r="F3065" s="28">
        <v>1420</v>
      </c>
      <c r="G3065" s="28" t="s">
        <v>7385</v>
      </c>
      <c r="H3065" s="28">
        <v>2808</v>
      </c>
      <c r="I3065" s="32" t="s">
        <v>7406</v>
      </c>
      <c r="J3065" s="28" t="s">
        <v>37</v>
      </c>
      <c r="K3065" s="13">
        <v>38990</v>
      </c>
      <c r="L3065" s="13">
        <v>38999</v>
      </c>
      <c r="M3065" s="28">
        <v>2006</v>
      </c>
      <c r="N3065" s="28">
        <v>21</v>
      </c>
      <c r="O3065" s="32" t="s">
        <v>38</v>
      </c>
      <c r="P3065" s="32" t="s">
        <v>39</v>
      </c>
      <c r="Q3065" s="32">
        <f t="shared" si="319"/>
        <v>2016</v>
      </c>
      <c r="R3065" s="32" t="s">
        <v>40</v>
      </c>
      <c r="S3065" s="32"/>
      <c r="T3065" s="32"/>
    </row>
    <row r="3066" spans="1:20" s="4" customFormat="1" ht="12" customHeight="1" x14ac:dyDescent="0.2">
      <c r="A3066" s="28">
        <v>3058</v>
      </c>
      <c r="B3066" s="28">
        <v>28336835</v>
      </c>
      <c r="C3066" s="28" t="s">
        <v>9938</v>
      </c>
      <c r="D3066" s="29" t="s">
        <v>2156</v>
      </c>
      <c r="E3066" s="32" t="s">
        <v>392</v>
      </c>
      <c r="F3066" s="28">
        <v>1430</v>
      </c>
      <c r="G3066" s="28" t="s">
        <v>7381</v>
      </c>
      <c r="H3066" s="28">
        <v>2818</v>
      </c>
      <c r="I3066" s="32" t="s">
        <v>7407</v>
      </c>
      <c r="J3066" s="28" t="s">
        <v>37</v>
      </c>
      <c r="K3066" s="13">
        <v>38772</v>
      </c>
      <c r="L3066" s="13">
        <v>38856</v>
      </c>
      <c r="M3066" s="28">
        <v>2006</v>
      </c>
      <c r="N3066" s="28">
        <v>193</v>
      </c>
      <c r="O3066" s="32" t="s">
        <v>38</v>
      </c>
      <c r="P3066" s="32" t="s">
        <v>39</v>
      </c>
      <c r="Q3066" s="32">
        <f t="shared" si="319"/>
        <v>2016</v>
      </c>
      <c r="R3066" s="32" t="s">
        <v>40</v>
      </c>
      <c r="S3066" s="32"/>
      <c r="T3066" s="32"/>
    </row>
    <row r="3067" spans="1:20" s="4" customFormat="1" ht="12" customHeight="1" x14ac:dyDescent="0.2">
      <c r="A3067" s="28">
        <v>3059</v>
      </c>
      <c r="B3067" s="28">
        <v>28336836</v>
      </c>
      <c r="C3067" s="28" t="s">
        <v>9938</v>
      </c>
      <c r="D3067" s="29" t="s">
        <v>2156</v>
      </c>
      <c r="E3067" s="32" t="s">
        <v>392</v>
      </c>
      <c r="F3067" s="28">
        <v>1430</v>
      </c>
      <c r="G3067" s="28" t="s">
        <v>7381</v>
      </c>
      <c r="H3067" s="28">
        <v>2818</v>
      </c>
      <c r="I3067" s="32" t="s">
        <v>7408</v>
      </c>
      <c r="J3067" s="28" t="s">
        <v>37</v>
      </c>
      <c r="K3067" s="13">
        <v>38497</v>
      </c>
      <c r="L3067" s="13">
        <v>38837</v>
      </c>
      <c r="M3067" s="28">
        <v>2006</v>
      </c>
      <c r="N3067" s="28">
        <v>84</v>
      </c>
      <c r="O3067" s="32" t="s">
        <v>38</v>
      </c>
      <c r="P3067" s="32" t="s">
        <v>39</v>
      </c>
      <c r="Q3067" s="32">
        <f t="shared" si="319"/>
        <v>2016</v>
      </c>
      <c r="R3067" s="32" t="s">
        <v>40</v>
      </c>
      <c r="S3067" s="32"/>
      <c r="T3067" s="32"/>
    </row>
    <row r="3068" spans="1:20" s="4" customFormat="1" ht="12" customHeight="1" x14ac:dyDescent="0.2">
      <c r="A3068" s="28">
        <v>3060</v>
      </c>
      <c r="B3068" s="28">
        <v>28336873</v>
      </c>
      <c r="C3068" s="28" t="s">
        <v>9938</v>
      </c>
      <c r="D3068" s="32" t="s">
        <v>2140</v>
      </c>
      <c r="E3068" s="32" t="s">
        <v>89</v>
      </c>
      <c r="F3068" s="28">
        <v>1420</v>
      </c>
      <c r="G3068" s="28" t="s">
        <v>7392</v>
      </c>
      <c r="H3068" s="28">
        <v>2808</v>
      </c>
      <c r="I3068" s="32" t="s">
        <v>7409</v>
      </c>
      <c r="J3068" s="28" t="s">
        <v>37</v>
      </c>
      <c r="K3068" s="13">
        <v>38745</v>
      </c>
      <c r="L3068" s="13">
        <v>38756</v>
      </c>
      <c r="M3068" s="28">
        <f>YEAR(L3068)</f>
        <v>2006</v>
      </c>
      <c r="N3068" s="28">
        <v>112</v>
      </c>
      <c r="O3068" s="32" t="s">
        <v>38</v>
      </c>
      <c r="P3068" s="32" t="s">
        <v>39</v>
      </c>
      <c r="Q3068" s="32">
        <f t="shared" si="319"/>
        <v>2016</v>
      </c>
      <c r="R3068" s="32" t="s">
        <v>40</v>
      </c>
      <c r="S3068" s="32"/>
      <c r="T3068" s="32"/>
    </row>
    <row r="3069" spans="1:20" s="4" customFormat="1" ht="12" customHeight="1" x14ac:dyDescent="0.2">
      <c r="A3069" s="28">
        <v>3061</v>
      </c>
      <c r="B3069" s="28">
        <v>28336874</v>
      </c>
      <c r="C3069" s="28" t="s">
        <v>9938</v>
      </c>
      <c r="D3069" s="32" t="s">
        <v>2140</v>
      </c>
      <c r="E3069" s="32" t="s">
        <v>89</v>
      </c>
      <c r="F3069" s="28">
        <v>1420</v>
      </c>
      <c r="G3069" s="28" t="s">
        <v>7392</v>
      </c>
      <c r="H3069" s="28">
        <v>2808</v>
      </c>
      <c r="I3069" s="32" t="s">
        <v>7410</v>
      </c>
      <c r="J3069" s="28" t="s">
        <v>37</v>
      </c>
      <c r="K3069" s="13">
        <v>38778</v>
      </c>
      <c r="L3069" s="13">
        <v>38993</v>
      </c>
      <c r="M3069" s="28">
        <v>2006</v>
      </c>
      <c r="N3069" s="28">
        <v>163</v>
      </c>
      <c r="O3069" s="32" t="s">
        <v>38</v>
      </c>
      <c r="P3069" s="32" t="s">
        <v>39</v>
      </c>
      <c r="Q3069" s="32">
        <f t="shared" si="319"/>
        <v>2016</v>
      </c>
      <c r="R3069" s="32" t="s">
        <v>40</v>
      </c>
      <c r="S3069" s="32"/>
      <c r="T3069" s="32"/>
    </row>
    <row r="3070" spans="1:20" s="4" customFormat="1" ht="12" customHeight="1" x14ac:dyDescent="0.2">
      <c r="A3070" s="28">
        <v>3062</v>
      </c>
      <c r="B3070" s="28">
        <v>28336875</v>
      </c>
      <c r="C3070" s="28" t="s">
        <v>9938</v>
      </c>
      <c r="D3070" s="32" t="s">
        <v>2140</v>
      </c>
      <c r="E3070" s="32" t="s">
        <v>89</v>
      </c>
      <c r="F3070" s="28">
        <v>1420</v>
      </c>
      <c r="G3070" s="28" t="s">
        <v>7392</v>
      </c>
      <c r="H3070" s="28">
        <v>2808</v>
      </c>
      <c r="I3070" s="32" t="s">
        <v>7411</v>
      </c>
      <c r="J3070" s="28" t="s">
        <v>37</v>
      </c>
      <c r="K3070" s="13">
        <v>38736</v>
      </c>
      <c r="L3070" s="13">
        <v>38793</v>
      </c>
      <c r="M3070" s="28">
        <v>2006</v>
      </c>
      <c r="N3070" s="28">
        <v>220</v>
      </c>
      <c r="O3070" s="32" t="s">
        <v>38</v>
      </c>
      <c r="P3070" s="32" t="s">
        <v>39</v>
      </c>
      <c r="Q3070" s="32">
        <f t="shared" si="319"/>
        <v>2016</v>
      </c>
      <c r="R3070" s="32" t="s">
        <v>40</v>
      </c>
      <c r="S3070" s="32"/>
      <c r="T3070" s="32"/>
    </row>
    <row r="3071" spans="1:20" s="4" customFormat="1" ht="12" customHeight="1" x14ac:dyDescent="0.2">
      <c r="A3071" s="28">
        <v>3063</v>
      </c>
      <c r="B3071" s="28">
        <v>28336876</v>
      </c>
      <c r="C3071" s="28" t="s">
        <v>9938</v>
      </c>
      <c r="D3071" s="32" t="s">
        <v>2140</v>
      </c>
      <c r="E3071" s="32" t="s">
        <v>89</v>
      </c>
      <c r="F3071" s="28">
        <v>1420</v>
      </c>
      <c r="G3071" s="28" t="s">
        <v>7392</v>
      </c>
      <c r="H3071" s="28">
        <v>2808</v>
      </c>
      <c r="I3071" s="32" t="s">
        <v>7412</v>
      </c>
      <c r="J3071" s="28" t="s">
        <v>37</v>
      </c>
      <c r="K3071" s="13">
        <v>38761</v>
      </c>
      <c r="L3071" s="13">
        <v>38854</v>
      </c>
      <c r="M3071" s="28">
        <v>2006</v>
      </c>
      <c r="N3071" s="28">
        <v>174</v>
      </c>
      <c r="O3071" s="32" t="s">
        <v>38</v>
      </c>
      <c r="P3071" s="32" t="s">
        <v>39</v>
      </c>
      <c r="Q3071" s="32">
        <f t="shared" si="319"/>
        <v>2016</v>
      </c>
      <c r="R3071" s="32" t="s">
        <v>40</v>
      </c>
      <c r="S3071" s="32"/>
      <c r="T3071" s="32"/>
    </row>
    <row r="3072" spans="1:20" s="4" customFormat="1" ht="12" customHeight="1" x14ac:dyDescent="0.2">
      <c r="A3072" s="28">
        <v>3064</v>
      </c>
      <c r="B3072" s="28">
        <v>28336895</v>
      </c>
      <c r="C3072" s="28" t="s">
        <v>9938</v>
      </c>
      <c r="D3072" s="32" t="s">
        <v>2140</v>
      </c>
      <c r="E3072" s="32" t="s">
        <v>89</v>
      </c>
      <c r="F3072" s="28">
        <v>1420</v>
      </c>
      <c r="G3072" s="28" t="s">
        <v>7392</v>
      </c>
      <c r="H3072" s="28">
        <v>2808</v>
      </c>
      <c r="I3072" s="32" t="s">
        <v>7413</v>
      </c>
      <c r="J3072" s="28" t="s">
        <v>37</v>
      </c>
      <c r="K3072" s="13">
        <v>38847</v>
      </c>
      <c r="L3072" s="13">
        <v>38854</v>
      </c>
      <c r="M3072" s="28">
        <v>2006</v>
      </c>
      <c r="N3072" s="28">
        <v>119</v>
      </c>
      <c r="O3072" s="32" t="s">
        <v>38</v>
      </c>
      <c r="P3072" s="32" t="s">
        <v>39</v>
      </c>
      <c r="Q3072" s="32">
        <f t="shared" si="319"/>
        <v>2016</v>
      </c>
      <c r="R3072" s="32" t="s">
        <v>40</v>
      </c>
      <c r="S3072" s="32"/>
      <c r="T3072" s="32"/>
    </row>
    <row r="3073" spans="1:20" s="4" customFormat="1" ht="12" customHeight="1" x14ac:dyDescent="0.2">
      <c r="A3073" s="28">
        <v>3065</v>
      </c>
      <c r="B3073" s="28">
        <v>28336896</v>
      </c>
      <c r="C3073" s="28" t="s">
        <v>9938</v>
      </c>
      <c r="D3073" s="32" t="s">
        <v>2140</v>
      </c>
      <c r="E3073" s="32" t="s">
        <v>89</v>
      </c>
      <c r="F3073" s="28">
        <v>1420</v>
      </c>
      <c r="G3073" s="28" t="s">
        <v>7392</v>
      </c>
      <c r="H3073" s="28">
        <v>2808</v>
      </c>
      <c r="I3073" s="32" t="s">
        <v>7414</v>
      </c>
      <c r="J3073" s="28" t="s">
        <v>37</v>
      </c>
      <c r="K3073" s="13">
        <v>38834</v>
      </c>
      <c r="L3073" s="13">
        <v>38847</v>
      </c>
      <c r="M3073" s="28">
        <v>2006</v>
      </c>
      <c r="N3073" s="28">
        <v>105</v>
      </c>
      <c r="O3073" s="32" t="s">
        <v>38</v>
      </c>
      <c r="P3073" s="32" t="s">
        <v>39</v>
      </c>
      <c r="Q3073" s="32">
        <f t="shared" si="319"/>
        <v>2016</v>
      </c>
      <c r="R3073" s="32" t="s">
        <v>40</v>
      </c>
      <c r="S3073" s="32"/>
      <c r="T3073" s="32"/>
    </row>
    <row r="3074" spans="1:20" s="4" customFormat="1" ht="12" customHeight="1" x14ac:dyDescent="0.2">
      <c r="A3074" s="28">
        <v>3066</v>
      </c>
      <c r="B3074" s="28">
        <v>28361101</v>
      </c>
      <c r="C3074" s="28" t="s">
        <v>9938</v>
      </c>
      <c r="D3074" s="32" t="s">
        <v>2140</v>
      </c>
      <c r="E3074" s="32" t="s">
        <v>89</v>
      </c>
      <c r="F3074" s="28">
        <v>1420</v>
      </c>
      <c r="G3074" s="28" t="s">
        <v>7415</v>
      </c>
      <c r="H3074" s="28">
        <v>2808</v>
      </c>
      <c r="I3074" s="32" t="s">
        <v>7416</v>
      </c>
      <c r="J3074" s="28" t="s">
        <v>37</v>
      </c>
      <c r="K3074" s="13">
        <v>39364</v>
      </c>
      <c r="L3074" s="13">
        <v>39413</v>
      </c>
      <c r="M3074" s="28">
        <f t="shared" ref="M3074:M3088" si="320">YEAR(L3074)</f>
        <v>2007</v>
      </c>
      <c r="N3074" s="28">
        <v>205</v>
      </c>
      <c r="O3074" s="32" t="s">
        <v>38</v>
      </c>
      <c r="P3074" s="32" t="s">
        <v>39</v>
      </c>
      <c r="Q3074" s="32">
        <f t="shared" si="319"/>
        <v>2017</v>
      </c>
      <c r="R3074" s="32" t="s">
        <v>40</v>
      </c>
      <c r="S3074" s="32"/>
      <c r="T3074" s="32"/>
    </row>
    <row r="3075" spans="1:20" s="4" customFormat="1" ht="12" customHeight="1" x14ac:dyDescent="0.2">
      <c r="A3075" s="28">
        <v>3067</v>
      </c>
      <c r="B3075" s="28">
        <v>28361102</v>
      </c>
      <c r="C3075" s="28" t="s">
        <v>9938</v>
      </c>
      <c r="D3075" s="32" t="s">
        <v>2140</v>
      </c>
      <c r="E3075" s="32" t="s">
        <v>89</v>
      </c>
      <c r="F3075" s="28">
        <v>1420</v>
      </c>
      <c r="G3075" s="28" t="s">
        <v>7415</v>
      </c>
      <c r="H3075" s="28">
        <v>2808</v>
      </c>
      <c r="I3075" s="32" t="s">
        <v>7417</v>
      </c>
      <c r="J3075" s="28" t="s">
        <v>37</v>
      </c>
      <c r="K3075" s="13">
        <v>39364</v>
      </c>
      <c r="L3075" s="13">
        <v>39419</v>
      </c>
      <c r="M3075" s="28">
        <f t="shared" si="320"/>
        <v>2007</v>
      </c>
      <c r="N3075" s="28">
        <v>209</v>
      </c>
      <c r="O3075" s="32" t="s">
        <v>38</v>
      </c>
      <c r="P3075" s="32" t="s">
        <v>39</v>
      </c>
      <c r="Q3075" s="32">
        <f t="shared" si="319"/>
        <v>2017</v>
      </c>
      <c r="R3075" s="32" t="s">
        <v>40</v>
      </c>
      <c r="S3075" s="32"/>
      <c r="T3075" s="32"/>
    </row>
    <row r="3076" spans="1:20" s="4" customFormat="1" ht="12" customHeight="1" x14ac:dyDescent="0.2">
      <c r="A3076" s="28">
        <v>3068</v>
      </c>
      <c r="B3076" s="28">
        <v>28361103</v>
      </c>
      <c r="C3076" s="28" t="s">
        <v>9938</v>
      </c>
      <c r="D3076" s="32" t="s">
        <v>2140</v>
      </c>
      <c r="E3076" s="32" t="s">
        <v>89</v>
      </c>
      <c r="F3076" s="28">
        <v>1420</v>
      </c>
      <c r="G3076" s="28" t="s">
        <v>7415</v>
      </c>
      <c r="H3076" s="28">
        <v>2808</v>
      </c>
      <c r="I3076" s="32" t="s">
        <v>7418</v>
      </c>
      <c r="J3076" s="28" t="s">
        <v>37</v>
      </c>
      <c r="K3076" s="13">
        <v>39364</v>
      </c>
      <c r="L3076" s="13">
        <v>39419</v>
      </c>
      <c r="M3076" s="28">
        <f t="shared" si="320"/>
        <v>2007</v>
      </c>
      <c r="N3076" s="28">
        <v>204</v>
      </c>
      <c r="O3076" s="32" t="s">
        <v>38</v>
      </c>
      <c r="P3076" s="32" t="s">
        <v>39</v>
      </c>
      <c r="Q3076" s="32">
        <f t="shared" si="319"/>
        <v>2017</v>
      </c>
      <c r="R3076" s="32" t="s">
        <v>40</v>
      </c>
      <c r="S3076" s="32"/>
      <c r="T3076" s="32"/>
    </row>
    <row r="3077" spans="1:20" s="4" customFormat="1" ht="12" customHeight="1" x14ac:dyDescent="0.2">
      <c r="A3077" s="28">
        <v>3069</v>
      </c>
      <c r="B3077" s="28">
        <v>28361104</v>
      </c>
      <c r="C3077" s="28" t="s">
        <v>9938</v>
      </c>
      <c r="D3077" s="32" t="s">
        <v>2140</v>
      </c>
      <c r="E3077" s="32" t="s">
        <v>89</v>
      </c>
      <c r="F3077" s="28">
        <v>1420</v>
      </c>
      <c r="G3077" s="28" t="s">
        <v>7415</v>
      </c>
      <c r="H3077" s="28">
        <v>2808</v>
      </c>
      <c r="I3077" s="32" t="s">
        <v>7419</v>
      </c>
      <c r="J3077" s="28" t="s">
        <v>37</v>
      </c>
      <c r="K3077" s="13">
        <v>39377</v>
      </c>
      <c r="L3077" s="13">
        <v>39419</v>
      </c>
      <c r="M3077" s="28">
        <f t="shared" si="320"/>
        <v>2007</v>
      </c>
      <c r="N3077" s="28">
        <v>122</v>
      </c>
      <c r="O3077" s="32" t="s">
        <v>38</v>
      </c>
      <c r="P3077" s="32" t="s">
        <v>39</v>
      </c>
      <c r="Q3077" s="32">
        <f t="shared" si="319"/>
        <v>2017</v>
      </c>
      <c r="R3077" s="32" t="s">
        <v>40</v>
      </c>
      <c r="S3077" s="32"/>
      <c r="T3077" s="32"/>
    </row>
    <row r="3078" spans="1:20" s="4" customFormat="1" ht="12" customHeight="1" x14ac:dyDescent="0.2">
      <c r="A3078" s="28">
        <v>3070</v>
      </c>
      <c r="B3078" s="28">
        <v>28361105</v>
      </c>
      <c r="C3078" s="28" t="s">
        <v>9938</v>
      </c>
      <c r="D3078" s="32" t="s">
        <v>2140</v>
      </c>
      <c r="E3078" s="32" t="s">
        <v>89</v>
      </c>
      <c r="F3078" s="28">
        <v>1420</v>
      </c>
      <c r="G3078" s="28" t="s">
        <v>7415</v>
      </c>
      <c r="H3078" s="28">
        <v>2808</v>
      </c>
      <c r="I3078" s="32" t="s">
        <v>7420</v>
      </c>
      <c r="J3078" s="28" t="s">
        <v>37</v>
      </c>
      <c r="K3078" s="13">
        <v>39344</v>
      </c>
      <c r="L3078" s="13">
        <v>39352</v>
      </c>
      <c r="M3078" s="28">
        <f t="shared" si="320"/>
        <v>2007</v>
      </c>
      <c r="N3078" s="28">
        <v>203</v>
      </c>
      <c r="O3078" s="32" t="s">
        <v>38</v>
      </c>
      <c r="P3078" s="32" t="s">
        <v>39</v>
      </c>
      <c r="Q3078" s="32">
        <f t="shared" si="319"/>
        <v>2017</v>
      </c>
      <c r="R3078" s="32" t="s">
        <v>40</v>
      </c>
      <c r="S3078" s="32"/>
      <c r="T3078" s="32"/>
    </row>
    <row r="3079" spans="1:20" s="4" customFormat="1" ht="12" customHeight="1" x14ac:dyDescent="0.2">
      <c r="A3079" s="28">
        <v>3071</v>
      </c>
      <c r="B3079" s="28">
        <v>28361111</v>
      </c>
      <c r="C3079" s="28" t="s">
        <v>9938</v>
      </c>
      <c r="D3079" s="32" t="s">
        <v>2140</v>
      </c>
      <c r="E3079" s="32" t="s">
        <v>89</v>
      </c>
      <c r="F3079" s="28">
        <v>1420</v>
      </c>
      <c r="G3079" s="28" t="s">
        <v>7415</v>
      </c>
      <c r="H3079" s="28">
        <v>2808</v>
      </c>
      <c r="I3079" s="32" t="s">
        <v>7421</v>
      </c>
      <c r="J3079" s="28" t="s">
        <v>37</v>
      </c>
      <c r="K3079" s="13">
        <v>39387</v>
      </c>
      <c r="L3079" s="13">
        <v>39428</v>
      </c>
      <c r="M3079" s="28">
        <f t="shared" si="320"/>
        <v>2007</v>
      </c>
      <c r="N3079" s="28">
        <v>72</v>
      </c>
      <c r="O3079" s="32" t="s">
        <v>38</v>
      </c>
      <c r="P3079" s="32" t="s">
        <v>39</v>
      </c>
      <c r="Q3079" s="32">
        <f t="shared" si="319"/>
        <v>2017</v>
      </c>
      <c r="R3079" s="32" t="s">
        <v>40</v>
      </c>
      <c r="S3079" s="32"/>
      <c r="T3079" s="32"/>
    </row>
    <row r="3080" spans="1:20" s="4" customFormat="1" ht="12" customHeight="1" x14ac:dyDescent="0.2">
      <c r="A3080" s="28">
        <v>3072</v>
      </c>
      <c r="B3080" s="28">
        <v>28361112</v>
      </c>
      <c r="C3080" s="28" t="s">
        <v>9938</v>
      </c>
      <c r="D3080" s="32" t="s">
        <v>2140</v>
      </c>
      <c r="E3080" s="32" t="s">
        <v>89</v>
      </c>
      <c r="F3080" s="28">
        <v>1420</v>
      </c>
      <c r="G3080" s="28" t="s">
        <v>7415</v>
      </c>
      <c r="H3080" s="28">
        <v>2808</v>
      </c>
      <c r="I3080" s="32" t="s">
        <v>7422</v>
      </c>
      <c r="J3080" s="28" t="s">
        <v>37</v>
      </c>
      <c r="K3080" s="13">
        <v>39120</v>
      </c>
      <c r="L3080" s="13">
        <v>39162</v>
      </c>
      <c r="M3080" s="28">
        <f t="shared" si="320"/>
        <v>2007</v>
      </c>
      <c r="N3080" s="28">
        <v>204</v>
      </c>
      <c r="O3080" s="32" t="s">
        <v>38</v>
      </c>
      <c r="P3080" s="32" t="s">
        <v>39</v>
      </c>
      <c r="Q3080" s="32">
        <f t="shared" si="319"/>
        <v>2017</v>
      </c>
      <c r="R3080" s="32" t="s">
        <v>40</v>
      </c>
      <c r="S3080" s="32"/>
      <c r="T3080" s="32"/>
    </row>
    <row r="3081" spans="1:20" s="4" customFormat="1" ht="12" customHeight="1" x14ac:dyDescent="0.2">
      <c r="A3081" s="28">
        <v>3073</v>
      </c>
      <c r="B3081" s="28">
        <v>28361113</v>
      </c>
      <c r="C3081" s="28" t="s">
        <v>9938</v>
      </c>
      <c r="D3081" s="32" t="s">
        <v>2140</v>
      </c>
      <c r="E3081" s="32" t="s">
        <v>89</v>
      </c>
      <c r="F3081" s="28">
        <v>1420</v>
      </c>
      <c r="G3081" s="28" t="s">
        <v>7415</v>
      </c>
      <c r="H3081" s="28">
        <v>2808</v>
      </c>
      <c r="I3081" s="32" t="s">
        <v>7423</v>
      </c>
      <c r="J3081" s="28" t="s">
        <v>37</v>
      </c>
      <c r="K3081" s="13">
        <v>39162</v>
      </c>
      <c r="L3081" s="13">
        <v>39405</v>
      </c>
      <c r="M3081" s="28">
        <f t="shared" si="320"/>
        <v>2007</v>
      </c>
      <c r="N3081" s="28">
        <v>202</v>
      </c>
      <c r="O3081" s="32" t="s">
        <v>38</v>
      </c>
      <c r="P3081" s="32" t="s">
        <v>39</v>
      </c>
      <c r="Q3081" s="32">
        <f t="shared" si="319"/>
        <v>2017</v>
      </c>
      <c r="R3081" s="32" t="s">
        <v>40</v>
      </c>
      <c r="S3081" s="32"/>
      <c r="T3081" s="32"/>
    </row>
    <row r="3082" spans="1:20" s="4" customFormat="1" ht="12" customHeight="1" x14ac:dyDescent="0.2">
      <c r="A3082" s="28">
        <v>3074</v>
      </c>
      <c r="B3082" s="28">
        <v>28361114</v>
      </c>
      <c r="C3082" s="28" t="s">
        <v>9938</v>
      </c>
      <c r="D3082" s="32" t="s">
        <v>2140</v>
      </c>
      <c r="E3082" s="32" t="s">
        <v>89</v>
      </c>
      <c r="F3082" s="28">
        <v>1420</v>
      </c>
      <c r="G3082" s="28" t="s">
        <v>7415</v>
      </c>
      <c r="H3082" s="28">
        <v>2808</v>
      </c>
      <c r="I3082" s="32" t="s">
        <v>7424</v>
      </c>
      <c r="J3082" s="28" t="s">
        <v>37</v>
      </c>
      <c r="K3082" s="13">
        <v>39120</v>
      </c>
      <c r="L3082" s="13">
        <v>39169</v>
      </c>
      <c r="M3082" s="28">
        <f t="shared" si="320"/>
        <v>2007</v>
      </c>
      <c r="N3082" s="28">
        <v>202</v>
      </c>
      <c r="O3082" s="32" t="s">
        <v>38</v>
      </c>
      <c r="P3082" s="32" t="s">
        <v>39</v>
      </c>
      <c r="Q3082" s="32">
        <f t="shared" si="319"/>
        <v>2017</v>
      </c>
      <c r="R3082" s="32" t="s">
        <v>40</v>
      </c>
      <c r="S3082" s="32"/>
      <c r="T3082" s="32"/>
    </row>
    <row r="3083" spans="1:20" s="4" customFormat="1" ht="12" customHeight="1" x14ac:dyDescent="0.2">
      <c r="A3083" s="28">
        <v>3075</v>
      </c>
      <c r="B3083" s="28">
        <v>28361115</v>
      </c>
      <c r="C3083" s="28" t="s">
        <v>9938</v>
      </c>
      <c r="D3083" s="32" t="s">
        <v>2140</v>
      </c>
      <c r="E3083" s="32" t="s">
        <v>89</v>
      </c>
      <c r="F3083" s="28">
        <v>1420</v>
      </c>
      <c r="G3083" s="28" t="s">
        <v>7415</v>
      </c>
      <c r="H3083" s="28">
        <v>2808</v>
      </c>
      <c r="I3083" s="32" t="s">
        <v>7425</v>
      </c>
      <c r="J3083" s="28" t="s">
        <v>37</v>
      </c>
      <c r="K3083" s="13">
        <v>39325</v>
      </c>
      <c r="L3083" s="13">
        <v>39443</v>
      </c>
      <c r="M3083" s="28">
        <f t="shared" si="320"/>
        <v>2007</v>
      </c>
      <c r="N3083" s="28">
        <v>87</v>
      </c>
      <c r="O3083" s="32" t="s">
        <v>38</v>
      </c>
      <c r="P3083" s="32" t="s">
        <v>39</v>
      </c>
      <c r="Q3083" s="32">
        <f t="shared" si="319"/>
        <v>2017</v>
      </c>
      <c r="R3083" s="32" t="s">
        <v>40</v>
      </c>
      <c r="S3083" s="32"/>
      <c r="T3083" s="32"/>
    </row>
    <row r="3084" spans="1:20" s="4" customFormat="1" ht="12" customHeight="1" x14ac:dyDescent="0.2">
      <c r="A3084" s="28">
        <v>3076</v>
      </c>
      <c r="B3084" s="28">
        <v>28361116</v>
      </c>
      <c r="C3084" s="28" t="s">
        <v>9938</v>
      </c>
      <c r="D3084" s="32" t="s">
        <v>2140</v>
      </c>
      <c r="E3084" s="32" t="s">
        <v>89</v>
      </c>
      <c r="F3084" s="28">
        <v>1420</v>
      </c>
      <c r="G3084" s="28" t="s">
        <v>7415</v>
      </c>
      <c r="H3084" s="28">
        <v>2808</v>
      </c>
      <c r="I3084" s="32" t="s">
        <v>7426</v>
      </c>
      <c r="J3084" s="28" t="s">
        <v>37</v>
      </c>
      <c r="K3084" s="13">
        <v>39584</v>
      </c>
      <c r="L3084" s="13">
        <v>39584</v>
      </c>
      <c r="M3084" s="28">
        <f t="shared" si="320"/>
        <v>2008</v>
      </c>
      <c r="N3084" s="28">
        <v>199</v>
      </c>
      <c r="O3084" s="32" t="s">
        <v>38</v>
      </c>
      <c r="P3084" s="32" t="s">
        <v>39</v>
      </c>
      <c r="Q3084" s="32">
        <f t="shared" si="319"/>
        <v>2018</v>
      </c>
      <c r="R3084" s="32" t="s">
        <v>40</v>
      </c>
      <c r="S3084" s="32"/>
      <c r="T3084" s="32"/>
    </row>
    <row r="3085" spans="1:20" s="4" customFormat="1" ht="12" customHeight="1" x14ac:dyDescent="0.2">
      <c r="A3085" s="28">
        <v>3077</v>
      </c>
      <c r="B3085" s="28">
        <v>28361124</v>
      </c>
      <c r="C3085" s="28" t="s">
        <v>9938</v>
      </c>
      <c r="D3085" s="32" t="s">
        <v>2140</v>
      </c>
      <c r="E3085" s="32" t="s">
        <v>89</v>
      </c>
      <c r="F3085" s="28">
        <v>1420</v>
      </c>
      <c r="G3085" s="28" t="s">
        <v>7415</v>
      </c>
      <c r="H3085" s="28">
        <v>2808</v>
      </c>
      <c r="I3085" s="32" t="s">
        <v>7427</v>
      </c>
      <c r="J3085" s="28" t="s">
        <v>37</v>
      </c>
      <c r="K3085" s="13">
        <v>38891</v>
      </c>
      <c r="L3085" s="13">
        <v>38994</v>
      </c>
      <c r="M3085" s="28">
        <f t="shared" si="320"/>
        <v>2006</v>
      </c>
      <c r="N3085" s="28">
        <v>200</v>
      </c>
      <c r="O3085" s="32" t="s">
        <v>38</v>
      </c>
      <c r="P3085" s="32" t="s">
        <v>39</v>
      </c>
      <c r="Q3085" s="32">
        <f t="shared" si="319"/>
        <v>2016</v>
      </c>
      <c r="R3085" s="32" t="s">
        <v>40</v>
      </c>
      <c r="S3085" s="32"/>
      <c r="T3085" s="32"/>
    </row>
    <row r="3086" spans="1:20" s="4" customFormat="1" ht="12" customHeight="1" x14ac:dyDescent="0.2">
      <c r="A3086" s="28">
        <v>3078</v>
      </c>
      <c r="B3086" s="28">
        <v>28361125</v>
      </c>
      <c r="C3086" s="28" t="s">
        <v>9938</v>
      </c>
      <c r="D3086" s="32" t="s">
        <v>2140</v>
      </c>
      <c r="E3086" s="32" t="s">
        <v>89</v>
      </c>
      <c r="F3086" s="28">
        <v>1420</v>
      </c>
      <c r="G3086" s="28" t="s">
        <v>7415</v>
      </c>
      <c r="H3086" s="28">
        <v>2808</v>
      </c>
      <c r="I3086" s="32" t="s">
        <v>7428</v>
      </c>
      <c r="J3086" s="28" t="s">
        <v>37</v>
      </c>
      <c r="K3086" s="13">
        <v>38718</v>
      </c>
      <c r="L3086" s="13">
        <v>39001</v>
      </c>
      <c r="M3086" s="28">
        <f t="shared" si="320"/>
        <v>2006</v>
      </c>
      <c r="N3086" s="28">
        <v>106</v>
      </c>
      <c r="O3086" s="32" t="s">
        <v>38</v>
      </c>
      <c r="P3086" s="32" t="s">
        <v>39</v>
      </c>
      <c r="Q3086" s="32">
        <f t="shared" si="319"/>
        <v>2016</v>
      </c>
      <c r="R3086" s="32" t="s">
        <v>40</v>
      </c>
      <c r="S3086" s="32"/>
      <c r="T3086" s="32"/>
    </row>
    <row r="3087" spans="1:20" s="4" customFormat="1" ht="12" customHeight="1" x14ac:dyDescent="0.2">
      <c r="A3087" s="28">
        <v>3079</v>
      </c>
      <c r="B3087" s="28">
        <v>28361126</v>
      </c>
      <c r="C3087" s="28" t="s">
        <v>9938</v>
      </c>
      <c r="D3087" s="32" t="s">
        <v>2140</v>
      </c>
      <c r="E3087" s="32" t="s">
        <v>89</v>
      </c>
      <c r="F3087" s="28">
        <v>1420</v>
      </c>
      <c r="G3087" s="28" t="s">
        <v>7415</v>
      </c>
      <c r="H3087" s="28">
        <v>2808</v>
      </c>
      <c r="I3087" s="32" t="s">
        <v>7429</v>
      </c>
      <c r="J3087" s="28" t="s">
        <v>37</v>
      </c>
      <c r="K3087" s="13">
        <v>38776</v>
      </c>
      <c r="L3087" s="13">
        <v>38968</v>
      </c>
      <c r="M3087" s="28">
        <f t="shared" si="320"/>
        <v>2006</v>
      </c>
      <c r="N3087" s="28">
        <v>200</v>
      </c>
      <c r="O3087" s="32" t="s">
        <v>38</v>
      </c>
      <c r="P3087" s="32" t="s">
        <v>39</v>
      </c>
      <c r="Q3087" s="32">
        <f t="shared" si="319"/>
        <v>2016</v>
      </c>
      <c r="R3087" s="32" t="s">
        <v>40</v>
      </c>
      <c r="S3087" s="32"/>
      <c r="T3087" s="32"/>
    </row>
    <row r="3088" spans="1:20" s="4" customFormat="1" ht="12" customHeight="1" x14ac:dyDescent="0.2">
      <c r="A3088" s="28">
        <v>3080</v>
      </c>
      <c r="B3088" s="28">
        <v>28362657</v>
      </c>
      <c r="C3088" s="28" t="s">
        <v>9938</v>
      </c>
      <c r="D3088" s="32" t="s">
        <v>2140</v>
      </c>
      <c r="E3088" s="32" t="s">
        <v>89</v>
      </c>
      <c r="F3088" s="28">
        <v>1420</v>
      </c>
      <c r="G3088" s="28" t="s">
        <v>7415</v>
      </c>
      <c r="H3088" s="28">
        <v>2808</v>
      </c>
      <c r="I3088" s="32" t="s">
        <v>7430</v>
      </c>
      <c r="J3088" s="28" t="s">
        <v>37</v>
      </c>
      <c r="K3088" s="13">
        <v>37145</v>
      </c>
      <c r="L3088" s="13">
        <v>39412</v>
      </c>
      <c r="M3088" s="28">
        <f t="shared" si="320"/>
        <v>2007</v>
      </c>
      <c r="N3088" s="28">
        <v>203</v>
      </c>
      <c r="O3088" s="32" t="s">
        <v>38</v>
      </c>
      <c r="P3088" s="32" t="s">
        <v>39</v>
      </c>
      <c r="Q3088" s="32">
        <f t="shared" si="319"/>
        <v>2017</v>
      </c>
      <c r="R3088" s="32" t="s">
        <v>40</v>
      </c>
      <c r="S3088" s="32"/>
      <c r="T3088" s="32"/>
    </row>
    <row r="3089" spans="1:20" s="4" customFormat="1" ht="12" customHeight="1" x14ac:dyDescent="0.2">
      <c r="A3089" s="28">
        <v>3081</v>
      </c>
      <c r="B3089" s="28">
        <v>28362987</v>
      </c>
      <c r="C3089" s="28" t="s">
        <v>9938</v>
      </c>
      <c r="D3089" s="32" t="s">
        <v>2143</v>
      </c>
      <c r="E3089" s="32" t="s">
        <v>1365</v>
      </c>
      <c r="F3089" s="28">
        <v>1300</v>
      </c>
      <c r="G3089" s="28" t="s">
        <v>7431</v>
      </c>
      <c r="H3089" s="28">
        <v>2809</v>
      </c>
      <c r="I3089" s="32" t="s">
        <v>7432</v>
      </c>
      <c r="J3089" s="28" t="s">
        <v>37</v>
      </c>
      <c r="K3089" s="13">
        <v>39233</v>
      </c>
      <c r="L3089" s="13">
        <v>39440</v>
      </c>
      <c r="M3089" s="28">
        <v>2007</v>
      </c>
      <c r="N3089" s="28">
        <v>35</v>
      </c>
      <c r="O3089" s="32" t="s">
        <v>38</v>
      </c>
      <c r="P3089" s="32" t="s">
        <v>39</v>
      </c>
      <c r="Q3089" s="32">
        <f>SUM(M3089+10)</f>
        <v>2017</v>
      </c>
      <c r="R3089" s="32" t="s">
        <v>40</v>
      </c>
      <c r="S3089" s="32"/>
      <c r="T3089" s="32"/>
    </row>
    <row r="3090" spans="1:20" s="4" customFormat="1" ht="12" customHeight="1" x14ac:dyDescent="0.2">
      <c r="A3090" s="28">
        <v>3082</v>
      </c>
      <c r="B3090" s="28">
        <v>21872583</v>
      </c>
      <c r="C3090" s="28" t="s">
        <v>9938</v>
      </c>
      <c r="D3090" s="32" t="s">
        <v>2140</v>
      </c>
      <c r="E3090" s="32" t="s">
        <v>89</v>
      </c>
      <c r="F3090" s="28">
        <v>1420</v>
      </c>
      <c r="G3090" s="28" t="s">
        <v>7433</v>
      </c>
      <c r="H3090" s="28">
        <v>2808</v>
      </c>
      <c r="I3090" s="32" t="s">
        <v>7434</v>
      </c>
      <c r="J3090" s="28" t="s">
        <v>37</v>
      </c>
      <c r="K3090" s="13">
        <v>38421</v>
      </c>
      <c r="L3090" s="13">
        <v>38453</v>
      </c>
      <c r="M3090" s="28">
        <v>2005</v>
      </c>
      <c r="N3090" s="28">
        <v>646</v>
      </c>
      <c r="O3090" s="32" t="s">
        <v>38</v>
      </c>
      <c r="P3090" s="32" t="s">
        <v>39</v>
      </c>
      <c r="Q3090" s="32">
        <f t="shared" ref="Q3090:Q3092" si="321">SUM(M3090+10)</f>
        <v>2015</v>
      </c>
      <c r="R3090" s="32" t="s">
        <v>40</v>
      </c>
      <c r="S3090" s="32"/>
      <c r="T3090" s="32"/>
    </row>
    <row r="3091" spans="1:20" s="4" customFormat="1" ht="12" customHeight="1" x14ac:dyDescent="0.2">
      <c r="A3091" s="28">
        <v>3083</v>
      </c>
      <c r="B3091" s="28">
        <v>21896268</v>
      </c>
      <c r="C3091" s="28" t="s">
        <v>9938</v>
      </c>
      <c r="D3091" s="32" t="s">
        <v>2140</v>
      </c>
      <c r="E3091" s="32" t="s">
        <v>89</v>
      </c>
      <c r="F3091" s="28">
        <v>1420</v>
      </c>
      <c r="G3091" s="28" t="s">
        <v>7435</v>
      </c>
      <c r="H3091" s="28">
        <v>2808</v>
      </c>
      <c r="I3091" s="32" t="s">
        <v>7436</v>
      </c>
      <c r="J3091" s="28" t="s">
        <v>37</v>
      </c>
      <c r="K3091" s="13">
        <v>38245</v>
      </c>
      <c r="L3091" s="13">
        <v>39408</v>
      </c>
      <c r="M3091" s="28">
        <v>2007</v>
      </c>
      <c r="N3091" s="28">
        <v>550</v>
      </c>
      <c r="O3091" s="32" t="s">
        <v>38</v>
      </c>
      <c r="P3091" s="32" t="s">
        <v>39</v>
      </c>
      <c r="Q3091" s="32">
        <f t="shared" si="321"/>
        <v>2017</v>
      </c>
      <c r="R3091" s="32" t="s">
        <v>40</v>
      </c>
      <c r="S3091" s="32"/>
      <c r="T3091" s="32"/>
    </row>
    <row r="3092" spans="1:20" s="4" customFormat="1" ht="12" customHeight="1" x14ac:dyDescent="0.2">
      <c r="A3092" s="28">
        <v>3084</v>
      </c>
      <c r="B3092" s="28">
        <v>21898586</v>
      </c>
      <c r="C3092" s="28" t="s">
        <v>9938</v>
      </c>
      <c r="D3092" s="32" t="s">
        <v>2140</v>
      </c>
      <c r="E3092" s="32" t="s">
        <v>89</v>
      </c>
      <c r="F3092" s="28">
        <v>1420</v>
      </c>
      <c r="G3092" s="28" t="s">
        <v>7435</v>
      </c>
      <c r="H3092" s="28">
        <v>2808</v>
      </c>
      <c r="I3092" s="32" t="s">
        <v>7437</v>
      </c>
      <c r="J3092" s="28" t="s">
        <v>37</v>
      </c>
      <c r="K3092" s="13">
        <v>37675</v>
      </c>
      <c r="L3092" s="13">
        <v>38572</v>
      </c>
      <c r="M3092" s="28">
        <v>2005</v>
      </c>
      <c r="N3092" s="28">
        <v>500</v>
      </c>
      <c r="O3092" s="32" t="s">
        <v>38</v>
      </c>
      <c r="P3092" s="32" t="s">
        <v>39</v>
      </c>
      <c r="Q3092" s="32">
        <f t="shared" si="321"/>
        <v>2015</v>
      </c>
      <c r="R3092" s="32" t="s">
        <v>40</v>
      </c>
      <c r="S3092" s="32"/>
      <c r="T3092" s="32"/>
    </row>
    <row r="3093" spans="1:20" s="4" customFormat="1" ht="12" customHeight="1" x14ac:dyDescent="0.2">
      <c r="A3093" s="28">
        <v>3085</v>
      </c>
      <c r="B3093" s="28">
        <v>21950625</v>
      </c>
      <c r="C3093" s="28" t="s">
        <v>9938</v>
      </c>
      <c r="D3093" s="32" t="s">
        <v>1525</v>
      </c>
      <c r="E3093" s="32" t="s">
        <v>334</v>
      </c>
      <c r="F3093" s="28">
        <v>1200</v>
      </c>
      <c r="G3093" s="28" t="s">
        <v>7438</v>
      </c>
      <c r="H3093" s="28" t="s">
        <v>2350</v>
      </c>
      <c r="I3093" s="32" t="s">
        <v>7439</v>
      </c>
      <c r="J3093" s="28" t="s">
        <v>37</v>
      </c>
      <c r="K3093" s="13">
        <v>38181</v>
      </c>
      <c r="L3093" s="13">
        <v>38342</v>
      </c>
      <c r="M3093" s="28">
        <v>2004</v>
      </c>
      <c r="N3093" s="28">
        <v>270</v>
      </c>
      <c r="O3093" s="32" t="s">
        <v>38</v>
      </c>
      <c r="P3093" s="32" t="s">
        <v>39</v>
      </c>
      <c r="Q3093" s="32">
        <f>SUM(M3093+10)</f>
        <v>2014</v>
      </c>
      <c r="R3093" s="32" t="s">
        <v>40</v>
      </c>
      <c r="S3093" s="32"/>
      <c r="T3093" s="32"/>
    </row>
    <row r="3094" spans="1:20" s="4" customFormat="1" ht="12" customHeight="1" x14ac:dyDescent="0.2">
      <c r="A3094" s="28">
        <v>3086</v>
      </c>
      <c r="B3094" s="28">
        <v>21981201</v>
      </c>
      <c r="C3094" s="28" t="s">
        <v>9938</v>
      </c>
      <c r="D3094" s="32" t="s">
        <v>1525</v>
      </c>
      <c r="E3094" s="32" t="s">
        <v>2811</v>
      </c>
      <c r="F3094" s="28">
        <v>1200</v>
      </c>
      <c r="G3094" s="28" t="s">
        <v>7440</v>
      </c>
      <c r="H3094" s="28" t="s">
        <v>589</v>
      </c>
      <c r="I3094" s="32" t="s">
        <v>7441</v>
      </c>
      <c r="J3094" s="28" t="s">
        <v>37</v>
      </c>
      <c r="K3094" s="13">
        <v>38264</v>
      </c>
      <c r="L3094" s="13">
        <v>38484</v>
      </c>
      <c r="M3094" s="28">
        <v>2005</v>
      </c>
      <c r="N3094" s="28">
        <v>24</v>
      </c>
      <c r="O3094" s="32" t="s">
        <v>38</v>
      </c>
      <c r="P3094" s="32" t="s">
        <v>39</v>
      </c>
      <c r="Q3094" s="32">
        <f>SUM(M3094+10)</f>
        <v>2015</v>
      </c>
      <c r="R3094" s="32" t="s">
        <v>40</v>
      </c>
      <c r="S3094" s="32"/>
      <c r="T3094" s="32"/>
    </row>
    <row r="3095" spans="1:20" s="4" customFormat="1" ht="12" customHeight="1" x14ac:dyDescent="0.2">
      <c r="A3095" s="28">
        <v>3087</v>
      </c>
      <c r="B3095" s="28">
        <v>28215914</v>
      </c>
      <c r="C3095" s="28" t="s">
        <v>9938</v>
      </c>
      <c r="D3095" s="32" t="s">
        <v>219</v>
      </c>
      <c r="E3095" s="32" t="s">
        <v>220</v>
      </c>
      <c r="F3095" s="28">
        <v>1441</v>
      </c>
      <c r="G3095" s="28" t="s">
        <v>7442</v>
      </c>
      <c r="H3095" s="28">
        <v>4214</v>
      </c>
      <c r="I3095" s="32" t="s">
        <v>7443</v>
      </c>
      <c r="J3095" s="28" t="s">
        <v>37</v>
      </c>
      <c r="K3095" s="13">
        <v>38860</v>
      </c>
      <c r="L3095" s="13">
        <v>39113</v>
      </c>
      <c r="M3095" s="28">
        <v>2007</v>
      </c>
      <c r="N3095" s="28">
        <v>300</v>
      </c>
      <c r="O3095" s="32" t="s">
        <v>38</v>
      </c>
      <c r="P3095" s="32" t="s">
        <v>39</v>
      </c>
      <c r="Q3095" s="32">
        <f>SUM(M3095+10)</f>
        <v>2017</v>
      </c>
      <c r="R3095" s="32" t="s">
        <v>40</v>
      </c>
      <c r="S3095" s="32"/>
      <c r="T3095" s="32"/>
    </row>
    <row r="3096" spans="1:20" s="4" customFormat="1" ht="12" customHeight="1" x14ac:dyDescent="0.2">
      <c r="A3096" s="28">
        <v>3088</v>
      </c>
      <c r="B3096" s="28">
        <v>21897982</v>
      </c>
      <c r="C3096" s="28" t="s">
        <v>9938</v>
      </c>
      <c r="D3096" s="32" t="s">
        <v>2140</v>
      </c>
      <c r="E3096" s="32" t="s">
        <v>89</v>
      </c>
      <c r="F3096" s="28">
        <v>1420</v>
      </c>
      <c r="G3096" s="28" t="s">
        <v>7444</v>
      </c>
      <c r="H3096" s="28">
        <v>2808</v>
      </c>
      <c r="I3096" s="32" t="s">
        <v>7445</v>
      </c>
      <c r="J3096" s="28" t="s">
        <v>37</v>
      </c>
      <c r="K3096" s="13">
        <v>38265</v>
      </c>
      <c r="L3096" s="13">
        <v>38519</v>
      </c>
      <c r="M3096" s="28">
        <v>2005</v>
      </c>
      <c r="N3096" s="28">
        <v>300</v>
      </c>
      <c r="O3096" s="32" t="s">
        <v>38</v>
      </c>
      <c r="P3096" s="32" t="s">
        <v>39</v>
      </c>
      <c r="Q3096" s="32">
        <f>SUM(M3096+10)</f>
        <v>2015</v>
      </c>
      <c r="R3096" s="32" t="s">
        <v>40</v>
      </c>
      <c r="S3096" s="32"/>
      <c r="T3096" s="32"/>
    </row>
    <row r="3097" spans="1:20" s="4" customFormat="1" ht="12" customHeight="1" x14ac:dyDescent="0.2">
      <c r="A3097" s="28">
        <v>3089</v>
      </c>
      <c r="B3097" s="28">
        <v>21949522</v>
      </c>
      <c r="C3097" s="28" t="s">
        <v>9938</v>
      </c>
      <c r="D3097" s="32" t="s">
        <v>2143</v>
      </c>
      <c r="E3097" s="32" t="s">
        <v>313</v>
      </c>
      <c r="F3097" s="28">
        <v>1300</v>
      </c>
      <c r="G3097" s="28" t="s">
        <v>7446</v>
      </c>
      <c r="H3097" s="28">
        <v>2814</v>
      </c>
      <c r="I3097" s="32" t="s">
        <v>3018</v>
      </c>
      <c r="J3097" s="28" t="s">
        <v>37</v>
      </c>
      <c r="K3097" s="13">
        <v>37860</v>
      </c>
      <c r="L3097" s="13">
        <v>38187</v>
      </c>
      <c r="M3097" s="28">
        <v>2004</v>
      </c>
      <c r="N3097" s="28">
        <v>410</v>
      </c>
      <c r="O3097" s="32" t="s">
        <v>38</v>
      </c>
      <c r="P3097" s="32" t="s">
        <v>39</v>
      </c>
      <c r="Q3097" s="32">
        <f>SUM(M3097+10)</f>
        <v>2014</v>
      </c>
      <c r="R3097" s="32" t="s">
        <v>40</v>
      </c>
      <c r="S3097" s="32"/>
      <c r="T3097" s="32"/>
    </row>
    <row r="3098" spans="1:20" s="4" customFormat="1" ht="12" customHeight="1" x14ac:dyDescent="0.2">
      <c r="A3098" s="28">
        <v>3090</v>
      </c>
      <c r="B3098" s="28">
        <v>21949547</v>
      </c>
      <c r="C3098" s="28" t="s">
        <v>9938</v>
      </c>
      <c r="D3098" s="32" t="s">
        <v>2143</v>
      </c>
      <c r="E3098" s="32" t="s">
        <v>2148</v>
      </c>
      <c r="F3098" s="28">
        <v>1300</v>
      </c>
      <c r="G3098" s="28" t="s">
        <v>7446</v>
      </c>
      <c r="H3098" s="28">
        <v>2813</v>
      </c>
      <c r="I3098" s="32" t="s">
        <v>7447</v>
      </c>
      <c r="J3098" s="28" t="s">
        <v>37</v>
      </c>
      <c r="K3098" s="13">
        <v>38431</v>
      </c>
      <c r="L3098" s="13">
        <v>38471</v>
      </c>
      <c r="M3098" s="28">
        <v>2005</v>
      </c>
      <c r="N3098" s="28">
        <v>200</v>
      </c>
      <c r="O3098" s="32" t="s">
        <v>38</v>
      </c>
      <c r="P3098" s="32" t="s">
        <v>39</v>
      </c>
      <c r="Q3098" s="32">
        <f t="shared" ref="Q3098:Q3102" si="322">SUM(M3098+10)</f>
        <v>2015</v>
      </c>
      <c r="R3098" s="32" t="s">
        <v>40</v>
      </c>
      <c r="S3098" s="32"/>
      <c r="T3098" s="32"/>
    </row>
    <row r="3099" spans="1:20" s="4" customFormat="1" ht="12" customHeight="1" x14ac:dyDescent="0.2">
      <c r="A3099" s="28">
        <v>3091</v>
      </c>
      <c r="B3099" s="28">
        <v>22098142</v>
      </c>
      <c r="C3099" s="28" t="s">
        <v>9938</v>
      </c>
      <c r="D3099" s="32" t="s">
        <v>2143</v>
      </c>
      <c r="E3099" s="32" t="s">
        <v>2148</v>
      </c>
      <c r="F3099" s="28">
        <v>1300</v>
      </c>
      <c r="G3099" s="28" t="s">
        <v>7448</v>
      </c>
      <c r="H3099" s="28">
        <v>2813</v>
      </c>
      <c r="I3099" s="32" t="s">
        <v>7449</v>
      </c>
      <c r="J3099" s="28" t="s">
        <v>37</v>
      </c>
      <c r="K3099" s="13">
        <v>37778</v>
      </c>
      <c r="L3099" s="13">
        <v>37785</v>
      </c>
      <c r="M3099" s="28">
        <v>2003</v>
      </c>
      <c r="N3099" s="28">
        <v>95</v>
      </c>
      <c r="O3099" s="32" t="s">
        <v>38</v>
      </c>
      <c r="P3099" s="32" t="s">
        <v>39</v>
      </c>
      <c r="Q3099" s="32">
        <f t="shared" si="322"/>
        <v>2013</v>
      </c>
      <c r="R3099" s="32" t="s">
        <v>40</v>
      </c>
      <c r="S3099" s="32"/>
      <c r="T3099" s="32"/>
    </row>
    <row r="3100" spans="1:20" s="4" customFormat="1" ht="12" customHeight="1" x14ac:dyDescent="0.2">
      <c r="A3100" s="28">
        <v>3092</v>
      </c>
      <c r="B3100" s="28">
        <v>28177947</v>
      </c>
      <c r="C3100" s="28" t="s">
        <v>9938</v>
      </c>
      <c r="D3100" s="32" t="s">
        <v>2143</v>
      </c>
      <c r="E3100" s="32" t="s">
        <v>1365</v>
      </c>
      <c r="F3100" s="28">
        <v>1300</v>
      </c>
      <c r="G3100" s="28" t="s">
        <v>7450</v>
      </c>
      <c r="H3100" s="28">
        <v>2809</v>
      </c>
      <c r="I3100" s="32" t="s">
        <v>7451</v>
      </c>
      <c r="J3100" s="28" t="s">
        <v>37</v>
      </c>
      <c r="K3100" s="13">
        <v>39142</v>
      </c>
      <c r="L3100" s="13">
        <v>39395</v>
      </c>
      <c r="M3100" s="28">
        <v>2007</v>
      </c>
      <c r="N3100" s="28">
        <v>300</v>
      </c>
      <c r="O3100" s="32" t="s">
        <v>38</v>
      </c>
      <c r="P3100" s="32" t="s">
        <v>39</v>
      </c>
      <c r="Q3100" s="32">
        <f t="shared" si="322"/>
        <v>2017</v>
      </c>
      <c r="R3100" s="32" t="s">
        <v>40</v>
      </c>
      <c r="S3100" s="32"/>
      <c r="T3100" s="32"/>
    </row>
    <row r="3101" spans="1:20" s="4" customFormat="1" ht="12" customHeight="1" x14ac:dyDescent="0.2">
      <c r="A3101" s="28">
        <v>3093</v>
      </c>
      <c r="B3101" s="28">
        <v>28177956</v>
      </c>
      <c r="C3101" s="28" t="s">
        <v>9938</v>
      </c>
      <c r="D3101" s="32" t="s">
        <v>2143</v>
      </c>
      <c r="E3101" s="32" t="s">
        <v>1365</v>
      </c>
      <c r="F3101" s="28">
        <v>1300</v>
      </c>
      <c r="G3101" s="28" t="s">
        <v>7450</v>
      </c>
      <c r="H3101" s="28">
        <v>2809</v>
      </c>
      <c r="I3101" s="32" t="s">
        <v>7452</v>
      </c>
      <c r="J3101" s="28" t="s">
        <v>37</v>
      </c>
      <c r="K3101" s="13">
        <v>39783</v>
      </c>
      <c r="L3101" s="13">
        <v>39813</v>
      </c>
      <c r="M3101" s="28">
        <v>2008</v>
      </c>
      <c r="N3101" s="28">
        <v>120</v>
      </c>
      <c r="O3101" s="32" t="s">
        <v>38</v>
      </c>
      <c r="P3101" s="32" t="s">
        <v>39</v>
      </c>
      <c r="Q3101" s="32">
        <f t="shared" si="322"/>
        <v>2018</v>
      </c>
      <c r="R3101" s="32" t="s">
        <v>40</v>
      </c>
      <c r="S3101" s="32"/>
      <c r="T3101" s="32"/>
    </row>
    <row r="3102" spans="1:20" s="4" customFormat="1" ht="12" customHeight="1" x14ac:dyDescent="0.2">
      <c r="A3102" s="28">
        <v>3094</v>
      </c>
      <c r="B3102" s="28">
        <v>28215470</v>
      </c>
      <c r="C3102" s="28" t="s">
        <v>9938</v>
      </c>
      <c r="D3102" s="32" t="s">
        <v>2143</v>
      </c>
      <c r="E3102" s="32" t="s">
        <v>1365</v>
      </c>
      <c r="F3102" s="28">
        <v>1300</v>
      </c>
      <c r="G3102" s="28" t="s">
        <v>7453</v>
      </c>
      <c r="H3102" s="28">
        <v>2809</v>
      </c>
      <c r="I3102" s="32" t="s">
        <v>7454</v>
      </c>
      <c r="J3102" s="28" t="s">
        <v>37</v>
      </c>
      <c r="K3102" s="13">
        <v>38058</v>
      </c>
      <c r="L3102" s="13">
        <v>38223</v>
      </c>
      <c r="M3102" s="28">
        <v>2004</v>
      </c>
      <c r="N3102" s="28">
        <v>350</v>
      </c>
      <c r="O3102" s="32" t="s">
        <v>38</v>
      </c>
      <c r="P3102" s="32" t="s">
        <v>39</v>
      </c>
      <c r="Q3102" s="32">
        <f t="shared" si="322"/>
        <v>2014</v>
      </c>
      <c r="R3102" s="32" t="s">
        <v>40</v>
      </c>
      <c r="S3102" s="32"/>
      <c r="T3102" s="32"/>
    </row>
    <row r="3103" spans="1:20" s="4" customFormat="1" ht="12" customHeight="1" x14ac:dyDescent="0.2">
      <c r="A3103" s="28">
        <v>3095</v>
      </c>
      <c r="B3103" s="28">
        <v>28215473</v>
      </c>
      <c r="C3103" s="28" t="s">
        <v>9938</v>
      </c>
      <c r="D3103" s="32" t="s">
        <v>2143</v>
      </c>
      <c r="E3103" s="32" t="s">
        <v>618</v>
      </c>
      <c r="F3103" s="28">
        <v>1300</v>
      </c>
      <c r="G3103" s="28" t="s">
        <v>7453</v>
      </c>
      <c r="H3103" s="28">
        <v>2816</v>
      </c>
      <c r="I3103" s="32" t="s">
        <v>7455</v>
      </c>
      <c r="J3103" s="28" t="s">
        <v>37</v>
      </c>
      <c r="K3103" s="13">
        <v>37946</v>
      </c>
      <c r="L3103" s="13">
        <v>38299</v>
      </c>
      <c r="M3103" s="28">
        <v>2004</v>
      </c>
      <c r="N3103" s="28">
        <v>55</v>
      </c>
      <c r="O3103" s="32" t="s">
        <v>38</v>
      </c>
      <c r="P3103" s="32" t="s">
        <v>39</v>
      </c>
      <c r="Q3103" s="32">
        <f>SUM(M3103+10)</f>
        <v>2014</v>
      </c>
      <c r="R3103" s="32" t="s">
        <v>40</v>
      </c>
      <c r="S3103" s="32"/>
      <c r="T3103" s="32"/>
    </row>
    <row r="3104" spans="1:20" s="4" customFormat="1" ht="12" customHeight="1" x14ac:dyDescent="0.2">
      <c r="A3104" s="28">
        <v>3097</v>
      </c>
      <c r="B3104" s="28">
        <v>21880898</v>
      </c>
      <c r="C3104" s="28" t="s">
        <v>9938</v>
      </c>
      <c r="D3104" s="32" t="s">
        <v>2140</v>
      </c>
      <c r="E3104" s="32" t="s">
        <v>89</v>
      </c>
      <c r="F3104" s="28">
        <v>1420</v>
      </c>
      <c r="G3104" s="28" t="s">
        <v>7456</v>
      </c>
      <c r="H3104" s="28">
        <v>2808</v>
      </c>
      <c r="I3104" s="32" t="s">
        <v>7457</v>
      </c>
      <c r="J3104" s="28" t="s">
        <v>37</v>
      </c>
      <c r="K3104" s="13">
        <v>38391</v>
      </c>
      <c r="L3104" s="13">
        <v>38611</v>
      </c>
      <c r="M3104" s="28">
        <f>YEAR(L3104)</f>
        <v>2005</v>
      </c>
      <c r="N3104" s="28">
        <v>94</v>
      </c>
      <c r="O3104" s="32" t="s">
        <v>38</v>
      </c>
      <c r="P3104" s="32" t="s">
        <v>39</v>
      </c>
      <c r="Q3104" s="32">
        <f>SUM(M3104+10)</f>
        <v>2015</v>
      </c>
      <c r="R3104" s="32" t="s">
        <v>40</v>
      </c>
      <c r="S3104" s="32"/>
      <c r="T3104" s="32"/>
    </row>
    <row r="3105" spans="1:20" s="4" customFormat="1" ht="12" customHeight="1" x14ac:dyDescent="0.2">
      <c r="A3105" s="28">
        <v>3098</v>
      </c>
      <c r="B3105" s="28">
        <v>21896286</v>
      </c>
      <c r="C3105" s="28" t="s">
        <v>9938</v>
      </c>
      <c r="D3105" s="32" t="s">
        <v>1525</v>
      </c>
      <c r="E3105" s="32" t="s">
        <v>637</v>
      </c>
      <c r="F3105" s="28">
        <v>1200</v>
      </c>
      <c r="G3105" s="28" t="s">
        <v>7458</v>
      </c>
      <c r="H3105" s="28">
        <v>3600</v>
      </c>
      <c r="I3105" s="32" t="s">
        <v>7459</v>
      </c>
      <c r="J3105" s="28" t="s">
        <v>37</v>
      </c>
      <c r="K3105" s="13">
        <v>37778</v>
      </c>
      <c r="L3105" s="13">
        <v>37931</v>
      </c>
      <c r="M3105" s="28">
        <v>2003</v>
      </c>
      <c r="N3105" s="28">
        <v>649</v>
      </c>
      <c r="O3105" s="32" t="s">
        <v>38</v>
      </c>
      <c r="P3105" s="32" t="s">
        <v>39</v>
      </c>
      <c r="Q3105" s="32">
        <f t="shared" ref="Q3105:Q3107" si="323">SUM(M3105+5)</f>
        <v>2008</v>
      </c>
      <c r="R3105" s="32" t="s">
        <v>40</v>
      </c>
      <c r="S3105" s="32"/>
      <c r="T3105" s="32"/>
    </row>
    <row r="3106" spans="1:20" s="4" customFormat="1" ht="12" customHeight="1" x14ac:dyDescent="0.2">
      <c r="A3106" s="28">
        <v>3099</v>
      </c>
      <c r="B3106" s="28">
        <v>21896287</v>
      </c>
      <c r="C3106" s="28" t="s">
        <v>9938</v>
      </c>
      <c r="D3106" s="32" t="s">
        <v>1525</v>
      </c>
      <c r="E3106" s="32" t="s">
        <v>637</v>
      </c>
      <c r="F3106" s="28">
        <v>1200</v>
      </c>
      <c r="G3106" s="28" t="s">
        <v>7458</v>
      </c>
      <c r="H3106" s="28">
        <v>3600</v>
      </c>
      <c r="I3106" s="32" t="s">
        <v>7460</v>
      </c>
      <c r="J3106" s="28" t="s">
        <v>37</v>
      </c>
      <c r="K3106" s="13">
        <v>37803</v>
      </c>
      <c r="L3106" s="13">
        <v>37918</v>
      </c>
      <c r="M3106" s="28">
        <v>2003</v>
      </c>
      <c r="N3106" s="28">
        <v>622</v>
      </c>
      <c r="O3106" s="32" t="s">
        <v>38</v>
      </c>
      <c r="P3106" s="32" t="s">
        <v>39</v>
      </c>
      <c r="Q3106" s="32">
        <f t="shared" si="323"/>
        <v>2008</v>
      </c>
      <c r="R3106" s="32" t="s">
        <v>40</v>
      </c>
      <c r="S3106" s="32"/>
      <c r="T3106" s="32"/>
    </row>
    <row r="3107" spans="1:20" s="4" customFormat="1" ht="12" customHeight="1" x14ac:dyDescent="0.2">
      <c r="A3107" s="28">
        <v>3100</v>
      </c>
      <c r="B3107" s="28">
        <v>21896288</v>
      </c>
      <c r="C3107" s="28" t="s">
        <v>9938</v>
      </c>
      <c r="D3107" s="32" t="s">
        <v>1525</v>
      </c>
      <c r="E3107" s="32" t="s">
        <v>637</v>
      </c>
      <c r="F3107" s="28">
        <v>1200</v>
      </c>
      <c r="G3107" s="28" t="s">
        <v>7458</v>
      </c>
      <c r="H3107" s="28">
        <v>3600</v>
      </c>
      <c r="I3107" s="32" t="s">
        <v>7461</v>
      </c>
      <c r="J3107" s="28" t="s">
        <v>37</v>
      </c>
      <c r="K3107" s="13">
        <v>37991</v>
      </c>
      <c r="L3107" s="13">
        <v>38000</v>
      </c>
      <c r="M3107" s="28">
        <v>2004</v>
      </c>
      <c r="N3107" s="28">
        <v>615</v>
      </c>
      <c r="O3107" s="32" t="s">
        <v>38</v>
      </c>
      <c r="P3107" s="32" t="s">
        <v>39</v>
      </c>
      <c r="Q3107" s="32">
        <f t="shared" si="323"/>
        <v>2009</v>
      </c>
      <c r="R3107" s="32" t="s">
        <v>40</v>
      </c>
      <c r="S3107" s="32"/>
      <c r="T3107" s="32"/>
    </row>
    <row r="3108" spans="1:20" s="4" customFormat="1" ht="12" customHeight="1" x14ac:dyDescent="0.2">
      <c r="A3108" s="28">
        <v>3101</v>
      </c>
      <c r="B3108" s="28">
        <v>21897900</v>
      </c>
      <c r="C3108" s="28" t="s">
        <v>9938</v>
      </c>
      <c r="D3108" s="32" t="s">
        <v>2140</v>
      </c>
      <c r="E3108" s="32" t="s">
        <v>131</v>
      </c>
      <c r="F3108" s="28">
        <v>1420</v>
      </c>
      <c r="G3108" s="28" t="s">
        <v>7458</v>
      </c>
      <c r="H3108" s="28" t="s">
        <v>132</v>
      </c>
      <c r="I3108" s="32" t="s">
        <v>7462</v>
      </c>
      <c r="J3108" s="28" t="s">
        <v>37</v>
      </c>
      <c r="K3108" s="13">
        <v>37689</v>
      </c>
      <c r="L3108" s="13">
        <v>38754</v>
      </c>
      <c r="M3108" s="28">
        <v>2006</v>
      </c>
      <c r="N3108" s="28">
        <v>598</v>
      </c>
      <c r="O3108" s="32" t="s">
        <v>38</v>
      </c>
      <c r="P3108" s="32" t="s">
        <v>39</v>
      </c>
      <c r="Q3108" s="32">
        <f>SUM(M3108+10)</f>
        <v>2016</v>
      </c>
      <c r="R3108" s="32" t="s">
        <v>40</v>
      </c>
      <c r="S3108" s="32"/>
      <c r="T3108" s="32"/>
    </row>
    <row r="3109" spans="1:20" s="4" customFormat="1" ht="12" customHeight="1" x14ac:dyDescent="0.2">
      <c r="A3109" s="28">
        <v>3102</v>
      </c>
      <c r="B3109" s="28">
        <v>22119584</v>
      </c>
      <c r="C3109" s="28" t="s">
        <v>9938</v>
      </c>
      <c r="D3109" s="32" t="s">
        <v>2143</v>
      </c>
      <c r="E3109" s="32" t="s">
        <v>313</v>
      </c>
      <c r="F3109" s="28">
        <v>1300</v>
      </c>
      <c r="G3109" s="28" t="s">
        <v>7463</v>
      </c>
      <c r="H3109" s="28">
        <v>2814</v>
      </c>
      <c r="I3109" s="32" t="s">
        <v>7464</v>
      </c>
      <c r="J3109" s="28" t="s">
        <v>37</v>
      </c>
      <c r="K3109" s="13">
        <v>37587</v>
      </c>
      <c r="L3109" s="13">
        <v>37741</v>
      </c>
      <c r="M3109" s="28">
        <v>2003</v>
      </c>
      <c r="N3109" s="28">
        <v>233</v>
      </c>
      <c r="O3109" s="32" t="s">
        <v>38</v>
      </c>
      <c r="P3109" s="32" t="s">
        <v>39</v>
      </c>
      <c r="Q3109" s="32">
        <f t="shared" ref="Q3109:Q3115" si="324">SUM(M3109+10)</f>
        <v>2013</v>
      </c>
      <c r="R3109" s="32" t="s">
        <v>40</v>
      </c>
      <c r="S3109" s="32"/>
      <c r="T3109" s="32"/>
    </row>
    <row r="3110" spans="1:20" s="4" customFormat="1" ht="12" customHeight="1" x14ac:dyDescent="0.2">
      <c r="A3110" s="28">
        <v>3103</v>
      </c>
      <c r="B3110" s="28">
        <v>22119586</v>
      </c>
      <c r="C3110" s="28" t="s">
        <v>9938</v>
      </c>
      <c r="D3110" s="32" t="s">
        <v>2143</v>
      </c>
      <c r="E3110" s="32" t="s">
        <v>313</v>
      </c>
      <c r="F3110" s="28">
        <v>1300</v>
      </c>
      <c r="G3110" s="28" t="s">
        <v>7463</v>
      </c>
      <c r="H3110" s="28">
        <v>2814</v>
      </c>
      <c r="I3110" s="32" t="s">
        <v>7465</v>
      </c>
      <c r="J3110" s="28" t="s">
        <v>37</v>
      </c>
      <c r="K3110" s="13">
        <v>37293</v>
      </c>
      <c r="L3110" s="13">
        <v>37755</v>
      </c>
      <c r="M3110" s="28">
        <v>2003</v>
      </c>
      <c r="N3110" s="28">
        <v>442</v>
      </c>
      <c r="O3110" s="32" t="s">
        <v>38</v>
      </c>
      <c r="P3110" s="32" t="s">
        <v>39</v>
      </c>
      <c r="Q3110" s="32">
        <f t="shared" si="324"/>
        <v>2013</v>
      </c>
      <c r="R3110" s="32" t="s">
        <v>40</v>
      </c>
      <c r="S3110" s="32"/>
      <c r="T3110" s="32"/>
    </row>
    <row r="3111" spans="1:20" s="4" customFormat="1" ht="12" customHeight="1" x14ac:dyDescent="0.2">
      <c r="A3111" s="28">
        <v>3104</v>
      </c>
      <c r="B3111" s="28">
        <v>22119587</v>
      </c>
      <c r="C3111" s="28" t="s">
        <v>9938</v>
      </c>
      <c r="D3111" s="32" t="s">
        <v>2143</v>
      </c>
      <c r="E3111" s="32" t="s">
        <v>313</v>
      </c>
      <c r="F3111" s="28">
        <v>1300</v>
      </c>
      <c r="G3111" s="28" t="s">
        <v>7463</v>
      </c>
      <c r="H3111" s="28">
        <v>2814</v>
      </c>
      <c r="I3111" s="32" t="s">
        <v>7466</v>
      </c>
      <c r="J3111" s="28" t="s">
        <v>37</v>
      </c>
      <c r="K3111" s="13">
        <v>37687</v>
      </c>
      <c r="L3111" s="13">
        <v>37712</v>
      </c>
      <c r="M3111" s="28">
        <v>2003</v>
      </c>
      <c r="N3111" s="28">
        <v>448</v>
      </c>
      <c r="O3111" s="32" t="s">
        <v>38</v>
      </c>
      <c r="P3111" s="32" t="s">
        <v>39</v>
      </c>
      <c r="Q3111" s="32">
        <f t="shared" si="324"/>
        <v>2013</v>
      </c>
      <c r="R3111" s="32" t="s">
        <v>40</v>
      </c>
      <c r="S3111" s="32"/>
      <c r="T3111" s="32"/>
    </row>
    <row r="3112" spans="1:20" s="4" customFormat="1" ht="12" customHeight="1" x14ac:dyDescent="0.2">
      <c r="A3112" s="28">
        <v>3105</v>
      </c>
      <c r="B3112" s="28">
        <v>28232746</v>
      </c>
      <c r="C3112" s="28" t="s">
        <v>9938</v>
      </c>
      <c r="D3112" s="32" t="s">
        <v>2140</v>
      </c>
      <c r="E3112" s="32" t="s">
        <v>131</v>
      </c>
      <c r="F3112" s="28">
        <v>1420</v>
      </c>
      <c r="G3112" s="28" t="s">
        <v>7467</v>
      </c>
      <c r="H3112" s="28" t="s">
        <v>132</v>
      </c>
      <c r="I3112" s="32" t="s">
        <v>7468</v>
      </c>
      <c r="J3112" s="28" t="s">
        <v>37</v>
      </c>
      <c r="K3112" s="13">
        <v>38566</v>
      </c>
      <c r="L3112" s="13">
        <v>38695</v>
      </c>
      <c r="M3112" s="28">
        <v>2005</v>
      </c>
      <c r="N3112" s="28">
        <v>235</v>
      </c>
      <c r="O3112" s="32" t="s">
        <v>38</v>
      </c>
      <c r="P3112" s="32" t="s">
        <v>39</v>
      </c>
      <c r="Q3112" s="32">
        <f t="shared" si="324"/>
        <v>2015</v>
      </c>
      <c r="R3112" s="32" t="s">
        <v>40</v>
      </c>
      <c r="S3112" s="32"/>
      <c r="T3112" s="32"/>
    </row>
    <row r="3113" spans="1:20" s="4" customFormat="1" ht="12" customHeight="1" x14ac:dyDescent="0.2">
      <c r="A3113" s="28">
        <v>3106</v>
      </c>
      <c r="B3113" s="28">
        <v>28232749</v>
      </c>
      <c r="C3113" s="28" t="s">
        <v>9938</v>
      </c>
      <c r="D3113" s="32" t="s">
        <v>2140</v>
      </c>
      <c r="E3113" s="32" t="s">
        <v>131</v>
      </c>
      <c r="F3113" s="28">
        <v>1420</v>
      </c>
      <c r="G3113" s="28" t="s">
        <v>7467</v>
      </c>
      <c r="H3113" s="28" t="s">
        <v>132</v>
      </c>
      <c r="I3113" s="32" t="s">
        <v>7469</v>
      </c>
      <c r="J3113" s="28" t="s">
        <v>37</v>
      </c>
      <c r="K3113" s="13">
        <v>38770</v>
      </c>
      <c r="L3113" s="13">
        <v>38803</v>
      </c>
      <c r="M3113" s="28">
        <v>2006</v>
      </c>
      <c r="N3113" s="28">
        <v>230</v>
      </c>
      <c r="O3113" s="32" t="s">
        <v>38</v>
      </c>
      <c r="P3113" s="32" t="s">
        <v>39</v>
      </c>
      <c r="Q3113" s="32">
        <f t="shared" si="324"/>
        <v>2016</v>
      </c>
      <c r="R3113" s="32" t="s">
        <v>40</v>
      </c>
      <c r="S3113" s="32"/>
      <c r="T3113" s="32"/>
    </row>
    <row r="3114" spans="1:20" s="4" customFormat="1" ht="12" customHeight="1" x14ac:dyDescent="0.2">
      <c r="A3114" s="28">
        <v>3107</v>
      </c>
      <c r="B3114" s="28">
        <v>28336788</v>
      </c>
      <c r="C3114" s="28" t="s">
        <v>9938</v>
      </c>
      <c r="D3114" s="32" t="s">
        <v>2140</v>
      </c>
      <c r="E3114" s="32" t="s">
        <v>131</v>
      </c>
      <c r="F3114" s="28">
        <v>1420</v>
      </c>
      <c r="G3114" s="28" t="s">
        <v>7467</v>
      </c>
      <c r="H3114" s="28" t="s">
        <v>132</v>
      </c>
      <c r="I3114" s="32" t="s">
        <v>7470</v>
      </c>
      <c r="J3114" s="28" t="s">
        <v>37</v>
      </c>
      <c r="K3114" s="13">
        <v>38791</v>
      </c>
      <c r="L3114" s="13">
        <v>38797</v>
      </c>
      <c r="M3114" s="28">
        <v>2006</v>
      </c>
      <c r="N3114" s="28">
        <v>210</v>
      </c>
      <c r="O3114" s="32" t="s">
        <v>38</v>
      </c>
      <c r="P3114" s="32" t="s">
        <v>39</v>
      </c>
      <c r="Q3114" s="32">
        <f t="shared" si="324"/>
        <v>2016</v>
      </c>
      <c r="R3114" s="32" t="s">
        <v>40</v>
      </c>
      <c r="S3114" s="32"/>
      <c r="T3114" s="32"/>
    </row>
    <row r="3115" spans="1:20" s="4" customFormat="1" ht="12" customHeight="1" x14ac:dyDescent="0.2">
      <c r="A3115" s="28">
        <v>3108</v>
      </c>
      <c r="B3115" s="28">
        <v>28336789</v>
      </c>
      <c r="C3115" s="28" t="s">
        <v>9938</v>
      </c>
      <c r="D3115" s="32" t="s">
        <v>2140</v>
      </c>
      <c r="E3115" s="32" t="s">
        <v>131</v>
      </c>
      <c r="F3115" s="28">
        <v>1420</v>
      </c>
      <c r="G3115" s="28" t="s">
        <v>7467</v>
      </c>
      <c r="H3115" s="28" t="s">
        <v>132</v>
      </c>
      <c r="I3115" s="32" t="s">
        <v>7471</v>
      </c>
      <c r="J3115" s="28" t="s">
        <v>37</v>
      </c>
      <c r="K3115" s="13">
        <v>38807</v>
      </c>
      <c r="L3115" s="13">
        <v>38817</v>
      </c>
      <c r="M3115" s="28">
        <v>2006</v>
      </c>
      <c r="N3115" s="28">
        <v>97</v>
      </c>
      <c r="O3115" s="32" t="s">
        <v>38</v>
      </c>
      <c r="P3115" s="32" t="s">
        <v>39</v>
      </c>
      <c r="Q3115" s="32">
        <f t="shared" si="324"/>
        <v>2016</v>
      </c>
      <c r="R3115" s="32" t="s">
        <v>40</v>
      </c>
      <c r="S3115" s="32"/>
      <c r="T3115" s="32"/>
    </row>
    <row r="3116" spans="1:20" s="4" customFormat="1" ht="12" customHeight="1" x14ac:dyDescent="0.2">
      <c r="A3116" s="28">
        <v>3109</v>
      </c>
      <c r="B3116" s="28">
        <v>21871566</v>
      </c>
      <c r="C3116" s="28" t="s">
        <v>9938</v>
      </c>
      <c r="D3116" s="32" t="s">
        <v>2143</v>
      </c>
      <c r="E3116" s="32" t="s">
        <v>313</v>
      </c>
      <c r="F3116" s="28">
        <v>1300</v>
      </c>
      <c r="G3116" s="28" t="s">
        <v>7472</v>
      </c>
      <c r="H3116" s="28">
        <v>2814</v>
      </c>
      <c r="I3116" s="32" t="s">
        <v>7473</v>
      </c>
      <c r="J3116" s="28" t="s">
        <v>37</v>
      </c>
      <c r="K3116" s="13">
        <v>38089</v>
      </c>
      <c r="L3116" s="13">
        <v>38177</v>
      </c>
      <c r="M3116" s="28">
        <v>2004</v>
      </c>
      <c r="N3116" s="28">
        <v>70</v>
      </c>
      <c r="O3116" s="32" t="s">
        <v>38</v>
      </c>
      <c r="P3116" s="32" t="s">
        <v>39</v>
      </c>
      <c r="Q3116" s="32">
        <f>SUM(M3116+10)</f>
        <v>2014</v>
      </c>
      <c r="R3116" s="32" t="s">
        <v>40</v>
      </c>
      <c r="S3116" s="32"/>
      <c r="T3116" s="32"/>
    </row>
    <row r="3117" spans="1:20" s="4" customFormat="1" ht="12" customHeight="1" x14ac:dyDescent="0.2">
      <c r="A3117" s="28">
        <v>3110</v>
      </c>
      <c r="B3117" s="28">
        <v>21871572</v>
      </c>
      <c r="C3117" s="28" t="s">
        <v>9938</v>
      </c>
      <c r="D3117" s="29" t="s">
        <v>2156</v>
      </c>
      <c r="E3117" s="32" t="s">
        <v>392</v>
      </c>
      <c r="F3117" s="28">
        <v>1430</v>
      </c>
      <c r="G3117" s="28" t="s">
        <v>7472</v>
      </c>
      <c r="H3117" s="28">
        <v>2818</v>
      </c>
      <c r="I3117" s="32" t="s">
        <v>7474</v>
      </c>
      <c r="J3117" s="28" t="s">
        <v>37</v>
      </c>
      <c r="K3117" s="13">
        <v>38047</v>
      </c>
      <c r="L3117" s="13">
        <v>38121</v>
      </c>
      <c r="M3117" s="28">
        <v>2004</v>
      </c>
      <c r="N3117" s="28">
        <v>195</v>
      </c>
      <c r="O3117" s="32" t="s">
        <v>38</v>
      </c>
      <c r="P3117" s="32" t="s">
        <v>39</v>
      </c>
      <c r="Q3117" s="32">
        <f>SUM(M3117+10)</f>
        <v>2014</v>
      </c>
      <c r="R3117" s="32" t="s">
        <v>40</v>
      </c>
      <c r="S3117" s="32"/>
      <c r="T3117" s="32"/>
    </row>
    <row r="3118" spans="1:20" s="4" customFormat="1" ht="12" customHeight="1" x14ac:dyDescent="0.2">
      <c r="A3118" s="28">
        <v>3111</v>
      </c>
      <c r="B3118" s="28">
        <v>21877771</v>
      </c>
      <c r="C3118" s="28" t="s">
        <v>9938</v>
      </c>
      <c r="D3118" s="32" t="s">
        <v>2143</v>
      </c>
      <c r="E3118" s="32" t="s">
        <v>2148</v>
      </c>
      <c r="F3118" s="28">
        <v>1300</v>
      </c>
      <c r="G3118" s="28" t="s">
        <v>7475</v>
      </c>
      <c r="H3118" s="28">
        <v>2813</v>
      </c>
      <c r="I3118" s="32" t="s">
        <v>7476</v>
      </c>
      <c r="J3118" s="28" t="s">
        <v>37</v>
      </c>
      <c r="K3118" s="13">
        <v>38065</v>
      </c>
      <c r="L3118" s="13">
        <v>38077</v>
      </c>
      <c r="M3118" s="28">
        <v>2004</v>
      </c>
      <c r="N3118" s="28">
        <v>365</v>
      </c>
      <c r="O3118" s="32" t="s">
        <v>38</v>
      </c>
      <c r="P3118" s="32" t="s">
        <v>39</v>
      </c>
      <c r="Q3118" s="32">
        <f>SUM(M3118+10)</f>
        <v>2014</v>
      </c>
      <c r="R3118" s="32" t="s">
        <v>40</v>
      </c>
      <c r="S3118" s="32"/>
      <c r="T3118" s="32"/>
    </row>
    <row r="3119" spans="1:20" s="4" customFormat="1" ht="12" customHeight="1" x14ac:dyDescent="0.2">
      <c r="A3119" s="28">
        <v>3112</v>
      </c>
      <c r="B3119" s="28">
        <v>21879051</v>
      </c>
      <c r="C3119" s="28" t="s">
        <v>9938</v>
      </c>
      <c r="D3119" s="32" t="s">
        <v>1525</v>
      </c>
      <c r="E3119" s="32" t="s">
        <v>637</v>
      </c>
      <c r="F3119" s="28">
        <v>1200</v>
      </c>
      <c r="G3119" s="28" t="s">
        <v>7475</v>
      </c>
      <c r="H3119" s="28">
        <v>3600</v>
      </c>
      <c r="I3119" s="32" t="s">
        <v>7477</v>
      </c>
      <c r="J3119" s="28" t="s">
        <v>37</v>
      </c>
      <c r="K3119" s="13">
        <v>38387</v>
      </c>
      <c r="L3119" s="13">
        <v>38399</v>
      </c>
      <c r="M3119" s="28">
        <f>YEAR(L3119)</f>
        <v>2005</v>
      </c>
      <c r="N3119" s="28">
        <v>74</v>
      </c>
      <c r="O3119" s="32" t="s">
        <v>38</v>
      </c>
      <c r="P3119" s="32" t="s">
        <v>39</v>
      </c>
      <c r="Q3119" s="32">
        <f>SUM(M3119+5)</f>
        <v>2010</v>
      </c>
      <c r="R3119" s="32" t="s">
        <v>40</v>
      </c>
      <c r="S3119" s="32"/>
      <c r="T3119" s="32"/>
    </row>
    <row r="3120" spans="1:20" s="4" customFormat="1" ht="12" customHeight="1" x14ac:dyDescent="0.2">
      <c r="A3120" s="28">
        <v>3113</v>
      </c>
      <c r="B3120" s="28">
        <v>21896190</v>
      </c>
      <c r="C3120" s="28" t="s">
        <v>9938</v>
      </c>
      <c r="D3120" s="29" t="s">
        <v>2156</v>
      </c>
      <c r="E3120" s="32" t="s">
        <v>392</v>
      </c>
      <c r="F3120" s="28">
        <v>1430</v>
      </c>
      <c r="G3120" s="28" t="s">
        <v>7472</v>
      </c>
      <c r="H3120" s="28">
        <v>2818</v>
      </c>
      <c r="I3120" s="32" t="s">
        <v>7478</v>
      </c>
      <c r="J3120" s="28" t="s">
        <v>37</v>
      </c>
      <c r="K3120" s="13">
        <v>38063</v>
      </c>
      <c r="L3120" s="13">
        <v>38073</v>
      </c>
      <c r="M3120" s="28">
        <v>2004</v>
      </c>
      <c r="N3120" s="28">
        <v>550</v>
      </c>
      <c r="O3120" s="32" t="s">
        <v>38</v>
      </c>
      <c r="P3120" s="32" t="s">
        <v>39</v>
      </c>
      <c r="Q3120" s="32">
        <f>SUM(M3120+10)</f>
        <v>2014</v>
      </c>
      <c r="R3120" s="32" t="s">
        <v>40</v>
      </c>
      <c r="S3120" s="32"/>
      <c r="T3120" s="32"/>
    </row>
    <row r="3121" spans="1:20" s="4" customFormat="1" ht="12" customHeight="1" x14ac:dyDescent="0.2">
      <c r="A3121" s="28">
        <v>3114</v>
      </c>
      <c r="B3121" s="28">
        <v>21935912</v>
      </c>
      <c r="C3121" s="28" t="s">
        <v>9938</v>
      </c>
      <c r="D3121" s="32" t="s">
        <v>1525</v>
      </c>
      <c r="E3121" s="32" t="s">
        <v>637</v>
      </c>
      <c r="F3121" s="28">
        <v>1200</v>
      </c>
      <c r="G3121" s="28" t="s">
        <v>7479</v>
      </c>
      <c r="H3121" s="28">
        <v>3600</v>
      </c>
      <c r="I3121" s="32" t="s">
        <v>7480</v>
      </c>
      <c r="J3121" s="28" t="s">
        <v>37</v>
      </c>
      <c r="K3121" s="13">
        <v>37767</v>
      </c>
      <c r="L3121" s="13">
        <v>37837</v>
      </c>
      <c r="M3121" s="28">
        <f>YEAR(L3121)</f>
        <v>2003</v>
      </c>
      <c r="N3121" s="28">
        <v>488</v>
      </c>
      <c r="O3121" s="32" t="s">
        <v>38</v>
      </c>
      <c r="P3121" s="32" t="s">
        <v>39</v>
      </c>
      <c r="Q3121" s="32">
        <f t="shared" ref="Q3121:Q3122" si="325">SUM(M3121+5)</f>
        <v>2008</v>
      </c>
      <c r="R3121" s="32" t="s">
        <v>40</v>
      </c>
      <c r="S3121" s="32"/>
      <c r="T3121" s="32"/>
    </row>
    <row r="3122" spans="1:20" s="4" customFormat="1" ht="12" customHeight="1" x14ac:dyDescent="0.2">
      <c r="A3122" s="28">
        <v>3115</v>
      </c>
      <c r="B3122" s="28">
        <v>21935913</v>
      </c>
      <c r="C3122" s="28" t="s">
        <v>9938</v>
      </c>
      <c r="D3122" s="32" t="s">
        <v>1525</v>
      </c>
      <c r="E3122" s="32" t="s">
        <v>637</v>
      </c>
      <c r="F3122" s="28">
        <v>1200</v>
      </c>
      <c r="G3122" s="28" t="s">
        <v>7479</v>
      </c>
      <c r="H3122" s="28">
        <v>3600</v>
      </c>
      <c r="I3122" s="32" t="s">
        <v>7480</v>
      </c>
      <c r="J3122" s="28" t="s">
        <v>37</v>
      </c>
      <c r="K3122" s="13">
        <v>37777</v>
      </c>
      <c r="L3122" s="13">
        <v>37811</v>
      </c>
      <c r="M3122" s="28">
        <f>YEAR(L3122)</f>
        <v>2003</v>
      </c>
      <c r="N3122" s="28">
        <v>515</v>
      </c>
      <c r="O3122" s="32" t="s">
        <v>38</v>
      </c>
      <c r="P3122" s="32" t="s">
        <v>39</v>
      </c>
      <c r="Q3122" s="32">
        <f t="shared" si="325"/>
        <v>2008</v>
      </c>
      <c r="R3122" s="32" t="s">
        <v>40</v>
      </c>
      <c r="S3122" s="32"/>
      <c r="T3122" s="32"/>
    </row>
    <row r="3123" spans="1:20" s="4" customFormat="1" ht="12" customHeight="1" x14ac:dyDescent="0.2">
      <c r="A3123" s="28">
        <v>3116</v>
      </c>
      <c r="B3123" s="28">
        <v>21977929</v>
      </c>
      <c r="C3123" s="28" t="s">
        <v>9938</v>
      </c>
      <c r="D3123" s="32" t="s">
        <v>2140</v>
      </c>
      <c r="E3123" s="32" t="s">
        <v>1599</v>
      </c>
      <c r="F3123" s="28">
        <v>1420</v>
      </c>
      <c r="G3123" s="28" t="s">
        <v>7481</v>
      </c>
      <c r="H3123" s="28" t="s">
        <v>1526</v>
      </c>
      <c r="I3123" s="32" t="s">
        <v>7482</v>
      </c>
      <c r="J3123" s="28" t="s">
        <v>37</v>
      </c>
      <c r="K3123" s="13">
        <v>38365</v>
      </c>
      <c r="L3123" s="13">
        <v>38391</v>
      </c>
      <c r="M3123" s="28">
        <v>2005</v>
      </c>
      <c r="N3123" s="28">
        <v>493</v>
      </c>
      <c r="O3123" s="32" t="s">
        <v>38</v>
      </c>
      <c r="P3123" s="32" t="s">
        <v>39</v>
      </c>
      <c r="Q3123" s="32">
        <f t="shared" ref="Q3123:Q3125" si="326">SUM(M3123+10)</f>
        <v>2015</v>
      </c>
      <c r="R3123" s="32" t="s">
        <v>40</v>
      </c>
      <c r="S3123" s="32"/>
      <c r="T3123" s="32"/>
    </row>
    <row r="3124" spans="1:20" s="4" customFormat="1" ht="12" customHeight="1" x14ac:dyDescent="0.2">
      <c r="A3124" s="28">
        <v>3117</v>
      </c>
      <c r="B3124" s="28">
        <v>21977930</v>
      </c>
      <c r="C3124" s="28" t="s">
        <v>9938</v>
      </c>
      <c r="D3124" s="32" t="s">
        <v>2140</v>
      </c>
      <c r="E3124" s="32" t="s">
        <v>1599</v>
      </c>
      <c r="F3124" s="28">
        <v>1420</v>
      </c>
      <c r="G3124" s="28" t="s">
        <v>7481</v>
      </c>
      <c r="H3124" s="28" t="s">
        <v>1526</v>
      </c>
      <c r="I3124" s="32" t="s">
        <v>7482</v>
      </c>
      <c r="J3124" s="28" t="s">
        <v>37</v>
      </c>
      <c r="K3124" s="13">
        <v>38365</v>
      </c>
      <c r="L3124" s="13">
        <v>38413</v>
      </c>
      <c r="M3124" s="28">
        <v>2005</v>
      </c>
      <c r="N3124" s="28">
        <v>427</v>
      </c>
      <c r="O3124" s="32" t="s">
        <v>38</v>
      </c>
      <c r="P3124" s="32" t="s">
        <v>39</v>
      </c>
      <c r="Q3124" s="32">
        <f t="shared" si="326"/>
        <v>2015</v>
      </c>
      <c r="R3124" s="32" t="s">
        <v>40</v>
      </c>
      <c r="S3124" s="32"/>
      <c r="T3124" s="32"/>
    </row>
    <row r="3125" spans="1:20" s="4" customFormat="1" ht="12" customHeight="1" x14ac:dyDescent="0.2">
      <c r="A3125" s="28">
        <v>3118</v>
      </c>
      <c r="B3125" s="28">
        <v>21977931</v>
      </c>
      <c r="C3125" s="28" t="s">
        <v>9938</v>
      </c>
      <c r="D3125" s="32" t="s">
        <v>2140</v>
      </c>
      <c r="E3125" s="32" t="s">
        <v>1599</v>
      </c>
      <c r="F3125" s="28">
        <v>1420</v>
      </c>
      <c r="G3125" s="28" t="s">
        <v>7481</v>
      </c>
      <c r="H3125" s="28" t="s">
        <v>1526</v>
      </c>
      <c r="I3125" s="32" t="s">
        <v>7482</v>
      </c>
      <c r="J3125" s="28" t="s">
        <v>37</v>
      </c>
      <c r="K3125" s="13">
        <v>38394</v>
      </c>
      <c r="L3125" s="13">
        <v>38394</v>
      </c>
      <c r="M3125" s="28">
        <v>2005</v>
      </c>
      <c r="N3125" s="28">
        <v>209</v>
      </c>
      <c r="O3125" s="32" t="s">
        <v>38</v>
      </c>
      <c r="P3125" s="32" t="s">
        <v>39</v>
      </c>
      <c r="Q3125" s="32">
        <f t="shared" si="326"/>
        <v>2015</v>
      </c>
      <c r="R3125" s="32" t="s">
        <v>40</v>
      </c>
      <c r="S3125" s="32"/>
      <c r="T3125" s="32"/>
    </row>
    <row r="3126" spans="1:20" s="4" customFormat="1" ht="12" customHeight="1" x14ac:dyDescent="0.2">
      <c r="A3126" s="28">
        <v>3119</v>
      </c>
      <c r="B3126" s="28">
        <v>25412710</v>
      </c>
      <c r="C3126" s="28" t="s">
        <v>9938</v>
      </c>
      <c r="D3126" s="32" t="s">
        <v>219</v>
      </c>
      <c r="E3126" s="32" t="s">
        <v>220</v>
      </c>
      <c r="F3126" s="28">
        <v>1441</v>
      </c>
      <c r="G3126" s="28" t="s">
        <v>7483</v>
      </c>
      <c r="H3126" s="28">
        <v>4214</v>
      </c>
      <c r="I3126" s="32" t="s">
        <v>7484</v>
      </c>
      <c r="J3126" s="28" t="s">
        <v>37</v>
      </c>
      <c r="K3126" s="13">
        <v>38450</v>
      </c>
      <c r="L3126" s="13">
        <v>38926</v>
      </c>
      <c r="M3126" s="28">
        <v>2006</v>
      </c>
      <c r="N3126" s="28">
        <v>246</v>
      </c>
      <c r="O3126" s="32" t="s">
        <v>38</v>
      </c>
      <c r="P3126" s="32" t="s">
        <v>39</v>
      </c>
      <c r="Q3126" s="32">
        <f>SUM(M3126+10)</f>
        <v>2016</v>
      </c>
      <c r="R3126" s="32" t="s">
        <v>40</v>
      </c>
      <c r="S3126" s="32"/>
      <c r="T3126" s="32"/>
    </row>
    <row r="3127" spans="1:20" s="4" customFormat="1" ht="12" customHeight="1" x14ac:dyDescent="0.2">
      <c r="A3127" s="28">
        <v>3120</v>
      </c>
      <c r="B3127" s="28">
        <v>25412936</v>
      </c>
      <c r="C3127" s="28" t="s">
        <v>9938</v>
      </c>
      <c r="D3127" s="32" t="s">
        <v>2143</v>
      </c>
      <c r="E3127" s="32" t="s">
        <v>362</v>
      </c>
      <c r="F3127" s="28">
        <v>1300</v>
      </c>
      <c r="G3127" s="28" t="s">
        <v>7485</v>
      </c>
      <c r="H3127" s="28">
        <v>2807</v>
      </c>
      <c r="I3127" s="32" t="s">
        <v>7486</v>
      </c>
      <c r="J3127" s="28" t="s">
        <v>37</v>
      </c>
      <c r="K3127" s="13">
        <v>38379</v>
      </c>
      <c r="L3127" s="13">
        <v>38835</v>
      </c>
      <c r="M3127" s="28">
        <v>2006</v>
      </c>
      <c r="N3127" s="28">
        <v>226</v>
      </c>
      <c r="O3127" s="32" t="s">
        <v>38</v>
      </c>
      <c r="P3127" s="32" t="s">
        <v>39</v>
      </c>
      <c r="Q3127" s="32">
        <f>SUM(M3127+10)</f>
        <v>2016</v>
      </c>
      <c r="R3127" s="32" t="s">
        <v>40</v>
      </c>
      <c r="S3127" s="32"/>
      <c r="T3127" s="32"/>
    </row>
    <row r="3128" spans="1:20" s="4" customFormat="1" ht="12" customHeight="1" x14ac:dyDescent="0.2">
      <c r="A3128" s="28">
        <v>3121</v>
      </c>
      <c r="B3128" s="28">
        <v>28230543</v>
      </c>
      <c r="C3128" s="28" t="s">
        <v>9938</v>
      </c>
      <c r="D3128" s="29" t="s">
        <v>2156</v>
      </c>
      <c r="E3128" s="32" t="s">
        <v>392</v>
      </c>
      <c r="F3128" s="28">
        <v>1430</v>
      </c>
      <c r="G3128" s="28" t="s">
        <v>7487</v>
      </c>
      <c r="H3128" s="28">
        <v>2818</v>
      </c>
      <c r="I3128" s="32" t="s">
        <v>7488</v>
      </c>
      <c r="J3128" s="28" t="s">
        <v>37</v>
      </c>
      <c r="K3128" s="13">
        <v>38225</v>
      </c>
      <c r="L3128" s="13">
        <v>38225</v>
      </c>
      <c r="M3128" s="28">
        <v>2004</v>
      </c>
      <c r="N3128" s="28">
        <v>16</v>
      </c>
      <c r="O3128" s="32" t="s">
        <v>38</v>
      </c>
      <c r="P3128" s="32" t="s">
        <v>39</v>
      </c>
      <c r="Q3128" s="32">
        <f>SUM(M3128+10)</f>
        <v>2014</v>
      </c>
      <c r="R3128" s="32" t="s">
        <v>40</v>
      </c>
      <c r="S3128" s="32"/>
      <c r="T3128" s="32"/>
    </row>
    <row r="3129" spans="1:20" s="4" customFormat="1" ht="12" customHeight="1" x14ac:dyDescent="0.2">
      <c r="A3129" s="28">
        <v>3122</v>
      </c>
      <c r="B3129" s="28">
        <v>28232913</v>
      </c>
      <c r="C3129" s="28" t="s">
        <v>9938</v>
      </c>
      <c r="D3129" s="32" t="s">
        <v>1525</v>
      </c>
      <c r="E3129" s="32" t="s">
        <v>334</v>
      </c>
      <c r="F3129" s="28">
        <v>1200</v>
      </c>
      <c r="G3129" s="28" t="s">
        <v>7485</v>
      </c>
      <c r="H3129" s="28" t="s">
        <v>2350</v>
      </c>
      <c r="I3129" s="32" t="s">
        <v>7489</v>
      </c>
      <c r="J3129" s="28" t="s">
        <v>37</v>
      </c>
      <c r="K3129" s="13">
        <v>38706</v>
      </c>
      <c r="L3129" s="13">
        <v>38931</v>
      </c>
      <c r="M3129" s="28">
        <v>2006</v>
      </c>
      <c r="N3129" s="28">
        <v>295</v>
      </c>
      <c r="O3129" s="32" t="s">
        <v>38</v>
      </c>
      <c r="P3129" s="32" t="s">
        <v>39</v>
      </c>
      <c r="Q3129" s="32">
        <f t="shared" ref="Q3129:Q3130" si="327">SUM(M3129+10)</f>
        <v>2016</v>
      </c>
      <c r="R3129" s="32" t="s">
        <v>40</v>
      </c>
      <c r="S3129" s="32"/>
      <c r="T3129" s="32"/>
    </row>
    <row r="3130" spans="1:20" s="4" customFormat="1" ht="12" customHeight="1" x14ac:dyDescent="0.2">
      <c r="A3130" s="28">
        <v>3123</v>
      </c>
      <c r="B3130" s="28">
        <v>28335286</v>
      </c>
      <c r="C3130" s="28" t="s">
        <v>9938</v>
      </c>
      <c r="D3130" s="32" t="s">
        <v>1525</v>
      </c>
      <c r="E3130" s="32" t="s">
        <v>334</v>
      </c>
      <c r="F3130" s="28">
        <v>1200</v>
      </c>
      <c r="G3130" s="28" t="s">
        <v>7485</v>
      </c>
      <c r="H3130" s="28" t="s">
        <v>2350</v>
      </c>
      <c r="I3130" s="32" t="s">
        <v>7490</v>
      </c>
      <c r="J3130" s="28" t="s">
        <v>37</v>
      </c>
      <c r="K3130" s="13">
        <v>39031</v>
      </c>
      <c r="L3130" s="13">
        <v>39080</v>
      </c>
      <c r="M3130" s="28">
        <v>2006</v>
      </c>
      <c r="N3130" s="28">
        <v>53</v>
      </c>
      <c r="O3130" s="32" t="s">
        <v>38</v>
      </c>
      <c r="P3130" s="32" t="s">
        <v>39</v>
      </c>
      <c r="Q3130" s="32">
        <f t="shared" si="327"/>
        <v>2016</v>
      </c>
      <c r="R3130" s="32" t="s">
        <v>40</v>
      </c>
      <c r="S3130" s="32"/>
      <c r="T3130" s="32"/>
    </row>
    <row r="3131" spans="1:20" s="4" customFormat="1" ht="12" customHeight="1" x14ac:dyDescent="0.2">
      <c r="A3131" s="28">
        <v>3124</v>
      </c>
      <c r="B3131" s="28">
        <v>25405402</v>
      </c>
      <c r="C3131" s="28" t="s">
        <v>9938</v>
      </c>
      <c r="D3131" s="32" t="s">
        <v>2135</v>
      </c>
      <c r="E3131" s="32" t="s">
        <v>553</v>
      </c>
      <c r="F3131" s="28">
        <v>1400</v>
      </c>
      <c r="G3131" s="28" t="s">
        <v>7491</v>
      </c>
      <c r="H3131" s="28" t="s">
        <v>554</v>
      </c>
      <c r="I3131" s="32" t="s">
        <v>7492</v>
      </c>
      <c r="J3131" s="28" t="s">
        <v>37</v>
      </c>
      <c r="K3131" s="13">
        <v>38441</v>
      </c>
      <c r="L3131" s="13">
        <v>38475</v>
      </c>
      <c r="M3131" s="28">
        <v>2005</v>
      </c>
      <c r="N3131" s="28">
        <v>658</v>
      </c>
      <c r="O3131" s="32" t="s">
        <v>38</v>
      </c>
      <c r="P3131" s="32" t="s">
        <v>39</v>
      </c>
      <c r="Q3131" s="32">
        <f>SUM(M3131+10)</f>
        <v>2015</v>
      </c>
      <c r="R3131" s="32" t="s">
        <v>40</v>
      </c>
      <c r="S3131" s="32"/>
      <c r="T3131" s="32"/>
    </row>
    <row r="3132" spans="1:20" s="4" customFormat="1" ht="12" customHeight="1" x14ac:dyDescent="0.2">
      <c r="A3132" s="28">
        <v>3125</v>
      </c>
      <c r="B3132" s="28">
        <v>28177842</v>
      </c>
      <c r="C3132" s="28" t="s">
        <v>9938</v>
      </c>
      <c r="D3132" s="32" t="s">
        <v>2143</v>
      </c>
      <c r="E3132" s="32" t="s">
        <v>1365</v>
      </c>
      <c r="F3132" s="28">
        <v>1300</v>
      </c>
      <c r="G3132" s="28" t="s">
        <v>7493</v>
      </c>
      <c r="H3132" s="28">
        <v>2809</v>
      </c>
      <c r="I3132" s="32" t="s">
        <v>7494</v>
      </c>
      <c r="J3132" s="28" t="s">
        <v>37</v>
      </c>
      <c r="K3132" s="13">
        <v>38946</v>
      </c>
      <c r="L3132" s="13">
        <v>38946</v>
      </c>
      <c r="M3132" s="28">
        <v>2006</v>
      </c>
      <c r="N3132" s="28">
        <v>262</v>
      </c>
      <c r="O3132" s="32" t="s">
        <v>38</v>
      </c>
      <c r="P3132" s="32" t="s">
        <v>39</v>
      </c>
      <c r="Q3132" s="32">
        <f t="shared" ref="Q3132:Q3133" si="328">SUM(M3132+10)</f>
        <v>2016</v>
      </c>
      <c r="R3132" s="32" t="s">
        <v>40</v>
      </c>
      <c r="S3132" s="32"/>
      <c r="T3132" s="32"/>
    </row>
    <row r="3133" spans="1:20" s="4" customFormat="1" ht="12" customHeight="1" x14ac:dyDescent="0.2">
      <c r="A3133" s="28">
        <v>3126</v>
      </c>
      <c r="B3133" s="28">
        <v>28177905</v>
      </c>
      <c r="C3133" s="28" t="s">
        <v>9938</v>
      </c>
      <c r="D3133" s="32" t="s">
        <v>2143</v>
      </c>
      <c r="E3133" s="32" t="s">
        <v>1365</v>
      </c>
      <c r="F3133" s="28">
        <v>1300</v>
      </c>
      <c r="G3133" s="28" t="s">
        <v>7495</v>
      </c>
      <c r="H3133" s="28">
        <v>2809</v>
      </c>
      <c r="I3133" s="32" t="s">
        <v>7496</v>
      </c>
      <c r="J3133" s="28" t="s">
        <v>37</v>
      </c>
      <c r="K3133" s="13">
        <v>39147</v>
      </c>
      <c r="L3133" s="13">
        <v>39373</v>
      </c>
      <c r="M3133" s="28">
        <v>2007</v>
      </c>
      <c r="N3133" s="28">
        <v>500</v>
      </c>
      <c r="O3133" s="32" t="s">
        <v>38</v>
      </c>
      <c r="P3133" s="32" t="s">
        <v>39</v>
      </c>
      <c r="Q3133" s="32">
        <f t="shared" si="328"/>
        <v>2017</v>
      </c>
      <c r="R3133" s="32" t="s">
        <v>40</v>
      </c>
      <c r="S3133" s="32"/>
      <c r="T3133" s="32"/>
    </row>
    <row r="3134" spans="1:20" s="4" customFormat="1" ht="12" customHeight="1" x14ac:dyDescent="0.2">
      <c r="A3134" s="28">
        <v>3127</v>
      </c>
      <c r="B3134" s="28">
        <v>21867179</v>
      </c>
      <c r="C3134" s="28" t="s">
        <v>9938</v>
      </c>
      <c r="D3134" s="32" t="s">
        <v>1525</v>
      </c>
      <c r="E3134" s="32" t="s">
        <v>637</v>
      </c>
      <c r="F3134" s="28">
        <v>1200</v>
      </c>
      <c r="G3134" s="28" t="s">
        <v>7497</v>
      </c>
      <c r="H3134" s="28">
        <v>3600</v>
      </c>
      <c r="I3134" s="32" t="s">
        <v>7498</v>
      </c>
      <c r="J3134" s="28" t="s">
        <v>37</v>
      </c>
      <c r="K3134" s="13">
        <v>37911</v>
      </c>
      <c r="L3134" s="13">
        <v>38021</v>
      </c>
      <c r="M3134" s="28">
        <f>YEAR(L3134)</f>
        <v>2004</v>
      </c>
      <c r="N3134" s="28">
        <v>650</v>
      </c>
      <c r="O3134" s="32" t="s">
        <v>38</v>
      </c>
      <c r="P3134" s="32" t="s">
        <v>39</v>
      </c>
      <c r="Q3134" s="32">
        <f>SUM(M3134+5)</f>
        <v>2009</v>
      </c>
      <c r="R3134" s="32" t="s">
        <v>40</v>
      </c>
      <c r="S3134" s="32"/>
      <c r="T3134" s="32"/>
    </row>
    <row r="3135" spans="1:20" s="4" customFormat="1" ht="12" customHeight="1" x14ac:dyDescent="0.2">
      <c r="A3135" s="28">
        <v>3128</v>
      </c>
      <c r="B3135" s="28">
        <v>21872853</v>
      </c>
      <c r="C3135" s="28" t="s">
        <v>9938</v>
      </c>
      <c r="D3135" s="32" t="s">
        <v>219</v>
      </c>
      <c r="E3135" s="32" t="s">
        <v>131</v>
      </c>
      <c r="F3135" s="28">
        <v>1441</v>
      </c>
      <c r="G3135" s="28" t="s">
        <v>7499</v>
      </c>
      <c r="H3135" s="28" t="s">
        <v>132</v>
      </c>
      <c r="I3135" s="32" t="s">
        <v>7500</v>
      </c>
      <c r="J3135" s="28" t="s">
        <v>37</v>
      </c>
      <c r="K3135" s="13">
        <v>38380</v>
      </c>
      <c r="L3135" s="13">
        <v>38404</v>
      </c>
      <c r="M3135" s="28">
        <v>2005</v>
      </c>
      <c r="N3135" s="28">
        <v>595</v>
      </c>
      <c r="O3135" s="32" t="s">
        <v>38</v>
      </c>
      <c r="P3135" s="32" t="s">
        <v>39</v>
      </c>
      <c r="Q3135" s="32">
        <f t="shared" ref="Q3135:Q3142" si="329">SUM(M3135+10)</f>
        <v>2015</v>
      </c>
      <c r="R3135" s="32" t="s">
        <v>40</v>
      </c>
      <c r="S3135" s="32"/>
      <c r="T3135" s="32"/>
    </row>
    <row r="3136" spans="1:20" s="4" customFormat="1" ht="12" customHeight="1" x14ac:dyDescent="0.2">
      <c r="A3136" s="28">
        <v>3129</v>
      </c>
      <c r="B3136" s="28">
        <v>21872854</v>
      </c>
      <c r="C3136" s="28" t="s">
        <v>9938</v>
      </c>
      <c r="D3136" s="32" t="s">
        <v>219</v>
      </c>
      <c r="E3136" s="32" t="s">
        <v>131</v>
      </c>
      <c r="F3136" s="28">
        <v>1441</v>
      </c>
      <c r="G3136" s="28" t="s">
        <v>7499</v>
      </c>
      <c r="H3136" s="28" t="s">
        <v>132</v>
      </c>
      <c r="I3136" s="32" t="s">
        <v>7501</v>
      </c>
      <c r="J3136" s="28" t="s">
        <v>37</v>
      </c>
      <c r="K3136" s="13">
        <v>38399</v>
      </c>
      <c r="L3136" s="13">
        <v>38429</v>
      </c>
      <c r="M3136" s="28">
        <v>2005</v>
      </c>
      <c r="N3136" s="28">
        <v>505</v>
      </c>
      <c r="O3136" s="32" t="s">
        <v>38</v>
      </c>
      <c r="P3136" s="32" t="s">
        <v>39</v>
      </c>
      <c r="Q3136" s="32">
        <f t="shared" si="329"/>
        <v>2015</v>
      </c>
      <c r="R3136" s="32" t="s">
        <v>40</v>
      </c>
      <c r="S3136" s="32"/>
      <c r="T3136" s="32"/>
    </row>
    <row r="3137" spans="1:20" s="4" customFormat="1" ht="12" customHeight="1" x14ac:dyDescent="0.2">
      <c r="A3137" s="28">
        <v>3130</v>
      </c>
      <c r="B3137" s="28">
        <v>21872869</v>
      </c>
      <c r="C3137" s="28" t="s">
        <v>9938</v>
      </c>
      <c r="D3137" s="32" t="s">
        <v>219</v>
      </c>
      <c r="E3137" s="32" t="s">
        <v>131</v>
      </c>
      <c r="F3137" s="28">
        <v>1441</v>
      </c>
      <c r="G3137" s="28" t="s">
        <v>7499</v>
      </c>
      <c r="H3137" s="28" t="s">
        <v>132</v>
      </c>
      <c r="I3137" s="32" t="s">
        <v>7502</v>
      </c>
      <c r="J3137" s="28" t="s">
        <v>37</v>
      </c>
      <c r="K3137" s="13">
        <v>38050</v>
      </c>
      <c r="L3137" s="13">
        <v>38062</v>
      </c>
      <c r="M3137" s="28">
        <v>2004</v>
      </c>
      <c r="N3137" s="28">
        <v>210</v>
      </c>
      <c r="O3137" s="32" t="s">
        <v>38</v>
      </c>
      <c r="P3137" s="32" t="s">
        <v>39</v>
      </c>
      <c r="Q3137" s="32">
        <f t="shared" si="329"/>
        <v>2014</v>
      </c>
      <c r="R3137" s="32" t="s">
        <v>40</v>
      </c>
      <c r="S3137" s="32"/>
      <c r="T3137" s="32"/>
    </row>
    <row r="3138" spans="1:20" s="4" customFormat="1" ht="12" customHeight="1" x14ac:dyDescent="0.2">
      <c r="A3138" s="28">
        <v>3131</v>
      </c>
      <c r="B3138" s="28">
        <v>21872872</v>
      </c>
      <c r="C3138" s="28" t="s">
        <v>9938</v>
      </c>
      <c r="D3138" s="32" t="s">
        <v>2140</v>
      </c>
      <c r="E3138" s="32" t="s">
        <v>131</v>
      </c>
      <c r="F3138" s="28">
        <v>1420</v>
      </c>
      <c r="G3138" s="28" t="s">
        <v>7499</v>
      </c>
      <c r="H3138" s="28" t="s">
        <v>132</v>
      </c>
      <c r="I3138" s="32" t="s">
        <v>7503</v>
      </c>
      <c r="J3138" s="28" t="s">
        <v>37</v>
      </c>
      <c r="K3138" s="13">
        <v>38245</v>
      </c>
      <c r="L3138" s="13">
        <v>38336</v>
      </c>
      <c r="M3138" s="28">
        <v>2004</v>
      </c>
      <c r="N3138" s="28">
        <v>501</v>
      </c>
      <c r="O3138" s="32" t="s">
        <v>38</v>
      </c>
      <c r="P3138" s="32" t="s">
        <v>39</v>
      </c>
      <c r="Q3138" s="32">
        <f t="shared" si="329"/>
        <v>2014</v>
      </c>
      <c r="R3138" s="32" t="s">
        <v>40</v>
      </c>
      <c r="S3138" s="32"/>
      <c r="T3138" s="32"/>
    </row>
    <row r="3139" spans="1:20" s="4" customFormat="1" ht="12" customHeight="1" x14ac:dyDescent="0.2">
      <c r="A3139" s="28">
        <v>3132</v>
      </c>
      <c r="B3139" s="28">
        <v>21938742</v>
      </c>
      <c r="C3139" s="28" t="s">
        <v>9938</v>
      </c>
      <c r="D3139" s="32" t="s">
        <v>2143</v>
      </c>
      <c r="E3139" s="32" t="s">
        <v>1365</v>
      </c>
      <c r="F3139" s="28">
        <v>1300</v>
      </c>
      <c r="G3139" s="28" t="s">
        <v>7504</v>
      </c>
      <c r="H3139" s="28">
        <v>2809</v>
      </c>
      <c r="I3139" s="32" t="s">
        <v>7505</v>
      </c>
      <c r="J3139" s="28" t="s">
        <v>37</v>
      </c>
      <c r="K3139" s="13">
        <v>38852</v>
      </c>
      <c r="L3139" s="13">
        <v>39071</v>
      </c>
      <c r="M3139" s="28">
        <v>2006</v>
      </c>
      <c r="N3139" s="28">
        <v>118</v>
      </c>
      <c r="O3139" s="32" t="s">
        <v>38</v>
      </c>
      <c r="P3139" s="32" t="s">
        <v>39</v>
      </c>
      <c r="Q3139" s="32">
        <f t="shared" si="329"/>
        <v>2016</v>
      </c>
      <c r="R3139" s="32" t="s">
        <v>40</v>
      </c>
      <c r="S3139" s="32"/>
      <c r="T3139" s="32"/>
    </row>
    <row r="3140" spans="1:20" s="4" customFormat="1" ht="12" customHeight="1" x14ac:dyDescent="0.2">
      <c r="A3140" s="28">
        <v>3133</v>
      </c>
      <c r="B3140" s="28">
        <v>21939159</v>
      </c>
      <c r="C3140" s="28" t="s">
        <v>9938</v>
      </c>
      <c r="D3140" s="32" t="s">
        <v>2143</v>
      </c>
      <c r="E3140" s="32" t="s">
        <v>1365</v>
      </c>
      <c r="F3140" s="28">
        <v>1300</v>
      </c>
      <c r="G3140" s="28" t="s">
        <v>7504</v>
      </c>
      <c r="H3140" s="28">
        <v>2809</v>
      </c>
      <c r="I3140" s="32" t="s">
        <v>7506</v>
      </c>
      <c r="J3140" s="28" t="s">
        <v>37</v>
      </c>
      <c r="K3140" s="13">
        <v>38406</v>
      </c>
      <c r="L3140" s="13">
        <v>39048</v>
      </c>
      <c r="M3140" s="28">
        <v>2006</v>
      </c>
      <c r="N3140" s="28">
        <v>122</v>
      </c>
      <c r="O3140" s="32" t="s">
        <v>38</v>
      </c>
      <c r="P3140" s="32" t="s">
        <v>39</v>
      </c>
      <c r="Q3140" s="32">
        <f t="shared" si="329"/>
        <v>2016</v>
      </c>
      <c r="R3140" s="32" t="s">
        <v>40</v>
      </c>
      <c r="S3140" s="32"/>
      <c r="T3140" s="32"/>
    </row>
    <row r="3141" spans="1:20" s="4" customFormat="1" ht="12" customHeight="1" x14ac:dyDescent="0.2">
      <c r="A3141" s="28">
        <v>3134</v>
      </c>
      <c r="B3141" s="28">
        <v>21939382</v>
      </c>
      <c r="C3141" s="28" t="s">
        <v>9938</v>
      </c>
      <c r="D3141" s="32" t="s">
        <v>2143</v>
      </c>
      <c r="E3141" s="32" t="s">
        <v>1365</v>
      </c>
      <c r="F3141" s="28">
        <v>1300</v>
      </c>
      <c r="G3141" s="28" t="s">
        <v>7504</v>
      </c>
      <c r="H3141" s="28">
        <v>2809</v>
      </c>
      <c r="I3141" s="32" t="s">
        <v>7507</v>
      </c>
      <c r="J3141" s="28" t="s">
        <v>37</v>
      </c>
      <c r="K3141" s="13">
        <v>38719</v>
      </c>
      <c r="L3141" s="13">
        <v>39052</v>
      </c>
      <c r="M3141" s="28">
        <v>2006</v>
      </c>
      <c r="N3141" s="28">
        <v>190</v>
      </c>
      <c r="O3141" s="32" t="s">
        <v>38</v>
      </c>
      <c r="P3141" s="32" t="s">
        <v>39</v>
      </c>
      <c r="Q3141" s="32">
        <f t="shared" si="329"/>
        <v>2016</v>
      </c>
      <c r="R3141" s="32" t="s">
        <v>40</v>
      </c>
      <c r="S3141" s="32"/>
      <c r="T3141" s="32"/>
    </row>
    <row r="3142" spans="1:20" s="4" customFormat="1" ht="12" customHeight="1" x14ac:dyDescent="0.2">
      <c r="A3142" s="28">
        <v>3135</v>
      </c>
      <c r="B3142" s="28">
        <v>21979568</v>
      </c>
      <c r="C3142" s="28" t="s">
        <v>9938</v>
      </c>
      <c r="D3142" s="32" t="s">
        <v>2143</v>
      </c>
      <c r="E3142" s="32" t="s">
        <v>1365</v>
      </c>
      <c r="F3142" s="28">
        <v>1300</v>
      </c>
      <c r="G3142" s="28" t="s">
        <v>7508</v>
      </c>
      <c r="H3142" s="28">
        <v>2809</v>
      </c>
      <c r="I3142" s="32" t="s">
        <v>7509</v>
      </c>
      <c r="J3142" s="28" t="s">
        <v>37</v>
      </c>
      <c r="K3142" s="13">
        <v>37825</v>
      </c>
      <c r="L3142" s="13">
        <v>38239</v>
      </c>
      <c r="M3142" s="28">
        <v>2004</v>
      </c>
      <c r="N3142" s="28">
        <v>300</v>
      </c>
      <c r="O3142" s="32" t="s">
        <v>38</v>
      </c>
      <c r="P3142" s="32" t="s">
        <v>39</v>
      </c>
      <c r="Q3142" s="32">
        <f t="shared" si="329"/>
        <v>2014</v>
      </c>
      <c r="R3142" s="32" t="s">
        <v>40</v>
      </c>
      <c r="S3142" s="32"/>
      <c r="T3142" s="32"/>
    </row>
    <row r="3143" spans="1:20" s="4" customFormat="1" ht="12" customHeight="1" x14ac:dyDescent="0.2">
      <c r="A3143" s="28">
        <v>3136</v>
      </c>
      <c r="B3143" s="28">
        <v>25389761</v>
      </c>
      <c r="C3143" s="28" t="s">
        <v>9938</v>
      </c>
      <c r="D3143" s="32" t="s">
        <v>2140</v>
      </c>
      <c r="E3143" s="32" t="s">
        <v>89</v>
      </c>
      <c r="F3143" s="28">
        <v>1420</v>
      </c>
      <c r="G3143" s="28" t="s">
        <v>7510</v>
      </c>
      <c r="H3143" s="28">
        <v>2808</v>
      </c>
      <c r="I3143" s="32" t="s">
        <v>7511</v>
      </c>
      <c r="J3143" s="28" t="s">
        <v>37</v>
      </c>
      <c r="K3143" s="13">
        <v>37749</v>
      </c>
      <c r="L3143" s="13">
        <v>37750</v>
      </c>
      <c r="M3143" s="28">
        <v>2003</v>
      </c>
      <c r="N3143" s="28">
        <v>418</v>
      </c>
      <c r="O3143" s="32" t="s">
        <v>38</v>
      </c>
      <c r="P3143" s="32" t="s">
        <v>39</v>
      </c>
      <c r="Q3143" s="32">
        <f>SUM(M3143+10)</f>
        <v>2013</v>
      </c>
      <c r="R3143" s="32" t="s">
        <v>40</v>
      </c>
      <c r="S3143" s="32"/>
      <c r="T3143" s="32"/>
    </row>
    <row r="3144" spans="1:20" s="4" customFormat="1" ht="12" customHeight="1" x14ac:dyDescent="0.2">
      <c r="A3144" s="28">
        <v>3137</v>
      </c>
      <c r="B3144" s="28">
        <v>25389762</v>
      </c>
      <c r="C3144" s="28" t="s">
        <v>9938</v>
      </c>
      <c r="D3144" s="32" t="s">
        <v>219</v>
      </c>
      <c r="E3144" s="32" t="s">
        <v>1599</v>
      </c>
      <c r="F3144" s="28">
        <v>1441</v>
      </c>
      <c r="G3144" s="28" t="s">
        <v>7510</v>
      </c>
      <c r="H3144" s="28" t="s">
        <v>1526</v>
      </c>
      <c r="I3144" s="32" t="s">
        <v>7512</v>
      </c>
      <c r="J3144" s="28" t="s">
        <v>37</v>
      </c>
      <c r="K3144" s="13">
        <v>37897</v>
      </c>
      <c r="L3144" s="13">
        <v>37985</v>
      </c>
      <c r="M3144" s="28">
        <v>2003</v>
      </c>
      <c r="N3144" s="28">
        <v>450</v>
      </c>
      <c r="O3144" s="32" t="s">
        <v>38</v>
      </c>
      <c r="P3144" s="32" t="s">
        <v>39</v>
      </c>
      <c r="Q3144" s="32">
        <f>SUM(M3144+10)</f>
        <v>2013</v>
      </c>
      <c r="R3144" s="32" t="s">
        <v>40</v>
      </c>
      <c r="S3144" s="32"/>
      <c r="T3144" s="32"/>
    </row>
    <row r="3145" spans="1:20" s="4" customFormat="1" ht="12" customHeight="1" x14ac:dyDescent="0.2">
      <c r="A3145" s="28">
        <v>3138</v>
      </c>
      <c r="B3145" s="28">
        <v>25445443</v>
      </c>
      <c r="C3145" s="28" t="s">
        <v>9938</v>
      </c>
      <c r="D3145" s="32" t="s">
        <v>2143</v>
      </c>
      <c r="E3145" s="32" t="s">
        <v>1365</v>
      </c>
      <c r="F3145" s="28">
        <v>1300</v>
      </c>
      <c r="G3145" s="28" t="s">
        <v>7504</v>
      </c>
      <c r="H3145" s="28">
        <v>2809</v>
      </c>
      <c r="I3145" s="32" t="s">
        <v>7513</v>
      </c>
      <c r="J3145" s="28" t="s">
        <v>37</v>
      </c>
      <c r="K3145" s="13">
        <v>38722</v>
      </c>
      <c r="L3145" s="13">
        <v>39062</v>
      </c>
      <c r="M3145" s="28">
        <v>2006</v>
      </c>
      <c r="N3145" s="28">
        <v>92</v>
      </c>
      <c r="O3145" s="32" t="s">
        <v>38</v>
      </c>
      <c r="P3145" s="32" t="s">
        <v>39</v>
      </c>
      <c r="Q3145" s="32">
        <f t="shared" ref="Q3145:Q3147" si="330">SUM(M3145+10)</f>
        <v>2016</v>
      </c>
      <c r="R3145" s="32" t="s">
        <v>40</v>
      </c>
      <c r="S3145" s="32"/>
      <c r="T3145" s="32"/>
    </row>
    <row r="3146" spans="1:20" s="4" customFormat="1" ht="12" customHeight="1" x14ac:dyDescent="0.2">
      <c r="A3146" s="28">
        <v>3139</v>
      </c>
      <c r="B3146" s="28">
        <v>28336196</v>
      </c>
      <c r="C3146" s="28" t="s">
        <v>9938</v>
      </c>
      <c r="D3146" s="32" t="s">
        <v>2143</v>
      </c>
      <c r="E3146" s="32" t="s">
        <v>1365</v>
      </c>
      <c r="F3146" s="28">
        <v>1300</v>
      </c>
      <c r="G3146" s="28" t="s">
        <v>7514</v>
      </c>
      <c r="H3146" s="28">
        <v>2809</v>
      </c>
      <c r="I3146" s="32" t="s">
        <v>7515</v>
      </c>
      <c r="J3146" s="28" t="s">
        <v>37</v>
      </c>
      <c r="K3146" s="13">
        <v>38761</v>
      </c>
      <c r="L3146" s="13">
        <v>38884</v>
      </c>
      <c r="M3146" s="28">
        <v>2006</v>
      </c>
      <c r="N3146" s="28">
        <v>199</v>
      </c>
      <c r="O3146" s="32" t="s">
        <v>38</v>
      </c>
      <c r="P3146" s="32" t="s">
        <v>39</v>
      </c>
      <c r="Q3146" s="32">
        <f t="shared" si="330"/>
        <v>2016</v>
      </c>
      <c r="R3146" s="32" t="s">
        <v>40</v>
      </c>
      <c r="S3146" s="32"/>
      <c r="T3146" s="32"/>
    </row>
    <row r="3147" spans="1:20" s="4" customFormat="1" ht="12" customHeight="1" x14ac:dyDescent="0.2">
      <c r="A3147" s="28">
        <v>3140</v>
      </c>
      <c r="B3147" s="28">
        <v>28336197</v>
      </c>
      <c r="C3147" s="28" t="s">
        <v>9938</v>
      </c>
      <c r="D3147" s="32" t="s">
        <v>2143</v>
      </c>
      <c r="E3147" s="32" t="s">
        <v>1365</v>
      </c>
      <c r="F3147" s="28">
        <v>1300</v>
      </c>
      <c r="G3147" s="28" t="s">
        <v>7514</v>
      </c>
      <c r="H3147" s="28">
        <v>2809</v>
      </c>
      <c r="I3147" s="32" t="s">
        <v>7516</v>
      </c>
      <c r="J3147" s="28" t="s">
        <v>37</v>
      </c>
      <c r="K3147" s="13">
        <v>38888</v>
      </c>
      <c r="L3147" s="13">
        <v>38952</v>
      </c>
      <c r="M3147" s="28">
        <v>2006</v>
      </c>
      <c r="N3147" s="28">
        <v>77</v>
      </c>
      <c r="O3147" s="32" t="s">
        <v>38</v>
      </c>
      <c r="P3147" s="32" t="s">
        <v>39</v>
      </c>
      <c r="Q3147" s="32">
        <f t="shared" si="330"/>
        <v>2016</v>
      </c>
      <c r="R3147" s="32" t="s">
        <v>40</v>
      </c>
      <c r="S3147" s="32"/>
      <c r="T3147" s="32"/>
    </row>
    <row r="3148" spans="1:20" s="4" customFormat="1" ht="12" customHeight="1" x14ac:dyDescent="0.2">
      <c r="A3148" s="28">
        <v>3141</v>
      </c>
      <c r="B3148" s="28">
        <v>21880907</v>
      </c>
      <c r="C3148" s="28" t="s">
        <v>9938</v>
      </c>
      <c r="D3148" s="32" t="s">
        <v>2140</v>
      </c>
      <c r="E3148" s="32" t="s">
        <v>89</v>
      </c>
      <c r="F3148" s="28">
        <v>1420</v>
      </c>
      <c r="G3148" s="28" t="s">
        <v>7517</v>
      </c>
      <c r="H3148" s="28">
        <v>2808</v>
      </c>
      <c r="I3148" s="32" t="s">
        <v>7518</v>
      </c>
      <c r="J3148" s="28" t="s">
        <v>37</v>
      </c>
      <c r="K3148" s="13">
        <v>38426</v>
      </c>
      <c r="L3148" s="13">
        <v>38530</v>
      </c>
      <c r="M3148" s="28">
        <f>YEAR(L3148)</f>
        <v>2005</v>
      </c>
      <c r="N3148" s="28">
        <v>400</v>
      </c>
      <c r="O3148" s="32" t="s">
        <v>38</v>
      </c>
      <c r="P3148" s="32" t="s">
        <v>39</v>
      </c>
      <c r="Q3148" s="32">
        <f>SUM(M3148+10)</f>
        <v>2015</v>
      </c>
      <c r="R3148" s="32" t="s">
        <v>40</v>
      </c>
      <c r="S3148" s="32"/>
      <c r="T3148" s="32"/>
    </row>
    <row r="3149" spans="1:20" s="4" customFormat="1" ht="12" customHeight="1" x14ac:dyDescent="0.2">
      <c r="A3149" s="28">
        <v>3142</v>
      </c>
      <c r="B3149" s="28">
        <v>21881738</v>
      </c>
      <c r="C3149" s="28" t="s">
        <v>9938</v>
      </c>
      <c r="D3149" s="32" t="s">
        <v>2143</v>
      </c>
      <c r="E3149" s="32" t="s">
        <v>1365</v>
      </c>
      <c r="F3149" s="28">
        <v>1300</v>
      </c>
      <c r="G3149" s="28" t="s">
        <v>7519</v>
      </c>
      <c r="H3149" s="28">
        <v>2809</v>
      </c>
      <c r="I3149" s="32" t="s">
        <v>7520</v>
      </c>
      <c r="J3149" s="28" t="s">
        <v>37</v>
      </c>
      <c r="K3149" s="13">
        <v>37955</v>
      </c>
      <c r="L3149" s="13">
        <v>38006</v>
      </c>
      <c r="M3149" s="28">
        <v>2004</v>
      </c>
      <c r="N3149" s="28">
        <v>250</v>
      </c>
      <c r="O3149" s="32" t="s">
        <v>38</v>
      </c>
      <c r="P3149" s="32" t="s">
        <v>39</v>
      </c>
      <c r="Q3149" s="32">
        <f t="shared" ref="Q3149:Q3162" si="331">SUM(M3149+10)</f>
        <v>2014</v>
      </c>
      <c r="R3149" s="32" t="s">
        <v>40</v>
      </c>
      <c r="S3149" s="32"/>
      <c r="T3149" s="32"/>
    </row>
    <row r="3150" spans="1:20" s="4" customFormat="1" ht="12" customHeight="1" x14ac:dyDescent="0.2">
      <c r="A3150" s="28">
        <v>3143</v>
      </c>
      <c r="B3150" s="28">
        <v>22861688</v>
      </c>
      <c r="C3150" s="28" t="s">
        <v>9938</v>
      </c>
      <c r="D3150" s="32" t="s">
        <v>2143</v>
      </c>
      <c r="E3150" s="32" t="s">
        <v>1365</v>
      </c>
      <c r="F3150" s="28">
        <v>1300</v>
      </c>
      <c r="G3150" s="28" t="s">
        <v>7519</v>
      </c>
      <c r="H3150" s="28">
        <v>2809</v>
      </c>
      <c r="I3150" s="32" t="s">
        <v>7521</v>
      </c>
      <c r="J3150" s="28" t="s">
        <v>37</v>
      </c>
      <c r="K3150" s="13">
        <v>38351</v>
      </c>
      <c r="L3150" s="13">
        <v>38411</v>
      </c>
      <c r="M3150" s="28">
        <v>2005</v>
      </c>
      <c r="N3150" s="28">
        <v>430</v>
      </c>
      <c r="O3150" s="32" t="s">
        <v>38</v>
      </c>
      <c r="P3150" s="32" t="s">
        <v>39</v>
      </c>
      <c r="Q3150" s="32">
        <f t="shared" si="331"/>
        <v>2015</v>
      </c>
      <c r="R3150" s="32" t="s">
        <v>40</v>
      </c>
      <c r="S3150" s="32"/>
      <c r="T3150" s="32"/>
    </row>
    <row r="3151" spans="1:20" s="4" customFormat="1" ht="12" customHeight="1" x14ac:dyDescent="0.2">
      <c r="A3151" s="28">
        <v>3144</v>
      </c>
      <c r="B3151" s="28">
        <v>22861689</v>
      </c>
      <c r="C3151" s="28" t="s">
        <v>9938</v>
      </c>
      <c r="D3151" s="32" t="s">
        <v>2143</v>
      </c>
      <c r="E3151" s="32" t="s">
        <v>1365</v>
      </c>
      <c r="F3151" s="28">
        <v>1300</v>
      </c>
      <c r="G3151" s="28" t="s">
        <v>7519</v>
      </c>
      <c r="H3151" s="28">
        <v>2809</v>
      </c>
      <c r="I3151" s="32" t="s">
        <v>7522</v>
      </c>
      <c r="J3151" s="28" t="s">
        <v>37</v>
      </c>
      <c r="K3151" s="13">
        <v>38441</v>
      </c>
      <c r="L3151" s="13">
        <v>38502</v>
      </c>
      <c r="M3151" s="28">
        <v>2005</v>
      </c>
      <c r="N3151" s="28">
        <v>390</v>
      </c>
      <c r="O3151" s="32" t="s">
        <v>38</v>
      </c>
      <c r="P3151" s="32" t="s">
        <v>39</v>
      </c>
      <c r="Q3151" s="32">
        <f t="shared" si="331"/>
        <v>2015</v>
      </c>
      <c r="R3151" s="32" t="s">
        <v>40</v>
      </c>
      <c r="S3151" s="32"/>
      <c r="T3151" s="32"/>
    </row>
    <row r="3152" spans="1:20" s="4" customFormat="1" ht="12" customHeight="1" x14ac:dyDescent="0.2">
      <c r="A3152" s="28">
        <v>3145</v>
      </c>
      <c r="B3152" s="28">
        <v>25405509</v>
      </c>
      <c r="C3152" s="28" t="s">
        <v>9938</v>
      </c>
      <c r="D3152" s="32" t="s">
        <v>2140</v>
      </c>
      <c r="E3152" s="32" t="s">
        <v>131</v>
      </c>
      <c r="F3152" s="28">
        <v>1420</v>
      </c>
      <c r="G3152" s="28" t="s">
        <v>7523</v>
      </c>
      <c r="H3152" s="28" t="s">
        <v>132</v>
      </c>
      <c r="I3152" s="32" t="s">
        <v>7524</v>
      </c>
      <c r="J3152" s="28" t="s">
        <v>37</v>
      </c>
      <c r="K3152" s="13">
        <v>37853</v>
      </c>
      <c r="L3152" s="13">
        <v>37879</v>
      </c>
      <c r="M3152" s="28">
        <v>2003</v>
      </c>
      <c r="N3152" s="28">
        <v>33</v>
      </c>
      <c r="O3152" s="32" t="s">
        <v>38</v>
      </c>
      <c r="P3152" s="32" t="s">
        <v>39</v>
      </c>
      <c r="Q3152" s="32">
        <f t="shared" si="331"/>
        <v>2013</v>
      </c>
      <c r="R3152" s="32" t="s">
        <v>40</v>
      </c>
      <c r="S3152" s="32"/>
      <c r="T3152" s="32"/>
    </row>
    <row r="3153" spans="1:20" s="4" customFormat="1" ht="12" customHeight="1" x14ac:dyDescent="0.2">
      <c r="A3153" s="28">
        <v>3146</v>
      </c>
      <c r="B3153" s="28">
        <v>25405510</v>
      </c>
      <c r="C3153" s="28" t="s">
        <v>9938</v>
      </c>
      <c r="D3153" s="32" t="s">
        <v>2140</v>
      </c>
      <c r="E3153" s="32" t="s">
        <v>131</v>
      </c>
      <c r="F3153" s="28">
        <v>1420</v>
      </c>
      <c r="G3153" s="28" t="s">
        <v>7523</v>
      </c>
      <c r="H3153" s="28" t="s">
        <v>132</v>
      </c>
      <c r="I3153" s="32" t="s">
        <v>7525</v>
      </c>
      <c r="J3153" s="28" t="s">
        <v>37</v>
      </c>
      <c r="K3153" s="13">
        <v>37847</v>
      </c>
      <c r="L3153" s="13">
        <v>37879</v>
      </c>
      <c r="M3153" s="28">
        <v>2003</v>
      </c>
      <c r="N3153" s="28">
        <v>34</v>
      </c>
      <c r="O3153" s="32" t="s">
        <v>38</v>
      </c>
      <c r="P3153" s="32" t="s">
        <v>39</v>
      </c>
      <c r="Q3153" s="32">
        <f t="shared" si="331"/>
        <v>2013</v>
      </c>
      <c r="R3153" s="32" t="s">
        <v>40</v>
      </c>
      <c r="S3153" s="32"/>
      <c r="T3153" s="32"/>
    </row>
    <row r="3154" spans="1:20" s="4" customFormat="1" ht="12" customHeight="1" x14ac:dyDescent="0.2">
      <c r="A3154" s="28">
        <v>3147</v>
      </c>
      <c r="B3154" s="28">
        <v>25405511</v>
      </c>
      <c r="C3154" s="28" t="s">
        <v>9938</v>
      </c>
      <c r="D3154" s="32" t="s">
        <v>2140</v>
      </c>
      <c r="E3154" s="32" t="s">
        <v>131</v>
      </c>
      <c r="F3154" s="28">
        <v>1420</v>
      </c>
      <c r="G3154" s="28" t="s">
        <v>7523</v>
      </c>
      <c r="H3154" s="28" t="s">
        <v>132</v>
      </c>
      <c r="I3154" s="32" t="s">
        <v>7526</v>
      </c>
      <c r="J3154" s="28" t="s">
        <v>37</v>
      </c>
      <c r="K3154" s="13">
        <v>37000</v>
      </c>
      <c r="L3154" s="13">
        <v>37832</v>
      </c>
      <c r="M3154" s="28">
        <v>2003</v>
      </c>
      <c r="N3154" s="28">
        <v>23</v>
      </c>
      <c r="O3154" s="32" t="s">
        <v>38</v>
      </c>
      <c r="P3154" s="32" t="s">
        <v>39</v>
      </c>
      <c r="Q3154" s="32">
        <f t="shared" si="331"/>
        <v>2013</v>
      </c>
      <c r="R3154" s="32" t="s">
        <v>40</v>
      </c>
      <c r="S3154" s="32"/>
      <c r="T3154" s="32"/>
    </row>
    <row r="3155" spans="1:20" s="4" customFormat="1" ht="12" customHeight="1" x14ac:dyDescent="0.2">
      <c r="A3155" s="28">
        <v>3148</v>
      </c>
      <c r="B3155" s="28">
        <v>25405512</v>
      </c>
      <c r="C3155" s="28" t="s">
        <v>9938</v>
      </c>
      <c r="D3155" s="32" t="s">
        <v>2140</v>
      </c>
      <c r="E3155" s="32" t="s">
        <v>131</v>
      </c>
      <c r="F3155" s="28">
        <v>1420</v>
      </c>
      <c r="G3155" s="28" t="s">
        <v>7523</v>
      </c>
      <c r="H3155" s="28" t="s">
        <v>132</v>
      </c>
      <c r="I3155" s="32" t="s">
        <v>7527</v>
      </c>
      <c r="J3155" s="28" t="s">
        <v>37</v>
      </c>
      <c r="K3155" s="13">
        <v>37853</v>
      </c>
      <c r="L3155" s="13">
        <v>37879</v>
      </c>
      <c r="M3155" s="28">
        <v>2003</v>
      </c>
      <c r="N3155" s="28">
        <v>43</v>
      </c>
      <c r="O3155" s="32" t="s">
        <v>38</v>
      </c>
      <c r="P3155" s="32" t="s">
        <v>39</v>
      </c>
      <c r="Q3155" s="32">
        <f t="shared" si="331"/>
        <v>2013</v>
      </c>
      <c r="R3155" s="32" t="s">
        <v>40</v>
      </c>
      <c r="S3155" s="32"/>
      <c r="T3155" s="32"/>
    </row>
    <row r="3156" spans="1:20" s="4" customFormat="1" ht="12" customHeight="1" x14ac:dyDescent="0.2">
      <c r="A3156" s="28">
        <v>3149</v>
      </c>
      <c r="B3156" s="28">
        <v>25405513</v>
      </c>
      <c r="C3156" s="28" t="s">
        <v>9938</v>
      </c>
      <c r="D3156" s="32" t="s">
        <v>2140</v>
      </c>
      <c r="E3156" s="32" t="s">
        <v>131</v>
      </c>
      <c r="F3156" s="28">
        <v>1420</v>
      </c>
      <c r="G3156" s="28" t="s">
        <v>7523</v>
      </c>
      <c r="H3156" s="28" t="s">
        <v>132</v>
      </c>
      <c r="I3156" s="32" t="s">
        <v>7528</v>
      </c>
      <c r="J3156" s="28" t="s">
        <v>37</v>
      </c>
      <c r="K3156" s="13">
        <v>37000</v>
      </c>
      <c r="L3156" s="13">
        <v>37832</v>
      </c>
      <c r="M3156" s="28">
        <v>2003</v>
      </c>
      <c r="N3156" s="28">
        <v>24</v>
      </c>
      <c r="O3156" s="32" t="s">
        <v>38</v>
      </c>
      <c r="P3156" s="32" t="s">
        <v>39</v>
      </c>
      <c r="Q3156" s="32">
        <f t="shared" si="331"/>
        <v>2013</v>
      </c>
      <c r="R3156" s="32" t="s">
        <v>40</v>
      </c>
      <c r="S3156" s="32"/>
      <c r="T3156" s="32"/>
    </row>
    <row r="3157" spans="1:20" s="4" customFormat="1" ht="12" customHeight="1" x14ac:dyDescent="0.2">
      <c r="A3157" s="28">
        <v>3150</v>
      </c>
      <c r="B3157" s="28">
        <v>25405514</v>
      </c>
      <c r="C3157" s="28" t="s">
        <v>9938</v>
      </c>
      <c r="D3157" s="32" t="s">
        <v>2140</v>
      </c>
      <c r="E3157" s="32" t="s">
        <v>131</v>
      </c>
      <c r="F3157" s="28">
        <v>1420</v>
      </c>
      <c r="G3157" s="28" t="s">
        <v>7523</v>
      </c>
      <c r="H3157" s="28" t="s">
        <v>132</v>
      </c>
      <c r="I3157" s="32" t="s">
        <v>7529</v>
      </c>
      <c r="J3157" s="28" t="s">
        <v>37</v>
      </c>
      <c r="K3157" s="13">
        <v>37831</v>
      </c>
      <c r="L3157" s="13">
        <v>37879</v>
      </c>
      <c r="M3157" s="28">
        <v>2003</v>
      </c>
      <c r="N3157" s="28">
        <v>500</v>
      </c>
      <c r="O3157" s="32" t="s">
        <v>38</v>
      </c>
      <c r="P3157" s="32" t="s">
        <v>39</v>
      </c>
      <c r="Q3157" s="32">
        <f t="shared" si="331"/>
        <v>2013</v>
      </c>
      <c r="R3157" s="32" t="s">
        <v>40</v>
      </c>
      <c r="S3157" s="32"/>
      <c r="T3157" s="32"/>
    </row>
    <row r="3158" spans="1:20" s="4" customFormat="1" ht="12" customHeight="1" x14ac:dyDescent="0.2">
      <c r="A3158" s="28">
        <v>3151</v>
      </c>
      <c r="B3158" s="28">
        <v>25405515</v>
      </c>
      <c r="C3158" s="28" t="s">
        <v>9938</v>
      </c>
      <c r="D3158" s="32" t="s">
        <v>2140</v>
      </c>
      <c r="E3158" s="32" t="s">
        <v>131</v>
      </c>
      <c r="F3158" s="28">
        <v>1420</v>
      </c>
      <c r="G3158" s="28" t="s">
        <v>7523</v>
      </c>
      <c r="H3158" s="28" t="s">
        <v>132</v>
      </c>
      <c r="I3158" s="32" t="s">
        <v>7530</v>
      </c>
      <c r="J3158" s="28" t="s">
        <v>37</v>
      </c>
      <c r="K3158" s="13">
        <v>37863</v>
      </c>
      <c r="L3158" s="13">
        <v>38048</v>
      </c>
      <c r="M3158" s="28">
        <v>2004</v>
      </c>
      <c r="N3158" s="28">
        <v>200</v>
      </c>
      <c r="O3158" s="32" t="s">
        <v>38</v>
      </c>
      <c r="P3158" s="32" t="s">
        <v>39</v>
      </c>
      <c r="Q3158" s="32">
        <f t="shared" si="331"/>
        <v>2014</v>
      </c>
      <c r="R3158" s="32" t="s">
        <v>40</v>
      </c>
      <c r="S3158" s="32"/>
      <c r="T3158" s="32"/>
    </row>
    <row r="3159" spans="1:20" s="4" customFormat="1" ht="12" customHeight="1" x14ac:dyDescent="0.2">
      <c r="A3159" s="28">
        <v>3152</v>
      </c>
      <c r="B3159" s="28">
        <v>28171498</v>
      </c>
      <c r="C3159" s="28" t="s">
        <v>9938</v>
      </c>
      <c r="D3159" s="32" t="s">
        <v>2143</v>
      </c>
      <c r="E3159" s="32" t="s">
        <v>1365</v>
      </c>
      <c r="F3159" s="28">
        <v>1300</v>
      </c>
      <c r="G3159" s="28" t="s">
        <v>7531</v>
      </c>
      <c r="H3159" s="28">
        <v>2809</v>
      </c>
      <c r="I3159" s="32" t="s">
        <v>7532</v>
      </c>
      <c r="J3159" s="28" t="s">
        <v>37</v>
      </c>
      <c r="K3159" s="13">
        <v>38674</v>
      </c>
      <c r="L3159" s="13">
        <v>38719</v>
      </c>
      <c r="M3159" s="28">
        <v>2006</v>
      </c>
      <c r="N3159" s="28">
        <v>375</v>
      </c>
      <c r="O3159" s="32" t="s">
        <v>38</v>
      </c>
      <c r="P3159" s="32" t="s">
        <v>39</v>
      </c>
      <c r="Q3159" s="32">
        <f t="shared" si="331"/>
        <v>2016</v>
      </c>
      <c r="R3159" s="32" t="s">
        <v>40</v>
      </c>
      <c r="S3159" s="32"/>
      <c r="T3159" s="32"/>
    </row>
    <row r="3160" spans="1:20" s="4" customFormat="1" ht="12" customHeight="1" x14ac:dyDescent="0.2">
      <c r="A3160" s="28">
        <v>3153</v>
      </c>
      <c r="B3160" s="28">
        <v>28171501</v>
      </c>
      <c r="C3160" s="28" t="s">
        <v>9938</v>
      </c>
      <c r="D3160" s="32" t="s">
        <v>2143</v>
      </c>
      <c r="E3160" s="32" t="s">
        <v>1365</v>
      </c>
      <c r="F3160" s="28">
        <v>1300</v>
      </c>
      <c r="G3160" s="28" t="s">
        <v>7531</v>
      </c>
      <c r="H3160" s="28">
        <v>2809</v>
      </c>
      <c r="I3160" s="32" t="s">
        <v>7533</v>
      </c>
      <c r="J3160" s="28" t="s">
        <v>37</v>
      </c>
      <c r="K3160" s="13">
        <v>38558</v>
      </c>
      <c r="L3160" s="13">
        <v>39020</v>
      </c>
      <c r="M3160" s="28">
        <v>2006</v>
      </c>
      <c r="N3160" s="28">
        <v>410</v>
      </c>
      <c r="O3160" s="32" t="s">
        <v>38</v>
      </c>
      <c r="P3160" s="32" t="s">
        <v>39</v>
      </c>
      <c r="Q3160" s="32">
        <f t="shared" si="331"/>
        <v>2016</v>
      </c>
      <c r="R3160" s="32" t="s">
        <v>40</v>
      </c>
      <c r="S3160" s="32"/>
      <c r="T3160" s="32"/>
    </row>
    <row r="3161" spans="1:20" s="4" customFormat="1" ht="12" customHeight="1" x14ac:dyDescent="0.2">
      <c r="A3161" s="28">
        <v>3154</v>
      </c>
      <c r="B3161" s="28">
        <v>21946201</v>
      </c>
      <c r="C3161" s="28" t="s">
        <v>9938</v>
      </c>
      <c r="D3161" s="32" t="s">
        <v>2190</v>
      </c>
      <c r="E3161" s="32" t="s">
        <v>2191</v>
      </c>
      <c r="F3161" s="28">
        <v>1110</v>
      </c>
      <c r="G3161" s="28" t="s">
        <v>7534</v>
      </c>
      <c r="H3161" s="28">
        <v>2812</v>
      </c>
      <c r="I3161" s="32" t="s">
        <v>7535</v>
      </c>
      <c r="J3161" s="28" t="s">
        <v>37</v>
      </c>
      <c r="K3161" s="13">
        <v>37820</v>
      </c>
      <c r="L3161" s="13">
        <v>37951</v>
      </c>
      <c r="M3161" s="28">
        <v>2003</v>
      </c>
      <c r="N3161" s="28">
        <v>39</v>
      </c>
      <c r="O3161" s="32" t="s">
        <v>38</v>
      </c>
      <c r="P3161" s="32" t="s">
        <v>39</v>
      </c>
      <c r="Q3161" s="32">
        <f t="shared" si="331"/>
        <v>2013</v>
      </c>
      <c r="R3161" s="32" t="s">
        <v>40</v>
      </c>
      <c r="S3161" s="32"/>
      <c r="T3161" s="32"/>
    </row>
    <row r="3162" spans="1:20" s="4" customFormat="1" ht="12" customHeight="1" x14ac:dyDescent="0.2">
      <c r="A3162" s="28">
        <v>3155</v>
      </c>
      <c r="B3162" s="28">
        <v>22111566</v>
      </c>
      <c r="C3162" s="28" t="s">
        <v>9938</v>
      </c>
      <c r="D3162" s="32" t="s">
        <v>2190</v>
      </c>
      <c r="E3162" s="32" t="s">
        <v>2191</v>
      </c>
      <c r="F3162" s="28">
        <v>1110</v>
      </c>
      <c r="G3162" s="28" t="s">
        <v>7534</v>
      </c>
      <c r="H3162" s="28">
        <v>2812</v>
      </c>
      <c r="I3162" s="32" t="s">
        <v>7536</v>
      </c>
      <c r="J3162" s="28" t="s">
        <v>37</v>
      </c>
      <c r="K3162" s="13">
        <v>37439</v>
      </c>
      <c r="L3162" s="13">
        <v>37739</v>
      </c>
      <c r="M3162" s="28">
        <v>2003</v>
      </c>
      <c r="N3162" s="28">
        <v>29</v>
      </c>
      <c r="O3162" s="32" t="s">
        <v>38</v>
      </c>
      <c r="P3162" s="32" t="s">
        <v>39</v>
      </c>
      <c r="Q3162" s="32">
        <f t="shared" si="331"/>
        <v>2013</v>
      </c>
      <c r="R3162" s="32" t="s">
        <v>40</v>
      </c>
      <c r="S3162" s="32"/>
      <c r="T3162" s="32"/>
    </row>
    <row r="3163" spans="1:20" s="4" customFormat="1" ht="12" customHeight="1" x14ac:dyDescent="0.2">
      <c r="A3163" s="28">
        <v>3156</v>
      </c>
      <c r="B3163" s="28">
        <v>25412993</v>
      </c>
      <c r="C3163" s="28" t="s">
        <v>9938</v>
      </c>
      <c r="D3163" s="29" t="s">
        <v>2156</v>
      </c>
      <c r="E3163" s="32" t="s">
        <v>392</v>
      </c>
      <c r="F3163" s="28">
        <v>1430</v>
      </c>
      <c r="G3163" s="28" t="s">
        <v>7537</v>
      </c>
      <c r="H3163" s="28">
        <v>2818</v>
      </c>
      <c r="I3163" s="32" t="s">
        <v>7538</v>
      </c>
      <c r="J3163" s="28" t="s">
        <v>37</v>
      </c>
      <c r="K3163" s="13">
        <v>38264</v>
      </c>
      <c r="L3163" s="13">
        <v>38840</v>
      </c>
      <c r="M3163" s="28">
        <v>2006</v>
      </c>
      <c r="N3163" s="28">
        <v>167</v>
      </c>
      <c r="O3163" s="32" t="s">
        <v>38</v>
      </c>
      <c r="P3163" s="32" t="s">
        <v>39</v>
      </c>
      <c r="Q3163" s="32">
        <f>SUM(M3163+10)</f>
        <v>2016</v>
      </c>
      <c r="R3163" s="32" t="s">
        <v>40</v>
      </c>
      <c r="S3163" s="32"/>
      <c r="T3163" s="32"/>
    </row>
    <row r="3164" spans="1:20" s="4" customFormat="1" ht="12" customHeight="1" x14ac:dyDescent="0.2">
      <c r="A3164" s="28">
        <v>3157</v>
      </c>
      <c r="B3164" s="28">
        <v>25412997</v>
      </c>
      <c r="C3164" s="28" t="s">
        <v>9938</v>
      </c>
      <c r="D3164" s="32" t="s">
        <v>2140</v>
      </c>
      <c r="E3164" s="32" t="s">
        <v>89</v>
      </c>
      <c r="F3164" s="28">
        <v>1420</v>
      </c>
      <c r="G3164" s="28" t="s">
        <v>7537</v>
      </c>
      <c r="H3164" s="28">
        <v>2808</v>
      </c>
      <c r="I3164" s="32" t="s">
        <v>7539</v>
      </c>
      <c r="J3164" s="28" t="s">
        <v>37</v>
      </c>
      <c r="K3164" s="13">
        <v>38090</v>
      </c>
      <c r="L3164" s="13">
        <v>38849</v>
      </c>
      <c r="M3164" s="28">
        <v>2006</v>
      </c>
      <c r="N3164" s="28">
        <v>199</v>
      </c>
      <c r="O3164" s="32" t="s">
        <v>38</v>
      </c>
      <c r="P3164" s="32" t="s">
        <v>39</v>
      </c>
      <c r="Q3164" s="32">
        <f t="shared" ref="Q3164:Q3166" si="332">SUM(M3164+10)</f>
        <v>2016</v>
      </c>
      <c r="R3164" s="32" t="s">
        <v>40</v>
      </c>
      <c r="S3164" s="32"/>
      <c r="T3164" s="32"/>
    </row>
    <row r="3165" spans="1:20" s="4" customFormat="1" ht="12" customHeight="1" x14ac:dyDescent="0.2">
      <c r="A3165" s="28">
        <v>3158</v>
      </c>
      <c r="B3165" s="28">
        <v>25412998</v>
      </c>
      <c r="C3165" s="28" t="s">
        <v>9938</v>
      </c>
      <c r="D3165" s="32" t="s">
        <v>2140</v>
      </c>
      <c r="E3165" s="32" t="s">
        <v>89</v>
      </c>
      <c r="F3165" s="28">
        <v>1420</v>
      </c>
      <c r="G3165" s="28" t="s">
        <v>7537</v>
      </c>
      <c r="H3165" s="28">
        <v>2808</v>
      </c>
      <c r="I3165" s="32" t="s">
        <v>7540</v>
      </c>
      <c r="J3165" s="28" t="s">
        <v>37</v>
      </c>
      <c r="K3165" s="13">
        <v>37889</v>
      </c>
      <c r="L3165" s="13">
        <v>38845</v>
      </c>
      <c r="M3165" s="28">
        <v>2006</v>
      </c>
      <c r="N3165" s="28">
        <v>142</v>
      </c>
      <c r="O3165" s="32" t="s">
        <v>38</v>
      </c>
      <c r="P3165" s="32" t="s">
        <v>39</v>
      </c>
      <c r="Q3165" s="32">
        <f t="shared" si="332"/>
        <v>2016</v>
      </c>
      <c r="R3165" s="32" t="s">
        <v>40</v>
      </c>
      <c r="S3165" s="32"/>
      <c r="T3165" s="32"/>
    </row>
    <row r="3166" spans="1:20" s="4" customFormat="1" ht="12" customHeight="1" x14ac:dyDescent="0.2">
      <c r="A3166" s="28">
        <v>3159</v>
      </c>
      <c r="B3166" s="28">
        <v>25413000</v>
      </c>
      <c r="C3166" s="28" t="s">
        <v>9938</v>
      </c>
      <c r="D3166" s="32" t="s">
        <v>2140</v>
      </c>
      <c r="E3166" s="32" t="s">
        <v>89</v>
      </c>
      <c r="F3166" s="28">
        <v>1420</v>
      </c>
      <c r="G3166" s="28" t="s">
        <v>7537</v>
      </c>
      <c r="H3166" s="28">
        <v>2808</v>
      </c>
      <c r="I3166" s="32" t="s">
        <v>7541</v>
      </c>
      <c r="J3166" s="28" t="s">
        <v>37</v>
      </c>
      <c r="K3166" s="13">
        <v>38741</v>
      </c>
      <c r="L3166" s="13">
        <v>38741</v>
      </c>
      <c r="M3166" s="28">
        <f>YEAR(L3166)</f>
        <v>2006</v>
      </c>
      <c r="N3166" s="28">
        <v>4</v>
      </c>
      <c r="O3166" s="32" t="s">
        <v>38</v>
      </c>
      <c r="P3166" s="32" t="s">
        <v>39</v>
      </c>
      <c r="Q3166" s="32">
        <f t="shared" si="332"/>
        <v>2016</v>
      </c>
      <c r="R3166" s="32" t="s">
        <v>40</v>
      </c>
      <c r="S3166" s="32"/>
      <c r="T3166" s="32"/>
    </row>
    <row r="3167" spans="1:20" s="4" customFormat="1" ht="12" customHeight="1" x14ac:dyDescent="0.2">
      <c r="A3167" s="28">
        <v>3160</v>
      </c>
      <c r="B3167" s="28">
        <v>28230564</v>
      </c>
      <c r="C3167" s="28" t="s">
        <v>9938</v>
      </c>
      <c r="D3167" s="32" t="s">
        <v>1525</v>
      </c>
      <c r="E3167" s="32" t="s">
        <v>637</v>
      </c>
      <c r="F3167" s="28">
        <v>1200</v>
      </c>
      <c r="G3167" s="28" t="s">
        <v>7537</v>
      </c>
      <c r="H3167" s="28">
        <v>3600</v>
      </c>
      <c r="I3167" s="32" t="s">
        <v>7542</v>
      </c>
      <c r="J3167" s="28" t="s">
        <v>37</v>
      </c>
      <c r="K3167" s="13">
        <v>38595</v>
      </c>
      <c r="L3167" s="13">
        <v>38778</v>
      </c>
      <c r="M3167" s="28">
        <f>YEAR(L3167)</f>
        <v>2006</v>
      </c>
      <c r="N3167" s="28">
        <v>201</v>
      </c>
      <c r="O3167" s="32" t="s">
        <v>38</v>
      </c>
      <c r="P3167" s="32" t="s">
        <v>39</v>
      </c>
      <c r="Q3167" s="32">
        <f>SUM(M3167+5)</f>
        <v>2011</v>
      </c>
      <c r="R3167" s="32" t="s">
        <v>40</v>
      </c>
      <c r="S3167" s="32"/>
      <c r="T3167" s="32"/>
    </row>
    <row r="3168" spans="1:20" s="4" customFormat="1" ht="12" customHeight="1" x14ac:dyDescent="0.2">
      <c r="A3168" s="28">
        <v>3161</v>
      </c>
      <c r="B3168" s="28">
        <v>28230566</v>
      </c>
      <c r="C3168" s="28" t="s">
        <v>9938</v>
      </c>
      <c r="D3168" s="29" t="s">
        <v>2156</v>
      </c>
      <c r="E3168" s="32" t="s">
        <v>392</v>
      </c>
      <c r="F3168" s="28">
        <v>1430</v>
      </c>
      <c r="G3168" s="28" t="s">
        <v>7537</v>
      </c>
      <c r="H3168" s="28">
        <v>2818</v>
      </c>
      <c r="I3168" s="32" t="s">
        <v>7543</v>
      </c>
      <c r="J3168" s="28" t="s">
        <v>37</v>
      </c>
      <c r="K3168" s="13">
        <v>38646</v>
      </c>
      <c r="L3168" s="13">
        <v>38924</v>
      </c>
      <c r="M3168" s="28">
        <v>2006</v>
      </c>
      <c r="N3168" s="28">
        <v>55</v>
      </c>
      <c r="O3168" s="32" t="s">
        <v>38</v>
      </c>
      <c r="P3168" s="32" t="s">
        <v>39</v>
      </c>
      <c r="Q3168" s="32">
        <f>SUM(M3168+10)</f>
        <v>2016</v>
      </c>
      <c r="R3168" s="32" t="s">
        <v>40</v>
      </c>
      <c r="S3168" s="32"/>
      <c r="T3168" s="32"/>
    </row>
    <row r="3169" spans="1:20" s="4" customFormat="1" ht="12" customHeight="1" x14ac:dyDescent="0.2">
      <c r="A3169" s="28">
        <v>3162</v>
      </c>
      <c r="B3169" s="28">
        <v>28237189</v>
      </c>
      <c r="C3169" s="28" t="s">
        <v>9938</v>
      </c>
      <c r="D3169" s="32" t="s">
        <v>219</v>
      </c>
      <c r="E3169" s="32" t="s">
        <v>220</v>
      </c>
      <c r="F3169" s="28">
        <v>1441</v>
      </c>
      <c r="G3169" s="28" t="s">
        <v>7544</v>
      </c>
      <c r="H3169" s="28">
        <v>4214</v>
      </c>
      <c r="I3169" s="32" t="s">
        <v>7545</v>
      </c>
      <c r="J3169" s="28" t="s">
        <v>37</v>
      </c>
      <c r="K3169" s="13">
        <v>38440</v>
      </c>
      <c r="L3169" s="13">
        <v>38566</v>
      </c>
      <c r="M3169" s="28">
        <v>2005</v>
      </c>
      <c r="N3169" s="28">
        <v>760</v>
      </c>
      <c r="O3169" s="32" t="s">
        <v>38</v>
      </c>
      <c r="P3169" s="32" t="s">
        <v>39</v>
      </c>
      <c r="Q3169" s="32">
        <f t="shared" ref="Q3169:Q3170" si="333">SUM(M3169+10)</f>
        <v>2015</v>
      </c>
      <c r="R3169" s="32" t="s">
        <v>40</v>
      </c>
      <c r="S3169" s="32"/>
      <c r="T3169" s="32"/>
    </row>
    <row r="3170" spans="1:20" s="4" customFormat="1" ht="12" customHeight="1" x14ac:dyDescent="0.2">
      <c r="A3170" s="28">
        <v>3163</v>
      </c>
      <c r="B3170" s="28">
        <v>28237190</v>
      </c>
      <c r="C3170" s="28" t="s">
        <v>9938</v>
      </c>
      <c r="D3170" s="32" t="s">
        <v>219</v>
      </c>
      <c r="E3170" s="32" t="s">
        <v>220</v>
      </c>
      <c r="F3170" s="28">
        <v>1441</v>
      </c>
      <c r="G3170" s="28" t="s">
        <v>7544</v>
      </c>
      <c r="H3170" s="28">
        <v>4214</v>
      </c>
      <c r="I3170" s="32" t="s">
        <v>7546</v>
      </c>
      <c r="J3170" s="28" t="s">
        <v>37</v>
      </c>
      <c r="K3170" s="13">
        <v>38715</v>
      </c>
      <c r="L3170" s="13">
        <v>38845</v>
      </c>
      <c r="M3170" s="28">
        <v>2006</v>
      </c>
      <c r="N3170" s="28">
        <v>220</v>
      </c>
      <c r="O3170" s="32" t="s">
        <v>38</v>
      </c>
      <c r="P3170" s="32" t="s">
        <v>39</v>
      </c>
      <c r="Q3170" s="32">
        <f t="shared" si="333"/>
        <v>2016</v>
      </c>
      <c r="R3170" s="32" t="s">
        <v>40</v>
      </c>
      <c r="S3170" s="32"/>
      <c r="T3170" s="32"/>
    </row>
    <row r="3171" spans="1:20" s="4" customFormat="1" ht="12" customHeight="1" x14ac:dyDescent="0.2">
      <c r="A3171" s="28">
        <v>3164</v>
      </c>
      <c r="B3171" s="28">
        <v>28237595</v>
      </c>
      <c r="C3171" s="28" t="s">
        <v>9938</v>
      </c>
      <c r="D3171" s="32" t="s">
        <v>2143</v>
      </c>
      <c r="E3171" s="32" t="s">
        <v>362</v>
      </c>
      <c r="F3171" s="28">
        <v>1300</v>
      </c>
      <c r="G3171" s="28" t="s">
        <v>7544</v>
      </c>
      <c r="H3171" s="28">
        <v>2807</v>
      </c>
      <c r="I3171" s="32" t="s">
        <v>7547</v>
      </c>
      <c r="J3171" s="28" t="s">
        <v>37</v>
      </c>
      <c r="K3171" s="13">
        <v>39087</v>
      </c>
      <c r="L3171" s="13">
        <v>39202</v>
      </c>
      <c r="M3171" s="28">
        <v>2007</v>
      </c>
      <c r="N3171" s="28">
        <v>200</v>
      </c>
      <c r="O3171" s="32" t="s">
        <v>38</v>
      </c>
      <c r="P3171" s="32" t="s">
        <v>39</v>
      </c>
      <c r="Q3171" s="32">
        <f>SUM(M3171+10)</f>
        <v>2017</v>
      </c>
      <c r="R3171" s="32" t="s">
        <v>40</v>
      </c>
      <c r="S3171" s="32"/>
      <c r="T3171" s="32"/>
    </row>
    <row r="3172" spans="1:20" s="4" customFormat="1" ht="12" customHeight="1" x14ac:dyDescent="0.2">
      <c r="A3172" s="28">
        <v>3165</v>
      </c>
      <c r="B3172" s="28">
        <v>21897767</v>
      </c>
      <c r="C3172" s="28" t="s">
        <v>9938</v>
      </c>
      <c r="D3172" s="32" t="s">
        <v>1525</v>
      </c>
      <c r="E3172" s="32" t="s">
        <v>637</v>
      </c>
      <c r="F3172" s="28">
        <v>1200</v>
      </c>
      <c r="G3172" s="28" t="s">
        <v>7548</v>
      </c>
      <c r="H3172" s="28">
        <v>3600</v>
      </c>
      <c r="I3172" s="32" t="s">
        <v>7549</v>
      </c>
      <c r="J3172" s="28" t="s">
        <v>37</v>
      </c>
      <c r="K3172" s="13">
        <v>38623</v>
      </c>
      <c r="L3172" s="13">
        <v>38643</v>
      </c>
      <c r="M3172" s="28">
        <v>2005</v>
      </c>
      <c r="N3172" s="28">
        <v>432</v>
      </c>
      <c r="O3172" s="32" t="s">
        <v>38</v>
      </c>
      <c r="P3172" s="32" t="s">
        <v>39</v>
      </c>
      <c r="Q3172" s="32">
        <f>SUM(M3172+5)</f>
        <v>2010</v>
      </c>
      <c r="R3172" s="32" t="s">
        <v>40</v>
      </c>
      <c r="S3172" s="32"/>
      <c r="T3172" s="32"/>
    </row>
    <row r="3173" spans="1:20" s="4" customFormat="1" ht="12" customHeight="1" x14ac:dyDescent="0.2">
      <c r="A3173" s="28">
        <v>3166</v>
      </c>
      <c r="B3173" s="28">
        <v>21979722</v>
      </c>
      <c r="C3173" s="28" t="s">
        <v>9938</v>
      </c>
      <c r="D3173" s="32" t="s">
        <v>2143</v>
      </c>
      <c r="E3173" s="32" t="s">
        <v>1365</v>
      </c>
      <c r="F3173" s="28">
        <v>1300</v>
      </c>
      <c r="G3173" s="28" t="s">
        <v>7550</v>
      </c>
      <c r="H3173" s="28">
        <v>2809</v>
      </c>
      <c r="I3173" s="32" t="s">
        <v>7551</v>
      </c>
      <c r="J3173" s="28" t="s">
        <v>37</v>
      </c>
      <c r="K3173" s="13">
        <v>38363</v>
      </c>
      <c r="L3173" s="13">
        <v>38378</v>
      </c>
      <c r="M3173" s="28">
        <v>2005</v>
      </c>
      <c r="N3173" s="28">
        <v>165</v>
      </c>
      <c r="O3173" s="32" t="s">
        <v>38</v>
      </c>
      <c r="P3173" s="32" t="s">
        <v>39</v>
      </c>
      <c r="Q3173" s="32">
        <f t="shared" ref="Q3173:Q3178" si="334">SUM(M3173+10)</f>
        <v>2015</v>
      </c>
      <c r="R3173" s="32" t="s">
        <v>40</v>
      </c>
      <c r="S3173" s="32"/>
      <c r="T3173" s="32"/>
    </row>
    <row r="3174" spans="1:20" s="4" customFormat="1" ht="12" customHeight="1" x14ac:dyDescent="0.2">
      <c r="A3174" s="28">
        <v>3167</v>
      </c>
      <c r="B3174" s="28">
        <v>21979727</v>
      </c>
      <c r="C3174" s="28" t="s">
        <v>9938</v>
      </c>
      <c r="D3174" s="32" t="s">
        <v>2143</v>
      </c>
      <c r="E3174" s="32" t="s">
        <v>1365</v>
      </c>
      <c r="F3174" s="28">
        <v>1300</v>
      </c>
      <c r="G3174" s="28" t="s">
        <v>7550</v>
      </c>
      <c r="H3174" s="28">
        <v>2809</v>
      </c>
      <c r="I3174" s="32" t="s">
        <v>7552</v>
      </c>
      <c r="J3174" s="28" t="s">
        <v>37</v>
      </c>
      <c r="K3174" s="13">
        <v>38373</v>
      </c>
      <c r="L3174" s="13">
        <v>38420</v>
      </c>
      <c r="M3174" s="28">
        <v>2005</v>
      </c>
      <c r="N3174" s="28">
        <v>24</v>
      </c>
      <c r="O3174" s="32" t="s">
        <v>38</v>
      </c>
      <c r="P3174" s="32" t="s">
        <v>39</v>
      </c>
      <c r="Q3174" s="32">
        <f t="shared" si="334"/>
        <v>2015</v>
      </c>
      <c r="R3174" s="32" t="s">
        <v>40</v>
      </c>
      <c r="S3174" s="32"/>
      <c r="T3174" s="32"/>
    </row>
    <row r="3175" spans="1:20" s="4" customFormat="1" ht="12" customHeight="1" x14ac:dyDescent="0.2">
      <c r="A3175" s="28">
        <v>3168</v>
      </c>
      <c r="B3175" s="28">
        <v>21982534</v>
      </c>
      <c r="C3175" s="28" t="s">
        <v>9938</v>
      </c>
      <c r="D3175" s="32" t="s">
        <v>2143</v>
      </c>
      <c r="E3175" s="32" t="s">
        <v>1477</v>
      </c>
      <c r="F3175" s="28">
        <v>1300</v>
      </c>
      <c r="G3175" s="28" t="s">
        <v>7553</v>
      </c>
      <c r="H3175" s="28">
        <v>2806</v>
      </c>
      <c r="I3175" s="32" t="s">
        <v>7554</v>
      </c>
      <c r="J3175" s="28" t="s">
        <v>37</v>
      </c>
      <c r="K3175" s="13">
        <v>38411</v>
      </c>
      <c r="L3175" s="13">
        <v>38411</v>
      </c>
      <c r="M3175" s="28">
        <v>2005</v>
      </c>
      <c r="N3175" s="28">
        <v>4</v>
      </c>
      <c r="O3175" s="32" t="s">
        <v>38</v>
      </c>
      <c r="P3175" s="32" t="s">
        <v>39</v>
      </c>
      <c r="Q3175" s="32">
        <f t="shared" si="334"/>
        <v>2015</v>
      </c>
      <c r="R3175" s="32" t="s">
        <v>40</v>
      </c>
      <c r="S3175" s="32"/>
      <c r="T3175" s="32"/>
    </row>
    <row r="3176" spans="1:20" s="4" customFormat="1" ht="12" customHeight="1" x14ac:dyDescent="0.2">
      <c r="A3176" s="28">
        <v>3169</v>
      </c>
      <c r="B3176" s="28">
        <v>22859763</v>
      </c>
      <c r="C3176" s="28" t="s">
        <v>9938</v>
      </c>
      <c r="D3176" s="32" t="s">
        <v>2143</v>
      </c>
      <c r="E3176" s="32" t="s">
        <v>1477</v>
      </c>
      <c r="F3176" s="28">
        <v>1300</v>
      </c>
      <c r="G3176" s="28" t="s">
        <v>7553</v>
      </c>
      <c r="H3176" s="28">
        <v>2806</v>
      </c>
      <c r="I3176" s="32" t="s">
        <v>7555</v>
      </c>
      <c r="J3176" s="28" t="s">
        <v>37</v>
      </c>
      <c r="K3176" s="13">
        <v>38462</v>
      </c>
      <c r="L3176" s="13">
        <v>38572</v>
      </c>
      <c r="M3176" s="28">
        <v>2005</v>
      </c>
      <c r="N3176" s="28">
        <v>17</v>
      </c>
      <c r="O3176" s="32" t="s">
        <v>38</v>
      </c>
      <c r="P3176" s="32" t="s">
        <v>39</v>
      </c>
      <c r="Q3176" s="32">
        <f t="shared" si="334"/>
        <v>2015</v>
      </c>
      <c r="R3176" s="32" t="s">
        <v>40</v>
      </c>
      <c r="S3176" s="32"/>
      <c r="T3176" s="32"/>
    </row>
    <row r="3177" spans="1:20" s="4" customFormat="1" ht="12" customHeight="1" x14ac:dyDescent="0.2">
      <c r="A3177" s="28">
        <v>3170</v>
      </c>
      <c r="B3177" s="28">
        <v>25391752</v>
      </c>
      <c r="C3177" s="28" t="s">
        <v>9938</v>
      </c>
      <c r="D3177" s="32" t="s">
        <v>2143</v>
      </c>
      <c r="E3177" s="32" t="s">
        <v>1365</v>
      </c>
      <c r="F3177" s="28">
        <v>1300</v>
      </c>
      <c r="G3177" s="28" t="s">
        <v>7556</v>
      </c>
      <c r="H3177" s="28">
        <v>2809</v>
      </c>
      <c r="I3177" s="32" t="s">
        <v>7557</v>
      </c>
      <c r="J3177" s="28" t="s">
        <v>37</v>
      </c>
      <c r="K3177" s="13">
        <v>38301</v>
      </c>
      <c r="L3177" s="13">
        <v>38352</v>
      </c>
      <c r="M3177" s="28">
        <v>2004</v>
      </c>
      <c r="N3177" s="28">
        <v>351</v>
      </c>
      <c r="O3177" s="32" t="s">
        <v>38</v>
      </c>
      <c r="P3177" s="32" t="s">
        <v>39</v>
      </c>
      <c r="Q3177" s="32">
        <f t="shared" si="334"/>
        <v>2014</v>
      </c>
      <c r="R3177" s="32" t="s">
        <v>40</v>
      </c>
      <c r="S3177" s="32"/>
      <c r="T3177" s="32"/>
    </row>
    <row r="3178" spans="1:20" s="4" customFormat="1" ht="12" customHeight="1" x14ac:dyDescent="0.2">
      <c r="A3178" s="28">
        <v>3171</v>
      </c>
      <c r="B3178" s="28">
        <v>25391805</v>
      </c>
      <c r="C3178" s="28" t="s">
        <v>9938</v>
      </c>
      <c r="D3178" s="32" t="s">
        <v>2143</v>
      </c>
      <c r="E3178" s="32" t="s">
        <v>1365</v>
      </c>
      <c r="F3178" s="28">
        <v>1300</v>
      </c>
      <c r="G3178" s="28" t="s">
        <v>7556</v>
      </c>
      <c r="H3178" s="28">
        <v>2809</v>
      </c>
      <c r="I3178" s="32" t="s">
        <v>7558</v>
      </c>
      <c r="J3178" s="28" t="s">
        <v>37</v>
      </c>
      <c r="K3178" s="13">
        <v>38051</v>
      </c>
      <c r="L3178" s="13">
        <v>38224</v>
      </c>
      <c r="M3178" s="28">
        <v>2004</v>
      </c>
      <c r="N3178" s="28">
        <v>417</v>
      </c>
      <c r="O3178" s="32" t="s">
        <v>38</v>
      </c>
      <c r="P3178" s="32" t="s">
        <v>39</v>
      </c>
      <c r="Q3178" s="32">
        <f t="shared" si="334"/>
        <v>2014</v>
      </c>
      <c r="R3178" s="32" t="s">
        <v>40</v>
      </c>
      <c r="S3178" s="32"/>
      <c r="T3178" s="32"/>
    </row>
    <row r="3179" spans="1:20" s="4" customFormat="1" ht="12" customHeight="1" x14ac:dyDescent="0.2">
      <c r="A3179" s="28">
        <v>3172</v>
      </c>
      <c r="B3179" s="28">
        <v>28215690</v>
      </c>
      <c r="C3179" s="28" t="s">
        <v>9938</v>
      </c>
      <c r="D3179" s="32" t="s">
        <v>1525</v>
      </c>
      <c r="E3179" s="32" t="s">
        <v>637</v>
      </c>
      <c r="F3179" s="28">
        <v>1200</v>
      </c>
      <c r="G3179" s="28" t="s">
        <v>7559</v>
      </c>
      <c r="H3179" s="28">
        <v>3600</v>
      </c>
      <c r="I3179" s="32" t="s">
        <v>7560</v>
      </c>
      <c r="J3179" s="28" t="s">
        <v>37</v>
      </c>
      <c r="K3179" s="13">
        <v>39134</v>
      </c>
      <c r="L3179" s="13">
        <v>39316</v>
      </c>
      <c r="M3179" s="28">
        <f>YEAR(L3179)</f>
        <v>2007</v>
      </c>
      <c r="N3179" s="28">
        <v>15</v>
      </c>
      <c r="O3179" s="32" t="s">
        <v>38</v>
      </c>
      <c r="P3179" s="32" t="s">
        <v>39</v>
      </c>
      <c r="Q3179" s="32">
        <f>SUM(M3179+5)</f>
        <v>2012</v>
      </c>
      <c r="R3179" s="32" t="s">
        <v>40</v>
      </c>
      <c r="S3179" s="32"/>
      <c r="T3179" s="32"/>
    </row>
    <row r="3180" spans="1:20" s="4" customFormat="1" ht="12" customHeight="1" x14ac:dyDescent="0.2">
      <c r="A3180" s="28">
        <v>3173</v>
      </c>
      <c r="B3180" s="28">
        <v>28232139</v>
      </c>
      <c r="C3180" s="28" t="s">
        <v>9938</v>
      </c>
      <c r="D3180" s="32" t="s">
        <v>2140</v>
      </c>
      <c r="E3180" s="32" t="s">
        <v>89</v>
      </c>
      <c r="F3180" s="28">
        <v>1420</v>
      </c>
      <c r="G3180" s="28" t="s">
        <v>7559</v>
      </c>
      <c r="H3180" s="28">
        <v>2808</v>
      </c>
      <c r="I3180" s="32" t="s">
        <v>7561</v>
      </c>
      <c r="J3180" s="28" t="s">
        <v>37</v>
      </c>
      <c r="K3180" s="13">
        <v>39038</v>
      </c>
      <c r="L3180" s="13">
        <v>39049</v>
      </c>
      <c r="M3180" s="28">
        <v>2006</v>
      </c>
      <c r="N3180" s="28">
        <v>200</v>
      </c>
      <c r="O3180" s="32" t="s">
        <v>38</v>
      </c>
      <c r="P3180" s="32" t="s">
        <v>39</v>
      </c>
      <c r="Q3180" s="32">
        <f>SUM(M3180+10)</f>
        <v>2016</v>
      </c>
      <c r="R3180" s="32" t="s">
        <v>40</v>
      </c>
      <c r="S3180" s="32"/>
      <c r="T3180" s="32"/>
    </row>
    <row r="3181" spans="1:20" s="4" customFormat="1" ht="12" customHeight="1" x14ac:dyDescent="0.2">
      <c r="A3181" s="28">
        <v>3174</v>
      </c>
      <c r="B3181" s="28">
        <v>28232606</v>
      </c>
      <c r="C3181" s="28" t="s">
        <v>9938</v>
      </c>
      <c r="D3181" s="32" t="s">
        <v>1525</v>
      </c>
      <c r="E3181" s="32" t="s">
        <v>334</v>
      </c>
      <c r="F3181" s="28">
        <v>1200</v>
      </c>
      <c r="G3181" s="28" t="s">
        <v>7559</v>
      </c>
      <c r="H3181" s="28" t="s">
        <v>2350</v>
      </c>
      <c r="I3181" s="32" t="s">
        <v>7562</v>
      </c>
      <c r="J3181" s="28" t="s">
        <v>37</v>
      </c>
      <c r="K3181" s="13">
        <v>38803</v>
      </c>
      <c r="L3181" s="13">
        <v>39107</v>
      </c>
      <c r="M3181" s="28">
        <v>2007</v>
      </c>
      <c r="N3181" s="28">
        <v>120</v>
      </c>
      <c r="O3181" s="32" t="s">
        <v>38</v>
      </c>
      <c r="P3181" s="32" t="s">
        <v>39</v>
      </c>
      <c r="Q3181" s="32">
        <f>SUM(M3181+10)</f>
        <v>2017</v>
      </c>
      <c r="R3181" s="32" t="s">
        <v>40</v>
      </c>
      <c r="S3181" s="32"/>
      <c r="T3181" s="32"/>
    </row>
    <row r="3182" spans="1:20" s="4" customFormat="1" ht="12" customHeight="1" x14ac:dyDescent="0.2">
      <c r="A3182" s="28">
        <v>3175</v>
      </c>
      <c r="B3182" s="28">
        <v>21878378</v>
      </c>
      <c r="C3182" s="28" t="s">
        <v>9938</v>
      </c>
      <c r="D3182" s="32" t="s">
        <v>1525</v>
      </c>
      <c r="E3182" s="32" t="s">
        <v>131</v>
      </c>
      <c r="F3182" s="28">
        <v>1200</v>
      </c>
      <c r="G3182" s="28" t="s">
        <v>7563</v>
      </c>
      <c r="H3182" s="28" t="s">
        <v>132</v>
      </c>
      <c r="I3182" s="32" t="s">
        <v>7564</v>
      </c>
      <c r="J3182" s="28" t="s">
        <v>37</v>
      </c>
      <c r="K3182" s="13">
        <v>38218</v>
      </c>
      <c r="L3182" s="13">
        <v>38314</v>
      </c>
      <c r="M3182" s="28">
        <v>2004</v>
      </c>
      <c r="N3182" s="28">
        <v>235</v>
      </c>
      <c r="O3182" s="32" t="s">
        <v>38</v>
      </c>
      <c r="P3182" s="32" t="s">
        <v>39</v>
      </c>
      <c r="Q3182" s="32">
        <f>SUM(M3182+10)</f>
        <v>2014</v>
      </c>
      <c r="R3182" s="32" t="s">
        <v>40</v>
      </c>
      <c r="S3182" s="32"/>
      <c r="T3182" s="32"/>
    </row>
    <row r="3183" spans="1:20" s="4" customFormat="1" ht="12" customHeight="1" x14ac:dyDescent="0.2">
      <c r="A3183" s="28">
        <v>3176</v>
      </c>
      <c r="B3183" s="28">
        <v>21902062</v>
      </c>
      <c r="C3183" s="28" t="s">
        <v>9938</v>
      </c>
      <c r="D3183" s="32" t="s">
        <v>2143</v>
      </c>
      <c r="E3183" s="32" t="s">
        <v>362</v>
      </c>
      <c r="F3183" s="28">
        <v>1300</v>
      </c>
      <c r="G3183" s="28" t="s">
        <v>7565</v>
      </c>
      <c r="H3183" s="28">
        <v>2807</v>
      </c>
      <c r="I3183" s="32" t="s">
        <v>7566</v>
      </c>
      <c r="J3183" s="28" t="s">
        <v>37</v>
      </c>
      <c r="K3183" s="13">
        <v>37799</v>
      </c>
      <c r="L3183" s="13">
        <v>37964</v>
      </c>
      <c r="M3183" s="28">
        <v>2003</v>
      </c>
      <c r="N3183" s="28">
        <v>123</v>
      </c>
      <c r="O3183" s="32" t="s">
        <v>38</v>
      </c>
      <c r="P3183" s="32" t="s">
        <v>39</v>
      </c>
      <c r="Q3183" s="32">
        <f>SUM(M3183+10)</f>
        <v>2013</v>
      </c>
      <c r="R3183" s="32" t="s">
        <v>40</v>
      </c>
      <c r="S3183" s="32"/>
      <c r="T3183" s="32"/>
    </row>
    <row r="3184" spans="1:20" s="4" customFormat="1" ht="12" customHeight="1" x14ac:dyDescent="0.2">
      <c r="A3184" s="28">
        <v>3177</v>
      </c>
      <c r="B3184" s="28">
        <v>21977932</v>
      </c>
      <c r="C3184" s="28" t="s">
        <v>9938</v>
      </c>
      <c r="D3184" s="32" t="s">
        <v>2140</v>
      </c>
      <c r="E3184" s="32" t="s">
        <v>131</v>
      </c>
      <c r="F3184" s="28">
        <v>1420</v>
      </c>
      <c r="G3184" s="28" t="s">
        <v>7567</v>
      </c>
      <c r="H3184" s="28" t="s">
        <v>132</v>
      </c>
      <c r="I3184" s="32" t="s">
        <v>7568</v>
      </c>
      <c r="J3184" s="28" t="s">
        <v>37</v>
      </c>
      <c r="K3184" s="13">
        <v>38433</v>
      </c>
      <c r="L3184" s="13">
        <v>38510</v>
      </c>
      <c r="M3184" s="28">
        <v>2005</v>
      </c>
      <c r="N3184" s="28">
        <v>463</v>
      </c>
      <c r="O3184" s="32" t="s">
        <v>38</v>
      </c>
      <c r="P3184" s="32" t="s">
        <v>39</v>
      </c>
      <c r="Q3184" s="32">
        <f t="shared" ref="Q3184:Q3185" si="335">SUM(M3184+10)</f>
        <v>2015</v>
      </c>
      <c r="R3184" s="32" t="s">
        <v>40</v>
      </c>
      <c r="S3184" s="32"/>
      <c r="T3184" s="32"/>
    </row>
    <row r="3185" spans="1:20" s="4" customFormat="1" ht="12" customHeight="1" x14ac:dyDescent="0.2">
      <c r="A3185" s="28">
        <v>3178</v>
      </c>
      <c r="B3185" s="28">
        <v>21977935</v>
      </c>
      <c r="C3185" s="28" t="s">
        <v>9938</v>
      </c>
      <c r="D3185" s="32" t="s">
        <v>219</v>
      </c>
      <c r="E3185" s="32" t="s">
        <v>131</v>
      </c>
      <c r="F3185" s="28">
        <v>1441</v>
      </c>
      <c r="G3185" s="28" t="s">
        <v>7567</v>
      </c>
      <c r="H3185" s="28" t="s">
        <v>132</v>
      </c>
      <c r="I3185" s="32" t="s">
        <v>3380</v>
      </c>
      <c r="J3185" s="28" t="s">
        <v>37</v>
      </c>
      <c r="K3185" s="13">
        <v>38137</v>
      </c>
      <c r="L3185" s="13">
        <v>38588</v>
      </c>
      <c r="M3185" s="28">
        <v>2005</v>
      </c>
      <c r="N3185" s="28">
        <v>478</v>
      </c>
      <c r="O3185" s="32" t="s">
        <v>38</v>
      </c>
      <c r="P3185" s="32" t="s">
        <v>39</v>
      </c>
      <c r="Q3185" s="32">
        <f t="shared" si="335"/>
        <v>2015</v>
      </c>
      <c r="R3185" s="32" t="s">
        <v>40</v>
      </c>
      <c r="S3185" s="32"/>
      <c r="T3185" s="32"/>
    </row>
    <row r="3186" spans="1:20" s="4" customFormat="1" ht="12" customHeight="1" x14ac:dyDescent="0.2">
      <c r="A3186" s="28">
        <v>3179</v>
      </c>
      <c r="B3186" s="28">
        <v>21981359</v>
      </c>
      <c r="C3186" s="28" t="s">
        <v>9938</v>
      </c>
      <c r="D3186" s="32" t="s">
        <v>2143</v>
      </c>
      <c r="E3186" s="32" t="s">
        <v>2406</v>
      </c>
      <c r="F3186" s="28">
        <v>1300</v>
      </c>
      <c r="G3186" s="28" t="s">
        <v>7569</v>
      </c>
      <c r="H3186" s="28">
        <v>2804</v>
      </c>
      <c r="I3186" s="32" t="s">
        <v>7570</v>
      </c>
      <c r="J3186" s="28" t="s">
        <v>37</v>
      </c>
      <c r="K3186" s="13">
        <v>38523</v>
      </c>
      <c r="L3186" s="13">
        <v>38587</v>
      </c>
      <c r="M3186" s="28">
        <v>2005</v>
      </c>
      <c r="N3186" s="28">
        <v>453</v>
      </c>
      <c r="O3186" s="32" t="s">
        <v>38</v>
      </c>
      <c r="P3186" s="32" t="s">
        <v>39</v>
      </c>
      <c r="Q3186" s="32">
        <f>SUM(M3186+10)</f>
        <v>2015</v>
      </c>
      <c r="R3186" s="32" t="s">
        <v>40</v>
      </c>
      <c r="S3186" s="32"/>
      <c r="T3186" s="32"/>
    </row>
    <row r="3187" spans="1:20" s="4" customFormat="1" ht="12" customHeight="1" x14ac:dyDescent="0.2">
      <c r="A3187" s="28">
        <v>3180</v>
      </c>
      <c r="B3187" s="28">
        <v>25398306</v>
      </c>
      <c r="C3187" s="28" t="s">
        <v>9938</v>
      </c>
      <c r="D3187" s="32" t="s">
        <v>2143</v>
      </c>
      <c r="E3187" s="32" t="s">
        <v>362</v>
      </c>
      <c r="F3187" s="28">
        <v>1300</v>
      </c>
      <c r="G3187" s="28" t="s">
        <v>7569</v>
      </c>
      <c r="H3187" s="28">
        <v>2807</v>
      </c>
      <c r="I3187" s="32" t="s">
        <v>7571</v>
      </c>
      <c r="J3187" s="28" t="s">
        <v>37</v>
      </c>
      <c r="K3187" s="13">
        <v>38282</v>
      </c>
      <c r="L3187" s="13">
        <v>38493</v>
      </c>
      <c r="M3187" s="28">
        <v>2005</v>
      </c>
      <c r="N3187" s="28">
        <v>630</v>
      </c>
      <c r="O3187" s="32" t="s">
        <v>38</v>
      </c>
      <c r="P3187" s="32" t="s">
        <v>39</v>
      </c>
      <c r="Q3187" s="32">
        <f>SUM(M3187+10)</f>
        <v>2015</v>
      </c>
      <c r="R3187" s="32" t="s">
        <v>40</v>
      </c>
      <c r="S3187" s="32"/>
      <c r="T3187" s="32"/>
    </row>
    <row r="3188" spans="1:20" s="4" customFormat="1" ht="12" customHeight="1" x14ac:dyDescent="0.2">
      <c r="A3188" s="28">
        <v>3181</v>
      </c>
      <c r="B3188" s="28">
        <v>21872778</v>
      </c>
      <c r="C3188" s="28" t="s">
        <v>9938</v>
      </c>
      <c r="D3188" s="32" t="s">
        <v>1525</v>
      </c>
      <c r="E3188" s="32" t="s">
        <v>334</v>
      </c>
      <c r="F3188" s="28">
        <v>1200</v>
      </c>
      <c r="G3188" s="28" t="s">
        <v>7572</v>
      </c>
      <c r="H3188" s="28" t="s">
        <v>2350</v>
      </c>
      <c r="I3188" s="32" t="s">
        <v>7573</v>
      </c>
      <c r="J3188" s="28" t="s">
        <v>37</v>
      </c>
      <c r="K3188" s="13">
        <v>38082</v>
      </c>
      <c r="L3188" s="13">
        <v>38345</v>
      </c>
      <c r="M3188" s="28">
        <v>2004</v>
      </c>
      <c r="N3188" s="28">
        <v>328</v>
      </c>
      <c r="O3188" s="32" t="s">
        <v>38</v>
      </c>
      <c r="P3188" s="32" t="s">
        <v>39</v>
      </c>
      <c r="Q3188" s="32">
        <f>SUM(M3188+10)</f>
        <v>2014</v>
      </c>
      <c r="R3188" s="32" t="s">
        <v>40</v>
      </c>
      <c r="S3188" s="32"/>
      <c r="T3188" s="32"/>
    </row>
    <row r="3189" spans="1:20" s="4" customFormat="1" ht="12" customHeight="1" x14ac:dyDescent="0.2">
      <c r="A3189" s="28">
        <v>3182</v>
      </c>
      <c r="B3189" s="28">
        <v>21981363</v>
      </c>
      <c r="C3189" s="28" t="s">
        <v>9938</v>
      </c>
      <c r="D3189" s="32" t="s">
        <v>2143</v>
      </c>
      <c r="E3189" s="32" t="s">
        <v>2406</v>
      </c>
      <c r="F3189" s="28">
        <v>1300</v>
      </c>
      <c r="G3189" s="28" t="s">
        <v>7574</v>
      </c>
      <c r="H3189" s="28">
        <v>2804</v>
      </c>
      <c r="I3189" s="32" t="s">
        <v>7575</v>
      </c>
      <c r="J3189" s="28" t="s">
        <v>37</v>
      </c>
      <c r="K3189" s="13">
        <v>38596</v>
      </c>
      <c r="L3189" s="13">
        <v>38678</v>
      </c>
      <c r="M3189" s="28">
        <v>2005</v>
      </c>
      <c r="N3189" s="28">
        <v>500</v>
      </c>
      <c r="O3189" s="32" t="s">
        <v>38</v>
      </c>
      <c r="P3189" s="32" t="s">
        <v>39</v>
      </c>
      <c r="Q3189" s="32">
        <f>SUM(M3189+10)</f>
        <v>2015</v>
      </c>
      <c r="R3189" s="32" t="s">
        <v>40</v>
      </c>
      <c r="S3189" s="32"/>
      <c r="T3189" s="32"/>
    </row>
    <row r="3190" spans="1:20" s="4" customFormat="1" ht="12" customHeight="1" x14ac:dyDescent="0.2">
      <c r="A3190" s="28">
        <v>3183</v>
      </c>
      <c r="B3190" s="28">
        <v>28171510</v>
      </c>
      <c r="C3190" s="28" t="s">
        <v>9938</v>
      </c>
      <c r="D3190" s="32" t="s">
        <v>2143</v>
      </c>
      <c r="E3190" s="32" t="s">
        <v>1365</v>
      </c>
      <c r="F3190" s="28">
        <v>1300</v>
      </c>
      <c r="G3190" s="28" t="s">
        <v>7576</v>
      </c>
      <c r="H3190" s="28">
        <v>2809</v>
      </c>
      <c r="I3190" s="32" t="s">
        <v>6261</v>
      </c>
      <c r="J3190" s="28" t="s">
        <v>37</v>
      </c>
      <c r="K3190" s="13">
        <v>38985</v>
      </c>
      <c r="L3190" s="13">
        <v>39081</v>
      </c>
      <c r="M3190" s="28">
        <v>2006</v>
      </c>
      <c r="N3190" s="28">
        <v>470</v>
      </c>
      <c r="O3190" s="32" t="s">
        <v>38</v>
      </c>
      <c r="P3190" s="32" t="s">
        <v>39</v>
      </c>
      <c r="Q3190" s="32">
        <f t="shared" ref="Q3190:Q3199" si="336">SUM(M3190+10)</f>
        <v>2016</v>
      </c>
      <c r="R3190" s="32" t="s">
        <v>40</v>
      </c>
      <c r="S3190" s="32"/>
      <c r="T3190" s="32"/>
    </row>
    <row r="3191" spans="1:20" s="4" customFormat="1" ht="12" customHeight="1" x14ac:dyDescent="0.2">
      <c r="A3191" s="28">
        <v>3184</v>
      </c>
      <c r="B3191" s="28">
        <v>28171511</v>
      </c>
      <c r="C3191" s="28" t="s">
        <v>9938</v>
      </c>
      <c r="D3191" s="32" t="s">
        <v>2143</v>
      </c>
      <c r="E3191" s="32" t="s">
        <v>1365</v>
      </c>
      <c r="F3191" s="28">
        <v>1300</v>
      </c>
      <c r="G3191" s="28" t="s">
        <v>7576</v>
      </c>
      <c r="H3191" s="28">
        <v>2809</v>
      </c>
      <c r="I3191" s="32" t="s">
        <v>6261</v>
      </c>
      <c r="J3191" s="28" t="s">
        <v>37</v>
      </c>
      <c r="K3191" s="13">
        <v>39021</v>
      </c>
      <c r="L3191" s="13">
        <v>39066</v>
      </c>
      <c r="M3191" s="28">
        <v>2006</v>
      </c>
      <c r="N3191" s="28">
        <v>574</v>
      </c>
      <c r="O3191" s="32" t="s">
        <v>38</v>
      </c>
      <c r="P3191" s="32" t="s">
        <v>39</v>
      </c>
      <c r="Q3191" s="32">
        <f t="shared" si="336"/>
        <v>2016</v>
      </c>
      <c r="R3191" s="32" t="s">
        <v>40</v>
      </c>
      <c r="S3191" s="32"/>
      <c r="T3191" s="32"/>
    </row>
    <row r="3192" spans="1:20" s="4" customFormat="1" ht="12" customHeight="1" x14ac:dyDescent="0.2">
      <c r="A3192" s="28">
        <v>3185</v>
      </c>
      <c r="B3192" s="28">
        <v>28171554</v>
      </c>
      <c r="C3192" s="28" t="s">
        <v>9938</v>
      </c>
      <c r="D3192" s="32" t="s">
        <v>2143</v>
      </c>
      <c r="E3192" s="32" t="s">
        <v>1365</v>
      </c>
      <c r="F3192" s="28">
        <v>1300</v>
      </c>
      <c r="G3192" s="28" t="s">
        <v>7576</v>
      </c>
      <c r="H3192" s="28">
        <v>2809</v>
      </c>
      <c r="I3192" s="32" t="s">
        <v>7577</v>
      </c>
      <c r="J3192" s="28" t="s">
        <v>37</v>
      </c>
      <c r="K3192" s="13">
        <v>38691</v>
      </c>
      <c r="L3192" s="13">
        <v>38737</v>
      </c>
      <c r="M3192" s="28">
        <v>2006</v>
      </c>
      <c r="N3192" s="28">
        <v>385</v>
      </c>
      <c r="O3192" s="32" t="s">
        <v>38</v>
      </c>
      <c r="P3192" s="32" t="s">
        <v>39</v>
      </c>
      <c r="Q3192" s="32">
        <f t="shared" si="336"/>
        <v>2016</v>
      </c>
      <c r="R3192" s="32" t="s">
        <v>40</v>
      </c>
      <c r="S3192" s="32"/>
      <c r="T3192" s="32"/>
    </row>
    <row r="3193" spans="1:20" s="4" customFormat="1" ht="12" customHeight="1" x14ac:dyDescent="0.2">
      <c r="A3193" s="28">
        <v>3186</v>
      </c>
      <c r="B3193" s="28">
        <v>28171555</v>
      </c>
      <c r="C3193" s="28" t="s">
        <v>9938</v>
      </c>
      <c r="D3193" s="32" t="s">
        <v>2143</v>
      </c>
      <c r="E3193" s="32" t="s">
        <v>1365</v>
      </c>
      <c r="F3193" s="28">
        <v>1300</v>
      </c>
      <c r="G3193" s="28" t="s">
        <v>7576</v>
      </c>
      <c r="H3193" s="28">
        <v>2809</v>
      </c>
      <c r="I3193" s="32" t="s">
        <v>7578</v>
      </c>
      <c r="J3193" s="28" t="s">
        <v>37</v>
      </c>
      <c r="K3193" s="13">
        <v>38748</v>
      </c>
      <c r="L3193" s="13">
        <v>39458</v>
      </c>
      <c r="M3193" s="28">
        <v>2008</v>
      </c>
      <c r="N3193" s="28">
        <v>28</v>
      </c>
      <c r="O3193" s="32" t="s">
        <v>38</v>
      </c>
      <c r="P3193" s="32" t="s">
        <v>39</v>
      </c>
      <c r="Q3193" s="32">
        <f t="shared" si="336"/>
        <v>2018</v>
      </c>
      <c r="R3193" s="32" t="s">
        <v>40</v>
      </c>
      <c r="S3193" s="32"/>
      <c r="T3193" s="32"/>
    </row>
    <row r="3194" spans="1:20" s="4" customFormat="1" ht="12" customHeight="1" x14ac:dyDescent="0.2">
      <c r="A3194" s="28">
        <v>3187</v>
      </c>
      <c r="B3194" s="28">
        <v>28177928</v>
      </c>
      <c r="C3194" s="28" t="s">
        <v>9938</v>
      </c>
      <c r="D3194" s="32" t="s">
        <v>2143</v>
      </c>
      <c r="E3194" s="32" t="s">
        <v>1365</v>
      </c>
      <c r="F3194" s="28">
        <v>1300</v>
      </c>
      <c r="G3194" s="28" t="s">
        <v>7579</v>
      </c>
      <c r="H3194" s="28">
        <v>2809</v>
      </c>
      <c r="I3194" s="32" t="s">
        <v>7580</v>
      </c>
      <c r="J3194" s="28" t="s">
        <v>37</v>
      </c>
      <c r="K3194" s="13">
        <v>39539</v>
      </c>
      <c r="L3194" s="13">
        <v>39626</v>
      </c>
      <c r="M3194" s="28">
        <v>2008</v>
      </c>
      <c r="N3194" s="28">
        <v>450</v>
      </c>
      <c r="O3194" s="32" t="s">
        <v>38</v>
      </c>
      <c r="P3194" s="32" t="s">
        <v>39</v>
      </c>
      <c r="Q3194" s="32">
        <f t="shared" si="336"/>
        <v>2018</v>
      </c>
      <c r="R3194" s="32" t="s">
        <v>40</v>
      </c>
      <c r="S3194" s="32"/>
      <c r="T3194" s="32"/>
    </row>
    <row r="3195" spans="1:20" s="4" customFormat="1" ht="12" customHeight="1" x14ac:dyDescent="0.2">
      <c r="A3195" s="28">
        <v>3188</v>
      </c>
      <c r="B3195" s="28">
        <v>28216700</v>
      </c>
      <c r="C3195" s="28" t="s">
        <v>9938</v>
      </c>
      <c r="D3195" s="32" t="s">
        <v>2140</v>
      </c>
      <c r="E3195" s="32" t="s">
        <v>1599</v>
      </c>
      <c r="F3195" s="28">
        <v>1420</v>
      </c>
      <c r="G3195" s="28" t="s">
        <v>7581</v>
      </c>
      <c r="H3195" s="28" t="s">
        <v>1526</v>
      </c>
      <c r="I3195" s="32" t="s">
        <v>7582</v>
      </c>
      <c r="J3195" s="28" t="s">
        <v>37</v>
      </c>
      <c r="K3195" s="13">
        <v>38778</v>
      </c>
      <c r="L3195" s="13">
        <v>38778</v>
      </c>
      <c r="M3195" s="28">
        <v>2006</v>
      </c>
      <c r="N3195" s="28">
        <v>113</v>
      </c>
      <c r="O3195" s="32" t="s">
        <v>38</v>
      </c>
      <c r="P3195" s="32" t="s">
        <v>39</v>
      </c>
      <c r="Q3195" s="32">
        <f t="shared" si="336"/>
        <v>2016</v>
      </c>
      <c r="R3195" s="32" t="s">
        <v>40</v>
      </c>
      <c r="S3195" s="32"/>
      <c r="T3195" s="32"/>
    </row>
    <row r="3196" spans="1:20" s="4" customFormat="1" ht="12" customHeight="1" x14ac:dyDescent="0.2">
      <c r="A3196" s="28">
        <v>3189</v>
      </c>
      <c r="B3196" s="28">
        <v>28233380</v>
      </c>
      <c r="C3196" s="28" t="s">
        <v>9938</v>
      </c>
      <c r="D3196" s="32" t="s">
        <v>2140</v>
      </c>
      <c r="E3196" s="32" t="s">
        <v>1599</v>
      </c>
      <c r="F3196" s="28">
        <v>1420</v>
      </c>
      <c r="G3196" s="28" t="s">
        <v>7581</v>
      </c>
      <c r="H3196" s="28" t="s">
        <v>1526</v>
      </c>
      <c r="I3196" s="32" t="s">
        <v>7583</v>
      </c>
      <c r="J3196" s="28" t="s">
        <v>37</v>
      </c>
      <c r="K3196" s="13">
        <v>38751</v>
      </c>
      <c r="L3196" s="13">
        <v>38952</v>
      </c>
      <c r="M3196" s="28">
        <v>2006</v>
      </c>
      <c r="N3196" s="28">
        <v>200</v>
      </c>
      <c r="O3196" s="32" t="s">
        <v>38</v>
      </c>
      <c r="P3196" s="32" t="s">
        <v>39</v>
      </c>
      <c r="Q3196" s="32">
        <f t="shared" si="336"/>
        <v>2016</v>
      </c>
      <c r="R3196" s="32" t="s">
        <v>40</v>
      </c>
      <c r="S3196" s="32"/>
      <c r="T3196" s="32"/>
    </row>
    <row r="3197" spans="1:20" s="4" customFormat="1" ht="12" customHeight="1" x14ac:dyDescent="0.2">
      <c r="A3197" s="28">
        <v>3190</v>
      </c>
      <c r="B3197" s="28">
        <v>28233381</v>
      </c>
      <c r="C3197" s="28" t="s">
        <v>9938</v>
      </c>
      <c r="D3197" s="32" t="s">
        <v>2140</v>
      </c>
      <c r="E3197" s="32" t="s">
        <v>1599</v>
      </c>
      <c r="F3197" s="28">
        <v>1420</v>
      </c>
      <c r="G3197" s="28" t="s">
        <v>7581</v>
      </c>
      <c r="H3197" s="28" t="s">
        <v>1526</v>
      </c>
      <c r="I3197" s="32" t="s">
        <v>7582</v>
      </c>
      <c r="J3197" s="28" t="s">
        <v>37</v>
      </c>
      <c r="K3197" s="13">
        <v>38778</v>
      </c>
      <c r="L3197" s="13">
        <v>38778</v>
      </c>
      <c r="M3197" s="28">
        <v>2006</v>
      </c>
      <c r="N3197" s="28">
        <v>200</v>
      </c>
      <c r="O3197" s="32" t="s">
        <v>38</v>
      </c>
      <c r="P3197" s="32" t="s">
        <v>39</v>
      </c>
      <c r="Q3197" s="32">
        <f t="shared" si="336"/>
        <v>2016</v>
      </c>
      <c r="R3197" s="32" t="s">
        <v>40</v>
      </c>
      <c r="S3197" s="32"/>
      <c r="T3197" s="32"/>
    </row>
    <row r="3198" spans="1:20" s="4" customFormat="1" ht="12" customHeight="1" x14ac:dyDescent="0.2">
      <c r="A3198" s="28">
        <v>3191</v>
      </c>
      <c r="B3198" s="28">
        <v>28335202</v>
      </c>
      <c r="C3198" s="28" t="s">
        <v>9938</v>
      </c>
      <c r="D3198" s="32" t="s">
        <v>2140</v>
      </c>
      <c r="E3198" s="32" t="s">
        <v>1599</v>
      </c>
      <c r="F3198" s="28">
        <v>1420</v>
      </c>
      <c r="G3198" s="28" t="s">
        <v>7581</v>
      </c>
      <c r="H3198" s="28" t="s">
        <v>1526</v>
      </c>
      <c r="I3198" s="32" t="s">
        <v>7582</v>
      </c>
      <c r="J3198" s="28" t="s">
        <v>37</v>
      </c>
      <c r="K3198" s="13">
        <v>38778</v>
      </c>
      <c r="L3198" s="13">
        <v>38778</v>
      </c>
      <c r="M3198" s="28">
        <v>2006</v>
      </c>
      <c r="N3198" s="28">
        <v>199</v>
      </c>
      <c r="O3198" s="32" t="s">
        <v>38</v>
      </c>
      <c r="P3198" s="32" t="s">
        <v>39</v>
      </c>
      <c r="Q3198" s="32">
        <f t="shared" si="336"/>
        <v>2016</v>
      </c>
      <c r="R3198" s="32" t="s">
        <v>40</v>
      </c>
      <c r="S3198" s="32"/>
      <c r="T3198" s="32"/>
    </row>
    <row r="3199" spans="1:20" s="4" customFormat="1" ht="12" customHeight="1" x14ac:dyDescent="0.2">
      <c r="A3199" s="28">
        <v>3192</v>
      </c>
      <c r="B3199" s="28">
        <v>28335205</v>
      </c>
      <c r="C3199" s="28" t="s">
        <v>9938</v>
      </c>
      <c r="D3199" s="32" t="s">
        <v>2140</v>
      </c>
      <c r="E3199" s="32" t="s">
        <v>1599</v>
      </c>
      <c r="F3199" s="28">
        <v>1420</v>
      </c>
      <c r="G3199" s="28" t="s">
        <v>7581</v>
      </c>
      <c r="H3199" s="28" t="s">
        <v>1526</v>
      </c>
      <c r="I3199" s="32" t="s">
        <v>7583</v>
      </c>
      <c r="J3199" s="28" t="s">
        <v>37</v>
      </c>
      <c r="K3199" s="13">
        <v>38952</v>
      </c>
      <c r="L3199" s="13">
        <v>39091</v>
      </c>
      <c r="M3199" s="28">
        <v>2007</v>
      </c>
      <c r="N3199" s="28">
        <v>137</v>
      </c>
      <c r="O3199" s="32" t="s">
        <v>38</v>
      </c>
      <c r="P3199" s="32" t="s">
        <v>39</v>
      </c>
      <c r="Q3199" s="32">
        <f t="shared" si="336"/>
        <v>2017</v>
      </c>
      <c r="R3199" s="32" t="s">
        <v>40</v>
      </c>
      <c r="S3199" s="32"/>
      <c r="T3199" s="32"/>
    </row>
    <row r="3200" spans="1:20" s="4" customFormat="1" ht="12" customHeight="1" x14ac:dyDescent="0.2">
      <c r="A3200" s="28">
        <v>3193</v>
      </c>
      <c r="B3200" s="28">
        <v>21875942</v>
      </c>
      <c r="C3200" s="28" t="s">
        <v>9938</v>
      </c>
      <c r="D3200" s="32" t="s">
        <v>1525</v>
      </c>
      <c r="E3200" s="32" t="s">
        <v>637</v>
      </c>
      <c r="F3200" s="28">
        <v>1200</v>
      </c>
      <c r="G3200" s="28" t="s">
        <v>7584</v>
      </c>
      <c r="H3200" s="28">
        <v>3600</v>
      </c>
      <c r="I3200" s="32" t="s">
        <v>7585</v>
      </c>
      <c r="J3200" s="28" t="s">
        <v>37</v>
      </c>
      <c r="K3200" s="13">
        <v>38163</v>
      </c>
      <c r="L3200" s="13">
        <v>38251</v>
      </c>
      <c r="M3200" s="28">
        <f>YEAR(L3200)</f>
        <v>2004</v>
      </c>
      <c r="N3200" s="28">
        <v>605</v>
      </c>
      <c r="O3200" s="32" t="s">
        <v>38</v>
      </c>
      <c r="P3200" s="32" t="s">
        <v>39</v>
      </c>
      <c r="Q3200" s="32">
        <f t="shared" ref="Q3200:Q3204" si="337">SUM(M3200+5)</f>
        <v>2009</v>
      </c>
      <c r="R3200" s="32" t="s">
        <v>40</v>
      </c>
      <c r="S3200" s="32"/>
      <c r="T3200" s="32"/>
    </row>
    <row r="3201" spans="1:20" s="4" customFormat="1" ht="12" customHeight="1" x14ac:dyDescent="0.2">
      <c r="A3201" s="28">
        <v>3194</v>
      </c>
      <c r="B3201" s="28">
        <v>21875943</v>
      </c>
      <c r="C3201" s="28" t="s">
        <v>9938</v>
      </c>
      <c r="D3201" s="32" t="s">
        <v>1525</v>
      </c>
      <c r="E3201" s="32" t="s">
        <v>637</v>
      </c>
      <c r="F3201" s="28">
        <v>1200</v>
      </c>
      <c r="G3201" s="28" t="s">
        <v>7584</v>
      </c>
      <c r="H3201" s="28">
        <v>3600</v>
      </c>
      <c r="I3201" s="32" t="s">
        <v>7586</v>
      </c>
      <c r="J3201" s="28" t="s">
        <v>37</v>
      </c>
      <c r="K3201" s="13">
        <v>38258</v>
      </c>
      <c r="L3201" s="13">
        <v>38314</v>
      </c>
      <c r="M3201" s="28">
        <f>YEAR(L3201)</f>
        <v>2004</v>
      </c>
      <c r="N3201" s="28">
        <v>441</v>
      </c>
      <c r="O3201" s="32" t="s">
        <v>38</v>
      </c>
      <c r="P3201" s="32" t="s">
        <v>39</v>
      </c>
      <c r="Q3201" s="32">
        <f t="shared" si="337"/>
        <v>2009</v>
      </c>
      <c r="R3201" s="32" t="s">
        <v>40</v>
      </c>
      <c r="S3201" s="32"/>
      <c r="T3201" s="32"/>
    </row>
    <row r="3202" spans="1:20" s="4" customFormat="1" ht="12" customHeight="1" x14ac:dyDescent="0.2">
      <c r="A3202" s="28">
        <v>3195</v>
      </c>
      <c r="B3202" s="28">
        <v>21875944</v>
      </c>
      <c r="C3202" s="28" t="s">
        <v>9938</v>
      </c>
      <c r="D3202" s="32" t="s">
        <v>1525</v>
      </c>
      <c r="E3202" s="32" t="s">
        <v>637</v>
      </c>
      <c r="F3202" s="28">
        <v>1200</v>
      </c>
      <c r="G3202" s="28" t="s">
        <v>7584</v>
      </c>
      <c r="H3202" s="28">
        <v>3600</v>
      </c>
      <c r="I3202" s="32" t="s">
        <v>7587</v>
      </c>
      <c r="J3202" s="28" t="s">
        <v>37</v>
      </c>
      <c r="K3202" s="13">
        <v>38231</v>
      </c>
      <c r="L3202" s="13">
        <v>38328</v>
      </c>
      <c r="M3202" s="28">
        <f>YEAR(L3202)</f>
        <v>2004</v>
      </c>
      <c r="N3202" s="28">
        <v>544</v>
      </c>
      <c r="O3202" s="32" t="s">
        <v>38</v>
      </c>
      <c r="P3202" s="32" t="s">
        <v>39</v>
      </c>
      <c r="Q3202" s="32">
        <f t="shared" si="337"/>
        <v>2009</v>
      </c>
      <c r="R3202" s="32" t="s">
        <v>40</v>
      </c>
      <c r="S3202" s="32"/>
      <c r="T3202" s="32"/>
    </row>
    <row r="3203" spans="1:20" s="4" customFormat="1" ht="12" customHeight="1" x14ac:dyDescent="0.2">
      <c r="A3203" s="28">
        <v>3196</v>
      </c>
      <c r="B3203" s="28">
        <v>21875945</v>
      </c>
      <c r="C3203" s="28" t="s">
        <v>9938</v>
      </c>
      <c r="D3203" s="32" t="s">
        <v>1525</v>
      </c>
      <c r="E3203" s="32" t="s">
        <v>637</v>
      </c>
      <c r="F3203" s="28">
        <v>1200</v>
      </c>
      <c r="G3203" s="28" t="s">
        <v>7584</v>
      </c>
      <c r="H3203" s="28">
        <v>3600</v>
      </c>
      <c r="I3203" s="32" t="s">
        <v>7588</v>
      </c>
      <c r="J3203" s="28" t="s">
        <v>37</v>
      </c>
      <c r="K3203" s="13">
        <v>38184</v>
      </c>
      <c r="L3203" s="13">
        <v>38324</v>
      </c>
      <c r="M3203" s="28">
        <f>YEAR(L3203)</f>
        <v>2004</v>
      </c>
      <c r="N3203" s="28">
        <v>256</v>
      </c>
      <c r="O3203" s="32" t="s">
        <v>38</v>
      </c>
      <c r="P3203" s="32" t="s">
        <v>39</v>
      </c>
      <c r="Q3203" s="32">
        <f t="shared" si="337"/>
        <v>2009</v>
      </c>
      <c r="R3203" s="32" t="s">
        <v>40</v>
      </c>
      <c r="S3203" s="32"/>
      <c r="T3203" s="32"/>
    </row>
    <row r="3204" spans="1:20" s="4" customFormat="1" ht="12" customHeight="1" x14ac:dyDescent="0.2">
      <c r="A3204" s="28">
        <v>3197</v>
      </c>
      <c r="B3204" s="28">
        <v>21875947</v>
      </c>
      <c r="C3204" s="28" t="s">
        <v>9938</v>
      </c>
      <c r="D3204" s="32" t="s">
        <v>1525</v>
      </c>
      <c r="E3204" s="32" t="s">
        <v>637</v>
      </c>
      <c r="F3204" s="28">
        <v>1200</v>
      </c>
      <c r="G3204" s="28" t="s">
        <v>7584</v>
      </c>
      <c r="H3204" s="28">
        <v>3600</v>
      </c>
      <c r="I3204" s="32" t="s">
        <v>7589</v>
      </c>
      <c r="J3204" s="28" t="s">
        <v>37</v>
      </c>
      <c r="K3204" s="13">
        <v>38181</v>
      </c>
      <c r="L3204" s="13">
        <v>38314</v>
      </c>
      <c r="M3204" s="28">
        <f>YEAR(L3204)</f>
        <v>2004</v>
      </c>
      <c r="N3204" s="28">
        <v>333</v>
      </c>
      <c r="O3204" s="32" t="s">
        <v>38</v>
      </c>
      <c r="P3204" s="32" t="s">
        <v>39</v>
      </c>
      <c r="Q3204" s="32">
        <f t="shared" si="337"/>
        <v>2009</v>
      </c>
      <c r="R3204" s="32" t="s">
        <v>40</v>
      </c>
      <c r="S3204" s="32"/>
      <c r="T3204" s="32"/>
    </row>
    <row r="3205" spans="1:20" s="4" customFormat="1" ht="12" customHeight="1" x14ac:dyDescent="0.2">
      <c r="A3205" s="28">
        <v>3198</v>
      </c>
      <c r="B3205" s="28">
        <v>21880503</v>
      </c>
      <c r="C3205" s="28" t="s">
        <v>9938</v>
      </c>
      <c r="D3205" s="32" t="s">
        <v>219</v>
      </c>
      <c r="E3205" s="32" t="s">
        <v>220</v>
      </c>
      <c r="F3205" s="28">
        <v>1441</v>
      </c>
      <c r="G3205" s="28" t="s">
        <v>7590</v>
      </c>
      <c r="H3205" s="28">
        <v>4214</v>
      </c>
      <c r="I3205" s="32" t="s">
        <v>7591</v>
      </c>
      <c r="J3205" s="28" t="s">
        <v>37</v>
      </c>
      <c r="K3205" s="13">
        <v>38408</v>
      </c>
      <c r="L3205" s="13">
        <v>38420</v>
      </c>
      <c r="M3205" s="28">
        <v>2005</v>
      </c>
      <c r="N3205" s="28">
        <v>169</v>
      </c>
      <c r="O3205" s="32" t="s">
        <v>38</v>
      </c>
      <c r="P3205" s="32" t="s">
        <v>39</v>
      </c>
      <c r="Q3205" s="32">
        <f t="shared" ref="Q3205:Q3210" si="338">SUM(M3205+10)</f>
        <v>2015</v>
      </c>
      <c r="R3205" s="32" t="s">
        <v>40</v>
      </c>
      <c r="S3205" s="32"/>
      <c r="T3205" s="32"/>
    </row>
    <row r="3206" spans="1:20" s="4" customFormat="1" ht="12" customHeight="1" x14ac:dyDescent="0.2">
      <c r="A3206" s="28">
        <v>3199</v>
      </c>
      <c r="B3206" s="28">
        <v>21880506</v>
      </c>
      <c r="C3206" s="28" t="s">
        <v>9938</v>
      </c>
      <c r="D3206" s="32" t="s">
        <v>219</v>
      </c>
      <c r="E3206" s="32" t="s">
        <v>220</v>
      </c>
      <c r="F3206" s="28">
        <v>1441</v>
      </c>
      <c r="G3206" s="28" t="s">
        <v>7590</v>
      </c>
      <c r="H3206" s="28">
        <v>4214</v>
      </c>
      <c r="I3206" s="32" t="s">
        <v>7592</v>
      </c>
      <c r="J3206" s="28" t="s">
        <v>37</v>
      </c>
      <c r="K3206" s="13">
        <v>38498</v>
      </c>
      <c r="L3206" s="13">
        <v>38505</v>
      </c>
      <c r="M3206" s="28">
        <v>2005</v>
      </c>
      <c r="N3206" s="28">
        <v>472</v>
      </c>
      <c r="O3206" s="32" t="s">
        <v>38</v>
      </c>
      <c r="P3206" s="32" t="s">
        <v>39</v>
      </c>
      <c r="Q3206" s="32">
        <f t="shared" si="338"/>
        <v>2015</v>
      </c>
      <c r="R3206" s="32" t="s">
        <v>40</v>
      </c>
      <c r="S3206" s="32"/>
      <c r="T3206" s="32"/>
    </row>
    <row r="3207" spans="1:20" s="4" customFormat="1" ht="12" customHeight="1" x14ac:dyDescent="0.2">
      <c r="A3207" s="28">
        <v>3200</v>
      </c>
      <c r="B3207" s="28">
        <v>21880508</v>
      </c>
      <c r="C3207" s="28" t="s">
        <v>9938</v>
      </c>
      <c r="D3207" s="32" t="s">
        <v>219</v>
      </c>
      <c r="E3207" s="32" t="s">
        <v>220</v>
      </c>
      <c r="F3207" s="28">
        <v>1441</v>
      </c>
      <c r="G3207" s="28" t="s">
        <v>7590</v>
      </c>
      <c r="H3207" s="28">
        <v>4214</v>
      </c>
      <c r="I3207" s="32" t="s">
        <v>7593</v>
      </c>
      <c r="J3207" s="28" t="s">
        <v>37</v>
      </c>
      <c r="K3207" s="13">
        <v>38455</v>
      </c>
      <c r="L3207" s="13">
        <v>38589</v>
      </c>
      <c r="M3207" s="28">
        <v>2005</v>
      </c>
      <c r="N3207" s="28">
        <v>295</v>
      </c>
      <c r="O3207" s="32" t="s">
        <v>38</v>
      </c>
      <c r="P3207" s="32" t="s">
        <v>39</v>
      </c>
      <c r="Q3207" s="32">
        <f t="shared" si="338"/>
        <v>2015</v>
      </c>
      <c r="R3207" s="32" t="s">
        <v>40</v>
      </c>
      <c r="S3207" s="32"/>
      <c r="T3207" s="32"/>
    </row>
    <row r="3208" spans="1:20" s="4" customFormat="1" ht="12" customHeight="1" x14ac:dyDescent="0.2">
      <c r="A3208" s="28">
        <v>3201</v>
      </c>
      <c r="B3208" s="28">
        <v>21949428</v>
      </c>
      <c r="C3208" s="28" t="s">
        <v>9938</v>
      </c>
      <c r="D3208" s="32" t="s">
        <v>219</v>
      </c>
      <c r="E3208" s="32" t="s">
        <v>131</v>
      </c>
      <c r="F3208" s="28">
        <v>1441</v>
      </c>
      <c r="G3208" s="28" t="s">
        <v>7594</v>
      </c>
      <c r="H3208" s="28" t="s">
        <v>132</v>
      </c>
      <c r="I3208" s="32" t="s">
        <v>7595</v>
      </c>
      <c r="J3208" s="28" t="s">
        <v>37</v>
      </c>
      <c r="K3208" s="13">
        <v>38240</v>
      </c>
      <c r="L3208" s="13">
        <v>38335</v>
      </c>
      <c r="M3208" s="28">
        <v>2004</v>
      </c>
      <c r="N3208" s="28">
        <v>584</v>
      </c>
      <c r="O3208" s="32" t="s">
        <v>38</v>
      </c>
      <c r="P3208" s="32" t="s">
        <v>39</v>
      </c>
      <c r="Q3208" s="32">
        <f t="shared" si="338"/>
        <v>2014</v>
      </c>
      <c r="R3208" s="32" t="s">
        <v>40</v>
      </c>
      <c r="S3208" s="32"/>
      <c r="T3208" s="32"/>
    </row>
    <row r="3209" spans="1:20" s="4" customFormat="1" ht="12" customHeight="1" x14ac:dyDescent="0.2">
      <c r="A3209" s="28">
        <v>3202</v>
      </c>
      <c r="B3209" s="28">
        <v>21949430</v>
      </c>
      <c r="C3209" s="28" t="s">
        <v>9938</v>
      </c>
      <c r="D3209" s="32" t="s">
        <v>219</v>
      </c>
      <c r="E3209" s="32" t="s">
        <v>131</v>
      </c>
      <c r="F3209" s="28">
        <v>1441</v>
      </c>
      <c r="G3209" s="28" t="s">
        <v>7594</v>
      </c>
      <c r="H3209" s="28" t="s">
        <v>132</v>
      </c>
      <c r="I3209" s="32" t="s">
        <v>7596</v>
      </c>
      <c r="J3209" s="28" t="s">
        <v>37</v>
      </c>
      <c r="K3209" s="13">
        <v>38170</v>
      </c>
      <c r="L3209" s="13">
        <v>38170</v>
      </c>
      <c r="M3209" s="28">
        <v>2004</v>
      </c>
      <c r="N3209" s="28">
        <v>483</v>
      </c>
      <c r="O3209" s="32" t="s">
        <v>38</v>
      </c>
      <c r="P3209" s="32" t="s">
        <v>39</v>
      </c>
      <c r="Q3209" s="32">
        <f t="shared" si="338"/>
        <v>2014</v>
      </c>
      <c r="R3209" s="32" t="s">
        <v>40</v>
      </c>
      <c r="S3209" s="32"/>
      <c r="T3209" s="32"/>
    </row>
    <row r="3210" spans="1:20" s="4" customFormat="1" ht="12" customHeight="1" x14ac:dyDescent="0.2">
      <c r="A3210" s="28">
        <v>3203</v>
      </c>
      <c r="B3210" s="28">
        <v>21949431</v>
      </c>
      <c r="C3210" s="28" t="s">
        <v>9938</v>
      </c>
      <c r="D3210" s="32" t="s">
        <v>219</v>
      </c>
      <c r="E3210" s="32" t="s">
        <v>131</v>
      </c>
      <c r="F3210" s="28">
        <v>1441</v>
      </c>
      <c r="G3210" s="28" t="s">
        <v>7594</v>
      </c>
      <c r="H3210" s="28" t="s">
        <v>132</v>
      </c>
      <c r="I3210" s="32" t="s">
        <v>7597</v>
      </c>
      <c r="J3210" s="28" t="s">
        <v>37</v>
      </c>
      <c r="K3210" s="13">
        <v>38132</v>
      </c>
      <c r="L3210" s="13">
        <v>38321</v>
      </c>
      <c r="M3210" s="28">
        <v>2004</v>
      </c>
      <c r="N3210" s="28">
        <v>600</v>
      </c>
      <c r="O3210" s="32" t="s">
        <v>38</v>
      </c>
      <c r="P3210" s="32" t="s">
        <v>39</v>
      </c>
      <c r="Q3210" s="32">
        <f t="shared" si="338"/>
        <v>2014</v>
      </c>
      <c r="R3210" s="32" t="s">
        <v>40</v>
      </c>
      <c r="S3210" s="32"/>
      <c r="T3210" s="32"/>
    </row>
    <row r="3211" spans="1:20" s="4" customFormat="1" ht="12" customHeight="1" x14ac:dyDescent="0.2">
      <c r="A3211" s="28">
        <v>3204</v>
      </c>
      <c r="B3211" s="28">
        <v>22113800</v>
      </c>
      <c r="C3211" s="28" t="s">
        <v>9938</v>
      </c>
      <c r="D3211" s="32" t="s">
        <v>2143</v>
      </c>
      <c r="E3211" s="32" t="s">
        <v>982</v>
      </c>
      <c r="F3211" s="28">
        <v>1300</v>
      </c>
      <c r="G3211" s="28" t="s">
        <v>7598</v>
      </c>
      <c r="H3211" s="28" t="s">
        <v>544</v>
      </c>
      <c r="I3211" s="32" t="s">
        <v>7599</v>
      </c>
      <c r="J3211" s="28" t="s">
        <v>37</v>
      </c>
      <c r="K3211" s="13">
        <v>37684</v>
      </c>
      <c r="L3211" s="13">
        <v>37743</v>
      </c>
      <c r="M3211" s="28">
        <v>2003</v>
      </c>
      <c r="N3211" s="28">
        <v>392</v>
      </c>
      <c r="O3211" s="32" t="s">
        <v>38</v>
      </c>
      <c r="P3211" s="32" t="s">
        <v>39</v>
      </c>
      <c r="Q3211" s="32">
        <f>SUM(M3211+10)</f>
        <v>2013</v>
      </c>
      <c r="R3211" s="32" t="s">
        <v>40</v>
      </c>
      <c r="S3211" s="32"/>
      <c r="T3211" s="32"/>
    </row>
    <row r="3212" spans="1:20" s="4" customFormat="1" ht="12" customHeight="1" x14ac:dyDescent="0.2">
      <c r="A3212" s="28">
        <v>3205</v>
      </c>
      <c r="B3212" s="28">
        <v>28174986</v>
      </c>
      <c r="C3212" s="28" t="s">
        <v>9938</v>
      </c>
      <c r="D3212" s="32" t="s">
        <v>2140</v>
      </c>
      <c r="E3212" s="32" t="s">
        <v>89</v>
      </c>
      <c r="F3212" s="28">
        <v>1420</v>
      </c>
      <c r="G3212" s="28" t="s">
        <v>7600</v>
      </c>
      <c r="H3212" s="28">
        <v>2808</v>
      </c>
      <c r="I3212" s="32" t="s">
        <v>7601</v>
      </c>
      <c r="J3212" s="28" t="s">
        <v>7602</v>
      </c>
      <c r="K3212" s="13">
        <v>39496</v>
      </c>
      <c r="L3212" s="13">
        <v>39659</v>
      </c>
      <c r="M3212" s="28">
        <f>YEAR(L3212)</f>
        <v>2008</v>
      </c>
      <c r="N3212" s="28">
        <v>195</v>
      </c>
      <c r="O3212" s="32" t="s">
        <v>38</v>
      </c>
      <c r="P3212" s="32" t="s">
        <v>39</v>
      </c>
      <c r="Q3212" s="32">
        <f>SUM(M3212+10)</f>
        <v>2018</v>
      </c>
      <c r="R3212" s="32" t="s">
        <v>40</v>
      </c>
      <c r="S3212" s="32"/>
      <c r="T3212" s="32"/>
    </row>
    <row r="3213" spans="1:20" s="4" customFormat="1" ht="12" customHeight="1" x14ac:dyDescent="0.2">
      <c r="A3213" s="28">
        <v>3206</v>
      </c>
      <c r="B3213" s="28">
        <v>28177924</v>
      </c>
      <c r="C3213" s="28" t="s">
        <v>9938</v>
      </c>
      <c r="D3213" s="32" t="s">
        <v>2143</v>
      </c>
      <c r="E3213" s="32" t="s">
        <v>1365</v>
      </c>
      <c r="F3213" s="28">
        <v>1300</v>
      </c>
      <c r="G3213" s="28" t="s">
        <v>7603</v>
      </c>
      <c r="H3213" s="28">
        <v>2809</v>
      </c>
      <c r="I3213" s="32" t="s">
        <v>7604</v>
      </c>
      <c r="J3213" s="28" t="s">
        <v>37</v>
      </c>
      <c r="K3213" s="13">
        <v>39136</v>
      </c>
      <c r="L3213" s="13">
        <v>39325</v>
      </c>
      <c r="M3213" s="28">
        <v>2007</v>
      </c>
      <c r="N3213" s="28">
        <v>610</v>
      </c>
      <c r="O3213" s="32" t="s">
        <v>38</v>
      </c>
      <c r="P3213" s="32" t="s">
        <v>39</v>
      </c>
      <c r="Q3213" s="32">
        <f>SUM(M3213+10)</f>
        <v>2017</v>
      </c>
      <c r="R3213" s="32" t="s">
        <v>40</v>
      </c>
      <c r="S3213" s="32"/>
      <c r="T3213" s="32"/>
    </row>
    <row r="3214" spans="1:20" s="4" customFormat="1" ht="12" customHeight="1" x14ac:dyDescent="0.2">
      <c r="A3214" s="28">
        <v>3207</v>
      </c>
      <c r="B3214" s="28">
        <v>28351835</v>
      </c>
      <c r="C3214" s="28" t="s">
        <v>9938</v>
      </c>
      <c r="D3214" s="32" t="s">
        <v>2143</v>
      </c>
      <c r="E3214" s="32" t="s">
        <v>313</v>
      </c>
      <c r="F3214" s="28">
        <v>1300</v>
      </c>
      <c r="G3214" s="28" t="s">
        <v>7605</v>
      </c>
      <c r="H3214" s="28">
        <v>2814</v>
      </c>
      <c r="I3214" s="32" t="s">
        <v>7606</v>
      </c>
      <c r="J3214" s="28" t="s">
        <v>37</v>
      </c>
      <c r="K3214" s="13">
        <v>38049</v>
      </c>
      <c r="L3214" s="13">
        <v>38127</v>
      </c>
      <c r="M3214" s="28">
        <v>2004</v>
      </c>
      <c r="N3214" s="28">
        <v>200</v>
      </c>
      <c r="O3214" s="32" t="s">
        <v>38</v>
      </c>
      <c r="P3214" s="32" t="s">
        <v>39</v>
      </c>
      <c r="Q3214" s="32">
        <f t="shared" ref="Q3214:Q3218" si="339">SUM(M3214+10)</f>
        <v>2014</v>
      </c>
      <c r="R3214" s="32" t="s">
        <v>40</v>
      </c>
      <c r="S3214" s="32"/>
      <c r="T3214" s="32"/>
    </row>
    <row r="3215" spans="1:20" s="4" customFormat="1" ht="12" customHeight="1" x14ac:dyDescent="0.2">
      <c r="A3215" s="28">
        <v>3208</v>
      </c>
      <c r="B3215" s="28">
        <v>28351837</v>
      </c>
      <c r="C3215" s="28" t="s">
        <v>9938</v>
      </c>
      <c r="D3215" s="32" t="s">
        <v>2143</v>
      </c>
      <c r="E3215" s="32" t="s">
        <v>313</v>
      </c>
      <c r="F3215" s="28">
        <v>1300</v>
      </c>
      <c r="G3215" s="28" t="s">
        <v>7605</v>
      </c>
      <c r="H3215" s="28">
        <v>2814</v>
      </c>
      <c r="I3215" s="32" t="s">
        <v>7607</v>
      </c>
      <c r="J3215" s="28" t="s">
        <v>37</v>
      </c>
      <c r="K3215" s="13">
        <v>38365</v>
      </c>
      <c r="L3215" s="13">
        <v>38504</v>
      </c>
      <c r="M3215" s="28">
        <v>2005</v>
      </c>
      <c r="N3215" s="28">
        <v>250</v>
      </c>
      <c r="O3215" s="32" t="s">
        <v>38</v>
      </c>
      <c r="P3215" s="32" t="s">
        <v>39</v>
      </c>
      <c r="Q3215" s="32">
        <f t="shared" si="339"/>
        <v>2015</v>
      </c>
      <c r="R3215" s="32" t="s">
        <v>40</v>
      </c>
      <c r="S3215" s="32"/>
      <c r="T3215" s="32"/>
    </row>
    <row r="3216" spans="1:20" s="4" customFormat="1" ht="12" customHeight="1" x14ac:dyDescent="0.2">
      <c r="A3216" s="28">
        <v>3209</v>
      </c>
      <c r="B3216" s="28">
        <v>28351838</v>
      </c>
      <c r="C3216" s="28" t="s">
        <v>9938</v>
      </c>
      <c r="D3216" s="32" t="s">
        <v>2143</v>
      </c>
      <c r="E3216" s="32" t="s">
        <v>313</v>
      </c>
      <c r="F3216" s="28">
        <v>1300</v>
      </c>
      <c r="G3216" s="28" t="s">
        <v>7605</v>
      </c>
      <c r="H3216" s="28">
        <v>2814</v>
      </c>
      <c r="I3216" s="32" t="s">
        <v>7607</v>
      </c>
      <c r="J3216" s="28" t="s">
        <v>37</v>
      </c>
      <c r="K3216" s="13">
        <v>38551</v>
      </c>
      <c r="L3216" s="13">
        <v>38699</v>
      </c>
      <c r="M3216" s="28">
        <v>2005</v>
      </c>
      <c r="N3216" s="28">
        <v>313</v>
      </c>
      <c r="O3216" s="32" t="s">
        <v>38</v>
      </c>
      <c r="P3216" s="32" t="s">
        <v>39</v>
      </c>
      <c r="Q3216" s="32">
        <f t="shared" si="339"/>
        <v>2015</v>
      </c>
      <c r="R3216" s="32" t="s">
        <v>40</v>
      </c>
      <c r="S3216" s="32"/>
      <c r="T3216" s="32"/>
    </row>
    <row r="3217" spans="1:20" s="4" customFormat="1" ht="12" customHeight="1" x14ac:dyDescent="0.2">
      <c r="A3217" s="28">
        <v>3210</v>
      </c>
      <c r="B3217" s="28">
        <v>21866237</v>
      </c>
      <c r="C3217" s="28" t="s">
        <v>9938</v>
      </c>
      <c r="D3217" s="32" t="s">
        <v>219</v>
      </c>
      <c r="E3217" s="32" t="s">
        <v>1599</v>
      </c>
      <c r="F3217" s="28">
        <v>1441</v>
      </c>
      <c r="G3217" s="28" t="s">
        <v>7608</v>
      </c>
      <c r="H3217" s="28" t="s">
        <v>1526</v>
      </c>
      <c r="I3217" s="32" t="s">
        <v>7609</v>
      </c>
      <c r="J3217" s="28" t="s">
        <v>37</v>
      </c>
      <c r="K3217" s="13">
        <v>37705</v>
      </c>
      <c r="L3217" s="13">
        <v>37832</v>
      </c>
      <c r="M3217" s="28">
        <v>2003</v>
      </c>
      <c r="N3217" s="28">
        <v>570</v>
      </c>
      <c r="O3217" s="32" t="s">
        <v>38</v>
      </c>
      <c r="P3217" s="32" t="s">
        <v>39</v>
      </c>
      <c r="Q3217" s="32">
        <f t="shared" si="339"/>
        <v>2013</v>
      </c>
      <c r="R3217" s="32" t="s">
        <v>40</v>
      </c>
      <c r="S3217" s="32"/>
      <c r="T3217" s="32"/>
    </row>
    <row r="3218" spans="1:20" s="4" customFormat="1" ht="12" customHeight="1" x14ac:dyDescent="0.2">
      <c r="A3218" s="28">
        <v>3211</v>
      </c>
      <c r="B3218" s="28">
        <v>21866238</v>
      </c>
      <c r="C3218" s="28" t="s">
        <v>9938</v>
      </c>
      <c r="D3218" s="32" t="s">
        <v>219</v>
      </c>
      <c r="E3218" s="32" t="s">
        <v>1599</v>
      </c>
      <c r="F3218" s="28">
        <v>1441</v>
      </c>
      <c r="G3218" s="28" t="s">
        <v>7608</v>
      </c>
      <c r="H3218" s="28" t="s">
        <v>1526</v>
      </c>
      <c r="I3218" s="32" t="s">
        <v>7610</v>
      </c>
      <c r="J3218" s="28" t="s">
        <v>37</v>
      </c>
      <c r="K3218" s="13">
        <v>37701</v>
      </c>
      <c r="L3218" s="13">
        <v>37831</v>
      </c>
      <c r="M3218" s="28">
        <v>2003</v>
      </c>
      <c r="N3218" s="28">
        <v>580</v>
      </c>
      <c r="O3218" s="32" t="s">
        <v>38</v>
      </c>
      <c r="P3218" s="32" t="s">
        <v>39</v>
      </c>
      <c r="Q3218" s="32">
        <f t="shared" si="339"/>
        <v>2013</v>
      </c>
      <c r="R3218" s="32" t="s">
        <v>40</v>
      </c>
      <c r="S3218" s="32"/>
      <c r="T3218" s="32"/>
    </row>
    <row r="3219" spans="1:20" s="4" customFormat="1" ht="12" customHeight="1" x14ac:dyDescent="0.2">
      <c r="A3219" s="28">
        <v>3212</v>
      </c>
      <c r="B3219" s="28">
        <v>21948943</v>
      </c>
      <c r="C3219" s="28" t="s">
        <v>9938</v>
      </c>
      <c r="D3219" s="32" t="s">
        <v>2143</v>
      </c>
      <c r="E3219" s="32" t="s">
        <v>2406</v>
      </c>
      <c r="F3219" s="28">
        <v>1300</v>
      </c>
      <c r="G3219" s="28" t="s">
        <v>7611</v>
      </c>
      <c r="H3219" s="28">
        <v>2804</v>
      </c>
      <c r="I3219" s="32" t="s">
        <v>7612</v>
      </c>
      <c r="J3219" s="28" t="s">
        <v>37</v>
      </c>
      <c r="K3219" s="13">
        <v>38291</v>
      </c>
      <c r="L3219" s="13">
        <v>38291</v>
      </c>
      <c r="M3219" s="28">
        <v>2004</v>
      </c>
      <c r="N3219" s="28">
        <v>51</v>
      </c>
      <c r="O3219" s="32" t="s">
        <v>38</v>
      </c>
      <c r="P3219" s="32" t="s">
        <v>39</v>
      </c>
      <c r="Q3219" s="32">
        <f>SUM(M3219+10)</f>
        <v>2014</v>
      </c>
      <c r="R3219" s="32" t="s">
        <v>40</v>
      </c>
      <c r="S3219" s="32"/>
      <c r="T3219" s="32"/>
    </row>
    <row r="3220" spans="1:20" s="4" customFormat="1" ht="12" customHeight="1" x14ac:dyDescent="0.2">
      <c r="A3220" s="28">
        <v>3213</v>
      </c>
      <c r="B3220" s="28">
        <v>21977926</v>
      </c>
      <c r="C3220" s="28" t="s">
        <v>9938</v>
      </c>
      <c r="D3220" s="32" t="s">
        <v>2140</v>
      </c>
      <c r="E3220" s="32" t="s">
        <v>1599</v>
      </c>
      <c r="F3220" s="28">
        <v>1420</v>
      </c>
      <c r="G3220" s="28" t="s">
        <v>7613</v>
      </c>
      <c r="H3220" s="28" t="s">
        <v>1526</v>
      </c>
      <c r="I3220" s="32" t="s">
        <v>7614</v>
      </c>
      <c r="J3220" s="28" t="s">
        <v>37</v>
      </c>
      <c r="K3220" s="13">
        <v>38355</v>
      </c>
      <c r="L3220" s="13">
        <v>38360</v>
      </c>
      <c r="M3220" s="28">
        <v>2005</v>
      </c>
      <c r="N3220" s="28">
        <v>593</v>
      </c>
      <c r="O3220" s="32" t="s">
        <v>38</v>
      </c>
      <c r="P3220" s="32" t="s">
        <v>39</v>
      </c>
      <c r="Q3220" s="32">
        <f t="shared" ref="Q3220:Q3225" si="340">SUM(M3220+10)</f>
        <v>2015</v>
      </c>
      <c r="R3220" s="32" t="s">
        <v>40</v>
      </c>
      <c r="S3220" s="32"/>
      <c r="T3220" s="32"/>
    </row>
    <row r="3221" spans="1:20" s="4" customFormat="1" ht="12" customHeight="1" x14ac:dyDescent="0.2">
      <c r="A3221" s="28">
        <v>3214</v>
      </c>
      <c r="B3221" s="28">
        <v>21977928</v>
      </c>
      <c r="C3221" s="28" t="s">
        <v>9938</v>
      </c>
      <c r="D3221" s="32" t="s">
        <v>2140</v>
      </c>
      <c r="E3221" s="32" t="s">
        <v>1599</v>
      </c>
      <c r="F3221" s="28">
        <v>1420</v>
      </c>
      <c r="G3221" s="28" t="s">
        <v>7613</v>
      </c>
      <c r="H3221" s="28" t="s">
        <v>1526</v>
      </c>
      <c r="I3221" s="32" t="s">
        <v>7482</v>
      </c>
      <c r="J3221" s="28" t="s">
        <v>37</v>
      </c>
      <c r="K3221" s="13">
        <v>38360</v>
      </c>
      <c r="L3221" s="13">
        <v>38365</v>
      </c>
      <c r="M3221" s="28">
        <v>2005</v>
      </c>
      <c r="N3221" s="28">
        <v>410</v>
      </c>
      <c r="O3221" s="32" t="s">
        <v>38</v>
      </c>
      <c r="P3221" s="32" t="s">
        <v>39</v>
      </c>
      <c r="Q3221" s="32">
        <f t="shared" si="340"/>
        <v>2015</v>
      </c>
      <c r="R3221" s="32" t="s">
        <v>40</v>
      </c>
      <c r="S3221" s="32"/>
      <c r="T3221" s="32"/>
    </row>
    <row r="3222" spans="1:20" s="4" customFormat="1" ht="12" customHeight="1" x14ac:dyDescent="0.2">
      <c r="A3222" s="28">
        <v>3215</v>
      </c>
      <c r="B3222" s="28">
        <v>28151597</v>
      </c>
      <c r="C3222" s="28" t="s">
        <v>9938</v>
      </c>
      <c r="D3222" s="32" t="s">
        <v>2143</v>
      </c>
      <c r="E3222" s="32" t="s">
        <v>1365</v>
      </c>
      <c r="F3222" s="28">
        <v>1300</v>
      </c>
      <c r="G3222" s="28" t="s">
        <v>7615</v>
      </c>
      <c r="H3222" s="28">
        <v>2809</v>
      </c>
      <c r="I3222" s="32" t="s">
        <v>7616</v>
      </c>
      <c r="J3222" s="28" t="s">
        <v>37</v>
      </c>
      <c r="K3222" s="13">
        <v>38973</v>
      </c>
      <c r="L3222" s="13">
        <v>38973</v>
      </c>
      <c r="M3222" s="28">
        <v>2006</v>
      </c>
      <c r="N3222" s="28">
        <v>58</v>
      </c>
      <c r="O3222" s="32" t="s">
        <v>38</v>
      </c>
      <c r="P3222" s="32" t="s">
        <v>39</v>
      </c>
      <c r="Q3222" s="32">
        <f t="shared" si="340"/>
        <v>2016</v>
      </c>
      <c r="R3222" s="32" t="s">
        <v>40</v>
      </c>
      <c r="S3222" s="32"/>
      <c r="T3222" s="32"/>
    </row>
    <row r="3223" spans="1:20" s="4" customFormat="1" ht="12" customHeight="1" x14ac:dyDescent="0.2">
      <c r="A3223" s="28">
        <v>3216</v>
      </c>
      <c r="B3223" s="28">
        <v>28151598</v>
      </c>
      <c r="C3223" s="28" t="s">
        <v>9938</v>
      </c>
      <c r="D3223" s="32" t="s">
        <v>2143</v>
      </c>
      <c r="E3223" s="32" t="s">
        <v>1365</v>
      </c>
      <c r="F3223" s="28">
        <v>1300</v>
      </c>
      <c r="G3223" s="28" t="s">
        <v>7615</v>
      </c>
      <c r="H3223" s="28">
        <v>2809</v>
      </c>
      <c r="I3223" s="32" t="s">
        <v>7617</v>
      </c>
      <c r="J3223" s="28" t="s">
        <v>37</v>
      </c>
      <c r="K3223" s="13">
        <v>38550</v>
      </c>
      <c r="L3223" s="13">
        <v>38706</v>
      </c>
      <c r="M3223" s="28">
        <v>2005</v>
      </c>
      <c r="N3223" s="28">
        <v>550</v>
      </c>
      <c r="O3223" s="32" t="s">
        <v>38</v>
      </c>
      <c r="P3223" s="32" t="s">
        <v>39</v>
      </c>
      <c r="Q3223" s="32">
        <f t="shared" si="340"/>
        <v>2015</v>
      </c>
      <c r="R3223" s="32" t="s">
        <v>40</v>
      </c>
      <c r="S3223" s="32"/>
      <c r="T3223" s="32"/>
    </row>
    <row r="3224" spans="1:20" s="4" customFormat="1" ht="12" customHeight="1" x14ac:dyDescent="0.2">
      <c r="A3224" s="28">
        <v>3217</v>
      </c>
      <c r="B3224" s="28">
        <v>28151599</v>
      </c>
      <c r="C3224" s="28" t="s">
        <v>9938</v>
      </c>
      <c r="D3224" s="32" t="s">
        <v>2143</v>
      </c>
      <c r="E3224" s="32" t="s">
        <v>1365</v>
      </c>
      <c r="F3224" s="28">
        <v>1300</v>
      </c>
      <c r="G3224" s="28" t="s">
        <v>7615</v>
      </c>
      <c r="H3224" s="28">
        <v>2809</v>
      </c>
      <c r="I3224" s="32" t="s">
        <v>7618</v>
      </c>
      <c r="J3224" s="28" t="s">
        <v>37</v>
      </c>
      <c r="K3224" s="13">
        <v>38534</v>
      </c>
      <c r="L3224" s="13">
        <v>38715</v>
      </c>
      <c r="M3224" s="28">
        <v>2005</v>
      </c>
      <c r="N3224" s="28">
        <v>380</v>
      </c>
      <c r="O3224" s="32" t="s">
        <v>38</v>
      </c>
      <c r="P3224" s="32" t="s">
        <v>39</v>
      </c>
      <c r="Q3224" s="32">
        <f t="shared" si="340"/>
        <v>2015</v>
      </c>
      <c r="R3224" s="32" t="s">
        <v>40</v>
      </c>
      <c r="S3224" s="32"/>
      <c r="T3224" s="32"/>
    </row>
    <row r="3225" spans="1:20" s="4" customFormat="1" ht="12" customHeight="1" x14ac:dyDescent="0.2">
      <c r="A3225" s="28">
        <v>3218</v>
      </c>
      <c r="B3225" s="28">
        <v>28177936</v>
      </c>
      <c r="C3225" s="28" t="s">
        <v>9938</v>
      </c>
      <c r="D3225" s="32" t="s">
        <v>2143</v>
      </c>
      <c r="E3225" s="32" t="s">
        <v>1365</v>
      </c>
      <c r="F3225" s="28">
        <v>1300</v>
      </c>
      <c r="G3225" s="28" t="s">
        <v>7619</v>
      </c>
      <c r="H3225" s="28">
        <v>2809</v>
      </c>
      <c r="I3225" s="32" t="s">
        <v>7620</v>
      </c>
      <c r="J3225" s="28" t="s">
        <v>37</v>
      </c>
      <c r="K3225" s="13">
        <v>39087</v>
      </c>
      <c r="L3225" s="13">
        <v>39167</v>
      </c>
      <c r="M3225" s="28">
        <v>2007</v>
      </c>
      <c r="N3225" s="28">
        <v>76</v>
      </c>
      <c r="O3225" s="32" t="s">
        <v>38</v>
      </c>
      <c r="P3225" s="32" t="s">
        <v>39</v>
      </c>
      <c r="Q3225" s="32">
        <f t="shared" si="340"/>
        <v>2017</v>
      </c>
      <c r="R3225" s="32" t="s">
        <v>40</v>
      </c>
      <c r="S3225" s="32"/>
      <c r="T3225" s="32"/>
    </row>
    <row r="3226" spans="1:20" s="4" customFormat="1" ht="12" customHeight="1" x14ac:dyDescent="0.2">
      <c r="A3226" s="28">
        <v>3219</v>
      </c>
      <c r="B3226" s="28">
        <v>21870002</v>
      </c>
      <c r="C3226" s="28" t="s">
        <v>9938</v>
      </c>
      <c r="D3226" s="32" t="s">
        <v>1525</v>
      </c>
      <c r="E3226" s="32" t="s">
        <v>637</v>
      </c>
      <c r="F3226" s="28">
        <v>1200</v>
      </c>
      <c r="G3226" s="28" t="s">
        <v>7621</v>
      </c>
      <c r="H3226" s="28">
        <v>3600</v>
      </c>
      <c r="I3226" s="32" t="s">
        <v>7622</v>
      </c>
      <c r="J3226" s="28" t="s">
        <v>37</v>
      </c>
      <c r="K3226" s="13">
        <v>38146</v>
      </c>
      <c r="L3226" s="13">
        <v>38233</v>
      </c>
      <c r="M3226" s="28">
        <f>YEAR(L3226)</f>
        <v>2004</v>
      </c>
      <c r="N3226" s="28">
        <v>510</v>
      </c>
      <c r="O3226" s="32" t="s">
        <v>38</v>
      </c>
      <c r="P3226" s="32" t="s">
        <v>39</v>
      </c>
      <c r="Q3226" s="32">
        <f t="shared" ref="Q3226:Q3228" si="341">SUM(M3226+5)</f>
        <v>2009</v>
      </c>
      <c r="R3226" s="32" t="s">
        <v>40</v>
      </c>
      <c r="S3226" s="32"/>
      <c r="T3226" s="32"/>
    </row>
    <row r="3227" spans="1:20" s="4" customFormat="1" ht="12" customHeight="1" x14ac:dyDescent="0.2">
      <c r="A3227" s="28">
        <v>3220</v>
      </c>
      <c r="B3227" s="28">
        <v>21870003</v>
      </c>
      <c r="C3227" s="28" t="s">
        <v>9938</v>
      </c>
      <c r="D3227" s="32" t="s">
        <v>1525</v>
      </c>
      <c r="E3227" s="32" t="s">
        <v>637</v>
      </c>
      <c r="F3227" s="28">
        <v>1200</v>
      </c>
      <c r="G3227" s="28" t="s">
        <v>7621</v>
      </c>
      <c r="H3227" s="28">
        <v>3600</v>
      </c>
      <c r="I3227" s="32" t="s">
        <v>7623</v>
      </c>
      <c r="J3227" s="28" t="s">
        <v>37</v>
      </c>
      <c r="K3227" s="13">
        <v>38139</v>
      </c>
      <c r="L3227" s="13">
        <v>38273</v>
      </c>
      <c r="M3227" s="28">
        <f>YEAR(L3227)</f>
        <v>2004</v>
      </c>
      <c r="N3227" s="28">
        <v>700</v>
      </c>
      <c r="O3227" s="32" t="s">
        <v>38</v>
      </c>
      <c r="P3227" s="32" t="s">
        <v>39</v>
      </c>
      <c r="Q3227" s="32">
        <f t="shared" si="341"/>
        <v>2009</v>
      </c>
      <c r="R3227" s="32" t="s">
        <v>40</v>
      </c>
      <c r="S3227" s="32"/>
      <c r="T3227" s="32"/>
    </row>
    <row r="3228" spans="1:20" s="4" customFormat="1" ht="12" customHeight="1" x14ac:dyDescent="0.2">
      <c r="A3228" s="28">
        <v>3221</v>
      </c>
      <c r="B3228" s="28">
        <v>21871246</v>
      </c>
      <c r="C3228" s="28" t="s">
        <v>9938</v>
      </c>
      <c r="D3228" s="32" t="s">
        <v>1525</v>
      </c>
      <c r="E3228" s="32" t="s">
        <v>637</v>
      </c>
      <c r="F3228" s="28">
        <v>1200</v>
      </c>
      <c r="G3228" s="28" t="s">
        <v>7621</v>
      </c>
      <c r="H3228" s="28">
        <v>3600</v>
      </c>
      <c r="I3228" s="32" t="s">
        <v>7624</v>
      </c>
      <c r="J3228" s="28" t="s">
        <v>37</v>
      </c>
      <c r="K3228" s="13">
        <v>38245</v>
      </c>
      <c r="L3228" s="13">
        <v>38285</v>
      </c>
      <c r="M3228" s="28">
        <f>YEAR(L3228)</f>
        <v>2004</v>
      </c>
      <c r="N3228" s="28">
        <v>652</v>
      </c>
      <c r="O3228" s="32" t="s">
        <v>38</v>
      </c>
      <c r="P3228" s="32" t="s">
        <v>39</v>
      </c>
      <c r="Q3228" s="32">
        <f t="shared" si="341"/>
        <v>2009</v>
      </c>
      <c r="R3228" s="32" t="s">
        <v>40</v>
      </c>
      <c r="S3228" s="32"/>
      <c r="T3228" s="32"/>
    </row>
    <row r="3229" spans="1:20" s="4" customFormat="1" ht="12" customHeight="1" x14ac:dyDescent="0.2">
      <c r="A3229" s="28">
        <v>3222</v>
      </c>
      <c r="B3229" s="28">
        <v>21875951</v>
      </c>
      <c r="C3229" s="28" t="s">
        <v>9938</v>
      </c>
      <c r="D3229" s="32" t="s">
        <v>1525</v>
      </c>
      <c r="E3229" s="32" t="s">
        <v>2146</v>
      </c>
      <c r="F3229" s="28">
        <v>1200</v>
      </c>
      <c r="G3229" s="28" t="s">
        <v>7625</v>
      </c>
      <c r="H3229" s="28" t="s">
        <v>602</v>
      </c>
      <c r="I3229" s="32" t="s">
        <v>7626</v>
      </c>
      <c r="J3229" s="28" t="s">
        <v>37</v>
      </c>
      <c r="K3229" s="13">
        <v>38520</v>
      </c>
      <c r="L3229" s="13">
        <v>38548</v>
      </c>
      <c r="M3229" s="28">
        <v>2005</v>
      </c>
      <c r="N3229" s="28">
        <v>600</v>
      </c>
      <c r="O3229" s="32" t="s">
        <v>38</v>
      </c>
      <c r="P3229" s="32" t="s">
        <v>39</v>
      </c>
      <c r="Q3229" s="32">
        <f t="shared" ref="Q3229:Q3230" si="342">SUM(M3229+10)</f>
        <v>2015</v>
      </c>
      <c r="R3229" s="32" t="s">
        <v>40</v>
      </c>
      <c r="S3229" s="32"/>
      <c r="T3229" s="32"/>
    </row>
    <row r="3230" spans="1:20" s="4" customFormat="1" ht="12" customHeight="1" x14ac:dyDescent="0.2">
      <c r="A3230" s="28">
        <v>3223</v>
      </c>
      <c r="B3230" s="28">
        <v>21875952</v>
      </c>
      <c r="C3230" s="28" t="s">
        <v>9938</v>
      </c>
      <c r="D3230" s="32" t="s">
        <v>1525</v>
      </c>
      <c r="E3230" s="32" t="s">
        <v>2146</v>
      </c>
      <c r="F3230" s="28">
        <v>1200</v>
      </c>
      <c r="G3230" s="28" t="s">
        <v>7625</v>
      </c>
      <c r="H3230" s="28" t="s">
        <v>602</v>
      </c>
      <c r="I3230" s="32" t="s">
        <v>7626</v>
      </c>
      <c r="J3230" s="28" t="s">
        <v>37</v>
      </c>
      <c r="K3230" s="13">
        <v>38386</v>
      </c>
      <c r="L3230" s="13">
        <v>38469</v>
      </c>
      <c r="M3230" s="28">
        <v>2005</v>
      </c>
      <c r="N3230" s="28">
        <v>452</v>
      </c>
      <c r="O3230" s="32" t="s">
        <v>38</v>
      </c>
      <c r="P3230" s="32" t="s">
        <v>39</v>
      </c>
      <c r="Q3230" s="32">
        <f t="shared" si="342"/>
        <v>2015</v>
      </c>
      <c r="R3230" s="32" t="s">
        <v>40</v>
      </c>
      <c r="S3230" s="32"/>
      <c r="T3230" s="32"/>
    </row>
    <row r="3231" spans="1:20" s="4" customFormat="1" ht="12" customHeight="1" x14ac:dyDescent="0.2">
      <c r="A3231" s="28">
        <v>3224</v>
      </c>
      <c r="B3231" s="28">
        <v>21880357</v>
      </c>
      <c r="C3231" s="28" t="s">
        <v>9938</v>
      </c>
      <c r="D3231" s="29" t="s">
        <v>2156</v>
      </c>
      <c r="E3231" s="32" t="s">
        <v>392</v>
      </c>
      <c r="F3231" s="28">
        <v>1430</v>
      </c>
      <c r="G3231" s="28" t="s">
        <v>7627</v>
      </c>
      <c r="H3231" s="28">
        <v>2818</v>
      </c>
      <c r="I3231" s="32" t="s">
        <v>7628</v>
      </c>
      <c r="J3231" s="28" t="s">
        <v>37</v>
      </c>
      <c r="K3231" s="13">
        <v>38404</v>
      </c>
      <c r="L3231" s="13">
        <v>38455</v>
      </c>
      <c r="M3231" s="28">
        <v>2005</v>
      </c>
      <c r="N3231" s="28">
        <v>502</v>
      </c>
      <c r="O3231" s="32" t="s">
        <v>38</v>
      </c>
      <c r="P3231" s="32" t="s">
        <v>39</v>
      </c>
      <c r="Q3231" s="32">
        <f>SUM(M3231+10)</f>
        <v>2015</v>
      </c>
      <c r="R3231" s="32" t="s">
        <v>40</v>
      </c>
      <c r="S3231" s="32"/>
      <c r="T3231" s="32"/>
    </row>
    <row r="3232" spans="1:20" s="4" customFormat="1" ht="12" customHeight="1" x14ac:dyDescent="0.2">
      <c r="A3232" s="28">
        <v>3225</v>
      </c>
      <c r="B3232" s="28">
        <v>21881902</v>
      </c>
      <c r="C3232" s="28" t="s">
        <v>9938</v>
      </c>
      <c r="D3232" s="32" t="s">
        <v>2140</v>
      </c>
      <c r="E3232" s="32" t="s">
        <v>89</v>
      </c>
      <c r="F3232" s="28">
        <v>1420</v>
      </c>
      <c r="G3232" s="28" t="s">
        <v>7629</v>
      </c>
      <c r="H3232" s="28">
        <v>2808</v>
      </c>
      <c r="I3232" s="32" t="s">
        <v>7630</v>
      </c>
      <c r="J3232" s="28" t="s">
        <v>37</v>
      </c>
      <c r="K3232" s="13">
        <v>38698</v>
      </c>
      <c r="L3232" s="13">
        <v>38713</v>
      </c>
      <c r="M3232" s="28">
        <v>2005</v>
      </c>
      <c r="N3232" s="28">
        <v>420</v>
      </c>
      <c r="O3232" s="32" t="s">
        <v>38</v>
      </c>
      <c r="P3232" s="32" t="s">
        <v>39</v>
      </c>
      <c r="Q3232" s="32">
        <f>SUM(M3232+10)</f>
        <v>2015</v>
      </c>
      <c r="R3232" s="32" t="s">
        <v>40</v>
      </c>
      <c r="S3232" s="32"/>
      <c r="T3232" s="32"/>
    </row>
    <row r="3233" spans="1:20" s="4" customFormat="1" ht="12" customHeight="1" x14ac:dyDescent="0.2">
      <c r="A3233" s="28">
        <v>3226</v>
      </c>
      <c r="B3233" s="28">
        <v>21896399</v>
      </c>
      <c r="C3233" s="28" t="s">
        <v>9938</v>
      </c>
      <c r="D3233" s="32" t="s">
        <v>219</v>
      </c>
      <c r="E3233" s="32" t="s">
        <v>131</v>
      </c>
      <c r="F3233" s="28">
        <v>1441</v>
      </c>
      <c r="G3233" s="28" t="s">
        <v>7631</v>
      </c>
      <c r="H3233" s="28" t="s">
        <v>132</v>
      </c>
      <c r="I3233" s="32" t="s">
        <v>7632</v>
      </c>
      <c r="J3233" s="28" t="s">
        <v>37</v>
      </c>
      <c r="K3233" s="13">
        <v>38236</v>
      </c>
      <c r="L3233" s="13">
        <v>38253</v>
      </c>
      <c r="M3233" s="28">
        <v>2004</v>
      </c>
      <c r="N3233" s="28">
        <v>630</v>
      </c>
      <c r="O3233" s="32" t="s">
        <v>38</v>
      </c>
      <c r="P3233" s="32" t="s">
        <v>39</v>
      </c>
      <c r="Q3233" s="32">
        <f>SUM(M3233+10)</f>
        <v>2014</v>
      </c>
      <c r="R3233" s="32" t="s">
        <v>40</v>
      </c>
      <c r="S3233" s="32"/>
      <c r="T3233" s="32"/>
    </row>
    <row r="3234" spans="1:20" s="4" customFormat="1" ht="12" customHeight="1" x14ac:dyDescent="0.2">
      <c r="A3234" s="28">
        <v>3227</v>
      </c>
      <c r="B3234" s="28">
        <v>21898575</v>
      </c>
      <c r="C3234" s="28" t="s">
        <v>9938</v>
      </c>
      <c r="D3234" s="32" t="s">
        <v>2143</v>
      </c>
      <c r="E3234" s="32" t="s">
        <v>100</v>
      </c>
      <c r="F3234" s="28">
        <v>1300</v>
      </c>
      <c r="G3234" s="28" t="s">
        <v>7633</v>
      </c>
      <c r="H3234" s="28" t="s">
        <v>335</v>
      </c>
      <c r="I3234" s="32" t="s">
        <v>7634</v>
      </c>
      <c r="J3234" s="28" t="s">
        <v>37</v>
      </c>
      <c r="K3234" s="13">
        <v>38741</v>
      </c>
      <c r="L3234" s="13">
        <v>38789</v>
      </c>
      <c r="M3234" s="28">
        <v>2006</v>
      </c>
      <c r="N3234" s="28">
        <v>92</v>
      </c>
      <c r="O3234" s="32" t="s">
        <v>38</v>
      </c>
      <c r="P3234" s="32" t="s">
        <v>39</v>
      </c>
      <c r="Q3234" s="32">
        <f>SUM(M3234+10)</f>
        <v>2016</v>
      </c>
      <c r="R3234" s="32" t="s">
        <v>40</v>
      </c>
      <c r="S3234" s="32"/>
      <c r="T3234" s="32"/>
    </row>
    <row r="3235" spans="1:20" s="4" customFormat="1" ht="12" customHeight="1" x14ac:dyDescent="0.2">
      <c r="A3235" s="28">
        <v>3228</v>
      </c>
      <c r="B3235" s="28">
        <v>25389682</v>
      </c>
      <c r="C3235" s="28" t="s">
        <v>9938</v>
      </c>
      <c r="D3235" s="32" t="s">
        <v>2143</v>
      </c>
      <c r="E3235" s="32" t="s">
        <v>1365</v>
      </c>
      <c r="F3235" s="28">
        <v>1300</v>
      </c>
      <c r="G3235" s="28" t="s">
        <v>7635</v>
      </c>
      <c r="H3235" s="28">
        <v>2809</v>
      </c>
      <c r="I3235" s="32" t="s">
        <v>7636</v>
      </c>
      <c r="J3235" s="28" t="s">
        <v>37</v>
      </c>
      <c r="K3235" s="13">
        <v>38581</v>
      </c>
      <c r="L3235" s="13">
        <v>38593</v>
      </c>
      <c r="M3235" s="28">
        <v>2005</v>
      </c>
      <c r="N3235" s="28">
        <v>15</v>
      </c>
      <c r="O3235" s="32" t="s">
        <v>38</v>
      </c>
      <c r="P3235" s="32" t="s">
        <v>39</v>
      </c>
      <c r="Q3235" s="32">
        <f t="shared" ref="Q3235:Q3245" si="343">SUM(M3235+10)</f>
        <v>2015</v>
      </c>
      <c r="R3235" s="32" t="s">
        <v>40</v>
      </c>
      <c r="S3235" s="32"/>
      <c r="T3235" s="32"/>
    </row>
    <row r="3236" spans="1:20" s="4" customFormat="1" ht="12" customHeight="1" x14ac:dyDescent="0.2">
      <c r="A3236" s="28">
        <v>3229</v>
      </c>
      <c r="B3236" s="28">
        <v>28225325</v>
      </c>
      <c r="C3236" s="28" t="s">
        <v>9938</v>
      </c>
      <c r="D3236" s="32" t="s">
        <v>2143</v>
      </c>
      <c r="E3236" s="32" t="s">
        <v>1365</v>
      </c>
      <c r="F3236" s="28">
        <v>1300</v>
      </c>
      <c r="G3236" s="28" t="s">
        <v>7637</v>
      </c>
      <c r="H3236" s="28">
        <v>2809</v>
      </c>
      <c r="I3236" s="32" t="s">
        <v>7638</v>
      </c>
      <c r="J3236" s="28" t="s">
        <v>37</v>
      </c>
      <c r="K3236" s="13">
        <v>38735</v>
      </c>
      <c r="L3236" s="13">
        <v>39169</v>
      </c>
      <c r="M3236" s="28">
        <v>2007</v>
      </c>
      <c r="N3236" s="28">
        <v>200</v>
      </c>
      <c r="O3236" s="32" t="s">
        <v>38</v>
      </c>
      <c r="P3236" s="32" t="s">
        <v>39</v>
      </c>
      <c r="Q3236" s="32">
        <f t="shared" si="343"/>
        <v>2017</v>
      </c>
      <c r="R3236" s="32" t="s">
        <v>40</v>
      </c>
      <c r="S3236" s="32"/>
      <c r="T3236" s="32"/>
    </row>
    <row r="3237" spans="1:20" s="4" customFormat="1" ht="12" customHeight="1" x14ac:dyDescent="0.2">
      <c r="A3237" s="28">
        <v>3230</v>
      </c>
      <c r="B3237" s="28">
        <v>28225330</v>
      </c>
      <c r="C3237" s="28" t="s">
        <v>9938</v>
      </c>
      <c r="D3237" s="32" t="s">
        <v>2143</v>
      </c>
      <c r="E3237" s="32" t="s">
        <v>1365</v>
      </c>
      <c r="F3237" s="28">
        <v>1300</v>
      </c>
      <c r="G3237" s="28" t="s">
        <v>7637</v>
      </c>
      <c r="H3237" s="28">
        <v>2809</v>
      </c>
      <c r="I3237" s="32" t="s">
        <v>7639</v>
      </c>
      <c r="J3237" s="28" t="s">
        <v>37</v>
      </c>
      <c r="K3237" s="13">
        <v>39024</v>
      </c>
      <c r="L3237" s="13">
        <v>39171</v>
      </c>
      <c r="M3237" s="28">
        <v>2007</v>
      </c>
      <c r="N3237" s="28">
        <v>44</v>
      </c>
      <c r="O3237" s="32" t="s">
        <v>38</v>
      </c>
      <c r="P3237" s="32" t="s">
        <v>39</v>
      </c>
      <c r="Q3237" s="32">
        <f t="shared" si="343"/>
        <v>2017</v>
      </c>
      <c r="R3237" s="32" t="s">
        <v>40</v>
      </c>
      <c r="S3237" s="32"/>
      <c r="T3237" s="32"/>
    </row>
    <row r="3238" spans="1:20" s="4" customFormat="1" ht="12" customHeight="1" x14ac:dyDescent="0.2">
      <c r="A3238" s="28">
        <v>3231</v>
      </c>
      <c r="B3238" s="28">
        <v>21876195</v>
      </c>
      <c r="C3238" s="28" t="s">
        <v>9938</v>
      </c>
      <c r="D3238" s="32" t="s">
        <v>2140</v>
      </c>
      <c r="E3238" s="32" t="s">
        <v>89</v>
      </c>
      <c r="F3238" s="28">
        <v>1420</v>
      </c>
      <c r="G3238" s="28" t="s">
        <v>7640</v>
      </c>
      <c r="H3238" s="28">
        <v>2808</v>
      </c>
      <c r="I3238" s="32" t="s">
        <v>7641</v>
      </c>
      <c r="J3238" s="28" t="s">
        <v>37</v>
      </c>
      <c r="K3238" s="13">
        <v>36217</v>
      </c>
      <c r="L3238" s="13">
        <v>38336</v>
      </c>
      <c r="M3238" s="28">
        <v>2004</v>
      </c>
      <c r="N3238" s="28">
        <v>1064</v>
      </c>
      <c r="O3238" s="32" t="s">
        <v>38</v>
      </c>
      <c r="P3238" s="32" t="s">
        <v>39</v>
      </c>
      <c r="Q3238" s="32">
        <f t="shared" si="343"/>
        <v>2014</v>
      </c>
      <c r="R3238" s="32" t="s">
        <v>40</v>
      </c>
      <c r="S3238" s="32"/>
      <c r="T3238" s="32"/>
    </row>
    <row r="3239" spans="1:20" s="4" customFormat="1" ht="12" customHeight="1" x14ac:dyDescent="0.2">
      <c r="A3239" s="28">
        <v>3232</v>
      </c>
      <c r="B3239" s="28">
        <v>28216896</v>
      </c>
      <c r="C3239" s="28" t="s">
        <v>9938</v>
      </c>
      <c r="D3239" s="32" t="s">
        <v>2140</v>
      </c>
      <c r="E3239" s="32" t="s">
        <v>89</v>
      </c>
      <c r="F3239" s="28">
        <v>1420</v>
      </c>
      <c r="G3239" s="28" t="s">
        <v>7642</v>
      </c>
      <c r="H3239" s="28">
        <v>2808</v>
      </c>
      <c r="I3239" s="32" t="s">
        <v>7643</v>
      </c>
      <c r="J3239" s="28" t="s">
        <v>37</v>
      </c>
      <c r="K3239" s="13">
        <v>39104</v>
      </c>
      <c r="L3239" s="13">
        <v>39367</v>
      </c>
      <c r="M3239" s="28">
        <f>YEAR(L3239)</f>
        <v>2007</v>
      </c>
      <c r="N3239" s="28">
        <v>214</v>
      </c>
      <c r="O3239" s="32" t="s">
        <v>38</v>
      </c>
      <c r="P3239" s="32" t="s">
        <v>39</v>
      </c>
      <c r="Q3239" s="32">
        <f t="shared" si="343"/>
        <v>2017</v>
      </c>
      <c r="R3239" s="32" t="s">
        <v>40</v>
      </c>
      <c r="S3239" s="32"/>
      <c r="T3239" s="32"/>
    </row>
    <row r="3240" spans="1:20" s="4" customFormat="1" ht="12" customHeight="1" x14ac:dyDescent="0.2">
      <c r="A3240" s="28">
        <v>3233</v>
      </c>
      <c r="B3240" s="28">
        <v>28216897</v>
      </c>
      <c r="C3240" s="28" t="s">
        <v>9938</v>
      </c>
      <c r="D3240" s="32" t="s">
        <v>2140</v>
      </c>
      <c r="E3240" s="32" t="s">
        <v>89</v>
      </c>
      <c r="F3240" s="28">
        <v>1420</v>
      </c>
      <c r="G3240" s="28" t="s">
        <v>7642</v>
      </c>
      <c r="H3240" s="28">
        <v>2808</v>
      </c>
      <c r="I3240" s="32" t="s">
        <v>7644</v>
      </c>
      <c r="J3240" s="28" t="s">
        <v>37</v>
      </c>
      <c r="K3240" s="13">
        <v>39364</v>
      </c>
      <c r="L3240" s="13">
        <v>39413</v>
      </c>
      <c r="M3240" s="28">
        <f>YEAR(L3240)</f>
        <v>2007</v>
      </c>
      <c r="N3240" s="28">
        <v>210</v>
      </c>
      <c r="O3240" s="32" t="s">
        <v>38</v>
      </c>
      <c r="P3240" s="32" t="s">
        <v>39</v>
      </c>
      <c r="Q3240" s="32">
        <f t="shared" si="343"/>
        <v>2017</v>
      </c>
      <c r="R3240" s="32" t="s">
        <v>40</v>
      </c>
      <c r="S3240" s="32"/>
      <c r="T3240" s="32"/>
    </row>
    <row r="3241" spans="1:20" s="4" customFormat="1" ht="12" customHeight="1" x14ac:dyDescent="0.2">
      <c r="A3241" s="28">
        <v>3234</v>
      </c>
      <c r="B3241" s="28">
        <v>21980384</v>
      </c>
      <c r="C3241" s="28" t="s">
        <v>9938</v>
      </c>
      <c r="D3241" s="32" t="s">
        <v>2143</v>
      </c>
      <c r="E3241" s="32" t="s">
        <v>2146</v>
      </c>
      <c r="F3241" s="28">
        <v>1300</v>
      </c>
      <c r="G3241" s="28" t="s">
        <v>7645</v>
      </c>
      <c r="H3241" s="28" t="s">
        <v>602</v>
      </c>
      <c r="I3241" s="32" t="s">
        <v>7646</v>
      </c>
      <c r="J3241" s="28" t="s">
        <v>37</v>
      </c>
      <c r="K3241" s="13">
        <v>38384</v>
      </c>
      <c r="L3241" s="13">
        <v>38572</v>
      </c>
      <c r="M3241" s="28">
        <v>2005</v>
      </c>
      <c r="N3241" s="28">
        <v>261</v>
      </c>
      <c r="O3241" s="32" t="s">
        <v>38</v>
      </c>
      <c r="P3241" s="32" t="s">
        <v>39</v>
      </c>
      <c r="Q3241" s="32">
        <f t="shared" si="343"/>
        <v>2015</v>
      </c>
      <c r="R3241" s="32" t="s">
        <v>40</v>
      </c>
      <c r="S3241" s="32"/>
      <c r="T3241" s="32"/>
    </row>
    <row r="3242" spans="1:20" s="4" customFormat="1" ht="12" customHeight="1" x14ac:dyDescent="0.2">
      <c r="A3242" s="28">
        <v>3235</v>
      </c>
      <c r="B3242" s="28">
        <v>28133871</v>
      </c>
      <c r="C3242" s="28" t="s">
        <v>9938</v>
      </c>
      <c r="D3242" s="32" t="s">
        <v>2143</v>
      </c>
      <c r="E3242" s="32" t="s">
        <v>2146</v>
      </c>
      <c r="F3242" s="28">
        <v>1300</v>
      </c>
      <c r="G3242" s="28" t="s">
        <v>7647</v>
      </c>
      <c r="H3242" s="28" t="s">
        <v>602</v>
      </c>
      <c r="I3242" s="32" t="s">
        <v>7648</v>
      </c>
      <c r="J3242" s="28" t="s">
        <v>37</v>
      </c>
      <c r="K3242" s="13">
        <v>38345</v>
      </c>
      <c r="L3242" s="13">
        <v>38600</v>
      </c>
      <c r="M3242" s="28">
        <v>2005</v>
      </c>
      <c r="N3242" s="28">
        <v>391</v>
      </c>
      <c r="O3242" s="32" t="s">
        <v>38</v>
      </c>
      <c r="P3242" s="32" t="s">
        <v>39</v>
      </c>
      <c r="Q3242" s="32">
        <f t="shared" si="343"/>
        <v>2015</v>
      </c>
      <c r="R3242" s="32" t="s">
        <v>40</v>
      </c>
      <c r="S3242" s="32"/>
      <c r="T3242" s="32"/>
    </row>
    <row r="3243" spans="1:20" s="4" customFormat="1" ht="12" customHeight="1" x14ac:dyDescent="0.2">
      <c r="A3243" s="28">
        <v>3236</v>
      </c>
      <c r="B3243" s="28">
        <v>28133873</v>
      </c>
      <c r="C3243" s="28" t="s">
        <v>9938</v>
      </c>
      <c r="D3243" s="32" t="s">
        <v>2143</v>
      </c>
      <c r="E3243" s="32" t="s">
        <v>2146</v>
      </c>
      <c r="F3243" s="28">
        <v>1300</v>
      </c>
      <c r="G3243" s="28" t="s">
        <v>7647</v>
      </c>
      <c r="H3243" s="28" t="s">
        <v>602</v>
      </c>
      <c r="I3243" s="32" t="s">
        <v>7649</v>
      </c>
      <c r="J3243" s="28" t="s">
        <v>37</v>
      </c>
      <c r="K3243" s="13">
        <v>37596</v>
      </c>
      <c r="L3243" s="13">
        <v>38524</v>
      </c>
      <c r="M3243" s="28">
        <v>2005</v>
      </c>
      <c r="N3243" s="28">
        <v>471</v>
      </c>
      <c r="O3243" s="32" t="s">
        <v>38</v>
      </c>
      <c r="P3243" s="32" t="s">
        <v>39</v>
      </c>
      <c r="Q3243" s="32">
        <f t="shared" si="343"/>
        <v>2015</v>
      </c>
      <c r="R3243" s="32" t="s">
        <v>40</v>
      </c>
      <c r="S3243" s="32"/>
      <c r="T3243" s="32"/>
    </row>
    <row r="3244" spans="1:20" s="4" customFormat="1" ht="12" customHeight="1" x14ac:dyDescent="0.2">
      <c r="A3244" s="28">
        <v>3237</v>
      </c>
      <c r="B3244" s="28">
        <v>28170322</v>
      </c>
      <c r="C3244" s="28" t="s">
        <v>9938</v>
      </c>
      <c r="D3244" s="32" t="s">
        <v>2143</v>
      </c>
      <c r="E3244" s="32" t="s">
        <v>1365</v>
      </c>
      <c r="F3244" s="28">
        <v>1300</v>
      </c>
      <c r="G3244" s="28" t="s">
        <v>7650</v>
      </c>
      <c r="H3244" s="28">
        <v>2809</v>
      </c>
      <c r="I3244" s="32" t="s">
        <v>7651</v>
      </c>
      <c r="J3244" s="28" t="s">
        <v>37</v>
      </c>
      <c r="K3244" s="13">
        <v>38959</v>
      </c>
      <c r="L3244" s="13">
        <v>38973</v>
      </c>
      <c r="M3244" s="28">
        <v>2006</v>
      </c>
      <c r="N3244" s="28">
        <v>400</v>
      </c>
      <c r="O3244" s="32" t="s">
        <v>38</v>
      </c>
      <c r="P3244" s="32" t="s">
        <v>39</v>
      </c>
      <c r="Q3244" s="32">
        <f t="shared" si="343"/>
        <v>2016</v>
      </c>
      <c r="R3244" s="32" t="s">
        <v>40</v>
      </c>
      <c r="S3244" s="32"/>
      <c r="T3244" s="32"/>
    </row>
    <row r="3245" spans="1:20" s="4" customFormat="1" ht="12" customHeight="1" x14ac:dyDescent="0.2">
      <c r="A3245" s="28">
        <v>3238</v>
      </c>
      <c r="B3245" s="28">
        <v>28170323</v>
      </c>
      <c r="C3245" s="28" t="s">
        <v>9938</v>
      </c>
      <c r="D3245" s="32" t="s">
        <v>2143</v>
      </c>
      <c r="E3245" s="32" t="s">
        <v>1365</v>
      </c>
      <c r="F3245" s="28">
        <v>1300</v>
      </c>
      <c r="G3245" s="28" t="s">
        <v>7650</v>
      </c>
      <c r="H3245" s="28">
        <v>2809</v>
      </c>
      <c r="I3245" s="32" t="s">
        <v>7652</v>
      </c>
      <c r="J3245" s="28" t="s">
        <v>37</v>
      </c>
      <c r="K3245" s="13">
        <v>38989</v>
      </c>
      <c r="L3245" s="13">
        <v>39020</v>
      </c>
      <c r="M3245" s="28">
        <v>2006</v>
      </c>
      <c r="N3245" s="28">
        <v>400</v>
      </c>
      <c r="O3245" s="32" t="s">
        <v>38</v>
      </c>
      <c r="P3245" s="32" t="s">
        <v>39</v>
      </c>
      <c r="Q3245" s="32">
        <f t="shared" si="343"/>
        <v>2016</v>
      </c>
      <c r="R3245" s="32" t="s">
        <v>40</v>
      </c>
      <c r="S3245" s="32"/>
      <c r="T3245" s="32"/>
    </row>
    <row r="3246" spans="1:20" s="4" customFormat="1" ht="12" customHeight="1" x14ac:dyDescent="0.2">
      <c r="A3246" s="28">
        <v>3239</v>
      </c>
      <c r="B3246" s="28">
        <v>21867273</v>
      </c>
      <c r="C3246" s="28" t="s">
        <v>9938</v>
      </c>
      <c r="D3246" s="32" t="s">
        <v>219</v>
      </c>
      <c r="E3246" s="32" t="s">
        <v>1599</v>
      </c>
      <c r="F3246" s="28">
        <v>1441</v>
      </c>
      <c r="G3246" s="28" t="s">
        <v>7653</v>
      </c>
      <c r="H3246" s="28" t="s">
        <v>1526</v>
      </c>
      <c r="I3246" s="32" t="s">
        <v>7654</v>
      </c>
      <c r="J3246" s="28" t="s">
        <v>37</v>
      </c>
      <c r="K3246" s="13">
        <v>38013</v>
      </c>
      <c r="L3246" s="13">
        <v>38030</v>
      </c>
      <c r="M3246" s="28">
        <v>2004</v>
      </c>
      <c r="N3246" s="28">
        <v>430</v>
      </c>
      <c r="O3246" s="32" t="s">
        <v>38</v>
      </c>
      <c r="P3246" s="32" t="s">
        <v>39</v>
      </c>
      <c r="Q3246" s="32">
        <f>SUM(M3246+10)</f>
        <v>2014</v>
      </c>
      <c r="R3246" s="32" t="s">
        <v>40</v>
      </c>
      <c r="S3246" s="32"/>
      <c r="T3246" s="32"/>
    </row>
    <row r="3247" spans="1:20" s="4" customFormat="1" ht="12" customHeight="1" x14ac:dyDescent="0.2">
      <c r="A3247" s="28">
        <v>3240</v>
      </c>
      <c r="B3247" s="28">
        <v>21873892</v>
      </c>
      <c r="C3247" s="28" t="s">
        <v>9938</v>
      </c>
      <c r="D3247" s="32" t="s">
        <v>2473</v>
      </c>
      <c r="E3247" s="32" t="s">
        <v>2415</v>
      </c>
      <c r="F3247" s="28">
        <v>1120</v>
      </c>
      <c r="G3247" s="28" t="s">
        <v>7655</v>
      </c>
      <c r="H3247" s="28">
        <v>3800</v>
      </c>
      <c r="I3247" s="32" t="s">
        <v>7656</v>
      </c>
      <c r="J3247" s="28" t="s">
        <v>37</v>
      </c>
      <c r="K3247" s="13">
        <v>38013</v>
      </c>
      <c r="L3247" s="13">
        <v>38377</v>
      </c>
      <c r="M3247" s="28">
        <v>2005</v>
      </c>
      <c r="N3247" s="28">
        <v>100</v>
      </c>
      <c r="O3247" s="32" t="s">
        <v>38</v>
      </c>
      <c r="P3247" s="32" t="s">
        <v>39</v>
      </c>
      <c r="Q3247" s="32">
        <f>SUM(M3247+10)</f>
        <v>2015</v>
      </c>
      <c r="R3247" s="32" t="s">
        <v>40</v>
      </c>
      <c r="S3247" s="32"/>
      <c r="T3247" s="32"/>
    </row>
    <row r="3248" spans="1:20" s="4" customFormat="1" ht="12" customHeight="1" x14ac:dyDescent="0.2">
      <c r="A3248" s="28">
        <v>3241</v>
      </c>
      <c r="B3248" s="28">
        <v>28175478</v>
      </c>
      <c r="C3248" s="28" t="s">
        <v>9938</v>
      </c>
      <c r="D3248" s="32" t="s">
        <v>2140</v>
      </c>
      <c r="E3248" s="32" t="s">
        <v>89</v>
      </c>
      <c r="F3248" s="28">
        <v>1420</v>
      </c>
      <c r="G3248" s="28" t="s">
        <v>7657</v>
      </c>
      <c r="H3248" s="28">
        <v>2808</v>
      </c>
      <c r="I3248" s="32" t="s">
        <v>7658</v>
      </c>
      <c r="J3248" s="28" t="s">
        <v>37</v>
      </c>
      <c r="K3248" s="13">
        <v>39449</v>
      </c>
      <c r="L3248" s="13">
        <v>39450</v>
      </c>
      <c r="M3248" s="28">
        <f t="shared" ref="M3248:M3254" si="344">YEAR(L3248)</f>
        <v>2008</v>
      </c>
      <c r="N3248" s="28">
        <v>74</v>
      </c>
      <c r="O3248" s="32" t="s">
        <v>38</v>
      </c>
      <c r="P3248" s="32" t="s">
        <v>39</v>
      </c>
      <c r="Q3248" s="32">
        <f t="shared" ref="Q3248:Q3254" si="345">SUM(M3248+10)</f>
        <v>2018</v>
      </c>
      <c r="R3248" s="32" t="s">
        <v>40</v>
      </c>
      <c r="S3248" s="32"/>
      <c r="T3248" s="32"/>
    </row>
    <row r="3249" spans="1:20" s="4" customFormat="1" ht="12" customHeight="1" x14ac:dyDescent="0.2">
      <c r="A3249" s="28">
        <v>3242</v>
      </c>
      <c r="B3249" s="28">
        <v>28175482</v>
      </c>
      <c r="C3249" s="28" t="s">
        <v>9938</v>
      </c>
      <c r="D3249" s="32" t="s">
        <v>2140</v>
      </c>
      <c r="E3249" s="32" t="s">
        <v>89</v>
      </c>
      <c r="F3249" s="28">
        <v>1420</v>
      </c>
      <c r="G3249" s="28" t="s">
        <v>7657</v>
      </c>
      <c r="H3249" s="28">
        <v>2808</v>
      </c>
      <c r="I3249" s="32" t="s">
        <v>7659</v>
      </c>
      <c r="J3249" s="28" t="s">
        <v>37</v>
      </c>
      <c r="K3249" s="13">
        <v>39504</v>
      </c>
      <c r="L3249" s="13">
        <v>39563</v>
      </c>
      <c r="M3249" s="28">
        <f t="shared" si="344"/>
        <v>2008</v>
      </c>
      <c r="N3249" s="28">
        <v>54</v>
      </c>
      <c r="O3249" s="32" t="s">
        <v>38</v>
      </c>
      <c r="P3249" s="32" t="s">
        <v>39</v>
      </c>
      <c r="Q3249" s="32">
        <f t="shared" si="345"/>
        <v>2018</v>
      </c>
      <c r="R3249" s="32" t="s">
        <v>40</v>
      </c>
      <c r="S3249" s="32"/>
      <c r="T3249" s="32"/>
    </row>
    <row r="3250" spans="1:20" s="4" customFormat="1" ht="12" customHeight="1" x14ac:dyDescent="0.2">
      <c r="A3250" s="28">
        <v>3243</v>
      </c>
      <c r="B3250" s="28">
        <v>28175485</v>
      </c>
      <c r="C3250" s="28" t="s">
        <v>9938</v>
      </c>
      <c r="D3250" s="32" t="s">
        <v>2140</v>
      </c>
      <c r="E3250" s="32" t="s">
        <v>89</v>
      </c>
      <c r="F3250" s="28">
        <v>1420</v>
      </c>
      <c r="G3250" s="28" t="s">
        <v>7657</v>
      </c>
      <c r="H3250" s="28">
        <v>2808</v>
      </c>
      <c r="I3250" s="32" t="s">
        <v>7660</v>
      </c>
      <c r="J3250" s="28" t="s">
        <v>37</v>
      </c>
      <c r="K3250" s="13">
        <v>39500</v>
      </c>
      <c r="L3250" s="13">
        <v>39498</v>
      </c>
      <c r="M3250" s="28">
        <f t="shared" si="344"/>
        <v>2008</v>
      </c>
      <c r="N3250" s="28">
        <v>176</v>
      </c>
      <c r="O3250" s="32" t="s">
        <v>38</v>
      </c>
      <c r="P3250" s="32" t="s">
        <v>39</v>
      </c>
      <c r="Q3250" s="32">
        <f t="shared" si="345"/>
        <v>2018</v>
      </c>
      <c r="R3250" s="32" t="s">
        <v>40</v>
      </c>
      <c r="S3250" s="32"/>
      <c r="T3250" s="32"/>
    </row>
    <row r="3251" spans="1:20" s="4" customFormat="1" ht="12" customHeight="1" x14ac:dyDescent="0.2">
      <c r="A3251" s="28">
        <v>3244</v>
      </c>
      <c r="B3251" s="28">
        <v>28175486</v>
      </c>
      <c r="C3251" s="28" t="s">
        <v>9938</v>
      </c>
      <c r="D3251" s="32" t="s">
        <v>2140</v>
      </c>
      <c r="E3251" s="32" t="s">
        <v>89</v>
      </c>
      <c r="F3251" s="28">
        <v>1420</v>
      </c>
      <c r="G3251" s="28" t="s">
        <v>7657</v>
      </c>
      <c r="H3251" s="28">
        <v>2808</v>
      </c>
      <c r="I3251" s="32" t="s">
        <v>7661</v>
      </c>
      <c r="J3251" s="28" t="s">
        <v>37</v>
      </c>
      <c r="K3251" s="13">
        <v>39548</v>
      </c>
      <c r="L3251" s="13">
        <v>39611</v>
      </c>
      <c r="M3251" s="28">
        <f t="shared" si="344"/>
        <v>2008</v>
      </c>
      <c r="N3251" s="28">
        <v>23</v>
      </c>
      <c r="O3251" s="32" t="s">
        <v>38</v>
      </c>
      <c r="P3251" s="32" t="s">
        <v>39</v>
      </c>
      <c r="Q3251" s="32">
        <f t="shared" si="345"/>
        <v>2018</v>
      </c>
      <c r="R3251" s="32" t="s">
        <v>40</v>
      </c>
      <c r="S3251" s="32"/>
      <c r="T3251" s="32"/>
    </row>
    <row r="3252" spans="1:20" s="4" customFormat="1" ht="12" customHeight="1" x14ac:dyDescent="0.2">
      <c r="A3252" s="28">
        <v>3245</v>
      </c>
      <c r="B3252" s="28">
        <v>28175487</v>
      </c>
      <c r="C3252" s="28" t="s">
        <v>9938</v>
      </c>
      <c r="D3252" s="32" t="s">
        <v>2140</v>
      </c>
      <c r="E3252" s="32" t="s">
        <v>89</v>
      </c>
      <c r="F3252" s="28">
        <v>1420</v>
      </c>
      <c r="G3252" s="28" t="s">
        <v>7657</v>
      </c>
      <c r="H3252" s="28">
        <v>2808</v>
      </c>
      <c r="I3252" s="32" t="s">
        <v>7661</v>
      </c>
      <c r="J3252" s="28" t="s">
        <v>37</v>
      </c>
      <c r="K3252" s="13">
        <v>39526</v>
      </c>
      <c r="L3252" s="13">
        <v>39563</v>
      </c>
      <c r="M3252" s="28">
        <f t="shared" si="344"/>
        <v>2008</v>
      </c>
      <c r="N3252" s="28">
        <v>195</v>
      </c>
      <c r="O3252" s="32" t="s">
        <v>38</v>
      </c>
      <c r="P3252" s="32" t="s">
        <v>39</v>
      </c>
      <c r="Q3252" s="32">
        <f t="shared" si="345"/>
        <v>2018</v>
      </c>
      <c r="R3252" s="32" t="s">
        <v>40</v>
      </c>
      <c r="S3252" s="32"/>
      <c r="T3252" s="32"/>
    </row>
    <row r="3253" spans="1:20" s="4" customFormat="1" ht="12" customHeight="1" x14ac:dyDescent="0.2">
      <c r="A3253" s="28">
        <v>3246</v>
      </c>
      <c r="B3253" s="28">
        <v>28175490</v>
      </c>
      <c r="C3253" s="28" t="s">
        <v>9938</v>
      </c>
      <c r="D3253" s="32" t="s">
        <v>2140</v>
      </c>
      <c r="E3253" s="32" t="s">
        <v>89</v>
      </c>
      <c r="F3253" s="28">
        <v>1420</v>
      </c>
      <c r="G3253" s="28" t="s">
        <v>7657</v>
      </c>
      <c r="H3253" s="28">
        <v>2808</v>
      </c>
      <c r="I3253" s="32" t="s">
        <v>7662</v>
      </c>
      <c r="J3253" s="28" t="s">
        <v>37</v>
      </c>
      <c r="K3253" s="13">
        <v>39470</v>
      </c>
      <c r="L3253" s="13">
        <v>39541</v>
      </c>
      <c r="M3253" s="28">
        <f t="shared" si="344"/>
        <v>2008</v>
      </c>
      <c r="N3253" s="28">
        <v>152</v>
      </c>
      <c r="O3253" s="32" t="s">
        <v>38</v>
      </c>
      <c r="P3253" s="32" t="s">
        <v>39</v>
      </c>
      <c r="Q3253" s="32">
        <f t="shared" si="345"/>
        <v>2018</v>
      </c>
      <c r="R3253" s="32" t="s">
        <v>40</v>
      </c>
      <c r="S3253" s="32"/>
      <c r="T3253" s="32"/>
    </row>
    <row r="3254" spans="1:20" s="4" customFormat="1" ht="12" customHeight="1" x14ac:dyDescent="0.2">
      <c r="A3254" s="28">
        <v>3247</v>
      </c>
      <c r="B3254" s="28">
        <v>28175492</v>
      </c>
      <c r="C3254" s="28" t="s">
        <v>9938</v>
      </c>
      <c r="D3254" s="32" t="s">
        <v>2140</v>
      </c>
      <c r="E3254" s="32" t="s">
        <v>89</v>
      </c>
      <c r="F3254" s="28">
        <v>1420</v>
      </c>
      <c r="G3254" s="28" t="s">
        <v>7657</v>
      </c>
      <c r="H3254" s="28">
        <v>2808</v>
      </c>
      <c r="I3254" s="32" t="s">
        <v>7663</v>
      </c>
      <c r="J3254" s="28" t="s">
        <v>37</v>
      </c>
      <c r="K3254" s="13">
        <v>39534</v>
      </c>
      <c r="L3254" s="13">
        <v>39630</v>
      </c>
      <c r="M3254" s="28">
        <f t="shared" si="344"/>
        <v>2008</v>
      </c>
      <c r="N3254" s="28">
        <v>17</v>
      </c>
      <c r="O3254" s="32" t="s">
        <v>38</v>
      </c>
      <c r="P3254" s="32" t="s">
        <v>39</v>
      </c>
      <c r="Q3254" s="32">
        <f t="shared" si="345"/>
        <v>2018</v>
      </c>
      <c r="R3254" s="32" t="s">
        <v>40</v>
      </c>
      <c r="S3254" s="32"/>
      <c r="T3254" s="32"/>
    </row>
    <row r="3255" spans="1:20" s="4" customFormat="1" ht="12" customHeight="1" x14ac:dyDescent="0.2">
      <c r="A3255" s="28">
        <v>3248</v>
      </c>
      <c r="B3255" s="28">
        <v>22101857</v>
      </c>
      <c r="C3255" s="28" t="s">
        <v>9938</v>
      </c>
      <c r="D3255" s="32" t="s">
        <v>1525</v>
      </c>
      <c r="E3255" s="32" t="s">
        <v>2146</v>
      </c>
      <c r="F3255" s="28">
        <v>1200</v>
      </c>
      <c r="G3255" s="28" t="s">
        <v>7664</v>
      </c>
      <c r="H3255" s="28" t="s">
        <v>602</v>
      </c>
      <c r="I3255" s="32" t="s">
        <v>7665</v>
      </c>
      <c r="J3255" s="28" t="s">
        <v>37</v>
      </c>
      <c r="K3255" s="13">
        <v>37652</v>
      </c>
      <c r="L3255" s="13">
        <v>37798</v>
      </c>
      <c r="M3255" s="28">
        <v>2003</v>
      </c>
      <c r="N3255" s="28">
        <v>610</v>
      </c>
      <c r="O3255" s="32" t="s">
        <v>38</v>
      </c>
      <c r="P3255" s="32" t="s">
        <v>39</v>
      </c>
      <c r="Q3255" s="32">
        <f>SUM(M3255+10)</f>
        <v>2013</v>
      </c>
      <c r="R3255" s="32" t="s">
        <v>40</v>
      </c>
      <c r="S3255" s="32"/>
      <c r="T3255" s="32"/>
    </row>
    <row r="3256" spans="1:20" s="4" customFormat="1" ht="12" customHeight="1" x14ac:dyDescent="0.2">
      <c r="A3256" s="28">
        <v>3249</v>
      </c>
      <c r="B3256" s="28">
        <v>21878359</v>
      </c>
      <c r="C3256" s="28" t="s">
        <v>9938</v>
      </c>
      <c r="D3256" s="32" t="s">
        <v>2143</v>
      </c>
      <c r="E3256" s="32" t="s">
        <v>355</v>
      </c>
      <c r="F3256" s="28">
        <v>1300</v>
      </c>
      <c r="G3256" s="28" t="s">
        <v>7666</v>
      </c>
      <c r="H3256" s="28">
        <v>2819</v>
      </c>
      <c r="I3256" s="32" t="s">
        <v>7667</v>
      </c>
      <c r="J3256" s="28" t="s">
        <v>37</v>
      </c>
      <c r="K3256" s="13">
        <v>37921</v>
      </c>
      <c r="L3256" s="13">
        <v>38072</v>
      </c>
      <c r="M3256" s="28">
        <v>2004</v>
      </c>
      <c r="N3256" s="28">
        <v>509</v>
      </c>
      <c r="O3256" s="32" t="s">
        <v>38</v>
      </c>
      <c r="P3256" s="32" t="s">
        <v>39</v>
      </c>
      <c r="Q3256" s="32">
        <f t="shared" ref="Q3256:Q3270" si="346">SUM(M3256+10)</f>
        <v>2014</v>
      </c>
      <c r="R3256" s="32" t="s">
        <v>40</v>
      </c>
      <c r="S3256" s="32"/>
      <c r="T3256" s="32"/>
    </row>
    <row r="3257" spans="1:20" s="4" customFormat="1" ht="12" customHeight="1" x14ac:dyDescent="0.2">
      <c r="A3257" s="28">
        <v>3250</v>
      </c>
      <c r="B3257" s="28">
        <v>21878360</v>
      </c>
      <c r="C3257" s="28" t="s">
        <v>9938</v>
      </c>
      <c r="D3257" s="32" t="s">
        <v>2143</v>
      </c>
      <c r="E3257" s="32" t="s">
        <v>355</v>
      </c>
      <c r="F3257" s="28">
        <v>1300</v>
      </c>
      <c r="G3257" s="28" t="s">
        <v>7666</v>
      </c>
      <c r="H3257" s="28">
        <v>2819</v>
      </c>
      <c r="I3257" s="32" t="s">
        <v>7668</v>
      </c>
      <c r="J3257" s="28" t="s">
        <v>37</v>
      </c>
      <c r="K3257" s="13">
        <v>38098</v>
      </c>
      <c r="L3257" s="13">
        <v>38128</v>
      </c>
      <c r="M3257" s="28">
        <v>2004</v>
      </c>
      <c r="N3257" s="28">
        <v>532</v>
      </c>
      <c r="O3257" s="32" t="s">
        <v>38</v>
      </c>
      <c r="P3257" s="32" t="s">
        <v>39</v>
      </c>
      <c r="Q3257" s="32">
        <f t="shared" si="346"/>
        <v>2014</v>
      </c>
      <c r="R3257" s="32" t="s">
        <v>40</v>
      </c>
      <c r="S3257" s="32"/>
      <c r="T3257" s="32"/>
    </row>
    <row r="3258" spans="1:20" s="4" customFormat="1" ht="12" customHeight="1" x14ac:dyDescent="0.2">
      <c r="A3258" s="28">
        <v>3251</v>
      </c>
      <c r="B3258" s="28">
        <v>21878361</v>
      </c>
      <c r="C3258" s="28" t="s">
        <v>9938</v>
      </c>
      <c r="D3258" s="32" t="s">
        <v>2143</v>
      </c>
      <c r="E3258" s="32" t="s">
        <v>355</v>
      </c>
      <c r="F3258" s="28">
        <v>1300</v>
      </c>
      <c r="G3258" s="28" t="s">
        <v>7666</v>
      </c>
      <c r="H3258" s="28">
        <v>2819</v>
      </c>
      <c r="I3258" s="32" t="s">
        <v>7669</v>
      </c>
      <c r="J3258" s="28" t="s">
        <v>37</v>
      </c>
      <c r="K3258" s="13">
        <v>37812</v>
      </c>
      <c r="L3258" s="13">
        <v>38166</v>
      </c>
      <c r="M3258" s="28">
        <v>2004</v>
      </c>
      <c r="N3258" s="28">
        <v>406</v>
      </c>
      <c r="O3258" s="32" t="s">
        <v>38</v>
      </c>
      <c r="P3258" s="32" t="s">
        <v>39</v>
      </c>
      <c r="Q3258" s="32">
        <f t="shared" si="346"/>
        <v>2014</v>
      </c>
      <c r="R3258" s="32" t="s">
        <v>40</v>
      </c>
      <c r="S3258" s="32"/>
      <c r="T3258" s="32"/>
    </row>
    <row r="3259" spans="1:20" s="4" customFormat="1" ht="12" customHeight="1" x14ac:dyDescent="0.2">
      <c r="A3259" s="28">
        <v>3252</v>
      </c>
      <c r="B3259" s="28">
        <v>21880828</v>
      </c>
      <c r="C3259" s="28" t="s">
        <v>9938</v>
      </c>
      <c r="D3259" s="32" t="s">
        <v>1525</v>
      </c>
      <c r="E3259" s="32" t="s">
        <v>334</v>
      </c>
      <c r="F3259" s="28">
        <v>1200</v>
      </c>
      <c r="G3259" s="28" t="s">
        <v>7670</v>
      </c>
      <c r="H3259" s="28" t="s">
        <v>2350</v>
      </c>
      <c r="I3259" s="32" t="s">
        <v>7671</v>
      </c>
      <c r="J3259" s="28" t="s">
        <v>37</v>
      </c>
      <c r="K3259" s="13">
        <v>38603</v>
      </c>
      <c r="L3259" s="13">
        <v>38610</v>
      </c>
      <c r="M3259" s="28">
        <v>2005</v>
      </c>
      <c r="N3259" s="28">
        <v>37</v>
      </c>
      <c r="O3259" s="32" t="s">
        <v>38</v>
      </c>
      <c r="P3259" s="32" t="s">
        <v>39</v>
      </c>
      <c r="Q3259" s="32">
        <f t="shared" si="346"/>
        <v>2015</v>
      </c>
      <c r="R3259" s="32" t="s">
        <v>40</v>
      </c>
      <c r="S3259" s="32"/>
      <c r="T3259" s="32"/>
    </row>
    <row r="3260" spans="1:20" s="4" customFormat="1" ht="12" customHeight="1" x14ac:dyDescent="0.2">
      <c r="A3260" s="28">
        <v>3253</v>
      </c>
      <c r="B3260" s="28">
        <v>21948925</v>
      </c>
      <c r="C3260" s="28" t="s">
        <v>9938</v>
      </c>
      <c r="D3260" s="32" t="s">
        <v>2143</v>
      </c>
      <c r="E3260" s="32" t="s">
        <v>669</v>
      </c>
      <c r="F3260" s="28">
        <v>1300</v>
      </c>
      <c r="G3260" s="28" t="s">
        <v>7672</v>
      </c>
      <c r="H3260" s="28">
        <v>2817</v>
      </c>
      <c r="I3260" s="32" t="s">
        <v>7673</v>
      </c>
      <c r="J3260" s="28" t="s">
        <v>37</v>
      </c>
      <c r="K3260" s="13">
        <v>37760</v>
      </c>
      <c r="L3260" s="13">
        <v>38454</v>
      </c>
      <c r="M3260" s="28">
        <v>2005</v>
      </c>
      <c r="N3260" s="28">
        <v>583</v>
      </c>
      <c r="O3260" s="32" t="s">
        <v>38</v>
      </c>
      <c r="P3260" s="32" t="s">
        <v>39</v>
      </c>
      <c r="Q3260" s="32">
        <f t="shared" si="346"/>
        <v>2015</v>
      </c>
      <c r="R3260" s="32" t="s">
        <v>40</v>
      </c>
      <c r="S3260" s="32"/>
      <c r="T3260" s="32"/>
    </row>
    <row r="3261" spans="1:20" s="4" customFormat="1" ht="12" customHeight="1" x14ac:dyDescent="0.2">
      <c r="A3261" s="28">
        <v>3254</v>
      </c>
      <c r="B3261" s="28">
        <v>21936560</v>
      </c>
      <c r="C3261" s="28" t="s">
        <v>9938</v>
      </c>
      <c r="D3261" s="32" t="s">
        <v>2143</v>
      </c>
      <c r="E3261" s="32" t="s">
        <v>1365</v>
      </c>
      <c r="F3261" s="28">
        <v>1300</v>
      </c>
      <c r="G3261" s="28" t="s">
        <v>7674</v>
      </c>
      <c r="H3261" s="28">
        <v>2809</v>
      </c>
      <c r="I3261" s="32" t="s">
        <v>7675</v>
      </c>
      <c r="J3261" s="28" t="s">
        <v>37</v>
      </c>
      <c r="K3261" s="13">
        <v>37797</v>
      </c>
      <c r="L3261" s="13">
        <v>37964</v>
      </c>
      <c r="M3261" s="28">
        <v>2003</v>
      </c>
      <c r="N3261" s="28">
        <v>600</v>
      </c>
      <c r="O3261" s="32" t="s">
        <v>38</v>
      </c>
      <c r="P3261" s="32" t="s">
        <v>39</v>
      </c>
      <c r="Q3261" s="32">
        <f t="shared" si="346"/>
        <v>2013</v>
      </c>
      <c r="R3261" s="32" t="s">
        <v>40</v>
      </c>
      <c r="S3261" s="32"/>
      <c r="T3261" s="32"/>
    </row>
    <row r="3262" spans="1:20" s="4" customFormat="1" ht="12" customHeight="1" x14ac:dyDescent="0.2">
      <c r="A3262" s="28">
        <v>3255</v>
      </c>
      <c r="B3262" s="28">
        <v>21979425</v>
      </c>
      <c r="C3262" s="28" t="s">
        <v>9938</v>
      </c>
      <c r="D3262" s="32" t="s">
        <v>1525</v>
      </c>
      <c r="E3262" s="32" t="s">
        <v>334</v>
      </c>
      <c r="F3262" s="28">
        <v>1200</v>
      </c>
      <c r="G3262" s="28" t="s">
        <v>7676</v>
      </c>
      <c r="H3262" s="28" t="s">
        <v>2350</v>
      </c>
      <c r="I3262" s="32" t="s">
        <v>7677</v>
      </c>
      <c r="J3262" s="28" t="s">
        <v>37</v>
      </c>
      <c r="K3262" s="13">
        <v>38078</v>
      </c>
      <c r="L3262" s="13">
        <v>38104</v>
      </c>
      <c r="M3262" s="28">
        <v>2004</v>
      </c>
      <c r="N3262" s="28">
        <v>450</v>
      </c>
      <c r="O3262" s="32" t="s">
        <v>38</v>
      </c>
      <c r="P3262" s="32" t="s">
        <v>39</v>
      </c>
      <c r="Q3262" s="32">
        <f t="shared" si="346"/>
        <v>2014</v>
      </c>
      <c r="R3262" s="32" t="s">
        <v>40</v>
      </c>
      <c r="S3262" s="32"/>
      <c r="T3262" s="32"/>
    </row>
    <row r="3263" spans="1:20" s="4" customFormat="1" ht="12" customHeight="1" x14ac:dyDescent="0.2">
      <c r="A3263" s="28">
        <v>3256</v>
      </c>
      <c r="B3263" s="28">
        <v>21864939</v>
      </c>
      <c r="C3263" s="28" t="s">
        <v>9938</v>
      </c>
      <c r="D3263" s="32" t="s">
        <v>2190</v>
      </c>
      <c r="E3263" s="32" t="s">
        <v>2191</v>
      </c>
      <c r="F3263" s="28">
        <v>1110</v>
      </c>
      <c r="G3263" s="28" t="s">
        <v>7678</v>
      </c>
      <c r="H3263" s="28">
        <v>2812</v>
      </c>
      <c r="I3263" s="32" t="s">
        <v>7679</v>
      </c>
      <c r="J3263" s="28" t="s">
        <v>37</v>
      </c>
      <c r="K3263" s="13">
        <v>37796</v>
      </c>
      <c r="L3263" s="13">
        <v>37984</v>
      </c>
      <c r="M3263" s="28">
        <v>2003</v>
      </c>
      <c r="N3263" s="28">
        <v>190</v>
      </c>
      <c r="O3263" s="32" t="s">
        <v>38</v>
      </c>
      <c r="P3263" s="32" t="s">
        <v>39</v>
      </c>
      <c r="Q3263" s="32">
        <f t="shared" si="346"/>
        <v>2013</v>
      </c>
      <c r="R3263" s="32" t="s">
        <v>40</v>
      </c>
      <c r="S3263" s="32"/>
      <c r="T3263" s="32"/>
    </row>
    <row r="3264" spans="1:20" s="4" customFormat="1" ht="12" customHeight="1" x14ac:dyDescent="0.2">
      <c r="A3264" s="28">
        <v>3257</v>
      </c>
      <c r="B3264" s="28">
        <v>21872873</v>
      </c>
      <c r="C3264" s="28" t="s">
        <v>9938</v>
      </c>
      <c r="D3264" s="32" t="s">
        <v>2140</v>
      </c>
      <c r="E3264" s="32" t="s">
        <v>89</v>
      </c>
      <c r="F3264" s="28">
        <v>1420</v>
      </c>
      <c r="G3264" s="28" t="s">
        <v>7680</v>
      </c>
      <c r="H3264" s="28">
        <v>2808</v>
      </c>
      <c r="I3264" s="32" t="s">
        <v>7681</v>
      </c>
      <c r="J3264" s="28" t="s">
        <v>37</v>
      </c>
      <c r="K3264" s="13">
        <v>38386</v>
      </c>
      <c r="L3264" s="13">
        <v>38588</v>
      </c>
      <c r="M3264" s="28">
        <f>YEAR(L3264)</f>
        <v>2005</v>
      </c>
      <c r="N3264" s="28">
        <v>495</v>
      </c>
      <c r="O3264" s="32" t="s">
        <v>38</v>
      </c>
      <c r="P3264" s="32" t="s">
        <v>39</v>
      </c>
      <c r="Q3264" s="32">
        <f t="shared" si="346"/>
        <v>2015</v>
      </c>
      <c r="R3264" s="32" t="s">
        <v>40</v>
      </c>
      <c r="S3264" s="32"/>
      <c r="T3264" s="32"/>
    </row>
    <row r="3265" spans="1:20" s="4" customFormat="1" ht="12" customHeight="1" x14ac:dyDescent="0.2">
      <c r="A3265" s="28">
        <v>3258</v>
      </c>
      <c r="B3265" s="28">
        <v>21898639</v>
      </c>
      <c r="C3265" s="28" t="s">
        <v>9938</v>
      </c>
      <c r="D3265" s="32" t="s">
        <v>2143</v>
      </c>
      <c r="E3265" s="32" t="s">
        <v>669</v>
      </c>
      <c r="F3265" s="28">
        <v>1300</v>
      </c>
      <c r="G3265" s="28" t="s">
        <v>7682</v>
      </c>
      <c r="H3265" s="28">
        <v>2817</v>
      </c>
      <c r="I3265" s="32" t="s">
        <v>7683</v>
      </c>
      <c r="J3265" s="28" t="s">
        <v>37</v>
      </c>
      <c r="K3265" s="13">
        <v>38273</v>
      </c>
      <c r="L3265" s="13">
        <v>38342</v>
      </c>
      <c r="M3265" s="28">
        <v>2004</v>
      </c>
      <c r="N3265" s="28">
        <v>59</v>
      </c>
      <c r="O3265" s="32" t="s">
        <v>38</v>
      </c>
      <c r="P3265" s="32" t="s">
        <v>39</v>
      </c>
      <c r="Q3265" s="32">
        <f t="shared" si="346"/>
        <v>2014</v>
      </c>
      <c r="R3265" s="32" t="s">
        <v>40</v>
      </c>
      <c r="S3265" s="32"/>
      <c r="T3265" s="32"/>
    </row>
    <row r="3266" spans="1:20" s="4" customFormat="1" ht="12" customHeight="1" x14ac:dyDescent="0.2">
      <c r="A3266" s="28">
        <v>3259</v>
      </c>
      <c r="B3266" s="28">
        <v>22099914</v>
      </c>
      <c r="C3266" s="28" t="s">
        <v>9938</v>
      </c>
      <c r="D3266" s="32" t="s">
        <v>1525</v>
      </c>
      <c r="E3266" s="32" t="s">
        <v>2146</v>
      </c>
      <c r="F3266" s="28">
        <v>1200</v>
      </c>
      <c r="G3266" s="28" t="s">
        <v>7684</v>
      </c>
      <c r="H3266" s="28" t="s">
        <v>602</v>
      </c>
      <c r="I3266" s="32" t="s">
        <v>1741</v>
      </c>
      <c r="J3266" s="28" t="s">
        <v>37</v>
      </c>
      <c r="K3266" s="13">
        <v>37848</v>
      </c>
      <c r="L3266" s="13">
        <v>37853</v>
      </c>
      <c r="M3266" s="28">
        <v>2003</v>
      </c>
      <c r="N3266" s="28">
        <v>820</v>
      </c>
      <c r="O3266" s="32" t="s">
        <v>38</v>
      </c>
      <c r="P3266" s="32" t="s">
        <v>39</v>
      </c>
      <c r="Q3266" s="32">
        <f t="shared" si="346"/>
        <v>2013</v>
      </c>
      <c r="R3266" s="32" t="s">
        <v>40</v>
      </c>
      <c r="S3266" s="32"/>
      <c r="T3266" s="32"/>
    </row>
    <row r="3267" spans="1:20" s="4" customFormat="1" ht="12" customHeight="1" x14ac:dyDescent="0.2">
      <c r="A3267" s="28">
        <v>3260</v>
      </c>
      <c r="B3267" s="28">
        <v>22099915</v>
      </c>
      <c r="C3267" s="28" t="s">
        <v>9938</v>
      </c>
      <c r="D3267" s="32" t="s">
        <v>1525</v>
      </c>
      <c r="E3267" s="32" t="s">
        <v>2146</v>
      </c>
      <c r="F3267" s="28">
        <v>1200</v>
      </c>
      <c r="G3267" s="28" t="s">
        <v>7684</v>
      </c>
      <c r="H3267" s="28" t="s">
        <v>602</v>
      </c>
      <c r="I3267" s="32" t="s">
        <v>1741</v>
      </c>
      <c r="J3267" s="28" t="s">
        <v>37</v>
      </c>
      <c r="K3267" s="13">
        <v>37834</v>
      </c>
      <c r="L3267" s="13">
        <v>37854</v>
      </c>
      <c r="M3267" s="28">
        <v>2003</v>
      </c>
      <c r="N3267" s="28">
        <v>630</v>
      </c>
      <c r="O3267" s="32" t="s">
        <v>38</v>
      </c>
      <c r="P3267" s="32" t="s">
        <v>39</v>
      </c>
      <c r="Q3267" s="32">
        <f t="shared" si="346"/>
        <v>2013</v>
      </c>
      <c r="R3267" s="32" t="s">
        <v>40</v>
      </c>
      <c r="S3267" s="32"/>
      <c r="T3267" s="32"/>
    </row>
    <row r="3268" spans="1:20" s="4" customFormat="1" ht="12" customHeight="1" x14ac:dyDescent="0.2">
      <c r="A3268" s="28">
        <v>3261</v>
      </c>
      <c r="B3268" s="28">
        <v>22099917</v>
      </c>
      <c r="C3268" s="28" t="s">
        <v>9938</v>
      </c>
      <c r="D3268" s="32" t="s">
        <v>1525</v>
      </c>
      <c r="E3268" s="32" t="s">
        <v>2146</v>
      </c>
      <c r="F3268" s="28">
        <v>1200</v>
      </c>
      <c r="G3268" s="28" t="s">
        <v>7684</v>
      </c>
      <c r="H3268" s="28" t="s">
        <v>602</v>
      </c>
      <c r="I3268" s="32" t="s">
        <v>1741</v>
      </c>
      <c r="J3268" s="28" t="s">
        <v>37</v>
      </c>
      <c r="K3268" s="13">
        <v>37868</v>
      </c>
      <c r="L3268" s="13">
        <v>37875</v>
      </c>
      <c r="M3268" s="28">
        <v>2003</v>
      </c>
      <c r="N3268" s="28">
        <v>830</v>
      </c>
      <c r="O3268" s="32" t="s">
        <v>38</v>
      </c>
      <c r="P3268" s="32" t="s">
        <v>39</v>
      </c>
      <c r="Q3268" s="32">
        <f t="shared" si="346"/>
        <v>2013</v>
      </c>
      <c r="R3268" s="32" t="s">
        <v>40</v>
      </c>
      <c r="S3268" s="32"/>
      <c r="T3268" s="32"/>
    </row>
    <row r="3269" spans="1:20" s="4" customFormat="1" ht="12" customHeight="1" x14ac:dyDescent="0.2">
      <c r="A3269" s="28">
        <v>3262</v>
      </c>
      <c r="B3269" s="28">
        <v>25391695</v>
      </c>
      <c r="C3269" s="28" t="s">
        <v>9938</v>
      </c>
      <c r="D3269" s="32" t="s">
        <v>219</v>
      </c>
      <c r="E3269" s="32" t="s">
        <v>553</v>
      </c>
      <c r="F3269" s="28">
        <v>1441</v>
      </c>
      <c r="G3269" s="28" t="s">
        <v>7685</v>
      </c>
      <c r="H3269" s="28" t="s">
        <v>554</v>
      </c>
      <c r="I3269" s="32" t="s">
        <v>7686</v>
      </c>
      <c r="J3269" s="28" t="s">
        <v>37</v>
      </c>
      <c r="K3269" s="13">
        <v>36341</v>
      </c>
      <c r="L3269" s="13">
        <v>37951</v>
      </c>
      <c r="M3269" s="28">
        <v>2003</v>
      </c>
      <c r="N3269" s="28">
        <v>400</v>
      </c>
      <c r="O3269" s="32" t="s">
        <v>38</v>
      </c>
      <c r="P3269" s="32" t="s">
        <v>39</v>
      </c>
      <c r="Q3269" s="32">
        <f t="shared" si="346"/>
        <v>2013</v>
      </c>
      <c r="R3269" s="32" t="s">
        <v>40</v>
      </c>
      <c r="S3269" s="32"/>
      <c r="T3269" s="32"/>
    </row>
    <row r="3270" spans="1:20" s="4" customFormat="1" ht="12" customHeight="1" x14ac:dyDescent="0.2">
      <c r="A3270" s="28">
        <v>3263</v>
      </c>
      <c r="B3270" s="28">
        <v>25391696</v>
      </c>
      <c r="C3270" s="28" t="s">
        <v>9938</v>
      </c>
      <c r="D3270" s="32" t="s">
        <v>219</v>
      </c>
      <c r="E3270" s="32" t="s">
        <v>553</v>
      </c>
      <c r="F3270" s="28">
        <v>1441</v>
      </c>
      <c r="G3270" s="28" t="s">
        <v>7685</v>
      </c>
      <c r="H3270" s="28" t="s">
        <v>554</v>
      </c>
      <c r="I3270" s="32" t="s">
        <v>7687</v>
      </c>
      <c r="J3270" s="28" t="s">
        <v>37</v>
      </c>
      <c r="K3270" s="13">
        <v>37686</v>
      </c>
      <c r="L3270" s="13">
        <v>37873</v>
      </c>
      <c r="M3270" s="28">
        <v>2003</v>
      </c>
      <c r="N3270" s="28">
        <v>410</v>
      </c>
      <c r="O3270" s="32" t="s">
        <v>38</v>
      </c>
      <c r="P3270" s="32" t="s">
        <v>39</v>
      </c>
      <c r="Q3270" s="32">
        <f t="shared" si="346"/>
        <v>2013</v>
      </c>
      <c r="R3270" s="32" t="s">
        <v>40</v>
      </c>
      <c r="S3270" s="32"/>
      <c r="T3270" s="32"/>
    </row>
    <row r="3271" spans="1:20" s="4" customFormat="1" ht="12" customHeight="1" x14ac:dyDescent="0.2">
      <c r="A3271" s="28">
        <v>3264</v>
      </c>
      <c r="B3271" s="28">
        <v>28174989</v>
      </c>
      <c r="C3271" s="28" t="s">
        <v>9938</v>
      </c>
      <c r="D3271" s="32" t="s">
        <v>2140</v>
      </c>
      <c r="E3271" s="32" t="s">
        <v>89</v>
      </c>
      <c r="F3271" s="28">
        <v>1420</v>
      </c>
      <c r="G3271" s="28" t="s">
        <v>7688</v>
      </c>
      <c r="H3271" s="28">
        <v>2808</v>
      </c>
      <c r="I3271" s="32" t="s">
        <v>7689</v>
      </c>
      <c r="J3271" s="28" t="s">
        <v>37</v>
      </c>
      <c r="K3271" s="13">
        <v>39456</v>
      </c>
      <c r="L3271" s="13">
        <v>39472</v>
      </c>
      <c r="M3271" s="28">
        <f t="shared" ref="M3271:M3277" si="347">YEAR(L3271)</f>
        <v>2008</v>
      </c>
      <c r="N3271" s="28">
        <v>126</v>
      </c>
      <c r="O3271" s="32" t="s">
        <v>38</v>
      </c>
      <c r="P3271" s="32" t="s">
        <v>39</v>
      </c>
      <c r="Q3271" s="32">
        <f t="shared" ref="Q3271:Q3277" si="348">SUM(M3271+10)</f>
        <v>2018</v>
      </c>
      <c r="R3271" s="32" t="s">
        <v>40</v>
      </c>
      <c r="S3271" s="32"/>
      <c r="T3271" s="32"/>
    </row>
    <row r="3272" spans="1:20" s="4" customFormat="1" ht="12" customHeight="1" x14ac:dyDescent="0.2">
      <c r="A3272" s="28">
        <v>3265</v>
      </c>
      <c r="B3272" s="28">
        <v>28174990</v>
      </c>
      <c r="C3272" s="28" t="s">
        <v>9938</v>
      </c>
      <c r="D3272" s="32" t="s">
        <v>2140</v>
      </c>
      <c r="E3272" s="32" t="s">
        <v>89</v>
      </c>
      <c r="F3272" s="28">
        <v>1420</v>
      </c>
      <c r="G3272" s="28" t="s">
        <v>7688</v>
      </c>
      <c r="H3272" s="28">
        <v>2808</v>
      </c>
      <c r="I3272" s="32" t="s">
        <v>7690</v>
      </c>
      <c r="J3272" s="28" t="s">
        <v>37</v>
      </c>
      <c r="K3272" s="13">
        <v>39521</v>
      </c>
      <c r="L3272" s="13">
        <v>39528</v>
      </c>
      <c r="M3272" s="28">
        <f t="shared" si="347"/>
        <v>2008</v>
      </c>
      <c r="N3272" s="28">
        <v>200</v>
      </c>
      <c r="O3272" s="32" t="s">
        <v>38</v>
      </c>
      <c r="P3272" s="32" t="s">
        <v>39</v>
      </c>
      <c r="Q3272" s="32">
        <f t="shared" si="348"/>
        <v>2018</v>
      </c>
      <c r="R3272" s="32" t="s">
        <v>40</v>
      </c>
      <c r="S3272" s="32"/>
      <c r="T3272" s="32"/>
    </row>
    <row r="3273" spans="1:20" s="4" customFormat="1" ht="12" customHeight="1" x14ac:dyDescent="0.2">
      <c r="A3273" s="28">
        <v>3266</v>
      </c>
      <c r="B3273" s="28">
        <v>28174991</v>
      </c>
      <c r="C3273" s="28" t="s">
        <v>9938</v>
      </c>
      <c r="D3273" s="32" t="s">
        <v>2140</v>
      </c>
      <c r="E3273" s="32" t="s">
        <v>89</v>
      </c>
      <c r="F3273" s="28">
        <v>1420</v>
      </c>
      <c r="G3273" s="28" t="s">
        <v>7688</v>
      </c>
      <c r="H3273" s="28">
        <v>2808</v>
      </c>
      <c r="I3273" s="32" t="s">
        <v>7691</v>
      </c>
      <c r="J3273" s="28" t="s">
        <v>37</v>
      </c>
      <c r="K3273" s="13">
        <v>39456</v>
      </c>
      <c r="L3273" s="13">
        <v>39538</v>
      </c>
      <c r="M3273" s="28">
        <f t="shared" si="347"/>
        <v>2008</v>
      </c>
      <c r="N3273" s="28">
        <v>202</v>
      </c>
      <c r="O3273" s="32" t="s">
        <v>38</v>
      </c>
      <c r="P3273" s="32" t="s">
        <v>39</v>
      </c>
      <c r="Q3273" s="32">
        <f t="shared" si="348"/>
        <v>2018</v>
      </c>
      <c r="R3273" s="32" t="s">
        <v>40</v>
      </c>
      <c r="S3273" s="32"/>
      <c r="T3273" s="32"/>
    </row>
    <row r="3274" spans="1:20" s="4" customFormat="1" ht="12" customHeight="1" x14ac:dyDescent="0.2">
      <c r="A3274" s="28">
        <v>3267</v>
      </c>
      <c r="B3274" s="28">
        <v>28174992</v>
      </c>
      <c r="C3274" s="28" t="s">
        <v>9938</v>
      </c>
      <c r="D3274" s="32" t="s">
        <v>2140</v>
      </c>
      <c r="E3274" s="32" t="s">
        <v>89</v>
      </c>
      <c r="F3274" s="28">
        <v>1420</v>
      </c>
      <c r="G3274" s="28" t="s">
        <v>7688</v>
      </c>
      <c r="H3274" s="28">
        <v>2808</v>
      </c>
      <c r="I3274" s="32" t="s">
        <v>7692</v>
      </c>
      <c r="J3274" s="28" t="s">
        <v>37</v>
      </c>
      <c r="K3274" s="13">
        <v>39440</v>
      </c>
      <c r="L3274" s="13">
        <v>39456</v>
      </c>
      <c r="M3274" s="28">
        <f t="shared" si="347"/>
        <v>2008</v>
      </c>
      <c r="N3274" s="28">
        <v>199</v>
      </c>
      <c r="O3274" s="32" t="s">
        <v>38</v>
      </c>
      <c r="P3274" s="32" t="s">
        <v>39</v>
      </c>
      <c r="Q3274" s="32">
        <f t="shared" si="348"/>
        <v>2018</v>
      </c>
      <c r="R3274" s="32" t="s">
        <v>40</v>
      </c>
      <c r="S3274" s="32"/>
      <c r="T3274" s="32"/>
    </row>
    <row r="3275" spans="1:20" s="4" customFormat="1" ht="12" customHeight="1" x14ac:dyDescent="0.2">
      <c r="A3275" s="28">
        <v>3268</v>
      </c>
      <c r="B3275" s="28">
        <v>28174993</v>
      </c>
      <c r="C3275" s="28" t="s">
        <v>9938</v>
      </c>
      <c r="D3275" s="32" t="s">
        <v>2140</v>
      </c>
      <c r="E3275" s="32" t="s">
        <v>89</v>
      </c>
      <c r="F3275" s="28">
        <v>1420</v>
      </c>
      <c r="G3275" s="28" t="s">
        <v>7688</v>
      </c>
      <c r="H3275" s="28">
        <v>2808</v>
      </c>
      <c r="I3275" s="32" t="s">
        <v>7693</v>
      </c>
      <c r="J3275" s="28" t="s">
        <v>37</v>
      </c>
      <c r="K3275" s="13">
        <v>39440</v>
      </c>
      <c r="L3275" s="13">
        <v>39463</v>
      </c>
      <c r="M3275" s="28">
        <f t="shared" si="347"/>
        <v>2008</v>
      </c>
      <c r="N3275" s="28">
        <v>181</v>
      </c>
      <c r="O3275" s="32" t="s">
        <v>38</v>
      </c>
      <c r="P3275" s="32" t="s">
        <v>39</v>
      </c>
      <c r="Q3275" s="32">
        <f t="shared" si="348"/>
        <v>2018</v>
      </c>
      <c r="R3275" s="32" t="s">
        <v>40</v>
      </c>
      <c r="S3275" s="32"/>
      <c r="T3275" s="32"/>
    </row>
    <row r="3276" spans="1:20" s="4" customFormat="1" ht="12" customHeight="1" x14ac:dyDescent="0.2">
      <c r="A3276" s="28">
        <v>3269</v>
      </c>
      <c r="B3276" s="28">
        <v>28174994</v>
      </c>
      <c r="C3276" s="28" t="s">
        <v>9938</v>
      </c>
      <c r="D3276" s="32" t="s">
        <v>2140</v>
      </c>
      <c r="E3276" s="32" t="s">
        <v>89</v>
      </c>
      <c r="F3276" s="28">
        <v>1420</v>
      </c>
      <c r="G3276" s="28" t="s">
        <v>7688</v>
      </c>
      <c r="H3276" s="28">
        <v>2808</v>
      </c>
      <c r="I3276" s="32" t="s">
        <v>7694</v>
      </c>
      <c r="J3276" s="28" t="s">
        <v>37</v>
      </c>
      <c r="K3276" s="13">
        <v>39455</v>
      </c>
      <c r="L3276" s="13">
        <v>39538</v>
      </c>
      <c r="M3276" s="28">
        <f t="shared" si="347"/>
        <v>2008</v>
      </c>
      <c r="N3276" s="28">
        <v>116</v>
      </c>
      <c r="O3276" s="32" t="s">
        <v>38</v>
      </c>
      <c r="P3276" s="32" t="s">
        <v>39</v>
      </c>
      <c r="Q3276" s="32">
        <f t="shared" si="348"/>
        <v>2018</v>
      </c>
      <c r="R3276" s="32" t="s">
        <v>40</v>
      </c>
      <c r="S3276" s="32"/>
      <c r="T3276" s="32"/>
    </row>
    <row r="3277" spans="1:20" s="4" customFormat="1" ht="12" customHeight="1" x14ac:dyDescent="0.2">
      <c r="A3277" s="28">
        <v>3270</v>
      </c>
      <c r="B3277" s="28">
        <v>28174995</v>
      </c>
      <c r="C3277" s="28" t="s">
        <v>9938</v>
      </c>
      <c r="D3277" s="32" t="s">
        <v>2140</v>
      </c>
      <c r="E3277" s="32" t="s">
        <v>89</v>
      </c>
      <c r="F3277" s="28">
        <v>1420</v>
      </c>
      <c r="G3277" s="28" t="s">
        <v>7688</v>
      </c>
      <c r="H3277" s="28">
        <v>2808</v>
      </c>
      <c r="I3277" s="32" t="s">
        <v>7695</v>
      </c>
      <c r="J3277" s="28" t="s">
        <v>37</v>
      </c>
      <c r="K3277" s="13">
        <v>39440</v>
      </c>
      <c r="L3277" s="13">
        <v>39456</v>
      </c>
      <c r="M3277" s="28">
        <f t="shared" si="347"/>
        <v>2008</v>
      </c>
      <c r="N3277" s="28">
        <v>193</v>
      </c>
      <c r="O3277" s="32" t="s">
        <v>38</v>
      </c>
      <c r="P3277" s="32" t="s">
        <v>39</v>
      </c>
      <c r="Q3277" s="32">
        <f t="shared" si="348"/>
        <v>2018</v>
      </c>
      <c r="R3277" s="32" t="s">
        <v>40</v>
      </c>
      <c r="S3277" s="32"/>
      <c r="T3277" s="32"/>
    </row>
    <row r="3278" spans="1:20" s="4" customFormat="1" ht="12" customHeight="1" x14ac:dyDescent="0.2">
      <c r="A3278" s="28">
        <v>3271</v>
      </c>
      <c r="B3278" s="28">
        <v>28355894</v>
      </c>
      <c r="C3278" s="28" t="s">
        <v>9938</v>
      </c>
      <c r="D3278" s="32" t="s">
        <v>1525</v>
      </c>
      <c r="E3278" s="32" t="s">
        <v>339</v>
      </c>
      <c r="F3278" s="28">
        <v>1200</v>
      </c>
      <c r="G3278" s="28" t="s">
        <v>7682</v>
      </c>
      <c r="H3278" s="28" t="s">
        <v>340</v>
      </c>
      <c r="I3278" s="32" t="s">
        <v>7696</v>
      </c>
      <c r="J3278" s="28" t="s">
        <v>37</v>
      </c>
      <c r="K3278" s="13">
        <v>37312</v>
      </c>
      <c r="L3278" s="13">
        <v>37888</v>
      </c>
      <c r="M3278" s="28">
        <v>2003</v>
      </c>
      <c r="N3278" s="28">
        <v>120</v>
      </c>
      <c r="O3278" s="32" t="s">
        <v>38</v>
      </c>
      <c r="P3278" s="32" t="s">
        <v>39</v>
      </c>
      <c r="Q3278" s="32">
        <f>SUM(M3278+10)</f>
        <v>2013</v>
      </c>
      <c r="R3278" s="32" t="s">
        <v>40</v>
      </c>
      <c r="S3278" s="32"/>
      <c r="T3278" s="32"/>
    </row>
    <row r="3279" spans="1:20" s="4" customFormat="1" ht="12" customHeight="1" x14ac:dyDescent="0.2">
      <c r="A3279" s="28">
        <v>3272</v>
      </c>
      <c r="B3279" s="28">
        <v>21863369</v>
      </c>
      <c r="C3279" s="28" t="s">
        <v>9938</v>
      </c>
      <c r="D3279" s="32" t="s">
        <v>1525</v>
      </c>
      <c r="E3279" s="32" t="s">
        <v>637</v>
      </c>
      <c r="F3279" s="28">
        <v>1200</v>
      </c>
      <c r="G3279" s="28" t="s">
        <v>7697</v>
      </c>
      <c r="H3279" s="28">
        <v>3600</v>
      </c>
      <c r="I3279" s="32" t="s">
        <v>7698</v>
      </c>
      <c r="J3279" s="28" t="s">
        <v>37</v>
      </c>
      <c r="K3279" s="13">
        <v>37861</v>
      </c>
      <c r="L3279" s="13">
        <v>37890</v>
      </c>
      <c r="M3279" s="28">
        <f>YEAR(L3279)</f>
        <v>2003</v>
      </c>
      <c r="N3279" s="28">
        <v>580</v>
      </c>
      <c r="O3279" s="32" t="s">
        <v>38</v>
      </c>
      <c r="P3279" s="32" t="s">
        <v>39</v>
      </c>
      <c r="Q3279" s="32">
        <f>SUM(M3279+5)</f>
        <v>2008</v>
      </c>
      <c r="R3279" s="32" t="s">
        <v>40</v>
      </c>
      <c r="S3279" s="32"/>
      <c r="T3279" s="32"/>
    </row>
    <row r="3280" spans="1:20" s="4" customFormat="1" ht="12" customHeight="1" x14ac:dyDescent="0.2">
      <c r="A3280" s="28">
        <v>3273</v>
      </c>
      <c r="B3280" s="28">
        <v>21866247</v>
      </c>
      <c r="C3280" s="28" t="s">
        <v>9938</v>
      </c>
      <c r="D3280" s="32" t="s">
        <v>219</v>
      </c>
      <c r="E3280" s="32" t="s">
        <v>1599</v>
      </c>
      <c r="F3280" s="28">
        <v>1441</v>
      </c>
      <c r="G3280" s="28" t="s">
        <v>7699</v>
      </c>
      <c r="H3280" s="28" t="s">
        <v>1526</v>
      </c>
      <c r="I3280" s="32" t="s">
        <v>7700</v>
      </c>
      <c r="J3280" s="28" t="s">
        <v>37</v>
      </c>
      <c r="K3280" s="13">
        <v>37732</v>
      </c>
      <c r="L3280" s="13">
        <v>37825</v>
      </c>
      <c r="M3280" s="28">
        <v>2003</v>
      </c>
      <c r="N3280" s="28">
        <v>87</v>
      </c>
      <c r="O3280" s="32" t="s">
        <v>38</v>
      </c>
      <c r="P3280" s="32" t="s">
        <v>39</v>
      </c>
      <c r="Q3280" s="32">
        <f t="shared" ref="Q3280:Q3281" si="349">SUM(M3280+10)</f>
        <v>2013</v>
      </c>
      <c r="R3280" s="32" t="s">
        <v>40</v>
      </c>
      <c r="S3280" s="32"/>
      <c r="T3280" s="32"/>
    </row>
    <row r="3281" spans="1:20" s="4" customFormat="1" ht="12" customHeight="1" x14ac:dyDescent="0.2">
      <c r="A3281" s="28">
        <v>3274</v>
      </c>
      <c r="B3281" s="28">
        <v>21866248</v>
      </c>
      <c r="C3281" s="28" t="s">
        <v>9938</v>
      </c>
      <c r="D3281" s="32" t="s">
        <v>219</v>
      </c>
      <c r="E3281" s="32" t="s">
        <v>1599</v>
      </c>
      <c r="F3281" s="28">
        <v>1441</v>
      </c>
      <c r="G3281" s="28" t="s">
        <v>7699</v>
      </c>
      <c r="H3281" s="28" t="s">
        <v>1526</v>
      </c>
      <c r="I3281" s="32" t="s">
        <v>7701</v>
      </c>
      <c r="J3281" s="28" t="s">
        <v>37</v>
      </c>
      <c r="K3281" s="13">
        <v>37832</v>
      </c>
      <c r="L3281" s="13">
        <v>37833</v>
      </c>
      <c r="M3281" s="28">
        <v>2003</v>
      </c>
      <c r="N3281" s="28">
        <v>589</v>
      </c>
      <c r="O3281" s="32" t="s">
        <v>38</v>
      </c>
      <c r="P3281" s="32" t="s">
        <v>39</v>
      </c>
      <c r="Q3281" s="32">
        <f t="shared" si="349"/>
        <v>2013</v>
      </c>
      <c r="R3281" s="32" t="s">
        <v>40</v>
      </c>
      <c r="S3281" s="32"/>
      <c r="T3281" s="32"/>
    </row>
    <row r="3282" spans="1:20" s="4" customFormat="1" ht="12" customHeight="1" x14ac:dyDescent="0.2">
      <c r="A3282" s="28">
        <v>3275</v>
      </c>
      <c r="B3282" s="28">
        <v>21880467</v>
      </c>
      <c r="C3282" s="28" t="s">
        <v>9938</v>
      </c>
      <c r="D3282" s="32" t="s">
        <v>1525</v>
      </c>
      <c r="E3282" s="32" t="s">
        <v>637</v>
      </c>
      <c r="F3282" s="28">
        <v>1200</v>
      </c>
      <c r="G3282" s="28" t="s">
        <v>7702</v>
      </c>
      <c r="H3282" s="28">
        <v>3600</v>
      </c>
      <c r="I3282" s="32" t="s">
        <v>7703</v>
      </c>
      <c r="J3282" s="28" t="s">
        <v>37</v>
      </c>
      <c r="K3282" s="13">
        <v>38197</v>
      </c>
      <c r="L3282" s="13">
        <v>38616</v>
      </c>
      <c r="M3282" s="28">
        <f>YEAR(L3282)</f>
        <v>2005</v>
      </c>
      <c r="N3282" s="28">
        <v>389</v>
      </c>
      <c r="O3282" s="32" t="s">
        <v>38</v>
      </c>
      <c r="P3282" s="32" t="s">
        <v>39</v>
      </c>
      <c r="Q3282" s="32">
        <f t="shared" ref="Q3282:Q3285" si="350">SUM(M3282+5)</f>
        <v>2010</v>
      </c>
      <c r="R3282" s="32" t="s">
        <v>40</v>
      </c>
      <c r="S3282" s="32"/>
      <c r="T3282" s="32"/>
    </row>
    <row r="3283" spans="1:20" s="4" customFormat="1" ht="12" customHeight="1" x14ac:dyDescent="0.2">
      <c r="A3283" s="28">
        <v>3276</v>
      </c>
      <c r="B3283" s="28">
        <v>21902362</v>
      </c>
      <c r="C3283" s="28" t="s">
        <v>9938</v>
      </c>
      <c r="D3283" s="32" t="s">
        <v>1525</v>
      </c>
      <c r="E3283" s="32" t="s">
        <v>637</v>
      </c>
      <c r="F3283" s="28">
        <v>1200</v>
      </c>
      <c r="G3283" s="28" t="s">
        <v>7704</v>
      </c>
      <c r="H3283" s="28">
        <v>3600</v>
      </c>
      <c r="I3283" s="32" t="s">
        <v>7705</v>
      </c>
      <c r="J3283" s="28" t="s">
        <v>37</v>
      </c>
      <c r="K3283" s="13">
        <v>37588</v>
      </c>
      <c r="L3283" s="13">
        <v>38057</v>
      </c>
      <c r="M3283" s="28">
        <v>2004</v>
      </c>
      <c r="N3283" s="28">
        <v>598</v>
      </c>
      <c r="O3283" s="32" t="s">
        <v>38</v>
      </c>
      <c r="P3283" s="32" t="s">
        <v>39</v>
      </c>
      <c r="Q3283" s="32">
        <f t="shared" si="350"/>
        <v>2009</v>
      </c>
      <c r="R3283" s="32" t="s">
        <v>40</v>
      </c>
      <c r="S3283" s="32"/>
      <c r="T3283" s="32"/>
    </row>
    <row r="3284" spans="1:20" s="4" customFormat="1" ht="12" customHeight="1" x14ac:dyDescent="0.2">
      <c r="A3284" s="28">
        <v>3277</v>
      </c>
      <c r="B3284" s="28">
        <v>21902363</v>
      </c>
      <c r="C3284" s="28" t="s">
        <v>9938</v>
      </c>
      <c r="D3284" s="32" t="s">
        <v>1525</v>
      </c>
      <c r="E3284" s="32" t="s">
        <v>637</v>
      </c>
      <c r="F3284" s="28">
        <v>1200</v>
      </c>
      <c r="G3284" s="28" t="s">
        <v>7704</v>
      </c>
      <c r="H3284" s="28">
        <v>3600</v>
      </c>
      <c r="I3284" s="32" t="s">
        <v>2660</v>
      </c>
      <c r="J3284" s="28" t="s">
        <v>37</v>
      </c>
      <c r="K3284" s="13">
        <v>37615</v>
      </c>
      <c r="L3284" s="13">
        <v>37804</v>
      </c>
      <c r="M3284" s="28">
        <v>2003</v>
      </c>
      <c r="N3284" s="28">
        <v>232</v>
      </c>
      <c r="O3284" s="32" t="s">
        <v>38</v>
      </c>
      <c r="P3284" s="32" t="s">
        <v>39</v>
      </c>
      <c r="Q3284" s="32">
        <f t="shared" si="350"/>
        <v>2008</v>
      </c>
      <c r="R3284" s="32" t="s">
        <v>40</v>
      </c>
      <c r="S3284" s="32"/>
      <c r="T3284" s="32"/>
    </row>
    <row r="3285" spans="1:20" s="4" customFormat="1" ht="12" customHeight="1" x14ac:dyDescent="0.2">
      <c r="A3285" s="28">
        <v>3278</v>
      </c>
      <c r="B3285" s="28">
        <v>21938902</v>
      </c>
      <c r="C3285" s="28" t="s">
        <v>9938</v>
      </c>
      <c r="D3285" s="32" t="s">
        <v>1525</v>
      </c>
      <c r="E3285" s="32" t="s">
        <v>637</v>
      </c>
      <c r="F3285" s="28">
        <v>1200</v>
      </c>
      <c r="G3285" s="28" t="s">
        <v>7706</v>
      </c>
      <c r="H3285" s="28">
        <v>3600</v>
      </c>
      <c r="I3285" s="32" t="s">
        <v>7707</v>
      </c>
      <c r="J3285" s="28" t="s">
        <v>37</v>
      </c>
      <c r="K3285" s="13">
        <v>37872</v>
      </c>
      <c r="L3285" s="13">
        <v>37876</v>
      </c>
      <c r="M3285" s="28">
        <v>2003</v>
      </c>
      <c r="N3285" s="28">
        <v>295</v>
      </c>
      <c r="O3285" s="32" t="s">
        <v>38</v>
      </c>
      <c r="P3285" s="32" t="s">
        <v>39</v>
      </c>
      <c r="Q3285" s="32">
        <f t="shared" si="350"/>
        <v>2008</v>
      </c>
      <c r="R3285" s="32" t="s">
        <v>40</v>
      </c>
      <c r="S3285" s="32"/>
      <c r="T3285" s="32"/>
    </row>
    <row r="3286" spans="1:20" s="4" customFormat="1" ht="12" customHeight="1" x14ac:dyDescent="0.2">
      <c r="A3286" s="28">
        <v>3279</v>
      </c>
      <c r="B3286" s="28">
        <v>25400080</v>
      </c>
      <c r="C3286" s="28" t="s">
        <v>9938</v>
      </c>
      <c r="D3286" s="32" t="s">
        <v>1525</v>
      </c>
      <c r="E3286" s="32" t="s">
        <v>2811</v>
      </c>
      <c r="F3286" s="28">
        <v>1200</v>
      </c>
      <c r="G3286" s="28" t="s">
        <v>7708</v>
      </c>
      <c r="H3286" s="28" t="s">
        <v>589</v>
      </c>
      <c r="I3286" s="32" t="s">
        <v>7709</v>
      </c>
      <c r="J3286" s="28" t="s">
        <v>37</v>
      </c>
      <c r="K3286" s="13">
        <v>38160</v>
      </c>
      <c r="L3286" s="13">
        <v>38302</v>
      </c>
      <c r="M3286" s="28">
        <v>2004</v>
      </c>
      <c r="N3286" s="28">
        <v>475</v>
      </c>
      <c r="O3286" s="32" t="s">
        <v>38</v>
      </c>
      <c r="P3286" s="32" t="s">
        <v>39</v>
      </c>
      <c r="Q3286" s="32">
        <f>SUM(M3286+10)</f>
        <v>2014</v>
      </c>
      <c r="R3286" s="32" t="s">
        <v>40</v>
      </c>
      <c r="S3286" s="32"/>
      <c r="T3286" s="32"/>
    </row>
    <row r="3287" spans="1:20" s="4" customFormat="1" ht="12" customHeight="1" x14ac:dyDescent="0.2">
      <c r="A3287" s="28">
        <v>3280</v>
      </c>
      <c r="B3287" s="28">
        <v>28335578</v>
      </c>
      <c r="C3287" s="28" t="s">
        <v>9938</v>
      </c>
      <c r="D3287" s="32" t="s">
        <v>2143</v>
      </c>
      <c r="E3287" s="32" t="s">
        <v>669</v>
      </c>
      <c r="F3287" s="28">
        <v>1300</v>
      </c>
      <c r="G3287" s="28" t="s">
        <v>7710</v>
      </c>
      <c r="H3287" s="28">
        <v>2817</v>
      </c>
      <c r="I3287" s="32" t="s">
        <v>7711</v>
      </c>
      <c r="J3287" s="28" t="s">
        <v>37</v>
      </c>
      <c r="K3287" s="13">
        <v>38898</v>
      </c>
      <c r="L3287" s="13">
        <v>39032</v>
      </c>
      <c r="M3287" s="28">
        <v>2006</v>
      </c>
      <c r="N3287" s="28">
        <v>322</v>
      </c>
      <c r="O3287" s="32" t="s">
        <v>38</v>
      </c>
      <c r="P3287" s="32" t="s">
        <v>39</v>
      </c>
      <c r="Q3287" s="32">
        <f t="shared" ref="Q3287:Q3288" si="351">SUM(M3287+10)</f>
        <v>2016</v>
      </c>
      <c r="R3287" s="32" t="s">
        <v>40</v>
      </c>
      <c r="S3287" s="32"/>
      <c r="T3287" s="32"/>
    </row>
    <row r="3288" spans="1:20" s="4" customFormat="1" ht="12" customHeight="1" x14ac:dyDescent="0.2">
      <c r="A3288" s="28">
        <v>3281</v>
      </c>
      <c r="B3288" s="28">
        <v>28335582</v>
      </c>
      <c r="C3288" s="28" t="s">
        <v>9938</v>
      </c>
      <c r="D3288" s="32" t="s">
        <v>2143</v>
      </c>
      <c r="E3288" s="32" t="s">
        <v>669</v>
      </c>
      <c r="F3288" s="28">
        <v>1300</v>
      </c>
      <c r="G3288" s="28" t="s">
        <v>7710</v>
      </c>
      <c r="H3288" s="28">
        <v>2817</v>
      </c>
      <c r="I3288" s="32" t="s">
        <v>7712</v>
      </c>
      <c r="J3288" s="28" t="s">
        <v>37</v>
      </c>
      <c r="K3288" s="13">
        <v>38925</v>
      </c>
      <c r="L3288" s="13">
        <v>39032</v>
      </c>
      <c r="M3288" s="28">
        <v>2006</v>
      </c>
      <c r="N3288" s="28">
        <v>200</v>
      </c>
      <c r="O3288" s="32" t="s">
        <v>38</v>
      </c>
      <c r="P3288" s="32" t="s">
        <v>39</v>
      </c>
      <c r="Q3288" s="32">
        <f t="shared" si="351"/>
        <v>2016</v>
      </c>
      <c r="R3288" s="32" t="s">
        <v>40</v>
      </c>
      <c r="S3288" s="32"/>
      <c r="T3288" s="32"/>
    </row>
    <row r="3289" spans="1:20" s="4" customFormat="1" ht="12" customHeight="1" x14ac:dyDescent="0.2">
      <c r="A3289" s="28">
        <v>3282</v>
      </c>
      <c r="B3289" s="28">
        <v>28361267</v>
      </c>
      <c r="C3289" s="28" t="s">
        <v>9938</v>
      </c>
      <c r="D3289" s="29" t="s">
        <v>2156</v>
      </c>
      <c r="E3289" s="32" t="s">
        <v>392</v>
      </c>
      <c r="F3289" s="28">
        <v>1430</v>
      </c>
      <c r="G3289" s="28" t="s">
        <v>7713</v>
      </c>
      <c r="H3289" s="28">
        <v>2818</v>
      </c>
      <c r="I3289" s="32" t="s">
        <v>7714</v>
      </c>
      <c r="J3289" s="28" t="s">
        <v>37</v>
      </c>
      <c r="K3289" s="13">
        <v>39115</v>
      </c>
      <c r="L3289" s="13">
        <v>39115</v>
      </c>
      <c r="M3289" s="28">
        <v>2007</v>
      </c>
      <c r="N3289" s="28">
        <v>197</v>
      </c>
      <c r="O3289" s="32" t="s">
        <v>38</v>
      </c>
      <c r="P3289" s="32" t="s">
        <v>39</v>
      </c>
      <c r="Q3289" s="32">
        <f>SUM(M3289+10)</f>
        <v>2017</v>
      </c>
      <c r="R3289" s="32" t="s">
        <v>40</v>
      </c>
      <c r="S3289" s="32"/>
      <c r="T3289" s="32"/>
    </row>
    <row r="3290" spans="1:20" s="4" customFormat="1" ht="12" customHeight="1" x14ac:dyDescent="0.2">
      <c r="A3290" s="28">
        <v>3283</v>
      </c>
      <c r="B3290" s="28">
        <v>28361268</v>
      </c>
      <c r="C3290" s="28" t="s">
        <v>9938</v>
      </c>
      <c r="D3290" s="32" t="s">
        <v>2143</v>
      </c>
      <c r="E3290" s="32" t="s">
        <v>313</v>
      </c>
      <c r="F3290" s="28">
        <v>1300</v>
      </c>
      <c r="G3290" s="28" t="s">
        <v>7713</v>
      </c>
      <c r="H3290" s="28">
        <v>2814</v>
      </c>
      <c r="I3290" s="32" t="s">
        <v>7715</v>
      </c>
      <c r="J3290" s="28" t="s">
        <v>37</v>
      </c>
      <c r="K3290" s="13">
        <v>39489</v>
      </c>
      <c r="L3290" s="13">
        <v>39535</v>
      </c>
      <c r="M3290" s="28">
        <v>2008</v>
      </c>
      <c r="N3290" s="28">
        <v>200</v>
      </c>
      <c r="O3290" s="32" t="s">
        <v>38</v>
      </c>
      <c r="P3290" s="32" t="s">
        <v>39</v>
      </c>
      <c r="Q3290" s="32">
        <f t="shared" ref="Q3290:Q3294" si="352">SUM(M3290+10)</f>
        <v>2018</v>
      </c>
      <c r="R3290" s="32" t="s">
        <v>40</v>
      </c>
      <c r="S3290" s="32"/>
      <c r="T3290" s="32"/>
    </row>
    <row r="3291" spans="1:20" s="4" customFormat="1" ht="12" customHeight="1" x14ac:dyDescent="0.2">
      <c r="A3291" s="28">
        <v>3284</v>
      </c>
      <c r="B3291" s="28">
        <v>28361269</v>
      </c>
      <c r="C3291" s="28" t="s">
        <v>9938</v>
      </c>
      <c r="D3291" s="32" t="s">
        <v>2143</v>
      </c>
      <c r="E3291" s="32" t="s">
        <v>313</v>
      </c>
      <c r="F3291" s="28">
        <v>1300</v>
      </c>
      <c r="G3291" s="28" t="s">
        <v>7713</v>
      </c>
      <c r="H3291" s="28">
        <v>2814</v>
      </c>
      <c r="I3291" s="32" t="s">
        <v>7716</v>
      </c>
      <c r="J3291" s="28" t="s">
        <v>37</v>
      </c>
      <c r="K3291" s="13">
        <v>39538</v>
      </c>
      <c r="L3291" s="13">
        <v>39566</v>
      </c>
      <c r="M3291" s="28">
        <v>2008</v>
      </c>
      <c r="N3291" s="28">
        <v>200</v>
      </c>
      <c r="O3291" s="32" t="s">
        <v>38</v>
      </c>
      <c r="P3291" s="32" t="s">
        <v>39</v>
      </c>
      <c r="Q3291" s="32">
        <f t="shared" si="352"/>
        <v>2018</v>
      </c>
      <c r="R3291" s="32" t="s">
        <v>40</v>
      </c>
      <c r="S3291" s="32"/>
      <c r="T3291" s="32"/>
    </row>
    <row r="3292" spans="1:20" s="4" customFormat="1" ht="12" customHeight="1" x14ac:dyDescent="0.2">
      <c r="A3292" s="28">
        <v>3285</v>
      </c>
      <c r="B3292" s="28">
        <v>28361270</v>
      </c>
      <c r="C3292" s="28" t="s">
        <v>9938</v>
      </c>
      <c r="D3292" s="32" t="s">
        <v>2143</v>
      </c>
      <c r="E3292" s="32" t="s">
        <v>313</v>
      </c>
      <c r="F3292" s="28">
        <v>1300</v>
      </c>
      <c r="G3292" s="28" t="s">
        <v>7713</v>
      </c>
      <c r="H3292" s="28">
        <v>2814</v>
      </c>
      <c r="I3292" s="32" t="s">
        <v>7717</v>
      </c>
      <c r="J3292" s="28" t="s">
        <v>37</v>
      </c>
      <c r="K3292" s="13">
        <v>39566</v>
      </c>
      <c r="L3292" s="13">
        <v>39598</v>
      </c>
      <c r="M3292" s="28">
        <v>2008</v>
      </c>
      <c r="N3292" s="28">
        <v>200</v>
      </c>
      <c r="O3292" s="32" t="s">
        <v>38</v>
      </c>
      <c r="P3292" s="32" t="s">
        <v>39</v>
      </c>
      <c r="Q3292" s="32">
        <f t="shared" si="352"/>
        <v>2018</v>
      </c>
      <c r="R3292" s="32" t="s">
        <v>40</v>
      </c>
      <c r="S3292" s="32"/>
      <c r="T3292" s="32"/>
    </row>
    <row r="3293" spans="1:20" s="4" customFormat="1" ht="12" customHeight="1" x14ac:dyDescent="0.2">
      <c r="A3293" s="28">
        <v>3286</v>
      </c>
      <c r="B3293" s="28">
        <v>28361271</v>
      </c>
      <c r="C3293" s="28" t="s">
        <v>9938</v>
      </c>
      <c r="D3293" s="32" t="s">
        <v>2143</v>
      </c>
      <c r="E3293" s="32" t="s">
        <v>313</v>
      </c>
      <c r="F3293" s="28">
        <v>1300</v>
      </c>
      <c r="G3293" s="28" t="s">
        <v>7713</v>
      </c>
      <c r="H3293" s="28">
        <v>2814</v>
      </c>
      <c r="I3293" s="32" t="s">
        <v>7718</v>
      </c>
      <c r="J3293" s="28" t="s">
        <v>37</v>
      </c>
      <c r="K3293" s="13">
        <v>39598</v>
      </c>
      <c r="L3293" s="13">
        <v>39619</v>
      </c>
      <c r="M3293" s="28">
        <v>2008</v>
      </c>
      <c r="N3293" s="28">
        <v>200</v>
      </c>
      <c r="O3293" s="32" t="s">
        <v>38</v>
      </c>
      <c r="P3293" s="32" t="s">
        <v>39</v>
      </c>
      <c r="Q3293" s="32">
        <f t="shared" si="352"/>
        <v>2018</v>
      </c>
      <c r="R3293" s="32" t="s">
        <v>40</v>
      </c>
      <c r="S3293" s="32"/>
      <c r="T3293" s="32"/>
    </row>
    <row r="3294" spans="1:20" s="4" customFormat="1" ht="12" customHeight="1" x14ac:dyDescent="0.2">
      <c r="A3294" s="28">
        <v>3287</v>
      </c>
      <c r="B3294" s="28">
        <v>28361272</v>
      </c>
      <c r="C3294" s="28" t="s">
        <v>9938</v>
      </c>
      <c r="D3294" s="32" t="s">
        <v>2143</v>
      </c>
      <c r="E3294" s="32" t="s">
        <v>313</v>
      </c>
      <c r="F3294" s="28">
        <v>1300</v>
      </c>
      <c r="G3294" s="28" t="s">
        <v>7713</v>
      </c>
      <c r="H3294" s="28">
        <v>2814</v>
      </c>
      <c r="I3294" s="32" t="s">
        <v>7719</v>
      </c>
      <c r="J3294" s="28" t="s">
        <v>37</v>
      </c>
      <c r="K3294" s="13">
        <v>39619</v>
      </c>
      <c r="L3294" s="13">
        <v>39680</v>
      </c>
      <c r="M3294" s="28">
        <v>2008</v>
      </c>
      <c r="N3294" s="28">
        <v>145</v>
      </c>
      <c r="O3294" s="32" t="s">
        <v>38</v>
      </c>
      <c r="P3294" s="32" t="s">
        <v>39</v>
      </c>
      <c r="Q3294" s="32">
        <f t="shared" si="352"/>
        <v>2018</v>
      </c>
      <c r="R3294" s="32" t="s">
        <v>40</v>
      </c>
      <c r="S3294" s="32"/>
      <c r="T3294" s="32"/>
    </row>
    <row r="3295" spans="1:20" s="4" customFormat="1" ht="12" customHeight="1" x14ac:dyDescent="0.2">
      <c r="A3295" s="28">
        <v>3288</v>
      </c>
      <c r="B3295" s="28">
        <v>28361278</v>
      </c>
      <c r="C3295" s="28" t="s">
        <v>9938</v>
      </c>
      <c r="D3295" s="32" t="s">
        <v>2143</v>
      </c>
      <c r="E3295" s="32" t="s">
        <v>1365</v>
      </c>
      <c r="F3295" s="28">
        <v>1300</v>
      </c>
      <c r="G3295" s="28" t="s">
        <v>7713</v>
      </c>
      <c r="H3295" s="28">
        <v>2809</v>
      </c>
      <c r="I3295" s="32" t="s">
        <v>7720</v>
      </c>
      <c r="J3295" s="28" t="s">
        <v>37</v>
      </c>
      <c r="K3295" s="13">
        <v>39449</v>
      </c>
      <c r="L3295" s="13">
        <v>39645</v>
      </c>
      <c r="M3295" s="28">
        <v>2008</v>
      </c>
      <c r="N3295" s="28">
        <v>189</v>
      </c>
      <c r="O3295" s="32" t="s">
        <v>38</v>
      </c>
      <c r="P3295" s="32" t="s">
        <v>39</v>
      </c>
      <c r="Q3295" s="32">
        <f>SUM(M3295+10)</f>
        <v>2018</v>
      </c>
      <c r="R3295" s="32" t="s">
        <v>40</v>
      </c>
      <c r="S3295" s="32"/>
      <c r="T3295" s="32"/>
    </row>
    <row r="3296" spans="1:20" s="4" customFormat="1" ht="12" customHeight="1" x14ac:dyDescent="0.2">
      <c r="A3296" s="28">
        <v>3289</v>
      </c>
      <c r="B3296" s="28">
        <v>21945800</v>
      </c>
      <c r="C3296" s="28" t="s">
        <v>9938</v>
      </c>
      <c r="D3296" s="32" t="s">
        <v>2156</v>
      </c>
      <c r="E3296" s="32" t="s">
        <v>128</v>
      </c>
      <c r="F3296" s="28">
        <v>1430</v>
      </c>
      <c r="G3296" s="28" t="s">
        <v>7721</v>
      </c>
      <c r="H3296" s="28">
        <v>4204</v>
      </c>
      <c r="I3296" s="32" t="s">
        <v>7124</v>
      </c>
      <c r="J3296" s="28" t="s">
        <v>37</v>
      </c>
      <c r="K3296" s="13">
        <v>37866</v>
      </c>
      <c r="L3296" s="13">
        <v>37953</v>
      </c>
      <c r="M3296" s="28">
        <v>2003</v>
      </c>
      <c r="N3296" s="28">
        <v>187</v>
      </c>
      <c r="O3296" s="32" t="s">
        <v>38</v>
      </c>
      <c r="P3296" s="32" t="s">
        <v>39</v>
      </c>
      <c r="Q3296" s="32">
        <f>SUM(M3296+10)</f>
        <v>2013</v>
      </c>
      <c r="R3296" s="32" t="s">
        <v>40</v>
      </c>
      <c r="S3296" s="32"/>
      <c r="T3296" s="32"/>
    </row>
    <row r="3297" spans="1:20" s="4" customFormat="1" ht="12" customHeight="1" x14ac:dyDescent="0.2">
      <c r="A3297" s="28">
        <v>3290</v>
      </c>
      <c r="B3297" s="28">
        <v>21945801</v>
      </c>
      <c r="C3297" s="28" t="s">
        <v>9938</v>
      </c>
      <c r="D3297" s="29" t="s">
        <v>2156</v>
      </c>
      <c r="E3297" s="32" t="s">
        <v>392</v>
      </c>
      <c r="F3297" s="28">
        <v>1430</v>
      </c>
      <c r="G3297" s="28" t="s">
        <v>7721</v>
      </c>
      <c r="H3297" s="28">
        <v>2818</v>
      </c>
      <c r="I3297" s="32" t="s">
        <v>7722</v>
      </c>
      <c r="J3297" s="28" t="s">
        <v>37</v>
      </c>
      <c r="K3297" s="13">
        <v>38002</v>
      </c>
      <c r="L3297" s="13">
        <v>38021</v>
      </c>
      <c r="M3297" s="28">
        <v>2004</v>
      </c>
      <c r="N3297" s="28">
        <v>570</v>
      </c>
      <c r="O3297" s="32" t="s">
        <v>38</v>
      </c>
      <c r="P3297" s="32" t="s">
        <v>39</v>
      </c>
      <c r="Q3297" s="32">
        <f t="shared" ref="Q3297:Q3308" si="353">SUM(M3297+10)</f>
        <v>2014</v>
      </c>
      <c r="R3297" s="32" t="s">
        <v>40</v>
      </c>
      <c r="S3297" s="32"/>
      <c r="T3297" s="32"/>
    </row>
    <row r="3298" spans="1:20" s="4" customFormat="1" ht="12" customHeight="1" x14ac:dyDescent="0.2">
      <c r="A3298" s="28">
        <v>3291</v>
      </c>
      <c r="B3298" s="28">
        <v>21945802</v>
      </c>
      <c r="C3298" s="28" t="s">
        <v>9938</v>
      </c>
      <c r="D3298" s="29" t="s">
        <v>2156</v>
      </c>
      <c r="E3298" s="32" t="s">
        <v>392</v>
      </c>
      <c r="F3298" s="28">
        <v>1430</v>
      </c>
      <c r="G3298" s="28" t="s">
        <v>7721</v>
      </c>
      <c r="H3298" s="28">
        <v>2818</v>
      </c>
      <c r="I3298" s="32" t="s">
        <v>7723</v>
      </c>
      <c r="J3298" s="28" t="s">
        <v>37</v>
      </c>
      <c r="K3298" s="13">
        <v>37981</v>
      </c>
      <c r="L3298" s="13">
        <v>38002</v>
      </c>
      <c r="M3298" s="28">
        <v>2004</v>
      </c>
      <c r="N3298" s="28">
        <v>538</v>
      </c>
      <c r="O3298" s="32" t="s">
        <v>38</v>
      </c>
      <c r="P3298" s="32" t="s">
        <v>39</v>
      </c>
      <c r="Q3298" s="32">
        <f t="shared" si="353"/>
        <v>2014</v>
      </c>
      <c r="R3298" s="32" t="s">
        <v>40</v>
      </c>
      <c r="S3298" s="32"/>
      <c r="T3298" s="32"/>
    </row>
    <row r="3299" spans="1:20" s="4" customFormat="1" ht="12" customHeight="1" x14ac:dyDescent="0.2">
      <c r="A3299" s="28">
        <v>3292</v>
      </c>
      <c r="B3299" s="28">
        <v>21945803</v>
      </c>
      <c r="C3299" s="28" t="s">
        <v>9938</v>
      </c>
      <c r="D3299" s="29" t="s">
        <v>2156</v>
      </c>
      <c r="E3299" s="32" t="s">
        <v>392</v>
      </c>
      <c r="F3299" s="28">
        <v>1430</v>
      </c>
      <c r="G3299" s="28" t="s">
        <v>7721</v>
      </c>
      <c r="H3299" s="28">
        <v>2818</v>
      </c>
      <c r="I3299" s="32" t="s">
        <v>7722</v>
      </c>
      <c r="J3299" s="28" t="s">
        <v>37</v>
      </c>
      <c r="K3299" s="13">
        <v>38021</v>
      </c>
      <c r="L3299" s="13">
        <v>38149</v>
      </c>
      <c r="M3299" s="28">
        <v>2004</v>
      </c>
      <c r="N3299" s="28">
        <v>449</v>
      </c>
      <c r="O3299" s="32" t="s">
        <v>38</v>
      </c>
      <c r="P3299" s="32" t="s">
        <v>39</v>
      </c>
      <c r="Q3299" s="32">
        <f t="shared" si="353"/>
        <v>2014</v>
      </c>
      <c r="R3299" s="32" t="s">
        <v>40</v>
      </c>
      <c r="S3299" s="32"/>
      <c r="T3299" s="32"/>
    </row>
    <row r="3300" spans="1:20" s="4" customFormat="1" ht="12" customHeight="1" x14ac:dyDescent="0.2">
      <c r="A3300" s="28">
        <v>3293</v>
      </c>
      <c r="B3300" s="28">
        <v>28177981</v>
      </c>
      <c r="C3300" s="28" t="s">
        <v>9938</v>
      </c>
      <c r="D3300" s="32" t="s">
        <v>2143</v>
      </c>
      <c r="E3300" s="32" t="s">
        <v>1365</v>
      </c>
      <c r="F3300" s="28">
        <v>1300</v>
      </c>
      <c r="G3300" s="28" t="s">
        <v>7724</v>
      </c>
      <c r="H3300" s="28">
        <v>2809</v>
      </c>
      <c r="I3300" s="32" t="s">
        <v>7725</v>
      </c>
      <c r="J3300" s="28" t="s">
        <v>37</v>
      </c>
      <c r="K3300" s="13">
        <v>39358</v>
      </c>
      <c r="L3300" s="13">
        <v>39359</v>
      </c>
      <c r="M3300" s="28">
        <v>2007</v>
      </c>
      <c r="N3300" s="28">
        <v>35</v>
      </c>
      <c r="O3300" s="32" t="s">
        <v>38</v>
      </c>
      <c r="P3300" s="32" t="s">
        <v>39</v>
      </c>
      <c r="Q3300" s="32">
        <f t="shared" si="353"/>
        <v>2017</v>
      </c>
      <c r="R3300" s="32" t="s">
        <v>40</v>
      </c>
      <c r="S3300" s="32"/>
      <c r="T3300" s="32"/>
    </row>
    <row r="3301" spans="1:20" s="4" customFormat="1" ht="12" customHeight="1" x14ac:dyDescent="0.2">
      <c r="A3301" s="28">
        <v>3294</v>
      </c>
      <c r="B3301" s="28">
        <v>28177985</v>
      </c>
      <c r="C3301" s="28" t="s">
        <v>9938</v>
      </c>
      <c r="D3301" s="32" t="s">
        <v>2143</v>
      </c>
      <c r="E3301" s="32" t="s">
        <v>1365</v>
      </c>
      <c r="F3301" s="28">
        <v>1300</v>
      </c>
      <c r="G3301" s="28" t="s">
        <v>7724</v>
      </c>
      <c r="H3301" s="28">
        <v>2809</v>
      </c>
      <c r="I3301" s="32" t="s">
        <v>7726</v>
      </c>
      <c r="J3301" s="28" t="s">
        <v>37</v>
      </c>
      <c r="K3301" s="13">
        <v>39490</v>
      </c>
      <c r="L3301" s="13">
        <v>39500</v>
      </c>
      <c r="M3301" s="28">
        <v>2008</v>
      </c>
      <c r="N3301" s="28">
        <v>105</v>
      </c>
      <c r="O3301" s="32" t="s">
        <v>38</v>
      </c>
      <c r="P3301" s="32" t="s">
        <v>39</v>
      </c>
      <c r="Q3301" s="32">
        <f t="shared" si="353"/>
        <v>2018</v>
      </c>
      <c r="R3301" s="32" t="s">
        <v>40</v>
      </c>
      <c r="S3301" s="32"/>
      <c r="T3301" s="32"/>
    </row>
    <row r="3302" spans="1:20" s="4" customFormat="1" ht="12" customHeight="1" x14ac:dyDescent="0.2">
      <c r="A3302" s="28">
        <v>3295</v>
      </c>
      <c r="B3302" s="28">
        <v>28177986</v>
      </c>
      <c r="C3302" s="28" t="s">
        <v>9938</v>
      </c>
      <c r="D3302" s="32" t="s">
        <v>2143</v>
      </c>
      <c r="E3302" s="32" t="s">
        <v>1365</v>
      </c>
      <c r="F3302" s="28">
        <v>1300</v>
      </c>
      <c r="G3302" s="28" t="s">
        <v>7724</v>
      </c>
      <c r="H3302" s="28">
        <v>2809</v>
      </c>
      <c r="I3302" s="32" t="s">
        <v>7727</v>
      </c>
      <c r="J3302" s="28" t="s">
        <v>37</v>
      </c>
      <c r="K3302" s="13">
        <v>39293</v>
      </c>
      <c r="L3302" s="13">
        <v>39329</v>
      </c>
      <c r="M3302" s="28">
        <v>2007</v>
      </c>
      <c r="N3302" s="28">
        <v>103</v>
      </c>
      <c r="O3302" s="32" t="s">
        <v>38</v>
      </c>
      <c r="P3302" s="32" t="s">
        <v>39</v>
      </c>
      <c r="Q3302" s="32">
        <f t="shared" si="353"/>
        <v>2017</v>
      </c>
      <c r="R3302" s="32" t="s">
        <v>40</v>
      </c>
      <c r="S3302" s="32"/>
      <c r="T3302" s="32"/>
    </row>
    <row r="3303" spans="1:20" s="4" customFormat="1" ht="12" customHeight="1" x14ac:dyDescent="0.2">
      <c r="A3303" s="28">
        <v>3296</v>
      </c>
      <c r="B3303" s="28">
        <v>28177987</v>
      </c>
      <c r="C3303" s="28" t="s">
        <v>9938</v>
      </c>
      <c r="D3303" s="32" t="s">
        <v>2143</v>
      </c>
      <c r="E3303" s="32" t="s">
        <v>1365</v>
      </c>
      <c r="F3303" s="28">
        <v>1300</v>
      </c>
      <c r="G3303" s="28" t="s">
        <v>7724</v>
      </c>
      <c r="H3303" s="28">
        <v>2809</v>
      </c>
      <c r="I3303" s="32" t="s">
        <v>7728</v>
      </c>
      <c r="J3303" s="28" t="s">
        <v>37</v>
      </c>
      <c r="K3303" s="13">
        <v>39386</v>
      </c>
      <c r="L3303" s="13">
        <v>39421</v>
      </c>
      <c r="M3303" s="28">
        <v>2007</v>
      </c>
      <c r="N3303" s="28">
        <v>98</v>
      </c>
      <c r="O3303" s="32" t="s">
        <v>38</v>
      </c>
      <c r="P3303" s="32" t="s">
        <v>39</v>
      </c>
      <c r="Q3303" s="32">
        <f t="shared" si="353"/>
        <v>2017</v>
      </c>
      <c r="R3303" s="32" t="s">
        <v>40</v>
      </c>
      <c r="S3303" s="32"/>
      <c r="T3303" s="32"/>
    </row>
    <row r="3304" spans="1:20" s="4" customFormat="1" ht="12" customHeight="1" x14ac:dyDescent="0.2">
      <c r="A3304" s="28">
        <v>3297</v>
      </c>
      <c r="B3304" s="28">
        <v>28177989</v>
      </c>
      <c r="C3304" s="28" t="s">
        <v>9938</v>
      </c>
      <c r="D3304" s="32" t="s">
        <v>2143</v>
      </c>
      <c r="E3304" s="32" t="s">
        <v>1365</v>
      </c>
      <c r="F3304" s="28">
        <v>1300</v>
      </c>
      <c r="G3304" s="28" t="s">
        <v>7724</v>
      </c>
      <c r="H3304" s="28">
        <v>2809</v>
      </c>
      <c r="I3304" s="32" t="s">
        <v>7729</v>
      </c>
      <c r="J3304" s="28" t="s">
        <v>37</v>
      </c>
      <c r="K3304" s="13">
        <v>39455</v>
      </c>
      <c r="L3304" s="13">
        <v>39478</v>
      </c>
      <c r="M3304" s="28">
        <v>2008</v>
      </c>
      <c r="N3304" s="28">
        <v>46</v>
      </c>
      <c r="O3304" s="32" t="s">
        <v>38</v>
      </c>
      <c r="P3304" s="32" t="s">
        <v>39</v>
      </c>
      <c r="Q3304" s="32">
        <f t="shared" si="353"/>
        <v>2018</v>
      </c>
      <c r="R3304" s="32" t="s">
        <v>40</v>
      </c>
      <c r="S3304" s="32"/>
      <c r="T3304" s="32"/>
    </row>
    <row r="3305" spans="1:20" s="4" customFormat="1" ht="12" customHeight="1" x14ac:dyDescent="0.2">
      <c r="A3305" s="28">
        <v>3298</v>
      </c>
      <c r="B3305" s="28">
        <v>28177993</v>
      </c>
      <c r="C3305" s="28" t="s">
        <v>9938</v>
      </c>
      <c r="D3305" s="32" t="s">
        <v>2143</v>
      </c>
      <c r="E3305" s="32" t="s">
        <v>1365</v>
      </c>
      <c r="F3305" s="28">
        <v>1300</v>
      </c>
      <c r="G3305" s="28" t="s">
        <v>7724</v>
      </c>
      <c r="H3305" s="28">
        <v>2809</v>
      </c>
      <c r="I3305" s="32" t="s">
        <v>7730</v>
      </c>
      <c r="J3305" s="28" t="s">
        <v>37</v>
      </c>
      <c r="K3305" s="13">
        <v>38687</v>
      </c>
      <c r="L3305" s="13">
        <v>38932</v>
      </c>
      <c r="M3305" s="28">
        <v>2006</v>
      </c>
      <c r="N3305" s="28">
        <v>31</v>
      </c>
      <c r="O3305" s="32" t="s">
        <v>38</v>
      </c>
      <c r="P3305" s="32" t="s">
        <v>39</v>
      </c>
      <c r="Q3305" s="32">
        <f t="shared" si="353"/>
        <v>2016</v>
      </c>
      <c r="R3305" s="32" t="s">
        <v>40</v>
      </c>
      <c r="S3305" s="32"/>
      <c r="T3305" s="32"/>
    </row>
    <row r="3306" spans="1:20" s="4" customFormat="1" ht="12" customHeight="1" x14ac:dyDescent="0.2">
      <c r="A3306" s="28">
        <v>3299</v>
      </c>
      <c r="B3306" s="28">
        <v>28215157</v>
      </c>
      <c r="C3306" s="28" t="s">
        <v>9938</v>
      </c>
      <c r="D3306" s="29" t="s">
        <v>2156</v>
      </c>
      <c r="E3306" s="32" t="s">
        <v>392</v>
      </c>
      <c r="F3306" s="28">
        <v>1430</v>
      </c>
      <c r="G3306" s="28" t="s">
        <v>7731</v>
      </c>
      <c r="H3306" s="28">
        <v>2818</v>
      </c>
      <c r="I3306" s="32" t="s">
        <v>7732</v>
      </c>
      <c r="J3306" s="28" t="s">
        <v>37</v>
      </c>
      <c r="K3306" s="13">
        <v>39294</v>
      </c>
      <c r="L3306" s="13">
        <v>39304</v>
      </c>
      <c r="M3306" s="28">
        <v>2007</v>
      </c>
      <c r="N3306" s="28">
        <v>600</v>
      </c>
      <c r="O3306" s="32" t="s">
        <v>38</v>
      </c>
      <c r="P3306" s="32" t="s">
        <v>39</v>
      </c>
      <c r="Q3306" s="32">
        <f t="shared" si="353"/>
        <v>2017</v>
      </c>
      <c r="R3306" s="32" t="s">
        <v>40</v>
      </c>
      <c r="S3306" s="32"/>
      <c r="T3306" s="32"/>
    </row>
    <row r="3307" spans="1:20" s="4" customFormat="1" ht="12" customHeight="1" x14ac:dyDescent="0.2">
      <c r="A3307" s="28">
        <v>3300</v>
      </c>
      <c r="B3307" s="28">
        <v>28215158</v>
      </c>
      <c r="C3307" s="28" t="s">
        <v>9938</v>
      </c>
      <c r="D3307" s="29" t="s">
        <v>2156</v>
      </c>
      <c r="E3307" s="32" t="s">
        <v>392</v>
      </c>
      <c r="F3307" s="28">
        <v>1430</v>
      </c>
      <c r="G3307" s="28" t="s">
        <v>7731</v>
      </c>
      <c r="H3307" s="28">
        <v>2818</v>
      </c>
      <c r="I3307" s="32" t="s">
        <v>2291</v>
      </c>
      <c r="J3307" s="28" t="s">
        <v>37</v>
      </c>
      <c r="K3307" s="13">
        <v>39315</v>
      </c>
      <c r="L3307" s="13">
        <v>39316</v>
      </c>
      <c r="M3307" s="28">
        <v>2007</v>
      </c>
      <c r="N3307" s="28">
        <v>850</v>
      </c>
      <c r="O3307" s="32" t="s">
        <v>38</v>
      </c>
      <c r="P3307" s="32" t="s">
        <v>39</v>
      </c>
      <c r="Q3307" s="32">
        <f t="shared" si="353"/>
        <v>2017</v>
      </c>
      <c r="R3307" s="32" t="s">
        <v>40</v>
      </c>
      <c r="S3307" s="32"/>
      <c r="T3307" s="32"/>
    </row>
    <row r="3308" spans="1:20" s="4" customFormat="1" ht="12" customHeight="1" x14ac:dyDescent="0.2">
      <c r="A3308" s="28">
        <v>3301</v>
      </c>
      <c r="B3308" s="28">
        <v>28215160</v>
      </c>
      <c r="C3308" s="28" t="s">
        <v>9938</v>
      </c>
      <c r="D3308" s="29" t="s">
        <v>2156</v>
      </c>
      <c r="E3308" s="32" t="s">
        <v>392</v>
      </c>
      <c r="F3308" s="28">
        <v>1430</v>
      </c>
      <c r="G3308" s="28" t="s">
        <v>7731</v>
      </c>
      <c r="H3308" s="28">
        <v>2818</v>
      </c>
      <c r="I3308" s="32" t="s">
        <v>2291</v>
      </c>
      <c r="J3308" s="28" t="s">
        <v>37</v>
      </c>
      <c r="K3308" s="13">
        <v>39317</v>
      </c>
      <c r="L3308" s="13">
        <v>39330</v>
      </c>
      <c r="M3308" s="28">
        <v>2007</v>
      </c>
      <c r="N3308" s="28">
        <v>450</v>
      </c>
      <c r="O3308" s="32" t="s">
        <v>38</v>
      </c>
      <c r="P3308" s="32" t="s">
        <v>39</v>
      </c>
      <c r="Q3308" s="32">
        <f t="shared" si="353"/>
        <v>2017</v>
      </c>
      <c r="R3308" s="32" t="s">
        <v>40</v>
      </c>
      <c r="S3308" s="32"/>
      <c r="T3308" s="32"/>
    </row>
    <row r="3309" spans="1:20" s="4" customFormat="1" ht="12" customHeight="1" x14ac:dyDescent="0.2">
      <c r="A3309" s="28">
        <v>3302</v>
      </c>
      <c r="B3309" s="28">
        <v>21872904</v>
      </c>
      <c r="C3309" s="28" t="s">
        <v>9938</v>
      </c>
      <c r="D3309" s="32" t="s">
        <v>2140</v>
      </c>
      <c r="E3309" s="32" t="s">
        <v>89</v>
      </c>
      <c r="F3309" s="28">
        <v>1420</v>
      </c>
      <c r="G3309" s="28" t="s">
        <v>7733</v>
      </c>
      <c r="H3309" s="28">
        <v>2808</v>
      </c>
      <c r="I3309" s="32" t="s">
        <v>7734</v>
      </c>
      <c r="J3309" s="28" t="s">
        <v>37</v>
      </c>
      <c r="K3309" s="13">
        <v>38014</v>
      </c>
      <c r="L3309" s="13">
        <v>38120</v>
      </c>
      <c r="M3309" s="28">
        <v>2004</v>
      </c>
      <c r="N3309" s="28">
        <v>232</v>
      </c>
      <c r="O3309" s="32" t="s">
        <v>38</v>
      </c>
      <c r="P3309" s="32" t="s">
        <v>39</v>
      </c>
      <c r="Q3309" s="32">
        <f>SUM(M3309+10)</f>
        <v>2014</v>
      </c>
      <c r="R3309" s="32" t="s">
        <v>40</v>
      </c>
      <c r="S3309" s="32"/>
      <c r="T3309" s="32"/>
    </row>
    <row r="3310" spans="1:20" s="4" customFormat="1" ht="12" customHeight="1" x14ac:dyDescent="0.2">
      <c r="A3310" s="28">
        <v>3303</v>
      </c>
      <c r="B3310" s="28">
        <v>21895910</v>
      </c>
      <c r="C3310" s="28" t="s">
        <v>9938</v>
      </c>
      <c r="D3310" s="29" t="s">
        <v>2156</v>
      </c>
      <c r="E3310" s="32" t="s">
        <v>392</v>
      </c>
      <c r="F3310" s="28">
        <v>1430</v>
      </c>
      <c r="G3310" s="28" t="s">
        <v>7735</v>
      </c>
      <c r="H3310" s="28">
        <v>2818</v>
      </c>
      <c r="I3310" s="32" t="s">
        <v>7736</v>
      </c>
      <c r="J3310" s="28" t="s">
        <v>37</v>
      </c>
      <c r="K3310" s="13">
        <v>34568</v>
      </c>
      <c r="L3310" s="13">
        <v>37974</v>
      </c>
      <c r="M3310" s="28">
        <v>2003</v>
      </c>
      <c r="N3310" s="28">
        <v>446</v>
      </c>
      <c r="O3310" s="32" t="s">
        <v>38</v>
      </c>
      <c r="P3310" s="32" t="s">
        <v>39</v>
      </c>
      <c r="Q3310" s="32">
        <f>SUM(M3310+10)</f>
        <v>2013</v>
      </c>
      <c r="R3310" s="32" t="s">
        <v>40</v>
      </c>
      <c r="S3310" s="32"/>
      <c r="T3310" s="32"/>
    </row>
    <row r="3311" spans="1:20" s="4" customFormat="1" ht="12" customHeight="1" x14ac:dyDescent="0.2">
      <c r="A3311" s="28">
        <v>3304</v>
      </c>
      <c r="B3311" s="28">
        <v>21898001</v>
      </c>
      <c r="C3311" s="28" t="s">
        <v>9938</v>
      </c>
      <c r="D3311" s="32" t="s">
        <v>2140</v>
      </c>
      <c r="E3311" s="32" t="s">
        <v>89</v>
      </c>
      <c r="F3311" s="28">
        <v>1420</v>
      </c>
      <c r="G3311" s="28" t="s">
        <v>7735</v>
      </c>
      <c r="H3311" s="28">
        <v>2808</v>
      </c>
      <c r="I3311" s="32" t="s">
        <v>7737</v>
      </c>
      <c r="J3311" s="28" t="s">
        <v>37</v>
      </c>
      <c r="K3311" s="13">
        <v>38451</v>
      </c>
      <c r="L3311" s="13">
        <v>38560</v>
      </c>
      <c r="M3311" s="28">
        <v>2005</v>
      </c>
      <c r="N3311" s="28">
        <v>334</v>
      </c>
      <c r="O3311" s="32" t="s">
        <v>38</v>
      </c>
      <c r="P3311" s="32" t="s">
        <v>39</v>
      </c>
      <c r="Q3311" s="32">
        <f>SUM(M3311+10)</f>
        <v>2015</v>
      </c>
      <c r="R3311" s="32" t="s">
        <v>40</v>
      </c>
      <c r="S3311" s="32"/>
      <c r="T3311" s="32"/>
    </row>
    <row r="3312" spans="1:20" s="4" customFormat="1" ht="12" customHeight="1" x14ac:dyDescent="0.2">
      <c r="A3312" s="28">
        <v>3305</v>
      </c>
      <c r="B3312" s="28">
        <v>21937949</v>
      </c>
      <c r="C3312" s="28" t="s">
        <v>9938</v>
      </c>
      <c r="D3312" s="32" t="s">
        <v>2143</v>
      </c>
      <c r="E3312" s="32" t="s">
        <v>2148</v>
      </c>
      <c r="F3312" s="28">
        <v>1300</v>
      </c>
      <c r="G3312" s="28" t="s">
        <v>7738</v>
      </c>
      <c r="H3312" s="28">
        <v>2813</v>
      </c>
      <c r="I3312" s="32" t="s">
        <v>7739</v>
      </c>
      <c r="J3312" s="28" t="s">
        <v>37</v>
      </c>
      <c r="K3312" s="13">
        <v>37971</v>
      </c>
      <c r="L3312" s="13">
        <v>38329</v>
      </c>
      <c r="M3312" s="28">
        <v>2004</v>
      </c>
      <c r="N3312" s="28">
        <v>247</v>
      </c>
      <c r="O3312" s="32" t="s">
        <v>38</v>
      </c>
      <c r="P3312" s="32" t="s">
        <v>39</v>
      </c>
      <c r="Q3312" s="32">
        <f>SUM(M3312+10)</f>
        <v>2014</v>
      </c>
      <c r="R3312" s="32" t="s">
        <v>40</v>
      </c>
      <c r="S3312" s="32"/>
      <c r="T3312" s="32"/>
    </row>
    <row r="3313" spans="1:20" s="4" customFormat="1" ht="12" customHeight="1" x14ac:dyDescent="0.2">
      <c r="A3313" s="28">
        <v>3306</v>
      </c>
      <c r="B3313" s="28">
        <v>21948942</v>
      </c>
      <c r="C3313" s="28" t="s">
        <v>9938</v>
      </c>
      <c r="D3313" s="32" t="s">
        <v>2143</v>
      </c>
      <c r="E3313" s="32" t="s">
        <v>362</v>
      </c>
      <c r="F3313" s="28">
        <v>1300</v>
      </c>
      <c r="G3313" s="28" t="s">
        <v>7740</v>
      </c>
      <c r="H3313" s="28">
        <v>2807</v>
      </c>
      <c r="I3313" s="32" t="s">
        <v>7741</v>
      </c>
      <c r="J3313" s="28" t="s">
        <v>37</v>
      </c>
      <c r="K3313" s="13">
        <v>38007</v>
      </c>
      <c r="L3313" s="13">
        <v>38007</v>
      </c>
      <c r="M3313" s="28">
        <v>2004</v>
      </c>
      <c r="N3313" s="28">
        <v>47</v>
      </c>
      <c r="O3313" s="32" t="s">
        <v>38</v>
      </c>
      <c r="P3313" s="32" t="s">
        <v>39</v>
      </c>
      <c r="Q3313" s="32">
        <f t="shared" ref="Q3313:Q3319" si="354">SUM(M3313+10)</f>
        <v>2014</v>
      </c>
      <c r="R3313" s="32" t="s">
        <v>40</v>
      </c>
      <c r="S3313" s="32"/>
      <c r="T3313" s="32"/>
    </row>
    <row r="3314" spans="1:20" s="4" customFormat="1" ht="12" customHeight="1" x14ac:dyDescent="0.2">
      <c r="A3314" s="28">
        <v>3307</v>
      </c>
      <c r="B3314" s="28">
        <v>21948944</v>
      </c>
      <c r="C3314" s="28" t="s">
        <v>9938</v>
      </c>
      <c r="D3314" s="32" t="s">
        <v>2143</v>
      </c>
      <c r="E3314" s="32" t="s">
        <v>362</v>
      </c>
      <c r="F3314" s="28">
        <v>1300</v>
      </c>
      <c r="G3314" s="28" t="s">
        <v>7740</v>
      </c>
      <c r="H3314" s="28">
        <v>2807</v>
      </c>
      <c r="I3314" s="32" t="s">
        <v>7742</v>
      </c>
      <c r="J3314" s="28" t="s">
        <v>37</v>
      </c>
      <c r="K3314" s="13">
        <v>38279</v>
      </c>
      <c r="L3314" s="13">
        <v>38279</v>
      </c>
      <c r="M3314" s="28">
        <v>2004</v>
      </c>
      <c r="N3314" s="28">
        <v>56</v>
      </c>
      <c r="O3314" s="32" t="s">
        <v>38</v>
      </c>
      <c r="P3314" s="32" t="s">
        <v>39</v>
      </c>
      <c r="Q3314" s="32">
        <f t="shared" si="354"/>
        <v>2014</v>
      </c>
      <c r="R3314" s="32" t="s">
        <v>40</v>
      </c>
      <c r="S3314" s="32"/>
      <c r="T3314" s="32"/>
    </row>
    <row r="3315" spans="1:20" s="4" customFormat="1" ht="12" customHeight="1" x14ac:dyDescent="0.2">
      <c r="A3315" s="28">
        <v>3308</v>
      </c>
      <c r="B3315" s="28">
        <v>21977963</v>
      </c>
      <c r="C3315" s="28" t="s">
        <v>9938</v>
      </c>
      <c r="D3315" s="32" t="s">
        <v>2135</v>
      </c>
      <c r="E3315" s="32" t="s">
        <v>131</v>
      </c>
      <c r="F3315" s="28">
        <v>1400</v>
      </c>
      <c r="G3315" s="28" t="s">
        <v>7743</v>
      </c>
      <c r="H3315" s="28" t="s">
        <v>132</v>
      </c>
      <c r="I3315" s="32" t="s">
        <v>7744</v>
      </c>
      <c r="J3315" s="28" t="s">
        <v>7745</v>
      </c>
      <c r="K3315" s="13">
        <v>38513</v>
      </c>
      <c r="L3315" s="13">
        <v>38513</v>
      </c>
      <c r="M3315" s="28">
        <v>2005</v>
      </c>
      <c r="N3315" s="28">
        <v>550</v>
      </c>
      <c r="O3315" s="32" t="s">
        <v>38</v>
      </c>
      <c r="P3315" s="32" t="s">
        <v>39</v>
      </c>
      <c r="Q3315" s="32">
        <f t="shared" si="354"/>
        <v>2015</v>
      </c>
      <c r="R3315" s="32" t="s">
        <v>40</v>
      </c>
      <c r="S3315" s="32"/>
      <c r="T3315" s="32"/>
    </row>
    <row r="3316" spans="1:20" s="4" customFormat="1" ht="12" customHeight="1" x14ac:dyDescent="0.2">
      <c r="A3316" s="28">
        <v>3309</v>
      </c>
      <c r="B3316" s="28">
        <v>25388924</v>
      </c>
      <c r="C3316" s="28" t="s">
        <v>9938</v>
      </c>
      <c r="D3316" s="32" t="s">
        <v>2140</v>
      </c>
      <c r="E3316" s="32" t="s">
        <v>131</v>
      </c>
      <c r="F3316" s="28">
        <v>1420</v>
      </c>
      <c r="G3316" s="28" t="s">
        <v>7746</v>
      </c>
      <c r="H3316" s="28" t="s">
        <v>132</v>
      </c>
      <c r="I3316" s="32" t="s">
        <v>7747</v>
      </c>
      <c r="J3316" s="28" t="s">
        <v>37</v>
      </c>
      <c r="K3316" s="13">
        <v>37882</v>
      </c>
      <c r="L3316" s="13">
        <v>38580</v>
      </c>
      <c r="M3316" s="28">
        <v>2005</v>
      </c>
      <c r="N3316" s="28">
        <v>380</v>
      </c>
      <c r="O3316" s="32" t="s">
        <v>38</v>
      </c>
      <c r="P3316" s="32" t="s">
        <v>39</v>
      </c>
      <c r="Q3316" s="32">
        <f t="shared" si="354"/>
        <v>2015</v>
      </c>
      <c r="R3316" s="32" t="s">
        <v>40</v>
      </c>
      <c r="S3316" s="32"/>
      <c r="T3316" s="32"/>
    </row>
    <row r="3317" spans="1:20" s="4" customFormat="1" ht="12" customHeight="1" x14ac:dyDescent="0.2">
      <c r="A3317" s="28">
        <v>3310</v>
      </c>
      <c r="B3317" s="28">
        <v>25388925</v>
      </c>
      <c r="C3317" s="28" t="s">
        <v>9938</v>
      </c>
      <c r="D3317" s="32" t="s">
        <v>2140</v>
      </c>
      <c r="E3317" s="32" t="s">
        <v>131</v>
      </c>
      <c r="F3317" s="28">
        <v>1420</v>
      </c>
      <c r="G3317" s="28" t="s">
        <v>7746</v>
      </c>
      <c r="H3317" s="28" t="s">
        <v>132</v>
      </c>
      <c r="I3317" s="32" t="s">
        <v>7748</v>
      </c>
      <c r="J3317" s="28" t="s">
        <v>37</v>
      </c>
      <c r="K3317" s="13">
        <v>38464</v>
      </c>
      <c r="L3317" s="13">
        <v>38576</v>
      </c>
      <c r="M3317" s="28">
        <v>2005</v>
      </c>
      <c r="N3317" s="28">
        <v>450</v>
      </c>
      <c r="O3317" s="32" t="s">
        <v>38</v>
      </c>
      <c r="P3317" s="32" t="s">
        <v>39</v>
      </c>
      <c r="Q3317" s="32">
        <f t="shared" si="354"/>
        <v>2015</v>
      </c>
      <c r="R3317" s="32" t="s">
        <v>40</v>
      </c>
      <c r="S3317" s="32"/>
      <c r="T3317" s="32"/>
    </row>
    <row r="3318" spans="1:20" s="4" customFormat="1" ht="12" customHeight="1" x14ac:dyDescent="0.2">
      <c r="A3318" s="28">
        <v>3311</v>
      </c>
      <c r="B3318" s="28">
        <v>25388927</v>
      </c>
      <c r="C3318" s="28" t="s">
        <v>9938</v>
      </c>
      <c r="D3318" s="32" t="s">
        <v>219</v>
      </c>
      <c r="E3318" s="32" t="s">
        <v>1599</v>
      </c>
      <c r="F3318" s="28">
        <v>1441</v>
      </c>
      <c r="G3318" s="28" t="s">
        <v>7746</v>
      </c>
      <c r="H3318" s="28" t="s">
        <v>1526</v>
      </c>
      <c r="I3318" s="32" t="s">
        <v>3477</v>
      </c>
      <c r="J3318" s="28" t="s">
        <v>37</v>
      </c>
      <c r="K3318" s="13">
        <v>38243</v>
      </c>
      <c r="L3318" s="13">
        <v>38260</v>
      </c>
      <c r="M3318" s="28">
        <v>2004</v>
      </c>
      <c r="N3318" s="28">
        <v>630</v>
      </c>
      <c r="O3318" s="32" t="s">
        <v>38</v>
      </c>
      <c r="P3318" s="32" t="s">
        <v>39</v>
      </c>
      <c r="Q3318" s="32">
        <f t="shared" si="354"/>
        <v>2014</v>
      </c>
      <c r="R3318" s="32" t="s">
        <v>40</v>
      </c>
      <c r="S3318" s="32"/>
      <c r="T3318" s="32"/>
    </row>
    <row r="3319" spans="1:20" s="4" customFormat="1" ht="12" customHeight="1" x14ac:dyDescent="0.2">
      <c r="A3319" s="28">
        <v>3312</v>
      </c>
      <c r="B3319" s="28">
        <v>25388928</v>
      </c>
      <c r="C3319" s="28" t="s">
        <v>9938</v>
      </c>
      <c r="D3319" s="32" t="s">
        <v>219</v>
      </c>
      <c r="E3319" s="32" t="s">
        <v>1599</v>
      </c>
      <c r="F3319" s="28">
        <v>1441</v>
      </c>
      <c r="G3319" s="28" t="s">
        <v>7746</v>
      </c>
      <c r="H3319" s="28" t="s">
        <v>1526</v>
      </c>
      <c r="I3319" s="32" t="s">
        <v>3477</v>
      </c>
      <c r="J3319" s="28" t="s">
        <v>37</v>
      </c>
      <c r="K3319" s="13">
        <v>38280</v>
      </c>
      <c r="L3319" s="13">
        <v>38544</v>
      </c>
      <c r="M3319" s="28">
        <v>2005</v>
      </c>
      <c r="N3319" s="28">
        <v>240</v>
      </c>
      <c r="O3319" s="32" t="s">
        <v>38</v>
      </c>
      <c r="P3319" s="32" t="s">
        <v>39</v>
      </c>
      <c r="Q3319" s="32">
        <f t="shared" si="354"/>
        <v>2015</v>
      </c>
      <c r="R3319" s="32" t="s">
        <v>40</v>
      </c>
      <c r="S3319" s="32"/>
      <c r="T3319" s="32"/>
    </row>
    <row r="3320" spans="1:20" s="4" customFormat="1" ht="12" customHeight="1" x14ac:dyDescent="0.2">
      <c r="A3320" s="28">
        <v>3313</v>
      </c>
      <c r="B3320" s="28">
        <v>25389806</v>
      </c>
      <c r="C3320" s="28" t="s">
        <v>9938</v>
      </c>
      <c r="D3320" s="32" t="s">
        <v>2143</v>
      </c>
      <c r="E3320" s="32" t="s">
        <v>669</v>
      </c>
      <c r="F3320" s="28">
        <v>1300</v>
      </c>
      <c r="G3320" s="28" t="s">
        <v>7740</v>
      </c>
      <c r="H3320" s="28">
        <v>2817</v>
      </c>
      <c r="I3320" s="32" t="s">
        <v>7749</v>
      </c>
      <c r="J3320" s="28" t="s">
        <v>37</v>
      </c>
      <c r="K3320" s="13">
        <v>37375</v>
      </c>
      <c r="L3320" s="13">
        <v>38840</v>
      </c>
      <c r="M3320" s="28">
        <v>2006</v>
      </c>
      <c r="N3320" s="28">
        <v>33</v>
      </c>
      <c r="O3320" s="32" t="s">
        <v>38</v>
      </c>
      <c r="P3320" s="32" t="s">
        <v>39</v>
      </c>
      <c r="Q3320" s="32">
        <f>SUM(M3320+10)</f>
        <v>2016</v>
      </c>
      <c r="R3320" s="32" t="s">
        <v>40</v>
      </c>
      <c r="S3320" s="32"/>
      <c r="T3320" s="32"/>
    </row>
    <row r="3321" spans="1:20" s="4" customFormat="1" ht="12" customHeight="1" x14ac:dyDescent="0.2">
      <c r="A3321" s="28">
        <v>3314</v>
      </c>
      <c r="B3321" s="28">
        <v>28170564</v>
      </c>
      <c r="C3321" s="28" t="s">
        <v>9938</v>
      </c>
      <c r="D3321" s="32" t="s">
        <v>2143</v>
      </c>
      <c r="E3321" s="32" t="s">
        <v>1365</v>
      </c>
      <c r="F3321" s="28">
        <v>1300</v>
      </c>
      <c r="G3321" s="28" t="s">
        <v>7750</v>
      </c>
      <c r="H3321" s="28">
        <v>2809</v>
      </c>
      <c r="I3321" s="32" t="s">
        <v>7751</v>
      </c>
      <c r="J3321" s="28" t="s">
        <v>37</v>
      </c>
      <c r="K3321" s="13">
        <v>39104</v>
      </c>
      <c r="L3321" s="13">
        <v>39141</v>
      </c>
      <c r="M3321" s="28">
        <v>2007</v>
      </c>
      <c r="N3321" s="28">
        <v>230</v>
      </c>
      <c r="O3321" s="32" t="s">
        <v>38</v>
      </c>
      <c r="P3321" s="32" t="s">
        <v>39</v>
      </c>
      <c r="Q3321" s="32">
        <f t="shared" ref="Q3321:Q3324" si="355">SUM(M3321+10)</f>
        <v>2017</v>
      </c>
      <c r="R3321" s="32" t="s">
        <v>40</v>
      </c>
      <c r="S3321" s="32"/>
      <c r="T3321" s="32"/>
    </row>
    <row r="3322" spans="1:20" s="4" customFormat="1" ht="12" customHeight="1" x14ac:dyDescent="0.2">
      <c r="A3322" s="28">
        <v>3315</v>
      </c>
      <c r="B3322" s="28">
        <v>28170568</v>
      </c>
      <c r="C3322" s="28" t="s">
        <v>9938</v>
      </c>
      <c r="D3322" s="32" t="s">
        <v>2143</v>
      </c>
      <c r="E3322" s="32" t="s">
        <v>1365</v>
      </c>
      <c r="F3322" s="28">
        <v>1300</v>
      </c>
      <c r="G3322" s="28" t="s">
        <v>7750</v>
      </c>
      <c r="H3322" s="28">
        <v>2809</v>
      </c>
      <c r="I3322" s="32" t="s">
        <v>7752</v>
      </c>
      <c r="J3322" s="28" t="s">
        <v>37</v>
      </c>
      <c r="K3322" s="13">
        <v>39204</v>
      </c>
      <c r="L3322" s="13">
        <v>39260</v>
      </c>
      <c r="M3322" s="28">
        <v>2007</v>
      </c>
      <c r="N3322" s="28">
        <v>223</v>
      </c>
      <c r="O3322" s="32" t="s">
        <v>38</v>
      </c>
      <c r="P3322" s="32" t="s">
        <v>39</v>
      </c>
      <c r="Q3322" s="32">
        <f t="shared" si="355"/>
        <v>2017</v>
      </c>
      <c r="R3322" s="32" t="s">
        <v>40</v>
      </c>
      <c r="S3322" s="32"/>
      <c r="T3322" s="32"/>
    </row>
    <row r="3323" spans="1:20" s="4" customFormat="1" ht="12" customHeight="1" x14ac:dyDescent="0.2">
      <c r="A3323" s="28">
        <v>3316</v>
      </c>
      <c r="B3323" s="28">
        <v>28177851</v>
      </c>
      <c r="C3323" s="28" t="s">
        <v>9938</v>
      </c>
      <c r="D3323" s="32" t="s">
        <v>2143</v>
      </c>
      <c r="E3323" s="32" t="s">
        <v>1365</v>
      </c>
      <c r="F3323" s="28">
        <v>1300</v>
      </c>
      <c r="G3323" s="28" t="s">
        <v>7753</v>
      </c>
      <c r="H3323" s="28">
        <v>2809</v>
      </c>
      <c r="I3323" s="32" t="s">
        <v>7754</v>
      </c>
      <c r="J3323" s="28" t="s">
        <v>37</v>
      </c>
      <c r="K3323" s="13">
        <v>39567</v>
      </c>
      <c r="L3323" s="13">
        <v>39701</v>
      </c>
      <c r="M3323" s="28">
        <v>2008</v>
      </c>
      <c r="N3323" s="28">
        <v>97</v>
      </c>
      <c r="O3323" s="32" t="s">
        <v>38</v>
      </c>
      <c r="P3323" s="32" t="s">
        <v>39</v>
      </c>
      <c r="Q3323" s="32">
        <f t="shared" si="355"/>
        <v>2018</v>
      </c>
      <c r="R3323" s="32" t="s">
        <v>40</v>
      </c>
      <c r="S3323" s="32"/>
      <c r="T3323" s="32"/>
    </row>
    <row r="3324" spans="1:20" s="4" customFormat="1" ht="12" customHeight="1" x14ac:dyDescent="0.2">
      <c r="A3324" s="28">
        <v>3317</v>
      </c>
      <c r="B3324" s="28">
        <v>28177853</v>
      </c>
      <c r="C3324" s="28" t="s">
        <v>9938</v>
      </c>
      <c r="D3324" s="32" t="s">
        <v>2143</v>
      </c>
      <c r="E3324" s="32" t="s">
        <v>1365</v>
      </c>
      <c r="F3324" s="28">
        <v>1300</v>
      </c>
      <c r="G3324" s="28" t="s">
        <v>7753</v>
      </c>
      <c r="H3324" s="28">
        <v>2809</v>
      </c>
      <c r="I3324" s="32" t="s">
        <v>7755</v>
      </c>
      <c r="J3324" s="28" t="s">
        <v>37</v>
      </c>
      <c r="K3324" s="13">
        <v>39510</v>
      </c>
      <c r="L3324" s="13">
        <v>39519</v>
      </c>
      <c r="M3324" s="28">
        <v>2008</v>
      </c>
      <c r="N3324" s="28">
        <v>86</v>
      </c>
      <c r="O3324" s="32" t="s">
        <v>38</v>
      </c>
      <c r="P3324" s="32" t="s">
        <v>39</v>
      </c>
      <c r="Q3324" s="32">
        <f t="shared" si="355"/>
        <v>2018</v>
      </c>
      <c r="R3324" s="32" t="s">
        <v>40</v>
      </c>
      <c r="S3324" s="32"/>
      <c r="T3324" s="32"/>
    </row>
    <row r="3325" spans="1:20" s="4" customFormat="1" ht="12" customHeight="1" x14ac:dyDescent="0.2">
      <c r="A3325" s="28">
        <v>3318</v>
      </c>
      <c r="B3325" s="28">
        <v>28335590</v>
      </c>
      <c r="C3325" s="28" t="s">
        <v>9938</v>
      </c>
      <c r="D3325" s="32" t="s">
        <v>2140</v>
      </c>
      <c r="E3325" s="32" t="s">
        <v>89</v>
      </c>
      <c r="F3325" s="28">
        <v>1420</v>
      </c>
      <c r="G3325" s="28" t="s">
        <v>7756</v>
      </c>
      <c r="H3325" s="28">
        <v>2808</v>
      </c>
      <c r="I3325" s="32" t="s">
        <v>7757</v>
      </c>
      <c r="J3325" s="28" t="s">
        <v>37</v>
      </c>
      <c r="K3325" s="13">
        <v>38763</v>
      </c>
      <c r="L3325" s="13">
        <v>38859</v>
      </c>
      <c r="M3325" s="28">
        <v>2006</v>
      </c>
      <c r="N3325" s="28">
        <v>71</v>
      </c>
      <c r="O3325" s="32" t="s">
        <v>38</v>
      </c>
      <c r="P3325" s="32" t="s">
        <v>39</v>
      </c>
      <c r="Q3325" s="32">
        <f>SUM(M3325+10)</f>
        <v>2016</v>
      </c>
      <c r="R3325" s="32" t="s">
        <v>40</v>
      </c>
      <c r="S3325" s="32"/>
      <c r="T3325" s="32"/>
    </row>
    <row r="3326" spans="1:20" s="4" customFormat="1" ht="12" customHeight="1" x14ac:dyDescent="0.2">
      <c r="A3326" s="28">
        <v>3319</v>
      </c>
      <c r="B3326" s="28">
        <v>21861339</v>
      </c>
      <c r="C3326" s="28" t="s">
        <v>9938</v>
      </c>
      <c r="D3326" s="32" t="s">
        <v>2143</v>
      </c>
      <c r="E3326" s="32" t="s">
        <v>2148</v>
      </c>
      <c r="F3326" s="28">
        <v>1300</v>
      </c>
      <c r="G3326" s="28" t="s">
        <v>7758</v>
      </c>
      <c r="H3326" s="28">
        <v>2813</v>
      </c>
      <c r="I3326" s="32" t="s">
        <v>7759</v>
      </c>
      <c r="J3326" s="28" t="s">
        <v>7760</v>
      </c>
      <c r="K3326" s="13">
        <v>37664</v>
      </c>
      <c r="L3326" s="13">
        <v>37798</v>
      </c>
      <c r="M3326" s="28">
        <v>2003</v>
      </c>
      <c r="N3326" s="28">
        <v>427</v>
      </c>
      <c r="O3326" s="32" t="s">
        <v>38</v>
      </c>
      <c r="P3326" s="32" t="s">
        <v>39</v>
      </c>
      <c r="Q3326" s="32">
        <f t="shared" ref="Q3326:Q3327" si="356">SUM(M3326+10)</f>
        <v>2013</v>
      </c>
      <c r="R3326" s="32" t="s">
        <v>40</v>
      </c>
      <c r="S3326" s="32"/>
      <c r="T3326" s="32"/>
    </row>
    <row r="3327" spans="1:20" s="4" customFormat="1" ht="12" customHeight="1" x14ac:dyDescent="0.2">
      <c r="A3327" s="28">
        <v>3320</v>
      </c>
      <c r="B3327" s="28">
        <v>21943872</v>
      </c>
      <c r="C3327" s="28" t="s">
        <v>9938</v>
      </c>
      <c r="D3327" s="32" t="s">
        <v>2143</v>
      </c>
      <c r="E3327" s="32" t="s">
        <v>2148</v>
      </c>
      <c r="F3327" s="28">
        <v>1300</v>
      </c>
      <c r="G3327" s="28" t="s">
        <v>7758</v>
      </c>
      <c r="H3327" s="28">
        <v>2813</v>
      </c>
      <c r="I3327" s="32" t="s">
        <v>7761</v>
      </c>
      <c r="J3327" s="28" t="s">
        <v>37</v>
      </c>
      <c r="K3327" s="13">
        <v>37721</v>
      </c>
      <c r="L3327" s="13">
        <v>37872</v>
      </c>
      <c r="M3327" s="28">
        <v>2003</v>
      </c>
      <c r="N3327" s="28">
        <v>459</v>
      </c>
      <c r="O3327" s="32" t="s">
        <v>38</v>
      </c>
      <c r="P3327" s="32" t="s">
        <v>39</v>
      </c>
      <c r="Q3327" s="32">
        <f t="shared" si="356"/>
        <v>2013</v>
      </c>
      <c r="R3327" s="32" t="s">
        <v>40</v>
      </c>
      <c r="S3327" s="32"/>
      <c r="T3327" s="32"/>
    </row>
    <row r="3328" spans="1:20" s="4" customFormat="1" ht="12" customHeight="1" x14ac:dyDescent="0.2">
      <c r="A3328" s="28">
        <v>3321</v>
      </c>
      <c r="B3328" s="28">
        <v>21948928</v>
      </c>
      <c r="C3328" s="28" t="s">
        <v>9938</v>
      </c>
      <c r="D3328" s="32" t="s">
        <v>2143</v>
      </c>
      <c r="E3328" s="32" t="s">
        <v>362</v>
      </c>
      <c r="F3328" s="28">
        <v>1300</v>
      </c>
      <c r="G3328" s="28" t="s">
        <v>7762</v>
      </c>
      <c r="H3328" s="28">
        <v>2807</v>
      </c>
      <c r="I3328" s="32" t="s">
        <v>7763</v>
      </c>
      <c r="J3328" s="28" t="s">
        <v>37</v>
      </c>
      <c r="K3328" s="13">
        <v>38253</v>
      </c>
      <c r="L3328" s="13">
        <v>38335</v>
      </c>
      <c r="M3328" s="28">
        <v>2004</v>
      </c>
      <c r="N3328" s="28">
        <v>505</v>
      </c>
      <c r="O3328" s="32" t="s">
        <v>38</v>
      </c>
      <c r="P3328" s="32" t="s">
        <v>39</v>
      </c>
      <c r="Q3328" s="32">
        <f>SUM(M3328+10)</f>
        <v>2014</v>
      </c>
      <c r="R3328" s="32" t="s">
        <v>40</v>
      </c>
      <c r="S3328" s="32"/>
      <c r="T3328" s="32"/>
    </row>
    <row r="3329" spans="1:20" s="4" customFormat="1" ht="12" customHeight="1" x14ac:dyDescent="0.2">
      <c r="A3329" s="28">
        <v>3322</v>
      </c>
      <c r="B3329" s="28">
        <v>21948929</v>
      </c>
      <c r="C3329" s="28" t="s">
        <v>9938</v>
      </c>
      <c r="D3329" s="32" t="s">
        <v>2143</v>
      </c>
      <c r="E3329" s="32" t="s">
        <v>2406</v>
      </c>
      <c r="F3329" s="28">
        <v>1300</v>
      </c>
      <c r="G3329" s="28" t="s">
        <v>7762</v>
      </c>
      <c r="H3329" s="28">
        <v>2804</v>
      </c>
      <c r="I3329" s="32" t="s">
        <v>7764</v>
      </c>
      <c r="J3329" s="28" t="s">
        <v>7760</v>
      </c>
      <c r="K3329" s="13">
        <v>37902</v>
      </c>
      <c r="L3329" s="13">
        <v>37985</v>
      </c>
      <c r="M3329" s="28">
        <v>2003</v>
      </c>
      <c r="N3329" s="28">
        <v>153</v>
      </c>
      <c r="O3329" s="32" t="s">
        <v>38</v>
      </c>
      <c r="P3329" s="32" t="s">
        <v>39</v>
      </c>
      <c r="Q3329" s="32">
        <f t="shared" ref="Q3329:Q3335" si="357">SUM(M3329+10)</f>
        <v>2013</v>
      </c>
      <c r="R3329" s="32" t="s">
        <v>40</v>
      </c>
      <c r="S3329" s="32"/>
      <c r="T3329" s="32"/>
    </row>
    <row r="3330" spans="1:20" s="4" customFormat="1" ht="12" customHeight="1" x14ac:dyDescent="0.2">
      <c r="A3330" s="28">
        <v>3323</v>
      </c>
      <c r="B3330" s="28">
        <v>21948930</v>
      </c>
      <c r="C3330" s="28" t="s">
        <v>9938</v>
      </c>
      <c r="D3330" s="32" t="s">
        <v>2143</v>
      </c>
      <c r="E3330" s="32" t="s">
        <v>2406</v>
      </c>
      <c r="F3330" s="28">
        <v>1300</v>
      </c>
      <c r="G3330" s="28" t="s">
        <v>7762</v>
      </c>
      <c r="H3330" s="28">
        <v>2804</v>
      </c>
      <c r="I3330" s="32" t="s">
        <v>7765</v>
      </c>
      <c r="J3330" s="28" t="s">
        <v>7760</v>
      </c>
      <c r="K3330" s="13">
        <v>37902</v>
      </c>
      <c r="L3330" s="13">
        <v>37985</v>
      </c>
      <c r="M3330" s="28">
        <v>2003</v>
      </c>
      <c r="N3330" s="28">
        <v>199</v>
      </c>
      <c r="O3330" s="32" t="s">
        <v>38</v>
      </c>
      <c r="P3330" s="32" t="s">
        <v>39</v>
      </c>
      <c r="Q3330" s="32">
        <f t="shared" si="357"/>
        <v>2013</v>
      </c>
      <c r="R3330" s="32" t="s">
        <v>40</v>
      </c>
      <c r="S3330" s="32"/>
      <c r="T3330" s="32"/>
    </row>
    <row r="3331" spans="1:20" s="4" customFormat="1" ht="12" customHeight="1" x14ac:dyDescent="0.2">
      <c r="A3331" s="28">
        <v>3324</v>
      </c>
      <c r="B3331" s="28">
        <v>21948931</v>
      </c>
      <c r="C3331" s="28" t="s">
        <v>9938</v>
      </c>
      <c r="D3331" s="32" t="s">
        <v>2143</v>
      </c>
      <c r="E3331" s="32" t="s">
        <v>2406</v>
      </c>
      <c r="F3331" s="28">
        <v>1300</v>
      </c>
      <c r="G3331" s="28" t="s">
        <v>7762</v>
      </c>
      <c r="H3331" s="28">
        <v>2804</v>
      </c>
      <c r="I3331" s="32" t="s">
        <v>7766</v>
      </c>
      <c r="J3331" s="28" t="s">
        <v>7760</v>
      </c>
      <c r="K3331" s="13">
        <v>37970</v>
      </c>
      <c r="L3331" s="13">
        <v>37978</v>
      </c>
      <c r="M3331" s="28">
        <v>2003</v>
      </c>
      <c r="N3331" s="28">
        <v>114</v>
      </c>
      <c r="O3331" s="32" t="s">
        <v>38</v>
      </c>
      <c r="P3331" s="32" t="s">
        <v>39</v>
      </c>
      <c r="Q3331" s="32">
        <f t="shared" si="357"/>
        <v>2013</v>
      </c>
      <c r="R3331" s="32" t="s">
        <v>40</v>
      </c>
      <c r="S3331" s="32"/>
      <c r="T3331" s="32"/>
    </row>
    <row r="3332" spans="1:20" s="4" customFormat="1" ht="12" customHeight="1" x14ac:dyDescent="0.2">
      <c r="A3332" s="28">
        <v>3325</v>
      </c>
      <c r="B3332" s="28">
        <v>21948932</v>
      </c>
      <c r="C3332" s="28" t="s">
        <v>9938</v>
      </c>
      <c r="D3332" s="32" t="s">
        <v>2143</v>
      </c>
      <c r="E3332" s="32" t="s">
        <v>2406</v>
      </c>
      <c r="F3332" s="28">
        <v>1300</v>
      </c>
      <c r="G3332" s="28" t="s">
        <v>7762</v>
      </c>
      <c r="H3332" s="28">
        <v>2804</v>
      </c>
      <c r="I3332" s="32" t="s">
        <v>7767</v>
      </c>
      <c r="J3332" s="28" t="s">
        <v>7760</v>
      </c>
      <c r="K3332" s="13">
        <v>37797</v>
      </c>
      <c r="L3332" s="13">
        <v>37986</v>
      </c>
      <c r="M3332" s="28">
        <v>2003</v>
      </c>
      <c r="N3332" s="28">
        <v>245</v>
      </c>
      <c r="O3332" s="32" t="s">
        <v>38</v>
      </c>
      <c r="P3332" s="32" t="s">
        <v>39</v>
      </c>
      <c r="Q3332" s="32">
        <f t="shared" si="357"/>
        <v>2013</v>
      </c>
      <c r="R3332" s="32" t="s">
        <v>40</v>
      </c>
      <c r="S3332" s="32"/>
      <c r="T3332" s="32"/>
    </row>
    <row r="3333" spans="1:20" s="4" customFormat="1" ht="12" customHeight="1" x14ac:dyDescent="0.2">
      <c r="A3333" s="28">
        <v>3326</v>
      </c>
      <c r="B3333" s="28">
        <v>21948933</v>
      </c>
      <c r="C3333" s="28" t="s">
        <v>9938</v>
      </c>
      <c r="D3333" s="32" t="s">
        <v>2143</v>
      </c>
      <c r="E3333" s="32" t="s">
        <v>2406</v>
      </c>
      <c r="F3333" s="28">
        <v>1300</v>
      </c>
      <c r="G3333" s="28" t="s">
        <v>7762</v>
      </c>
      <c r="H3333" s="28">
        <v>2804</v>
      </c>
      <c r="I3333" s="32" t="s">
        <v>7768</v>
      </c>
      <c r="J3333" s="28" t="s">
        <v>7760</v>
      </c>
      <c r="K3333" s="13">
        <v>37902</v>
      </c>
      <c r="L3333" s="13">
        <v>37964</v>
      </c>
      <c r="M3333" s="28">
        <v>2003</v>
      </c>
      <c r="N3333" s="28">
        <v>409</v>
      </c>
      <c r="O3333" s="32" t="s">
        <v>38</v>
      </c>
      <c r="P3333" s="32" t="s">
        <v>39</v>
      </c>
      <c r="Q3333" s="32">
        <f t="shared" si="357"/>
        <v>2013</v>
      </c>
      <c r="R3333" s="32" t="s">
        <v>40</v>
      </c>
      <c r="S3333" s="32"/>
      <c r="T3333" s="32"/>
    </row>
    <row r="3334" spans="1:20" s="4" customFormat="1" ht="12" customHeight="1" x14ac:dyDescent="0.2">
      <c r="A3334" s="28">
        <v>3327</v>
      </c>
      <c r="B3334" s="28">
        <v>21948934</v>
      </c>
      <c r="C3334" s="28" t="s">
        <v>9938</v>
      </c>
      <c r="D3334" s="32" t="s">
        <v>2143</v>
      </c>
      <c r="E3334" s="32" t="s">
        <v>2406</v>
      </c>
      <c r="F3334" s="28">
        <v>1300</v>
      </c>
      <c r="G3334" s="28" t="s">
        <v>7762</v>
      </c>
      <c r="H3334" s="28">
        <v>2804</v>
      </c>
      <c r="I3334" s="32" t="s">
        <v>7769</v>
      </c>
      <c r="J3334" s="28" t="s">
        <v>7760</v>
      </c>
      <c r="K3334" s="13">
        <v>37945</v>
      </c>
      <c r="L3334" s="13">
        <v>37986</v>
      </c>
      <c r="M3334" s="28">
        <v>2003</v>
      </c>
      <c r="N3334" s="28">
        <v>166</v>
      </c>
      <c r="O3334" s="32" t="s">
        <v>38</v>
      </c>
      <c r="P3334" s="32" t="s">
        <v>39</v>
      </c>
      <c r="Q3334" s="32">
        <f t="shared" si="357"/>
        <v>2013</v>
      </c>
      <c r="R3334" s="32" t="s">
        <v>40</v>
      </c>
      <c r="S3334" s="32"/>
      <c r="T3334" s="32"/>
    </row>
    <row r="3335" spans="1:20" s="4" customFormat="1" ht="12" customHeight="1" x14ac:dyDescent="0.2">
      <c r="A3335" s="28">
        <v>3328</v>
      </c>
      <c r="B3335" s="28">
        <v>21948935</v>
      </c>
      <c r="C3335" s="28" t="s">
        <v>9938</v>
      </c>
      <c r="D3335" s="32" t="s">
        <v>2143</v>
      </c>
      <c r="E3335" s="32" t="s">
        <v>2406</v>
      </c>
      <c r="F3335" s="28">
        <v>1300</v>
      </c>
      <c r="G3335" s="28" t="s">
        <v>7762</v>
      </c>
      <c r="H3335" s="28">
        <v>2804</v>
      </c>
      <c r="I3335" s="32" t="s">
        <v>7770</v>
      </c>
      <c r="J3335" s="28" t="s">
        <v>7760</v>
      </c>
      <c r="K3335" s="13">
        <v>37902</v>
      </c>
      <c r="L3335" s="13">
        <v>37986</v>
      </c>
      <c r="M3335" s="28">
        <v>2003</v>
      </c>
      <c r="N3335" s="28">
        <v>158</v>
      </c>
      <c r="O3335" s="32" t="s">
        <v>38</v>
      </c>
      <c r="P3335" s="32" t="s">
        <v>39</v>
      </c>
      <c r="Q3335" s="32">
        <f t="shared" si="357"/>
        <v>2013</v>
      </c>
      <c r="R3335" s="32" t="s">
        <v>40</v>
      </c>
      <c r="S3335" s="32"/>
      <c r="T3335" s="32"/>
    </row>
    <row r="3336" spans="1:20" s="4" customFormat="1" ht="12" customHeight="1" x14ac:dyDescent="0.2">
      <c r="A3336" s="28">
        <v>3329</v>
      </c>
      <c r="B3336" s="28">
        <v>25388926</v>
      </c>
      <c r="C3336" s="28" t="s">
        <v>9938</v>
      </c>
      <c r="D3336" s="32" t="s">
        <v>219</v>
      </c>
      <c r="E3336" s="32" t="s">
        <v>1599</v>
      </c>
      <c r="F3336" s="28">
        <v>1441</v>
      </c>
      <c r="G3336" s="28" t="s">
        <v>7771</v>
      </c>
      <c r="H3336" s="28" t="s">
        <v>1526</v>
      </c>
      <c r="I3336" s="32" t="s">
        <v>7772</v>
      </c>
      <c r="J3336" s="28" t="s">
        <v>37</v>
      </c>
      <c r="K3336" s="13">
        <v>38385</v>
      </c>
      <c r="L3336" s="13">
        <v>38651</v>
      </c>
      <c r="M3336" s="28">
        <v>2005</v>
      </c>
      <c r="N3336" s="28">
        <v>411</v>
      </c>
      <c r="O3336" s="32" t="s">
        <v>38</v>
      </c>
      <c r="P3336" s="32" t="s">
        <v>39</v>
      </c>
      <c r="Q3336" s="32">
        <f>SUM(M3336+10)</f>
        <v>2015</v>
      </c>
      <c r="R3336" s="32" t="s">
        <v>40</v>
      </c>
      <c r="S3336" s="32"/>
      <c r="T3336" s="32"/>
    </row>
    <row r="3337" spans="1:20" s="4" customFormat="1" ht="12" customHeight="1" x14ac:dyDescent="0.2">
      <c r="A3337" s="28">
        <v>3330</v>
      </c>
      <c r="B3337" s="28">
        <v>28128738</v>
      </c>
      <c r="C3337" s="28" t="s">
        <v>9938</v>
      </c>
      <c r="D3337" s="32" t="s">
        <v>2143</v>
      </c>
      <c r="E3337" s="32" t="s">
        <v>2406</v>
      </c>
      <c r="F3337" s="28">
        <v>1300</v>
      </c>
      <c r="G3337" s="28" t="s">
        <v>7773</v>
      </c>
      <c r="H3337" s="28">
        <v>2804</v>
      </c>
      <c r="I3337" s="32" t="s">
        <v>7774</v>
      </c>
      <c r="J3337" s="28" t="s">
        <v>37</v>
      </c>
      <c r="K3337" s="13">
        <v>38678</v>
      </c>
      <c r="L3337" s="13">
        <v>38768</v>
      </c>
      <c r="M3337" s="28">
        <v>2006</v>
      </c>
      <c r="N3337" s="28">
        <v>561</v>
      </c>
      <c r="O3337" s="32" t="s">
        <v>38</v>
      </c>
      <c r="P3337" s="32" t="s">
        <v>39</v>
      </c>
      <c r="Q3337" s="32">
        <f t="shared" ref="Q3337:Q3338" si="358">SUM(M3337+10)</f>
        <v>2016</v>
      </c>
      <c r="R3337" s="32" t="s">
        <v>40</v>
      </c>
      <c r="S3337" s="32"/>
      <c r="T3337" s="32"/>
    </row>
    <row r="3338" spans="1:20" s="4" customFormat="1" ht="12" customHeight="1" x14ac:dyDescent="0.2">
      <c r="A3338" s="28">
        <v>3331</v>
      </c>
      <c r="B3338" s="28">
        <v>28128739</v>
      </c>
      <c r="C3338" s="28" t="s">
        <v>9938</v>
      </c>
      <c r="D3338" s="32" t="s">
        <v>2143</v>
      </c>
      <c r="E3338" s="32" t="s">
        <v>2406</v>
      </c>
      <c r="F3338" s="28">
        <v>1300</v>
      </c>
      <c r="G3338" s="28" t="s">
        <v>7773</v>
      </c>
      <c r="H3338" s="28">
        <v>2804</v>
      </c>
      <c r="I3338" s="32" t="s">
        <v>7775</v>
      </c>
      <c r="J3338" s="28" t="s">
        <v>37</v>
      </c>
      <c r="K3338" s="13">
        <v>38770</v>
      </c>
      <c r="L3338" s="13">
        <v>38824</v>
      </c>
      <c r="M3338" s="28">
        <v>2006</v>
      </c>
      <c r="N3338" s="28">
        <v>559</v>
      </c>
      <c r="O3338" s="32" t="s">
        <v>38</v>
      </c>
      <c r="P3338" s="32" t="s">
        <v>39</v>
      </c>
      <c r="Q3338" s="32">
        <f t="shared" si="358"/>
        <v>2016</v>
      </c>
      <c r="R3338" s="32" t="s">
        <v>40</v>
      </c>
      <c r="S3338" s="32"/>
      <c r="T3338" s="32"/>
    </row>
    <row r="3339" spans="1:20" s="4" customFormat="1" ht="12" customHeight="1" x14ac:dyDescent="0.2">
      <c r="A3339" s="28">
        <v>3332</v>
      </c>
      <c r="B3339" s="28">
        <v>28134473</v>
      </c>
      <c r="C3339" s="28" t="s">
        <v>9938</v>
      </c>
      <c r="D3339" s="32" t="s">
        <v>2143</v>
      </c>
      <c r="E3339" s="32" t="s">
        <v>2148</v>
      </c>
      <c r="F3339" s="28">
        <v>1300</v>
      </c>
      <c r="G3339" s="28" t="s">
        <v>7776</v>
      </c>
      <c r="H3339" s="28">
        <v>2813</v>
      </c>
      <c r="I3339" s="32" t="s">
        <v>7777</v>
      </c>
      <c r="J3339" s="28" t="s">
        <v>37</v>
      </c>
      <c r="K3339" s="13">
        <v>38716</v>
      </c>
      <c r="L3339" s="13">
        <v>39007</v>
      </c>
      <c r="M3339" s="28">
        <v>2006</v>
      </c>
      <c r="N3339" s="28">
        <v>195</v>
      </c>
      <c r="O3339" s="32" t="s">
        <v>38</v>
      </c>
      <c r="P3339" s="32" t="s">
        <v>39</v>
      </c>
      <c r="Q3339" s="32">
        <f>SUM(M3339+10)</f>
        <v>2016</v>
      </c>
      <c r="R3339" s="32" t="s">
        <v>40</v>
      </c>
      <c r="S3339" s="32"/>
      <c r="T3339" s="32"/>
    </row>
    <row r="3340" spans="1:20" s="4" customFormat="1" ht="12" customHeight="1" x14ac:dyDescent="0.2">
      <c r="A3340" s="28">
        <v>3333</v>
      </c>
      <c r="B3340" s="28">
        <v>28177866</v>
      </c>
      <c r="C3340" s="28" t="s">
        <v>9938</v>
      </c>
      <c r="D3340" s="32" t="s">
        <v>2143</v>
      </c>
      <c r="E3340" s="32" t="s">
        <v>1365</v>
      </c>
      <c r="F3340" s="28">
        <v>1300</v>
      </c>
      <c r="G3340" s="28" t="s">
        <v>7778</v>
      </c>
      <c r="H3340" s="28">
        <v>2809</v>
      </c>
      <c r="I3340" s="32" t="s">
        <v>7779</v>
      </c>
      <c r="J3340" s="28" t="s">
        <v>37</v>
      </c>
      <c r="K3340" s="13">
        <v>39584</v>
      </c>
      <c r="L3340" s="13">
        <v>39632</v>
      </c>
      <c r="M3340" s="28">
        <v>2008</v>
      </c>
      <c r="N3340" s="28">
        <v>7</v>
      </c>
      <c r="O3340" s="32" t="s">
        <v>38</v>
      </c>
      <c r="P3340" s="32" t="s">
        <v>39</v>
      </c>
      <c r="Q3340" s="32">
        <f>SUM(M3340+10)</f>
        <v>2018</v>
      </c>
      <c r="R3340" s="32" t="s">
        <v>40</v>
      </c>
      <c r="S3340" s="32"/>
      <c r="T3340" s="32"/>
    </row>
    <row r="3341" spans="1:20" s="4" customFormat="1" ht="12" customHeight="1" x14ac:dyDescent="0.2">
      <c r="A3341" s="28">
        <v>3334</v>
      </c>
      <c r="B3341" s="28">
        <v>21945759</v>
      </c>
      <c r="C3341" s="28" t="s">
        <v>9938</v>
      </c>
      <c r="D3341" s="32" t="s">
        <v>2190</v>
      </c>
      <c r="E3341" s="32" t="s">
        <v>2191</v>
      </c>
      <c r="F3341" s="28">
        <v>1110</v>
      </c>
      <c r="G3341" s="28" t="s">
        <v>7780</v>
      </c>
      <c r="H3341" s="28">
        <v>2812</v>
      </c>
      <c r="I3341" s="32" t="s">
        <v>7781</v>
      </c>
      <c r="J3341" s="28" t="s">
        <v>37</v>
      </c>
      <c r="K3341" s="13">
        <v>37838</v>
      </c>
      <c r="L3341" s="13">
        <v>37972</v>
      </c>
      <c r="M3341" s="28">
        <v>2003</v>
      </c>
      <c r="N3341" s="28">
        <v>107</v>
      </c>
      <c r="O3341" s="32" t="s">
        <v>38</v>
      </c>
      <c r="P3341" s="32" t="s">
        <v>39</v>
      </c>
      <c r="Q3341" s="32">
        <f t="shared" ref="Q3341:Q3354" si="359">SUM(M3341+10)</f>
        <v>2013</v>
      </c>
      <c r="R3341" s="32" t="s">
        <v>40</v>
      </c>
      <c r="S3341" s="32"/>
      <c r="T3341" s="32"/>
    </row>
    <row r="3342" spans="1:20" s="4" customFormat="1" ht="12" customHeight="1" x14ac:dyDescent="0.2">
      <c r="A3342" s="28">
        <v>3335</v>
      </c>
      <c r="B3342" s="28">
        <v>21945760</v>
      </c>
      <c r="C3342" s="28" t="s">
        <v>9938</v>
      </c>
      <c r="D3342" s="32" t="s">
        <v>2190</v>
      </c>
      <c r="E3342" s="32" t="s">
        <v>2191</v>
      </c>
      <c r="F3342" s="28">
        <v>1110</v>
      </c>
      <c r="G3342" s="28" t="s">
        <v>7780</v>
      </c>
      <c r="H3342" s="28">
        <v>2812</v>
      </c>
      <c r="I3342" s="32" t="s">
        <v>7782</v>
      </c>
      <c r="J3342" s="28" t="s">
        <v>37</v>
      </c>
      <c r="K3342" s="13">
        <v>37827</v>
      </c>
      <c r="L3342" s="13">
        <v>37935</v>
      </c>
      <c r="M3342" s="28">
        <v>2003</v>
      </c>
      <c r="N3342" s="28">
        <v>117</v>
      </c>
      <c r="O3342" s="32" t="s">
        <v>38</v>
      </c>
      <c r="P3342" s="32" t="s">
        <v>39</v>
      </c>
      <c r="Q3342" s="32">
        <f t="shared" si="359"/>
        <v>2013</v>
      </c>
      <c r="R3342" s="32" t="s">
        <v>40</v>
      </c>
      <c r="S3342" s="32"/>
      <c r="T3342" s="32"/>
    </row>
    <row r="3343" spans="1:20" s="4" customFormat="1" ht="12" customHeight="1" x14ac:dyDescent="0.2">
      <c r="A3343" s="28">
        <v>3336</v>
      </c>
      <c r="B3343" s="28">
        <v>21945761</v>
      </c>
      <c r="C3343" s="28" t="s">
        <v>9938</v>
      </c>
      <c r="D3343" s="32" t="s">
        <v>2190</v>
      </c>
      <c r="E3343" s="32" t="s">
        <v>2191</v>
      </c>
      <c r="F3343" s="28">
        <v>1110</v>
      </c>
      <c r="G3343" s="28" t="s">
        <v>7780</v>
      </c>
      <c r="H3343" s="28">
        <v>2812</v>
      </c>
      <c r="I3343" s="32" t="s">
        <v>7783</v>
      </c>
      <c r="J3343" s="28" t="s">
        <v>37</v>
      </c>
      <c r="K3343" s="13">
        <v>37777</v>
      </c>
      <c r="L3343" s="13">
        <v>37953</v>
      </c>
      <c r="M3343" s="28">
        <v>2003</v>
      </c>
      <c r="N3343" s="28">
        <v>61</v>
      </c>
      <c r="O3343" s="32" t="s">
        <v>38</v>
      </c>
      <c r="P3343" s="32" t="s">
        <v>39</v>
      </c>
      <c r="Q3343" s="32">
        <f t="shared" si="359"/>
        <v>2013</v>
      </c>
      <c r="R3343" s="32" t="s">
        <v>40</v>
      </c>
      <c r="S3343" s="32"/>
      <c r="T3343" s="32"/>
    </row>
    <row r="3344" spans="1:20" s="4" customFormat="1" ht="12" customHeight="1" x14ac:dyDescent="0.2">
      <c r="A3344" s="28">
        <v>3337</v>
      </c>
      <c r="B3344" s="28">
        <v>21950530</v>
      </c>
      <c r="C3344" s="28" t="s">
        <v>9938</v>
      </c>
      <c r="D3344" s="32" t="s">
        <v>2143</v>
      </c>
      <c r="E3344" s="32" t="s">
        <v>2148</v>
      </c>
      <c r="F3344" s="28">
        <v>1300</v>
      </c>
      <c r="G3344" s="28" t="s">
        <v>7784</v>
      </c>
      <c r="H3344" s="28">
        <v>2813</v>
      </c>
      <c r="I3344" s="32" t="s">
        <v>7785</v>
      </c>
      <c r="J3344" s="28" t="s">
        <v>37</v>
      </c>
      <c r="K3344" s="13">
        <v>38013</v>
      </c>
      <c r="L3344" s="13">
        <v>38055</v>
      </c>
      <c r="M3344" s="28">
        <v>2004</v>
      </c>
      <c r="N3344" s="28">
        <v>273</v>
      </c>
      <c r="O3344" s="32" t="s">
        <v>38</v>
      </c>
      <c r="P3344" s="32" t="s">
        <v>39</v>
      </c>
      <c r="Q3344" s="32">
        <f t="shared" si="359"/>
        <v>2014</v>
      </c>
      <c r="R3344" s="32" t="s">
        <v>40</v>
      </c>
      <c r="S3344" s="32"/>
      <c r="T3344" s="32"/>
    </row>
    <row r="3345" spans="1:20" s="4" customFormat="1" ht="12" customHeight="1" x14ac:dyDescent="0.2">
      <c r="A3345" s="28">
        <v>3338</v>
      </c>
      <c r="B3345" s="28">
        <v>21950531</v>
      </c>
      <c r="C3345" s="28" t="s">
        <v>9938</v>
      </c>
      <c r="D3345" s="32" t="s">
        <v>2143</v>
      </c>
      <c r="E3345" s="32" t="s">
        <v>2148</v>
      </c>
      <c r="F3345" s="28">
        <v>1300</v>
      </c>
      <c r="G3345" s="28" t="s">
        <v>7784</v>
      </c>
      <c r="H3345" s="28">
        <v>2813</v>
      </c>
      <c r="I3345" s="32" t="s">
        <v>7786</v>
      </c>
      <c r="J3345" s="28" t="s">
        <v>37</v>
      </c>
      <c r="K3345" s="13">
        <v>38090</v>
      </c>
      <c r="L3345" s="13">
        <v>38356</v>
      </c>
      <c r="M3345" s="28">
        <v>2005</v>
      </c>
      <c r="N3345" s="28">
        <v>469</v>
      </c>
      <c r="O3345" s="32" t="s">
        <v>38</v>
      </c>
      <c r="P3345" s="32" t="s">
        <v>39</v>
      </c>
      <c r="Q3345" s="32">
        <f t="shared" si="359"/>
        <v>2015</v>
      </c>
      <c r="R3345" s="32" t="s">
        <v>40</v>
      </c>
      <c r="S3345" s="32"/>
      <c r="T3345" s="32"/>
    </row>
    <row r="3346" spans="1:20" s="4" customFormat="1" ht="12" customHeight="1" x14ac:dyDescent="0.2">
      <c r="A3346" s="28">
        <v>3339</v>
      </c>
      <c r="B3346" s="28">
        <v>21950533</v>
      </c>
      <c r="C3346" s="28" t="s">
        <v>9938</v>
      </c>
      <c r="D3346" s="32" t="s">
        <v>2143</v>
      </c>
      <c r="E3346" s="32" t="s">
        <v>2148</v>
      </c>
      <c r="F3346" s="28">
        <v>1300</v>
      </c>
      <c r="G3346" s="28" t="s">
        <v>7784</v>
      </c>
      <c r="H3346" s="28">
        <v>2813</v>
      </c>
      <c r="I3346" s="32" t="s">
        <v>7787</v>
      </c>
      <c r="J3346" s="28" t="s">
        <v>37</v>
      </c>
      <c r="K3346" s="13">
        <v>38017</v>
      </c>
      <c r="L3346" s="13">
        <v>38361</v>
      </c>
      <c r="M3346" s="28">
        <v>2005</v>
      </c>
      <c r="N3346" s="28">
        <v>436</v>
      </c>
      <c r="O3346" s="32" t="s">
        <v>38</v>
      </c>
      <c r="P3346" s="32" t="s">
        <v>39</v>
      </c>
      <c r="Q3346" s="32">
        <f t="shared" si="359"/>
        <v>2015</v>
      </c>
      <c r="R3346" s="32" t="s">
        <v>40</v>
      </c>
      <c r="S3346" s="32"/>
      <c r="T3346" s="32"/>
    </row>
    <row r="3347" spans="1:20" s="4" customFormat="1" ht="12" customHeight="1" x14ac:dyDescent="0.2">
      <c r="A3347" s="28">
        <v>3340</v>
      </c>
      <c r="B3347" s="28">
        <v>21950535</v>
      </c>
      <c r="C3347" s="28" t="s">
        <v>9938</v>
      </c>
      <c r="D3347" s="32" t="s">
        <v>2143</v>
      </c>
      <c r="E3347" s="32" t="s">
        <v>2148</v>
      </c>
      <c r="F3347" s="28">
        <v>1300</v>
      </c>
      <c r="G3347" s="28" t="s">
        <v>7784</v>
      </c>
      <c r="H3347" s="28">
        <v>2813</v>
      </c>
      <c r="I3347" s="32" t="s">
        <v>7788</v>
      </c>
      <c r="J3347" s="28" t="s">
        <v>37</v>
      </c>
      <c r="K3347" s="13">
        <v>38079</v>
      </c>
      <c r="L3347" s="13">
        <v>38442</v>
      </c>
      <c r="M3347" s="28">
        <v>2005</v>
      </c>
      <c r="N3347" s="28">
        <v>548</v>
      </c>
      <c r="O3347" s="32" t="s">
        <v>38</v>
      </c>
      <c r="P3347" s="32" t="s">
        <v>39</v>
      </c>
      <c r="Q3347" s="32">
        <f t="shared" si="359"/>
        <v>2015</v>
      </c>
      <c r="R3347" s="32" t="s">
        <v>40</v>
      </c>
      <c r="S3347" s="32"/>
      <c r="T3347" s="32"/>
    </row>
    <row r="3348" spans="1:20" s="4" customFormat="1" ht="12" customHeight="1" x14ac:dyDescent="0.2">
      <c r="A3348" s="28">
        <v>3341</v>
      </c>
      <c r="B3348" s="28">
        <v>21950536</v>
      </c>
      <c r="C3348" s="28" t="s">
        <v>9938</v>
      </c>
      <c r="D3348" s="32" t="s">
        <v>2143</v>
      </c>
      <c r="E3348" s="32" t="s">
        <v>2148</v>
      </c>
      <c r="F3348" s="28">
        <v>1300</v>
      </c>
      <c r="G3348" s="28" t="s">
        <v>7784</v>
      </c>
      <c r="H3348" s="28">
        <v>2813</v>
      </c>
      <c r="I3348" s="32" t="s">
        <v>7789</v>
      </c>
      <c r="J3348" s="28" t="s">
        <v>37</v>
      </c>
      <c r="K3348" s="13">
        <v>38077</v>
      </c>
      <c r="L3348" s="13">
        <v>38356</v>
      </c>
      <c r="M3348" s="28">
        <v>2005</v>
      </c>
      <c r="N3348" s="28">
        <v>312</v>
      </c>
      <c r="O3348" s="32" t="s">
        <v>38</v>
      </c>
      <c r="P3348" s="32" t="s">
        <v>39</v>
      </c>
      <c r="Q3348" s="32">
        <f t="shared" si="359"/>
        <v>2015</v>
      </c>
      <c r="R3348" s="32" t="s">
        <v>40</v>
      </c>
      <c r="S3348" s="32"/>
      <c r="T3348" s="32"/>
    </row>
    <row r="3349" spans="1:20" s="4" customFormat="1" ht="12" customHeight="1" x14ac:dyDescent="0.2">
      <c r="A3349" s="28">
        <v>3342</v>
      </c>
      <c r="B3349" s="28">
        <v>21950541</v>
      </c>
      <c r="C3349" s="28" t="s">
        <v>9938</v>
      </c>
      <c r="D3349" s="32" t="s">
        <v>2143</v>
      </c>
      <c r="E3349" s="32" t="s">
        <v>2148</v>
      </c>
      <c r="F3349" s="28">
        <v>1300</v>
      </c>
      <c r="G3349" s="28" t="s">
        <v>7784</v>
      </c>
      <c r="H3349" s="28">
        <v>2813</v>
      </c>
      <c r="I3349" s="32" t="s">
        <v>7790</v>
      </c>
      <c r="J3349" s="28" t="s">
        <v>37</v>
      </c>
      <c r="K3349" s="13">
        <v>38017</v>
      </c>
      <c r="L3349" s="13">
        <v>38359</v>
      </c>
      <c r="M3349" s="28">
        <v>2005</v>
      </c>
      <c r="N3349" s="28">
        <v>255</v>
      </c>
      <c r="O3349" s="32" t="s">
        <v>38</v>
      </c>
      <c r="P3349" s="32" t="s">
        <v>39</v>
      </c>
      <c r="Q3349" s="32">
        <f t="shared" si="359"/>
        <v>2015</v>
      </c>
      <c r="R3349" s="32" t="s">
        <v>40</v>
      </c>
      <c r="S3349" s="32"/>
      <c r="T3349" s="32"/>
    </row>
    <row r="3350" spans="1:20" s="4" customFormat="1" ht="12" customHeight="1" x14ac:dyDescent="0.2">
      <c r="A3350" s="28">
        <v>3343</v>
      </c>
      <c r="B3350" s="28">
        <v>21950543</v>
      </c>
      <c r="C3350" s="28" t="s">
        <v>9938</v>
      </c>
      <c r="D3350" s="32" t="s">
        <v>2143</v>
      </c>
      <c r="E3350" s="32" t="s">
        <v>2148</v>
      </c>
      <c r="F3350" s="28">
        <v>1300</v>
      </c>
      <c r="G3350" s="28" t="s">
        <v>7784</v>
      </c>
      <c r="H3350" s="28">
        <v>2813</v>
      </c>
      <c r="I3350" s="32" t="s">
        <v>7791</v>
      </c>
      <c r="J3350" s="28" t="s">
        <v>37</v>
      </c>
      <c r="K3350" s="13">
        <v>37894</v>
      </c>
      <c r="L3350" s="13">
        <v>38371</v>
      </c>
      <c r="M3350" s="28">
        <v>2005</v>
      </c>
      <c r="N3350" s="28">
        <v>467</v>
      </c>
      <c r="O3350" s="32" t="s">
        <v>38</v>
      </c>
      <c r="P3350" s="32" t="s">
        <v>39</v>
      </c>
      <c r="Q3350" s="32">
        <f t="shared" si="359"/>
        <v>2015</v>
      </c>
      <c r="R3350" s="32" t="s">
        <v>40</v>
      </c>
      <c r="S3350" s="32"/>
      <c r="T3350" s="32"/>
    </row>
    <row r="3351" spans="1:20" s="4" customFormat="1" ht="12" customHeight="1" x14ac:dyDescent="0.2">
      <c r="A3351" s="28">
        <v>3344</v>
      </c>
      <c r="B3351" s="28">
        <v>21950544</v>
      </c>
      <c r="C3351" s="28" t="s">
        <v>9938</v>
      </c>
      <c r="D3351" s="32" t="s">
        <v>2143</v>
      </c>
      <c r="E3351" s="32" t="s">
        <v>2148</v>
      </c>
      <c r="F3351" s="28">
        <v>1300</v>
      </c>
      <c r="G3351" s="28" t="s">
        <v>7784</v>
      </c>
      <c r="H3351" s="28">
        <v>2813</v>
      </c>
      <c r="I3351" s="32" t="s">
        <v>7792</v>
      </c>
      <c r="J3351" s="28" t="s">
        <v>37</v>
      </c>
      <c r="K3351" s="13">
        <v>38014</v>
      </c>
      <c r="L3351" s="13">
        <v>38022</v>
      </c>
      <c r="M3351" s="28">
        <v>2004</v>
      </c>
      <c r="N3351" s="28">
        <v>395</v>
      </c>
      <c r="O3351" s="32" t="s">
        <v>38</v>
      </c>
      <c r="P3351" s="32" t="s">
        <v>39</v>
      </c>
      <c r="Q3351" s="32">
        <f t="shared" si="359"/>
        <v>2014</v>
      </c>
      <c r="R3351" s="32" t="s">
        <v>40</v>
      </c>
      <c r="S3351" s="32"/>
      <c r="T3351" s="32"/>
    </row>
    <row r="3352" spans="1:20" s="4" customFormat="1" ht="12" customHeight="1" x14ac:dyDescent="0.2">
      <c r="A3352" s="28">
        <v>3345</v>
      </c>
      <c r="B3352" s="28">
        <v>21977960</v>
      </c>
      <c r="C3352" s="28" t="s">
        <v>9938</v>
      </c>
      <c r="D3352" s="32" t="s">
        <v>2140</v>
      </c>
      <c r="E3352" s="32" t="s">
        <v>131</v>
      </c>
      <c r="F3352" s="28">
        <v>1420</v>
      </c>
      <c r="G3352" s="28" t="s">
        <v>7793</v>
      </c>
      <c r="H3352" s="28" t="s">
        <v>132</v>
      </c>
      <c r="I3352" s="32" t="s">
        <v>7794</v>
      </c>
      <c r="J3352" s="28" t="s">
        <v>7795</v>
      </c>
      <c r="K3352" s="13">
        <v>38513</v>
      </c>
      <c r="L3352" s="13">
        <v>38565</v>
      </c>
      <c r="M3352" s="28">
        <v>2005</v>
      </c>
      <c r="N3352" s="28">
        <v>490</v>
      </c>
      <c r="O3352" s="32" t="s">
        <v>38</v>
      </c>
      <c r="P3352" s="32" t="s">
        <v>39</v>
      </c>
      <c r="Q3352" s="32">
        <f t="shared" si="359"/>
        <v>2015</v>
      </c>
      <c r="R3352" s="32" t="s">
        <v>40</v>
      </c>
      <c r="S3352" s="32"/>
      <c r="T3352" s="32"/>
    </row>
    <row r="3353" spans="1:20" s="4" customFormat="1" ht="12" customHeight="1" x14ac:dyDescent="0.2">
      <c r="A3353" s="28">
        <v>3346</v>
      </c>
      <c r="B3353" s="28">
        <v>21977961</v>
      </c>
      <c r="C3353" s="28" t="s">
        <v>9938</v>
      </c>
      <c r="D3353" s="32" t="s">
        <v>2140</v>
      </c>
      <c r="E3353" s="32" t="s">
        <v>131</v>
      </c>
      <c r="F3353" s="28">
        <v>1420</v>
      </c>
      <c r="G3353" s="28" t="s">
        <v>7793</v>
      </c>
      <c r="H3353" s="28" t="s">
        <v>132</v>
      </c>
      <c r="I3353" s="32" t="s">
        <v>7794</v>
      </c>
      <c r="J3353" s="28" t="s">
        <v>7796</v>
      </c>
      <c r="K3353" s="13">
        <v>37575</v>
      </c>
      <c r="L3353" s="13">
        <v>38513</v>
      </c>
      <c r="M3353" s="28">
        <v>2005</v>
      </c>
      <c r="N3353" s="28">
        <v>447</v>
      </c>
      <c r="O3353" s="32" t="s">
        <v>38</v>
      </c>
      <c r="P3353" s="32" t="s">
        <v>39</v>
      </c>
      <c r="Q3353" s="32">
        <f t="shared" si="359"/>
        <v>2015</v>
      </c>
      <c r="R3353" s="32" t="s">
        <v>40</v>
      </c>
      <c r="S3353" s="32"/>
      <c r="T3353" s="32"/>
    </row>
    <row r="3354" spans="1:20" s="4" customFormat="1" ht="12" customHeight="1" x14ac:dyDescent="0.2">
      <c r="A3354" s="28">
        <v>3347</v>
      </c>
      <c r="B3354" s="28">
        <v>21977962</v>
      </c>
      <c r="C3354" s="28" t="s">
        <v>9938</v>
      </c>
      <c r="D3354" s="32" t="s">
        <v>2140</v>
      </c>
      <c r="E3354" s="32" t="s">
        <v>131</v>
      </c>
      <c r="F3354" s="28">
        <v>1420</v>
      </c>
      <c r="G3354" s="28" t="s">
        <v>7793</v>
      </c>
      <c r="H3354" s="28" t="s">
        <v>132</v>
      </c>
      <c r="I3354" s="32" t="s">
        <v>7797</v>
      </c>
      <c r="J3354" s="28" t="s">
        <v>7798</v>
      </c>
      <c r="K3354" s="13">
        <v>38513</v>
      </c>
      <c r="L3354" s="13">
        <v>38520</v>
      </c>
      <c r="M3354" s="28">
        <v>2005</v>
      </c>
      <c r="N3354" s="28">
        <v>570</v>
      </c>
      <c r="O3354" s="32" t="s">
        <v>38</v>
      </c>
      <c r="P3354" s="32" t="s">
        <v>39</v>
      </c>
      <c r="Q3354" s="32">
        <f t="shared" si="359"/>
        <v>2015</v>
      </c>
      <c r="R3354" s="32" t="s">
        <v>40</v>
      </c>
      <c r="S3354" s="32"/>
      <c r="T3354" s="32"/>
    </row>
    <row r="3355" spans="1:20" s="4" customFormat="1" ht="12" customHeight="1" x14ac:dyDescent="0.2">
      <c r="A3355" s="28">
        <v>3348</v>
      </c>
      <c r="B3355" s="28">
        <v>22862071</v>
      </c>
      <c r="C3355" s="28" t="s">
        <v>9938</v>
      </c>
      <c r="D3355" s="32" t="s">
        <v>1525</v>
      </c>
      <c r="E3355" s="32" t="s">
        <v>2146</v>
      </c>
      <c r="F3355" s="28">
        <v>1200</v>
      </c>
      <c r="G3355" s="28" t="s">
        <v>7799</v>
      </c>
      <c r="H3355" s="28" t="s">
        <v>602</v>
      </c>
      <c r="I3355" s="32" t="s">
        <v>7800</v>
      </c>
      <c r="J3355" s="28" t="s">
        <v>37</v>
      </c>
      <c r="K3355" s="13">
        <v>38566</v>
      </c>
      <c r="L3355" s="13">
        <v>38702</v>
      </c>
      <c r="M3355" s="28">
        <v>2005</v>
      </c>
      <c r="N3355" s="28">
        <v>372</v>
      </c>
      <c r="O3355" s="32" t="s">
        <v>38</v>
      </c>
      <c r="P3355" s="32" t="s">
        <v>39</v>
      </c>
      <c r="Q3355" s="32">
        <f>SUM(M3355+10)</f>
        <v>2015</v>
      </c>
      <c r="R3355" s="32" t="s">
        <v>40</v>
      </c>
      <c r="S3355" s="32"/>
      <c r="T3355" s="32"/>
    </row>
    <row r="3356" spans="1:20" s="4" customFormat="1" ht="12" customHeight="1" x14ac:dyDescent="0.2">
      <c r="A3356" s="28">
        <v>3349</v>
      </c>
      <c r="B3356" s="28">
        <v>22862247</v>
      </c>
      <c r="C3356" s="28" t="s">
        <v>9938</v>
      </c>
      <c r="D3356" s="32" t="s">
        <v>2190</v>
      </c>
      <c r="E3356" s="32" t="s">
        <v>2191</v>
      </c>
      <c r="F3356" s="28">
        <v>1110</v>
      </c>
      <c r="G3356" s="28" t="s">
        <v>7801</v>
      </c>
      <c r="H3356" s="28">
        <v>2812</v>
      </c>
      <c r="I3356" s="32" t="s">
        <v>7802</v>
      </c>
      <c r="J3356" s="28" t="s">
        <v>37</v>
      </c>
      <c r="K3356" s="13">
        <v>38016</v>
      </c>
      <c r="L3356" s="13">
        <v>38021</v>
      </c>
      <c r="M3356" s="28">
        <v>2004</v>
      </c>
      <c r="N3356" s="28">
        <v>204</v>
      </c>
      <c r="O3356" s="32" t="s">
        <v>38</v>
      </c>
      <c r="P3356" s="32" t="s">
        <v>39</v>
      </c>
      <c r="Q3356" s="32">
        <f t="shared" ref="Q3356:Q3360" si="360">SUM(M3356+10)</f>
        <v>2014</v>
      </c>
      <c r="R3356" s="32" t="s">
        <v>40</v>
      </c>
      <c r="S3356" s="32"/>
      <c r="T3356" s="32"/>
    </row>
    <row r="3357" spans="1:20" s="4" customFormat="1" ht="12" customHeight="1" x14ac:dyDescent="0.2">
      <c r="A3357" s="28">
        <v>3350</v>
      </c>
      <c r="B3357" s="28">
        <v>22862252</v>
      </c>
      <c r="C3357" s="28" t="s">
        <v>9938</v>
      </c>
      <c r="D3357" s="32" t="s">
        <v>2190</v>
      </c>
      <c r="E3357" s="32" t="s">
        <v>2191</v>
      </c>
      <c r="F3357" s="28">
        <v>1110</v>
      </c>
      <c r="G3357" s="28" t="s">
        <v>7803</v>
      </c>
      <c r="H3357" s="28">
        <v>2812</v>
      </c>
      <c r="I3357" s="32" t="s">
        <v>7804</v>
      </c>
      <c r="J3357" s="28" t="s">
        <v>37</v>
      </c>
      <c r="K3357" s="13">
        <v>38160</v>
      </c>
      <c r="L3357" s="13">
        <v>38708</v>
      </c>
      <c r="M3357" s="28">
        <v>2005</v>
      </c>
      <c r="N3357" s="28">
        <v>115</v>
      </c>
      <c r="O3357" s="32" t="s">
        <v>38</v>
      </c>
      <c r="P3357" s="32" t="s">
        <v>39</v>
      </c>
      <c r="Q3357" s="32">
        <f t="shared" si="360"/>
        <v>2015</v>
      </c>
      <c r="R3357" s="32" t="s">
        <v>40</v>
      </c>
      <c r="S3357" s="32"/>
      <c r="T3357" s="32"/>
    </row>
    <row r="3358" spans="1:20" s="4" customFormat="1" ht="12" customHeight="1" x14ac:dyDescent="0.2">
      <c r="A3358" s="28">
        <v>3351</v>
      </c>
      <c r="B3358" s="28">
        <v>22862253</v>
      </c>
      <c r="C3358" s="28" t="s">
        <v>9938</v>
      </c>
      <c r="D3358" s="32" t="s">
        <v>2190</v>
      </c>
      <c r="E3358" s="32" t="s">
        <v>2191</v>
      </c>
      <c r="F3358" s="28">
        <v>1110</v>
      </c>
      <c r="G3358" s="28" t="s">
        <v>7803</v>
      </c>
      <c r="H3358" s="28">
        <v>2812</v>
      </c>
      <c r="I3358" s="32" t="s">
        <v>7805</v>
      </c>
      <c r="J3358" s="28" t="s">
        <v>37</v>
      </c>
      <c r="K3358" s="13">
        <v>38330</v>
      </c>
      <c r="L3358" s="13">
        <v>38714</v>
      </c>
      <c r="M3358" s="28">
        <v>2005</v>
      </c>
      <c r="N3358" s="28">
        <v>43</v>
      </c>
      <c r="O3358" s="32" t="s">
        <v>38</v>
      </c>
      <c r="P3358" s="32" t="s">
        <v>39</v>
      </c>
      <c r="Q3358" s="32">
        <f t="shared" si="360"/>
        <v>2015</v>
      </c>
      <c r="R3358" s="32" t="s">
        <v>40</v>
      </c>
      <c r="S3358" s="32"/>
      <c r="T3358" s="32"/>
    </row>
    <row r="3359" spans="1:20" s="4" customFormat="1" ht="12" customHeight="1" x14ac:dyDescent="0.2">
      <c r="A3359" s="28">
        <v>3352</v>
      </c>
      <c r="B3359" s="28">
        <v>22862254</v>
      </c>
      <c r="C3359" s="28" t="s">
        <v>9938</v>
      </c>
      <c r="D3359" s="32" t="s">
        <v>2190</v>
      </c>
      <c r="E3359" s="32" t="s">
        <v>2191</v>
      </c>
      <c r="F3359" s="28">
        <v>1110</v>
      </c>
      <c r="G3359" s="28" t="s">
        <v>7801</v>
      </c>
      <c r="H3359" s="28">
        <v>2812</v>
      </c>
      <c r="I3359" s="32" t="s">
        <v>7806</v>
      </c>
      <c r="J3359" s="28" t="s">
        <v>37</v>
      </c>
      <c r="K3359" s="13">
        <v>37991</v>
      </c>
      <c r="L3359" s="13">
        <v>38426</v>
      </c>
      <c r="M3359" s="28">
        <v>2005</v>
      </c>
      <c r="N3359" s="28">
        <v>86</v>
      </c>
      <c r="O3359" s="32" t="s">
        <v>38</v>
      </c>
      <c r="P3359" s="32" t="s">
        <v>39</v>
      </c>
      <c r="Q3359" s="32">
        <f t="shared" si="360"/>
        <v>2015</v>
      </c>
      <c r="R3359" s="32" t="s">
        <v>40</v>
      </c>
      <c r="S3359" s="32"/>
      <c r="T3359" s="32"/>
    </row>
    <row r="3360" spans="1:20" s="4" customFormat="1" ht="12" customHeight="1" x14ac:dyDescent="0.2">
      <c r="A3360" s="28">
        <v>3353</v>
      </c>
      <c r="B3360" s="28">
        <v>22862255</v>
      </c>
      <c r="C3360" s="28" t="s">
        <v>9938</v>
      </c>
      <c r="D3360" s="32" t="s">
        <v>2190</v>
      </c>
      <c r="E3360" s="32" t="s">
        <v>2191</v>
      </c>
      <c r="F3360" s="28">
        <v>1110</v>
      </c>
      <c r="G3360" s="28" t="s">
        <v>7803</v>
      </c>
      <c r="H3360" s="28">
        <v>2812</v>
      </c>
      <c r="I3360" s="32" t="s">
        <v>7807</v>
      </c>
      <c r="J3360" s="28" t="s">
        <v>37</v>
      </c>
      <c r="K3360" s="13">
        <v>38106</v>
      </c>
      <c r="L3360" s="13">
        <v>38706</v>
      </c>
      <c r="M3360" s="28">
        <v>2005</v>
      </c>
      <c r="N3360" s="28">
        <v>84</v>
      </c>
      <c r="O3360" s="32" t="s">
        <v>38</v>
      </c>
      <c r="P3360" s="32" t="s">
        <v>39</v>
      </c>
      <c r="Q3360" s="32">
        <f t="shared" si="360"/>
        <v>2015</v>
      </c>
      <c r="R3360" s="32" t="s">
        <v>40</v>
      </c>
      <c r="S3360" s="32"/>
      <c r="T3360" s="32"/>
    </row>
    <row r="3361" spans="1:20" s="4" customFormat="1" ht="12" customHeight="1" x14ac:dyDescent="0.2">
      <c r="A3361" s="28">
        <v>3354</v>
      </c>
      <c r="B3361" s="28">
        <v>28177867</v>
      </c>
      <c r="C3361" s="28" t="s">
        <v>9938</v>
      </c>
      <c r="D3361" s="32" t="s">
        <v>2143</v>
      </c>
      <c r="E3361" s="32" t="s">
        <v>1365</v>
      </c>
      <c r="F3361" s="28">
        <v>1300</v>
      </c>
      <c r="G3361" s="28" t="s">
        <v>7808</v>
      </c>
      <c r="H3361" s="28">
        <v>2809</v>
      </c>
      <c r="I3361" s="32" t="s">
        <v>7809</v>
      </c>
      <c r="J3361" s="28" t="s">
        <v>37</v>
      </c>
      <c r="K3361" s="13">
        <v>39568</v>
      </c>
      <c r="L3361" s="13">
        <v>39624</v>
      </c>
      <c r="M3361" s="28">
        <v>2008</v>
      </c>
      <c r="N3361" s="28">
        <v>16</v>
      </c>
      <c r="O3361" s="32" t="s">
        <v>38</v>
      </c>
      <c r="P3361" s="32" t="s">
        <v>39</v>
      </c>
      <c r="Q3361" s="32">
        <f>SUM(M3361+10)</f>
        <v>2018</v>
      </c>
      <c r="R3361" s="32" t="s">
        <v>40</v>
      </c>
      <c r="S3361" s="32"/>
      <c r="T3361" s="32"/>
    </row>
    <row r="3362" spans="1:20" s="4" customFormat="1" ht="12" customHeight="1" x14ac:dyDescent="0.2">
      <c r="A3362" s="28">
        <v>3355</v>
      </c>
      <c r="B3362" s="28">
        <v>28214562</v>
      </c>
      <c r="C3362" s="28" t="s">
        <v>9938</v>
      </c>
      <c r="D3362" s="32" t="s">
        <v>2140</v>
      </c>
      <c r="E3362" s="32" t="s">
        <v>89</v>
      </c>
      <c r="F3362" s="28">
        <v>1420</v>
      </c>
      <c r="G3362" s="28" t="s">
        <v>7810</v>
      </c>
      <c r="H3362" s="28">
        <v>2808</v>
      </c>
      <c r="I3362" s="32" t="s">
        <v>7811</v>
      </c>
      <c r="J3362" s="28" t="s">
        <v>37</v>
      </c>
      <c r="K3362" s="13">
        <v>39212</v>
      </c>
      <c r="L3362" s="13">
        <v>39232</v>
      </c>
      <c r="M3362" s="28">
        <v>2007</v>
      </c>
      <c r="N3362" s="28">
        <v>250</v>
      </c>
      <c r="O3362" s="32" t="s">
        <v>38</v>
      </c>
      <c r="P3362" s="32" t="s">
        <v>39</v>
      </c>
      <c r="Q3362" s="32">
        <f>SUM(M3362+10)</f>
        <v>2017</v>
      </c>
      <c r="R3362" s="32" t="s">
        <v>40</v>
      </c>
      <c r="S3362" s="32"/>
      <c r="T3362" s="32"/>
    </row>
    <row r="3363" spans="1:20" s="4" customFormat="1" ht="12" customHeight="1" x14ac:dyDescent="0.2">
      <c r="A3363" s="28">
        <v>3356</v>
      </c>
      <c r="B3363" s="28">
        <v>21865349</v>
      </c>
      <c r="C3363" s="28" t="s">
        <v>9938</v>
      </c>
      <c r="D3363" s="32" t="s">
        <v>1525</v>
      </c>
      <c r="E3363" s="32" t="s">
        <v>637</v>
      </c>
      <c r="F3363" s="28">
        <v>1200</v>
      </c>
      <c r="G3363" s="28" t="s">
        <v>7812</v>
      </c>
      <c r="H3363" s="28">
        <v>3600</v>
      </c>
      <c r="I3363" s="32" t="s">
        <v>2488</v>
      </c>
      <c r="J3363" s="28" t="s">
        <v>37</v>
      </c>
      <c r="K3363" s="13">
        <v>37977</v>
      </c>
      <c r="L3363" s="13">
        <v>38001</v>
      </c>
      <c r="M3363" s="28">
        <f>YEAR(L3363)</f>
        <v>2004</v>
      </c>
      <c r="N3363" s="28">
        <v>476</v>
      </c>
      <c r="O3363" s="32" t="s">
        <v>38</v>
      </c>
      <c r="P3363" s="32" t="s">
        <v>39</v>
      </c>
      <c r="Q3363" s="32">
        <f t="shared" ref="Q3363:Q3364" si="361">SUM(M3363+5)</f>
        <v>2009</v>
      </c>
      <c r="R3363" s="32" t="s">
        <v>40</v>
      </c>
      <c r="S3363" s="32"/>
      <c r="T3363" s="32"/>
    </row>
    <row r="3364" spans="1:20" s="4" customFormat="1" ht="12" customHeight="1" x14ac:dyDescent="0.2">
      <c r="A3364" s="28">
        <v>3357</v>
      </c>
      <c r="B3364" s="28">
        <v>21868041</v>
      </c>
      <c r="C3364" s="28" t="s">
        <v>9938</v>
      </c>
      <c r="D3364" s="32" t="s">
        <v>1525</v>
      </c>
      <c r="E3364" s="32" t="s">
        <v>637</v>
      </c>
      <c r="F3364" s="28">
        <v>1200</v>
      </c>
      <c r="G3364" s="28" t="s">
        <v>7812</v>
      </c>
      <c r="H3364" s="28">
        <v>3600</v>
      </c>
      <c r="I3364" s="32" t="s">
        <v>7813</v>
      </c>
      <c r="J3364" s="28" t="s">
        <v>37</v>
      </c>
      <c r="K3364" s="13">
        <v>37781</v>
      </c>
      <c r="L3364" s="13">
        <v>37957</v>
      </c>
      <c r="M3364" s="28">
        <f>YEAR(L3364)</f>
        <v>2003</v>
      </c>
      <c r="N3364" s="28">
        <v>493</v>
      </c>
      <c r="O3364" s="32" t="s">
        <v>38</v>
      </c>
      <c r="P3364" s="32" t="s">
        <v>39</v>
      </c>
      <c r="Q3364" s="32">
        <f t="shared" si="361"/>
        <v>2008</v>
      </c>
      <c r="R3364" s="32" t="s">
        <v>40</v>
      </c>
      <c r="S3364" s="32"/>
      <c r="T3364" s="32"/>
    </row>
    <row r="3365" spans="1:20" s="4" customFormat="1" ht="12" customHeight="1" x14ac:dyDescent="0.2">
      <c r="A3365" s="28">
        <v>3358</v>
      </c>
      <c r="B3365" s="28">
        <v>22862256</v>
      </c>
      <c r="C3365" s="28" t="s">
        <v>9938</v>
      </c>
      <c r="D3365" s="32" t="s">
        <v>2190</v>
      </c>
      <c r="E3365" s="32" t="s">
        <v>2191</v>
      </c>
      <c r="F3365" s="28">
        <v>1110</v>
      </c>
      <c r="G3365" s="28" t="s">
        <v>7814</v>
      </c>
      <c r="H3365" s="28">
        <v>2812</v>
      </c>
      <c r="I3365" s="32" t="s">
        <v>7815</v>
      </c>
      <c r="J3365" s="28" t="s">
        <v>37</v>
      </c>
      <c r="K3365" s="13">
        <v>37901</v>
      </c>
      <c r="L3365" s="13">
        <v>38700</v>
      </c>
      <c r="M3365" s="28">
        <v>2005</v>
      </c>
      <c r="N3365" s="28">
        <v>113</v>
      </c>
      <c r="O3365" s="32" t="s">
        <v>38</v>
      </c>
      <c r="P3365" s="32" t="s">
        <v>39</v>
      </c>
      <c r="Q3365" s="32">
        <f t="shared" ref="Q3365:Q3370" si="362">SUM(M3365+10)</f>
        <v>2015</v>
      </c>
      <c r="R3365" s="32" t="s">
        <v>40</v>
      </c>
      <c r="S3365" s="32"/>
      <c r="T3365" s="32"/>
    </row>
    <row r="3366" spans="1:20" s="4" customFormat="1" ht="12" customHeight="1" x14ac:dyDescent="0.2">
      <c r="A3366" s="28">
        <v>3359</v>
      </c>
      <c r="B3366" s="28">
        <v>22862257</v>
      </c>
      <c r="C3366" s="28" t="s">
        <v>9938</v>
      </c>
      <c r="D3366" s="32" t="s">
        <v>2190</v>
      </c>
      <c r="E3366" s="32" t="s">
        <v>2191</v>
      </c>
      <c r="F3366" s="28">
        <v>1110</v>
      </c>
      <c r="G3366" s="28" t="s">
        <v>7814</v>
      </c>
      <c r="H3366" s="28">
        <v>2812</v>
      </c>
      <c r="I3366" s="32" t="s">
        <v>7816</v>
      </c>
      <c r="J3366" s="28" t="s">
        <v>37</v>
      </c>
      <c r="K3366" s="13">
        <v>38001</v>
      </c>
      <c r="L3366" s="13">
        <v>38328</v>
      </c>
      <c r="M3366" s="28">
        <v>2004</v>
      </c>
      <c r="N3366" s="28">
        <v>8</v>
      </c>
      <c r="O3366" s="32" t="s">
        <v>38</v>
      </c>
      <c r="P3366" s="32" t="s">
        <v>39</v>
      </c>
      <c r="Q3366" s="32">
        <f t="shared" si="362"/>
        <v>2014</v>
      </c>
      <c r="R3366" s="32" t="s">
        <v>40</v>
      </c>
      <c r="S3366" s="32"/>
      <c r="T3366" s="32"/>
    </row>
    <row r="3367" spans="1:20" s="4" customFormat="1" ht="12" customHeight="1" x14ac:dyDescent="0.2">
      <c r="A3367" s="28">
        <v>3360</v>
      </c>
      <c r="B3367" s="28">
        <v>25406218</v>
      </c>
      <c r="C3367" s="28" t="s">
        <v>9938</v>
      </c>
      <c r="D3367" s="32" t="s">
        <v>1525</v>
      </c>
      <c r="E3367" s="32" t="s">
        <v>334</v>
      </c>
      <c r="F3367" s="28">
        <v>1200</v>
      </c>
      <c r="G3367" s="28" t="s">
        <v>7817</v>
      </c>
      <c r="H3367" s="28" t="s">
        <v>2350</v>
      </c>
      <c r="I3367" s="32" t="s">
        <v>7818</v>
      </c>
      <c r="J3367" s="28" t="s">
        <v>37</v>
      </c>
      <c r="K3367" s="13">
        <v>37319</v>
      </c>
      <c r="L3367" s="13">
        <v>38447</v>
      </c>
      <c r="M3367" s="28">
        <v>2005</v>
      </c>
      <c r="N3367" s="28">
        <v>245</v>
      </c>
      <c r="O3367" s="32" t="s">
        <v>38</v>
      </c>
      <c r="P3367" s="32" t="s">
        <v>39</v>
      </c>
      <c r="Q3367" s="32">
        <f t="shared" si="362"/>
        <v>2015</v>
      </c>
      <c r="R3367" s="32" t="s">
        <v>40</v>
      </c>
      <c r="S3367" s="32"/>
      <c r="T3367" s="32"/>
    </row>
    <row r="3368" spans="1:20" s="4" customFormat="1" ht="12" customHeight="1" x14ac:dyDescent="0.2">
      <c r="A3368" s="28">
        <v>3361</v>
      </c>
      <c r="B3368" s="28">
        <v>25406219</v>
      </c>
      <c r="C3368" s="28" t="s">
        <v>9938</v>
      </c>
      <c r="D3368" s="32" t="s">
        <v>1525</v>
      </c>
      <c r="E3368" s="32" t="s">
        <v>334</v>
      </c>
      <c r="F3368" s="28">
        <v>1200</v>
      </c>
      <c r="G3368" s="28" t="s">
        <v>7817</v>
      </c>
      <c r="H3368" s="28" t="s">
        <v>2350</v>
      </c>
      <c r="I3368" s="32" t="s">
        <v>7818</v>
      </c>
      <c r="J3368" s="28" t="s">
        <v>37</v>
      </c>
      <c r="K3368" s="13">
        <v>38321</v>
      </c>
      <c r="L3368" s="13">
        <v>38380</v>
      </c>
      <c r="M3368" s="28">
        <v>2005</v>
      </c>
      <c r="N3368" s="28">
        <v>289</v>
      </c>
      <c r="O3368" s="32" t="s">
        <v>38</v>
      </c>
      <c r="P3368" s="32" t="s">
        <v>39</v>
      </c>
      <c r="Q3368" s="32">
        <f t="shared" si="362"/>
        <v>2015</v>
      </c>
      <c r="R3368" s="32" t="s">
        <v>40</v>
      </c>
      <c r="S3368" s="32"/>
      <c r="T3368" s="32"/>
    </row>
    <row r="3369" spans="1:20" s="4" customFormat="1" ht="12" customHeight="1" x14ac:dyDescent="0.2">
      <c r="A3369" s="28">
        <v>3362</v>
      </c>
      <c r="B3369" s="28">
        <v>25406220</v>
      </c>
      <c r="C3369" s="28" t="s">
        <v>9938</v>
      </c>
      <c r="D3369" s="32" t="s">
        <v>1525</v>
      </c>
      <c r="E3369" s="32" t="s">
        <v>334</v>
      </c>
      <c r="F3369" s="28">
        <v>1200</v>
      </c>
      <c r="G3369" s="28" t="s">
        <v>7817</v>
      </c>
      <c r="H3369" s="28" t="s">
        <v>2350</v>
      </c>
      <c r="I3369" s="32" t="s">
        <v>7818</v>
      </c>
      <c r="J3369" s="28" t="s">
        <v>37</v>
      </c>
      <c r="K3369" s="13">
        <v>38394</v>
      </c>
      <c r="L3369" s="13">
        <v>38636</v>
      </c>
      <c r="M3369" s="28">
        <v>2005</v>
      </c>
      <c r="N3369" s="28">
        <v>300</v>
      </c>
      <c r="O3369" s="32" t="s">
        <v>38</v>
      </c>
      <c r="P3369" s="32" t="s">
        <v>39</v>
      </c>
      <c r="Q3369" s="32">
        <f t="shared" si="362"/>
        <v>2015</v>
      </c>
      <c r="R3369" s="32" t="s">
        <v>40</v>
      </c>
      <c r="S3369" s="32"/>
      <c r="T3369" s="32"/>
    </row>
    <row r="3370" spans="1:20" s="4" customFormat="1" ht="12" customHeight="1" x14ac:dyDescent="0.2">
      <c r="A3370" s="28">
        <v>3363</v>
      </c>
      <c r="B3370" s="28">
        <v>25406221</v>
      </c>
      <c r="C3370" s="28" t="s">
        <v>9938</v>
      </c>
      <c r="D3370" s="32" t="s">
        <v>1525</v>
      </c>
      <c r="E3370" s="32" t="s">
        <v>334</v>
      </c>
      <c r="F3370" s="28">
        <v>1200</v>
      </c>
      <c r="G3370" s="28" t="s">
        <v>7817</v>
      </c>
      <c r="H3370" s="28" t="s">
        <v>2350</v>
      </c>
      <c r="I3370" s="32" t="s">
        <v>7818</v>
      </c>
      <c r="J3370" s="28" t="s">
        <v>37</v>
      </c>
      <c r="K3370" s="13">
        <v>38523</v>
      </c>
      <c r="L3370" s="13">
        <v>38594</v>
      </c>
      <c r="M3370" s="28">
        <v>2005</v>
      </c>
      <c r="N3370" s="28">
        <v>315</v>
      </c>
      <c r="O3370" s="32" t="s">
        <v>38</v>
      </c>
      <c r="P3370" s="32" t="s">
        <v>39</v>
      </c>
      <c r="Q3370" s="32">
        <f t="shared" si="362"/>
        <v>2015</v>
      </c>
      <c r="R3370" s="32" t="s">
        <v>40</v>
      </c>
      <c r="S3370" s="32"/>
      <c r="T3370" s="32"/>
    </row>
    <row r="3371" spans="1:20" s="4" customFormat="1" ht="12" customHeight="1" x14ac:dyDescent="0.2">
      <c r="A3371" s="28">
        <v>3364</v>
      </c>
      <c r="B3371" s="28">
        <v>25406225</v>
      </c>
      <c r="C3371" s="28" t="s">
        <v>9938</v>
      </c>
      <c r="D3371" s="32" t="s">
        <v>2156</v>
      </c>
      <c r="E3371" s="32" t="s">
        <v>128</v>
      </c>
      <c r="F3371" s="28">
        <v>1430</v>
      </c>
      <c r="G3371" s="28" t="s">
        <v>7817</v>
      </c>
      <c r="H3371" s="28">
        <v>4204</v>
      </c>
      <c r="I3371" s="32" t="s">
        <v>7819</v>
      </c>
      <c r="J3371" s="28" t="s">
        <v>37</v>
      </c>
      <c r="K3371" s="13">
        <v>37678</v>
      </c>
      <c r="L3371" s="13">
        <v>37887</v>
      </c>
      <c r="M3371" s="28">
        <v>2003</v>
      </c>
      <c r="N3371" s="28">
        <v>390</v>
      </c>
      <c r="O3371" s="32" t="s">
        <v>38</v>
      </c>
      <c r="P3371" s="32" t="s">
        <v>39</v>
      </c>
      <c r="Q3371" s="32">
        <f>SUM(M3371+10)</f>
        <v>2013</v>
      </c>
      <c r="R3371" s="32" t="s">
        <v>40</v>
      </c>
      <c r="S3371" s="32"/>
      <c r="T3371" s="32"/>
    </row>
    <row r="3372" spans="1:20" s="4" customFormat="1" ht="12" customHeight="1" x14ac:dyDescent="0.2">
      <c r="A3372" s="28">
        <v>3365</v>
      </c>
      <c r="B3372" s="28">
        <v>25406226</v>
      </c>
      <c r="C3372" s="28" t="s">
        <v>9938</v>
      </c>
      <c r="D3372" s="32" t="s">
        <v>1525</v>
      </c>
      <c r="E3372" s="32" t="s">
        <v>334</v>
      </c>
      <c r="F3372" s="28">
        <v>1200</v>
      </c>
      <c r="G3372" s="28" t="s">
        <v>7817</v>
      </c>
      <c r="H3372" s="28" t="s">
        <v>2350</v>
      </c>
      <c r="I3372" s="32" t="s">
        <v>1841</v>
      </c>
      <c r="J3372" s="28" t="s">
        <v>37</v>
      </c>
      <c r="K3372" s="13">
        <v>37886</v>
      </c>
      <c r="L3372" s="13">
        <v>37984</v>
      </c>
      <c r="M3372" s="28">
        <v>2003</v>
      </c>
      <c r="N3372" s="28">
        <v>400</v>
      </c>
      <c r="O3372" s="32" t="s">
        <v>38</v>
      </c>
      <c r="P3372" s="32" t="s">
        <v>39</v>
      </c>
      <c r="Q3372" s="32">
        <f>SUM(M3372+10)</f>
        <v>2013</v>
      </c>
      <c r="R3372" s="32" t="s">
        <v>40</v>
      </c>
      <c r="S3372" s="32"/>
      <c r="T3372" s="32"/>
    </row>
    <row r="3373" spans="1:20" s="4" customFormat="1" ht="12" customHeight="1" x14ac:dyDescent="0.2">
      <c r="A3373" s="28">
        <v>3366</v>
      </c>
      <c r="B3373" s="28">
        <v>28216037</v>
      </c>
      <c r="C3373" s="28" t="s">
        <v>9938</v>
      </c>
      <c r="D3373" s="32" t="s">
        <v>2140</v>
      </c>
      <c r="E3373" s="32" t="s">
        <v>89</v>
      </c>
      <c r="F3373" s="28">
        <v>1420</v>
      </c>
      <c r="G3373" s="28" t="s">
        <v>7820</v>
      </c>
      <c r="H3373" s="28">
        <v>2808</v>
      </c>
      <c r="I3373" s="32" t="s">
        <v>7821</v>
      </c>
      <c r="J3373" s="28" t="s">
        <v>37</v>
      </c>
      <c r="K3373" s="13">
        <v>39143</v>
      </c>
      <c r="L3373" s="13">
        <v>39209</v>
      </c>
      <c r="M3373" s="28">
        <v>2007</v>
      </c>
      <c r="N3373" s="28">
        <v>134</v>
      </c>
      <c r="O3373" s="32" t="s">
        <v>38</v>
      </c>
      <c r="P3373" s="32" t="s">
        <v>39</v>
      </c>
      <c r="Q3373" s="32">
        <f t="shared" ref="Q3373:Q3375" si="363">SUM(M3373+10)</f>
        <v>2017</v>
      </c>
      <c r="R3373" s="32" t="s">
        <v>40</v>
      </c>
      <c r="S3373" s="32"/>
      <c r="T3373" s="32"/>
    </row>
    <row r="3374" spans="1:20" s="4" customFormat="1" ht="12" customHeight="1" x14ac:dyDescent="0.2">
      <c r="A3374" s="28">
        <v>3367</v>
      </c>
      <c r="B3374" s="28">
        <v>28216052</v>
      </c>
      <c r="C3374" s="28" t="s">
        <v>9938</v>
      </c>
      <c r="D3374" s="32" t="s">
        <v>2140</v>
      </c>
      <c r="E3374" s="32" t="s">
        <v>89</v>
      </c>
      <c r="F3374" s="28">
        <v>1420</v>
      </c>
      <c r="G3374" s="28" t="s">
        <v>7820</v>
      </c>
      <c r="H3374" s="28">
        <v>2808</v>
      </c>
      <c r="I3374" s="32" t="s">
        <v>6907</v>
      </c>
      <c r="J3374" s="28" t="s">
        <v>37</v>
      </c>
      <c r="K3374" s="13">
        <v>38423</v>
      </c>
      <c r="L3374" s="13">
        <v>38442</v>
      </c>
      <c r="M3374" s="28">
        <v>2005</v>
      </c>
      <c r="N3374" s="28">
        <v>311</v>
      </c>
      <c r="O3374" s="32" t="s">
        <v>38</v>
      </c>
      <c r="P3374" s="32" t="s">
        <v>39</v>
      </c>
      <c r="Q3374" s="32">
        <f t="shared" si="363"/>
        <v>2015</v>
      </c>
      <c r="R3374" s="32" t="s">
        <v>40</v>
      </c>
      <c r="S3374" s="32"/>
      <c r="T3374" s="32"/>
    </row>
    <row r="3375" spans="1:20" s="4" customFormat="1" ht="12" customHeight="1" x14ac:dyDescent="0.2">
      <c r="A3375" s="28">
        <v>3368</v>
      </c>
      <c r="B3375" s="28">
        <v>28216053</v>
      </c>
      <c r="C3375" s="28" t="s">
        <v>9938</v>
      </c>
      <c r="D3375" s="32" t="s">
        <v>2140</v>
      </c>
      <c r="E3375" s="32" t="s">
        <v>89</v>
      </c>
      <c r="F3375" s="28">
        <v>1420</v>
      </c>
      <c r="G3375" s="28" t="s">
        <v>7820</v>
      </c>
      <c r="H3375" s="28">
        <v>2808</v>
      </c>
      <c r="I3375" s="32" t="s">
        <v>6907</v>
      </c>
      <c r="J3375" s="28" t="s">
        <v>37</v>
      </c>
      <c r="K3375" s="13">
        <v>38439</v>
      </c>
      <c r="L3375" s="13">
        <v>38456</v>
      </c>
      <c r="M3375" s="28">
        <v>2005</v>
      </c>
      <c r="N3375" s="28">
        <v>326</v>
      </c>
      <c r="O3375" s="32" t="s">
        <v>38</v>
      </c>
      <c r="P3375" s="32" t="s">
        <v>39</v>
      </c>
      <c r="Q3375" s="32">
        <f t="shared" si="363"/>
        <v>2015</v>
      </c>
      <c r="R3375" s="32" t="s">
        <v>40</v>
      </c>
      <c r="S3375" s="32"/>
      <c r="T3375" s="32"/>
    </row>
    <row r="3376" spans="1:20" s="4" customFormat="1" ht="12" customHeight="1" x14ac:dyDescent="0.2">
      <c r="A3376" s="28">
        <v>3369</v>
      </c>
      <c r="B3376" s="28">
        <v>28232202</v>
      </c>
      <c r="C3376" s="28" t="s">
        <v>9938</v>
      </c>
      <c r="D3376" s="29" t="s">
        <v>2156</v>
      </c>
      <c r="E3376" s="32" t="s">
        <v>392</v>
      </c>
      <c r="F3376" s="28">
        <v>1430</v>
      </c>
      <c r="G3376" s="28" t="s">
        <v>1968</v>
      </c>
      <c r="H3376" s="28">
        <v>2818</v>
      </c>
      <c r="I3376" s="32" t="s">
        <v>7822</v>
      </c>
      <c r="J3376" s="28" t="s">
        <v>37</v>
      </c>
      <c r="K3376" s="13">
        <v>38191</v>
      </c>
      <c r="L3376" s="13">
        <v>38231</v>
      </c>
      <c r="M3376" s="28">
        <v>2004</v>
      </c>
      <c r="N3376" s="28">
        <v>50</v>
      </c>
      <c r="O3376" s="32" t="s">
        <v>38</v>
      </c>
      <c r="P3376" s="32" t="s">
        <v>39</v>
      </c>
      <c r="Q3376" s="32">
        <f>SUM(M3376+10)</f>
        <v>2014</v>
      </c>
      <c r="R3376" s="32" t="s">
        <v>40</v>
      </c>
      <c r="S3376" s="32"/>
      <c r="T3376" s="32"/>
    </row>
    <row r="3377" spans="1:20" s="4" customFormat="1" ht="12" customHeight="1" x14ac:dyDescent="0.2">
      <c r="A3377" s="28">
        <v>3370</v>
      </c>
      <c r="B3377" s="28">
        <v>28236198</v>
      </c>
      <c r="C3377" s="28" t="s">
        <v>9938</v>
      </c>
      <c r="D3377" s="32" t="s">
        <v>1525</v>
      </c>
      <c r="E3377" s="32" t="s">
        <v>339</v>
      </c>
      <c r="F3377" s="28">
        <v>1200</v>
      </c>
      <c r="G3377" s="28" t="s">
        <v>7823</v>
      </c>
      <c r="H3377" s="28" t="s">
        <v>340</v>
      </c>
      <c r="I3377" s="32" t="s">
        <v>7824</v>
      </c>
      <c r="J3377" s="28" t="s">
        <v>37</v>
      </c>
      <c r="K3377" s="13">
        <v>38930</v>
      </c>
      <c r="L3377" s="13">
        <v>39161</v>
      </c>
      <c r="M3377" s="28">
        <v>2007</v>
      </c>
      <c r="N3377" s="28">
        <v>278</v>
      </c>
      <c r="O3377" s="32" t="s">
        <v>38</v>
      </c>
      <c r="P3377" s="32" t="s">
        <v>39</v>
      </c>
      <c r="Q3377" s="32">
        <f>SUM(M3377+10)</f>
        <v>2017</v>
      </c>
      <c r="R3377" s="32" t="s">
        <v>40</v>
      </c>
      <c r="S3377" s="32"/>
      <c r="T3377" s="32"/>
    </row>
    <row r="3378" spans="1:20" s="4" customFormat="1" ht="12" customHeight="1" x14ac:dyDescent="0.2">
      <c r="A3378" s="28">
        <v>3371</v>
      </c>
      <c r="B3378" s="28">
        <v>21867523</v>
      </c>
      <c r="C3378" s="28" t="s">
        <v>9938</v>
      </c>
      <c r="D3378" s="32" t="s">
        <v>1525</v>
      </c>
      <c r="E3378" s="32" t="s">
        <v>637</v>
      </c>
      <c r="F3378" s="28">
        <v>1200</v>
      </c>
      <c r="G3378" s="28" t="s">
        <v>7825</v>
      </c>
      <c r="H3378" s="28">
        <v>3600</v>
      </c>
      <c r="I3378" s="32" t="s">
        <v>7826</v>
      </c>
      <c r="J3378" s="28" t="s">
        <v>37</v>
      </c>
      <c r="K3378" s="13">
        <v>38146</v>
      </c>
      <c r="L3378" s="13">
        <v>38162</v>
      </c>
      <c r="M3378" s="28">
        <f>YEAR(L3378)</f>
        <v>2004</v>
      </c>
      <c r="N3378" s="28">
        <v>567</v>
      </c>
      <c r="O3378" s="32" t="s">
        <v>38</v>
      </c>
      <c r="P3378" s="32" t="s">
        <v>39</v>
      </c>
      <c r="Q3378" s="32">
        <f t="shared" ref="Q3378:Q3379" si="364">SUM(M3378+5)</f>
        <v>2009</v>
      </c>
      <c r="R3378" s="32" t="s">
        <v>40</v>
      </c>
      <c r="S3378" s="32"/>
      <c r="T3378" s="32"/>
    </row>
    <row r="3379" spans="1:20" s="4" customFormat="1" ht="12" customHeight="1" x14ac:dyDescent="0.2">
      <c r="A3379" s="28">
        <v>3372</v>
      </c>
      <c r="B3379" s="28">
        <v>21867672</v>
      </c>
      <c r="C3379" s="28" t="s">
        <v>9938</v>
      </c>
      <c r="D3379" s="32" t="s">
        <v>1525</v>
      </c>
      <c r="E3379" s="32" t="s">
        <v>637</v>
      </c>
      <c r="F3379" s="28">
        <v>1200</v>
      </c>
      <c r="G3379" s="28" t="s">
        <v>7827</v>
      </c>
      <c r="H3379" s="28">
        <v>3600</v>
      </c>
      <c r="I3379" s="32" t="s">
        <v>7828</v>
      </c>
      <c r="J3379" s="28" t="s">
        <v>37</v>
      </c>
      <c r="K3379" s="13">
        <v>38197</v>
      </c>
      <c r="L3379" s="13">
        <v>38219</v>
      </c>
      <c r="M3379" s="28">
        <f>YEAR(L3379)</f>
        <v>2004</v>
      </c>
      <c r="N3379" s="28">
        <v>522</v>
      </c>
      <c r="O3379" s="32" t="s">
        <v>38</v>
      </c>
      <c r="P3379" s="32" t="s">
        <v>39</v>
      </c>
      <c r="Q3379" s="32">
        <f t="shared" si="364"/>
        <v>2009</v>
      </c>
      <c r="R3379" s="32" t="s">
        <v>40</v>
      </c>
      <c r="S3379" s="32"/>
      <c r="T3379" s="32"/>
    </row>
    <row r="3380" spans="1:20" s="4" customFormat="1" ht="12" customHeight="1" x14ac:dyDescent="0.2">
      <c r="A3380" s="28">
        <v>3373</v>
      </c>
      <c r="B3380" s="28">
        <v>21873360</v>
      </c>
      <c r="C3380" s="28" t="s">
        <v>9938</v>
      </c>
      <c r="D3380" s="32" t="s">
        <v>2143</v>
      </c>
      <c r="E3380" s="32" t="s">
        <v>2148</v>
      </c>
      <c r="F3380" s="28">
        <v>1300</v>
      </c>
      <c r="G3380" s="28" t="s">
        <v>7829</v>
      </c>
      <c r="H3380" s="28">
        <v>2813</v>
      </c>
      <c r="I3380" s="32" t="s">
        <v>7830</v>
      </c>
      <c r="J3380" s="28" t="s">
        <v>37</v>
      </c>
      <c r="K3380" s="13">
        <v>37847</v>
      </c>
      <c r="L3380" s="13">
        <v>37630</v>
      </c>
      <c r="M3380" s="28">
        <v>2003</v>
      </c>
      <c r="N3380" s="28">
        <v>370</v>
      </c>
      <c r="O3380" s="32" t="s">
        <v>38</v>
      </c>
      <c r="P3380" s="32" t="s">
        <v>39</v>
      </c>
      <c r="Q3380" s="32">
        <f t="shared" ref="Q3380:Q3384" si="365">SUM(M3380+10)</f>
        <v>2013</v>
      </c>
      <c r="R3380" s="32" t="s">
        <v>40</v>
      </c>
      <c r="S3380" s="32"/>
      <c r="T3380" s="32"/>
    </row>
    <row r="3381" spans="1:20" s="4" customFormat="1" ht="12" customHeight="1" x14ac:dyDescent="0.2">
      <c r="A3381" s="28">
        <v>3374</v>
      </c>
      <c r="B3381" s="28">
        <v>21873363</v>
      </c>
      <c r="C3381" s="28" t="s">
        <v>9938</v>
      </c>
      <c r="D3381" s="32" t="s">
        <v>2143</v>
      </c>
      <c r="E3381" s="32" t="s">
        <v>2148</v>
      </c>
      <c r="F3381" s="28">
        <v>1300</v>
      </c>
      <c r="G3381" s="28" t="s">
        <v>7829</v>
      </c>
      <c r="H3381" s="28">
        <v>2813</v>
      </c>
      <c r="I3381" s="32" t="s">
        <v>7831</v>
      </c>
      <c r="J3381" s="28" t="s">
        <v>37</v>
      </c>
      <c r="K3381" s="13">
        <v>37854</v>
      </c>
      <c r="L3381" s="13">
        <v>37971</v>
      </c>
      <c r="M3381" s="28">
        <v>2003</v>
      </c>
      <c r="N3381" s="28">
        <v>523</v>
      </c>
      <c r="O3381" s="32" t="s">
        <v>38</v>
      </c>
      <c r="P3381" s="32" t="s">
        <v>39</v>
      </c>
      <c r="Q3381" s="32">
        <f t="shared" si="365"/>
        <v>2013</v>
      </c>
      <c r="R3381" s="32" t="s">
        <v>40</v>
      </c>
      <c r="S3381" s="32"/>
      <c r="T3381" s="32"/>
    </row>
    <row r="3382" spans="1:20" s="4" customFormat="1" ht="12" customHeight="1" x14ac:dyDescent="0.2">
      <c r="A3382" s="28">
        <v>3375</v>
      </c>
      <c r="B3382" s="28">
        <v>21873364</v>
      </c>
      <c r="C3382" s="28" t="s">
        <v>9938</v>
      </c>
      <c r="D3382" s="32" t="s">
        <v>2143</v>
      </c>
      <c r="E3382" s="32" t="s">
        <v>2148</v>
      </c>
      <c r="F3382" s="28">
        <v>1300</v>
      </c>
      <c r="G3382" s="28" t="s">
        <v>7829</v>
      </c>
      <c r="H3382" s="28">
        <v>2813</v>
      </c>
      <c r="I3382" s="32" t="s">
        <v>7832</v>
      </c>
      <c r="J3382" s="28" t="s">
        <v>37</v>
      </c>
      <c r="K3382" s="13">
        <v>37971</v>
      </c>
      <c r="L3382" s="13">
        <v>37985</v>
      </c>
      <c r="M3382" s="28">
        <v>2003</v>
      </c>
      <c r="N3382" s="28">
        <v>473</v>
      </c>
      <c r="O3382" s="32" t="s">
        <v>38</v>
      </c>
      <c r="P3382" s="32" t="s">
        <v>39</v>
      </c>
      <c r="Q3382" s="32">
        <f t="shared" si="365"/>
        <v>2013</v>
      </c>
      <c r="R3382" s="32" t="s">
        <v>40</v>
      </c>
      <c r="S3382" s="32"/>
      <c r="T3382" s="32"/>
    </row>
    <row r="3383" spans="1:20" s="4" customFormat="1" ht="12" customHeight="1" x14ac:dyDescent="0.2">
      <c r="A3383" s="28">
        <v>3376</v>
      </c>
      <c r="B3383" s="28">
        <v>21873365</v>
      </c>
      <c r="C3383" s="28" t="s">
        <v>9938</v>
      </c>
      <c r="D3383" s="32" t="s">
        <v>2143</v>
      </c>
      <c r="E3383" s="32" t="s">
        <v>2148</v>
      </c>
      <c r="F3383" s="28">
        <v>1300</v>
      </c>
      <c r="G3383" s="28" t="s">
        <v>7829</v>
      </c>
      <c r="H3383" s="28">
        <v>2813</v>
      </c>
      <c r="I3383" s="32" t="s">
        <v>7833</v>
      </c>
      <c r="J3383" s="28" t="s">
        <v>37</v>
      </c>
      <c r="K3383" s="13">
        <v>37985</v>
      </c>
      <c r="L3383" s="13">
        <v>37992</v>
      </c>
      <c r="M3383" s="28">
        <v>2004</v>
      </c>
      <c r="N3383" s="28">
        <v>398</v>
      </c>
      <c r="O3383" s="32" t="s">
        <v>38</v>
      </c>
      <c r="P3383" s="32" t="s">
        <v>39</v>
      </c>
      <c r="Q3383" s="32">
        <f t="shared" si="365"/>
        <v>2014</v>
      </c>
      <c r="R3383" s="32" t="s">
        <v>40</v>
      </c>
      <c r="S3383" s="32"/>
      <c r="T3383" s="32"/>
    </row>
    <row r="3384" spans="1:20" s="4" customFormat="1" ht="12" customHeight="1" x14ac:dyDescent="0.2">
      <c r="A3384" s="28">
        <v>3377</v>
      </c>
      <c r="B3384" s="28">
        <v>21877773</v>
      </c>
      <c r="C3384" s="28" t="s">
        <v>9938</v>
      </c>
      <c r="D3384" s="32" t="s">
        <v>2143</v>
      </c>
      <c r="E3384" s="32" t="s">
        <v>2148</v>
      </c>
      <c r="F3384" s="28">
        <v>1300</v>
      </c>
      <c r="G3384" s="28" t="s">
        <v>7834</v>
      </c>
      <c r="H3384" s="28">
        <v>2813</v>
      </c>
      <c r="I3384" s="32" t="s">
        <v>7835</v>
      </c>
      <c r="J3384" s="28" t="s">
        <v>37</v>
      </c>
      <c r="K3384" s="13">
        <v>38117</v>
      </c>
      <c r="L3384" s="13">
        <v>38166</v>
      </c>
      <c r="M3384" s="28">
        <v>2004</v>
      </c>
      <c r="N3384" s="28">
        <v>449</v>
      </c>
      <c r="O3384" s="32" t="s">
        <v>38</v>
      </c>
      <c r="P3384" s="32" t="s">
        <v>39</v>
      </c>
      <c r="Q3384" s="32">
        <f t="shared" si="365"/>
        <v>2014</v>
      </c>
      <c r="R3384" s="32" t="s">
        <v>40</v>
      </c>
      <c r="S3384" s="32"/>
      <c r="T3384" s="32"/>
    </row>
    <row r="3385" spans="1:20" s="4" customFormat="1" ht="12" customHeight="1" x14ac:dyDescent="0.2">
      <c r="A3385" s="28">
        <v>3378</v>
      </c>
      <c r="B3385" s="28">
        <v>22859672</v>
      </c>
      <c r="C3385" s="28" t="s">
        <v>9938</v>
      </c>
      <c r="D3385" s="32" t="s">
        <v>113</v>
      </c>
      <c r="E3385" s="32" t="s">
        <v>553</v>
      </c>
      <c r="F3385" s="28">
        <v>1100</v>
      </c>
      <c r="G3385" s="28" t="s">
        <v>7836</v>
      </c>
      <c r="H3385" s="28" t="s">
        <v>554</v>
      </c>
      <c r="I3385" s="32" t="s">
        <v>7837</v>
      </c>
      <c r="J3385" s="28" t="s">
        <v>37</v>
      </c>
      <c r="K3385" s="13">
        <v>37903</v>
      </c>
      <c r="L3385" s="13">
        <v>38393</v>
      </c>
      <c r="M3385" s="28">
        <v>2005</v>
      </c>
      <c r="N3385" s="28">
        <v>178</v>
      </c>
      <c r="O3385" s="32" t="s">
        <v>38</v>
      </c>
      <c r="P3385" s="32" t="s">
        <v>39</v>
      </c>
      <c r="Q3385" s="32">
        <f>SUM(M3385+10)</f>
        <v>2015</v>
      </c>
      <c r="R3385" s="32" t="s">
        <v>40</v>
      </c>
      <c r="S3385" s="32"/>
      <c r="T3385" s="32"/>
    </row>
    <row r="3386" spans="1:20" s="4" customFormat="1" ht="12" customHeight="1" x14ac:dyDescent="0.2">
      <c r="A3386" s="28">
        <v>3379</v>
      </c>
      <c r="B3386" s="28">
        <v>28170552</v>
      </c>
      <c r="C3386" s="28" t="s">
        <v>9938</v>
      </c>
      <c r="D3386" s="32" t="s">
        <v>2143</v>
      </c>
      <c r="E3386" s="32" t="s">
        <v>1365</v>
      </c>
      <c r="F3386" s="28">
        <v>1300</v>
      </c>
      <c r="G3386" s="28" t="s">
        <v>7838</v>
      </c>
      <c r="H3386" s="28">
        <v>2809</v>
      </c>
      <c r="I3386" s="32" t="s">
        <v>7839</v>
      </c>
      <c r="J3386" s="28" t="s">
        <v>37</v>
      </c>
      <c r="K3386" s="13">
        <v>39377</v>
      </c>
      <c r="L3386" s="13">
        <v>39507</v>
      </c>
      <c r="M3386" s="28">
        <v>2008</v>
      </c>
      <c r="N3386" s="28">
        <v>133</v>
      </c>
      <c r="O3386" s="32" t="s">
        <v>38</v>
      </c>
      <c r="P3386" s="32" t="s">
        <v>39</v>
      </c>
      <c r="Q3386" s="32">
        <f>SUM(M3386+10)</f>
        <v>2018</v>
      </c>
      <c r="R3386" s="32" t="s">
        <v>40</v>
      </c>
      <c r="S3386" s="32"/>
      <c r="T3386" s="32"/>
    </row>
    <row r="3387" spans="1:20" s="4" customFormat="1" ht="12" customHeight="1" x14ac:dyDescent="0.2">
      <c r="A3387" s="28">
        <v>3380</v>
      </c>
      <c r="B3387" s="28">
        <v>21864314</v>
      </c>
      <c r="C3387" s="28" t="s">
        <v>9938</v>
      </c>
      <c r="D3387" s="32" t="s">
        <v>2140</v>
      </c>
      <c r="E3387" s="32" t="s">
        <v>1599</v>
      </c>
      <c r="F3387" s="28">
        <v>1420</v>
      </c>
      <c r="G3387" s="28" t="s">
        <v>7840</v>
      </c>
      <c r="H3387" s="28" t="s">
        <v>1526</v>
      </c>
      <c r="I3387" s="32" t="s">
        <v>7841</v>
      </c>
      <c r="J3387" s="28" t="s">
        <v>37</v>
      </c>
      <c r="K3387" s="13">
        <v>37748</v>
      </c>
      <c r="L3387" s="13">
        <v>37748</v>
      </c>
      <c r="M3387" s="28">
        <v>2003</v>
      </c>
      <c r="N3387" s="28">
        <v>303</v>
      </c>
      <c r="O3387" s="32" t="s">
        <v>38</v>
      </c>
      <c r="P3387" s="32" t="s">
        <v>39</v>
      </c>
      <c r="Q3387" s="32">
        <f>SUM(M3387+10)</f>
        <v>2013</v>
      </c>
      <c r="R3387" s="32" t="s">
        <v>40</v>
      </c>
      <c r="S3387" s="32"/>
      <c r="T3387" s="32"/>
    </row>
    <row r="3388" spans="1:20" s="4" customFormat="1" ht="12" customHeight="1" x14ac:dyDescent="0.2">
      <c r="A3388" s="28">
        <v>3381</v>
      </c>
      <c r="B3388" s="28">
        <v>21868807</v>
      </c>
      <c r="C3388" s="28" t="s">
        <v>9938</v>
      </c>
      <c r="D3388" s="32" t="s">
        <v>1525</v>
      </c>
      <c r="E3388" s="32" t="s">
        <v>637</v>
      </c>
      <c r="F3388" s="28">
        <v>1200</v>
      </c>
      <c r="G3388" s="28" t="s">
        <v>7842</v>
      </c>
      <c r="H3388" s="28">
        <v>3600</v>
      </c>
      <c r="I3388" s="32" t="s">
        <v>7843</v>
      </c>
      <c r="J3388" s="28" t="s">
        <v>37</v>
      </c>
      <c r="K3388" s="13">
        <v>37881</v>
      </c>
      <c r="L3388" s="13">
        <v>38164</v>
      </c>
      <c r="M3388" s="28">
        <f>YEAR(L3388)</f>
        <v>2004</v>
      </c>
      <c r="N3388" s="28">
        <v>610</v>
      </c>
      <c r="O3388" s="32" t="s">
        <v>38</v>
      </c>
      <c r="P3388" s="32" t="s">
        <v>39</v>
      </c>
      <c r="Q3388" s="32">
        <f t="shared" ref="Q3388:Q3389" si="366">SUM(M3388+5)</f>
        <v>2009</v>
      </c>
      <c r="R3388" s="32" t="s">
        <v>40</v>
      </c>
      <c r="S3388" s="32"/>
      <c r="T3388" s="32"/>
    </row>
    <row r="3389" spans="1:20" s="4" customFormat="1" ht="12" customHeight="1" x14ac:dyDescent="0.2">
      <c r="A3389" s="28">
        <v>3382</v>
      </c>
      <c r="B3389" s="28">
        <v>21868809</v>
      </c>
      <c r="C3389" s="28" t="s">
        <v>9938</v>
      </c>
      <c r="D3389" s="32" t="s">
        <v>1525</v>
      </c>
      <c r="E3389" s="32" t="s">
        <v>637</v>
      </c>
      <c r="F3389" s="28">
        <v>1200</v>
      </c>
      <c r="G3389" s="28" t="s">
        <v>7842</v>
      </c>
      <c r="H3389" s="28">
        <v>3600</v>
      </c>
      <c r="I3389" s="32" t="s">
        <v>7843</v>
      </c>
      <c r="J3389" s="28" t="s">
        <v>37</v>
      </c>
      <c r="K3389" s="13">
        <v>38064</v>
      </c>
      <c r="L3389" s="13">
        <v>38222</v>
      </c>
      <c r="M3389" s="28">
        <f>YEAR(L3389)</f>
        <v>2004</v>
      </c>
      <c r="N3389" s="28">
        <v>600</v>
      </c>
      <c r="O3389" s="32" t="s">
        <v>38</v>
      </c>
      <c r="P3389" s="32" t="s">
        <v>39</v>
      </c>
      <c r="Q3389" s="32">
        <f t="shared" si="366"/>
        <v>2009</v>
      </c>
      <c r="R3389" s="32" t="s">
        <v>40</v>
      </c>
      <c r="S3389" s="32"/>
      <c r="T3389" s="32"/>
    </row>
    <row r="3390" spans="1:20" s="4" customFormat="1" ht="12" customHeight="1" x14ac:dyDescent="0.2">
      <c r="A3390" s="28">
        <v>3383</v>
      </c>
      <c r="B3390" s="28">
        <v>21881955</v>
      </c>
      <c r="C3390" s="28" t="s">
        <v>9938</v>
      </c>
      <c r="D3390" s="32" t="s">
        <v>2143</v>
      </c>
      <c r="E3390" s="32" t="s">
        <v>1365</v>
      </c>
      <c r="F3390" s="28">
        <v>1300</v>
      </c>
      <c r="G3390" s="28" t="s">
        <v>7844</v>
      </c>
      <c r="H3390" s="28">
        <v>2809</v>
      </c>
      <c r="I3390" s="32" t="s">
        <v>7845</v>
      </c>
      <c r="J3390" s="28" t="s">
        <v>37</v>
      </c>
      <c r="K3390" s="13">
        <v>38257</v>
      </c>
      <c r="L3390" s="13">
        <v>38264</v>
      </c>
      <c r="M3390" s="28">
        <v>2004</v>
      </c>
      <c r="N3390" s="28">
        <v>6</v>
      </c>
      <c r="O3390" s="32" t="s">
        <v>38</v>
      </c>
      <c r="P3390" s="32" t="s">
        <v>39</v>
      </c>
      <c r="Q3390" s="32">
        <f>SUM(M3390+10)</f>
        <v>2014</v>
      </c>
      <c r="R3390" s="32" t="s">
        <v>40</v>
      </c>
      <c r="S3390" s="32"/>
      <c r="T3390" s="32"/>
    </row>
    <row r="3391" spans="1:20" s="4" customFormat="1" ht="12" customHeight="1" x14ac:dyDescent="0.2">
      <c r="A3391" s="28">
        <v>3384</v>
      </c>
      <c r="B3391" s="28">
        <v>21936798</v>
      </c>
      <c r="C3391" s="28" t="s">
        <v>9938</v>
      </c>
      <c r="D3391" s="32" t="s">
        <v>1525</v>
      </c>
      <c r="E3391" s="32" t="s">
        <v>637</v>
      </c>
      <c r="F3391" s="28">
        <v>1200</v>
      </c>
      <c r="G3391" s="28" t="s">
        <v>7846</v>
      </c>
      <c r="H3391" s="28">
        <v>3600</v>
      </c>
      <c r="I3391" s="32" t="s">
        <v>7847</v>
      </c>
      <c r="J3391" s="28" t="s">
        <v>37</v>
      </c>
      <c r="K3391" s="13">
        <v>37582</v>
      </c>
      <c r="L3391" s="13">
        <v>38036</v>
      </c>
      <c r="M3391" s="28">
        <v>2004</v>
      </c>
      <c r="N3391" s="28">
        <v>336</v>
      </c>
      <c r="O3391" s="32" t="s">
        <v>38</v>
      </c>
      <c r="P3391" s="32" t="s">
        <v>39</v>
      </c>
      <c r="Q3391" s="32">
        <f t="shared" ref="Q3391:Q3393" si="367">SUM(M3391+5)</f>
        <v>2009</v>
      </c>
      <c r="R3391" s="32" t="s">
        <v>40</v>
      </c>
      <c r="S3391" s="32"/>
      <c r="T3391" s="32"/>
    </row>
    <row r="3392" spans="1:20" s="4" customFormat="1" ht="12" customHeight="1" x14ac:dyDescent="0.2">
      <c r="A3392" s="28">
        <v>3385</v>
      </c>
      <c r="B3392" s="28">
        <v>21936810</v>
      </c>
      <c r="C3392" s="28" t="s">
        <v>9938</v>
      </c>
      <c r="D3392" s="32" t="s">
        <v>1525</v>
      </c>
      <c r="E3392" s="32" t="s">
        <v>637</v>
      </c>
      <c r="F3392" s="28">
        <v>1200</v>
      </c>
      <c r="G3392" s="28" t="s">
        <v>7848</v>
      </c>
      <c r="H3392" s="28">
        <v>3600</v>
      </c>
      <c r="I3392" s="32" t="s">
        <v>7849</v>
      </c>
      <c r="J3392" s="28" t="s">
        <v>37</v>
      </c>
      <c r="K3392" s="13">
        <v>38064</v>
      </c>
      <c r="L3392" s="13">
        <v>38076</v>
      </c>
      <c r="M3392" s="28">
        <v>2004</v>
      </c>
      <c r="N3392" s="28">
        <v>140</v>
      </c>
      <c r="O3392" s="32" t="s">
        <v>38</v>
      </c>
      <c r="P3392" s="32" t="s">
        <v>39</v>
      </c>
      <c r="Q3392" s="32">
        <f t="shared" si="367"/>
        <v>2009</v>
      </c>
      <c r="R3392" s="32" t="s">
        <v>40</v>
      </c>
      <c r="S3392" s="32"/>
      <c r="T3392" s="32"/>
    </row>
    <row r="3393" spans="1:20" s="4" customFormat="1" ht="12" customHeight="1" x14ac:dyDescent="0.2">
      <c r="A3393" s="28">
        <v>3386</v>
      </c>
      <c r="B3393" s="28">
        <v>21937296</v>
      </c>
      <c r="C3393" s="28" t="s">
        <v>9938</v>
      </c>
      <c r="D3393" s="32" t="s">
        <v>1525</v>
      </c>
      <c r="E3393" s="32" t="s">
        <v>637</v>
      </c>
      <c r="F3393" s="28">
        <v>1200</v>
      </c>
      <c r="G3393" s="28" t="s">
        <v>7846</v>
      </c>
      <c r="H3393" s="28">
        <v>3600</v>
      </c>
      <c r="I3393" s="32" t="s">
        <v>1798</v>
      </c>
      <c r="J3393" s="28" t="s">
        <v>37</v>
      </c>
      <c r="K3393" s="13">
        <v>37228</v>
      </c>
      <c r="L3393" s="13">
        <v>37895</v>
      </c>
      <c r="M3393" s="28">
        <v>2003</v>
      </c>
      <c r="N3393" s="28">
        <v>465</v>
      </c>
      <c r="O3393" s="32" t="s">
        <v>38</v>
      </c>
      <c r="P3393" s="32" t="s">
        <v>39</v>
      </c>
      <c r="Q3393" s="32">
        <f t="shared" si="367"/>
        <v>2008</v>
      </c>
      <c r="R3393" s="32" t="s">
        <v>40</v>
      </c>
      <c r="S3393" s="32"/>
      <c r="T3393" s="32"/>
    </row>
    <row r="3394" spans="1:20" s="4" customFormat="1" ht="12" customHeight="1" x14ac:dyDescent="0.2">
      <c r="A3394" s="28">
        <v>3387</v>
      </c>
      <c r="B3394" s="28">
        <v>28171521</v>
      </c>
      <c r="C3394" s="28" t="s">
        <v>9938</v>
      </c>
      <c r="D3394" s="32" t="s">
        <v>2143</v>
      </c>
      <c r="E3394" s="32" t="s">
        <v>1365</v>
      </c>
      <c r="F3394" s="28">
        <v>1300</v>
      </c>
      <c r="G3394" s="28" t="s">
        <v>7850</v>
      </c>
      <c r="H3394" s="28">
        <v>2809</v>
      </c>
      <c r="I3394" s="32" t="s">
        <v>3564</v>
      </c>
      <c r="J3394" s="28" t="s">
        <v>37</v>
      </c>
      <c r="K3394" s="13">
        <v>38874</v>
      </c>
      <c r="L3394" s="13">
        <v>38889</v>
      </c>
      <c r="M3394" s="28">
        <v>2006</v>
      </c>
      <c r="N3394" s="28">
        <v>680</v>
      </c>
      <c r="O3394" s="32" t="s">
        <v>38</v>
      </c>
      <c r="P3394" s="32" t="s">
        <v>39</v>
      </c>
      <c r="Q3394" s="32">
        <f t="shared" ref="Q3394:Q3398" si="368">SUM(M3394+10)</f>
        <v>2016</v>
      </c>
      <c r="R3394" s="32" t="s">
        <v>40</v>
      </c>
      <c r="S3394" s="32"/>
      <c r="T3394" s="32"/>
    </row>
    <row r="3395" spans="1:20" s="4" customFormat="1" ht="12" customHeight="1" x14ac:dyDescent="0.2">
      <c r="A3395" s="28">
        <v>3388</v>
      </c>
      <c r="B3395" s="28">
        <v>28171522</v>
      </c>
      <c r="C3395" s="28" t="s">
        <v>9938</v>
      </c>
      <c r="D3395" s="32" t="s">
        <v>2143</v>
      </c>
      <c r="E3395" s="32" t="s">
        <v>1365</v>
      </c>
      <c r="F3395" s="28">
        <v>1300</v>
      </c>
      <c r="G3395" s="28" t="s">
        <v>7850</v>
      </c>
      <c r="H3395" s="28">
        <v>2809</v>
      </c>
      <c r="I3395" s="32" t="s">
        <v>3564</v>
      </c>
      <c r="J3395" s="28" t="s">
        <v>37</v>
      </c>
      <c r="K3395" s="13">
        <v>38845</v>
      </c>
      <c r="L3395" s="13">
        <v>39134</v>
      </c>
      <c r="M3395" s="28">
        <v>2007</v>
      </c>
      <c r="N3395" s="28">
        <v>501</v>
      </c>
      <c r="O3395" s="32" t="s">
        <v>38</v>
      </c>
      <c r="P3395" s="32" t="s">
        <v>39</v>
      </c>
      <c r="Q3395" s="32">
        <f t="shared" si="368"/>
        <v>2017</v>
      </c>
      <c r="R3395" s="32" t="s">
        <v>40</v>
      </c>
      <c r="S3395" s="32"/>
      <c r="T3395" s="32"/>
    </row>
    <row r="3396" spans="1:20" s="4" customFormat="1" ht="12" customHeight="1" x14ac:dyDescent="0.2">
      <c r="A3396" s="28">
        <v>3389</v>
      </c>
      <c r="B3396" s="28">
        <v>28171523</v>
      </c>
      <c r="C3396" s="28" t="s">
        <v>9938</v>
      </c>
      <c r="D3396" s="32" t="s">
        <v>2143</v>
      </c>
      <c r="E3396" s="32" t="s">
        <v>1365</v>
      </c>
      <c r="F3396" s="28">
        <v>1300</v>
      </c>
      <c r="G3396" s="28" t="s">
        <v>7850</v>
      </c>
      <c r="H3396" s="28">
        <v>2809</v>
      </c>
      <c r="I3396" s="32" t="s">
        <v>3564</v>
      </c>
      <c r="J3396" s="28" t="s">
        <v>37</v>
      </c>
      <c r="K3396" s="13">
        <v>38586</v>
      </c>
      <c r="L3396" s="13">
        <v>39070</v>
      </c>
      <c r="M3396" s="28">
        <v>2006</v>
      </c>
      <c r="N3396" s="28">
        <v>251</v>
      </c>
      <c r="O3396" s="32" t="s">
        <v>38</v>
      </c>
      <c r="P3396" s="32" t="s">
        <v>39</v>
      </c>
      <c r="Q3396" s="32">
        <f t="shared" si="368"/>
        <v>2016</v>
      </c>
      <c r="R3396" s="32" t="s">
        <v>40</v>
      </c>
      <c r="S3396" s="32"/>
      <c r="T3396" s="32"/>
    </row>
    <row r="3397" spans="1:20" s="4" customFormat="1" ht="12" customHeight="1" x14ac:dyDescent="0.2">
      <c r="A3397" s="28">
        <v>3390</v>
      </c>
      <c r="B3397" s="28">
        <v>28171524</v>
      </c>
      <c r="C3397" s="28" t="s">
        <v>9938</v>
      </c>
      <c r="D3397" s="32" t="s">
        <v>2143</v>
      </c>
      <c r="E3397" s="32" t="s">
        <v>1365</v>
      </c>
      <c r="F3397" s="28">
        <v>1300</v>
      </c>
      <c r="G3397" s="28" t="s">
        <v>7850</v>
      </c>
      <c r="H3397" s="28">
        <v>2809</v>
      </c>
      <c r="I3397" s="32" t="s">
        <v>3564</v>
      </c>
      <c r="J3397" s="28" t="s">
        <v>37</v>
      </c>
      <c r="K3397" s="13">
        <v>38922</v>
      </c>
      <c r="L3397" s="13">
        <v>39037</v>
      </c>
      <c r="M3397" s="28">
        <v>2006</v>
      </c>
      <c r="N3397" s="28">
        <v>345</v>
      </c>
      <c r="O3397" s="32" t="s">
        <v>38</v>
      </c>
      <c r="P3397" s="32" t="s">
        <v>39</v>
      </c>
      <c r="Q3397" s="32">
        <f t="shared" si="368"/>
        <v>2016</v>
      </c>
      <c r="R3397" s="32" t="s">
        <v>40</v>
      </c>
      <c r="S3397" s="32"/>
      <c r="T3397" s="32"/>
    </row>
    <row r="3398" spans="1:20" s="4" customFormat="1" ht="12" customHeight="1" x14ac:dyDescent="0.2">
      <c r="A3398" s="28">
        <v>3391</v>
      </c>
      <c r="B3398" s="28">
        <v>28215251</v>
      </c>
      <c r="C3398" s="28" t="s">
        <v>9938</v>
      </c>
      <c r="D3398" s="32" t="s">
        <v>2143</v>
      </c>
      <c r="E3398" s="32" t="s">
        <v>1365</v>
      </c>
      <c r="F3398" s="28">
        <v>1300</v>
      </c>
      <c r="G3398" s="28" t="s">
        <v>7851</v>
      </c>
      <c r="H3398" s="28">
        <v>2809</v>
      </c>
      <c r="I3398" s="32" t="s">
        <v>7852</v>
      </c>
      <c r="J3398" s="28" t="s">
        <v>37</v>
      </c>
      <c r="K3398" s="13">
        <v>38401</v>
      </c>
      <c r="L3398" s="13">
        <v>38761</v>
      </c>
      <c r="M3398" s="28">
        <v>2006</v>
      </c>
      <c r="N3398" s="28">
        <v>200</v>
      </c>
      <c r="O3398" s="32" t="s">
        <v>38</v>
      </c>
      <c r="P3398" s="32" t="s">
        <v>39</v>
      </c>
      <c r="Q3398" s="32">
        <f t="shared" si="368"/>
        <v>2016</v>
      </c>
      <c r="R3398" s="32" t="s">
        <v>40</v>
      </c>
      <c r="S3398" s="32"/>
      <c r="T3398" s="32"/>
    </row>
    <row r="3399" spans="1:20" s="4" customFormat="1" ht="12" customHeight="1" x14ac:dyDescent="0.2">
      <c r="A3399" s="28">
        <v>3392</v>
      </c>
      <c r="B3399" s="28">
        <v>21864351</v>
      </c>
      <c r="C3399" s="28" t="s">
        <v>9938</v>
      </c>
      <c r="D3399" s="32" t="s">
        <v>1525</v>
      </c>
      <c r="E3399" s="32" t="s">
        <v>637</v>
      </c>
      <c r="F3399" s="28">
        <v>1200</v>
      </c>
      <c r="G3399" s="28" t="s">
        <v>7853</v>
      </c>
      <c r="H3399" s="28">
        <v>3600</v>
      </c>
      <c r="I3399" s="32" t="s">
        <v>2488</v>
      </c>
      <c r="J3399" s="28" t="s">
        <v>37</v>
      </c>
      <c r="K3399" s="13">
        <v>37923</v>
      </c>
      <c r="L3399" s="13">
        <v>37951</v>
      </c>
      <c r="M3399" s="28">
        <f>YEAR(L3399)</f>
        <v>2003</v>
      </c>
      <c r="N3399" s="28">
        <v>462</v>
      </c>
      <c r="O3399" s="32" t="s">
        <v>38</v>
      </c>
      <c r="P3399" s="32" t="s">
        <v>39</v>
      </c>
      <c r="Q3399" s="32">
        <f t="shared" ref="Q3399:Q3400" si="369">SUM(M3399+5)</f>
        <v>2008</v>
      </c>
      <c r="R3399" s="32" t="s">
        <v>40</v>
      </c>
      <c r="S3399" s="32"/>
      <c r="T3399" s="32"/>
    </row>
    <row r="3400" spans="1:20" s="4" customFormat="1" ht="12" customHeight="1" x14ac:dyDescent="0.2">
      <c r="A3400" s="28">
        <v>3393</v>
      </c>
      <c r="B3400" s="28">
        <v>21865209</v>
      </c>
      <c r="C3400" s="28" t="s">
        <v>9938</v>
      </c>
      <c r="D3400" s="32" t="s">
        <v>1525</v>
      </c>
      <c r="E3400" s="32" t="s">
        <v>637</v>
      </c>
      <c r="F3400" s="28">
        <v>1200</v>
      </c>
      <c r="G3400" s="28" t="s">
        <v>7854</v>
      </c>
      <c r="H3400" s="28">
        <v>3600</v>
      </c>
      <c r="I3400" s="32" t="s">
        <v>7855</v>
      </c>
      <c r="J3400" s="28" t="s">
        <v>37</v>
      </c>
      <c r="K3400" s="13">
        <v>37803</v>
      </c>
      <c r="L3400" s="13">
        <v>37893</v>
      </c>
      <c r="M3400" s="28">
        <v>2003</v>
      </c>
      <c r="N3400" s="28">
        <v>662</v>
      </c>
      <c r="O3400" s="32" t="s">
        <v>38</v>
      </c>
      <c r="P3400" s="32" t="s">
        <v>39</v>
      </c>
      <c r="Q3400" s="32">
        <f t="shared" si="369"/>
        <v>2008</v>
      </c>
      <c r="R3400" s="32" t="s">
        <v>40</v>
      </c>
      <c r="S3400" s="32"/>
      <c r="T3400" s="32"/>
    </row>
    <row r="3401" spans="1:20" s="4" customFormat="1" ht="12" customHeight="1" x14ac:dyDescent="0.2">
      <c r="A3401" s="28">
        <v>3394</v>
      </c>
      <c r="B3401" s="28">
        <v>21872775</v>
      </c>
      <c r="C3401" s="28" t="s">
        <v>9938</v>
      </c>
      <c r="D3401" s="32" t="s">
        <v>1525</v>
      </c>
      <c r="E3401" s="32" t="s">
        <v>2146</v>
      </c>
      <c r="F3401" s="28">
        <v>1200</v>
      </c>
      <c r="G3401" s="28" t="s">
        <v>7856</v>
      </c>
      <c r="H3401" s="28" t="s">
        <v>602</v>
      </c>
      <c r="I3401" s="32" t="s">
        <v>7857</v>
      </c>
      <c r="J3401" s="28" t="s">
        <v>37</v>
      </c>
      <c r="K3401" s="13">
        <v>38239</v>
      </c>
      <c r="L3401" s="13">
        <v>38348</v>
      </c>
      <c r="M3401" s="28">
        <v>2004</v>
      </c>
      <c r="N3401" s="28">
        <v>301</v>
      </c>
      <c r="O3401" s="32" t="s">
        <v>38</v>
      </c>
      <c r="P3401" s="32" t="s">
        <v>39</v>
      </c>
      <c r="Q3401" s="32">
        <f>SUM(M3401+10)</f>
        <v>2014</v>
      </c>
      <c r="R3401" s="32" t="s">
        <v>40</v>
      </c>
      <c r="S3401" s="32"/>
      <c r="T3401" s="32"/>
    </row>
    <row r="3402" spans="1:20" s="4" customFormat="1" ht="12" customHeight="1" x14ac:dyDescent="0.2">
      <c r="A3402" s="28">
        <v>3395</v>
      </c>
      <c r="B3402" s="28">
        <v>21873367</v>
      </c>
      <c r="C3402" s="28" t="s">
        <v>9938</v>
      </c>
      <c r="D3402" s="32" t="s">
        <v>2143</v>
      </c>
      <c r="E3402" s="32" t="s">
        <v>2148</v>
      </c>
      <c r="F3402" s="28">
        <v>1300</v>
      </c>
      <c r="G3402" s="28" t="s">
        <v>7858</v>
      </c>
      <c r="H3402" s="28">
        <v>2813</v>
      </c>
      <c r="I3402" s="32" t="s">
        <v>7859</v>
      </c>
      <c r="J3402" s="28" t="s">
        <v>37</v>
      </c>
      <c r="K3402" s="13">
        <v>37680</v>
      </c>
      <c r="L3402" s="13">
        <v>38198</v>
      </c>
      <c r="M3402" s="28">
        <v>2004</v>
      </c>
      <c r="N3402" s="28">
        <v>333</v>
      </c>
      <c r="O3402" s="32" t="s">
        <v>38</v>
      </c>
      <c r="P3402" s="32" t="s">
        <v>39</v>
      </c>
      <c r="Q3402" s="32">
        <f>SUM(M3402+10)</f>
        <v>2014</v>
      </c>
      <c r="R3402" s="32" t="s">
        <v>40</v>
      </c>
      <c r="S3402" s="32"/>
      <c r="T3402" s="32"/>
    </row>
    <row r="3403" spans="1:20" s="4" customFormat="1" ht="12" customHeight="1" x14ac:dyDescent="0.2">
      <c r="A3403" s="28">
        <v>3396</v>
      </c>
      <c r="B3403" s="28">
        <v>25399732</v>
      </c>
      <c r="C3403" s="28" t="s">
        <v>9938</v>
      </c>
      <c r="D3403" s="32" t="s">
        <v>2143</v>
      </c>
      <c r="E3403" s="32" t="s">
        <v>109</v>
      </c>
      <c r="F3403" s="28">
        <v>1300</v>
      </c>
      <c r="G3403" s="28" t="s">
        <v>7860</v>
      </c>
      <c r="H3403" s="28">
        <v>1603</v>
      </c>
      <c r="I3403" s="32" t="s">
        <v>7861</v>
      </c>
      <c r="J3403" s="28" t="s">
        <v>37</v>
      </c>
      <c r="K3403" s="13">
        <v>38569</v>
      </c>
      <c r="L3403" s="13">
        <v>38727</v>
      </c>
      <c r="M3403" s="28">
        <v>2006</v>
      </c>
      <c r="N3403" s="28">
        <v>518</v>
      </c>
      <c r="O3403" s="32" t="s">
        <v>38</v>
      </c>
      <c r="P3403" s="32" t="s">
        <v>39</v>
      </c>
      <c r="Q3403" s="32">
        <f t="shared" ref="Q3403:Q3408" si="370">SUM(M3403+10)</f>
        <v>2016</v>
      </c>
      <c r="R3403" s="32" t="s">
        <v>40</v>
      </c>
      <c r="S3403" s="32"/>
      <c r="T3403" s="32"/>
    </row>
    <row r="3404" spans="1:20" s="4" customFormat="1" ht="12" customHeight="1" x14ac:dyDescent="0.2">
      <c r="A3404" s="28">
        <v>3397</v>
      </c>
      <c r="B3404" s="28">
        <v>25399733</v>
      </c>
      <c r="C3404" s="28" t="s">
        <v>9938</v>
      </c>
      <c r="D3404" s="32" t="s">
        <v>2143</v>
      </c>
      <c r="E3404" s="32" t="s">
        <v>109</v>
      </c>
      <c r="F3404" s="28">
        <v>1300</v>
      </c>
      <c r="G3404" s="28" t="s">
        <v>7860</v>
      </c>
      <c r="H3404" s="28">
        <v>1603</v>
      </c>
      <c r="I3404" s="32" t="s">
        <v>7862</v>
      </c>
      <c r="J3404" s="28" t="s">
        <v>37</v>
      </c>
      <c r="K3404" s="13">
        <v>38391</v>
      </c>
      <c r="L3404" s="13">
        <v>38546</v>
      </c>
      <c r="M3404" s="28">
        <v>2005</v>
      </c>
      <c r="N3404" s="28">
        <v>448</v>
      </c>
      <c r="O3404" s="32" t="s">
        <v>38</v>
      </c>
      <c r="P3404" s="32" t="s">
        <v>39</v>
      </c>
      <c r="Q3404" s="32">
        <f t="shared" si="370"/>
        <v>2015</v>
      </c>
      <c r="R3404" s="32" t="s">
        <v>40</v>
      </c>
      <c r="S3404" s="32"/>
      <c r="T3404" s="32"/>
    </row>
    <row r="3405" spans="1:20" s="4" customFormat="1" ht="12" customHeight="1" x14ac:dyDescent="0.2">
      <c r="A3405" s="28">
        <v>3398</v>
      </c>
      <c r="B3405" s="28">
        <v>25399734</v>
      </c>
      <c r="C3405" s="28" t="s">
        <v>9938</v>
      </c>
      <c r="D3405" s="32" t="s">
        <v>2143</v>
      </c>
      <c r="E3405" s="32" t="s">
        <v>692</v>
      </c>
      <c r="F3405" s="28">
        <v>1300</v>
      </c>
      <c r="G3405" s="28" t="s">
        <v>7860</v>
      </c>
      <c r="H3405" s="28" t="s">
        <v>2120</v>
      </c>
      <c r="I3405" s="32" t="s">
        <v>7863</v>
      </c>
      <c r="J3405" s="28" t="s">
        <v>37</v>
      </c>
      <c r="K3405" s="13">
        <v>38672</v>
      </c>
      <c r="L3405" s="13">
        <v>38729</v>
      </c>
      <c r="M3405" s="28">
        <v>2006</v>
      </c>
      <c r="N3405" s="28">
        <v>501</v>
      </c>
      <c r="O3405" s="32" t="s">
        <v>38</v>
      </c>
      <c r="P3405" s="32" t="s">
        <v>39</v>
      </c>
      <c r="Q3405" s="32">
        <f t="shared" si="370"/>
        <v>2016</v>
      </c>
      <c r="R3405" s="32" t="s">
        <v>40</v>
      </c>
      <c r="S3405" s="32"/>
      <c r="T3405" s="32"/>
    </row>
    <row r="3406" spans="1:20" s="4" customFormat="1" ht="12" customHeight="1" x14ac:dyDescent="0.2">
      <c r="A3406" s="28">
        <v>3399</v>
      </c>
      <c r="B3406" s="28">
        <v>25399735</v>
      </c>
      <c r="C3406" s="28" t="s">
        <v>9938</v>
      </c>
      <c r="D3406" s="32" t="s">
        <v>2143</v>
      </c>
      <c r="E3406" s="32" t="s">
        <v>692</v>
      </c>
      <c r="F3406" s="28">
        <v>1300</v>
      </c>
      <c r="G3406" s="28" t="s">
        <v>7860</v>
      </c>
      <c r="H3406" s="28" t="s">
        <v>2120</v>
      </c>
      <c r="I3406" s="32" t="s">
        <v>7864</v>
      </c>
      <c r="J3406" s="28" t="s">
        <v>37</v>
      </c>
      <c r="K3406" s="13">
        <v>38672</v>
      </c>
      <c r="L3406" s="13">
        <v>38589</v>
      </c>
      <c r="M3406" s="28">
        <v>2005</v>
      </c>
      <c r="N3406" s="28">
        <v>368</v>
      </c>
      <c r="O3406" s="32" t="s">
        <v>38</v>
      </c>
      <c r="P3406" s="32" t="s">
        <v>39</v>
      </c>
      <c r="Q3406" s="32">
        <f t="shared" si="370"/>
        <v>2015</v>
      </c>
      <c r="R3406" s="32" t="s">
        <v>40</v>
      </c>
      <c r="S3406" s="32"/>
      <c r="T3406" s="32"/>
    </row>
    <row r="3407" spans="1:20" s="4" customFormat="1" ht="12" customHeight="1" x14ac:dyDescent="0.2">
      <c r="A3407" s="28">
        <v>3400</v>
      </c>
      <c r="B3407" s="28">
        <v>25406109</v>
      </c>
      <c r="C3407" s="28" t="s">
        <v>9938</v>
      </c>
      <c r="D3407" s="32" t="s">
        <v>1525</v>
      </c>
      <c r="E3407" s="32" t="s">
        <v>339</v>
      </c>
      <c r="F3407" s="28">
        <v>1200</v>
      </c>
      <c r="G3407" s="28" t="s">
        <v>7865</v>
      </c>
      <c r="H3407" s="28" t="s">
        <v>340</v>
      </c>
      <c r="I3407" s="32" t="s">
        <v>1666</v>
      </c>
      <c r="J3407" s="28" t="s">
        <v>37</v>
      </c>
      <c r="K3407" s="13">
        <v>37960</v>
      </c>
      <c r="L3407" s="13">
        <v>37967</v>
      </c>
      <c r="M3407" s="28">
        <v>2003</v>
      </c>
      <c r="N3407" s="28">
        <v>410</v>
      </c>
      <c r="O3407" s="32" t="s">
        <v>38</v>
      </c>
      <c r="P3407" s="32" t="s">
        <v>39</v>
      </c>
      <c r="Q3407" s="32">
        <f t="shared" si="370"/>
        <v>2013</v>
      </c>
      <c r="R3407" s="32" t="s">
        <v>40</v>
      </c>
      <c r="S3407" s="32"/>
      <c r="T3407" s="32"/>
    </row>
    <row r="3408" spans="1:20" s="4" customFormat="1" ht="12" customHeight="1" x14ac:dyDescent="0.2">
      <c r="A3408" s="28">
        <v>3401</v>
      </c>
      <c r="B3408" s="28">
        <v>25406121</v>
      </c>
      <c r="C3408" s="28" t="s">
        <v>9938</v>
      </c>
      <c r="D3408" s="32" t="s">
        <v>1525</v>
      </c>
      <c r="E3408" s="32" t="s">
        <v>339</v>
      </c>
      <c r="F3408" s="28">
        <v>1200</v>
      </c>
      <c r="G3408" s="28" t="s">
        <v>7866</v>
      </c>
      <c r="H3408" s="28" t="s">
        <v>340</v>
      </c>
      <c r="I3408" s="32" t="s">
        <v>1666</v>
      </c>
      <c r="J3408" s="28" t="s">
        <v>37</v>
      </c>
      <c r="K3408" s="13">
        <v>37637</v>
      </c>
      <c r="L3408" s="13">
        <v>38012</v>
      </c>
      <c r="M3408" s="28">
        <v>2004</v>
      </c>
      <c r="N3408" s="28">
        <v>364</v>
      </c>
      <c r="O3408" s="32" t="s">
        <v>38</v>
      </c>
      <c r="P3408" s="32" t="s">
        <v>39</v>
      </c>
      <c r="Q3408" s="32">
        <f t="shared" si="370"/>
        <v>2014</v>
      </c>
      <c r="R3408" s="32" t="s">
        <v>40</v>
      </c>
      <c r="S3408" s="32"/>
      <c r="T3408" s="32"/>
    </row>
    <row r="3409" spans="1:20" s="4" customFormat="1" ht="12" customHeight="1" x14ac:dyDescent="0.2">
      <c r="A3409" s="28">
        <v>3402</v>
      </c>
      <c r="B3409" s="28">
        <v>21977229</v>
      </c>
      <c r="C3409" s="28" t="s">
        <v>9938</v>
      </c>
      <c r="D3409" s="32" t="s">
        <v>2156</v>
      </c>
      <c r="E3409" s="32" t="s">
        <v>632</v>
      </c>
      <c r="F3409" s="28">
        <v>1430</v>
      </c>
      <c r="G3409" s="28" t="s">
        <v>7867</v>
      </c>
      <c r="H3409" s="28">
        <v>3907</v>
      </c>
      <c r="I3409" s="32" t="s">
        <v>7868</v>
      </c>
      <c r="J3409" s="28" t="s">
        <v>37</v>
      </c>
      <c r="K3409" s="13">
        <v>36329</v>
      </c>
      <c r="L3409" s="13">
        <v>38384</v>
      </c>
      <c r="M3409" s="28">
        <v>2005</v>
      </c>
      <c r="N3409" s="28">
        <v>212</v>
      </c>
      <c r="O3409" s="32" t="s">
        <v>38</v>
      </c>
      <c r="P3409" s="32" t="s">
        <v>39</v>
      </c>
      <c r="Q3409" s="32">
        <f>SUM(M3409+10)</f>
        <v>2015</v>
      </c>
      <c r="R3409" s="32" t="s">
        <v>40</v>
      </c>
      <c r="S3409" s="32"/>
      <c r="T3409" s="32"/>
    </row>
    <row r="3410" spans="1:20" s="4" customFormat="1" ht="12" customHeight="1" x14ac:dyDescent="0.2">
      <c r="A3410" s="28">
        <v>3403</v>
      </c>
      <c r="B3410" s="28">
        <v>21977230</v>
      </c>
      <c r="C3410" s="28" t="s">
        <v>9938</v>
      </c>
      <c r="D3410" s="29" t="s">
        <v>2156</v>
      </c>
      <c r="E3410" s="32" t="s">
        <v>392</v>
      </c>
      <c r="F3410" s="28">
        <v>1430</v>
      </c>
      <c r="G3410" s="28" t="s">
        <v>7867</v>
      </c>
      <c r="H3410" s="28">
        <v>2818</v>
      </c>
      <c r="I3410" s="32" t="s">
        <v>7869</v>
      </c>
      <c r="J3410" s="28" t="s">
        <v>37</v>
      </c>
      <c r="K3410" s="13">
        <v>38307</v>
      </c>
      <c r="L3410" s="13">
        <v>38461</v>
      </c>
      <c r="M3410" s="28">
        <v>2005</v>
      </c>
      <c r="N3410" s="28">
        <v>67</v>
      </c>
      <c r="O3410" s="32" t="s">
        <v>38</v>
      </c>
      <c r="P3410" s="32" t="s">
        <v>39</v>
      </c>
      <c r="Q3410" s="32">
        <f t="shared" ref="Q3410:Q3417" si="371">SUM(M3410+10)</f>
        <v>2015</v>
      </c>
      <c r="R3410" s="32" t="s">
        <v>40</v>
      </c>
      <c r="S3410" s="32"/>
      <c r="T3410" s="32"/>
    </row>
    <row r="3411" spans="1:20" s="4" customFormat="1" ht="12" customHeight="1" x14ac:dyDescent="0.2">
      <c r="A3411" s="28">
        <v>3404</v>
      </c>
      <c r="B3411" s="28">
        <v>21977231</v>
      </c>
      <c r="C3411" s="28" t="s">
        <v>9938</v>
      </c>
      <c r="D3411" s="29" t="s">
        <v>2156</v>
      </c>
      <c r="E3411" s="32" t="s">
        <v>392</v>
      </c>
      <c r="F3411" s="28">
        <v>1430</v>
      </c>
      <c r="G3411" s="28" t="s">
        <v>7867</v>
      </c>
      <c r="H3411" s="28">
        <v>2818</v>
      </c>
      <c r="I3411" s="32" t="s">
        <v>7870</v>
      </c>
      <c r="J3411" s="28" t="s">
        <v>37</v>
      </c>
      <c r="K3411" s="13">
        <v>38134</v>
      </c>
      <c r="L3411" s="13">
        <v>38138</v>
      </c>
      <c r="M3411" s="28">
        <v>2004</v>
      </c>
      <c r="N3411" s="28">
        <v>527</v>
      </c>
      <c r="O3411" s="32" t="s">
        <v>38</v>
      </c>
      <c r="P3411" s="32" t="s">
        <v>39</v>
      </c>
      <c r="Q3411" s="32">
        <f t="shared" si="371"/>
        <v>2014</v>
      </c>
      <c r="R3411" s="32" t="s">
        <v>40</v>
      </c>
      <c r="S3411" s="32"/>
      <c r="T3411" s="32"/>
    </row>
    <row r="3412" spans="1:20" s="4" customFormat="1" ht="12" customHeight="1" x14ac:dyDescent="0.2">
      <c r="A3412" s="28">
        <v>3405</v>
      </c>
      <c r="B3412" s="28">
        <v>21980635</v>
      </c>
      <c r="C3412" s="28" t="s">
        <v>9938</v>
      </c>
      <c r="D3412" s="29" t="s">
        <v>2156</v>
      </c>
      <c r="E3412" s="32" t="s">
        <v>392</v>
      </c>
      <c r="F3412" s="28">
        <v>1430</v>
      </c>
      <c r="G3412" s="28" t="s">
        <v>7871</v>
      </c>
      <c r="H3412" s="28">
        <v>2818</v>
      </c>
      <c r="I3412" s="32" t="s">
        <v>7872</v>
      </c>
      <c r="J3412" s="28" t="s">
        <v>37</v>
      </c>
      <c r="K3412" s="13">
        <v>38377</v>
      </c>
      <c r="L3412" s="13">
        <v>38527</v>
      </c>
      <c r="M3412" s="28">
        <v>2005</v>
      </c>
      <c r="N3412" s="28">
        <v>23</v>
      </c>
      <c r="O3412" s="32" t="s">
        <v>38</v>
      </c>
      <c r="P3412" s="32" t="s">
        <v>39</v>
      </c>
      <c r="Q3412" s="32">
        <f t="shared" si="371"/>
        <v>2015</v>
      </c>
      <c r="R3412" s="32" t="s">
        <v>40</v>
      </c>
      <c r="S3412" s="32"/>
      <c r="T3412" s="32"/>
    </row>
    <row r="3413" spans="1:20" s="4" customFormat="1" ht="12" customHeight="1" x14ac:dyDescent="0.2">
      <c r="A3413" s="28">
        <v>3406</v>
      </c>
      <c r="B3413" s="28">
        <v>22858944</v>
      </c>
      <c r="C3413" s="28" t="s">
        <v>9938</v>
      </c>
      <c r="D3413" s="32" t="s">
        <v>2143</v>
      </c>
      <c r="E3413" s="32" t="s">
        <v>1365</v>
      </c>
      <c r="F3413" s="28">
        <v>1300</v>
      </c>
      <c r="G3413" s="28" t="s">
        <v>7873</v>
      </c>
      <c r="H3413" s="28">
        <v>2809</v>
      </c>
      <c r="I3413" s="32" t="s">
        <v>7874</v>
      </c>
      <c r="J3413" s="28" t="s">
        <v>37</v>
      </c>
      <c r="K3413" s="13">
        <v>37653</v>
      </c>
      <c r="L3413" s="13">
        <v>37778</v>
      </c>
      <c r="M3413" s="28">
        <v>2003</v>
      </c>
      <c r="N3413" s="28">
        <v>444</v>
      </c>
      <c r="O3413" s="32" t="s">
        <v>38</v>
      </c>
      <c r="P3413" s="32" t="s">
        <v>39</v>
      </c>
      <c r="Q3413" s="32">
        <f t="shared" si="371"/>
        <v>2013</v>
      </c>
      <c r="R3413" s="32" t="s">
        <v>40</v>
      </c>
      <c r="S3413" s="32"/>
      <c r="T3413" s="32"/>
    </row>
    <row r="3414" spans="1:20" s="4" customFormat="1" ht="12" customHeight="1" x14ac:dyDescent="0.2">
      <c r="A3414" s="28">
        <v>3407</v>
      </c>
      <c r="B3414" s="28">
        <v>22858945</v>
      </c>
      <c r="C3414" s="28" t="s">
        <v>9938</v>
      </c>
      <c r="D3414" s="32" t="s">
        <v>2143</v>
      </c>
      <c r="E3414" s="32" t="s">
        <v>1365</v>
      </c>
      <c r="F3414" s="28">
        <v>1300</v>
      </c>
      <c r="G3414" s="28" t="s">
        <v>7873</v>
      </c>
      <c r="H3414" s="28">
        <v>2809</v>
      </c>
      <c r="I3414" s="32" t="s">
        <v>7875</v>
      </c>
      <c r="J3414" s="28" t="s">
        <v>37</v>
      </c>
      <c r="K3414" s="13">
        <v>37460</v>
      </c>
      <c r="L3414" s="13">
        <v>37778</v>
      </c>
      <c r="M3414" s="28">
        <v>2003</v>
      </c>
      <c r="N3414" s="28">
        <v>464</v>
      </c>
      <c r="O3414" s="32" t="s">
        <v>38</v>
      </c>
      <c r="P3414" s="32" t="s">
        <v>39</v>
      </c>
      <c r="Q3414" s="32">
        <f t="shared" si="371"/>
        <v>2013</v>
      </c>
      <c r="R3414" s="32" t="s">
        <v>40</v>
      </c>
      <c r="S3414" s="32"/>
      <c r="T3414" s="32"/>
    </row>
    <row r="3415" spans="1:20" s="4" customFormat="1" ht="12" customHeight="1" x14ac:dyDescent="0.2">
      <c r="A3415" s="28">
        <v>3408</v>
      </c>
      <c r="B3415" s="28">
        <v>22858946</v>
      </c>
      <c r="C3415" s="28" t="s">
        <v>9938</v>
      </c>
      <c r="D3415" s="32" t="s">
        <v>2143</v>
      </c>
      <c r="E3415" s="32" t="s">
        <v>1365</v>
      </c>
      <c r="F3415" s="28">
        <v>1300</v>
      </c>
      <c r="G3415" s="28" t="s">
        <v>7873</v>
      </c>
      <c r="H3415" s="28">
        <v>2809</v>
      </c>
      <c r="I3415" s="32" t="s">
        <v>7876</v>
      </c>
      <c r="J3415" s="28" t="s">
        <v>37</v>
      </c>
      <c r="K3415" s="13">
        <v>37455</v>
      </c>
      <c r="L3415" s="13">
        <v>37778</v>
      </c>
      <c r="M3415" s="28">
        <v>2003</v>
      </c>
      <c r="N3415" s="28">
        <v>463</v>
      </c>
      <c r="O3415" s="32" t="s">
        <v>38</v>
      </c>
      <c r="P3415" s="32" t="s">
        <v>39</v>
      </c>
      <c r="Q3415" s="32">
        <f t="shared" si="371"/>
        <v>2013</v>
      </c>
      <c r="R3415" s="32" t="s">
        <v>40</v>
      </c>
      <c r="S3415" s="32"/>
      <c r="T3415" s="32"/>
    </row>
    <row r="3416" spans="1:20" s="4" customFormat="1" ht="12" customHeight="1" x14ac:dyDescent="0.2">
      <c r="A3416" s="28">
        <v>3409</v>
      </c>
      <c r="B3416" s="28">
        <v>25412928</v>
      </c>
      <c r="C3416" s="28" t="s">
        <v>9938</v>
      </c>
      <c r="D3416" s="29" t="s">
        <v>2156</v>
      </c>
      <c r="E3416" s="32" t="s">
        <v>392</v>
      </c>
      <c r="F3416" s="28">
        <v>1430</v>
      </c>
      <c r="G3416" s="28" t="s">
        <v>7877</v>
      </c>
      <c r="H3416" s="28">
        <v>2818</v>
      </c>
      <c r="I3416" s="32" t="s">
        <v>7878</v>
      </c>
      <c r="J3416" s="28" t="s">
        <v>37</v>
      </c>
      <c r="K3416" s="13">
        <v>37915</v>
      </c>
      <c r="L3416" s="13">
        <v>38567</v>
      </c>
      <c r="M3416" s="28">
        <v>2005</v>
      </c>
      <c r="N3416" s="28">
        <v>51</v>
      </c>
      <c r="O3416" s="32" t="s">
        <v>38</v>
      </c>
      <c r="P3416" s="32" t="s">
        <v>39</v>
      </c>
      <c r="Q3416" s="32">
        <f t="shared" si="371"/>
        <v>2015</v>
      </c>
      <c r="R3416" s="32" t="s">
        <v>40</v>
      </c>
      <c r="S3416" s="32"/>
      <c r="T3416" s="32"/>
    </row>
    <row r="3417" spans="1:20" s="4" customFormat="1" ht="12" customHeight="1" x14ac:dyDescent="0.2">
      <c r="A3417" s="28">
        <v>3410</v>
      </c>
      <c r="B3417" s="28">
        <v>28237192</v>
      </c>
      <c r="C3417" s="28" t="s">
        <v>9938</v>
      </c>
      <c r="D3417" s="29" t="s">
        <v>2156</v>
      </c>
      <c r="E3417" s="32" t="s">
        <v>392</v>
      </c>
      <c r="F3417" s="28">
        <v>1430</v>
      </c>
      <c r="G3417" s="28" t="s">
        <v>7879</v>
      </c>
      <c r="H3417" s="28">
        <v>2818</v>
      </c>
      <c r="I3417" s="32" t="s">
        <v>7880</v>
      </c>
      <c r="J3417" s="28" t="s">
        <v>37</v>
      </c>
      <c r="K3417" s="13">
        <v>37900</v>
      </c>
      <c r="L3417" s="13">
        <v>39028</v>
      </c>
      <c r="M3417" s="28">
        <v>2006</v>
      </c>
      <c r="N3417" s="28">
        <v>200</v>
      </c>
      <c r="O3417" s="32" t="s">
        <v>38</v>
      </c>
      <c r="P3417" s="32" t="s">
        <v>39</v>
      </c>
      <c r="Q3417" s="32">
        <f t="shared" si="371"/>
        <v>2016</v>
      </c>
      <c r="R3417" s="32" t="s">
        <v>40</v>
      </c>
      <c r="S3417" s="32"/>
      <c r="T3417" s="32"/>
    </row>
    <row r="3418" spans="1:20" s="4" customFormat="1" ht="12" customHeight="1" x14ac:dyDescent="0.2">
      <c r="A3418" s="28">
        <v>3411</v>
      </c>
      <c r="B3418" s="28">
        <v>21873487</v>
      </c>
      <c r="C3418" s="28" t="s">
        <v>9938</v>
      </c>
      <c r="D3418" s="32" t="s">
        <v>2140</v>
      </c>
      <c r="E3418" s="32" t="s">
        <v>1599</v>
      </c>
      <c r="F3418" s="28">
        <v>1420</v>
      </c>
      <c r="G3418" s="28" t="s">
        <v>7881</v>
      </c>
      <c r="H3418" s="28" t="s">
        <v>1526</v>
      </c>
      <c r="I3418" s="32" t="s">
        <v>7882</v>
      </c>
      <c r="J3418" s="28" t="s">
        <v>37</v>
      </c>
      <c r="K3418" s="13">
        <v>37701</v>
      </c>
      <c r="L3418" s="13">
        <v>37778</v>
      </c>
      <c r="M3418" s="28">
        <v>2003</v>
      </c>
      <c r="N3418" s="28">
        <v>244</v>
      </c>
      <c r="O3418" s="32" t="s">
        <v>38</v>
      </c>
      <c r="P3418" s="32" t="s">
        <v>39</v>
      </c>
      <c r="Q3418" s="32">
        <f>SUM(M3418+10)</f>
        <v>2013</v>
      </c>
      <c r="R3418" s="32" t="s">
        <v>40</v>
      </c>
      <c r="S3418" s="32"/>
      <c r="T3418" s="32"/>
    </row>
    <row r="3419" spans="1:20" s="4" customFormat="1" ht="12" customHeight="1" x14ac:dyDescent="0.2">
      <c r="A3419" s="28">
        <v>3412</v>
      </c>
      <c r="B3419" s="28">
        <v>21878390</v>
      </c>
      <c r="C3419" s="28" t="s">
        <v>9938</v>
      </c>
      <c r="D3419" s="32" t="s">
        <v>2156</v>
      </c>
      <c r="E3419" s="32" t="s">
        <v>128</v>
      </c>
      <c r="F3419" s="28">
        <v>1430</v>
      </c>
      <c r="G3419" s="28" t="s">
        <v>7883</v>
      </c>
      <c r="H3419" s="28">
        <v>4204</v>
      </c>
      <c r="I3419" s="32" t="s">
        <v>7884</v>
      </c>
      <c r="J3419" s="28" t="s">
        <v>37</v>
      </c>
      <c r="K3419" s="13">
        <v>38282</v>
      </c>
      <c r="L3419" s="13">
        <v>38384</v>
      </c>
      <c r="M3419" s="28">
        <v>2005</v>
      </c>
      <c r="N3419" s="28">
        <v>264</v>
      </c>
      <c r="O3419" s="32" t="s">
        <v>38</v>
      </c>
      <c r="P3419" s="32" t="s">
        <v>39</v>
      </c>
      <c r="Q3419" s="32">
        <f>SUM(M3419+10)</f>
        <v>2015</v>
      </c>
      <c r="R3419" s="32" t="s">
        <v>40</v>
      </c>
      <c r="S3419" s="32"/>
      <c r="T3419" s="32"/>
    </row>
    <row r="3420" spans="1:20" s="4" customFormat="1" ht="12" customHeight="1" x14ac:dyDescent="0.2">
      <c r="A3420" s="28">
        <v>3413</v>
      </c>
      <c r="B3420" s="28">
        <v>21979297</v>
      </c>
      <c r="C3420" s="28" t="s">
        <v>9938</v>
      </c>
      <c r="D3420" s="32" t="s">
        <v>2143</v>
      </c>
      <c r="E3420" s="32" t="s">
        <v>1365</v>
      </c>
      <c r="F3420" s="28">
        <v>1300</v>
      </c>
      <c r="G3420" s="28" t="s">
        <v>7885</v>
      </c>
      <c r="H3420" s="28">
        <v>2809</v>
      </c>
      <c r="I3420" s="32" t="s">
        <v>7886</v>
      </c>
      <c r="J3420" s="28" t="s">
        <v>37</v>
      </c>
      <c r="K3420" s="13">
        <v>38394</v>
      </c>
      <c r="L3420" s="13">
        <v>38426</v>
      </c>
      <c r="M3420" s="28">
        <v>2005</v>
      </c>
      <c r="N3420" s="28">
        <v>232</v>
      </c>
      <c r="O3420" s="32" t="s">
        <v>38</v>
      </c>
      <c r="P3420" s="32" t="s">
        <v>39</v>
      </c>
      <c r="Q3420" s="32">
        <f t="shared" ref="Q3420:Q3423" si="372">SUM(M3420+10)</f>
        <v>2015</v>
      </c>
      <c r="R3420" s="32" t="s">
        <v>40</v>
      </c>
      <c r="S3420" s="32"/>
      <c r="T3420" s="32"/>
    </row>
    <row r="3421" spans="1:20" s="4" customFormat="1" ht="12" customHeight="1" x14ac:dyDescent="0.2">
      <c r="A3421" s="28">
        <v>3414</v>
      </c>
      <c r="B3421" s="28">
        <v>21979386</v>
      </c>
      <c r="C3421" s="28" t="s">
        <v>9938</v>
      </c>
      <c r="D3421" s="32" t="s">
        <v>2143</v>
      </c>
      <c r="E3421" s="32" t="s">
        <v>1365</v>
      </c>
      <c r="F3421" s="28">
        <v>1300</v>
      </c>
      <c r="G3421" s="28" t="s">
        <v>7885</v>
      </c>
      <c r="H3421" s="28">
        <v>2809</v>
      </c>
      <c r="I3421" s="32" t="s">
        <v>7887</v>
      </c>
      <c r="J3421" s="28" t="s">
        <v>37</v>
      </c>
      <c r="K3421" s="13">
        <v>37932</v>
      </c>
      <c r="L3421" s="13">
        <v>38001</v>
      </c>
      <c r="M3421" s="28">
        <v>2004</v>
      </c>
      <c r="N3421" s="28">
        <v>459</v>
      </c>
      <c r="O3421" s="32" t="s">
        <v>38</v>
      </c>
      <c r="P3421" s="32" t="s">
        <v>39</v>
      </c>
      <c r="Q3421" s="32">
        <f t="shared" si="372"/>
        <v>2014</v>
      </c>
      <c r="R3421" s="32" t="s">
        <v>40</v>
      </c>
      <c r="S3421" s="32"/>
      <c r="T3421" s="32"/>
    </row>
    <row r="3422" spans="1:20" s="4" customFormat="1" ht="12" customHeight="1" x14ac:dyDescent="0.2">
      <c r="A3422" s="28">
        <v>3415</v>
      </c>
      <c r="B3422" s="28">
        <v>21979388</v>
      </c>
      <c r="C3422" s="28" t="s">
        <v>9938</v>
      </c>
      <c r="D3422" s="32" t="s">
        <v>2143</v>
      </c>
      <c r="E3422" s="32" t="s">
        <v>1365</v>
      </c>
      <c r="F3422" s="28">
        <v>1300</v>
      </c>
      <c r="G3422" s="28" t="s">
        <v>7885</v>
      </c>
      <c r="H3422" s="28">
        <v>2809</v>
      </c>
      <c r="I3422" s="32" t="s">
        <v>7888</v>
      </c>
      <c r="J3422" s="28" t="s">
        <v>37</v>
      </c>
      <c r="K3422" s="13">
        <v>38034</v>
      </c>
      <c r="L3422" s="13">
        <v>38265</v>
      </c>
      <c r="M3422" s="28">
        <v>2004</v>
      </c>
      <c r="N3422" s="28">
        <v>546</v>
      </c>
      <c r="O3422" s="32" t="s">
        <v>38</v>
      </c>
      <c r="P3422" s="32" t="s">
        <v>39</v>
      </c>
      <c r="Q3422" s="32">
        <f t="shared" si="372"/>
        <v>2014</v>
      </c>
      <c r="R3422" s="32" t="s">
        <v>40</v>
      </c>
      <c r="S3422" s="32"/>
      <c r="T3422" s="32"/>
    </row>
    <row r="3423" spans="1:20" s="4" customFormat="1" ht="12" customHeight="1" x14ac:dyDescent="0.2">
      <c r="A3423" s="28">
        <v>3416</v>
      </c>
      <c r="B3423" s="28">
        <v>21979390</v>
      </c>
      <c r="C3423" s="28" t="s">
        <v>9938</v>
      </c>
      <c r="D3423" s="32" t="s">
        <v>2143</v>
      </c>
      <c r="E3423" s="32" t="s">
        <v>1365</v>
      </c>
      <c r="F3423" s="28">
        <v>1300</v>
      </c>
      <c r="G3423" s="28" t="s">
        <v>7885</v>
      </c>
      <c r="H3423" s="28">
        <v>2809</v>
      </c>
      <c r="I3423" s="32" t="s">
        <v>7889</v>
      </c>
      <c r="J3423" s="28" t="s">
        <v>37</v>
      </c>
      <c r="K3423" s="13">
        <v>38093</v>
      </c>
      <c r="L3423" s="13">
        <v>38343</v>
      </c>
      <c r="M3423" s="28">
        <v>2004</v>
      </c>
      <c r="N3423" s="28">
        <v>168</v>
      </c>
      <c r="O3423" s="32" t="s">
        <v>38</v>
      </c>
      <c r="P3423" s="32" t="s">
        <v>39</v>
      </c>
      <c r="Q3423" s="32">
        <f t="shared" si="372"/>
        <v>2014</v>
      </c>
      <c r="R3423" s="32" t="s">
        <v>40</v>
      </c>
      <c r="S3423" s="32"/>
      <c r="T3423" s="32"/>
    </row>
    <row r="3424" spans="1:20" s="4" customFormat="1" ht="12" customHeight="1" x14ac:dyDescent="0.2">
      <c r="A3424" s="28">
        <v>3417</v>
      </c>
      <c r="B3424" s="28">
        <v>21868981</v>
      </c>
      <c r="C3424" s="28" t="s">
        <v>9938</v>
      </c>
      <c r="D3424" s="32" t="s">
        <v>2140</v>
      </c>
      <c r="E3424" s="32" t="s">
        <v>131</v>
      </c>
      <c r="F3424" s="28">
        <v>1420</v>
      </c>
      <c r="G3424" s="28" t="s">
        <v>7890</v>
      </c>
      <c r="H3424" s="28" t="s">
        <v>132</v>
      </c>
      <c r="I3424" s="32" t="s">
        <v>7891</v>
      </c>
      <c r="J3424" s="28" t="s">
        <v>37</v>
      </c>
      <c r="K3424" s="13">
        <v>38189</v>
      </c>
      <c r="L3424" s="13">
        <v>38257</v>
      </c>
      <c r="M3424" s="28">
        <v>2004</v>
      </c>
      <c r="N3424" s="28">
        <v>494</v>
      </c>
      <c r="O3424" s="32" t="s">
        <v>38</v>
      </c>
      <c r="P3424" s="32" t="s">
        <v>39</v>
      </c>
      <c r="Q3424" s="32">
        <f>SUM(M3424+10)</f>
        <v>2014</v>
      </c>
      <c r="R3424" s="32" t="s">
        <v>40</v>
      </c>
      <c r="S3424" s="32"/>
      <c r="T3424" s="32"/>
    </row>
    <row r="3425" spans="1:20" s="4" customFormat="1" ht="12" customHeight="1" x14ac:dyDescent="0.2">
      <c r="A3425" s="28">
        <v>3418</v>
      </c>
      <c r="B3425" s="28">
        <v>21896381</v>
      </c>
      <c r="C3425" s="28" t="s">
        <v>9938</v>
      </c>
      <c r="D3425" s="32" t="s">
        <v>2140</v>
      </c>
      <c r="E3425" s="32" t="s">
        <v>89</v>
      </c>
      <c r="F3425" s="28">
        <v>1420</v>
      </c>
      <c r="G3425" s="28" t="s">
        <v>7892</v>
      </c>
      <c r="H3425" s="28">
        <v>2808</v>
      </c>
      <c r="I3425" s="32" t="s">
        <v>7893</v>
      </c>
      <c r="J3425" s="28" t="s">
        <v>37</v>
      </c>
      <c r="K3425" s="13">
        <v>38051</v>
      </c>
      <c r="L3425" s="13">
        <v>38118</v>
      </c>
      <c r="M3425" s="28">
        <v>2004</v>
      </c>
      <c r="N3425" s="28">
        <v>372</v>
      </c>
      <c r="O3425" s="32" t="s">
        <v>38</v>
      </c>
      <c r="P3425" s="32" t="s">
        <v>39</v>
      </c>
      <c r="Q3425" s="32">
        <f>SUM(M3425+10)</f>
        <v>2014</v>
      </c>
      <c r="R3425" s="32" t="s">
        <v>40</v>
      </c>
      <c r="S3425" s="32"/>
      <c r="T3425" s="32"/>
    </row>
    <row r="3426" spans="1:20" s="4" customFormat="1" ht="12" customHeight="1" x14ac:dyDescent="0.2">
      <c r="A3426" s="28">
        <v>3419</v>
      </c>
      <c r="B3426" s="28">
        <v>21896840</v>
      </c>
      <c r="C3426" s="28" t="s">
        <v>9938</v>
      </c>
      <c r="D3426" s="32" t="s">
        <v>219</v>
      </c>
      <c r="E3426" s="32" t="s">
        <v>131</v>
      </c>
      <c r="F3426" s="28">
        <v>1441</v>
      </c>
      <c r="G3426" s="28" t="s">
        <v>7894</v>
      </c>
      <c r="H3426" s="28" t="s">
        <v>132</v>
      </c>
      <c r="I3426" s="32" t="s">
        <v>7895</v>
      </c>
      <c r="J3426" s="28" t="s">
        <v>37</v>
      </c>
      <c r="K3426" s="13">
        <v>38357</v>
      </c>
      <c r="L3426" s="13">
        <v>38418</v>
      </c>
      <c r="M3426" s="28">
        <v>2005</v>
      </c>
      <c r="N3426" s="28">
        <v>397</v>
      </c>
      <c r="O3426" s="32" t="s">
        <v>38</v>
      </c>
      <c r="P3426" s="32" t="s">
        <v>39</v>
      </c>
      <c r="Q3426" s="32">
        <f t="shared" ref="Q3426:Q3427" si="373">SUM(M3426+10)</f>
        <v>2015</v>
      </c>
      <c r="R3426" s="32" t="s">
        <v>40</v>
      </c>
      <c r="S3426" s="32"/>
      <c r="T3426" s="32"/>
    </row>
    <row r="3427" spans="1:20" s="4" customFormat="1" ht="12" customHeight="1" x14ac:dyDescent="0.2">
      <c r="A3427" s="28">
        <v>3420</v>
      </c>
      <c r="B3427" s="28">
        <v>25405521</v>
      </c>
      <c r="C3427" s="28" t="s">
        <v>9938</v>
      </c>
      <c r="D3427" s="32" t="s">
        <v>219</v>
      </c>
      <c r="E3427" s="32" t="s">
        <v>131</v>
      </c>
      <c r="F3427" s="28">
        <v>1441</v>
      </c>
      <c r="G3427" s="28" t="s">
        <v>7894</v>
      </c>
      <c r="H3427" s="28" t="s">
        <v>132</v>
      </c>
      <c r="I3427" s="32" t="s">
        <v>7896</v>
      </c>
      <c r="J3427" s="28" t="s">
        <v>37</v>
      </c>
      <c r="K3427" s="13">
        <v>37977</v>
      </c>
      <c r="L3427" s="13">
        <v>37977</v>
      </c>
      <c r="M3427" s="28">
        <v>2003</v>
      </c>
      <c r="N3427" s="28">
        <v>423</v>
      </c>
      <c r="O3427" s="32" t="s">
        <v>38</v>
      </c>
      <c r="P3427" s="32" t="s">
        <v>39</v>
      </c>
      <c r="Q3427" s="32">
        <f t="shared" si="373"/>
        <v>2013</v>
      </c>
      <c r="R3427" s="32" t="s">
        <v>40</v>
      </c>
      <c r="S3427" s="32"/>
      <c r="T3427" s="32"/>
    </row>
    <row r="3428" spans="1:20" s="4" customFormat="1" ht="12" customHeight="1" x14ac:dyDescent="0.2">
      <c r="A3428" s="28">
        <v>3421</v>
      </c>
      <c r="B3428" s="28">
        <v>21898101</v>
      </c>
      <c r="C3428" s="28" t="s">
        <v>9938</v>
      </c>
      <c r="D3428" s="32" t="s">
        <v>1525</v>
      </c>
      <c r="E3428" s="32" t="s">
        <v>637</v>
      </c>
      <c r="F3428" s="28">
        <v>1200</v>
      </c>
      <c r="G3428" s="28" t="s">
        <v>7897</v>
      </c>
      <c r="H3428" s="28">
        <v>3600</v>
      </c>
      <c r="I3428" s="32" t="s">
        <v>7898</v>
      </c>
      <c r="J3428" s="28" t="s">
        <v>37</v>
      </c>
      <c r="K3428" s="13">
        <v>38895</v>
      </c>
      <c r="L3428" s="13">
        <v>38911</v>
      </c>
      <c r="M3428" s="28">
        <f>YEAR(L3428)</f>
        <v>2006</v>
      </c>
      <c r="N3428" s="28">
        <v>400</v>
      </c>
      <c r="O3428" s="32" t="s">
        <v>38</v>
      </c>
      <c r="P3428" s="32" t="s">
        <v>39</v>
      </c>
      <c r="Q3428" s="32">
        <f t="shared" ref="Q3428:Q3431" si="374">SUM(M3428+5)</f>
        <v>2011</v>
      </c>
      <c r="R3428" s="32" t="s">
        <v>40</v>
      </c>
      <c r="S3428" s="32"/>
      <c r="T3428" s="32"/>
    </row>
    <row r="3429" spans="1:20" s="4" customFormat="1" ht="12" customHeight="1" x14ac:dyDescent="0.2">
      <c r="A3429" s="28">
        <v>3422</v>
      </c>
      <c r="B3429" s="28">
        <v>21898102</v>
      </c>
      <c r="C3429" s="28" t="s">
        <v>9938</v>
      </c>
      <c r="D3429" s="32" t="s">
        <v>1525</v>
      </c>
      <c r="E3429" s="32" t="s">
        <v>637</v>
      </c>
      <c r="F3429" s="28">
        <v>1200</v>
      </c>
      <c r="G3429" s="28" t="s">
        <v>7897</v>
      </c>
      <c r="H3429" s="28">
        <v>3600</v>
      </c>
      <c r="I3429" s="32" t="s">
        <v>7899</v>
      </c>
      <c r="J3429" s="28" t="s">
        <v>37</v>
      </c>
      <c r="K3429" s="13">
        <v>38876</v>
      </c>
      <c r="L3429" s="13">
        <v>38915</v>
      </c>
      <c r="M3429" s="28">
        <f>YEAR(L3429)</f>
        <v>2006</v>
      </c>
      <c r="N3429" s="28">
        <v>400</v>
      </c>
      <c r="O3429" s="32" t="s">
        <v>38</v>
      </c>
      <c r="P3429" s="32" t="s">
        <v>39</v>
      </c>
      <c r="Q3429" s="32">
        <f t="shared" si="374"/>
        <v>2011</v>
      </c>
      <c r="R3429" s="32" t="s">
        <v>40</v>
      </c>
      <c r="S3429" s="32"/>
      <c r="T3429" s="32"/>
    </row>
    <row r="3430" spans="1:20" s="4" customFormat="1" ht="12" customHeight="1" x14ac:dyDescent="0.2">
      <c r="A3430" s="28">
        <v>3423</v>
      </c>
      <c r="B3430" s="28">
        <v>21898103</v>
      </c>
      <c r="C3430" s="28" t="s">
        <v>9938</v>
      </c>
      <c r="D3430" s="32" t="s">
        <v>1525</v>
      </c>
      <c r="E3430" s="32" t="s">
        <v>637</v>
      </c>
      <c r="F3430" s="28">
        <v>1200</v>
      </c>
      <c r="G3430" s="28" t="s">
        <v>7897</v>
      </c>
      <c r="H3430" s="28">
        <v>3600</v>
      </c>
      <c r="I3430" s="32" t="s">
        <v>7900</v>
      </c>
      <c r="J3430" s="28" t="s">
        <v>37</v>
      </c>
      <c r="K3430" s="13">
        <v>38905</v>
      </c>
      <c r="L3430" s="13">
        <v>38926</v>
      </c>
      <c r="M3430" s="28">
        <f>YEAR(L3430)</f>
        <v>2006</v>
      </c>
      <c r="N3430" s="28">
        <v>400</v>
      </c>
      <c r="O3430" s="32" t="s">
        <v>38</v>
      </c>
      <c r="P3430" s="32" t="s">
        <v>39</v>
      </c>
      <c r="Q3430" s="32">
        <f t="shared" si="374"/>
        <v>2011</v>
      </c>
      <c r="R3430" s="32" t="s">
        <v>40</v>
      </c>
      <c r="S3430" s="32"/>
      <c r="T3430" s="32"/>
    </row>
    <row r="3431" spans="1:20" s="4" customFormat="1" ht="12" customHeight="1" x14ac:dyDescent="0.2">
      <c r="A3431" s="28">
        <v>3424</v>
      </c>
      <c r="B3431" s="28">
        <v>21898104</v>
      </c>
      <c r="C3431" s="28" t="s">
        <v>9938</v>
      </c>
      <c r="D3431" s="32" t="s">
        <v>1525</v>
      </c>
      <c r="E3431" s="32" t="s">
        <v>637</v>
      </c>
      <c r="F3431" s="28">
        <v>1200</v>
      </c>
      <c r="G3431" s="28" t="s">
        <v>7897</v>
      </c>
      <c r="H3431" s="28">
        <v>3600</v>
      </c>
      <c r="I3431" s="32" t="s">
        <v>7901</v>
      </c>
      <c r="J3431" s="28" t="s">
        <v>37</v>
      </c>
      <c r="K3431" s="13">
        <v>38873</v>
      </c>
      <c r="L3431" s="13">
        <v>38883</v>
      </c>
      <c r="M3431" s="28">
        <f>YEAR(L3431)</f>
        <v>2006</v>
      </c>
      <c r="N3431" s="28">
        <v>400</v>
      </c>
      <c r="O3431" s="32" t="s">
        <v>38</v>
      </c>
      <c r="P3431" s="32" t="s">
        <v>39</v>
      </c>
      <c r="Q3431" s="32">
        <f t="shared" si="374"/>
        <v>2011</v>
      </c>
      <c r="R3431" s="32" t="s">
        <v>40</v>
      </c>
      <c r="S3431" s="32"/>
      <c r="T3431" s="32"/>
    </row>
    <row r="3432" spans="1:20" s="4" customFormat="1" ht="12" customHeight="1" x14ac:dyDescent="0.2">
      <c r="A3432" s="28">
        <v>3425</v>
      </c>
      <c r="B3432" s="28">
        <v>21981343</v>
      </c>
      <c r="C3432" s="28" t="s">
        <v>9938</v>
      </c>
      <c r="D3432" s="32" t="s">
        <v>2143</v>
      </c>
      <c r="E3432" s="32" t="s">
        <v>362</v>
      </c>
      <c r="F3432" s="28">
        <v>1300</v>
      </c>
      <c r="G3432" s="28" t="s">
        <v>7902</v>
      </c>
      <c r="H3432" s="28">
        <v>2807</v>
      </c>
      <c r="I3432" s="32" t="s">
        <v>7903</v>
      </c>
      <c r="J3432" s="28" t="s">
        <v>37</v>
      </c>
      <c r="K3432" s="13">
        <v>38154</v>
      </c>
      <c r="L3432" s="13">
        <v>38490</v>
      </c>
      <c r="M3432" s="28">
        <v>2005</v>
      </c>
      <c r="N3432" s="28">
        <v>120</v>
      </c>
      <c r="O3432" s="32" t="s">
        <v>38</v>
      </c>
      <c r="P3432" s="32" t="s">
        <v>39</v>
      </c>
      <c r="Q3432" s="32">
        <f t="shared" ref="Q3432:Q3433" si="375">SUM(M3432+10)</f>
        <v>2015</v>
      </c>
      <c r="R3432" s="32" t="s">
        <v>40</v>
      </c>
      <c r="S3432" s="32"/>
      <c r="T3432" s="32"/>
    </row>
    <row r="3433" spans="1:20" s="4" customFormat="1" ht="12" customHeight="1" x14ac:dyDescent="0.2">
      <c r="A3433" s="28">
        <v>3426</v>
      </c>
      <c r="B3433" s="28">
        <v>21981344</v>
      </c>
      <c r="C3433" s="28" t="s">
        <v>9938</v>
      </c>
      <c r="D3433" s="32" t="s">
        <v>2143</v>
      </c>
      <c r="E3433" s="32" t="s">
        <v>362</v>
      </c>
      <c r="F3433" s="28">
        <v>1300</v>
      </c>
      <c r="G3433" s="28" t="s">
        <v>7902</v>
      </c>
      <c r="H3433" s="28">
        <v>2807</v>
      </c>
      <c r="I3433" s="32" t="s">
        <v>7904</v>
      </c>
      <c r="J3433" s="28" t="s">
        <v>37</v>
      </c>
      <c r="K3433" s="13">
        <v>37845</v>
      </c>
      <c r="L3433" s="13">
        <v>38015</v>
      </c>
      <c r="M3433" s="28">
        <v>2004</v>
      </c>
      <c r="N3433" s="28">
        <v>310</v>
      </c>
      <c r="O3433" s="32" t="s">
        <v>38</v>
      </c>
      <c r="P3433" s="32" t="s">
        <v>39</v>
      </c>
      <c r="Q3433" s="32">
        <f t="shared" si="375"/>
        <v>2014</v>
      </c>
      <c r="R3433" s="32" t="s">
        <v>40</v>
      </c>
      <c r="S3433" s="32"/>
      <c r="T3433" s="32"/>
    </row>
    <row r="3434" spans="1:20" s="4" customFormat="1" ht="12" customHeight="1" x14ac:dyDescent="0.2">
      <c r="A3434" s="28">
        <v>3427</v>
      </c>
      <c r="B3434" s="28">
        <v>21863620</v>
      </c>
      <c r="C3434" s="28" t="s">
        <v>9938</v>
      </c>
      <c r="D3434" s="32" t="s">
        <v>1525</v>
      </c>
      <c r="E3434" s="32" t="s">
        <v>637</v>
      </c>
      <c r="F3434" s="28">
        <v>1200</v>
      </c>
      <c r="G3434" s="28" t="s">
        <v>7905</v>
      </c>
      <c r="H3434" s="28">
        <v>3600</v>
      </c>
      <c r="I3434" s="32" t="s">
        <v>7906</v>
      </c>
      <c r="J3434" s="28" t="s">
        <v>37</v>
      </c>
      <c r="K3434" s="13">
        <v>37657</v>
      </c>
      <c r="L3434" s="13">
        <v>37692</v>
      </c>
      <c r="M3434" s="28">
        <f>YEAR(L3434)</f>
        <v>2003</v>
      </c>
      <c r="N3434" s="28">
        <v>200</v>
      </c>
      <c r="O3434" s="32" t="s">
        <v>38</v>
      </c>
      <c r="P3434" s="32" t="s">
        <v>39</v>
      </c>
      <c r="Q3434" s="32">
        <f>SUM(M3434+5)</f>
        <v>2008</v>
      </c>
      <c r="R3434" s="32" t="s">
        <v>40</v>
      </c>
      <c r="S3434" s="32"/>
      <c r="T3434" s="32"/>
    </row>
    <row r="3435" spans="1:20" s="4" customFormat="1" ht="12" customHeight="1" x14ac:dyDescent="0.2">
      <c r="A3435" s="28">
        <v>3428</v>
      </c>
      <c r="B3435" s="28">
        <v>21897068</v>
      </c>
      <c r="C3435" s="28" t="s">
        <v>9938</v>
      </c>
      <c r="D3435" s="32" t="s">
        <v>2140</v>
      </c>
      <c r="E3435" s="32" t="s">
        <v>131</v>
      </c>
      <c r="F3435" s="28">
        <v>1420</v>
      </c>
      <c r="G3435" s="28" t="s">
        <v>7907</v>
      </c>
      <c r="H3435" s="28" t="s">
        <v>132</v>
      </c>
      <c r="I3435" s="32" t="s">
        <v>7748</v>
      </c>
      <c r="J3435" s="28" t="s">
        <v>37</v>
      </c>
      <c r="K3435" s="13">
        <v>38384</v>
      </c>
      <c r="L3435" s="13">
        <v>38560</v>
      </c>
      <c r="M3435" s="28">
        <v>2005</v>
      </c>
      <c r="N3435" s="28">
        <v>40</v>
      </c>
      <c r="O3435" s="32" t="s">
        <v>38</v>
      </c>
      <c r="P3435" s="32" t="s">
        <v>39</v>
      </c>
      <c r="Q3435" s="32">
        <f>SUM(M3435+10)</f>
        <v>2015</v>
      </c>
      <c r="R3435" s="32" t="s">
        <v>40</v>
      </c>
      <c r="S3435" s="32"/>
      <c r="T3435" s="32"/>
    </row>
    <row r="3436" spans="1:20" s="4" customFormat="1" ht="12" customHeight="1" x14ac:dyDescent="0.2">
      <c r="A3436" s="28">
        <v>3429</v>
      </c>
      <c r="B3436" s="28">
        <v>21936206</v>
      </c>
      <c r="C3436" s="28" t="s">
        <v>9938</v>
      </c>
      <c r="D3436" s="32" t="s">
        <v>1525</v>
      </c>
      <c r="E3436" s="32" t="s">
        <v>637</v>
      </c>
      <c r="F3436" s="28">
        <v>1200</v>
      </c>
      <c r="G3436" s="28" t="s">
        <v>7908</v>
      </c>
      <c r="H3436" s="28">
        <v>3600</v>
      </c>
      <c r="I3436" s="32" t="s">
        <v>2580</v>
      </c>
      <c r="J3436" s="28" t="s">
        <v>37</v>
      </c>
      <c r="K3436" s="13">
        <v>38153</v>
      </c>
      <c r="L3436" s="13">
        <v>38216</v>
      </c>
      <c r="M3436" s="28">
        <f>YEAR(L3436)</f>
        <v>2004</v>
      </c>
      <c r="N3436" s="28">
        <v>500</v>
      </c>
      <c r="O3436" s="32" t="s">
        <v>38</v>
      </c>
      <c r="P3436" s="32" t="s">
        <v>39</v>
      </c>
      <c r="Q3436" s="32">
        <f t="shared" ref="Q3436:Q3437" si="376">SUM(M3436+5)</f>
        <v>2009</v>
      </c>
      <c r="R3436" s="32" t="s">
        <v>40</v>
      </c>
      <c r="S3436" s="32"/>
      <c r="T3436" s="32"/>
    </row>
    <row r="3437" spans="1:20" s="4" customFormat="1" ht="12" customHeight="1" x14ac:dyDescent="0.2">
      <c r="A3437" s="28">
        <v>3430</v>
      </c>
      <c r="B3437" s="28">
        <v>21936283</v>
      </c>
      <c r="C3437" s="28" t="s">
        <v>9938</v>
      </c>
      <c r="D3437" s="32" t="s">
        <v>1525</v>
      </c>
      <c r="E3437" s="32" t="s">
        <v>637</v>
      </c>
      <c r="F3437" s="28">
        <v>1200</v>
      </c>
      <c r="G3437" s="28" t="s">
        <v>7908</v>
      </c>
      <c r="H3437" s="28">
        <v>3600</v>
      </c>
      <c r="I3437" s="32" t="s">
        <v>3076</v>
      </c>
      <c r="J3437" s="28" t="s">
        <v>37</v>
      </c>
      <c r="K3437" s="13">
        <v>38170</v>
      </c>
      <c r="L3437" s="13">
        <v>38217</v>
      </c>
      <c r="M3437" s="28">
        <f>YEAR(L3437)</f>
        <v>2004</v>
      </c>
      <c r="N3437" s="28">
        <v>100</v>
      </c>
      <c r="O3437" s="32" t="s">
        <v>38</v>
      </c>
      <c r="P3437" s="32" t="s">
        <v>39</v>
      </c>
      <c r="Q3437" s="32">
        <f t="shared" si="376"/>
        <v>2009</v>
      </c>
      <c r="R3437" s="32" t="s">
        <v>40</v>
      </c>
      <c r="S3437" s="32"/>
      <c r="T3437" s="32"/>
    </row>
    <row r="3438" spans="1:20" s="4" customFormat="1" ht="12" customHeight="1" x14ac:dyDescent="0.2">
      <c r="A3438" s="28">
        <v>3431</v>
      </c>
      <c r="B3438" s="28">
        <v>21948995</v>
      </c>
      <c r="C3438" s="28" t="s">
        <v>9938</v>
      </c>
      <c r="D3438" s="32" t="s">
        <v>2143</v>
      </c>
      <c r="E3438" s="32" t="s">
        <v>362</v>
      </c>
      <c r="F3438" s="28">
        <v>1300</v>
      </c>
      <c r="G3438" s="28" t="s">
        <v>7909</v>
      </c>
      <c r="H3438" s="28">
        <v>2807</v>
      </c>
      <c r="I3438" s="32" t="s">
        <v>7910</v>
      </c>
      <c r="J3438" s="28" t="s">
        <v>37</v>
      </c>
      <c r="K3438" s="13">
        <v>38168</v>
      </c>
      <c r="L3438" s="13">
        <v>38168</v>
      </c>
      <c r="M3438" s="28">
        <v>2004</v>
      </c>
      <c r="N3438" s="28">
        <v>12</v>
      </c>
      <c r="O3438" s="32" t="s">
        <v>38</v>
      </c>
      <c r="P3438" s="32" t="s">
        <v>39</v>
      </c>
      <c r="Q3438" s="32">
        <f>SUM(M3438+10)</f>
        <v>2014</v>
      </c>
      <c r="R3438" s="32" t="s">
        <v>40</v>
      </c>
      <c r="S3438" s="32"/>
      <c r="T3438" s="32"/>
    </row>
    <row r="3439" spans="1:20" s="4" customFormat="1" ht="12" customHeight="1" x14ac:dyDescent="0.2">
      <c r="A3439" s="28">
        <v>3432</v>
      </c>
      <c r="B3439" s="28">
        <v>21979423</v>
      </c>
      <c r="C3439" s="28" t="s">
        <v>9938</v>
      </c>
      <c r="D3439" s="32" t="s">
        <v>2140</v>
      </c>
      <c r="E3439" s="32" t="s">
        <v>131</v>
      </c>
      <c r="F3439" s="28">
        <v>1420</v>
      </c>
      <c r="G3439" s="28" t="s">
        <v>2091</v>
      </c>
      <c r="H3439" s="28" t="s">
        <v>132</v>
      </c>
      <c r="I3439" s="32" t="s">
        <v>7911</v>
      </c>
      <c r="J3439" s="28" t="s">
        <v>37</v>
      </c>
      <c r="K3439" s="13">
        <v>37932</v>
      </c>
      <c r="L3439" s="13">
        <v>37932</v>
      </c>
      <c r="M3439" s="28">
        <v>2003</v>
      </c>
      <c r="N3439" s="28">
        <v>350</v>
      </c>
      <c r="O3439" s="32" t="s">
        <v>38</v>
      </c>
      <c r="P3439" s="32" t="s">
        <v>39</v>
      </c>
      <c r="Q3439" s="32">
        <f>SUM(M3439+10)</f>
        <v>2013</v>
      </c>
      <c r="R3439" s="32" t="s">
        <v>40</v>
      </c>
      <c r="S3439" s="32"/>
      <c r="T3439" s="32"/>
    </row>
    <row r="3440" spans="1:20" s="4" customFormat="1" ht="12" customHeight="1" x14ac:dyDescent="0.2">
      <c r="A3440" s="28">
        <v>3433</v>
      </c>
      <c r="B3440" s="28">
        <v>22095754</v>
      </c>
      <c r="C3440" s="28" t="s">
        <v>9938</v>
      </c>
      <c r="D3440" s="32" t="s">
        <v>2140</v>
      </c>
      <c r="E3440" s="32" t="s">
        <v>1599</v>
      </c>
      <c r="F3440" s="28">
        <v>1420</v>
      </c>
      <c r="G3440" s="28" t="s">
        <v>7912</v>
      </c>
      <c r="H3440" s="28" t="s">
        <v>1526</v>
      </c>
      <c r="I3440" s="32" t="s">
        <v>7913</v>
      </c>
      <c r="J3440" s="28" t="s">
        <v>37</v>
      </c>
      <c r="K3440" s="13">
        <v>37876</v>
      </c>
      <c r="L3440" s="13">
        <v>37970</v>
      </c>
      <c r="M3440" s="28">
        <v>2003</v>
      </c>
      <c r="N3440" s="28">
        <v>400</v>
      </c>
      <c r="O3440" s="32" t="s">
        <v>38</v>
      </c>
      <c r="P3440" s="32" t="s">
        <v>39</v>
      </c>
      <c r="Q3440" s="32">
        <f t="shared" ref="Q3440:Q3444" si="377">SUM(M3440+10)</f>
        <v>2013</v>
      </c>
      <c r="R3440" s="32" t="s">
        <v>40</v>
      </c>
      <c r="S3440" s="32"/>
      <c r="T3440" s="32"/>
    </row>
    <row r="3441" spans="1:20" s="4" customFormat="1" ht="12" customHeight="1" x14ac:dyDescent="0.2">
      <c r="A3441" s="28">
        <v>3434</v>
      </c>
      <c r="B3441" s="28">
        <v>22095755</v>
      </c>
      <c r="C3441" s="28" t="s">
        <v>9938</v>
      </c>
      <c r="D3441" s="32" t="s">
        <v>2140</v>
      </c>
      <c r="E3441" s="32" t="s">
        <v>1599</v>
      </c>
      <c r="F3441" s="28">
        <v>1420</v>
      </c>
      <c r="G3441" s="28" t="s">
        <v>7912</v>
      </c>
      <c r="H3441" s="28" t="s">
        <v>1526</v>
      </c>
      <c r="I3441" s="32" t="s">
        <v>7914</v>
      </c>
      <c r="J3441" s="28" t="s">
        <v>37</v>
      </c>
      <c r="K3441" s="13">
        <v>37916</v>
      </c>
      <c r="L3441" s="13">
        <v>37918</v>
      </c>
      <c r="M3441" s="28">
        <v>2003</v>
      </c>
      <c r="N3441" s="28">
        <v>200</v>
      </c>
      <c r="O3441" s="32" t="s">
        <v>38</v>
      </c>
      <c r="P3441" s="32" t="s">
        <v>39</v>
      </c>
      <c r="Q3441" s="32">
        <f t="shared" si="377"/>
        <v>2013</v>
      </c>
      <c r="R3441" s="32" t="s">
        <v>40</v>
      </c>
      <c r="S3441" s="32"/>
      <c r="T3441" s="32"/>
    </row>
    <row r="3442" spans="1:20" s="4" customFormat="1" ht="12" customHeight="1" x14ac:dyDescent="0.2">
      <c r="A3442" s="28">
        <v>3435</v>
      </c>
      <c r="B3442" s="28">
        <v>28348367</v>
      </c>
      <c r="C3442" s="28" t="s">
        <v>9938</v>
      </c>
      <c r="D3442" s="32" t="s">
        <v>219</v>
      </c>
      <c r="E3442" s="32" t="s">
        <v>220</v>
      </c>
      <c r="F3442" s="28">
        <v>1441</v>
      </c>
      <c r="G3442" s="28" t="s">
        <v>7915</v>
      </c>
      <c r="H3442" s="28">
        <v>4214</v>
      </c>
      <c r="I3442" s="32" t="s">
        <v>3247</v>
      </c>
      <c r="J3442" s="28" t="s">
        <v>37</v>
      </c>
      <c r="K3442" s="13">
        <v>38687</v>
      </c>
      <c r="L3442" s="13">
        <v>38750</v>
      </c>
      <c r="M3442" s="28">
        <v>2006</v>
      </c>
      <c r="N3442" s="28">
        <v>200</v>
      </c>
      <c r="O3442" s="32" t="s">
        <v>38</v>
      </c>
      <c r="P3442" s="32" t="s">
        <v>39</v>
      </c>
      <c r="Q3442" s="32">
        <f t="shared" si="377"/>
        <v>2016</v>
      </c>
      <c r="R3442" s="32" t="s">
        <v>40</v>
      </c>
      <c r="S3442" s="32"/>
      <c r="T3442" s="32"/>
    </row>
    <row r="3443" spans="1:20" s="4" customFormat="1" ht="12" customHeight="1" x14ac:dyDescent="0.2">
      <c r="A3443" s="28">
        <v>3436</v>
      </c>
      <c r="B3443" s="28">
        <v>28348368</v>
      </c>
      <c r="C3443" s="28" t="s">
        <v>9938</v>
      </c>
      <c r="D3443" s="32" t="s">
        <v>219</v>
      </c>
      <c r="E3443" s="32" t="s">
        <v>220</v>
      </c>
      <c r="F3443" s="28">
        <v>1441</v>
      </c>
      <c r="G3443" s="28" t="s">
        <v>7915</v>
      </c>
      <c r="H3443" s="28">
        <v>4214</v>
      </c>
      <c r="I3443" s="32" t="s">
        <v>3247</v>
      </c>
      <c r="J3443" s="28" t="s">
        <v>37</v>
      </c>
      <c r="K3443" s="13">
        <v>38733</v>
      </c>
      <c r="L3443" s="13">
        <v>38771</v>
      </c>
      <c r="M3443" s="28">
        <v>2006</v>
      </c>
      <c r="N3443" s="28">
        <v>500</v>
      </c>
      <c r="O3443" s="32" t="s">
        <v>38</v>
      </c>
      <c r="P3443" s="32" t="s">
        <v>39</v>
      </c>
      <c r="Q3443" s="32">
        <f t="shared" si="377"/>
        <v>2016</v>
      </c>
      <c r="R3443" s="32" t="s">
        <v>40</v>
      </c>
      <c r="S3443" s="32"/>
      <c r="T3443" s="32"/>
    </row>
    <row r="3444" spans="1:20" s="4" customFormat="1" ht="12" customHeight="1" x14ac:dyDescent="0.2">
      <c r="A3444" s="28">
        <v>3437</v>
      </c>
      <c r="B3444" s="28">
        <v>28348376</v>
      </c>
      <c r="C3444" s="28" t="s">
        <v>9938</v>
      </c>
      <c r="D3444" s="32" t="s">
        <v>219</v>
      </c>
      <c r="E3444" s="32" t="s">
        <v>220</v>
      </c>
      <c r="F3444" s="28">
        <v>1441</v>
      </c>
      <c r="G3444" s="28" t="s">
        <v>7915</v>
      </c>
      <c r="H3444" s="28">
        <v>4214</v>
      </c>
      <c r="I3444" s="32" t="s">
        <v>3247</v>
      </c>
      <c r="J3444" s="28" t="s">
        <v>37</v>
      </c>
      <c r="K3444" s="13">
        <v>39196</v>
      </c>
      <c r="L3444" s="13">
        <v>39317</v>
      </c>
      <c r="M3444" s="28">
        <v>2007</v>
      </c>
      <c r="N3444" s="28">
        <v>400</v>
      </c>
      <c r="O3444" s="32" t="s">
        <v>38</v>
      </c>
      <c r="P3444" s="32" t="s">
        <v>39</v>
      </c>
      <c r="Q3444" s="32">
        <f t="shared" si="377"/>
        <v>2017</v>
      </c>
      <c r="R3444" s="32" t="s">
        <v>40</v>
      </c>
      <c r="S3444" s="32"/>
      <c r="T3444" s="32"/>
    </row>
    <row r="3445" spans="1:20" s="4" customFormat="1" ht="12" customHeight="1" x14ac:dyDescent="0.2">
      <c r="A3445" s="28">
        <v>3438</v>
      </c>
      <c r="B3445" s="28">
        <v>21897148</v>
      </c>
      <c r="C3445" s="28" t="s">
        <v>9938</v>
      </c>
      <c r="D3445" s="32" t="s">
        <v>1525</v>
      </c>
      <c r="E3445" s="32" t="s">
        <v>637</v>
      </c>
      <c r="F3445" s="28">
        <v>1200</v>
      </c>
      <c r="G3445" s="28" t="s">
        <v>7916</v>
      </c>
      <c r="H3445" s="28">
        <v>3600</v>
      </c>
      <c r="I3445" s="32" t="s">
        <v>7917</v>
      </c>
      <c r="J3445" s="28" t="s">
        <v>37</v>
      </c>
      <c r="K3445" s="13">
        <v>38456</v>
      </c>
      <c r="L3445" s="13">
        <v>38493</v>
      </c>
      <c r="M3445" s="28">
        <f>YEAR(L3445)</f>
        <v>2005</v>
      </c>
      <c r="N3445" s="28">
        <v>600</v>
      </c>
      <c r="O3445" s="32" t="s">
        <v>38</v>
      </c>
      <c r="P3445" s="32" t="s">
        <v>39</v>
      </c>
      <c r="Q3445" s="32">
        <f t="shared" ref="Q3445:Q3448" si="378">SUM(M3445+5)</f>
        <v>2010</v>
      </c>
      <c r="R3445" s="32" t="s">
        <v>40</v>
      </c>
      <c r="S3445" s="32"/>
      <c r="T3445" s="32"/>
    </row>
    <row r="3446" spans="1:20" s="4" customFormat="1" ht="12" customHeight="1" x14ac:dyDescent="0.2">
      <c r="A3446" s="28">
        <v>3439</v>
      </c>
      <c r="B3446" s="28">
        <v>21897149</v>
      </c>
      <c r="C3446" s="28" t="s">
        <v>9938</v>
      </c>
      <c r="D3446" s="32" t="s">
        <v>1525</v>
      </c>
      <c r="E3446" s="32" t="s">
        <v>637</v>
      </c>
      <c r="F3446" s="28">
        <v>1200</v>
      </c>
      <c r="G3446" s="28" t="s">
        <v>7916</v>
      </c>
      <c r="H3446" s="28">
        <v>3600</v>
      </c>
      <c r="I3446" s="32" t="s">
        <v>7918</v>
      </c>
      <c r="J3446" s="28" t="s">
        <v>37</v>
      </c>
      <c r="K3446" s="13">
        <v>38474</v>
      </c>
      <c r="L3446" s="13">
        <v>38482</v>
      </c>
      <c r="M3446" s="28">
        <f>YEAR(L3446)</f>
        <v>2005</v>
      </c>
      <c r="N3446" s="28">
        <v>600</v>
      </c>
      <c r="O3446" s="32" t="s">
        <v>38</v>
      </c>
      <c r="P3446" s="32" t="s">
        <v>39</v>
      </c>
      <c r="Q3446" s="32">
        <f t="shared" si="378"/>
        <v>2010</v>
      </c>
      <c r="R3446" s="32" t="s">
        <v>40</v>
      </c>
      <c r="S3446" s="32"/>
      <c r="T3446" s="32"/>
    </row>
    <row r="3447" spans="1:20" s="4" customFormat="1" ht="12" customHeight="1" x14ac:dyDescent="0.2">
      <c r="A3447" s="28">
        <v>3440</v>
      </c>
      <c r="B3447" s="28">
        <v>21897150</v>
      </c>
      <c r="C3447" s="28" t="s">
        <v>9938</v>
      </c>
      <c r="D3447" s="32" t="s">
        <v>1525</v>
      </c>
      <c r="E3447" s="32" t="s">
        <v>637</v>
      </c>
      <c r="F3447" s="28">
        <v>1200</v>
      </c>
      <c r="G3447" s="28" t="s">
        <v>7916</v>
      </c>
      <c r="H3447" s="28">
        <v>3600</v>
      </c>
      <c r="I3447" s="32" t="s">
        <v>7919</v>
      </c>
      <c r="J3447" s="28" t="s">
        <v>37</v>
      </c>
      <c r="K3447" s="13">
        <v>38474</v>
      </c>
      <c r="L3447" s="13">
        <v>38532</v>
      </c>
      <c r="M3447" s="28">
        <f>YEAR(L3447)</f>
        <v>2005</v>
      </c>
      <c r="N3447" s="28">
        <v>650</v>
      </c>
      <c r="O3447" s="32" t="s">
        <v>38</v>
      </c>
      <c r="P3447" s="32" t="s">
        <v>39</v>
      </c>
      <c r="Q3447" s="32">
        <f t="shared" si="378"/>
        <v>2010</v>
      </c>
      <c r="R3447" s="32" t="s">
        <v>40</v>
      </c>
      <c r="S3447" s="32"/>
      <c r="T3447" s="32"/>
    </row>
    <row r="3448" spans="1:20" s="4" customFormat="1" ht="12" customHeight="1" x14ac:dyDescent="0.2">
      <c r="A3448" s="28">
        <v>3441</v>
      </c>
      <c r="B3448" s="28">
        <v>21897151</v>
      </c>
      <c r="C3448" s="28" t="s">
        <v>9938</v>
      </c>
      <c r="D3448" s="32" t="s">
        <v>1525</v>
      </c>
      <c r="E3448" s="32" t="s">
        <v>637</v>
      </c>
      <c r="F3448" s="28">
        <v>1200</v>
      </c>
      <c r="G3448" s="28" t="s">
        <v>7916</v>
      </c>
      <c r="H3448" s="28">
        <v>3600</v>
      </c>
      <c r="I3448" s="32" t="s">
        <v>7920</v>
      </c>
      <c r="J3448" s="28" t="s">
        <v>37</v>
      </c>
      <c r="K3448" s="13">
        <v>38532</v>
      </c>
      <c r="L3448" s="13">
        <v>38532</v>
      </c>
      <c r="M3448" s="28">
        <f>YEAR(L3448)</f>
        <v>2005</v>
      </c>
      <c r="N3448" s="28">
        <v>600</v>
      </c>
      <c r="O3448" s="32" t="s">
        <v>38</v>
      </c>
      <c r="P3448" s="32" t="s">
        <v>39</v>
      </c>
      <c r="Q3448" s="32">
        <f t="shared" si="378"/>
        <v>2010</v>
      </c>
      <c r="R3448" s="32" t="s">
        <v>40</v>
      </c>
      <c r="S3448" s="32"/>
      <c r="T3448" s="32"/>
    </row>
    <row r="3449" spans="1:20" s="4" customFormat="1" ht="12" customHeight="1" x14ac:dyDescent="0.2">
      <c r="A3449" s="28">
        <v>3442</v>
      </c>
      <c r="B3449" s="28">
        <v>28171506</v>
      </c>
      <c r="C3449" s="28" t="s">
        <v>9938</v>
      </c>
      <c r="D3449" s="32" t="s">
        <v>2143</v>
      </c>
      <c r="E3449" s="32" t="s">
        <v>1365</v>
      </c>
      <c r="F3449" s="28">
        <v>1300</v>
      </c>
      <c r="G3449" s="28" t="s">
        <v>7921</v>
      </c>
      <c r="H3449" s="28">
        <v>2809</v>
      </c>
      <c r="I3449" s="32" t="s">
        <v>7922</v>
      </c>
      <c r="J3449" s="28" t="s">
        <v>37</v>
      </c>
      <c r="K3449" s="13">
        <v>38860</v>
      </c>
      <c r="L3449" s="13">
        <v>38884</v>
      </c>
      <c r="M3449" s="28">
        <v>2006</v>
      </c>
      <c r="N3449" s="28">
        <v>358</v>
      </c>
      <c r="O3449" s="32" t="s">
        <v>38</v>
      </c>
      <c r="P3449" s="32" t="s">
        <v>39</v>
      </c>
      <c r="Q3449" s="32">
        <f t="shared" ref="Q3449:Q3452" si="379">SUM(M3449+10)</f>
        <v>2016</v>
      </c>
      <c r="R3449" s="32" t="s">
        <v>40</v>
      </c>
      <c r="S3449" s="32"/>
      <c r="T3449" s="32"/>
    </row>
    <row r="3450" spans="1:20" s="4" customFormat="1" ht="12" customHeight="1" x14ac:dyDescent="0.2">
      <c r="A3450" s="28">
        <v>3443</v>
      </c>
      <c r="B3450" s="28">
        <v>28171507</v>
      </c>
      <c r="C3450" s="28" t="s">
        <v>9938</v>
      </c>
      <c r="D3450" s="32" t="s">
        <v>2143</v>
      </c>
      <c r="E3450" s="32" t="s">
        <v>1365</v>
      </c>
      <c r="F3450" s="28">
        <v>1300</v>
      </c>
      <c r="G3450" s="28" t="s">
        <v>7921</v>
      </c>
      <c r="H3450" s="28">
        <v>2809</v>
      </c>
      <c r="I3450" s="32" t="s">
        <v>7923</v>
      </c>
      <c r="J3450" s="28" t="s">
        <v>37</v>
      </c>
      <c r="K3450" s="13">
        <v>38527</v>
      </c>
      <c r="L3450" s="13">
        <v>38884</v>
      </c>
      <c r="M3450" s="28">
        <v>2006</v>
      </c>
      <c r="N3450" s="28">
        <v>243</v>
      </c>
      <c r="O3450" s="32" t="s">
        <v>38</v>
      </c>
      <c r="P3450" s="32" t="s">
        <v>39</v>
      </c>
      <c r="Q3450" s="32">
        <f t="shared" si="379"/>
        <v>2016</v>
      </c>
      <c r="R3450" s="32" t="s">
        <v>40</v>
      </c>
      <c r="S3450" s="32"/>
      <c r="T3450" s="32"/>
    </row>
    <row r="3451" spans="1:20" s="4" customFormat="1" ht="12" customHeight="1" x14ac:dyDescent="0.2">
      <c r="A3451" s="28">
        <v>3444</v>
      </c>
      <c r="B3451" s="28">
        <v>28171508</v>
      </c>
      <c r="C3451" s="28" t="s">
        <v>9938</v>
      </c>
      <c r="D3451" s="32" t="s">
        <v>2143</v>
      </c>
      <c r="E3451" s="32" t="s">
        <v>1365</v>
      </c>
      <c r="F3451" s="28">
        <v>1300</v>
      </c>
      <c r="G3451" s="28" t="s">
        <v>7921</v>
      </c>
      <c r="H3451" s="28">
        <v>2809</v>
      </c>
      <c r="I3451" s="32" t="s">
        <v>7924</v>
      </c>
      <c r="J3451" s="28" t="s">
        <v>37</v>
      </c>
      <c r="K3451" s="13">
        <v>38371</v>
      </c>
      <c r="L3451" s="13">
        <v>38890</v>
      </c>
      <c r="M3451" s="28">
        <v>2006</v>
      </c>
      <c r="N3451" s="28">
        <v>356</v>
      </c>
      <c r="O3451" s="32" t="s">
        <v>38</v>
      </c>
      <c r="P3451" s="32" t="s">
        <v>39</v>
      </c>
      <c r="Q3451" s="32">
        <f t="shared" si="379"/>
        <v>2016</v>
      </c>
      <c r="R3451" s="32" t="s">
        <v>40</v>
      </c>
      <c r="S3451" s="32"/>
      <c r="T3451" s="32"/>
    </row>
    <row r="3452" spans="1:20" s="4" customFormat="1" ht="12" customHeight="1" x14ac:dyDescent="0.2">
      <c r="A3452" s="28">
        <v>3445</v>
      </c>
      <c r="B3452" s="28">
        <v>28171509</v>
      </c>
      <c r="C3452" s="28" t="s">
        <v>9938</v>
      </c>
      <c r="D3452" s="32" t="s">
        <v>2143</v>
      </c>
      <c r="E3452" s="32" t="s">
        <v>1365</v>
      </c>
      <c r="F3452" s="28">
        <v>1300</v>
      </c>
      <c r="G3452" s="28" t="s">
        <v>7921</v>
      </c>
      <c r="H3452" s="28">
        <v>2809</v>
      </c>
      <c r="I3452" s="32" t="s">
        <v>7925</v>
      </c>
      <c r="J3452" s="28" t="s">
        <v>37</v>
      </c>
      <c r="K3452" s="13">
        <v>39066</v>
      </c>
      <c r="L3452" s="13">
        <v>39080</v>
      </c>
      <c r="M3452" s="28">
        <v>2006</v>
      </c>
      <c r="N3452" s="28">
        <v>120</v>
      </c>
      <c r="O3452" s="32" t="s">
        <v>38</v>
      </c>
      <c r="P3452" s="32" t="s">
        <v>39</v>
      </c>
      <c r="Q3452" s="32">
        <f t="shared" si="379"/>
        <v>2016</v>
      </c>
      <c r="R3452" s="32" t="s">
        <v>40</v>
      </c>
      <c r="S3452" s="32"/>
      <c r="T3452" s="32"/>
    </row>
    <row r="3453" spans="1:20" s="4" customFormat="1" ht="12" customHeight="1" x14ac:dyDescent="0.2">
      <c r="A3453" s="28">
        <v>3446</v>
      </c>
      <c r="B3453" s="28">
        <v>21871113</v>
      </c>
      <c r="C3453" s="28" t="s">
        <v>9938</v>
      </c>
      <c r="D3453" s="32" t="s">
        <v>2140</v>
      </c>
      <c r="E3453" s="32" t="s">
        <v>131</v>
      </c>
      <c r="F3453" s="28">
        <v>1420</v>
      </c>
      <c r="G3453" s="28" t="s">
        <v>7926</v>
      </c>
      <c r="H3453" s="28" t="s">
        <v>132</v>
      </c>
      <c r="I3453" s="32" t="s">
        <v>7927</v>
      </c>
      <c r="J3453" s="28" t="s">
        <v>37</v>
      </c>
      <c r="K3453" s="13">
        <v>37825</v>
      </c>
      <c r="L3453" s="13">
        <v>37984</v>
      </c>
      <c r="M3453" s="28">
        <v>2003</v>
      </c>
      <c r="N3453" s="28">
        <v>250</v>
      </c>
      <c r="O3453" s="32" t="s">
        <v>38</v>
      </c>
      <c r="P3453" s="32" t="s">
        <v>39</v>
      </c>
      <c r="Q3453" s="32">
        <f>SUM(M3453+10)</f>
        <v>2013</v>
      </c>
      <c r="R3453" s="32" t="s">
        <v>40</v>
      </c>
      <c r="S3453" s="32"/>
      <c r="T3453" s="32"/>
    </row>
    <row r="3454" spans="1:20" s="4" customFormat="1" ht="12" customHeight="1" x14ac:dyDescent="0.2">
      <c r="A3454" s="28">
        <v>3447</v>
      </c>
      <c r="B3454" s="28">
        <v>21871117</v>
      </c>
      <c r="C3454" s="28" t="s">
        <v>9938</v>
      </c>
      <c r="D3454" s="32" t="s">
        <v>2143</v>
      </c>
      <c r="E3454" s="32" t="s">
        <v>1365</v>
      </c>
      <c r="F3454" s="28">
        <v>1300</v>
      </c>
      <c r="G3454" s="28" t="s">
        <v>7926</v>
      </c>
      <c r="H3454" s="28">
        <v>2809</v>
      </c>
      <c r="I3454" s="32" t="s">
        <v>7928</v>
      </c>
      <c r="J3454" s="28" t="s">
        <v>37</v>
      </c>
      <c r="K3454" s="13">
        <v>37915</v>
      </c>
      <c r="L3454" s="13">
        <v>37985</v>
      </c>
      <c r="M3454" s="28">
        <v>2003</v>
      </c>
      <c r="N3454" s="28">
        <v>450</v>
      </c>
      <c r="O3454" s="32" t="s">
        <v>38</v>
      </c>
      <c r="P3454" s="32" t="s">
        <v>39</v>
      </c>
      <c r="Q3454" s="32">
        <f>SUM(M3454+10)</f>
        <v>2013</v>
      </c>
      <c r="R3454" s="32" t="s">
        <v>40</v>
      </c>
      <c r="S3454" s="32"/>
      <c r="T3454" s="32"/>
    </row>
    <row r="3455" spans="1:20" s="4" customFormat="1" ht="12" customHeight="1" x14ac:dyDescent="0.2">
      <c r="A3455" s="28">
        <v>3448</v>
      </c>
      <c r="B3455" s="28">
        <v>22098215</v>
      </c>
      <c r="C3455" s="28" t="s">
        <v>9938</v>
      </c>
      <c r="D3455" s="32" t="s">
        <v>2140</v>
      </c>
      <c r="E3455" s="32" t="s">
        <v>131</v>
      </c>
      <c r="F3455" s="28">
        <v>1420</v>
      </c>
      <c r="G3455" s="28" t="s">
        <v>7929</v>
      </c>
      <c r="H3455" s="28" t="s">
        <v>132</v>
      </c>
      <c r="I3455" s="32" t="s">
        <v>7930</v>
      </c>
      <c r="J3455" s="28" t="s">
        <v>37</v>
      </c>
      <c r="K3455" s="13">
        <v>37809</v>
      </c>
      <c r="L3455" s="13">
        <v>37897</v>
      </c>
      <c r="M3455" s="28">
        <v>2003</v>
      </c>
      <c r="N3455" s="28">
        <v>550</v>
      </c>
      <c r="O3455" s="32" t="s">
        <v>38</v>
      </c>
      <c r="P3455" s="32" t="s">
        <v>39</v>
      </c>
      <c r="Q3455" s="32">
        <f>SUM(M3455+10)</f>
        <v>2013</v>
      </c>
      <c r="R3455" s="32" t="s">
        <v>40</v>
      </c>
      <c r="S3455" s="32"/>
      <c r="T3455" s="32"/>
    </row>
    <row r="3456" spans="1:20" s="4" customFormat="1" ht="12" customHeight="1" x14ac:dyDescent="0.2">
      <c r="A3456" s="28">
        <v>3449</v>
      </c>
      <c r="B3456" s="28">
        <v>22862487</v>
      </c>
      <c r="C3456" s="28" t="s">
        <v>9938</v>
      </c>
      <c r="D3456" s="32" t="s">
        <v>2143</v>
      </c>
      <c r="E3456" s="32" t="s">
        <v>1365</v>
      </c>
      <c r="F3456" s="28">
        <v>1300</v>
      </c>
      <c r="G3456" s="28" t="s">
        <v>7931</v>
      </c>
      <c r="H3456" s="28">
        <v>2809</v>
      </c>
      <c r="I3456" s="32" t="s">
        <v>7932</v>
      </c>
      <c r="J3456" s="28" t="s">
        <v>37</v>
      </c>
      <c r="K3456" s="13">
        <v>37511</v>
      </c>
      <c r="L3456" s="13">
        <v>37967</v>
      </c>
      <c r="M3456" s="28">
        <v>2003</v>
      </c>
      <c r="N3456" s="28">
        <v>230</v>
      </c>
      <c r="O3456" s="32" t="s">
        <v>38</v>
      </c>
      <c r="P3456" s="32" t="s">
        <v>39</v>
      </c>
      <c r="Q3456" s="32">
        <f>SUM(M3456+10)</f>
        <v>2013</v>
      </c>
      <c r="R3456" s="32" t="s">
        <v>40</v>
      </c>
      <c r="S3456" s="32"/>
      <c r="T3456" s="32"/>
    </row>
    <row r="3457" spans="1:20" s="4" customFormat="1" ht="12" customHeight="1" x14ac:dyDescent="0.2">
      <c r="A3457" s="28">
        <v>3450</v>
      </c>
      <c r="B3457" s="28">
        <v>25406114</v>
      </c>
      <c r="C3457" s="28" t="s">
        <v>9938</v>
      </c>
      <c r="D3457" s="32" t="s">
        <v>1525</v>
      </c>
      <c r="E3457" s="32" t="s">
        <v>339</v>
      </c>
      <c r="F3457" s="28">
        <v>1200</v>
      </c>
      <c r="G3457" s="28" t="s">
        <v>7933</v>
      </c>
      <c r="H3457" s="28" t="s">
        <v>340</v>
      </c>
      <c r="I3457" s="32" t="s">
        <v>1666</v>
      </c>
      <c r="J3457" s="28" t="s">
        <v>37</v>
      </c>
      <c r="K3457" s="13">
        <v>37957</v>
      </c>
      <c r="L3457" s="13">
        <v>37981</v>
      </c>
      <c r="M3457" s="28">
        <v>2003</v>
      </c>
      <c r="N3457" s="28">
        <v>280</v>
      </c>
      <c r="O3457" s="32" t="s">
        <v>38</v>
      </c>
      <c r="P3457" s="32" t="s">
        <v>39</v>
      </c>
      <c r="Q3457" s="32">
        <f t="shared" ref="Q3457:Q3464" si="380">SUM(M3457+10)</f>
        <v>2013</v>
      </c>
      <c r="R3457" s="32" t="s">
        <v>40</v>
      </c>
      <c r="S3457" s="32"/>
      <c r="T3457" s="32"/>
    </row>
    <row r="3458" spans="1:20" s="4" customFormat="1" ht="12" customHeight="1" x14ac:dyDescent="0.2">
      <c r="A3458" s="28">
        <v>3451</v>
      </c>
      <c r="B3458" s="28">
        <v>25406115</v>
      </c>
      <c r="C3458" s="28" t="s">
        <v>9938</v>
      </c>
      <c r="D3458" s="32" t="s">
        <v>1525</v>
      </c>
      <c r="E3458" s="32" t="s">
        <v>339</v>
      </c>
      <c r="F3458" s="28">
        <v>1200</v>
      </c>
      <c r="G3458" s="28" t="s">
        <v>7933</v>
      </c>
      <c r="H3458" s="28" t="s">
        <v>340</v>
      </c>
      <c r="I3458" s="32" t="s">
        <v>1666</v>
      </c>
      <c r="J3458" s="28" t="s">
        <v>37</v>
      </c>
      <c r="K3458" s="13">
        <v>37977</v>
      </c>
      <c r="L3458" s="13">
        <v>37975</v>
      </c>
      <c r="M3458" s="28">
        <v>2003</v>
      </c>
      <c r="N3458" s="28">
        <v>360</v>
      </c>
      <c r="O3458" s="32" t="s">
        <v>38</v>
      </c>
      <c r="P3458" s="32" t="s">
        <v>39</v>
      </c>
      <c r="Q3458" s="32">
        <f t="shared" si="380"/>
        <v>2013</v>
      </c>
      <c r="R3458" s="32" t="s">
        <v>40</v>
      </c>
      <c r="S3458" s="32"/>
      <c r="T3458" s="32"/>
    </row>
    <row r="3459" spans="1:20" s="4" customFormat="1" ht="12" customHeight="1" x14ac:dyDescent="0.2">
      <c r="A3459" s="28">
        <v>3452</v>
      </c>
      <c r="B3459" s="28">
        <v>25406116</v>
      </c>
      <c r="C3459" s="28" t="s">
        <v>9938</v>
      </c>
      <c r="D3459" s="32" t="s">
        <v>1525</v>
      </c>
      <c r="E3459" s="32" t="s">
        <v>339</v>
      </c>
      <c r="F3459" s="28">
        <v>1200</v>
      </c>
      <c r="G3459" s="28" t="s">
        <v>7933</v>
      </c>
      <c r="H3459" s="28" t="s">
        <v>340</v>
      </c>
      <c r="I3459" s="32" t="s">
        <v>1666</v>
      </c>
      <c r="J3459" s="28" t="s">
        <v>37</v>
      </c>
      <c r="K3459" s="13">
        <v>37914</v>
      </c>
      <c r="L3459" s="13">
        <v>37985</v>
      </c>
      <c r="M3459" s="28">
        <v>2003</v>
      </c>
      <c r="N3459" s="28">
        <v>380</v>
      </c>
      <c r="O3459" s="32" t="s">
        <v>38</v>
      </c>
      <c r="P3459" s="32" t="s">
        <v>39</v>
      </c>
      <c r="Q3459" s="32">
        <f t="shared" si="380"/>
        <v>2013</v>
      </c>
      <c r="R3459" s="32" t="s">
        <v>40</v>
      </c>
      <c r="S3459" s="32"/>
      <c r="T3459" s="32"/>
    </row>
    <row r="3460" spans="1:20" s="4" customFormat="1" ht="12" customHeight="1" x14ac:dyDescent="0.2">
      <c r="A3460" s="28">
        <v>3453</v>
      </c>
      <c r="B3460" s="28">
        <v>25406117</v>
      </c>
      <c r="C3460" s="28" t="s">
        <v>9938</v>
      </c>
      <c r="D3460" s="32" t="s">
        <v>1525</v>
      </c>
      <c r="E3460" s="32" t="s">
        <v>339</v>
      </c>
      <c r="F3460" s="28">
        <v>1200</v>
      </c>
      <c r="G3460" s="28" t="s">
        <v>7933</v>
      </c>
      <c r="H3460" s="28" t="s">
        <v>340</v>
      </c>
      <c r="I3460" s="32" t="s">
        <v>1666</v>
      </c>
      <c r="J3460" s="28" t="s">
        <v>37</v>
      </c>
      <c r="K3460" s="13">
        <v>37977</v>
      </c>
      <c r="L3460" s="13">
        <v>38000</v>
      </c>
      <c r="M3460" s="28">
        <v>2004</v>
      </c>
      <c r="N3460" s="28">
        <v>380</v>
      </c>
      <c r="O3460" s="32" t="s">
        <v>38</v>
      </c>
      <c r="P3460" s="32" t="s">
        <v>39</v>
      </c>
      <c r="Q3460" s="32">
        <f t="shared" si="380"/>
        <v>2014</v>
      </c>
      <c r="R3460" s="32" t="s">
        <v>40</v>
      </c>
      <c r="S3460" s="32"/>
      <c r="T3460" s="32"/>
    </row>
    <row r="3461" spans="1:20" s="4" customFormat="1" ht="12" customHeight="1" x14ac:dyDescent="0.2">
      <c r="A3461" s="28">
        <v>3454</v>
      </c>
      <c r="B3461" s="28">
        <v>25406118</v>
      </c>
      <c r="C3461" s="28" t="s">
        <v>9938</v>
      </c>
      <c r="D3461" s="32" t="s">
        <v>1525</v>
      </c>
      <c r="E3461" s="32" t="s">
        <v>339</v>
      </c>
      <c r="F3461" s="28">
        <v>1200</v>
      </c>
      <c r="G3461" s="28" t="s">
        <v>7933</v>
      </c>
      <c r="H3461" s="28" t="s">
        <v>340</v>
      </c>
      <c r="I3461" s="32" t="s">
        <v>1666</v>
      </c>
      <c r="J3461" s="28" t="s">
        <v>37</v>
      </c>
      <c r="K3461" s="13">
        <v>37641</v>
      </c>
      <c r="L3461" s="13">
        <v>38000</v>
      </c>
      <c r="M3461" s="28">
        <v>2004</v>
      </c>
      <c r="N3461" s="28">
        <v>320</v>
      </c>
      <c r="O3461" s="32" t="s">
        <v>38</v>
      </c>
      <c r="P3461" s="32" t="s">
        <v>39</v>
      </c>
      <c r="Q3461" s="32">
        <f t="shared" si="380"/>
        <v>2014</v>
      </c>
      <c r="R3461" s="32" t="s">
        <v>40</v>
      </c>
      <c r="S3461" s="32"/>
      <c r="T3461" s="32"/>
    </row>
    <row r="3462" spans="1:20" s="4" customFormat="1" ht="12" customHeight="1" x14ac:dyDescent="0.2">
      <c r="A3462" s="28">
        <v>3455</v>
      </c>
      <c r="B3462" s="28">
        <v>25406119</v>
      </c>
      <c r="C3462" s="28" t="s">
        <v>9938</v>
      </c>
      <c r="D3462" s="32" t="s">
        <v>1525</v>
      </c>
      <c r="E3462" s="32" t="s">
        <v>339</v>
      </c>
      <c r="F3462" s="28">
        <v>1200</v>
      </c>
      <c r="G3462" s="28" t="s">
        <v>7933</v>
      </c>
      <c r="H3462" s="28" t="s">
        <v>340</v>
      </c>
      <c r="I3462" s="32" t="s">
        <v>1666</v>
      </c>
      <c r="J3462" s="28" t="s">
        <v>37</v>
      </c>
      <c r="K3462" s="13">
        <v>38002</v>
      </c>
      <c r="L3462" s="13">
        <v>38015</v>
      </c>
      <c r="M3462" s="28">
        <v>2004</v>
      </c>
      <c r="N3462" s="28">
        <v>320</v>
      </c>
      <c r="O3462" s="32" t="s">
        <v>38</v>
      </c>
      <c r="P3462" s="32" t="s">
        <v>39</v>
      </c>
      <c r="Q3462" s="32">
        <f t="shared" si="380"/>
        <v>2014</v>
      </c>
      <c r="R3462" s="32" t="s">
        <v>40</v>
      </c>
      <c r="S3462" s="32"/>
      <c r="T3462" s="32"/>
    </row>
    <row r="3463" spans="1:20" s="4" customFormat="1" ht="12" customHeight="1" x14ac:dyDescent="0.2">
      <c r="A3463" s="28">
        <v>3456</v>
      </c>
      <c r="B3463" s="28">
        <v>25406120</v>
      </c>
      <c r="C3463" s="28" t="s">
        <v>9938</v>
      </c>
      <c r="D3463" s="32" t="s">
        <v>1525</v>
      </c>
      <c r="E3463" s="32" t="s">
        <v>339</v>
      </c>
      <c r="F3463" s="28">
        <v>1200</v>
      </c>
      <c r="G3463" s="28" t="s">
        <v>7933</v>
      </c>
      <c r="H3463" s="28" t="s">
        <v>340</v>
      </c>
      <c r="I3463" s="32" t="s">
        <v>1666</v>
      </c>
      <c r="J3463" s="28" t="s">
        <v>37</v>
      </c>
      <c r="K3463" s="13">
        <v>38016</v>
      </c>
      <c r="L3463" s="13">
        <v>38016</v>
      </c>
      <c r="M3463" s="28">
        <v>2004</v>
      </c>
      <c r="N3463" s="28">
        <v>380</v>
      </c>
      <c r="O3463" s="32" t="s">
        <v>38</v>
      </c>
      <c r="P3463" s="32" t="s">
        <v>39</v>
      </c>
      <c r="Q3463" s="32">
        <f t="shared" si="380"/>
        <v>2014</v>
      </c>
      <c r="R3463" s="32" t="s">
        <v>40</v>
      </c>
      <c r="S3463" s="32"/>
      <c r="T3463" s="32"/>
    </row>
    <row r="3464" spans="1:20" s="4" customFormat="1" ht="12" customHeight="1" x14ac:dyDescent="0.2">
      <c r="A3464" s="28">
        <v>3457</v>
      </c>
      <c r="B3464" s="28">
        <v>25406122</v>
      </c>
      <c r="C3464" s="28" t="s">
        <v>9938</v>
      </c>
      <c r="D3464" s="32" t="s">
        <v>1525</v>
      </c>
      <c r="E3464" s="32" t="s">
        <v>339</v>
      </c>
      <c r="F3464" s="28">
        <v>1200</v>
      </c>
      <c r="G3464" s="28" t="s">
        <v>7933</v>
      </c>
      <c r="H3464" s="28" t="s">
        <v>340</v>
      </c>
      <c r="I3464" s="32" t="s">
        <v>1666</v>
      </c>
      <c r="J3464" s="28" t="s">
        <v>37</v>
      </c>
      <c r="K3464" s="13">
        <v>37995</v>
      </c>
      <c r="L3464" s="13">
        <v>38007</v>
      </c>
      <c r="M3464" s="28">
        <v>2004</v>
      </c>
      <c r="N3464" s="28">
        <v>440</v>
      </c>
      <c r="O3464" s="32" t="s">
        <v>38</v>
      </c>
      <c r="P3464" s="32" t="s">
        <v>39</v>
      </c>
      <c r="Q3464" s="32">
        <f t="shared" si="380"/>
        <v>2014</v>
      </c>
      <c r="R3464" s="32" t="s">
        <v>40</v>
      </c>
      <c r="S3464" s="32"/>
      <c r="T3464" s="32"/>
    </row>
    <row r="3465" spans="1:20" s="4" customFormat="1" ht="12" customHeight="1" x14ac:dyDescent="0.2">
      <c r="A3465" s="28">
        <v>3458</v>
      </c>
      <c r="B3465" s="28">
        <v>21865006</v>
      </c>
      <c r="C3465" s="28" t="s">
        <v>9938</v>
      </c>
      <c r="D3465" s="32" t="s">
        <v>1525</v>
      </c>
      <c r="E3465" s="32" t="s">
        <v>637</v>
      </c>
      <c r="F3465" s="28">
        <v>1200</v>
      </c>
      <c r="G3465" s="28" t="s">
        <v>7934</v>
      </c>
      <c r="H3465" s="28">
        <v>3600</v>
      </c>
      <c r="I3465" s="32" t="s">
        <v>7935</v>
      </c>
      <c r="J3465" s="28" t="s">
        <v>37</v>
      </c>
      <c r="K3465" s="13">
        <v>37790</v>
      </c>
      <c r="L3465" s="13">
        <v>37977</v>
      </c>
      <c r="M3465" s="28">
        <f t="shared" ref="M3465:M3471" si="381">YEAR(L3465)</f>
        <v>2003</v>
      </c>
      <c r="N3465" s="28">
        <v>400</v>
      </c>
      <c r="O3465" s="32" t="s">
        <v>38</v>
      </c>
      <c r="P3465" s="32" t="s">
        <v>39</v>
      </c>
      <c r="Q3465" s="32">
        <f t="shared" ref="Q3465:Q3471" si="382">SUM(M3465+5)</f>
        <v>2008</v>
      </c>
      <c r="R3465" s="32" t="s">
        <v>40</v>
      </c>
      <c r="S3465" s="32"/>
      <c r="T3465" s="32"/>
    </row>
    <row r="3466" spans="1:20" s="4" customFormat="1" ht="12" customHeight="1" x14ac:dyDescent="0.2">
      <c r="A3466" s="28">
        <v>3459</v>
      </c>
      <c r="B3466" s="28">
        <v>21867165</v>
      </c>
      <c r="C3466" s="28" t="s">
        <v>9938</v>
      </c>
      <c r="D3466" s="32" t="s">
        <v>1525</v>
      </c>
      <c r="E3466" s="32" t="s">
        <v>637</v>
      </c>
      <c r="F3466" s="28">
        <v>1200</v>
      </c>
      <c r="G3466" s="28" t="s">
        <v>7936</v>
      </c>
      <c r="H3466" s="28">
        <v>3600</v>
      </c>
      <c r="I3466" s="32" t="s">
        <v>7937</v>
      </c>
      <c r="J3466" s="28" t="s">
        <v>37</v>
      </c>
      <c r="K3466" s="13">
        <v>37893</v>
      </c>
      <c r="L3466" s="13">
        <v>38009</v>
      </c>
      <c r="M3466" s="28">
        <f t="shared" si="381"/>
        <v>2004</v>
      </c>
      <c r="N3466" s="28">
        <v>550</v>
      </c>
      <c r="O3466" s="32" t="s">
        <v>38</v>
      </c>
      <c r="P3466" s="32" t="s">
        <v>39</v>
      </c>
      <c r="Q3466" s="32">
        <f t="shared" si="382"/>
        <v>2009</v>
      </c>
      <c r="R3466" s="32" t="s">
        <v>40</v>
      </c>
      <c r="S3466" s="32"/>
      <c r="T3466" s="32"/>
    </row>
    <row r="3467" spans="1:20" s="4" customFormat="1" ht="12" customHeight="1" x14ac:dyDescent="0.2">
      <c r="A3467" s="28">
        <v>3460</v>
      </c>
      <c r="B3467" s="28">
        <v>21867167</v>
      </c>
      <c r="C3467" s="28" t="s">
        <v>9938</v>
      </c>
      <c r="D3467" s="32" t="s">
        <v>1525</v>
      </c>
      <c r="E3467" s="32" t="s">
        <v>637</v>
      </c>
      <c r="F3467" s="28">
        <v>1200</v>
      </c>
      <c r="G3467" s="28" t="s">
        <v>7936</v>
      </c>
      <c r="H3467" s="28">
        <v>3600</v>
      </c>
      <c r="I3467" s="32" t="s">
        <v>7938</v>
      </c>
      <c r="J3467" s="28" t="s">
        <v>37</v>
      </c>
      <c r="K3467" s="13">
        <v>38044</v>
      </c>
      <c r="L3467" s="13">
        <v>38114</v>
      </c>
      <c r="M3467" s="28">
        <f t="shared" si="381"/>
        <v>2004</v>
      </c>
      <c r="N3467" s="28">
        <v>500</v>
      </c>
      <c r="O3467" s="32" t="s">
        <v>38</v>
      </c>
      <c r="P3467" s="32" t="s">
        <v>39</v>
      </c>
      <c r="Q3467" s="32">
        <f t="shared" si="382"/>
        <v>2009</v>
      </c>
      <c r="R3467" s="32" t="s">
        <v>40</v>
      </c>
      <c r="S3467" s="32"/>
      <c r="T3467" s="32"/>
    </row>
    <row r="3468" spans="1:20" s="4" customFormat="1" ht="12" customHeight="1" x14ac:dyDescent="0.2">
      <c r="A3468" s="28">
        <v>3461</v>
      </c>
      <c r="B3468" s="28">
        <v>21867169</v>
      </c>
      <c r="C3468" s="28" t="s">
        <v>9938</v>
      </c>
      <c r="D3468" s="32" t="s">
        <v>1525</v>
      </c>
      <c r="E3468" s="32" t="s">
        <v>637</v>
      </c>
      <c r="F3468" s="28">
        <v>1200</v>
      </c>
      <c r="G3468" s="28" t="s">
        <v>7936</v>
      </c>
      <c r="H3468" s="28">
        <v>3600</v>
      </c>
      <c r="I3468" s="32" t="s">
        <v>7939</v>
      </c>
      <c r="J3468" s="28" t="s">
        <v>37</v>
      </c>
      <c r="K3468" s="13">
        <v>37841</v>
      </c>
      <c r="L3468" s="13">
        <v>38076</v>
      </c>
      <c r="M3468" s="28">
        <f t="shared" si="381"/>
        <v>2004</v>
      </c>
      <c r="N3468" s="28">
        <v>600</v>
      </c>
      <c r="O3468" s="32" t="s">
        <v>38</v>
      </c>
      <c r="P3468" s="32" t="s">
        <v>39</v>
      </c>
      <c r="Q3468" s="32">
        <f t="shared" si="382"/>
        <v>2009</v>
      </c>
      <c r="R3468" s="32" t="s">
        <v>40</v>
      </c>
      <c r="S3468" s="32"/>
      <c r="T3468" s="32"/>
    </row>
    <row r="3469" spans="1:20" s="4" customFormat="1" ht="12" customHeight="1" x14ac:dyDescent="0.2">
      <c r="A3469" s="28">
        <v>3462</v>
      </c>
      <c r="B3469" s="28">
        <v>21867521</v>
      </c>
      <c r="C3469" s="28" t="s">
        <v>9938</v>
      </c>
      <c r="D3469" s="32" t="s">
        <v>1525</v>
      </c>
      <c r="E3469" s="32" t="s">
        <v>637</v>
      </c>
      <c r="F3469" s="28">
        <v>1200</v>
      </c>
      <c r="G3469" s="28" t="s">
        <v>7936</v>
      </c>
      <c r="H3469" s="28">
        <v>3600</v>
      </c>
      <c r="I3469" s="32" t="s">
        <v>7940</v>
      </c>
      <c r="J3469" s="28" t="s">
        <v>37</v>
      </c>
      <c r="K3469" s="13">
        <v>38117</v>
      </c>
      <c r="L3469" s="13">
        <v>38120</v>
      </c>
      <c r="M3469" s="28">
        <f t="shared" si="381"/>
        <v>2004</v>
      </c>
      <c r="N3469" s="28">
        <v>300</v>
      </c>
      <c r="O3469" s="32" t="s">
        <v>38</v>
      </c>
      <c r="P3469" s="32" t="s">
        <v>39</v>
      </c>
      <c r="Q3469" s="32">
        <f t="shared" si="382"/>
        <v>2009</v>
      </c>
      <c r="R3469" s="32" t="s">
        <v>40</v>
      </c>
      <c r="S3469" s="32"/>
      <c r="T3469" s="32"/>
    </row>
    <row r="3470" spans="1:20" s="4" customFormat="1" ht="12" customHeight="1" x14ac:dyDescent="0.2">
      <c r="A3470" s="28">
        <v>3463</v>
      </c>
      <c r="B3470" s="28">
        <v>21867522</v>
      </c>
      <c r="C3470" s="28" t="s">
        <v>9938</v>
      </c>
      <c r="D3470" s="32" t="s">
        <v>1525</v>
      </c>
      <c r="E3470" s="32" t="s">
        <v>637</v>
      </c>
      <c r="F3470" s="28">
        <v>1200</v>
      </c>
      <c r="G3470" s="28" t="s">
        <v>7936</v>
      </c>
      <c r="H3470" s="28">
        <v>3600</v>
      </c>
      <c r="I3470" s="32" t="s">
        <v>7940</v>
      </c>
      <c r="J3470" s="28" t="s">
        <v>37</v>
      </c>
      <c r="K3470" s="13">
        <v>38140</v>
      </c>
      <c r="L3470" s="13">
        <v>38153</v>
      </c>
      <c r="M3470" s="28">
        <f t="shared" si="381"/>
        <v>2004</v>
      </c>
      <c r="N3470" s="28">
        <v>420</v>
      </c>
      <c r="O3470" s="32" t="s">
        <v>38</v>
      </c>
      <c r="P3470" s="32" t="s">
        <v>39</v>
      </c>
      <c r="Q3470" s="32">
        <f t="shared" si="382"/>
        <v>2009</v>
      </c>
      <c r="R3470" s="32" t="s">
        <v>40</v>
      </c>
      <c r="S3470" s="32"/>
      <c r="T3470" s="32"/>
    </row>
    <row r="3471" spans="1:20" s="4" customFormat="1" ht="12" customHeight="1" x14ac:dyDescent="0.2">
      <c r="A3471" s="28">
        <v>3464</v>
      </c>
      <c r="B3471" s="28">
        <v>21896099</v>
      </c>
      <c r="C3471" s="28" t="s">
        <v>9938</v>
      </c>
      <c r="D3471" s="32" t="s">
        <v>1525</v>
      </c>
      <c r="E3471" s="32" t="s">
        <v>637</v>
      </c>
      <c r="F3471" s="28">
        <v>1200</v>
      </c>
      <c r="G3471" s="28" t="s">
        <v>7941</v>
      </c>
      <c r="H3471" s="28">
        <v>3600</v>
      </c>
      <c r="I3471" s="32" t="s">
        <v>7942</v>
      </c>
      <c r="J3471" s="28" t="s">
        <v>37</v>
      </c>
      <c r="K3471" s="13">
        <v>37974</v>
      </c>
      <c r="L3471" s="13">
        <v>37986</v>
      </c>
      <c r="M3471" s="28">
        <f t="shared" si="381"/>
        <v>2003</v>
      </c>
      <c r="N3471" s="28">
        <v>390</v>
      </c>
      <c r="O3471" s="32" t="s">
        <v>38</v>
      </c>
      <c r="P3471" s="32" t="s">
        <v>39</v>
      </c>
      <c r="Q3471" s="32">
        <f t="shared" si="382"/>
        <v>2008</v>
      </c>
      <c r="R3471" s="32" t="s">
        <v>40</v>
      </c>
      <c r="S3471" s="32"/>
      <c r="T3471" s="32"/>
    </row>
    <row r="3472" spans="1:20" s="4" customFormat="1" ht="12" customHeight="1" x14ac:dyDescent="0.2">
      <c r="A3472" s="28">
        <v>3465</v>
      </c>
      <c r="B3472" s="28">
        <v>21944411</v>
      </c>
      <c r="C3472" s="28" t="s">
        <v>9938</v>
      </c>
      <c r="D3472" s="32" t="s">
        <v>2143</v>
      </c>
      <c r="E3472" s="32" t="s">
        <v>543</v>
      </c>
      <c r="F3472" s="28">
        <v>1300</v>
      </c>
      <c r="G3472" s="28" t="s">
        <v>7943</v>
      </c>
      <c r="H3472" s="28" t="s">
        <v>452</v>
      </c>
      <c r="I3472" s="32" t="s">
        <v>7944</v>
      </c>
      <c r="J3472" s="28" t="s">
        <v>37</v>
      </c>
      <c r="K3472" s="13">
        <v>37929</v>
      </c>
      <c r="L3472" s="13">
        <v>37986</v>
      </c>
      <c r="M3472" s="28">
        <v>2003</v>
      </c>
      <c r="N3472" s="28">
        <v>424</v>
      </c>
      <c r="O3472" s="32" t="s">
        <v>38</v>
      </c>
      <c r="P3472" s="32" t="s">
        <v>39</v>
      </c>
      <c r="Q3472" s="32">
        <f t="shared" ref="Q3472:Q3489" si="383">SUM(M3472+10)</f>
        <v>2013</v>
      </c>
      <c r="R3472" s="32" t="s">
        <v>40</v>
      </c>
      <c r="S3472" s="32"/>
      <c r="T3472" s="32"/>
    </row>
    <row r="3473" spans="1:20" s="4" customFormat="1" ht="12" customHeight="1" x14ac:dyDescent="0.2">
      <c r="A3473" s="28">
        <v>3466</v>
      </c>
      <c r="B3473" s="28">
        <v>21944412</v>
      </c>
      <c r="C3473" s="28" t="s">
        <v>9938</v>
      </c>
      <c r="D3473" s="32" t="s">
        <v>2143</v>
      </c>
      <c r="E3473" s="32" t="s">
        <v>543</v>
      </c>
      <c r="F3473" s="28">
        <v>1300</v>
      </c>
      <c r="G3473" s="28" t="s">
        <v>7943</v>
      </c>
      <c r="H3473" s="28" t="s">
        <v>452</v>
      </c>
      <c r="I3473" s="32" t="s">
        <v>7945</v>
      </c>
      <c r="J3473" s="28" t="s">
        <v>37</v>
      </c>
      <c r="K3473" s="13">
        <v>37929</v>
      </c>
      <c r="L3473" s="13">
        <v>37932</v>
      </c>
      <c r="M3473" s="28">
        <v>2003</v>
      </c>
      <c r="N3473" s="28">
        <v>589</v>
      </c>
      <c r="O3473" s="32" t="s">
        <v>38</v>
      </c>
      <c r="P3473" s="32" t="s">
        <v>39</v>
      </c>
      <c r="Q3473" s="32">
        <f t="shared" si="383"/>
        <v>2013</v>
      </c>
      <c r="R3473" s="32" t="s">
        <v>40</v>
      </c>
      <c r="S3473" s="32"/>
      <c r="T3473" s="32"/>
    </row>
    <row r="3474" spans="1:20" s="4" customFormat="1" ht="12" customHeight="1" x14ac:dyDescent="0.2">
      <c r="A3474" s="28">
        <v>3467</v>
      </c>
      <c r="B3474" s="28">
        <v>21944413</v>
      </c>
      <c r="C3474" s="28" t="s">
        <v>9938</v>
      </c>
      <c r="D3474" s="32" t="s">
        <v>2143</v>
      </c>
      <c r="E3474" s="32" t="s">
        <v>543</v>
      </c>
      <c r="F3474" s="28">
        <v>1300</v>
      </c>
      <c r="G3474" s="28" t="s">
        <v>7943</v>
      </c>
      <c r="H3474" s="28" t="s">
        <v>452</v>
      </c>
      <c r="I3474" s="32" t="s">
        <v>7946</v>
      </c>
      <c r="J3474" s="28" t="s">
        <v>37</v>
      </c>
      <c r="K3474" s="13">
        <v>37932</v>
      </c>
      <c r="L3474" s="13">
        <v>37937</v>
      </c>
      <c r="M3474" s="28">
        <v>2003</v>
      </c>
      <c r="N3474" s="28">
        <v>590</v>
      </c>
      <c r="O3474" s="32" t="s">
        <v>38</v>
      </c>
      <c r="P3474" s="32" t="s">
        <v>39</v>
      </c>
      <c r="Q3474" s="32">
        <f t="shared" si="383"/>
        <v>2013</v>
      </c>
      <c r="R3474" s="32" t="s">
        <v>40</v>
      </c>
      <c r="S3474" s="32"/>
      <c r="T3474" s="32"/>
    </row>
    <row r="3475" spans="1:20" s="4" customFormat="1" ht="12" customHeight="1" x14ac:dyDescent="0.2">
      <c r="A3475" s="28">
        <v>3468</v>
      </c>
      <c r="B3475" s="28">
        <v>21944414</v>
      </c>
      <c r="C3475" s="28" t="s">
        <v>9938</v>
      </c>
      <c r="D3475" s="32" t="s">
        <v>2143</v>
      </c>
      <c r="E3475" s="32" t="s">
        <v>543</v>
      </c>
      <c r="F3475" s="28">
        <v>1300</v>
      </c>
      <c r="G3475" s="28" t="s">
        <v>7943</v>
      </c>
      <c r="H3475" s="28" t="s">
        <v>452</v>
      </c>
      <c r="I3475" s="32" t="s">
        <v>7947</v>
      </c>
      <c r="J3475" s="28" t="s">
        <v>37</v>
      </c>
      <c r="K3475" s="13">
        <v>37937</v>
      </c>
      <c r="L3475" s="13">
        <v>37940</v>
      </c>
      <c r="M3475" s="28">
        <v>2003</v>
      </c>
      <c r="N3475" s="28">
        <v>608</v>
      </c>
      <c r="O3475" s="32" t="s">
        <v>38</v>
      </c>
      <c r="P3475" s="32" t="s">
        <v>39</v>
      </c>
      <c r="Q3475" s="32">
        <f t="shared" si="383"/>
        <v>2013</v>
      </c>
      <c r="R3475" s="32" t="s">
        <v>40</v>
      </c>
      <c r="S3475" s="32"/>
      <c r="T3475" s="32"/>
    </row>
    <row r="3476" spans="1:20" s="4" customFormat="1" ht="12" customHeight="1" x14ac:dyDescent="0.2">
      <c r="A3476" s="28">
        <v>3469</v>
      </c>
      <c r="B3476" s="28">
        <v>21949396</v>
      </c>
      <c r="C3476" s="28" t="s">
        <v>9938</v>
      </c>
      <c r="D3476" s="32" t="s">
        <v>219</v>
      </c>
      <c r="E3476" s="32" t="s">
        <v>131</v>
      </c>
      <c r="F3476" s="28">
        <v>1441</v>
      </c>
      <c r="G3476" s="28" t="s">
        <v>7948</v>
      </c>
      <c r="H3476" s="28" t="s">
        <v>132</v>
      </c>
      <c r="I3476" s="32" t="s">
        <v>7949</v>
      </c>
      <c r="J3476" s="28" t="s">
        <v>37</v>
      </c>
      <c r="K3476" s="13">
        <v>38195</v>
      </c>
      <c r="L3476" s="13">
        <v>38203</v>
      </c>
      <c r="M3476" s="28">
        <v>2004</v>
      </c>
      <c r="N3476" s="28">
        <v>585</v>
      </c>
      <c r="O3476" s="32" t="s">
        <v>38</v>
      </c>
      <c r="P3476" s="32" t="s">
        <v>39</v>
      </c>
      <c r="Q3476" s="32">
        <f t="shared" si="383"/>
        <v>2014</v>
      </c>
      <c r="R3476" s="32" t="s">
        <v>40</v>
      </c>
      <c r="S3476" s="32"/>
      <c r="T3476" s="32"/>
    </row>
    <row r="3477" spans="1:20" s="4" customFormat="1" ht="12" customHeight="1" x14ac:dyDescent="0.2">
      <c r="A3477" s="28">
        <v>3470</v>
      </c>
      <c r="B3477" s="28">
        <v>21949399</v>
      </c>
      <c r="C3477" s="28" t="s">
        <v>9938</v>
      </c>
      <c r="D3477" s="32" t="s">
        <v>219</v>
      </c>
      <c r="E3477" s="32" t="s">
        <v>131</v>
      </c>
      <c r="F3477" s="28">
        <v>1441</v>
      </c>
      <c r="G3477" s="28" t="s">
        <v>7948</v>
      </c>
      <c r="H3477" s="28" t="s">
        <v>132</v>
      </c>
      <c r="I3477" s="32" t="s">
        <v>7950</v>
      </c>
      <c r="J3477" s="28" t="s">
        <v>37</v>
      </c>
      <c r="K3477" s="13">
        <v>38208</v>
      </c>
      <c r="L3477" s="13">
        <v>38250</v>
      </c>
      <c r="M3477" s="28">
        <v>2004</v>
      </c>
      <c r="N3477" s="28">
        <v>630</v>
      </c>
      <c r="O3477" s="32" t="s">
        <v>38</v>
      </c>
      <c r="P3477" s="32" t="s">
        <v>39</v>
      </c>
      <c r="Q3477" s="32">
        <f t="shared" si="383"/>
        <v>2014</v>
      </c>
      <c r="R3477" s="32" t="s">
        <v>40</v>
      </c>
      <c r="S3477" s="32"/>
      <c r="T3477" s="32"/>
    </row>
    <row r="3478" spans="1:20" s="4" customFormat="1" ht="12" customHeight="1" x14ac:dyDescent="0.2">
      <c r="A3478" s="28">
        <v>3471</v>
      </c>
      <c r="B3478" s="28">
        <v>25406085</v>
      </c>
      <c r="C3478" s="28" t="s">
        <v>9938</v>
      </c>
      <c r="D3478" s="32" t="s">
        <v>1525</v>
      </c>
      <c r="E3478" s="32" t="s">
        <v>339</v>
      </c>
      <c r="F3478" s="28">
        <v>1200</v>
      </c>
      <c r="G3478" s="28" t="s">
        <v>7951</v>
      </c>
      <c r="H3478" s="28" t="s">
        <v>340</v>
      </c>
      <c r="I3478" s="32" t="s">
        <v>1666</v>
      </c>
      <c r="J3478" s="28" t="s">
        <v>37</v>
      </c>
      <c r="K3478" s="13">
        <v>37848</v>
      </c>
      <c r="L3478" s="13">
        <v>37855</v>
      </c>
      <c r="M3478" s="28">
        <v>2003</v>
      </c>
      <c r="N3478" s="28">
        <v>520</v>
      </c>
      <c r="O3478" s="32" t="s">
        <v>38</v>
      </c>
      <c r="P3478" s="32" t="s">
        <v>39</v>
      </c>
      <c r="Q3478" s="32">
        <f t="shared" si="383"/>
        <v>2013</v>
      </c>
      <c r="R3478" s="32" t="s">
        <v>40</v>
      </c>
      <c r="S3478" s="32"/>
      <c r="T3478" s="32"/>
    </row>
    <row r="3479" spans="1:20" s="4" customFormat="1" ht="12" customHeight="1" x14ac:dyDescent="0.2">
      <c r="A3479" s="28">
        <v>3472</v>
      </c>
      <c r="B3479" s="28">
        <v>25406086</v>
      </c>
      <c r="C3479" s="28" t="s">
        <v>9938</v>
      </c>
      <c r="D3479" s="32" t="s">
        <v>1525</v>
      </c>
      <c r="E3479" s="32" t="s">
        <v>339</v>
      </c>
      <c r="F3479" s="28">
        <v>1200</v>
      </c>
      <c r="G3479" s="28" t="s">
        <v>7951</v>
      </c>
      <c r="H3479" s="28" t="s">
        <v>340</v>
      </c>
      <c r="I3479" s="32" t="s">
        <v>1666</v>
      </c>
      <c r="J3479" s="28" t="s">
        <v>37</v>
      </c>
      <c r="K3479" s="13">
        <v>37848</v>
      </c>
      <c r="L3479" s="13">
        <v>37855</v>
      </c>
      <c r="M3479" s="28">
        <v>2003</v>
      </c>
      <c r="N3479" s="28">
        <v>500</v>
      </c>
      <c r="O3479" s="32" t="s">
        <v>38</v>
      </c>
      <c r="P3479" s="32" t="s">
        <v>39</v>
      </c>
      <c r="Q3479" s="32">
        <f t="shared" si="383"/>
        <v>2013</v>
      </c>
      <c r="R3479" s="32" t="s">
        <v>40</v>
      </c>
      <c r="S3479" s="32"/>
      <c r="T3479" s="32"/>
    </row>
    <row r="3480" spans="1:20" s="4" customFormat="1" ht="12" customHeight="1" x14ac:dyDescent="0.2">
      <c r="A3480" s="28">
        <v>3473</v>
      </c>
      <c r="B3480" s="28">
        <v>25406087</v>
      </c>
      <c r="C3480" s="28" t="s">
        <v>9938</v>
      </c>
      <c r="D3480" s="32" t="s">
        <v>1525</v>
      </c>
      <c r="E3480" s="32" t="s">
        <v>339</v>
      </c>
      <c r="F3480" s="28">
        <v>1200</v>
      </c>
      <c r="G3480" s="28" t="s">
        <v>7951</v>
      </c>
      <c r="H3480" s="28" t="s">
        <v>340</v>
      </c>
      <c r="I3480" s="32" t="s">
        <v>1666</v>
      </c>
      <c r="J3480" s="28" t="s">
        <v>37</v>
      </c>
      <c r="K3480" s="13">
        <v>37855</v>
      </c>
      <c r="L3480" s="13">
        <v>37855</v>
      </c>
      <c r="M3480" s="28">
        <v>2003</v>
      </c>
      <c r="N3480" s="28">
        <v>510</v>
      </c>
      <c r="O3480" s="32" t="s">
        <v>38</v>
      </c>
      <c r="P3480" s="32" t="s">
        <v>39</v>
      </c>
      <c r="Q3480" s="32">
        <f t="shared" si="383"/>
        <v>2013</v>
      </c>
      <c r="R3480" s="32" t="s">
        <v>40</v>
      </c>
      <c r="S3480" s="32"/>
      <c r="T3480" s="32"/>
    </row>
    <row r="3481" spans="1:20" s="4" customFormat="1" ht="12" customHeight="1" x14ac:dyDescent="0.2">
      <c r="A3481" s="28">
        <v>3474</v>
      </c>
      <c r="B3481" s="28">
        <v>25406088</v>
      </c>
      <c r="C3481" s="28" t="s">
        <v>9938</v>
      </c>
      <c r="D3481" s="32" t="s">
        <v>1525</v>
      </c>
      <c r="E3481" s="32" t="s">
        <v>339</v>
      </c>
      <c r="F3481" s="28">
        <v>1200</v>
      </c>
      <c r="G3481" s="28" t="s">
        <v>7951</v>
      </c>
      <c r="H3481" s="28" t="s">
        <v>340</v>
      </c>
      <c r="I3481" s="32" t="s">
        <v>1666</v>
      </c>
      <c r="J3481" s="28" t="s">
        <v>37</v>
      </c>
      <c r="K3481" s="13">
        <v>37868</v>
      </c>
      <c r="L3481" s="13">
        <v>37873</v>
      </c>
      <c r="M3481" s="28">
        <v>2003</v>
      </c>
      <c r="N3481" s="28">
        <v>605</v>
      </c>
      <c r="O3481" s="32" t="s">
        <v>38</v>
      </c>
      <c r="P3481" s="32" t="s">
        <v>39</v>
      </c>
      <c r="Q3481" s="32">
        <f t="shared" si="383"/>
        <v>2013</v>
      </c>
      <c r="R3481" s="32" t="s">
        <v>40</v>
      </c>
      <c r="S3481" s="32"/>
      <c r="T3481" s="32"/>
    </row>
    <row r="3482" spans="1:20" s="4" customFormat="1" ht="12" customHeight="1" x14ac:dyDescent="0.2">
      <c r="A3482" s="28">
        <v>3475</v>
      </c>
      <c r="B3482" s="28">
        <v>25406089</v>
      </c>
      <c r="C3482" s="28" t="s">
        <v>9938</v>
      </c>
      <c r="D3482" s="32" t="s">
        <v>1525</v>
      </c>
      <c r="E3482" s="32" t="s">
        <v>339</v>
      </c>
      <c r="F3482" s="28">
        <v>1200</v>
      </c>
      <c r="G3482" s="28" t="s">
        <v>7951</v>
      </c>
      <c r="H3482" s="28" t="s">
        <v>340</v>
      </c>
      <c r="I3482" s="32" t="s">
        <v>1666</v>
      </c>
      <c r="J3482" s="28" t="s">
        <v>37</v>
      </c>
      <c r="K3482" s="13">
        <v>37838</v>
      </c>
      <c r="L3482" s="13">
        <v>37874</v>
      </c>
      <c r="M3482" s="28">
        <v>2003</v>
      </c>
      <c r="N3482" s="28">
        <v>630</v>
      </c>
      <c r="O3482" s="32" t="s">
        <v>38</v>
      </c>
      <c r="P3482" s="32" t="s">
        <v>39</v>
      </c>
      <c r="Q3482" s="32">
        <f t="shared" si="383"/>
        <v>2013</v>
      </c>
      <c r="R3482" s="32" t="s">
        <v>40</v>
      </c>
      <c r="S3482" s="32"/>
      <c r="T3482" s="32"/>
    </row>
    <row r="3483" spans="1:20" s="4" customFormat="1" ht="12" customHeight="1" x14ac:dyDescent="0.2">
      <c r="A3483" s="28">
        <v>3476</v>
      </c>
      <c r="B3483" s="28">
        <v>25406090</v>
      </c>
      <c r="C3483" s="28" t="s">
        <v>9938</v>
      </c>
      <c r="D3483" s="32" t="s">
        <v>1525</v>
      </c>
      <c r="E3483" s="32" t="s">
        <v>339</v>
      </c>
      <c r="F3483" s="28">
        <v>1200</v>
      </c>
      <c r="G3483" s="28" t="s">
        <v>7951</v>
      </c>
      <c r="H3483" s="28" t="s">
        <v>340</v>
      </c>
      <c r="I3483" s="32" t="s">
        <v>1666</v>
      </c>
      <c r="J3483" s="28" t="s">
        <v>37</v>
      </c>
      <c r="K3483" s="13">
        <v>37874</v>
      </c>
      <c r="L3483" s="13">
        <v>37880</v>
      </c>
      <c r="M3483" s="28">
        <v>2003</v>
      </c>
      <c r="N3483" s="28">
        <v>650</v>
      </c>
      <c r="O3483" s="32" t="s">
        <v>38</v>
      </c>
      <c r="P3483" s="32" t="s">
        <v>39</v>
      </c>
      <c r="Q3483" s="32">
        <f t="shared" si="383"/>
        <v>2013</v>
      </c>
      <c r="R3483" s="32" t="s">
        <v>40</v>
      </c>
      <c r="S3483" s="32"/>
      <c r="T3483" s="32"/>
    </row>
    <row r="3484" spans="1:20" s="4" customFormat="1" ht="12" customHeight="1" x14ac:dyDescent="0.2">
      <c r="A3484" s="28">
        <v>3477</v>
      </c>
      <c r="B3484" s="28">
        <v>28157826</v>
      </c>
      <c r="C3484" s="28" t="s">
        <v>9938</v>
      </c>
      <c r="D3484" s="32" t="s">
        <v>2143</v>
      </c>
      <c r="E3484" s="32" t="s">
        <v>362</v>
      </c>
      <c r="F3484" s="28">
        <v>1300</v>
      </c>
      <c r="G3484" s="28" t="s">
        <v>7952</v>
      </c>
      <c r="H3484" s="28">
        <v>2807</v>
      </c>
      <c r="I3484" s="32" t="s">
        <v>7953</v>
      </c>
      <c r="J3484" s="28" t="s">
        <v>37</v>
      </c>
      <c r="K3484" s="13">
        <v>38630</v>
      </c>
      <c r="L3484" s="13">
        <v>38714</v>
      </c>
      <c r="M3484" s="28">
        <v>2005</v>
      </c>
      <c r="N3484" s="28">
        <v>130</v>
      </c>
      <c r="O3484" s="32" t="s">
        <v>38</v>
      </c>
      <c r="P3484" s="32" t="s">
        <v>39</v>
      </c>
      <c r="Q3484" s="32">
        <f t="shared" si="383"/>
        <v>2015</v>
      </c>
      <c r="R3484" s="32" t="s">
        <v>40</v>
      </c>
      <c r="S3484" s="32"/>
      <c r="T3484" s="32"/>
    </row>
    <row r="3485" spans="1:20" s="4" customFormat="1" ht="12" customHeight="1" x14ac:dyDescent="0.2">
      <c r="A3485" s="28">
        <v>3478</v>
      </c>
      <c r="B3485" s="28">
        <v>28157827</v>
      </c>
      <c r="C3485" s="28" t="s">
        <v>9938</v>
      </c>
      <c r="D3485" s="32" t="s">
        <v>2143</v>
      </c>
      <c r="E3485" s="32" t="s">
        <v>362</v>
      </c>
      <c r="F3485" s="28">
        <v>1300</v>
      </c>
      <c r="G3485" s="28" t="s">
        <v>7952</v>
      </c>
      <c r="H3485" s="28">
        <v>2807</v>
      </c>
      <c r="I3485" s="32" t="s">
        <v>7954</v>
      </c>
      <c r="J3485" s="28" t="s">
        <v>37</v>
      </c>
      <c r="K3485" s="13">
        <v>38679</v>
      </c>
      <c r="L3485" s="13">
        <v>38730</v>
      </c>
      <c r="M3485" s="28">
        <v>2006</v>
      </c>
      <c r="N3485" s="28">
        <v>130</v>
      </c>
      <c r="O3485" s="32" t="s">
        <v>38</v>
      </c>
      <c r="P3485" s="32" t="s">
        <v>39</v>
      </c>
      <c r="Q3485" s="32">
        <f t="shared" si="383"/>
        <v>2016</v>
      </c>
      <c r="R3485" s="32" t="s">
        <v>40</v>
      </c>
      <c r="S3485" s="32"/>
      <c r="T3485" s="32"/>
    </row>
    <row r="3486" spans="1:20" s="4" customFormat="1" ht="12" customHeight="1" x14ac:dyDescent="0.2">
      <c r="A3486" s="28">
        <v>3479</v>
      </c>
      <c r="B3486" s="28">
        <v>28157828</v>
      </c>
      <c r="C3486" s="28" t="s">
        <v>9938</v>
      </c>
      <c r="D3486" s="32" t="s">
        <v>2143</v>
      </c>
      <c r="E3486" s="32" t="s">
        <v>362</v>
      </c>
      <c r="F3486" s="28">
        <v>1300</v>
      </c>
      <c r="G3486" s="28" t="s">
        <v>7952</v>
      </c>
      <c r="H3486" s="28">
        <v>2807</v>
      </c>
      <c r="I3486" s="32" t="s">
        <v>7955</v>
      </c>
      <c r="J3486" s="28" t="s">
        <v>37</v>
      </c>
      <c r="K3486" s="13">
        <v>38625</v>
      </c>
      <c r="L3486" s="13">
        <v>39502</v>
      </c>
      <c r="M3486" s="28">
        <v>2008</v>
      </c>
      <c r="N3486" s="28">
        <v>150</v>
      </c>
      <c r="O3486" s="32" t="s">
        <v>38</v>
      </c>
      <c r="P3486" s="32" t="s">
        <v>39</v>
      </c>
      <c r="Q3486" s="32">
        <f t="shared" si="383"/>
        <v>2018</v>
      </c>
      <c r="R3486" s="32" t="s">
        <v>40</v>
      </c>
      <c r="S3486" s="32"/>
      <c r="T3486" s="32"/>
    </row>
    <row r="3487" spans="1:20" s="4" customFormat="1" ht="12" customHeight="1" x14ac:dyDescent="0.2">
      <c r="A3487" s="28">
        <v>3480</v>
      </c>
      <c r="B3487" s="28">
        <v>28157829</v>
      </c>
      <c r="C3487" s="28" t="s">
        <v>9938</v>
      </c>
      <c r="D3487" s="32" t="s">
        <v>2143</v>
      </c>
      <c r="E3487" s="32" t="s">
        <v>362</v>
      </c>
      <c r="F3487" s="28">
        <v>1300</v>
      </c>
      <c r="G3487" s="28" t="s">
        <v>7952</v>
      </c>
      <c r="H3487" s="28">
        <v>2807</v>
      </c>
      <c r="I3487" s="32" t="s">
        <v>7956</v>
      </c>
      <c r="J3487" s="28" t="s">
        <v>37</v>
      </c>
      <c r="K3487" s="13">
        <v>39066</v>
      </c>
      <c r="L3487" s="13">
        <v>39349</v>
      </c>
      <c r="M3487" s="28">
        <v>2007</v>
      </c>
      <c r="N3487" s="28">
        <v>149</v>
      </c>
      <c r="O3487" s="32" t="s">
        <v>38</v>
      </c>
      <c r="P3487" s="32" t="s">
        <v>39</v>
      </c>
      <c r="Q3487" s="32">
        <f t="shared" si="383"/>
        <v>2017</v>
      </c>
      <c r="R3487" s="32" t="s">
        <v>40</v>
      </c>
      <c r="S3487" s="32"/>
      <c r="T3487" s="32"/>
    </row>
    <row r="3488" spans="1:20" s="4" customFormat="1" ht="12" customHeight="1" x14ac:dyDescent="0.2">
      <c r="A3488" s="28">
        <v>3481</v>
      </c>
      <c r="B3488" s="28">
        <v>28157836</v>
      </c>
      <c r="C3488" s="28" t="s">
        <v>9938</v>
      </c>
      <c r="D3488" s="32" t="s">
        <v>2143</v>
      </c>
      <c r="E3488" s="32" t="s">
        <v>1417</v>
      </c>
      <c r="F3488" s="28">
        <v>1300</v>
      </c>
      <c r="G3488" s="28" t="s">
        <v>7952</v>
      </c>
      <c r="H3488" s="28">
        <v>2810</v>
      </c>
      <c r="I3488" s="32" t="s">
        <v>7957</v>
      </c>
      <c r="J3488" s="28" t="s">
        <v>37</v>
      </c>
      <c r="K3488" s="13">
        <v>38860</v>
      </c>
      <c r="L3488" s="13">
        <v>38903</v>
      </c>
      <c r="M3488" s="28">
        <v>2006</v>
      </c>
      <c r="N3488" s="28">
        <v>85</v>
      </c>
      <c r="O3488" s="32" t="s">
        <v>38</v>
      </c>
      <c r="P3488" s="32" t="s">
        <v>39</v>
      </c>
      <c r="Q3488" s="32">
        <f t="shared" si="383"/>
        <v>2016</v>
      </c>
      <c r="R3488" s="32" t="s">
        <v>40</v>
      </c>
      <c r="S3488" s="32"/>
      <c r="T3488" s="32"/>
    </row>
    <row r="3489" spans="1:20" s="4" customFormat="1" ht="12" customHeight="1" x14ac:dyDescent="0.2">
      <c r="A3489" s="28">
        <v>3482</v>
      </c>
      <c r="B3489" s="28">
        <v>28157837</v>
      </c>
      <c r="C3489" s="28" t="s">
        <v>9938</v>
      </c>
      <c r="D3489" s="32" t="s">
        <v>2143</v>
      </c>
      <c r="E3489" s="32" t="s">
        <v>1417</v>
      </c>
      <c r="F3489" s="28">
        <v>1300</v>
      </c>
      <c r="G3489" s="28" t="s">
        <v>7952</v>
      </c>
      <c r="H3489" s="28">
        <v>2810</v>
      </c>
      <c r="I3489" s="32" t="s">
        <v>7958</v>
      </c>
      <c r="J3489" s="28" t="s">
        <v>37</v>
      </c>
      <c r="K3489" s="13">
        <v>38898</v>
      </c>
      <c r="L3489" s="13">
        <v>38937</v>
      </c>
      <c r="M3489" s="28">
        <v>2006</v>
      </c>
      <c r="N3489" s="28">
        <v>95</v>
      </c>
      <c r="O3489" s="32" t="s">
        <v>38</v>
      </c>
      <c r="P3489" s="32" t="s">
        <v>39</v>
      </c>
      <c r="Q3489" s="32">
        <f t="shared" si="383"/>
        <v>2016</v>
      </c>
      <c r="R3489" s="32" t="s">
        <v>40</v>
      </c>
      <c r="S3489" s="32"/>
      <c r="T3489" s="32"/>
    </row>
    <row r="3490" spans="1:20" s="4" customFormat="1" ht="12" customHeight="1" x14ac:dyDescent="0.2">
      <c r="A3490" s="28">
        <v>3483</v>
      </c>
      <c r="B3490" s="28">
        <v>21870298</v>
      </c>
      <c r="C3490" s="28" t="s">
        <v>9938</v>
      </c>
      <c r="D3490" s="32" t="s">
        <v>2156</v>
      </c>
      <c r="E3490" s="32" t="s">
        <v>632</v>
      </c>
      <c r="F3490" s="28">
        <v>1430</v>
      </c>
      <c r="G3490" s="28" t="s">
        <v>7959</v>
      </c>
      <c r="H3490" s="28">
        <v>3907</v>
      </c>
      <c r="I3490" s="32" t="s">
        <v>7960</v>
      </c>
      <c r="J3490" s="28" t="s">
        <v>37</v>
      </c>
      <c r="K3490" s="13">
        <v>37946</v>
      </c>
      <c r="L3490" s="13">
        <v>38274</v>
      </c>
      <c r="M3490" s="28">
        <v>2004</v>
      </c>
      <c r="N3490" s="28">
        <v>30</v>
      </c>
      <c r="O3490" s="32" t="s">
        <v>38</v>
      </c>
      <c r="P3490" s="32" t="s">
        <v>39</v>
      </c>
      <c r="Q3490" s="32">
        <f>SUM(M3490+10)</f>
        <v>2014</v>
      </c>
      <c r="R3490" s="32" t="s">
        <v>40</v>
      </c>
      <c r="S3490" s="32"/>
      <c r="T3490" s="32"/>
    </row>
    <row r="3491" spans="1:20" s="4" customFormat="1" ht="12" customHeight="1" x14ac:dyDescent="0.2">
      <c r="A3491" s="28">
        <v>3484</v>
      </c>
      <c r="B3491" s="28">
        <v>21936600</v>
      </c>
      <c r="C3491" s="28" t="s">
        <v>9938</v>
      </c>
      <c r="D3491" s="32" t="s">
        <v>1525</v>
      </c>
      <c r="E3491" s="32" t="s">
        <v>637</v>
      </c>
      <c r="F3491" s="28">
        <v>1200</v>
      </c>
      <c r="G3491" s="28" t="s">
        <v>7961</v>
      </c>
      <c r="H3491" s="28">
        <v>3600</v>
      </c>
      <c r="I3491" s="32" t="s">
        <v>2580</v>
      </c>
      <c r="J3491" s="28" t="s">
        <v>37</v>
      </c>
      <c r="K3491" s="13">
        <v>38162</v>
      </c>
      <c r="L3491" s="13">
        <v>38166</v>
      </c>
      <c r="M3491" s="28">
        <f>YEAR(L3491)</f>
        <v>2004</v>
      </c>
      <c r="N3491" s="28">
        <v>350</v>
      </c>
      <c r="O3491" s="32" t="s">
        <v>38</v>
      </c>
      <c r="P3491" s="32" t="s">
        <v>39</v>
      </c>
      <c r="Q3491" s="32">
        <f>SUM(M3491+5)</f>
        <v>2009</v>
      </c>
      <c r="R3491" s="32" t="s">
        <v>40</v>
      </c>
      <c r="S3491" s="32"/>
      <c r="T3491" s="32"/>
    </row>
    <row r="3492" spans="1:20" s="4" customFormat="1" ht="12" customHeight="1" x14ac:dyDescent="0.2">
      <c r="A3492" s="28">
        <v>3485</v>
      </c>
      <c r="B3492" s="28">
        <v>22106354</v>
      </c>
      <c r="C3492" s="28" t="s">
        <v>9938</v>
      </c>
      <c r="D3492" s="32" t="s">
        <v>2143</v>
      </c>
      <c r="E3492" s="32" t="s">
        <v>543</v>
      </c>
      <c r="F3492" s="28">
        <v>1300</v>
      </c>
      <c r="G3492" s="28" t="s">
        <v>7962</v>
      </c>
      <c r="H3492" s="28" t="s">
        <v>452</v>
      </c>
      <c r="I3492" s="32" t="s">
        <v>2516</v>
      </c>
      <c r="J3492" s="28" t="s">
        <v>37</v>
      </c>
      <c r="K3492" s="13">
        <v>37959</v>
      </c>
      <c r="L3492" s="13">
        <v>37965</v>
      </c>
      <c r="M3492" s="28">
        <v>2003</v>
      </c>
      <c r="N3492" s="28">
        <v>590</v>
      </c>
      <c r="O3492" s="32" t="s">
        <v>38</v>
      </c>
      <c r="P3492" s="32" t="s">
        <v>39</v>
      </c>
      <c r="Q3492" s="32">
        <f t="shared" ref="Q3492:Q3493" si="384">SUM(M3492+10)</f>
        <v>2013</v>
      </c>
      <c r="R3492" s="32" t="s">
        <v>40</v>
      </c>
      <c r="S3492" s="32"/>
      <c r="T3492" s="32"/>
    </row>
    <row r="3493" spans="1:20" s="4" customFormat="1" ht="12" customHeight="1" x14ac:dyDescent="0.2">
      <c r="A3493" s="28">
        <v>3486</v>
      </c>
      <c r="B3493" s="28">
        <v>22106355</v>
      </c>
      <c r="C3493" s="28" t="s">
        <v>9938</v>
      </c>
      <c r="D3493" s="32" t="s">
        <v>2143</v>
      </c>
      <c r="E3493" s="32" t="s">
        <v>543</v>
      </c>
      <c r="F3493" s="28">
        <v>1300</v>
      </c>
      <c r="G3493" s="28" t="s">
        <v>7962</v>
      </c>
      <c r="H3493" s="28" t="s">
        <v>452</v>
      </c>
      <c r="I3493" s="32" t="s">
        <v>2516</v>
      </c>
      <c r="J3493" s="28" t="s">
        <v>37</v>
      </c>
      <c r="K3493" s="13">
        <v>37956</v>
      </c>
      <c r="L3493" s="13">
        <v>37959</v>
      </c>
      <c r="M3493" s="28">
        <v>2003</v>
      </c>
      <c r="N3493" s="28">
        <v>600</v>
      </c>
      <c r="O3493" s="32" t="s">
        <v>38</v>
      </c>
      <c r="P3493" s="32" t="s">
        <v>39</v>
      </c>
      <c r="Q3493" s="32">
        <f t="shared" si="384"/>
        <v>2013</v>
      </c>
      <c r="R3493" s="32" t="s">
        <v>40</v>
      </c>
      <c r="S3493" s="32"/>
      <c r="T3493" s="32"/>
    </row>
    <row r="3494" spans="1:20" s="4" customFormat="1" ht="12" customHeight="1" x14ac:dyDescent="0.2">
      <c r="A3494" s="28">
        <v>3487</v>
      </c>
      <c r="B3494" s="28">
        <v>22106648</v>
      </c>
      <c r="C3494" s="28" t="s">
        <v>9938</v>
      </c>
      <c r="D3494" s="32" t="s">
        <v>1525</v>
      </c>
      <c r="E3494" s="32" t="s">
        <v>637</v>
      </c>
      <c r="F3494" s="28">
        <v>1200</v>
      </c>
      <c r="G3494" s="28" t="s">
        <v>7963</v>
      </c>
      <c r="H3494" s="28">
        <v>3600</v>
      </c>
      <c r="I3494" s="32" t="s">
        <v>7964</v>
      </c>
      <c r="J3494" s="28" t="s">
        <v>37</v>
      </c>
      <c r="K3494" s="13">
        <v>37833</v>
      </c>
      <c r="L3494" s="13">
        <v>37833</v>
      </c>
      <c r="M3494" s="28">
        <v>2003</v>
      </c>
      <c r="N3494" s="28">
        <v>350</v>
      </c>
      <c r="O3494" s="32" t="s">
        <v>38</v>
      </c>
      <c r="P3494" s="32" t="s">
        <v>39</v>
      </c>
      <c r="Q3494" s="32">
        <f t="shared" ref="Q3494:Q3495" si="385">SUM(M3494+5)</f>
        <v>2008</v>
      </c>
      <c r="R3494" s="32" t="s">
        <v>40</v>
      </c>
      <c r="S3494" s="32"/>
      <c r="T3494" s="32"/>
    </row>
    <row r="3495" spans="1:20" s="4" customFormat="1" ht="12" customHeight="1" x14ac:dyDescent="0.2">
      <c r="A3495" s="28">
        <v>3488</v>
      </c>
      <c r="B3495" s="28">
        <v>22109931</v>
      </c>
      <c r="C3495" s="28" t="s">
        <v>9938</v>
      </c>
      <c r="D3495" s="32" t="s">
        <v>1525</v>
      </c>
      <c r="E3495" s="32" t="s">
        <v>637</v>
      </c>
      <c r="F3495" s="28">
        <v>1200</v>
      </c>
      <c r="G3495" s="28" t="s">
        <v>7965</v>
      </c>
      <c r="H3495" s="28">
        <v>3600</v>
      </c>
      <c r="I3495" s="32" t="s">
        <v>7966</v>
      </c>
      <c r="J3495" s="28" t="s">
        <v>37</v>
      </c>
      <c r="K3495" s="13">
        <v>37687</v>
      </c>
      <c r="L3495" s="13">
        <v>37806</v>
      </c>
      <c r="M3495" s="28">
        <f>YEAR(L3495)</f>
        <v>2003</v>
      </c>
      <c r="N3495" s="28">
        <v>580</v>
      </c>
      <c r="O3495" s="32" t="s">
        <v>38</v>
      </c>
      <c r="P3495" s="32" t="s">
        <v>39</v>
      </c>
      <c r="Q3495" s="32">
        <f t="shared" si="385"/>
        <v>2008</v>
      </c>
      <c r="R3495" s="32" t="s">
        <v>40</v>
      </c>
      <c r="S3495" s="32"/>
      <c r="T3495" s="32"/>
    </row>
    <row r="3496" spans="1:20" s="4" customFormat="1" ht="12" customHeight="1" x14ac:dyDescent="0.2">
      <c r="A3496" s="28">
        <v>3489</v>
      </c>
      <c r="B3496" s="28">
        <v>25405694</v>
      </c>
      <c r="C3496" s="28" t="s">
        <v>9938</v>
      </c>
      <c r="D3496" s="32" t="s">
        <v>2140</v>
      </c>
      <c r="E3496" s="32" t="s">
        <v>131</v>
      </c>
      <c r="F3496" s="28">
        <v>1420</v>
      </c>
      <c r="G3496" s="28" t="s">
        <v>7967</v>
      </c>
      <c r="H3496" s="28" t="s">
        <v>132</v>
      </c>
      <c r="I3496" s="32" t="s">
        <v>7968</v>
      </c>
      <c r="J3496" s="28" t="s">
        <v>37</v>
      </c>
      <c r="K3496" s="13">
        <v>38685</v>
      </c>
      <c r="L3496" s="13">
        <v>38687</v>
      </c>
      <c r="M3496" s="28">
        <v>2005</v>
      </c>
      <c r="N3496" s="28">
        <v>200</v>
      </c>
      <c r="O3496" s="32" t="s">
        <v>38</v>
      </c>
      <c r="P3496" s="32" t="s">
        <v>39</v>
      </c>
      <c r="Q3496" s="32">
        <f t="shared" ref="Q3496:Q3499" si="386">SUM(M3496+10)</f>
        <v>2015</v>
      </c>
      <c r="R3496" s="32" t="s">
        <v>40</v>
      </c>
      <c r="S3496" s="32"/>
      <c r="T3496" s="32"/>
    </row>
    <row r="3497" spans="1:20" s="4" customFormat="1" ht="12" customHeight="1" x14ac:dyDescent="0.2">
      <c r="A3497" s="28">
        <v>3490</v>
      </c>
      <c r="B3497" s="28">
        <v>25405699</v>
      </c>
      <c r="C3497" s="28" t="s">
        <v>9938</v>
      </c>
      <c r="D3497" s="32" t="s">
        <v>2140</v>
      </c>
      <c r="E3497" s="32" t="s">
        <v>131</v>
      </c>
      <c r="F3497" s="28">
        <v>1420</v>
      </c>
      <c r="G3497" s="28" t="s">
        <v>7967</v>
      </c>
      <c r="H3497" s="28" t="s">
        <v>132</v>
      </c>
      <c r="I3497" s="32" t="s">
        <v>7748</v>
      </c>
      <c r="J3497" s="28" t="s">
        <v>37</v>
      </c>
      <c r="K3497" s="13">
        <v>38517</v>
      </c>
      <c r="L3497" s="13">
        <v>38659</v>
      </c>
      <c r="M3497" s="28">
        <v>2005</v>
      </c>
      <c r="N3497" s="28">
        <v>5</v>
      </c>
      <c r="O3497" s="32" t="s">
        <v>38</v>
      </c>
      <c r="P3497" s="32" t="s">
        <v>39</v>
      </c>
      <c r="Q3497" s="32">
        <f t="shared" si="386"/>
        <v>2015</v>
      </c>
      <c r="R3497" s="32" t="s">
        <v>40</v>
      </c>
      <c r="S3497" s="32"/>
      <c r="T3497" s="32"/>
    </row>
    <row r="3498" spans="1:20" s="4" customFormat="1" ht="12" customHeight="1" x14ac:dyDescent="0.2">
      <c r="A3498" s="28">
        <v>3491</v>
      </c>
      <c r="B3498" s="28">
        <v>25405700</v>
      </c>
      <c r="C3498" s="28" t="s">
        <v>9938</v>
      </c>
      <c r="D3498" s="32" t="s">
        <v>2140</v>
      </c>
      <c r="E3498" s="32" t="s">
        <v>131</v>
      </c>
      <c r="F3498" s="28">
        <v>1420</v>
      </c>
      <c r="G3498" s="28" t="s">
        <v>7967</v>
      </c>
      <c r="H3498" s="28" t="s">
        <v>132</v>
      </c>
      <c r="I3498" s="32" t="s">
        <v>7969</v>
      </c>
      <c r="J3498" s="28" t="s">
        <v>37</v>
      </c>
      <c r="K3498" s="13">
        <v>38569</v>
      </c>
      <c r="L3498" s="13">
        <v>38589</v>
      </c>
      <c r="M3498" s="28">
        <v>2005</v>
      </c>
      <c r="N3498" s="28">
        <v>60</v>
      </c>
      <c r="O3498" s="32" t="s">
        <v>38</v>
      </c>
      <c r="P3498" s="32" t="s">
        <v>39</v>
      </c>
      <c r="Q3498" s="32">
        <f t="shared" si="386"/>
        <v>2015</v>
      </c>
      <c r="R3498" s="32" t="s">
        <v>40</v>
      </c>
      <c r="S3498" s="32"/>
      <c r="T3498" s="32"/>
    </row>
    <row r="3499" spans="1:20" s="4" customFormat="1" ht="12" customHeight="1" x14ac:dyDescent="0.2">
      <c r="A3499" s="28">
        <v>3492</v>
      </c>
      <c r="B3499" s="28">
        <v>25405701</v>
      </c>
      <c r="C3499" s="28" t="s">
        <v>9938</v>
      </c>
      <c r="D3499" s="32" t="s">
        <v>2140</v>
      </c>
      <c r="E3499" s="32" t="s">
        <v>131</v>
      </c>
      <c r="F3499" s="28">
        <v>1420</v>
      </c>
      <c r="G3499" s="28" t="s">
        <v>7967</v>
      </c>
      <c r="H3499" s="28" t="s">
        <v>132</v>
      </c>
      <c r="I3499" s="32" t="s">
        <v>6274</v>
      </c>
      <c r="J3499" s="28" t="s">
        <v>37</v>
      </c>
      <c r="K3499" s="13">
        <v>38149</v>
      </c>
      <c r="L3499" s="13">
        <v>38280</v>
      </c>
      <c r="M3499" s="28">
        <v>2004</v>
      </c>
      <c r="N3499" s="28">
        <v>250</v>
      </c>
      <c r="O3499" s="32" t="s">
        <v>38</v>
      </c>
      <c r="P3499" s="32" t="s">
        <v>39</v>
      </c>
      <c r="Q3499" s="32">
        <f t="shared" si="386"/>
        <v>2014</v>
      </c>
      <c r="R3499" s="32" t="s">
        <v>40</v>
      </c>
      <c r="S3499" s="32"/>
      <c r="T3499" s="32"/>
    </row>
    <row r="3500" spans="1:20" s="4" customFormat="1" ht="12" customHeight="1" x14ac:dyDescent="0.2">
      <c r="A3500" s="28">
        <v>3493</v>
      </c>
      <c r="B3500" s="28">
        <v>25442611</v>
      </c>
      <c r="C3500" s="28" t="s">
        <v>9938</v>
      </c>
      <c r="D3500" s="32" t="s">
        <v>1525</v>
      </c>
      <c r="E3500" s="32" t="s">
        <v>637</v>
      </c>
      <c r="F3500" s="28">
        <v>1200</v>
      </c>
      <c r="G3500" s="28" t="s">
        <v>7970</v>
      </c>
      <c r="H3500" s="28">
        <v>3600</v>
      </c>
      <c r="I3500" s="32" t="s">
        <v>1761</v>
      </c>
      <c r="J3500" s="28" t="s">
        <v>37</v>
      </c>
      <c r="K3500" s="13">
        <v>38022</v>
      </c>
      <c r="L3500" s="13">
        <v>38133</v>
      </c>
      <c r="M3500" s="28">
        <v>2004</v>
      </c>
      <c r="N3500" s="28">
        <v>400</v>
      </c>
      <c r="O3500" s="32" t="s">
        <v>38</v>
      </c>
      <c r="P3500" s="32" t="s">
        <v>39</v>
      </c>
      <c r="Q3500" s="32">
        <f t="shared" ref="Q3500:Q3503" si="387">SUM(M3500+5)</f>
        <v>2009</v>
      </c>
      <c r="R3500" s="32" t="s">
        <v>40</v>
      </c>
      <c r="S3500" s="32"/>
      <c r="T3500" s="32"/>
    </row>
    <row r="3501" spans="1:20" s="4" customFormat="1" ht="12" customHeight="1" x14ac:dyDescent="0.2">
      <c r="A3501" s="28">
        <v>3494</v>
      </c>
      <c r="B3501" s="28">
        <v>25442612</v>
      </c>
      <c r="C3501" s="28" t="s">
        <v>9938</v>
      </c>
      <c r="D3501" s="32" t="s">
        <v>1525</v>
      </c>
      <c r="E3501" s="32" t="s">
        <v>637</v>
      </c>
      <c r="F3501" s="28">
        <v>1200</v>
      </c>
      <c r="G3501" s="28" t="s">
        <v>7970</v>
      </c>
      <c r="H3501" s="28">
        <v>3600</v>
      </c>
      <c r="I3501" s="32" t="s">
        <v>7971</v>
      </c>
      <c r="J3501" s="28" t="s">
        <v>37</v>
      </c>
      <c r="K3501" s="13">
        <v>37726</v>
      </c>
      <c r="L3501" s="13">
        <v>37783</v>
      </c>
      <c r="M3501" s="28">
        <v>2003</v>
      </c>
      <c r="N3501" s="28">
        <v>300</v>
      </c>
      <c r="O3501" s="32" t="s">
        <v>38</v>
      </c>
      <c r="P3501" s="32" t="s">
        <v>39</v>
      </c>
      <c r="Q3501" s="32">
        <f t="shared" si="387"/>
        <v>2008</v>
      </c>
      <c r="R3501" s="32" t="s">
        <v>40</v>
      </c>
      <c r="S3501" s="32"/>
      <c r="T3501" s="32"/>
    </row>
    <row r="3502" spans="1:20" s="4" customFormat="1" ht="12" customHeight="1" x14ac:dyDescent="0.2">
      <c r="A3502" s="28">
        <v>3495</v>
      </c>
      <c r="B3502" s="28">
        <v>25442613</v>
      </c>
      <c r="C3502" s="28" t="s">
        <v>9938</v>
      </c>
      <c r="D3502" s="32" t="s">
        <v>1525</v>
      </c>
      <c r="E3502" s="32" t="s">
        <v>637</v>
      </c>
      <c r="F3502" s="28">
        <v>1200</v>
      </c>
      <c r="G3502" s="28" t="s">
        <v>7970</v>
      </c>
      <c r="H3502" s="28">
        <v>3600</v>
      </c>
      <c r="I3502" s="32" t="s">
        <v>7971</v>
      </c>
      <c r="J3502" s="28" t="s">
        <v>37</v>
      </c>
      <c r="K3502" s="13">
        <v>37366</v>
      </c>
      <c r="L3502" s="13">
        <v>38082</v>
      </c>
      <c r="M3502" s="28">
        <v>2004</v>
      </c>
      <c r="N3502" s="28">
        <v>400</v>
      </c>
      <c r="O3502" s="32" t="s">
        <v>38</v>
      </c>
      <c r="P3502" s="32" t="s">
        <v>39</v>
      </c>
      <c r="Q3502" s="32">
        <f t="shared" si="387"/>
        <v>2009</v>
      </c>
      <c r="R3502" s="32" t="s">
        <v>40</v>
      </c>
      <c r="S3502" s="32"/>
      <c r="T3502" s="32"/>
    </row>
    <row r="3503" spans="1:20" s="4" customFormat="1" ht="12" customHeight="1" x14ac:dyDescent="0.2">
      <c r="A3503" s="28">
        <v>3496</v>
      </c>
      <c r="B3503" s="28">
        <v>25442614</v>
      </c>
      <c r="C3503" s="28" t="s">
        <v>9938</v>
      </c>
      <c r="D3503" s="32" t="s">
        <v>1525</v>
      </c>
      <c r="E3503" s="32" t="s">
        <v>637</v>
      </c>
      <c r="F3503" s="28">
        <v>1200</v>
      </c>
      <c r="G3503" s="28" t="s">
        <v>7970</v>
      </c>
      <c r="H3503" s="28">
        <v>3600</v>
      </c>
      <c r="I3503" s="32" t="s">
        <v>7972</v>
      </c>
      <c r="J3503" s="28" t="s">
        <v>37</v>
      </c>
      <c r="K3503" s="13">
        <v>38055</v>
      </c>
      <c r="L3503" s="13">
        <v>38141</v>
      </c>
      <c r="M3503" s="28">
        <v>2004</v>
      </c>
      <c r="N3503" s="28">
        <v>350</v>
      </c>
      <c r="O3503" s="32" t="s">
        <v>38</v>
      </c>
      <c r="P3503" s="32" t="s">
        <v>39</v>
      </c>
      <c r="Q3503" s="32">
        <f t="shared" si="387"/>
        <v>2009</v>
      </c>
      <c r="R3503" s="32" t="s">
        <v>40</v>
      </c>
      <c r="S3503" s="32"/>
      <c r="T3503" s="32"/>
    </row>
    <row r="3504" spans="1:20" s="4" customFormat="1" ht="12" customHeight="1" x14ac:dyDescent="0.2">
      <c r="A3504" s="28">
        <v>3497</v>
      </c>
      <c r="B3504" s="28">
        <v>21872425</v>
      </c>
      <c r="C3504" s="28" t="s">
        <v>9938</v>
      </c>
      <c r="D3504" s="32" t="s">
        <v>2140</v>
      </c>
      <c r="E3504" s="32" t="s">
        <v>89</v>
      </c>
      <c r="F3504" s="28">
        <v>1420</v>
      </c>
      <c r="G3504" s="28" t="s">
        <v>7973</v>
      </c>
      <c r="H3504" s="28">
        <v>2808</v>
      </c>
      <c r="I3504" s="32" t="s">
        <v>7974</v>
      </c>
      <c r="J3504" s="28" t="s">
        <v>37</v>
      </c>
      <c r="K3504" s="13">
        <v>37985</v>
      </c>
      <c r="L3504" s="13">
        <v>38016</v>
      </c>
      <c r="M3504" s="28">
        <v>2004</v>
      </c>
      <c r="N3504" s="28">
        <v>150</v>
      </c>
      <c r="O3504" s="32" t="s">
        <v>38</v>
      </c>
      <c r="P3504" s="32" t="s">
        <v>39</v>
      </c>
      <c r="Q3504" s="32">
        <f>SUM(M3504+10)</f>
        <v>2014</v>
      </c>
      <c r="R3504" s="32" t="s">
        <v>40</v>
      </c>
      <c r="S3504" s="32"/>
      <c r="T3504" s="32"/>
    </row>
    <row r="3505" spans="1:20" s="4" customFormat="1" ht="12" customHeight="1" x14ac:dyDescent="0.2">
      <c r="A3505" s="28">
        <v>3498</v>
      </c>
      <c r="B3505" s="28">
        <v>21897785</v>
      </c>
      <c r="C3505" s="28" t="s">
        <v>9938</v>
      </c>
      <c r="D3505" s="32" t="s">
        <v>2190</v>
      </c>
      <c r="E3505" s="32" t="s">
        <v>350</v>
      </c>
      <c r="F3505" s="28">
        <v>1110</v>
      </c>
      <c r="G3505" s="28" t="s">
        <v>7975</v>
      </c>
      <c r="H3505" s="28">
        <v>2805</v>
      </c>
      <c r="I3505" s="32" t="s">
        <v>7976</v>
      </c>
      <c r="J3505" s="28" t="s">
        <v>37</v>
      </c>
      <c r="K3505" s="13">
        <v>38288</v>
      </c>
      <c r="L3505" s="13">
        <v>38336</v>
      </c>
      <c r="M3505" s="28">
        <v>2004</v>
      </c>
      <c r="N3505" s="28">
        <v>190</v>
      </c>
      <c r="O3505" s="32" t="s">
        <v>38</v>
      </c>
      <c r="P3505" s="32" t="s">
        <v>39</v>
      </c>
      <c r="Q3505" s="32">
        <f t="shared" ref="Q3505:Q3510" si="388">SUM(M3505+10)</f>
        <v>2014</v>
      </c>
      <c r="R3505" s="32" t="s">
        <v>40</v>
      </c>
      <c r="S3505" s="32"/>
      <c r="T3505" s="32"/>
    </row>
    <row r="3506" spans="1:20" s="4" customFormat="1" ht="12" customHeight="1" x14ac:dyDescent="0.2">
      <c r="A3506" s="28">
        <v>3499</v>
      </c>
      <c r="B3506" s="28">
        <v>21897786</v>
      </c>
      <c r="C3506" s="28" t="s">
        <v>9938</v>
      </c>
      <c r="D3506" s="32" t="s">
        <v>2190</v>
      </c>
      <c r="E3506" s="32" t="s">
        <v>350</v>
      </c>
      <c r="F3506" s="28">
        <v>1110</v>
      </c>
      <c r="G3506" s="28" t="s">
        <v>7975</v>
      </c>
      <c r="H3506" s="28">
        <v>2805</v>
      </c>
      <c r="I3506" s="32" t="s">
        <v>7977</v>
      </c>
      <c r="J3506" s="28" t="s">
        <v>37</v>
      </c>
      <c r="K3506" s="13">
        <v>37345</v>
      </c>
      <c r="L3506" s="13">
        <v>38666</v>
      </c>
      <c r="M3506" s="28">
        <v>2005</v>
      </c>
      <c r="N3506" s="28">
        <v>400</v>
      </c>
      <c r="O3506" s="32" t="s">
        <v>38</v>
      </c>
      <c r="P3506" s="32" t="s">
        <v>39</v>
      </c>
      <c r="Q3506" s="32">
        <f t="shared" si="388"/>
        <v>2015</v>
      </c>
      <c r="R3506" s="32" t="s">
        <v>40</v>
      </c>
      <c r="S3506" s="32"/>
      <c r="T3506" s="32"/>
    </row>
    <row r="3507" spans="1:20" s="4" customFormat="1" ht="12" customHeight="1" x14ac:dyDescent="0.2">
      <c r="A3507" s="28">
        <v>3500</v>
      </c>
      <c r="B3507" s="28">
        <v>21897787</v>
      </c>
      <c r="C3507" s="28" t="s">
        <v>9938</v>
      </c>
      <c r="D3507" s="32" t="s">
        <v>2190</v>
      </c>
      <c r="E3507" s="32" t="s">
        <v>350</v>
      </c>
      <c r="F3507" s="28">
        <v>1110</v>
      </c>
      <c r="G3507" s="28" t="s">
        <v>7975</v>
      </c>
      <c r="H3507" s="28">
        <v>2805</v>
      </c>
      <c r="I3507" s="32" t="s">
        <v>7978</v>
      </c>
      <c r="J3507" s="28" t="s">
        <v>37</v>
      </c>
      <c r="K3507" s="13">
        <v>38236</v>
      </c>
      <c r="L3507" s="13">
        <v>38678</v>
      </c>
      <c r="M3507" s="28">
        <v>2005</v>
      </c>
      <c r="N3507" s="28">
        <v>400</v>
      </c>
      <c r="O3507" s="32" t="s">
        <v>38</v>
      </c>
      <c r="P3507" s="32" t="s">
        <v>39</v>
      </c>
      <c r="Q3507" s="32">
        <f t="shared" si="388"/>
        <v>2015</v>
      </c>
      <c r="R3507" s="32" t="s">
        <v>40</v>
      </c>
      <c r="S3507" s="32"/>
      <c r="T3507" s="32"/>
    </row>
    <row r="3508" spans="1:20" s="4" customFormat="1" ht="12" customHeight="1" x14ac:dyDescent="0.2">
      <c r="A3508" s="28">
        <v>3501</v>
      </c>
      <c r="B3508" s="28">
        <v>25406385</v>
      </c>
      <c r="C3508" s="28" t="s">
        <v>9938</v>
      </c>
      <c r="D3508" s="32" t="s">
        <v>1525</v>
      </c>
      <c r="E3508" s="32" t="s">
        <v>334</v>
      </c>
      <c r="F3508" s="28">
        <v>1200</v>
      </c>
      <c r="G3508" s="28" t="s">
        <v>7979</v>
      </c>
      <c r="H3508" s="28" t="s">
        <v>2350</v>
      </c>
      <c r="I3508" s="32" t="s">
        <v>7980</v>
      </c>
      <c r="J3508" s="28" t="s">
        <v>37</v>
      </c>
      <c r="K3508" s="13">
        <v>38751</v>
      </c>
      <c r="L3508" s="13">
        <v>38793</v>
      </c>
      <c r="M3508" s="28">
        <v>2006</v>
      </c>
      <c r="N3508" s="28">
        <v>600</v>
      </c>
      <c r="O3508" s="32" t="s">
        <v>38</v>
      </c>
      <c r="P3508" s="32" t="s">
        <v>39</v>
      </c>
      <c r="Q3508" s="32">
        <f t="shared" si="388"/>
        <v>2016</v>
      </c>
      <c r="R3508" s="32" t="s">
        <v>40</v>
      </c>
      <c r="S3508" s="32"/>
      <c r="T3508" s="32"/>
    </row>
    <row r="3509" spans="1:20" s="4" customFormat="1" ht="12" customHeight="1" x14ac:dyDescent="0.2">
      <c r="A3509" s="28">
        <v>3502</v>
      </c>
      <c r="B3509" s="28">
        <v>25406386</v>
      </c>
      <c r="C3509" s="28" t="s">
        <v>9938</v>
      </c>
      <c r="D3509" s="32" t="s">
        <v>1525</v>
      </c>
      <c r="E3509" s="32" t="s">
        <v>334</v>
      </c>
      <c r="F3509" s="28">
        <v>1200</v>
      </c>
      <c r="G3509" s="28" t="s">
        <v>7979</v>
      </c>
      <c r="H3509" s="28" t="s">
        <v>2350</v>
      </c>
      <c r="I3509" s="32" t="s">
        <v>7981</v>
      </c>
      <c r="J3509" s="28" t="s">
        <v>37</v>
      </c>
      <c r="K3509" s="13">
        <v>38748</v>
      </c>
      <c r="L3509" s="13">
        <v>38793</v>
      </c>
      <c r="M3509" s="28">
        <v>2006</v>
      </c>
      <c r="N3509" s="28">
        <v>520</v>
      </c>
      <c r="O3509" s="32" t="s">
        <v>38</v>
      </c>
      <c r="P3509" s="32" t="s">
        <v>39</v>
      </c>
      <c r="Q3509" s="32">
        <f t="shared" si="388"/>
        <v>2016</v>
      </c>
      <c r="R3509" s="32" t="s">
        <v>40</v>
      </c>
      <c r="S3509" s="32"/>
      <c r="T3509" s="32"/>
    </row>
    <row r="3510" spans="1:20" s="4" customFormat="1" ht="12" customHeight="1" x14ac:dyDescent="0.2">
      <c r="A3510" s="28">
        <v>3503</v>
      </c>
      <c r="B3510" s="28">
        <v>25406387</v>
      </c>
      <c r="C3510" s="28" t="s">
        <v>9938</v>
      </c>
      <c r="D3510" s="32" t="s">
        <v>1525</v>
      </c>
      <c r="E3510" s="32" t="s">
        <v>334</v>
      </c>
      <c r="F3510" s="28">
        <v>1200</v>
      </c>
      <c r="G3510" s="28" t="s">
        <v>7979</v>
      </c>
      <c r="H3510" s="28" t="s">
        <v>2350</v>
      </c>
      <c r="I3510" s="32" t="s">
        <v>7982</v>
      </c>
      <c r="J3510" s="28" t="s">
        <v>37</v>
      </c>
      <c r="K3510" s="13">
        <v>38680</v>
      </c>
      <c r="L3510" s="13">
        <v>38351</v>
      </c>
      <c r="M3510" s="28">
        <v>2004</v>
      </c>
      <c r="N3510" s="28">
        <v>415</v>
      </c>
      <c r="O3510" s="32" t="s">
        <v>38</v>
      </c>
      <c r="P3510" s="32" t="s">
        <v>39</v>
      </c>
      <c r="Q3510" s="32">
        <f t="shared" si="388"/>
        <v>2014</v>
      </c>
      <c r="R3510" s="32" t="s">
        <v>40</v>
      </c>
      <c r="S3510" s="32"/>
      <c r="T3510" s="32"/>
    </row>
    <row r="3511" spans="1:20" s="4" customFormat="1" ht="12" customHeight="1" x14ac:dyDescent="0.2">
      <c r="A3511" s="28">
        <v>3504</v>
      </c>
      <c r="B3511" s="28">
        <v>28232204</v>
      </c>
      <c r="C3511" s="28" t="s">
        <v>9938</v>
      </c>
      <c r="D3511" s="32" t="s">
        <v>2156</v>
      </c>
      <c r="E3511" s="32" t="s">
        <v>632</v>
      </c>
      <c r="F3511" s="28">
        <v>1430</v>
      </c>
      <c r="G3511" s="28" t="s">
        <v>7983</v>
      </c>
      <c r="H3511" s="28">
        <v>3907</v>
      </c>
      <c r="I3511" s="32" t="s">
        <v>7984</v>
      </c>
      <c r="J3511" s="28" t="s">
        <v>37</v>
      </c>
      <c r="K3511" s="13">
        <v>38133</v>
      </c>
      <c r="L3511" s="13">
        <v>38154</v>
      </c>
      <c r="M3511" s="28">
        <v>2004</v>
      </c>
      <c r="N3511" s="28">
        <v>101</v>
      </c>
      <c r="O3511" s="32" t="s">
        <v>38</v>
      </c>
      <c r="P3511" s="32" t="s">
        <v>39</v>
      </c>
      <c r="Q3511" s="32">
        <f>SUM(M3511+10)</f>
        <v>2014</v>
      </c>
      <c r="R3511" s="32" t="s">
        <v>40</v>
      </c>
      <c r="S3511" s="32"/>
      <c r="T3511" s="32"/>
    </row>
    <row r="3512" spans="1:20" s="4" customFormat="1" ht="12" customHeight="1" x14ac:dyDescent="0.2">
      <c r="A3512" s="28">
        <v>3505</v>
      </c>
      <c r="B3512" s="28">
        <v>28336918</v>
      </c>
      <c r="C3512" s="28" t="s">
        <v>9938</v>
      </c>
      <c r="D3512" s="32" t="s">
        <v>1525</v>
      </c>
      <c r="E3512" s="32" t="s">
        <v>637</v>
      </c>
      <c r="F3512" s="28">
        <v>1200</v>
      </c>
      <c r="G3512" s="28" t="s">
        <v>7985</v>
      </c>
      <c r="H3512" s="28">
        <v>3600</v>
      </c>
      <c r="I3512" s="32" t="s">
        <v>7986</v>
      </c>
      <c r="J3512" s="28" t="s">
        <v>37</v>
      </c>
      <c r="K3512" s="13">
        <v>39085</v>
      </c>
      <c r="L3512" s="13">
        <v>39330</v>
      </c>
      <c r="M3512" s="28">
        <f>YEAR(L3512)</f>
        <v>2007</v>
      </c>
      <c r="N3512" s="28">
        <v>234</v>
      </c>
      <c r="O3512" s="32" t="s">
        <v>38</v>
      </c>
      <c r="P3512" s="32" t="s">
        <v>39</v>
      </c>
      <c r="Q3512" s="32">
        <f t="shared" ref="Q3512:Q3522" si="389">SUM(M3512+5)</f>
        <v>2012</v>
      </c>
      <c r="R3512" s="32" t="s">
        <v>40</v>
      </c>
      <c r="S3512" s="32"/>
      <c r="T3512" s="32"/>
    </row>
    <row r="3513" spans="1:20" s="4" customFormat="1" ht="12" customHeight="1" x14ac:dyDescent="0.2">
      <c r="A3513" s="28">
        <v>3506</v>
      </c>
      <c r="B3513" s="28">
        <v>21867177</v>
      </c>
      <c r="C3513" s="28" t="s">
        <v>9938</v>
      </c>
      <c r="D3513" s="32" t="s">
        <v>1525</v>
      </c>
      <c r="E3513" s="32" t="s">
        <v>637</v>
      </c>
      <c r="F3513" s="28">
        <v>1200</v>
      </c>
      <c r="G3513" s="28" t="s">
        <v>7987</v>
      </c>
      <c r="H3513" s="28">
        <v>3600</v>
      </c>
      <c r="I3513" s="32" t="s">
        <v>7988</v>
      </c>
      <c r="J3513" s="28" t="s">
        <v>37</v>
      </c>
      <c r="K3513" s="13">
        <v>37909</v>
      </c>
      <c r="L3513" s="13">
        <v>38069</v>
      </c>
      <c r="M3513" s="28">
        <f>YEAR(L3513)</f>
        <v>2004</v>
      </c>
      <c r="N3513" s="28">
        <v>650</v>
      </c>
      <c r="O3513" s="32" t="s">
        <v>38</v>
      </c>
      <c r="P3513" s="32" t="s">
        <v>39</v>
      </c>
      <c r="Q3513" s="32">
        <f t="shared" si="389"/>
        <v>2009</v>
      </c>
      <c r="R3513" s="32" t="s">
        <v>40</v>
      </c>
      <c r="S3513" s="32"/>
      <c r="T3513" s="32"/>
    </row>
    <row r="3514" spans="1:20" s="4" customFormat="1" ht="12" customHeight="1" x14ac:dyDescent="0.2">
      <c r="A3514" s="28">
        <v>3507</v>
      </c>
      <c r="B3514" s="28">
        <v>21867181</v>
      </c>
      <c r="C3514" s="28" t="s">
        <v>9938</v>
      </c>
      <c r="D3514" s="32" t="s">
        <v>1525</v>
      </c>
      <c r="E3514" s="32" t="s">
        <v>637</v>
      </c>
      <c r="F3514" s="28">
        <v>1200</v>
      </c>
      <c r="G3514" s="28" t="s">
        <v>7987</v>
      </c>
      <c r="H3514" s="28">
        <v>3600</v>
      </c>
      <c r="I3514" s="32" t="s">
        <v>7989</v>
      </c>
      <c r="J3514" s="28" t="s">
        <v>37</v>
      </c>
      <c r="K3514" s="13">
        <v>37893</v>
      </c>
      <c r="L3514" s="13">
        <v>38054</v>
      </c>
      <c r="M3514" s="28">
        <f>YEAR(L3514)</f>
        <v>2004</v>
      </c>
      <c r="N3514" s="28">
        <v>450</v>
      </c>
      <c r="O3514" s="32" t="s">
        <v>38</v>
      </c>
      <c r="P3514" s="32" t="s">
        <v>39</v>
      </c>
      <c r="Q3514" s="32">
        <f t="shared" si="389"/>
        <v>2009</v>
      </c>
      <c r="R3514" s="32" t="s">
        <v>40</v>
      </c>
      <c r="S3514" s="32"/>
      <c r="T3514" s="32"/>
    </row>
    <row r="3515" spans="1:20" s="4" customFormat="1" ht="12" customHeight="1" x14ac:dyDescent="0.2">
      <c r="A3515" s="28">
        <v>3508</v>
      </c>
      <c r="B3515" s="28">
        <v>21867182</v>
      </c>
      <c r="C3515" s="28" t="s">
        <v>9938</v>
      </c>
      <c r="D3515" s="32" t="s">
        <v>1525</v>
      </c>
      <c r="E3515" s="32" t="s">
        <v>637</v>
      </c>
      <c r="F3515" s="28">
        <v>1200</v>
      </c>
      <c r="G3515" s="28" t="s">
        <v>7987</v>
      </c>
      <c r="H3515" s="28">
        <v>3600</v>
      </c>
      <c r="I3515" s="32" t="s">
        <v>7990</v>
      </c>
      <c r="J3515" s="28" t="s">
        <v>37</v>
      </c>
      <c r="K3515" s="13">
        <v>38036</v>
      </c>
      <c r="L3515" s="13">
        <v>38058</v>
      </c>
      <c r="M3515" s="28">
        <f>YEAR(L3515)</f>
        <v>2004</v>
      </c>
      <c r="N3515" s="28">
        <v>400</v>
      </c>
      <c r="O3515" s="32" t="s">
        <v>38</v>
      </c>
      <c r="P3515" s="32" t="s">
        <v>39</v>
      </c>
      <c r="Q3515" s="32">
        <f t="shared" si="389"/>
        <v>2009</v>
      </c>
      <c r="R3515" s="32" t="s">
        <v>40</v>
      </c>
      <c r="S3515" s="32"/>
      <c r="T3515" s="32"/>
    </row>
    <row r="3516" spans="1:20" s="4" customFormat="1" ht="12" customHeight="1" x14ac:dyDescent="0.2">
      <c r="A3516" s="28">
        <v>3509</v>
      </c>
      <c r="B3516" s="28">
        <v>21896201</v>
      </c>
      <c r="C3516" s="28" t="s">
        <v>9938</v>
      </c>
      <c r="D3516" s="32" t="s">
        <v>1525</v>
      </c>
      <c r="E3516" s="32" t="s">
        <v>637</v>
      </c>
      <c r="F3516" s="28">
        <v>1200</v>
      </c>
      <c r="G3516" s="28" t="s">
        <v>7991</v>
      </c>
      <c r="H3516" s="28">
        <v>3600</v>
      </c>
      <c r="I3516" s="32" t="s">
        <v>7992</v>
      </c>
      <c r="J3516" s="28" t="s">
        <v>37</v>
      </c>
      <c r="K3516" s="13">
        <v>38007</v>
      </c>
      <c r="L3516" s="13">
        <v>38119</v>
      </c>
      <c r="M3516" s="28">
        <v>2004</v>
      </c>
      <c r="N3516" s="28">
        <v>600</v>
      </c>
      <c r="O3516" s="32" t="s">
        <v>38</v>
      </c>
      <c r="P3516" s="32" t="s">
        <v>39</v>
      </c>
      <c r="Q3516" s="32">
        <f t="shared" si="389"/>
        <v>2009</v>
      </c>
      <c r="R3516" s="32" t="s">
        <v>40</v>
      </c>
      <c r="S3516" s="32"/>
      <c r="T3516" s="32"/>
    </row>
    <row r="3517" spans="1:20" s="4" customFormat="1" ht="12" customHeight="1" x14ac:dyDescent="0.2">
      <c r="A3517" s="28">
        <v>3510</v>
      </c>
      <c r="B3517" s="28">
        <v>21896203</v>
      </c>
      <c r="C3517" s="28" t="s">
        <v>9938</v>
      </c>
      <c r="D3517" s="32" t="s">
        <v>1525</v>
      </c>
      <c r="E3517" s="32" t="s">
        <v>637</v>
      </c>
      <c r="F3517" s="28">
        <v>1200</v>
      </c>
      <c r="G3517" s="28" t="s">
        <v>7991</v>
      </c>
      <c r="H3517" s="28">
        <v>3600</v>
      </c>
      <c r="I3517" s="32" t="s">
        <v>7993</v>
      </c>
      <c r="J3517" s="28" t="s">
        <v>37</v>
      </c>
      <c r="K3517" s="13">
        <v>38309</v>
      </c>
      <c r="L3517" s="13">
        <v>38331</v>
      </c>
      <c r="M3517" s="28">
        <v>2004</v>
      </c>
      <c r="N3517" s="28">
        <v>500</v>
      </c>
      <c r="O3517" s="32" t="s">
        <v>38</v>
      </c>
      <c r="P3517" s="32" t="s">
        <v>39</v>
      </c>
      <c r="Q3517" s="32">
        <f t="shared" si="389"/>
        <v>2009</v>
      </c>
      <c r="R3517" s="32" t="s">
        <v>40</v>
      </c>
      <c r="S3517" s="32"/>
      <c r="T3517" s="32"/>
    </row>
    <row r="3518" spans="1:20" s="4" customFormat="1" ht="12" customHeight="1" x14ac:dyDescent="0.2">
      <c r="A3518" s="28">
        <v>3511</v>
      </c>
      <c r="B3518" s="28">
        <v>21896204</v>
      </c>
      <c r="C3518" s="28" t="s">
        <v>9938</v>
      </c>
      <c r="D3518" s="32" t="s">
        <v>1525</v>
      </c>
      <c r="E3518" s="32" t="s">
        <v>637</v>
      </c>
      <c r="F3518" s="28">
        <v>1200</v>
      </c>
      <c r="G3518" s="28" t="s">
        <v>7991</v>
      </c>
      <c r="H3518" s="28">
        <v>3600</v>
      </c>
      <c r="I3518" s="32" t="s">
        <v>7994</v>
      </c>
      <c r="J3518" s="28" t="s">
        <v>37</v>
      </c>
      <c r="K3518" s="13">
        <v>38002</v>
      </c>
      <c r="L3518" s="13">
        <v>37644</v>
      </c>
      <c r="M3518" s="28">
        <v>2003</v>
      </c>
      <c r="N3518" s="28">
        <v>400</v>
      </c>
      <c r="O3518" s="32" t="s">
        <v>38</v>
      </c>
      <c r="P3518" s="32" t="s">
        <v>39</v>
      </c>
      <c r="Q3518" s="32">
        <f t="shared" si="389"/>
        <v>2008</v>
      </c>
      <c r="R3518" s="32" t="s">
        <v>40</v>
      </c>
      <c r="S3518" s="32"/>
      <c r="T3518" s="32"/>
    </row>
    <row r="3519" spans="1:20" s="4" customFormat="1" ht="12" customHeight="1" x14ac:dyDescent="0.2">
      <c r="A3519" s="28">
        <v>3512</v>
      </c>
      <c r="B3519" s="28">
        <v>21896205</v>
      </c>
      <c r="C3519" s="28" t="s">
        <v>9938</v>
      </c>
      <c r="D3519" s="32" t="s">
        <v>1525</v>
      </c>
      <c r="E3519" s="32" t="s">
        <v>637</v>
      </c>
      <c r="F3519" s="28">
        <v>1200</v>
      </c>
      <c r="G3519" s="28" t="s">
        <v>7991</v>
      </c>
      <c r="H3519" s="28">
        <v>3600</v>
      </c>
      <c r="I3519" s="32" t="s">
        <v>7995</v>
      </c>
      <c r="J3519" s="28" t="s">
        <v>37</v>
      </c>
      <c r="K3519" s="13">
        <v>38208</v>
      </c>
      <c r="L3519" s="13">
        <v>38217</v>
      </c>
      <c r="M3519" s="28">
        <v>2004</v>
      </c>
      <c r="N3519" s="28">
        <v>600</v>
      </c>
      <c r="O3519" s="32" t="s">
        <v>38</v>
      </c>
      <c r="P3519" s="32" t="s">
        <v>39</v>
      </c>
      <c r="Q3519" s="32">
        <f t="shared" si="389"/>
        <v>2009</v>
      </c>
      <c r="R3519" s="32" t="s">
        <v>40</v>
      </c>
      <c r="S3519" s="32"/>
      <c r="T3519" s="32"/>
    </row>
    <row r="3520" spans="1:20" s="4" customFormat="1" ht="12" customHeight="1" x14ac:dyDescent="0.2">
      <c r="A3520" s="28">
        <v>3513</v>
      </c>
      <c r="B3520" s="28">
        <v>21897028</v>
      </c>
      <c r="C3520" s="28" t="s">
        <v>9938</v>
      </c>
      <c r="D3520" s="32" t="s">
        <v>1525</v>
      </c>
      <c r="E3520" s="32" t="s">
        <v>637</v>
      </c>
      <c r="F3520" s="28">
        <v>1200</v>
      </c>
      <c r="G3520" s="28" t="s">
        <v>7996</v>
      </c>
      <c r="H3520" s="28">
        <v>3600</v>
      </c>
      <c r="I3520" s="32" t="s">
        <v>7997</v>
      </c>
      <c r="J3520" s="28" t="s">
        <v>37</v>
      </c>
      <c r="K3520" s="13">
        <v>38302</v>
      </c>
      <c r="L3520" s="13">
        <v>38314</v>
      </c>
      <c r="M3520" s="28">
        <f>YEAR(L3520)</f>
        <v>2004</v>
      </c>
      <c r="N3520" s="28">
        <v>952</v>
      </c>
      <c r="O3520" s="32" t="s">
        <v>38</v>
      </c>
      <c r="P3520" s="32" t="s">
        <v>39</v>
      </c>
      <c r="Q3520" s="32">
        <f t="shared" si="389"/>
        <v>2009</v>
      </c>
      <c r="R3520" s="32" t="s">
        <v>40</v>
      </c>
      <c r="S3520" s="32"/>
      <c r="T3520" s="32"/>
    </row>
    <row r="3521" spans="1:20" s="4" customFormat="1" ht="12" customHeight="1" x14ac:dyDescent="0.2">
      <c r="A3521" s="28">
        <v>3514</v>
      </c>
      <c r="B3521" s="28">
        <v>21897029</v>
      </c>
      <c r="C3521" s="28" t="s">
        <v>9938</v>
      </c>
      <c r="D3521" s="32" t="s">
        <v>1525</v>
      </c>
      <c r="E3521" s="32" t="s">
        <v>637</v>
      </c>
      <c r="F3521" s="28">
        <v>1200</v>
      </c>
      <c r="G3521" s="28" t="s">
        <v>7996</v>
      </c>
      <c r="H3521" s="28">
        <v>3600</v>
      </c>
      <c r="I3521" s="32" t="s">
        <v>7998</v>
      </c>
      <c r="J3521" s="28" t="s">
        <v>37</v>
      </c>
      <c r="K3521" s="13">
        <v>38320</v>
      </c>
      <c r="L3521" s="13">
        <v>38330</v>
      </c>
      <c r="M3521" s="28">
        <f>YEAR(L3521)</f>
        <v>2004</v>
      </c>
      <c r="N3521" s="28">
        <v>612</v>
      </c>
      <c r="O3521" s="32" t="s">
        <v>38</v>
      </c>
      <c r="P3521" s="32" t="s">
        <v>39</v>
      </c>
      <c r="Q3521" s="32">
        <f t="shared" si="389"/>
        <v>2009</v>
      </c>
      <c r="R3521" s="32" t="s">
        <v>40</v>
      </c>
      <c r="S3521" s="32"/>
      <c r="T3521" s="32"/>
    </row>
    <row r="3522" spans="1:20" s="4" customFormat="1" ht="12" customHeight="1" x14ac:dyDescent="0.2">
      <c r="A3522" s="28">
        <v>3515</v>
      </c>
      <c r="B3522" s="28">
        <v>21902595</v>
      </c>
      <c r="C3522" s="28" t="s">
        <v>9938</v>
      </c>
      <c r="D3522" s="32" t="s">
        <v>1525</v>
      </c>
      <c r="E3522" s="32" t="s">
        <v>637</v>
      </c>
      <c r="F3522" s="28">
        <v>1200</v>
      </c>
      <c r="G3522" s="28" t="s">
        <v>7996</v>
      </c>
      <c r="H3522" s="28">
        <v>3600</v>
      </c>
      <c r="I3522" s="32" t="s">
        <v>7999</v>
      </c>
      <c r="J3522" s="28" t="s">
        <v>37</v>
      </c>
      <c r="K3522" s="13">
        <v>38175</v>
      </c>
      <c r="L3522" s="13">
        <v>38181</v>
      </c>
      <c r="M3522" s="28">
        <f>YEAR(L3522)</f>
        <v>2004</v>
      </c>
      <c r="N3522" s="28">
        <v>596</v>
      </c>
      <c r="O3522" s="32" t="s">
        <v>38</v>
      </c>
      <c r="P3522" s="32" t="s">
        <v>39</v>
      </c>
      <c r="Q3522" s="32">
        <f t="shared" si="389"/>
        <v>2009</v>
      </c>
      <c r="R3522" s="32" t="s">
        <v>40</v>
      </c>
      <c r="S3522" s="32"/>
      <c r="T3522" s="32"/>
    </row>
    <row r="3523" spans="1:20" s="4" customFormat="1" ht="12" customHeight="1" x14ac:dyDescent="0.2">
      <c r="A3523" s="28">
        <v>3516</v>
      </c>
      <c r="B3523" s="28">
        <v>21947505</v>
      </c>
      <c r="C3523" s="28" t="s">
        <v>9938</v>
      </c>
      <c r="D3523" s="32" t="s">
        <v>2143</v>
      </c>
      <c r="E3523" s="32" t="s">
        <v>2148</v>
      </c>
      <c r="F3523" s="28">
        <v>1300</v>
      </c>
      <c r="G3523" s="28" t="s">
        <v>8000</v>
      </c>
      <c r="H3523" s="28">
        <v>2813</v>
      </c>
      <c r="I3523" s="32" t="s">
        <v>8001</v>
      </c>
      <c r="J3523" s="28" t="s">
        <v>2188</v>
      </c>
      <c r="K3523" s="13">
        <v>38231</v>
      </c>
      <c r="L3523" s="13">
        <v>38330</v>
      </c>
      <c r="M3523" s="28">
        <v>2004</v>
      </c>
      <c r="N3523" s="28">
        <v>320</v>
      </c>
      <c r="O3523" s="32" t="s">
        <v>38</v>
      </c>
      <c r="P3523" s="32" t="s">
        <v>39</v>
      </c>
      <c r="Q3523" s="32">
        <f t="shared" ref="Q3523:Q3533" si="390">SUM(M3523+10)</f>
        <v>2014</v>
      </c>
      <c r="R3523" s="32" t="s">
        <v>40</v>
      </c>
      <c r="S3523" s="32"/>
      <c r="T3523" s="32"/>
    </row>
    <row r="3524" spans="1:20" s="4" customFormat="1" ht="12" customHeight="1" x14ac:dyDescent="0.2">
      <c r="A3524" s="28">
        <v>3517</v>
      </c>
      <c r="B3524" s="28">
        <v>21947506</v>
      </c>
      <c r="C3524" s="28" t="s">
        <v>9938</v>
      </c>
      <c r="D3524" s="32" t="s">
        <v>2143</v>
      </c>
      <c r="E3524" s="32" t="s">
        <v>2148</v>
      </c>
      <c r="F3524" s="28">
        <v>1300</v>
      </c>
      <c r="G3524" s="28" t="s">
        <v>8000</v>
      </c>
      <c r="H3524" s="28">
        <v>2813</v>
      </c>
      <c r="I3524" s="32" t="s">
        <v>8001</v>
      </c>
      <c r="J3524" s="28" t="s">
        <v>2188</v>
      </c>
      <c r="K3524" s="13">
        <v>37890</v>
      </c>
      <c r="L3524" s="13">
        <v>38090</v>
      </c>
      <c r="M3524" s="28">
        <v>2004</v>
      </c>
      <c r="N3524" s="28">
        <v>550</v>
      </c>
      <c r="O3524" s="32" t="s">
        <v>38</v>
      </c>
      <c r="P3524" s="32" t="s">
        <v>39</v>
      </c>
      <c r="Q3524" s="32">
        <f t="shared" si="390"/>
        <v>2014</v>
      </c>
      <c r="R3524" s="32" t="s">
        <v>40</v>
      </c>
      <c r="S3524" s="32"/>
      <c r="T3524" s="32"/>
    </row>
    <row r="3525" spans="1:20" s="4" customFormat="1" ht="12" customHeight="1" x14ac:dyDescent="0.2">
      <c r="A3525" s="28">
        <v>3518</v>
      </c>
      <c r="B3525" s="28">
        <v>21947507</v>
      </c>
      <c r="C3525" s="28" t="s">
        <v>9938</v>
      </c>
      <c r="D3525" s="32" t="s">
        <v>2143</v>
      </c>
      <c r="E3525" s="32" t="s">
        <v>2148</v>
      </c>
      <c r="F3525" s="28">
        <v>1300</v>
      </c>
      <c r="G3525" s="28" t="s">
        <v>8000</v>
      </c>
      <c r="H3525" s="28">
        <v>2813</v>
      </c>
      <c r="I3525" s="32" t="s">
        <v>8001</v>
      </c>
      <c r="J3525" s="28" t="s">
        <v>2188</v>
      </c>
      <c r="K3525" s="13">
        <v>38250</v>
      </c>
      <c r="L3525" s="13">
        <v>38259</v>
      </c>
      <c r="M3525" s="28">
        <v>2004</v>
      </c>
      <c r="N3525" s="28">
        <v>420</v>
      </c>
      <c r="O3525" s="32" t="s">
        <v>38</v>
      </c>
      <c r="P3525" s="32" t="s">
        <v>39</v>
      </c>
      <c r="Q3525" s="32">
        <f t="shared" si="390"/>
        <v>2014</v>
      </c>
      <c r="R3525" s="32" t="s">
        <v>40</v>
      </c>
      <c r="S3525" s="32"/>
      <c r="T3525" s="32"/>
    </row>
    <row r="3526" spans="1:20" s="4" customFormat="1" ht="12" customHeight="1" x14ac:dyDescent="0.2">
      <c r="A3526" s="28">
        <v>3519</v>
      </c>
      <c r="B3526" s="28">
        <v>21947508</v>
      </c>
      <c r="C3526" s="28" t="s">
        <v>9938</v>
      </c>
      <c r="D3526" s="32" t="s">
        <v>2143</v>
      </c>
      <c r="E3526" s="32" t="s">
        <v>2148</v>
      </c>
      <c r="F3526" s="28">
        <v>1300</v>
      </c>
      <c r="G3526" s="28" t="s">
        <v>8000</v>
      </c>
      <c r="H3526" s="28">
        <v>2813</v>
      </c>
      <c r="I3526" s="32" t="s">
        <v>8001</v>
      </c>
      <c r="J3526" s="28" t="s">
        <v>2188</v>
      </c>
      <c r="K3526" s="13">
        <v>38125</v>
      </c>
      <c r="L3526" s="13">
        <v>38229</v>
      </c>
      <c r="M3526" s="28">
        <v>2004</v>
      </c>
      <c r="N3526" s="28">
        <v>560</v>
      </c>
      <c r="O3526" s="32" t="s">
        <v>38</v>
      </c>
      <c r="P3526" s="32" t="s">
        <v>39</v>
      </c>
      <c r="Q3526" s="32">
        <f t="shared" si="390"/>
        <v>2014</v>
      </c>
      <c r="R3526" s="32" t="s">
        <v>40</v>
      </c>
      <c r="S3526" s="32"/>
      <c r="T3526" s="32"/>
    </row>
    <row r="3527" spans="1:20" s="4" customFormat="1" ht="12" customHeight="1" x14ac:dyDescent="0.2">
      <c r="A3527" s="28">
        <v>3520</v>
      </c>
      <c r="B3527" s="28">
        <v>25405309</v>
      </c>
      <c r="C3527" s="28" t="s">
        <v>9938</v>
      </c>
      <c r="D3527" s="32" t="s">
        <v>2190</v>
      </c>
      <c r="E3527" s="32" t="s">
        <v>350</v>
      </c>
      <c r="F3527" s="28">
        <v>1110</v>
      </c>
      <c r="G3527" s="28" t="s">
        <v>8002</v>
      </c>
      <c r="H3527" s="28">
        <v>2805</v>
      </c>
      <c r="I3527" s="32" t="s">
        <v>8003</v>
      </c>
      <c r="J3527" s="28" t="s">
        <v>37</v>
      </c>
      <c r="K3527" s="13">
        <v>38657</v>
      </c>
      <c r="L3527" s="13">
        <v>38685</v>
      </c>
      <c r="M3527" s="28">
        <v>2005</v>
      </c>
      <c r="N3527" s="28">
        <v>500</v>
      </c>
      <c r="O3527" s="32" t="s">
        <v>38</v>
      </c>
      <c r="P3527" s="32" t="s">
        <v>39</v>
      </c>
      <c r="Q3527" s="32">
        <f t="shared" si="390"/>
        <v>2015</v>
      </c>
      <c r="R3527" s="32" t="s">
        <v>40</v>
      </c>
      <c r="S3527" s="32"/>
      <c r="T3527" s="32"/>
    </row>
    <row r="3528" spans="1:20" s="4" customFormat="1" ht="12" customHeight="1" x14ac:dyDescent="0.2">
      <c r="A3528" s="28">
        <v>3521</v>
      </c>
      <c r="B3528" s="28">
        <v>25405317</v>
      </c>
      <c r="C3528" s="28" t="s">
        <v>9938</v>
      </c>
      <c r="D3528" s="32" t="s">
        <v>2190</v>
      </c>
      <c r="E3528" s="32" t="s">
        <v>350</v>
      </c>
      <c r="F3528" s="28">
        <v>1110</v>
      </c>
      <c r="G3528" s="28" t="s">
        <v>8002</v>
      </c>
      <c r="H3528" s="28">
        <v>2805</v>
      </c>
      <c r="I3528" s="32" t="s">
        <v>8004</v>
      </c>
      <c r="J3528" s="28" t="s">
        <v>37</v>
      </c>
      <c r="K3528" s="13">
        <v>37964</v>
      </c>
      <c r="L3528" s="13">
        <v>38105</v>
      </c>
      <c r="M3528" s="28">
        <v>2004</v>
      </c>
      <c r="N3528" s="28">
        <v>54</v>
      </c>
      <c r="O3528" s="32" t="s">
        <v>38</v>
      </c>
      <c r="P3528" s="32" t="s">
        <v>39</v>
      </c>
      <c r="Q3528" s="32">
        <f t="shared" si="390"/>
        <v>2014</v>
      </c>
      <c r="R3528" s="32" t="s">
        <v>40</v>
      </c>
      <c r="S3528" s="32"/>
      <c r="T3528" s="32"/>
    </row>
    <row r="3529" spans="1:20" s="4" customFormat="1" ht="12" customHeight="1" x14ac:dyDescent="0.2">
      <c r="A3529" s="28">
        <v>3522</v>
      </c>
      <c r="B3529" s="28">
        <v>28180554</v>
      </c>
      <c r="C3529" s="28" t="s">
        <v>9938</v>
      </c>
      <c r="D3529" s="32" t="s">
        <v>2143</v>
      </c>
      <c r="E3529" s="32" t="s">
        <v>362</v>
      </c>
      <c r="F3529" s="28">
        <v>1300</v>
      </c>
      <c r="G3529" s="28" t="s">
        <v>8005</v>
      </c>
      <c r="H3529" s="28">
        <v>2807</v>
      </c>
      <c r="I3529" s="32" t="s">
        <v>8006</v>
      </c>
      <c r="J3529" s="28" t="s">
        <v>37</v>
      </c>
      <c r="K3529" s="13">
        <v>39619</v>
      </c>
      <c r="L3529" s="13">
        <v>39799</v>
      </c>
      <c r="M3529" s="28">
        <v>2008</v>
      </c>
      <c r="N3529" s="28">
        <v>200</v>
      </c>
      <c r="O3529" s="32" t="s">
        <v>38</v>
      </c>
      <c r="P3529" s="32" t="s">
        <v>39</v>
      </c>
      <c r="Q3529" s="32">
        <f t="shared" si="390"/>
        <v>2018</v>
      </c>
      <c r="R3529" s="32" t="s">
        <v>40</v>
      </c>
      <c r="S3529" s="32"/>
      <c r="T3529" s="32"/>
    </row>
    <row r="3530" spans="1:20" s="4" customFormat="1" ht="12" customHeight="1" x14ac:dyDescent="0.2">
      <c r="A3530" s="28">
        <v>3523</v>
      </c>
      <c r="B3530" s="28">
        <v>28180556</v>
      </c>
      <c r="C3530" s="28" t="s">
        <v>9938</v>
      </c>
      <c r="D3530" s="32" t="s">
        <v>2143</v>
      </c>
      <c r="E3530" s="32" t="s">
        <v>362</v>
      </c>
      <c r="F3530" s="28">
        <v>1300</v>
      </c>
      <c r="G3530" s="28" t="s">
        <v>8007</v>
      </c>
      <c r="H3530" s="28">
        <v>2807</v>
      </c>
      <c r="I3530" s="32" t="s">
        <v>8008</v>
      </c>
      <c r="J3530" s="28" t="s">
        <v>37</v>
      </c>
      <c r="K3530" s="13">
        <v>39752</v>
      </c>
      <c r="L3530" s="13">
        <v>39801</v>
      </c>
      <c r="M3530" s="28">
        <v>2008</v>
      </c>
      <c r="N3530" s="28">
        <v>187</v>
      </c>
      <c r="O3530" s="32" t="s">
        <v>38</v>
      </c>
      <c r="P3530" s="32" t="s">
        <v>39</v>
      </c>
      <c r="Q3530" s="32">
        <f t="shared" si="390"/>
        <v>2018</v>
      </c>
      <c r="R3530" s="32" t="s">
        <v>40</v>
      </c>
      <c r="S3530" s="32"/>
      <c r="T3530" s="32"/>
    </row>
    <row r="3531" spans="1:20" s="4" customFormat="1" ht="12" customHeight="1" x14ac:dyDescent="0.2">
      <c r="A3531" s="28">
        <v>3524</v>
      </c>
      <c r="B3531" s="28">
        <v>28180559</v>
      </c>
      <c r="C3531" s="28" t="s">
        <v>9938</v>
      </c>
      <c r="D3531" s="32" t="s">
        <v>2143</v>
      </c>
      <c r="E3531" s="32" t="s">
        <v>362</v>
      </c>
      <c r="F3531" s="28">
        <v>1300</v>
      </c>
      <c r="G3531" s="28" t="s">
        <v>8009</v>
      </c>
      <c r="H3531" s="28">
        <v>2807</v>
      </c>
      <c r="I3531" s="32" t="s">
        <v>8010</v>
      </c>
      <c r="J3531" s="28" t="s">
        <v>37</v>
      </c>
      <c r="K3531" s="13">
        <v>39780</v>
      </c>
      <c r="L3531" s="13">
        <v>39850</v>
      </c>
      <c r="M3531" s="28">
        <v>2009</v>
      </c>
      <c r="N3531" s="28">
        <v>197</v>
      </c>
      <c r="O3531" s="32" t="s">
        <v>38</v>
      </c>
      <c r="P3531" s="32" t="s">
        <v>39</v>
      </c>
      <c r="Q3531" s="32">
        <f t="shared" si="390"/>
        <v>2019</v>
      </c>
      <c r="R3531" s="32" t="s">
        <v>40</v>
      </c>
      <c r="S3531" s="32"/>
      <c r="T3531" s="32"/>
    </row>
    <row r="3532" spans="1:20" s="4" customFormat="1" ht="12" customHeight="1" x14ac:dyDescent="0.2">
      <c r="A3532" s="28">
        <v>3525</v>
      </c>
      <c r="B3532" s="28">
        <v>28182250</v>
      </c>
      <c r="C3532" s="28" t="s">
        <v>9938</v>
      </c>
      <c r="D3532" s="32" t="s">
        <v>219</v>
      </c>
      <c r="E3532" s="32" t="s">
        <v>131</v>
      </c>
      <c r="F3532" s="28">
        <v>1441</v>
      </c>
      <c r="G3532" s="28" t="s">
        <v>8011</v>
      </c>
      <c r="H3532" s="28" t="s">
        <v>132</v>
      </c>
      <c r="I3532" s="32" t="s">
        <v>8012</v>
      </c>
      <c r="J3532" s="28" t="s">
        <v>37</v>
      </c>
      <c r="K3532" s="13">
        <v>39800</v>
      </c>
      <c r="L3532" s="13">
        <v>39800</v>
      </c>
      <c r="M3532" s="28">
        <v>2008</v>
      </c>
      <c r="N3532" s="28">
        <v>129</v>
      </c>
      <c r="O3532" s="32" t="s">
        <v>38</v>
      </c>
      <c r="P3532" s="32" t="s">
        <v>39</v>
      </c>
      <c r="Q3532" s="32">
        <f t="shared" si="390"/>
        <v>2018</v>
      </c>
      <c r="R3532" s="32" t="s">
        <v>40</v>
      </c>
      <c r="S3532" s="32"/>
      <c r="T3532" s="32"/>
    </row>
    <row r="3533" spans="1:20" s="4" customFormat="1" ht="12" customHeight="1" x14ac:dyDescent="0.2">
      <c r="A3533" s="28">
        <v>3526</v>
      </c>
      <c r="B3533" s="28">
        <v>28182251</v>
      </c>
      <c r="C3533" s="28" t="s">
        <v>9938</v>
      </c>
      <c r="D3533" s="32" t="s">
        <v>219</v>
      </c>
      <c r="E3533" s="32" t="s">
        <v>131</v>
      </c>
      <c r="F3533" s="28">
        <v>1441</v>
      </c>
      <c r="G3533" s="28" t="s">
        <v>8011</v>
      </c>
      <c r="H3533" s="28" t="s">
        <v>132</v>
      </c>
      <c r="I3533" s="32" t="s">
        <v>8013</v>
      </c>
      <c r="J3533" s="28" t="s">
        <v>37</v>
      </c>
      <c r="K3533" s="13">
        <v>39799</v>
      </c>
      <c r="L3533" s="13">
        <v>39799</v>
      </c>
      <c r="M3533" s="28">
        <v>2008</v>
      </c>
      <c r="N3533" s="28">
        <v>103</v>
      </c>
      <c r="O3533" s="32" t="s">
        <v>38</v>
      </c>
      <c r="P3533" s="32" t="s">
        <v>39</v>
      </c>
      <c r="Q3533" s="32">
        <f t="shared" si="390"/>
        <v>2018</v>
      </c>
      <c r="R3533" s="32" t="s">
        <v>40</v>
      </c>
      <c r="S3533" s="32"/>
      <c r="T3533" s="32"/>
    </row>
    <row r="3534" spans="1:20" s="4" customFormat="1" ht="12" customHeight="1" x14ac:dyDescent="0.2">
      <c r="A3534" s="28">
        <v>3527</v>
      </c>
      <c r="B3534" s="28">
        <v>28133632</v>
      </c>
      <c r="C3534" s="28" t="s">
        <v>9938</v>
      </c>
      <c r="D3534" s="32" t="s">
        <v>2190</v>
      </c>
      <c r="E3534" s="32" t="s">
        <v>350</v>
      </c>
      <c r="F3534" s="28">
        <v>1110</v>
      </c>
      <c r="G3534" s="28" t="s">
        <v>8014</v>
      </c>
      <c r="H3534" s="28">
        <v>2805</v>
      </c>
      <c r="I3534" s="32" t="s">
        <v>8015</v>
      </c>
      <c r="J3534" s="28" t="s">
        <v>37</v>
      </c>
      <c r="K3534" s="13">
        <v>38994</v>
      </c>
      <c r="L3534" s="13">
        <v>39000</v>
      </c>
      <c r="M3534" s="28">
        <v>2006</v>
      </c>
      <c r="N3534" s="28">
        <v>39</v>
      </c>
      <c r="O3534" s="32" t="s">
        <v>38</v>
      </c>
      <c r="P3534" s="32" t="s">
        <v>39</v>
      </c>
      <c r="Q3534" s="32">
        <f>SUM(M3534+10)</f>
        <v>2016</v>
      </c>
      <c r="R3534" s="32" t="s">
        <v>40</v>
      </c>
      <c r="S3534" s="32"/>
      <c r="T3534" s="32"/>
    </row>
    <row r="3535" spans="1:20" s="4" customFormat="1" ht="12" customHeight="1" x14ac:dyDescent="0.2">
      <c r="A3535" s="28">
        <v>3528</v>
      </c>
      <c r="B3535" s="28">
        <v>28178140</v>
      </c>
      <c r="C3535" s="28" t="s">
        <v>9938</v>
      </c>
      <c r="D3535" s="32" t="s">
        <v>2143</v>
      </c>
      <c r="E3535" s="32" t="s">
        <v>2406</v>
      </c>
      <c r="F3535" s="28">
        <v>1300</v>
      </c>
      <c r="G3535" s="28" t="s">
        <v>8014</v>
      </c>
      <c r="H3535" s="28">
        <v>2804</v>
      </c>
      <c r="I3535" s="32" t="s">
        <v>8016</v>
      </c>
      <c r="J3535" s="28" t="s">
        <v>37</v>
      </c>
      <c r="K3535" s="13">
        <v>38800</v>
      </c>
      <c r="L3535" s="13">
        <v>38835</v>
      </c>
      <c r="M3535" s="28">
        <v>2006</v>
      </c>
      <c r="N3535" s="28">
        <v>207</v>
      </c>
      <c r="O3535" s="32" t="s">
        <v>38</v>
      </c>
      <c r="P3535" s="32" t="s">
        <v>39</v>
      </c>
      <c r="Q3535" s="32">
        <f>SUM(M3535+10)</f>
        <v>2016</v>
      </c>
      <c r="R3535" s="32" t="s">
        <v>40</v>
      </c>
      <c r="S3535" s="32"/>
      <c r="T3535" s="32"/>
    </row>
    <row r="3536" spans="1:20" s="4" customFormat="1" ht="12" customHeight="1" x14ac:dyDescent="0.2">
      <c r="A3536" s="28">
        <v>3529</v>
      </c>
      <c r="B3536" s="28">
        <v>28179354</v>
      </c>
      <c r="C3536" s="28" t="s">
        <v>9938</v>
      </c>
      <c r="D3536" s="32" t="s">
        <v>219</v>
      </c>
      <c r="E3536" s="32" t="s">
        <v>131</v>
      </c>
      <c r="F3536" s="28">
        <v>1441</v>
      </c>
      <c r="G3536" s="28" t="s">
        <v>8017</v>
      </c>
      <c r="H3536" s="28" t="s">
        <v>132</v>
      </c>
      <c r="I3536" s="32" t="s">
        <v>8018</v>
      </c>
      <c r="J3536" s="28" t="s">
        <v>37</v>
      </c>
      <c r="K3536" s="13">
        <v>39057</v>
      </c>
      <c r="L3536" s="13">
        <v>39520</v>
      </c>
      <c r="M3536" s="28">
        <v>2008</v>
      </c>
      <c r="N3536" s="28">
        <v>171</v>
      </c>
      <c r="O3536" s="32" t="s">
        <v>38</v>
      </c>
      <c r="P3536" s="32" t="s">
        <v>39</v>
      </c>
      <c r="Q3536" s="32">
        <f t="shared" ref="Q3536:Q3545" si="391">SUM(M3536+10)</f>
        <v>2018</v>
      </c>
      <c r="R3536" s="32" t="s">
        <v>40</v>
      </c>
      <c r="S3536" s="32"/>
      <c r="T3536" s="32"/>
    </row>
    <row r="3537" spans="1:20" s="4" customFormat="1" ht="12" customHeight="1" x14ac:dyDescent="0.2">
      <c r="A3537" s="28">
        <v>3530</v>
      </c>
      <c r="B3537" s="28">
        <v>28179355</v>
      </c>
      <c r="C3537" s="28" t="s">
        <v>9938</v>
      </c>
      <c r="D3537" s="32" t="s">
        <v>219</v>
      </c>
      <c r="E3537" s="32" t="s">
        <v>131</v>
      </c>
      <c r="F3537" s="28">
        <v>1441</v>
      </c>
      <c r="G3537" s="28" t="s">
        <v>8017</v>
      </c>
      <c r="H3537" s="28" t="s">
        <v>132</v>
      </c>
      <c r="I3537" s="32" t="s">
        <v>8019</v>
      </c>
      <c r="J3537" s="28" t="s">
        <v>37</v>
      </c>
      <c r="K3537" s="13">
        <v>37307</v>
      </c>
      <c r="L3537" s="13">
        <v>39057</v>
      </c>
      <c r="M3537" s="28">
        <v>2006</v>
      </c>
      <c r="N3537" s="28">
        <v>135</v>
      </c>
      <c r="O3537" s="32" t="s">
        <v>38</v>
      </c>
      <c r="P3537" s="32" t="s">
        <v>39</v>
      </c>
      <c r="Q3537" s="32">
        <f t="shared" si="391"/>
        <v>2016</v>
      </c>
      <c r="R3537" s="32" t="s">
        <v>40</v>
      </c>
      <c r="S3537" s="32"/>
      <c r="T3537" s="32"/>
    </row>
    <row r="3538" spans="1:20" s="4" customFormat="1" ht="12" customHeight="1" x14ac:dyDescent="0.2">
      <c r="A3538" s="28">
        <v>3531</v>
      </c>
      <c r="B3538" s="28">
        <v>28179356</v>
      </c>
      <c r="C3538" s="28" t="s">
        <v>9938</v>
      </c>
      <c r="D3538" s="32" t="s">
        <v>219</v>
      </c>
      <c r="E3538" s="32" t="s">
        <v>131</v>
      </c>
      <c r="F3538" s="28">
        <v>1441</v>
      </c>
      <c r="G3538" s="28" t="s">
        <v>8020</v>
      </c>
      <c r="H3538" s="28" t="s">
        <v>132</v>
      </c>
      <c r="I3538" s="32" t="s">
        <v>8021</v>
      </c>
      <c r="J3538" s="28" t="s">
        <v>37</v>
      </c>
      <c r="K3538" s="13">
        <v>39058</v>
      </c>
      <c r="L3538" s="13">
        <v>39072</v>
      </c>
      <c r="M3538" s="28">
        <v>2006</v>
      </c>
      <c r="N3538" s="28">
        <v>15</v>
      </c>
      <c r="O3538" s="32" t="s">
        <v>38</v>
      </c>
      <c r="P3538" s="32" t="s">
        <v>39</v>
      </c>
      <c r="Q3538" s="32">
        <f t="shared" si="391"/>
        <v>2016</v>
      </c>
      <c r="R3538" s="32" t="s">
        <v>40</v>
      </c>
      <c r="S3538" s="32"/>
      <c r="T3538" s="32"/>
    </row>
    <row r="3539" spans="1:20" s="4" customFormat="1" ht="12" customHeight="1" x14ac:dyDescent="0.2">
      <c r="A3539" s="28">
        <v>3532</v>
      </c>
      <c r="B3539" s="28">
        <v>28180533</v>
      </c>
      <c r="C3539" s="28" t="s">
        <v>9938</v>
      </c>
      <c r="D3539" s="32" t="s">
        <v>2140</v>
      </c>
      <c r="E3539" s="32" t="s">
        <v>89</v>
      </c>
      <c r="F3539" s="28">
        <v>1420</v>
      </c>
      <c r="G3539" s="28" t="s">
        <v>8017</v>
      </c>
      <c r="H3539" s="28">
        <v>2808</v>
      </c>
      <c r="I3539" s="32" t="s">
        <v>8022</v>
      </c>
      <c r="J3539" s="28" t="s">
        <v>37</v>
      </c>
      <c r="K3539" s="13">
        <v>39535</v>
      </c>
      <c r="L3539" s="13">
        <v>39758</v>
      </c>
      <c r="M3539" s="28">
        <v>2008</v>
      </c>
      <c r="N3539" s="28">
        <v>71</v>
      </c>
      <c r="O3539" s="32" t="s">
        <v>38</v>
      </c>
      <c r="P3539" s="32" t="s">
        <v>39</v>
      </c>
      <c r="Q3539" s="32">
        <f t="shared" si="391"/>
        <v>2018</v>
      </c>
      <c r="R3539" s="32" t="s">
        <v>40</v>
      </c>
      <c r="S3539" s="32"/>
      <c r="T3539" s="32"/>
    </row>
    <row r="3540" spans="1:20" s="4" customFormat="1" ht="12" customHeight="1" x14ac:dyDescent="0.2">
      <c r="A3540" s="28">
        <v>3533</v>
      </c>
      <c r="B3540" s="28">
        <v>28335376</v>
      </c>
      <c r="C3540" s="28" t="s">
        <v>9938</v>
      </c>
      <c r="D3540" s="32" t="s">
        <v>2140</v>
      </c>
      <c r="E3540" s="32" t="s">
        <v>89</v>
      </c>
      <c r="F3540" s="28">
        <v>1420</v>
      </c>
      <c r="G3540" s="28" t="s">
        <v>8023</v>
      </c>
      <c r="H3540" s="28">
        <v>2808</v>
      </c>
      <c r="I3540" s="32" t="s">
        <v>8024</v>
      </c>
      <c r="J3540" s="28" t="s">
        <v>37</v>
      </c>
      <c r="K3540" s="13">
        <v>39307</v>
      </c>
      <c r="L3540" s="13">
        <v>39337</v>
      </c>
      <c r="M3540" s="28">
        <v>2007</v>
      </c>
      <c r="N3540" s="28">
        <v>200</v>
      </c>
      <c r="O3540" s="32" t="s">
        <v>38</v>
      </c>
      <c r="P3540" s="32" t="s">
        <v>39</v>
      </c>
      <c r="Q3540" s="32">
        <f t="shared" si="391"/>
        <v>2017</v>
      </c>
      <c r="R3540" s="32" t="s">
        <v>40</v>
      </c>
      <c r="S3540" s="32"/>
      <c r="T3540" s="32"/>
    </row>
    <row r="3541" spans="1:20" s="4" customFormat="1" ht="12" customHeight="1" x14ac:dyDescent="0.2">
      <c r="A3541" s="28">
        <v>3534</v>
      </c>
      <c r="B3541" s="28">
        <v>66032119</v>
      </c>
      <c r="C3541" s="28" t="s">
        <v>9938</v>
      </c>
      <c r="D3541" s="32" t="s">
        <v>2143</v>
      </c>
      <c r="E3541" s="32" t="s">
        <v>355</v>
      </c>
      <c r="F3541" s="28">
        <v>1300</v>
      </c>
      <c r="G3541" s="28" t="s">
        <v>8025</v>
      </c>
      <c r="H3541" s="28">
        <v>2819</v>
      </c>
      <c r="I3541" s="32" t="s">
        <v>8026</v>
      </c>
      <c r="J3541" s="28" t="s">
        <v>37</v>
      </c>
      <c r="K3541" s="13">
        <v>39650</v>
      </c>
      <c r="L3541" s="13">
        <v>39706</v>
      </c>
      <c r="M3541" s="28">
        <v>2008</v>
      </c>
      <c r="N3541" s="28">
        <v>219</v>
      </c>
      <c r="O3541" s="32" t="s">
        <v>38</v>
      </c>
      <c r="P3541" s="32" t="s">
        <v>39</v>
      </c>
      <c r="Q3541" s="32">
        <f t="shared" si="391"/>
        <v>2018</v>
      </c>
      <c r="R3541" s="32" t="s">
        <v>40</v>
      </c>
      <c r="S3541" s="32"/>
      <c r="T3541" s="32"/>
    </row>
    <row r="3542" spans="1:20" s="4" customFormat="1" ht="12" customHeight="1" x14ac:dyDescent="0.2">
      <c r="A3542" s="28">
        <v>3535</v>
      </c>
      <c r="B3542" s="28">
        <v>66032121</v>
      </c>
      <c r="C3542" s="28" t="s">
        <v>9938</v>
      </c>
      <c r="D3542" s="32" t="s">
        <v>2143</v>
      </c>
      <c r="E3542" s="32" t="s">
        <v>355</v>
      </c>
      <c r="F3542" s="28">
        <v>1300</v>
      </c>
      <c r="G3542" s="28" t="s">
        <v>8025</v>
      </c>
      <c r="H3542" s="28">
        <v>2819</v>
      </c>
      <c r="I3542" s="32" t="s">
        <v>8026</v>
      </c>
      <c r="J3542" s="28" t="s">
        <v>37</v>
      </c>
      <c r="K3542" s="13">
        <v>39709</v>
      </c>
      <c r="L3542" s="13">
        <v>39764</v>
      </c>
      <c r="M3542" s="28">
        <v>2008</v>
      </c>
      <c r="N3542" s="28">
        <v>118</v>
      </c>
      <c r="O3542" s="32" t="s">
        <v>38</v>
      </c>
      <c r="P3542" s="32" t="s">
        <v>39</v>
      </c>
      <c r="Q3542" s="32">
        <f t="shared" si="391"/>
        <v>2018</v>
      </c>
      <c r="R3542" s="32" t="s">
        <v>40</v>
      </c>
      <c r="S3542" s="32"/>
      <c r="T3542" s="32"/>
    </row>
    <row r="3543" spans="1:20" s="4" customFormat="1" ht="12" customHeight="1" x14ac:dyDescent="0.2">
      <c r="A3543" s="28">
        <v>3536</v>
      </c>
      <c r="B3543" s="28">
        <v>28177608</v>
      </c>
      <c r="C3543" s="28" t="s">
        <v>9938</v>
      </c>
      <c r="D3543" s="32" t="s">
        <v>2143</v>
      </c>
      <c r="E3543" s="32" t="s">
        <v>669</v>
      </c>
      <c r="F3543" s="28">
        <v>1300</v>
      </c>
      <c r="G3543" s="28" t="s">
        <v>8027</v>
      </c>
      <c r="H3543" s="28">
        <v>2817</v>
      </c>
      <c r="I3543" s="32" t="s">
        <v>8028</v>
      </c>
      <c r="J3543" s="28" t="s">
        <v>37</v>
      </c>
      <c r="K3543" s="13">
        <v>39630</v>
      </c>
      <c r="L3543" s="13">
        <v>39660</v>
      </c>
      <c r="M3543" s="28">
        <v>2008</v>
      </c>
      <c r="N3543" s="28">
        <v>53</v>
      </c>
      <c r="O3543" s="32" t="s">
        <v>38</v>
      </c>
      <c r="P3543" s="32" t="s">
        <v>39</v>
      </c>
      <c r="Q3543" s="32">
        <f t="shared" si="391"/>
        <v>2018</v>
      </c>
      <c r="R3543" s="32" t="s">
        <v>40</v>
      </c>
      <c r="S3543" s="32"/>
      <c r="T3543" s="32"/>
    </row>
    <row r="3544" spans="1:20" s="4" customFormat="1" ht="12" customHeight="1" x14ac:dyDescent="0.2">
      <c r="A3544" s="28">
        <v>3537</v>
      </c>
      <c r="B3544" s="28">
        <v>28177609</v>
      </c>
      <c r="C3544" s="28" t="s">
        <v>9938</v>
      </c>
      <c r="D3544" s="32" t="s">
        <v>2143</v>
      </c>
      <c r="E3544" s="32" t="s">
        <v>669</v>
      </c>
      <c r="F3544" s="28">
        <v>1300</v>
      </c>
      <c r="G3544" s="28" t="s">
        <v>8027</v>
      </c>
      <c r="H3544" s="28">
        <v>2817</v>
      </c>
      <c r="I3544" s="32" t="s">
        <v>8029</v>
      </c>
      <c r="J3544" s="28" t="s">
        <v>37</v>
      </c>
      <c r="K3544" s="13">
        <v>39661</v>
      </c>
      <c r="L3544" s="13">
        <v>39689</v>
      </c>
      <c r="M3544" s="28">
        <v>2008</v>
      </c>
      <c r="N3544" s="28">
        <v>86</v>
      </c>
      <c r="O3544" s="32" t="s">
        <v>38</v>
      </c>
      <c r="P3544" s="32" t="s">
        <v>39</v>
      </c>
      <c r="Q3544" s="32">
        <f t="shared" si="391"/>
        <v>2018</v>
      </c>
      <c r="R3544" s="32" t="s">
        <v>40</v>
      </c>
      <c r="S3544" s="32"/>
      <c r="T3544" s="32"/>
    </row>
    <row r="3545" spans="1:20" s="4" customFormat="1" ht="12" customHeight="1" x14ac:dyDescent="0.2">
      <c r="A3545" s="28">
        <v>3538</v>
      </c>
      <c r="B3545" s="28">
        <v>28177614</v>
      </c>
      <c r="C3545" s="28" t="s">
        <v>9938</v>
      </c>
      <c r="D3545" s="32" t="s">
        <v>2143</v>
      </c>
      <c r="E3545" s="32" t="s">
        <v>669</v>
      </c>
      <c r="F3545" s="28">
        <v>1300</v>
      </c>
      <c r="G3545" s="28" t="s">
        <v>8027</v>
      </c>
      <c r="H3545" s="28">
        <v>2817</v>
      </c>
      <c r="I3545" s="32" t="s">
        <v>8030</v>
      </c>
      <c r="J3545" s="28" t="s">
        <v>37</v>
      </c>
      <c r="K3545" s="13">
        <v>39477</v>
      </c>
      <c r="L3545" s="13">
        <v>39819</v>
      </c>
      <c r="M3545" s="28">
        <v>2009</v>
      </c>
      <c r="N3545" s="28">
        <v>33</v>
      </c>
      <c r="O3545" s="32" t="s">
        <v>38</v>
      </c>
      <c r="P3545" s="32" t="s">
        <v>39</v>
      </c>
      <c r="Q3545" s="32">
        <f t="shared" si="391"/>
        <v>2019</v>
      </c>
      <c r="R3545" s="32" t="s">
        <v>40</v>
      </c>
      <c r="S3545" s="32"/>
      <c r="T3545" s="32"/>
    </row>
    <row r="3546" spans="1:20" s="4" customFormat="1" ht="12" customHeight="1" x14ac:dyDescent="0.2">
      <c r="A3546" s="28">
        <v>3539</v>
      </c>
      <c r="B3546" s="28">
        <v>21960965</v>
      </c>
      <c r="C3546" s="28" t="s">
        <v>9938</v>
      </c>
      <c r="D3546" s="29" t="s">
        <v>2156</v>
      </c>
      <c r="E3546" s="32" t="s">
        <v>392</v>
      </c>
      <c r="F3546" s="28">
        <v>1430</v>
      </c>
      <c r="G3546" s="28" t="s">
        <v>8031</v>
      </c>
      <c r="H3546" s="28">
        <v>2818</v>
      </c>
      <c r="I3546" s="32" t="s">
        <v>8032</v>
      </c>
      <c r="J3546" s="28" t="s">
        <v>37</v>
      </c>
      <c r="K3546" s="13">
        <v>37881</v>
      </c>
      <c r="L3546" s="13">
        <v>38995</v>
      </c>
      <c r="M3546" s="28">
        <v>2006</v>
      </c>
      <c r="N3546" s="28">
        <v>97</v>
      </c>
      <c r="O3546" s="32" t="s">
        <v>38</v>
      </c>
      <c r="P3546" s="32" t="s">
        <v>39</v>
      </c>
      <c r="Q3546" s="32">
        <f>SUM(M3546+10)</f>
        <v>2016</v>
      </c>
      <c r="R3546" s="32" t="s">
        <v>40</v>
      </c>
      <c r="S3546" s="32"/>
      <c r="T3546" s="32"/>
    </row>
    <row r="3547" spans="1:20" s="4" customFormat="1" ht="12" customHeight="1" x14ac:dyDescent="0.2">
      <c r="A3547" s="28">
        <v>3540</v>
      </c>
      <c r="B3547" s="28">
        <v>21974895</v>
      </c>
      <c r="C3547" s="28" t="s">
        <v>9938</v>
      </c>
      <c r="D3547" s="32" t="s">
        <v>2143</v>
      </c>
      <c r="E3547" s="32" t="s">
        <v>1417</v>
      </c>
      <c r="F3547" s="28">
        <v>1300</v>
      </c>
      <c r="G3547" s="28" t="s">
        <v>8033</v>
      </c>
      <c r="H3547" s="28">
        <v>2810</v>
      </c>
      <c r="I3547" s="32" t="s">
        <v>8034</v>
      </c>
      <c r="J3547" s="28" t="s">
        <v>37</v>
      </c>
      <c r="K3547" s="13">
        <v>38335</v>
      </c>
      <c r="L3547" s="13">
        <v>38715</v>
      </c>
      <c r="M3547" s="28">
        <v>2005</v>
      </c>
      <c r="N3547" s="28">
        <v>233</v>
      </c>
      <c r="O3547" s="32" t="s">
        <v>38</v>
      </c>
      <c r="P3547" s="32" t="s">
        <v>39</v>
      </c>
      <c r="Q3547" s="32">
        <f>SUM(M3547+10)</f>
        <v>2015</v>
      </c>
      <c r="R3547" s="32" t="s">
        <v>40</v>
      </c>
      <c r="S3547" s="32"/>
      <c r="T3547" s="32"/>
    </row>
    <row r="3548" spans="1:20" s="4" customFormat="1" ht="12" customHeight="1" x14ac:dyDescent="0.2">
      <c r="A3548" s="28">
        <v>3541</v>
      </c>
      <c r="B3548" s="28">
        <v>28177584</v>
      </c>
      <c r="C3548" s="28" t="s">
        <v>9938</v>
      </c>
      <c r="D3548" s="32" t="s">
        <v>2143</v>
      </c>
      <c r="E3548" s="32" t="s">
        <v>669</v>
      </c>
      <c r="F3548" s="28">
        <v>1300</v>
      </c>
      <c r="G3548" s="28" t="s">
        <v>8035</v>
      </c>
      <c r="H3548" s="28">
        <v>2817</v>
      </c>
      <c r="I3548" s="32" t="s">
        <v>8036</v>
      </c>
      <c r="J3548" s="28" t="s">
        <v>37</v>
      </c>
      <c r="K3548" s="13">
        <v>38902</v>
      </c>
      <c r="L3548" s="13">
        <v>38929</v>
      </c>
      <c r="M3548" s="28">
        <v>2006</v>
      </c>
      <c r="N3548" s="28">
        <v>70</v>
      </c>
      <c r="O3548" s="32" t="s">
        <v>38</v>
      </c>
      <c r="P3548" s="32" t="s">
        <v>39</v>
      </c>
      <c r="Q3548" s="32">
        <f t="shared" ref="Q3548:Q3576" si="392">SUM(M3548+10)</f>
        <v>2016</v>
      </c>
      <c r="R3548" s="32" t="s">
        <v>40</v>
      </c>
      <c r="S3548" s="32"/>
      <c r="T3548" s="32"/>
    </row>
    <row r="3549" spans="1:20" s="4" customFormat="1" ht="12" customHeight="1" x14ac:dyDescent="0.2">
      <c r="A3549" s="28">
        <v>3542</v>
      </c>
      <c r="B3549" s="28">
        <v>28177585</v>
      </c>
      <c r="C3549" s="28" t="s">
        <v>9938</v>
      </c>
      <c r="D3549" s="32" t="s">
        <v>2143</v>
      </c>
      <c r="E3549" s="32" t="s">
        <v>669</v>
      </c>
      <c r="F3549" s="28">
        <v>1300</v>
      </c>
      <c r="G3549" s="28" t="s">
        <v>8035</v>
      </c>
      <c r="H3549" s="28">
        <v>2817</v>
      </c>
      <c r="I3549" s="32" t="s">
        <v>8037</v>
      </c>
      <c r="J3549" s="28" t="s">
        <v>37</v>
      </c>
      <c r="K3549" s="13">
        <v>38930</v>
      </c>
      <c r="L3549" s="13">
        <v>38960</v>
      </c>
      <c r="M3549" s="28">
        <v>2006</v>
      </c>
      <c r="N3549" s="28">
        <v>98</v>
      </c>
      <c r="O3549" s="32" t="s">
        <v>38</v>
      </c>
      <c r="P3549" s="32" t="s">
        <v>39</v>
      </c>
      <c r="Q3549" s="32">
        <f t="shared" si="392"/>
        <v>2016</v>
      </c>
      <c r="R3549" s="32" t="s">
        <v>40</v>
      </c>
      <c r="S3549" s="32"/>
      <c r="T3549" s="32"/>
    </row>
    <row r="3550" spans="1:20" s="4" customFormat="1" ht="12" customHeight="1" x14ac:dyDescent="0.2">
      <c r="A3550" s="28">
        <v>3543</v>
      </c>
      <c r="B3550" s="28">
        <v>28177586</v>
      </c>
      <c r="C3550" s="28" t="s">
        <v>9938</v>
      </c>
      <c r="D3550" s="32" t="s">
        <v>2143</v>
      </c>
      <c r="E3550" s="32" t="s">
        <v>669</v>
      </c>
      <c r="F3550" s="28">
        <v>1300</v>
      </c>
      <c r="G3550" s="28" t="s">
        <v>8035</v>
      </c>
      <c r="H3550" s="28">
        <v>2817</v>
      </c>
      <c r="I3550" s="32" t="s">
        <v>8038</v>
      </c>
      <c r="J3550" s="28" t="s">
        <v>37</v>
      </c>
      <c r="K3550" s="13">
        <v>38961</v>
      </c>
      <c r="L3550" s="13">
        <v>38980</v>
      </c>
      <c r="M3550" s="28">
        <v>2006</v>
      </c>
      <c r="N3550" s="28">
        <v>107</v>
      </c>
      <c r="O3550" s="32" t="s">
        <v>38</v>
      </c>
      <c r="P3550" s="32" t="s">
        <v>39</v>
      </c>
      <c r="Q3550" s="32">
        <f t="shared" si="392"/>
        <v>2016</v>
      </c>
      <c r="R3550" s="32" t="s">
        <v>40</v>
      </c>
      <c r="S3550" s="32"/>
      <c r="T3550" s="32"/>
    </row>
    <row r="3551" spans="1:20" s="4" customFormat="1" ht="12" customHeight="1" x14ac:dyDescent="0.2">
      <c r="A3551" s="28">
        <v>3544</v>
      </c>
      <c r="B3551" s="28">
        <v>28177587</v>
      </c>
      <c r="C3551" s="28" t="s">
        <v>9938</v>
      </c>
      <c r="D3551" s="32" t="s">
        <v>2143</v>
      </c>
      <c r="E3551" s="32" t="s">
        <v>669</v>
      </c>
      <c r="F3551" s="28">
        <v>1300</v>
      </c>
      <c r="G3551" s="28" t="s">
        <v>8035</v>
      </c>
      <c r="H3551" s="28">
        <v>2817</v>
      </c>
      <c r="I3551" s="32" t="s">
        <v>8039</v>
      </c>
      <c r="J3551" s="28" t="s">
        <v>37</v>
      </c>
      <c r="K3551" s="13">
        <v>38992</v>
      </c>
      <c r="L3551" s="13">
        <v>39021</v>
      </c>
      <c r="M3551" s="28">
        <v>2006</v>
      </c>
      <c r="N3551" s="28">
        <v>104</v>
      </c>
      <c r="O3551" s="32" t="s">
        <v>38</v>
      </c>
      <c r="P3551" s="32" t="s">
        <v>39</v>
      </c>
      <c r="Q3551" s="32">
        <f t="shared" si="392"/>
        <v>2016</v>
      </c>
      <c r="R3551" s="32" t="s">
        <v>40</v>
      </c>
      <c r="S3551" s="32"/>
      <c r="T3551" s="32"/>
    </row>
    <row r="3552" spans="1:20" s="4" customFormat="1" ht="12" customHeight="1" x14ac:dyDescent="0.2">
      <c r="A3552" s="28">
        <v>3545</v>
      </c>
      <c r="B3552" s="28">
        <v>28177588</v>
      </c>
      <c r="C3552" s="28" t="s">
        <v>9938</v>
      </c>
      <c r="D3552" s="32" t="s">
        <v>2143</v>
      </c>
      <c r="E3552" s="32" t="s">
        <v>669</v>
      </c>
      <c r="F3552" s="28">
        <v>1300</v>
      </c>
      <c r="G3552" s="28" t="s">
        <v>8035</v>
      </c>
      <c r="H3552" s="28">
        <v>2817</v>
      </c>
      <c r="I3552" s="32" t="s">
        <v>8040</v>
      </c>
      <c r="J3552" s="28" t="s">
        <v>37</v>
      </c>
      <c r="K3552" s="13">
        <v>39022</v>
      </c>
      <c r="L3552" s="13">
        <v>39051</v>
      </c>
      <c r="M3552" s="28">
        <v>2006</v>
      </c>
      <c r="N3552" s="28">
        <v>92</v>
      </c>
      <c r="O3552" s="32" t="s">
        <v>38</v>
      </c>
      <c r="P3552" s="32" t="s">
        <v>39</v>
      </c>
      <c r="Q3552" s="32">
        <f t="shared" si="392"/>
        <v>2016</v>
      </c>
      <c r="R3552" s="32" t="s">
        <v>40</v>
      </c>
      <c r="S3552" s="32"/>
      <c r="T3552" s="32"/>
    </row>
    <row r="3553" spans="1:20" s="4" customFormat="1" ht="12" customHeight="1" x14ac:dyDescent="0.2">
      <c r="A3553" s="28">
        <v>3546</v>
      </c>
      <c r="B3553" s="28">
        <v>28177589</v>
      </c>
      <c r="C3553" s="28" t="s">
        <v>9938</v>
      </c>
      <c r="D3553" s="32" t="s">
        <v>2143</v>
      </c>
      <c r="E3553" s="32" t="s">
        <v>669</v>
      </c>
      <c r="F3553" s="28">
        <v>1300</v>
      </c>
      <c r="G3553" s="28" t="s">
        <v>8035</v>
      </c>
      <c r="H3553" s="28">
        <v>2817</v>
      </c>
      <c r="I3553" s="32" t="s">
        <v>8041</v>
      </c>
      <c r="J3553" s="28" t="s">
        <v>37</v>
      </c>
      <c r="K3553" s="13">
        <v>39052</v>
      </c>
      <c r="L3553" s="13">
        <v>39071</v>
      </c>
      <c r="M3553" s="28">
        <v>2006</v>
      </c>
      <c r="N3553" s="28">
        <v>74</v>
      </c>
      <c r="O3553" s="32" t="s">
        <v>38</v>
      </c>
      <c r="P3553" s="32" t="s">
        <v>39</v>
      </c>
      <c r="Q3553" s="32">
        <f t="shared" si="392"/>
        <v>2016</v>
      </c>
      <c r="R3553" s="32" t="s">
        <v>40</v>
      </c>
      <c r="S3553" s="32"/>
      <c r="T3553" s="32"/>
    </row>
    <row r="3554" spans="1:20" s="4" customFormat="1" ht="12" customHeight="1" x14ac:dyDescent="0.2">
      <c r="A3554" s="28">
        <v>3547</v>
      </c>
      <c r="B3554" s="28">
        <v>28177590</v>
      </c>
      <c r="C3554" s="28" t="s">
        <v>9938</v>
      </c>
      <c r="D3554" s="32" t="s">
        <v>2143</v>
      </c>
      <c r="E3554" s="32" t="s">
        <v>669</v>
      </c>
      <c r="F3554" s="28">
        <v>1300</v>
      </c>
      <c r="G3554" s="28" t="s">
        <v>8035</v>
      </c>
      <c r="H3554" s="28">
        <v>2817</v>
      </c>
      <c r="I3554" s="32" t="s">
        <v>8042</v>
      </c>
      <c r="J3554" s="28" t="s">
        <v>37</v>
      </c>
      <c r="K3554" s="13">
        <v>39114</v>
      </c>
      <c r="L3554" s="13">
        <v>39113</v>
      </c>
      <c r="M3554" s="28">
        <v>2007</v>
      </c>
      <c r="N3554" s="28">
        <v>119</v>
      </c>
      <c r="O3554" s="32" t="s">
        <v>38</v>
      </c>
      <c r="P3554" s="32" t="s">
        <v>39</v>
      </c>
      <c r="Q3554" s="32">
        <f t="shared" si="392"/>
        <v>2017</v>
      </c>
      <c r="R3554" s="32" t="s">
        <v>40</v>
      </c>
      <c r="S3554" s="32"/>
      <c r="T3554" s="32"/>
    </row>
    <row r="3555" spans="1:20" s="4" customFormat="1" ht="12" customHeight="1" x14ac:dyDescent="0.2">
      <c r="A3555" s="28">
        <v>3548</v>
      </c>
      <c r="B3555" s="28">
        <v>28177591</v>
      </c>
      <c r="C3555" s="28" t="s">
        <v>9938</v>
      </c>
      <c r="D3555" s="32" t="s">
        <v>2143</v>
      </c>
      <c r="E3555" s="32" t="s">
        <v>669</v>
      </c>
      <c r="F3555" s="28">
        <v>1300</v>
      </c>
      <c r="G3555" s="28" t="s">
        <v>8035</v>
      </c>
      <c r="H3555" s="28">
        <v>2817</v>
      </c>
      <c r="I3555" s="32" t="s">
        <v>8043</v>
      </c>
      <c r="J3555" s="28" t="s">
        <v>37</v>
      </c>
      <c r="K3555" s="13">
        <v>39114</v>
      </c>
      <c r="L3555" s="13">
        <v>39141</v>
      </c>
      <c r="M3555" s="28">
        <v>2007</v>
      </c>
      <c r="N3555" s="28">
        <v>144</v>
      </c>
      <c r="O3555" s="32" t="s">
        <v>38</v>
      </c>
      <c r="P3555" s="32" t="s">
        <v>39</v>
      </c>
      <c r="Q3555" s="32">
        <f t="shared" si="392"/>
        <v>2017</v>
      </c>
      <c r="R3555" s="32" t="s">
        <v>40</v>
      </c>
      <c r="S3555" s="32"/>
      <c r="T3555" s="32"/>
    </row>
    <row r="3556" spans="1:20" s="4" customFormat="1" ht="12" customHeight="1" x14ac:dyDescent="0.2">
      <c r="A3556" s="28">
        <v>3549</v>
      </c>
      <c r="B3556" s="28">
        <v>28177592</v>
      </c>
      <c r="C3556" s="28" t="s">
        <v>9938</v>
      </c>
      <c r="D3556" s="32" t="s">
        <v>2143</v>
      </c>
      <c r="E3556" s="32" t="s">
        <v>669</v>
      </c>
      <c r="F3556" s="28">
        <v>1300</v>
      </c>
      <c r="G3556" s="28" t="s">
        <v>8035</v>
      </c>
      <c r="H3556" s="28">
        <v>2817</v>
      </c>
      <c r="I3556" s="32" t="s">
        <v>8044</v>
      </c>
      <c r="J3556" s="28" t="s">
        <v>37</v>
      </c>
      <c r="K3556" s="13">
        <v>39142</v>
      </c>
      <c r="L3556" s="13">
        <v>39171</v>
      </c>
      <c r="M3556" s="28">
        <v>2007</v>
      </c>
      <c r="N3556" s="28">
        <v>150</v>
      </c>
      <c r="O3556" s="32" t="s">
        <v>38</v>
      </c>
      <c r="P3556" s="32" t="s">
        <v>39</v>
      </c>
      <c r="Q3556" s="32">
        <f t="shared" si="392"/>
        <v>2017</v>
      </c>
      <c r="R3556" s="32" t="s">
        <v>40</v>
      </c>
      <c r="S3556" s="32"/>
      <c r="T3556" s="32"/>
    </row>
    <row r="3557" spans="1:20" s="4" customFormat="1" ht="12" customHeight="1" x14ac:dyDescent="0.2">
      <c r="A3557" s="28">
        <v>3550</v>
      </c>
      <c r="B3557" s="28">
        <v>28177593</v>
      </c>
      <c r="C3557" s="28" t="s">
        <v>9938</v>
      </c>
      <c r="D3557" s="32" t="s">
        <v>2143</v>
      </c>
      <c r="E3557" s="32" t="s">
        <v>669</v>
      </c>
      <c r="F3557" s="28">
        <v>1300</v>
      </c>
      <c r="G3557" s="28" t="s">
        <v>8035</v>
      </c>
      <c r="H3557" s="28">
        <v>2817</v>
      </c>
      <c r="I3557" s="32" t="s">
        <v>8045</v>
      </c>
      <c r="J3557" s="28" t="s">
        <v>37</v>
      </c>
      <c r="K3557" s="13">
        <v>39174</v>
      </c>
      <c r="L3557" s="13">
        <v>39202</v>
      </c>
      <c r="M3557" s="28">
        <v>2007</v>
      </c>
      <c r="N3557" s="28">
        <v>93</v>
      </c>
      <c r="O3557" s="32" t="s">
        <v>38</v>
      </c>
      <c r="P3557" s="32" t="s">
        <v>39</v>
      </c>
      <c r="Q3557" s="32">
        <f t="shared" si="392"/>
        <v>2017</v>
      </c>
      <c r="R3557" s="32" t="s">
        <v>40</v>
      </c>
      <c r="S3557" s="32"/>
      <c r="T3557" s="32"/>
    </row>
    <row r="3558" spans="1:20" s="4" customFormat="1" ht="12" customHeight="1" x14ac:dyDescent="0.2">
      <c r="A3558" s="28">
        <v>3551</v>
      </c>
      <c r="B3558" s="28">
        <v>28177594</v>
      </c>
      <c r="C3558" s="28" t="s">
        <v>9938</v>
      </c>
      <c r="D3558" s="32" t="s">
        <v>2143</v>
      </c>
      <c r="E3558" s="32" t="s">
        <v>669</v>
      </c>
      <c r="F3558" s="28">
        <v>1300</v>
      </c>
      <c r="G3558" s="28" t="s">
        <v>8035</v>
      </c>
      <c r="H3558" s="28">
        <v>2817</v>
      </c>
      <c r="I3558" s="32" t="s">
        <v>8046</v>
      </c>
      <c r="J3558" s="28" t="s">
        <v>37</v>
      </c>
      <c r="K3558" s="13">
        <v>39204</v>
      </c>
      <c r="L3558" s="13">
        <v>39233</v>
      </c>
      <c r="M3558" s="28">
        <v>2007</v>
      </c>
      <c r="N3558" s="28">
        <v>135</v>
      </c>
      <c r="O3558" s="32" t="s">
        <v>38</v>
      </c>
      <c r="P3558" s="32" t="s">
        <v>39</v>
      </c>
      <c r="Q3558" s="32">
        <f t="shared" si="392"/>
        <v>2017</v>
      </c>
      <c r="R3558" s="32" t="s">
        <v>40</v>
      </c>
      <c r="S3558" s="32"/>
      <c r="T3558" s="32"/>
    </row>
    <row r="3559" spans="1:20" s="4" customFormat="1" ht="12" customHeight="1" x14ac:dyDescent="0.2">
      <c r="A3559" s="28">
        <v>3552</v>
      </c>
      <c r="B3559" s="28">
        <v>28177595</v>
      </c>
      <c r="C3559" s="28" t="s">
        <v>9938</v>
      </c>
      <c r="D3559" s="32" t="s">
        <v>2143</v>
      </c>
      <c r="E3559" s="32" t="s">
        <v>669</v>
      </c>
      <c r="F3559" s="28">
        <v>1300</v>
      </c>
      <c r="G3559" s="28" t="s">
        <v>8035</v>
      </c>
      <c r="H3559" s="28">
        <v>2817</v>
      </c>
      <c r="I3559" s="32" t="s">
        <v>8047</v>
      </c>
      <c r="J3559" s="28" t="s">
        <v>37</v>
      </c>
      <c r="K3559" s="13">
        <v>39234</v>
      </c>
      <c r="L3559" s="13">
        <v>39262</v>
      </c>
      <c r="M3559" s="28">
        <v>2007</v>
      </c>
      <c r="N3559" s="28">
        <v>117</v>
      </c>
      <c r="O3559" s="32" t="s">
        <v>38</v>
      </c>
      <c r="P3559" s="32" t="s">
        <v>39</v>
      </c>
      <c r="Q3559" s="32">
        <f t="shared" si="392"/>
        <v>2017</v>
      </c>
      <c r="R3559" s="32" t="s">
        <v>40</v>
      </c>
      <c r="S3559" s="32"/>
      <c r="T3559" s="32"/>
    </row>
    <row r="3560" spans="1:20" s="4" customFormat="1" ht="12" customHeight="1" x14ac:dyDescent="0.2">
      <c r="A3560" s="28">
        <v>3553</v>
      </c>
      <c r="B3560" s="28">
        <v>28177596</v>
      </c>
      <c r="C3560" s="28" t="s">
        <v>9938</v>
      </c>
      <c r="D3560" s="32" t="s">
        <v>2143</v>
      </c>
      <c r="E3560" s="32" t="s">
        <v>669</v>
      </c>
      <c r="F3560" s="28">
        <v>1300</v>
      </c>
      <c r="G3560" s="28" t="s">
        <v>8048</v>
      </c>
      <c r="H3560" s="28">
        <v>2817</v>
      </c>
      <c r="I3560" s="32" t="s">
        <v>8049</v>
      </c>
      <c r="J3560" s="28" t="s">
        <v>37</v>
      </c>
      <c r="K3560" s="13">
        <v>39266</v>
      </c>
      <c r="L3560" s="13">
        <v>39294</v>
      </c>
      <c r="M3560" s="28">
        <v>2007</v>
      </c>
      <c r="N3560" s="28">
        <v>83</v>
      </c>
      <c r="O3560" s="32" t="s">
        <v>38</v>
      </c>
      <c r="P3560" s="32" t="s">
        <v>39</v>
      </c>
      <c r="Q3560" s="32">
        <f t="shared" si="392"/>
        <v>2017</v>
      </c>
      <c r="R3560" s="32" t="s">
        <v>40</v>
      </c>
      <c r="S3560" s="32"/>
      <c r="T3560" s="32"/>
    </row>
    <row r="3561" spans="1:20" s="4" customFormat="1" ht="12" customHeight="1" x14ac:dyDescent="0.2">
      <c r="A3561" s="28">
        <v>3554</v>
      </c>
      <c r="B3561" s="28">
        <v>28177597</v>
      </c>
      <c r="C3561" s="28" t="s">
        <v>9938</v>
      </c>
      <c r="D3561" s="32" t="s">
        <v>2143</v>
      </c>
      <c r="E3561" s="32" t="s">
        <v>669</v>
      </c>
      <c r="F3561" s="28">
        <v>1300</v>
      </c>
      <c r="G3561" s="28" t="s">
        <v>8048</v>
      </c>
      <c r="H3561" s="28">
        <v>2817</v>
      </c>
      <c r="I3561" s="32" t="s">
        <v>8050</v>
      </c>
      <c r="J3561" s="28" t="s">
        <v>37</v>
      </c>
      <c r="K3561" s="13">
        <v>39295</v>
      </c>
      <c r="L3561" s="13">
        <v>39325</v>
      </c>
      <c r="M3561" s="28">
        <v>2007</v>
      </c>
      <c r="N3561" s="28">
        <v>74</v>
      </c>
      <c r="O3561" s="32" t="s">
        <v>38</v>
      </c>
      <c r="P3561" s="32" t="s">
        <v>39</v>
      </c>
      <c r="Q3561" s="32">
        <f t="shared" si="392"/>
        <v>2017</v>
      </c>
      <c r="R3561" s="32" t="s">
        <v>40</v>
      </c>
      <c r="S3561" s="32"/>
      <c r="T3561" s="32"/>
    </row>
    <row r="3562" spans="1:20" s="4" customFormat="1" ht="12" customHeight="1" x14ac:dyDescent="0.2">
      <c r="A3562" s="28">
        <v>3555</v>
      </c>
      <c r="B3562" s="28">
        <v>28177598</v>
      </c>
      <c r="C3562" s="28" t="s">
        <v>9938</v>
      </c>
      <c r="D3562" s="32" t="s">
        <v>2143</v>
      </c>
      <c r="E3562" s="32" t="s">
        <v>669</v>
      </c>
      <c r="F3562" s="28">
        <v>1300</v>
      </c>
      <c r="G3562" s="28" t="s">
        <v>8051</v>
      </c>
      <c r="H3562" s="28">
        <v>2817</v>
      </c>
      <c r="I3562" s="32" t="s">
        <v>8052</v>
      </c>
      <c r="J3562" s="28" t="s">
        <v>37</v>
      </c>
      <c r="K3562" s="13">
        <v>39328</v>
      </c>
      <c r="L3562" s="13">
        <v>39353</v>
      </c>
      <c r="M3562" s="28">
        <v>2007</v>
      </c>
      <c r="N3562" s="28">
        <v>96</v>
      </c>
      <c r="O3562" s="32" t="s">
        <v>38</v>
      </c>
      <c r="P3562" s="32" t="s">
        <v>39</v>
      </c>
      <c r="Q3562" s="32">
        <f t="shared" si="392"/>
        <v>2017</v>
      </c>
      <c r="R3562" s="32" t="s">
        <v>40</v>
      </c>
      <c r="S3562" s="32"/>
      <c r="T3562" s="32"/>
    </row>
    <row r="3563" spans="1:20" s="4" customFormat="1" ht="12" customHeight="1" x14ac:dyDescent="0.2">
      <c r="A3563" s="28">
        <v>3556</v>
      </c>
      <c r="B3563" s="28">
        <v>28177599</v>
      </c>
      <c r="C3563" s="28" t="s">
        <v>9938</v>
      </c>
      <c r="D3563" s="32" t="s">
        <v>2143</v>
      </c>
      <c r="E3563" s="32" t="s">
        <v>669</v>
      </c>
      <c r="F3563" s="28">
        <v>1300</v>
      </c>
      <c r="G3563" s="28" t="s">
        <v>8051</v>
      </c>
      <c r="H3563" s="28">
        <v>2817</v>
      </c>
      <c r="I3563" s="32" t="s">
        <v>8053</v>
      </c>
      <c r="J3563" s="28" t="s">
        <v>37</v>
      </c>
      <c r="K3563" s="13">
        <v>39356</v>
      </c>
      <c r="L3563" s="13">
        <v>39386</v>
      </c>
      <c r="M3563" s="28">
        <v>2007</v>
      </c>
      <c r="N3563" s="28">
        <v>70</v>
      </c>
      <c r="O3563" s="32" t="s">
        <v>38</v>
      </c>
      <c r="P3563" s="32" t="s">
        <v>39</v>
      </c>
      <c r="Q3563" s="32">
        <f t="shared" si="392"/>
        <v>2017</v>
      </c>
      <c r="R3563" s="32" t="s">
        <v>40</v>
      </c>
      <c r="S3563" s="32"/>
      <c r="T3563" s="32"/>
    </row>
    <row r="3564" spans="1:20" s="4" customFormat="1" ht="12" customHeight="1" x14ac:dyDescent="0.2">
      <c r="A3564" s="28">
        <v>3557</v>
      </c>
      <c r="B3564" s="28">
        <v>28177600</v>
      </c>
      <c r="C3564" s="28" t="s">
        <v>9938</v>
      </c>
      <c r="D3564" s="32" t="s">
        <v>2143</v>
      </c>
      <c r="E3564" s="32" t="s">
        <v>669</v>
      </c>
      <c r="F3564" s="28">
        <v>1300</v>
      </c>
      <c r="G3564" s="28" t="s">
        <v>8051</v>
      </c>
      <c r="H3564" s="28">
        <v>2817</v>
      </c>
      <c r="I3564" s="32" t="s">
        <v>8054</v>
      </c>
      <c r="J3564" s="28" t="s">
        <v>37</v>
      </c>
      <c r="K3564" s="13">
        <v>39387</v>
      </c>
      <c r="L3564" s="13">
        <v>39416</v>
      </c>
      <c r="M3564" s="28">
        <v>2007</v>
      </c>
      <c r="N3564" s="28">
        <v>63</v>
      </c>
      <c r="O3564" s="32" t="s">
        <v>38</v>
      </c>
      <c r="P3564" s="32" t="s">
        <v>39</v>
      </c>
      <c r="Q3564" s="32">
        <f t="shared" si="392"/>
        <v>2017</v>
      </c>
      <c r="R3564" s="32" t="s">
        <v>40</v>
      </c>
      <c r="S3564" s="32"/>
      <c r="T3564" s="32"/>
    </row>
    <row r="3565" spans="1:20" s="4" customFormat="1" ht="12" customHeight="1" x14ac:dyDescent="0.2">
      <c r="A3565" s="28">
        <v>3558</v>
      </c>
      <c r="B3565" s="28">
        <v>28177602</v>
      </c>
      <c r="C3565" s="28" t="s">
        <v>9938</v>
      </c>
      <c r="D3565" s="32" t="s">
        <v>2143</v>
      </c>
      <c r="E3565" s="32" t="s">
        <v>669</v>
      </c>
      <c r="F3565" s="28">
        <v>1300</v>
      </c>
      <c r="G3565" s="28" t="s">
        <v>8055</v>
      </c>
      <c r="H3565" s="28">
        <v>2817</v>
      </c>
      <c r="I3565" s="32" t="s">
        <v>8056</v>
      </c>
      <c r="J3565" s="28" t="s">
        <v>37</v>
      </c>
      <c r="K3565" s="13">
        <v>39449</v>
      </c>
      <c r="L3565" s="13">
        <v>39478</v>
      </c>
      <c r="M3565" s="28">
        <v>2008</v>
      </c>
      <c r="N3565" s="28">
        <v>50</v>
      </c>
      <c r="O3565" s="32" t="s">
        <v>38</v>
      </c>
      <c r="P3565" s="32" t="s">
        <v>39</v>
      </c>
      <c r="Q3565" s="32">
        <f t="shared" si="392"/>
        <v>2018</v>
      </c>
      <c r="R3565" s="32" t="s">
        <v>40</v>
      </c>
      <c r="S3565" s="32"/>
      <c r="T3565" s="32"/>
    </row>
    <row r="3566" spans="1:20" s="4" customFormat="1" ht="12" customHeight="1" x14ac:dyDescent="0.2">
      <c r="A3566" s="28">
        <v>3559</v>
      </c>
      <c r="B3566" s="28">
        <v>28177603</v>
      </c>
      <c r="C3566" s="28" t="s">
        <v>9938</v>
      </c>
      <c r="D3566" s="32" t="s">
        <v>2143</v>
      </c>
      <c r="E3566" s="32" t="s">
        <v>669</v>
      </c>
      <c r="F3566" s="28">
        <v>1300</v>
      </c>
      <c r="G3566" s="28" t="s">
        <v>8055</v>
      </c>
      <c r="H3566" s="28">
        <v>2817</v>
      </c>
      <c r="I3566" s="32" t="s">
        <v>8057</v>
      </c>
      <c r="J3566" s="28" t="s">
        <v>37</v>
      </c>
      <c r="K3566" s="13">
        <v>39479</v>
      </c>
      <c r="L3566" s="13">
        <v>39507</v>
      </c>
      <c r="M3566" s="28">
        <v>2008</v>
      </c>
      <c r="N3566" s="28">
        <v>51</v>
      </c>
      <c r="O3566" s="32" t="s">
        <v>38</v>
      </c>
      <c r="P3566" s="32" t="s">
        <v>39</v>
      </c>
      <c r="Q3566" s="32">
        <f t="shared" si="392"/>
        <v>2018</v>
      </c>
      <c r="R3566" s="32" t="s">
        <v>40</v>
      </c>
      <c r="S3566" s="32"/>
      <c r="T3566" s="32"/>
    </row>
    <row r="3567" spans="1:20" s="4" customFormat="1" ht="12" customHeight="1" x14ac:dyDescent="0.2">
      <c r="A3567" s="28">
        <v>3560</v>
      </c>
      <c r="B3567" s="28">
        <v>28177604</v>
      </c>
      <c r="C3567" s="28" t="s">
        <v>9938</v>
      </c>
      <c r="D3567" s="32" t="s">
        <v>2143</v>
      </c>
      <c r="E3567" s="32" t="s">
        <v>669</v>
      </c>
      <c r="F3567" s="28">
        <v>1300</v>
      </c>
      <c r="G3567" s="28" t="s">
        <v>8055</v>
      </c>
      <c r="H3567" s="28">
        <v>2817</v>
      </c>
      <c r="I3567" s="32" t="s">
        <v>8058</v>
      </c>
      <c r="J3567" s="28" t="s">
        <v>37</v>
      </c>
      <c r="K3567" s="13">
        <v>39511</v>
      </c>
      <c r="L3567" s="13">
        <v>39538</v>
      </c>
      <c r="M3567" s="28">
        <v>2008</v>
      </c>
      <c r="N3567" s="28">
        <v>42</v>
      </c>
      <c r="O3567" s="32" t="s">
        <v>38</v>
      </c>
      <c r="P3567" s="32" t="s">
        <v>39</v>
      </c>
      <c r="Q3567" s="32">
        <f t="shared" si="392"/>
        <v>2018</v>
      </c>
      <c r="R3567" s="32" t="s">
        <v>40</v>
      </c>
      <c r="S3567" s="32"/>
      <c r="T3567" s="32"/>
    </row>
    <row r="3568" spans="1:20" s="4" customFormat="1" ht="12" customHeight="1" x14ac:dyDescent="0.2">
      <c r="A3568" s="28">
        <v>3561</v>
      </c>
      <c r="B3568" s="28">
        <v>28177605</v>
      </c>
      <c r="C3568" s="28" t="s">
        <v>9938</v>
      </c>
      <c r="D3568" s="32" t="s">
        <v>2143</v>
      </c>
      <c r="E3568" s="32" t="s">
        <v>669</v>
      </c>
      <c r="F3568" s="28">
        <v>1300</v>
      </c>
      <c r="G3568" s="28" t="s">
        <v>8055</v>
      </c>
      <c r="H3568" s="28">
        <v>2817</v>
      </c>
      <c r="I3568" s="32" t="s">
        <v>8059</v>
      </c>
      <c r="J3568" s="28" t="s">
        <v>37</v>
      </c>
      <c r="K3568" s="13">
        <v>39539</v>
      </c>
      <c r="L3568" s="13">
        <v>39568</v>
      </c>
      <c r="M3568" s="28">
        <v>2008</v>
      </c>
      <c r="N3568" s="28">
        <v>60</v>
      </c>
      <c r="O3568" s="32" t="s">
        <v>38</v>
      </c>
      <c r="P3568" s="32" t="s">
        <v>39</v>
      </c>
      <c r="Q3568" s="32">
        <f t="shared" si="392"/>
        <v>2018</v>
      </c>
      <c r="R3568" s="32" t="s">
        <v>40</v>
      </c>
      <c r="S3568" s="32"/>
      <c r="T3568" s="32"/>
    </row>
    <row r="3569" spans="1:20" s="4" customFormat="1" ht="12" customHeight="1" x14ac:dyDescent="0.2">
      <c r="A3569" s="28">
        <v>3562</v>
      </c>
      <c r="B3569" s="28">
        <v>28177606</v>
      </c>
      <c r="C3569" s="28" t="s">
        <v>9938</v>
      </c>
      <c r="D3569" s="32" t="s">
        <v>2143</v>
      </c>
      <c r="E3569" s="32" t="s">
        <v>669</v>
      </c>
      <c r="F3569" s="28">
        <v>1300</v>
      </c>
      <c r="G3569" s="28" t="s">
        <v>8055</v>
      </c>
      <c r="H3569" s="28">
        <v>2817</v>
      </c>
      <c r="I3569" s="32" t="s">
        <v>8060</v>
      </c>
      <c r="J3569" s="28" t="s">
        <v>37</v>
      </c>
      <c r="K3569" s="13">
        <v>39570</v>
      </c>
      <c r="L3569" s="13">
        <v>39597</v>
      </c>
      <c r="M3569" s="28">
        <v>2008</v>
      </c>
      <c r="N3569" s="28">
        <v>52</v>
      </c>
      <c r="O3569" s="32" t="s">
        <v>38</v>
      </c>
      <c r="P3569" s="32" t="s">
        <v>39</v>
      </c>
      <c r="Q3569" s="32">
        <f t="shared" si="392"/>
        <v>2018</v>
      </c>
      <c r="R3569" s="32" t="s">
        <v>40</v>
      </c>
      <c r="S3569" s="32"/>
      <c r="T3569" s="32"/>
    </row>
    <row r="3570" spans="1:20" s="4" customFormat="1" ht="12" customHeight="1" x14ac:dyDescent="0.2">
      <c r="A3570" s="28">
        <v>3563</v>
      </c>
      <c r="B3570" s="28">
        <v>28177607</v>
      </c>
      <c r="C3570" s="28" t="s">
        <v>9938</v>
      </c>
      <c r="D3570" s="32" t="s">
        <v>2143</v>
      </c>
      <c r="E3570" s="32" t="s">
        <v>669</v>
      </c>
      <c r="F3570" s="28">
        <v>1300</v>
      </c>
      <c r="G3570" s="28" t="s">
        <v>8051</v>
      </c>
      <c r="H3570" s="28">
        <v>2817</v>
      </c>
      <c r="I3570" s="32" t="s">
        <v>8061</v>
      </c>
      <c r="J3570" s="28" t="s">
        <v>37</v>
      </c>
      <c r="K3570" s="13">
        <v>39602</v>
      </c>
      <c r="L3570" s="13">
        <v>39626</v>
      </c>
      <c r="M3570" s="28">
        <v>2008</v>
      </c>
      <c r="N3570" s="28">
        <v>49</v>
      </c>
      <c r="O3570" s="32" t="s">
        <v>38</v>
      </c>
      <c r="P3570" s="32" t="s">
        <v>39</v>
      </c>
      <c r="Q3570" s="32">
        <f t="shared" si="392"/>
        <v>2018</v>
      </c>
      <c r="R3570" s="32" t="s">
        <v>40</v>
      </c>
      <c r="S3570" s="32"/>
      <c r="T3570" s="32"/>
    </row>
    <row r="3571" spans="1:20" s="4" customFormat="1" ht="12" customHeight="1" x14ac:dyDescent="0.2">
      <c r="A3571" s="28">
        <v>3564</v>
      </c>
      <c r="B3571" s="28">
        <v>28177610</v>
      </c>
      <c r="C3571" s="28" t="s">
        <v>9938</v>
      </c>
      <c r="D3571" s="32" t="s">
        <v>2143</v>
      </c>
      <c r="E3571" s="32" t="s">
        <v>669</v>
      </c>
      <c r="F3571" s="28">
        <v>1300</v>
      </c>
      <c r="G3571" s="28" t="s">
        <v>8055</v>
      </c>
      <c r="H3571" s="28">
        <v>2817</v>
      </c>
      <c r="I3571" s="32" t="s">
        <v>8062</v>
      </c>
      <c r="J3571" s="28" t="s">
        <v>37</v>
      </c>
      <c r="K3571" s="13">
        <v>39692</v>
      </c>
      <c r="L3571" s="13">
        <v>39721</v>
      </c>
      <c r="M3571" s="28">
        <v>2008</v>
      </c>
      <c r="N3571" s="28">
        <v>70</v>
      </c>
      <c r="O3571" s="32" t="s">
        <v>38</v>
      </c>
      <c r="P3571" s="32" t="s">
        <v>39</v>
      </c>
      <c r="Q3571" s="32">
        <f t="shared" si="392"/>
        <v>2018</v>
      </c>
      <c r="R3571" s="32" t="s">
        <v>40</v>
      </c>
      <c r="S3571" s="32"/>
      <c r="T3571" s="32"/>
    </row>
    <row r="3572" spans="1:20" s="4" customFormat="1" ht="12" customHeight="1" x14ac:dyDescent="0.2">
      <c r="A3572" s="28">
        <v>3565</v>
      </c>
      <c r="B3572" s="28">
        <v>28177611</v>
      </c>
      <c r="C3572" s="28" t="s">
        <v>9938</v>
      </c>
      <c r="D3572" s="32" t="s">
        <v>2143</v>
      </c>
      <c r="E3572" s="32" t="s">
        <v>669</v>
      </c>
      <c r="F3572" s="28">
        <v>1300</v>
      </c>
      <c r="G3572" s="28" t="s">
        <v>8051</v>
      </c>
      <c r="H3572" s="28">
        <v>2817</v>
      </c>
      <c r="I3572" s="32" t="s">
        <v>8063</v>
      </c>
      <c r="J3572" s="28" t="s">
        <v>37</v>
      </c>
      <c r="K3572" s="13">
        <v>39722</v>
      </c>
      <c r="L3572" s="13">
        <v>39752</v>
      </c>
      <c r="M3572" s="28">
        <v>2008</v>
      </c>
      <c r="N3572" s="28">
        <v>147</v>
      </c>
      <c r="O3572" s="32" t="s">
        <v>38</v>
      </c>
      <c r="P3572" s="32" t="s">
        <v>39</v>
      </c>
      <c r="Q3572" s="32">
        <f t="shared" si="392"/>
        <v>2018</v>
      </c>
      <c r="R3572" s="32" t="s">
        <v>40</v>
      </c>
      <c r="S3572" s="32"/>
      <c r="T3572" s="32"/>
    </row>
    <row r="3573" spans="1:20" s="4" customFormat="1" ht="12" customHeight="1" x14ac:dyDescent="0.2">
      <c r="A3573" s="28">
        <v>3566</v>
      </c>
      <c r="B3573" s="28">
        <v>28177612</v>
      </c>
      <c r="C3573" s="28" t="s">
        <v>9938</v>
      </c>
      <c r="D3573" s="32" t="s">
        <v>2143</v>
      </c>
      <c r="E3573" s="32" t="s">
        <v>669</v>
      </c>
      <c r="F3573" s="28">
        <v>1300</v>
      </c>
      <c r="G3573" s="28" t="s">
        <v>8055</v>
      </c>
      <c r="H3573" s="28">
        <v>2817</v>
      </c>
      <c r="I3573" s="32" t="s">
        <v>8064</v>
      </c>
      <c r="J3573" s="28" t="s">
        <v>37</v>
      </c>
      <c r="K3573" s="13">
        <v>39756</v>
      </c>
      <c r="L3573" s="13">
        <v>39780</v>
      </c>
      <c r="M3573" s="28">
        <v>2008</v>
      </c>
      <c r="N3573" s="28">
        <v>83</v>
      </c>
      <c r="O3573" s="32" t="s">
        <v>38</v>
      </c>
      <c r="P3573" s="32" t="s">
        <v>39</v>
      </c>
      <c r="Q3573" s="32">
        <f t="shared" si="392"/>
        <v>2018</v>
      </c>
      <c r="R3573" s="32" t="s">
        <v>40</v>
      </c>
      <c r="S3573" s="32"/>
      <c r="T3573" s="32"/>
    </row>
    <row r="3574" spans="1:20" s="4" customFormat="1" ht="12" customHeight="1" x14ac:dyDescent="0.2">
      <c r="A3574" s="28">
        <v>3567</v>
      </c>
      <c r="B3574" s="28">
        <v>28177613</v>
      </c>
      <c r="C3574" s="28" t="s">
        <v>9938</v>
      </c>
      <c r="D3574" s="32" t="s">
        <v>2143</v>
      </c>
      <c r="E3574" s="32" t="s">
        <v>669</v>
      </c>
      <c r="F3574" s="28">
        <v>1300</v>
      </c>
      <c r="G3574" s="28" t="s">
        <v>8055</v>
      </c>
      <c r="H3574" s="28">
        <v>2817</v>
      </c>
      <c r="I3574" s="32" t="s">
        <v>8065</v>
      </c>
      <c r="J3574" s="28" t="s">
        <v>37</v>
      </c>
      <c r="K3574" s="13">
        <v>39783</v>
      </c>
      <c r="L3574" s="13">
        <v>39811</v>
      </c>
      <c r="M3574" s="28">
        <v>2008</v>
      </c>
      <c r="N3574" s="28">
        <v>30</v>
      </c>
      <c r="O3574" s="32" t="s">
        <v>38</v>
      </c>
      <c r="P3574" s="32" t="s">
        <v>39</v>
      </c>
      <c r="Q3574" s="32">
        <f t="shared" si="392"/>
        <v>2018</v>
      </c>
      <c r="R3574" s="32" t="s">
        <v>40</v>
      </c>
      <c r="S3574" s="32"/>
      <c r="T3574" s="32"/>
    </row>
    <row r="3575" spans="1:20" s="4" customFormat="1" ht="12" customHeight="1" x14ac:dyDescent="0.2">
      <c r="A3575" s="28">
        <v>3568</v>
      </c>
      <c r="B3575" s="28">
        <v>53341661</v>
      </c>
      <c r="C3575" s="28" t="s">
        <v>9938</v>
      </c>
      <c r="D3575" s="32" t="s">
        <v>2143</v>
      </c>
      <c r="E3575" s="32" t="s">
        <v>1365</v>
      </c>
      <c r="F3575" s="28">
        <v>1300</v>
      </c>
      <c r="G3575" s="28" t="s">
        <v>8066</v>
      </c>
      <c r="H3575" s="28">
        <v>2809</v>
      </c>
      <c r="I3575" s="32" t="s">
        <v>8067</v>
      </c>
      <c r="J3575" s="28" t="s">
        <v>37</v>
      </c>
      <c r="K3575" s="13">
        <v>38243</v>
      </c>
      <c r="L3575" s="13">
        <v>39070</v>
      </c>
      <c r="M3575" s="28">
        <v>2006</v>
      </c>
      <c r="N3575" s="28">
        <v>107</v>
      </c>
      <c r="O3575" s="32" t="s">
        <v>38</v>
      </c>
      <c r="P3575" s="32" t="s">
        <v>39</v>
      </c>
      <c r="Q3575" s="32">
        <f t="shared" si="392"/>
        <v>2016</v>
      </c>
      <c r="R3575" s="32" t="s">
        <v>40</v>
      </c>
      <c r="S3575" s="32"/>
      <c r="T3575" s="32"/>
    </row>
    <row r="3576" spans="1:20" s="4" customFormat="1" ht="12" customHeight="1" x14ac:dyDescent="0.2">
      <c r="A3576" s="28">
        <v>3569</v>
      </c>
      <c r="B3576" s="28">
        <v>53341662</v>
      </c>
      <c r="C3576" s="28" t="s">
        <v>9938</v>
      </c>
      <c r="D3576" s="32" t="s">
        <v>2143</v>
      </c>
      <c r="E3576" s="32" t="s">
        <v>1365</v>
      </c>
      <c r="F3576" s="28">
        <v>1300</v>
      </c>
      <c r="G3576" s="28" t="s">
        <v>8066</v>
      </c>
      <c r="H3576" s="28">
        <v>2809</v>
      </c>
      <c r="I3576" s="32" t="s">
        <v>8068</v>
      </c>
      <c r="J3576" s="28" t="s">
        <v>37</v>
      </c>
      <c r="K3576" s="13">
        <v>38366</v>
      </c>
      <c r="L3576" s="13">
        <v>38687</v>
      </c>
      <c r="M3576" s="28">
        <v>2005</v>
      </c>
      <c r="N3576" s="28">
        <v>12</v>
      </c>
      <c r="O3576" s="32" t="s">
        <v>38</v>
      </c>
      <c r="P3576" s="32" t="s">
        <v>39</v>
      </c>
      <c r="Q3576" s="32">
        <f t="shared" si="392"/>
        <v>2015</v>
      </c>
      <c r="R3576" s="32" t="s">
        <v>40</v>
      </c>
      <c r="S3576" s="32"/>
      <c r="T3576" s="32"/>
    </row>
    <row r="3577" spans="1:20" s="4" customFormat="1" ht="12" customHeight="1" x14ac:dyDescent="0.2">
      <c r="A3577" s="28">
        <v>3570</v>
      </c>
      <c r="B3577" s="28">
        <v>28336166</v>
      </c>
      <c r="C3577" s="28" t="s">
        <v>9938</v>
      </c>
      <c r="D3577" s="32" t="s">
        <v>2143</v>
      </c>
      <c r="E3577" s="32" t="s">
        <v>109</v>
      </c>
      <c r="F3577" s="28">
        <v>1300</v>
      </c>
      <c r="G3577" s="28" t="s">
        <v>8069</v>
      </c>
      <c r="H3577" s="28">
        <v>1603</v>
      </c>
      <c r="I3577" s="32" t="s">
        <v>8070</v>
      </c>
      <c r="J3577" s="28" t="s">
        <v>37</v>
      </c>
      <c r="K3577" s="13">
        <v>38792</v>
      </c>
      <c r="L3577" s="13">
        <v>38823</v>
      </c>
      <c r="M3577" s="28">
        <v>2006</v>
      </c>
      <c r="N3577" s="28">
        <v>232</v>
      </c>
      <c r="O3577" s="32" t="s">
        <v>38</v>
      </c>
      <c r="P3577" s="32" t="s">
        <v>39</v>
      </c>
      <c r="Q3577" s="32">
        <f>SUM(M3577+10)</f>
        <v>2016</v>
      </c>
      <c r="R3577" s="32" t="s">
        <v>40</v>
      </c>
      <c r="S3577" s="32"/>
      <c r="T3577" s="32"/>
    </row>
    <row r="3578" spans="1:20" s="4" customFormat="1" ht="12" customHeight="1" x14ac:dyDescent="0.2">
      <c r="A3578" s="28">
        <v>3571</v>
      </c>
      <c r="B3578" s="28">
        <v>28362649</v>
      </c>
      <c r="C3578" s="28" t="s">
        <v>9938</v>
      </c>
      <c r="D3578" s="32" t="s">
        <v>2143</v>
      </c>
      <c r="E3578" s="32" t="s">
        <v>362</v>
      </c>
      <c r="F3578" s="28">
        <v>1300</v>
      </c>
      <c r="G3578" s="28" t="s">
        <v>8071</v>
      </c>
      <c r="H3578" s="28">
        <v>2807</v>
      </c>
      <c r="I3578" s="32" t="s">
        <v>8072</v>
      </c>
      <c r="J3578" s="28" t="s">
        <v>37</v>
      </c>
      <c r="K3578" s="13">
        <v>39406</v>
      </c>
      <c r="L3578" s="13">
        <v>39450</v>
      </c>
      <c r="M3578" s="28">
        <v>2008</v>
      </c>
      <c r="N3578" s="28">
        <v>182</v>
      </c>
      <c r="O3578" s="32" t="s">
        <v>38</v>
      </c>
      <c r="P3578" s="32" t="s">
        <v>39</v>
      </c>
      <c r="Q3578" s="32">
        <f t="shared" ref="Q3578:Q3580" si="393">SUM(M3578+10)</f>
        <v>2018</v>
      </c>
      <c r="R3578" s="32" t="s">
        <v>40</v>
      </c>
      <c r="S3578" s="32"/>
      <c r="T3578" s="32"/>
    </row>
    <row r="3579" spans="1:20" s="4" customFormat="1" ht="12" customHeight="1" x14ac:dyDescent="0.2">
      <c r="A3579" s="28">
        <v>3572</v>
      </c>
      <c r="B3579" s="28">
        <v>28362650</v>
      </c>
      <c r="C3579" s="28" t="s">
        <v>9938</v>
      </c>
      <c r="D3579" s="32" t="s">
        <v>2143</v>
      </c>
      <c r="E3579" s="32" t="s">
        <v>362</v>
      </c>
      <c r="F3579" s="28">
        <v>1300</v>
      </c>
      <c r="G3579" s="28" t="s">
        <v>8071</v>
      </c>
      <c r="H3579" s="28">
        <v>2807</v>
      </c>
      <c r="I3579" s="32" t="s">
        <v>8072</v>
      </c>
      <c r="J3579" s="28" t="s">
        <v>37</v>
      </c>
      <c r="K3579" s="13">
        <v>39450</v>
      </c>
      <c r="L3579" s="13">
        <v>39538</v>
      </c>
      <c r="M3579" s="28">
        <v>2008</v>
      </c>
      <c r="N3579" s="28">
        <v>182</v>
      </c>
      <c r="O3579" s="32" t="s">
        <v>38</v>
      </c>
      <c r="P3579" s="32" t="s">
        <v>39</v>
      </c>
      <c r="Q3579" s="32">
        <f t="shared" si="393"/>
        <v>2018</v>
      </c>
      <c r="R3579" s="32" t="s">
        <v>40</v>
      </c>
      <c r="S3579" s="32"/>
      <c r="T3579" s="32"/>
    </row>
    <row r="3580" spans="1:20" s="4" customFormat="1" ht="12" customHeight="1" x14ac:dyDescent="0.2">
      <c r="A3580" s="28">
        <v>3573</v>
      </c>
      <c r="B3580" s="28">
        <v>28362651</v>
      </c>
      <c r="C3580" s="28" t="s">
        <v>9938</v>
      </c>
      <c r="D3580" s="32" t="s">
        <v>2143</v>
      </c>
      <c r="E3580" s="32" t="s">
        <v>362</v>
      </c>
      <c r="F3580" s="28">
        <v>1300</v>
      </c>
      <c r="G3580" s="28" t="s">
        <v>8071</v>
      </c>
      <c r="H3580" s="28">
        <v>2807</v>
      </c>
      <c r="I3580" s="32" t="s">
        <v>8072</v>
      </c>
      <c r="J3580" s="28" t="s">
        <v>37</v>
      </c>
      <c r="K3580" s="13">
        <v>39545</v>
      </c>
      <c r="L3580" s="13">
        <v>39653</v>
      </c>
      <c r="M3580" s="28">
        <v>2008</v>
      </c>
      <c r="N3580" s="28">
        <v>180</v>
      </c>
      <c r="O3580" s="32" t="s">
        <v>38</v>
      </c>
      <c r="P3580" s="32" t="s">
        <v>39</v>
      </c>
      <c r="Q3580" s="32">
        <f t="shared" si="393"/>
        <v>2018</v>
      </c>
      <c r="R3580" s="32" t="s">
        <v>40</v>
      </c>
      <c r="S3580" s="32"/>
      <c r="T3580" s="32"/>
    </row>
    <row r="3581" spans="1:20" s="4" customFormat="1" ht="12" customHeight="1" x14ac:dyDescent="0.2">
      <c r="A3581" s="28">
        <v>3574</v>
      </c>
      <c r="B3581" s="28">
        <v>28384081</v>
      </c>
      <c r="C3581" s="28" t="s">
        <v>9938</v>
      </c>
      <c r="D3581" s="32" t="s">
        <v>2143</v>
      </c>
      <c r="E3581" s="32" t="s">
        <v>669</v>
      </c>
      <c r="F3581" s="28">
        <v>1300</v>
      </c>
      <c r="G3581" s="28" t="s">
        <v>8073</v>
      </c>
      <c r="H3581" s="28">
        <v>2817</v>
      </c>
      <c r="I3581" s="32" t="s">
        <v>8074</v>
      </c>
      <c r="J3581" s="28" t="s">
        <v>37</v>
      </c>
      <c r="K3581" s="13">
        <v>38758</v>
      </c>
      <c r="L3581" s="13">
        <v>38758</v>
      </c>
      <c r="M3581" s="28">
        <v>2006</v>
      </c>
      <c r="N3581" s="28">
        <v>12</v>
      </c>
      <c r="O3581" s="32" t="s">
        <v>38</v>
      </c>
      <c r="P3581" s="32" t="s">
        <v>39</v>
      </c>
      <c r="Q3581" s="32">
        <f>SUM(M3581+10)</f>
        <v>2016</v>
      </c>
      <c r="R3581" s="32" t="s">
        <v>40</v>
      </c>
      <c r="S3581" s="32"/>
      <c r="T3581" s="32"/>
    </row>
    <row r="3582" spans="1:20" s="4" customFormat="1" ht="12" customHeight="1" x14ac:dyDescent="0.2">
      <c r="A3582" s="28">
        <v>3575</v>
      </c>
      <c r="B3582" s="28">
        <v>53343574</v>
      </c>
      <c r="C3582" s="28" t="s">
        <v>9938</v>
      </c>
      <c r="D3582" s="32" t="s">
        <v>2143</v>
      </c>
      <c r="E3582" s="32" t="s">
        <v>2148</v>
      </c>
      <c r="F3582" s="28">
        <v>1300</v>
      </c>
      <c r="G3582" s="28" t="s">
        <v>8075</v>
      </c>
      <c r="H3582" s="28">
        <v>2813</v>
      </c>
      <c r="I3582" s="32" t="s">
        <v>8076</v>
      </c>
      <c r="J3582" s="28" t="s">
        <v>37</v>
      </c>
      <c r="K3582" s="13">
        <v>39421</v>
      </c>
      <c r="L3582" s="13">
        <v>39716</v>
      </c>
      <c r="M3582" s="28">
        <v>2008</v>
      </c>
      <c r="N3582" s="28">
        <v>160</v>
      </c>
      <c r="O3582" s="32" t="s">
        <v>38</v>
      </c>
      <c r="P3582" s="32" t="s">
        <v>39</v>
      </c>
      <c r="Q3582" s="32">
        <f t="shared" ref="Q3582:Q3584" si="394">SUM(M3582+10)</f>
        <v>2018</v>
      </c>
      <c r="R3582" s="32" t="s">
        <v>40</v>
      </c>
      <c r="S3582" s="32"/>
      <c r="T3582" s="32"/>
    </row>
    <row r="3583" spans="1:20" s="4" customFormat="1" ht="12" customHeight="1" x14ac:dyDescent="0.2">
      <c r="A3583" s="28">
        <v>3576</v>
      </c>
      <c r="B3583" s="28">
        <v>53343577</v>
      </c>
      <c r="C3583" s="28" t="s">
        <v>9938</v>
      </c>
      <c r="D3583" s="32" t="s">
        <v>2143</v>
      </c>
      <c r="E3583" s="32" t="s">
        <v>2148</v>
      </c>
      <c r="F3583" s="28">
        <v>1300</v>
      </c>
      <c r="G3583" s="28" t="s">
        <v>8075</v>
      </c>
      <c r="H3583" s="28">
        <v>2813</v>
      </c>
      <c r="I3583" s="32" t="s">
        <v>8076</v>
      </c>
      <c r="J3583" s="28" t="s">
        <v>37</v>
      </c>
      <c r="K3583" s="13">
        <v>38793</v>
      </c>
      <c r="L3583" s="13">
        <v>39148</v>
      </c>
      <c r="M3583" s="28">
        <v>2007</v>
      </c>
      <c r="N3583" s="28">
        <v>202</v>
      </c>
      <c r="O3583" s="32" t="s">
        <v>38</v>
      </c>
      <c r="P3583" s="32" t="s">
        <v>39</v>
      </c>
      <c r="Q3583" s="32">
        <f t="shared" si="394"/>
        <v>2017</v>
      </c>
      <c r="R3583" s="32" t="s">
        <v>40</v>
      </c>
      <c r="S3583" s="32"/>
      <c r="T3583" s="32"/>
    </row>
    <row r="3584" spans="1:20" s="4" customFormat="1" ht="12" customHeight="1" x14ac:dyDescent="0.2">
      <c r="A3584" s="28">
        <v>3577</v>
      </c>
      <c r="B3584" s="28">
        <v>53343582</v>
      </c>
      <c r="C3584" s="28" t="s">
        <v>9938</v>
      </c>
      <c r="D3584" s="32" t="s">
        <v>2143</v>
      </c>
      <c r="E3584" s="32" t="s">
        <v>2148</v>
      </c>
      <c r="F3584" s="28">
        <v>1300</v>
      </c>
      <c r="G3584" s="28" t="s">
        <v>8075</v>
      </c>
      <c r="H3584" s="28">
        <v>2813</v>
      </c>
      <c r="I3584" s="32" t="s">
        <v>8076</v>
      </c>
      <c r="J3584" s="28" t="s">
        <v>37</v>
      </c>
      <c r="K3584" s="13">
        <v>39141</v>
      </c>
      <c r="L3584" s="13">
        <v>39267</v>
      </c>
      <c r="M3584" s="28">
        <v>2007</v>
      </c>
      <c r="N3584" s="28">
        <v>191</v>
      </c>
      <c r="O3584" s="32" t="s">
        <v>38</v>
      </c>
      <c r="P3584" s="32" t="s">
        <v>39</v>
      </c>
      <c r="Q3584" s="32">
        <f t="shared" si="394"/>
        <v>2017</v>
      </c>
      <c r="R3584" s="32" t="s">
        <v>40</v>
      </c>
      <c r="S3584" s="32"/>
      <c r="T3584" s="32"/>
    </row>
    <row r="3585" spans="1:20" s="4" customFormat="1" ht="12" customHeight="1" x14ac:dyDescent="0.2">
      <c r="A3585" s="28">
        <v>3578</v>
      </c>
      <c r="B3585" s="28">
        <v>28152155</v>
      </c>
      <c r="C3585" s="28" t="s">
        <v>9938</v>
      </c>
      <c r="D3585" s="32" t="s">
        <v>2143</v>
      </c>
      <c r="E3585" s="32" t="s">
        <v>109</v>
      </c>
      <c r="F3585" s="28">
        <v>1300</v>
      </c>
      <c r="G3585" s="28" t="s">
        <v>8077</v>
      </c>
      <c r="H3585" s="28">
        <v>1603</v>
      </c>
      <c r="I3585" s="32" t="s">
        <v>8078</v>
      </c>
      <c r="J3585" s="28" t="s">
        <v>37</v>
      </c>
      <c r="K3585" s="13">
        <v>38413</v>
      </c>
      <c r="L3585" s="13">
        <v>38841</v>
      </c>
      <c r="M3585" s="28">
        <v>2006</v>
      </c>
      <c r="N3585" s="28">
        <v>208</v>
      </c>
      <c r="O3585" s="32" t="s">
        <v>38</v>
      </c>
      <c r="P3585" s="32" t="s">
        <v>39</v>
      </c>
      <c r="Q3585" s="32">
        <f>SUM(M3585+10)</f>
        <v>2016</v>
      </c>
      <c r="R3585" s="32" t="s">
        <v>40</v>
      </c>
      <c r="S3585" s="32"/>
      <c r="T3585" s="32"/>
    </row>
    <row r="3586" spans="1:20" s="4" customFormat="1" ht="12" customHeight="1" x14ac:dyDescent="0.2">
      <c r="A3586" s="28">
        <v>3579</v>
      </c>
      <c r="B3586" s="28">
        <v>28176976</v>
      </c>
      <c r="C3586" s="28" t="s">
        <v>9938</v>
      </c>
      <c r="D3586" s="32" t="s">
        <v>2645</v>
      </c>
      <c r="E3586" s="32" t="s">
        <v>8079</v>
      </c>
      <c r="F3586" s="28">
        <v>1121</v>
      </c>
      <c r="G3586" s="28" t="s">
        <v>8080</v>
      </c>
      <c r="H3586" s="28" t="s">
        <v>8081</v>
      </c>
      <c r="I3586" s="32" t="s">
        <v>8082</v>
      </c>
      <c r="J3586" s="28" t="s">
        <v>37</v>
      </c>
      <c r="K3586" s="13">
        <v>38717</v>
      </c>
      <c r="L3586" s="13">
        <v>39072</v>
      </c>
      <c r="M3586" s="28">
        <v>2006</v>
      </c>
      <c r="N3586" s="28">
        <v>222</v>
      </c>
      <c r="O3586" s="32" t="s">
        <v>38</v>
      </c>
      <c r="P3586" s="32" t="s">
        <v>39</v>
      </c>
      <c r="Q3586" s="32">
        <f>SUM(M3586+10)</f>
        <v>2016</v>
      </c>
      <c r="R3586" s="32" t="s">
        <v>40</v>
      </c>
      <c r="S3586" s="32"/>
      <c r="T3586" s="32"/>
    </row>
    <row r="3587" spans="1:20" s="4" customFormat="1" ht="12" customHeight="1" x14ac:dyDescent="0.2">
      <c r="A3587" s="28">
        <v>3580</v>
      </c>
      <c r="B3587" s="28">
        <v>28336174</v>
      </c>
      <c r="C3587" s="28" t="s">
        <v>9938</v>
      </c>
      <c r="D3587" s="32" t="s">
        <v>2143</v>
      </c>
      <c r="E3587" s="32" t="s">
        <v>109</v>
      </c>
      <c r="F3587" s="28">
        <v>1300</v>
      </c>
      <c r="G3587" s="28" t="s">
        <v>8077</v>
      </c>
      <c r="H3587" s="28">
        <v>1603</v>
      </c>
      <c r="I3587" s="32" t="s">
        <v>8078</v>
      </c>
      <c r="J3587" s="28" t="s">
        <v>37</v>
      </c>
      <c r="K3587" s="13">
        <v>38554</v>
      </c>
      <c r="L3587" s="13">
        <v>38835</v>
      </c>
      <c r="M3587" s="28">
        <v>2006</v>
      </c>
      <c r="N3587" s="28">
        <v>164</v>
      </c>
      <c r="O3587" s="32" t="s">
        <v>38</v>
      </c>
      <c r="P3587" s="32" t="s">
        <v>39</v>
      </c>
      <c r="Q3587" s="32">
        <f>SUM(M3587+10)</f>
        <v>2016</v>
      </c>
      <c r="R3587" s="32" t="s">
        <v>40</v>
      </c>
      <c r="S3587" s="32"/>
      <c r="T3587" s="32"/>
    </row>
    <row r="3588" spans="1:20" s="4" customFormat="1" ht="12" customHeight="1" x14ac:dyDescent="0.2">
      <c r="A3588" s="28">
        <v>3581</v>
      </c>
      <c r="B3588" s="28">
        <v>66030255</v>
      </c>
      <c r="C3588" s="28" t="s">
        <v>9938</v>
      </c>
      <c r="D3588" s="32" t="s">
        <v>2143</v>
      </c>
      <c r="E3588" s="32" t="s">
        <v>2148</v>
      </c>
      <c r="F3588" s="28">
        <v>1300</v>
      </c>
      <c r="G3588" s="28" t="s">
        <v>8083</v>
      </c>
      <c r="H3588" s="28">
        <v>2813</v>
      </c>
      <c r="I3588" s="32" t="s">
        <v>8084</v>
      </c>
      <c r="J3588" s="28" t="s">
        <v>37</v>
      </c>
      <c r="K3588" s="13">
        <v>39665</v>
      </c>
      <c r="L3588" s="13">
        <v>39665</v>
      </c>
      <c r="M3588" s="28">
        <v>2008</v>
      </c>
      <c r="N3588" s="28">
        <v>1</v>
      </c>
      <c r="O3588" s="32" t="s">
        <v>38</v>
      </c>
      <c r="P3588" s="32" t="s">
        <v>39</v>
      </c>
      <c r="Q3588" s="32">
        <f t="shared" ref="Q3588:Q3590" si="395">SUM(M3588+10)</f>
        <v>2018</v>
      </c>
      <c r="R3588" s="32" t="s">
        <v>40</v>
      </c>
      <c r="S3588" s="32"/>
      <c r="T3588" s="32"/>
    </row>
    <row r="3589" spans="1:20" s="4" customFormat="1" ht="12" customHeight="1" x14ac:dyDescent="0.2">
      <c r="A3589" s="28">
        <v>3582</v>
      </c>
      <c r="B3589" s="28">
        <v>66030259</v>
      </c>
      <c r="C3589" s="28" t="s">
        <v>9938</v>
      </c>
      <c r="D3589" s="32" t="s">
        <v>2143</v>
      </c>
      <c r="E3589" s="32" t="s">
        <v>2148</v>
      </c>
      <c r="F3589" s="28">
        <v>1300</v>
      </c>
      <c r="G3589" s="28" t="s">
        <v>8083</v>
      </c>
      <c r="H3589" s="28">
        <v>2813</v>
      </c>
      <c r="I3589" s="32" t="s">
        <v>8085</v>
      </c>
      <c r="J3589" s="28" t="s">
        <v>37</v>
      </c>
      <c r="K3589" s="13">
        <v>39031</v>
      </c>
      <c r="L3589" s="13">
        <v>39633</v>
      </c>
      <c r="M3589" s="28">
        <v>2008</v>
      </c>
      <c r="N3589" s="28">
        <v>7</v>
      </c>
      <c r="O3589" s="32" t="s">
        <v>38</v>
      </c>
      <c r="P3589" s="32" t="s">
        <v>39</v>
      </c>
      <c r="Q3589" s="32">
        <f t="shared" si="395"/>
        <v>2018</v>
      </c>
      <c r="R3589" s="32" t="s">
        <v>40</v>
      </c>
      <c r="S3589" s="32"/>
      <c r="T3589" s="32"/>
    </row>
    <row r="3590" spans="1:20" s="4" customFormat="1" ht="12" customHeight="1" x14ac:dyDescent="0.2">
      <c r="A3590" s="28">
        <v>3583</v>
      </c>
      <c r="B3590" s="28">
        <v>66030287</v>
      </c>
      <c r="C3590" s="28" t="s">
        <v>9938</v>
      </c>
      <c r="D3590" s="32" t="s">
        <v>2143</v>
      </c>
      <c r="E3590" s="32" t="s">
        <v>2148</v>
      </c>
      <c r="F3590" s="28">
        <v>1300</v>
      </c>
      <c r="G3590" s="28" t="s">
        <v>8083</v>
      </c>
      <c r="H3590" s="28">
        <v>2813</v>
      </c>
      <c r="I3590" s="32" t="s">
        <v>8086</v>
      </c>
      <c r="J3590" s="28" t="s">
        <v>37</v>
      </c>
      <c r="K3590" s="13">
        <v>38924</v>
      </c>
      <c r="L3590" s="13">
        <v>39030</v>
      </c>
      <c r="M3590" s="28">
        <v>2006</v>
      </c>
      <c r="N3590" s="28">
        <v>4</v>
      </c>
      <c r="O3590" s="32" t="s">
        <v>38</v>
      </c>
      <c r="P3590" s="32" t="s">
        <v>39</v>
      </c>
      <c r="Q3590" s="32">
        <f t="shared" si="395"/>
        <v>2016</v>
      </c>
      <c r="R3590" s="32" t="s">
        <v>40</v>
      </c>
      <c r="S3590" s="32"/>
      <c r="T3590" s="32"/>
    </row>
    <row r="3591" spans="1:20" s="4" customFormat="1" ht="12" customHeight="1" x14ac:dyDescent="0.2">
      <c r="A3591" s="28">
        <v>3584</v>
      </c>
      <c r="B3591" s="28">
        <v>28178856</v>
      </c>
      <c r="C3591" s="28" t="s">
        <v>9938</v>
      </c>
      <c r="D3591" s="32" t="s">
        <v>2143</v>
      </c>
      <c r="E3591" s="32" t="s">
        <v>8087</v>
      </c>
      <c r="F3591" s="28">
        <v>1300</v>
      </c>
      <c r="G3591" s="28" t="s">
        <v>8088</v>
      </c>
      <c r="H3591" s="28" t="s">
        <v>8089</v>
      </c>
      <c r="I3591" s="32" t="s">
        <v>8090</v>
      </c>
      <c r="J3591" s="28" t="s">
        <v>37</v>
      </c>
      <c r="K3591" s="13">
        <v>39289</v>
      </c>
      <c r="L3591" s="13">
        <v>39289</v>
      </c>
      <c r="M3591" s="28">
        <v>2007</v>
      </c>
      <c r="N3591" s="28">
        <v>35</v>
      </c>
      <c r="O3591" s="32" t="s">
        <v>38</v>
      </c>
      <c r="P3591" s="32" t="s">
        <v>39</v>
      </c>
      <c r="Q3591" s="32">
        <v>2017</v>
      </c>
      <c r="R3591" s="32" t="s">
        <v>40</v>
      </c>
      <c r="S3591" s="32"/>
      <c r="T3591" s="32"/>
    </row>
    <row r="3592" spans="1:20" s="4" customFormat="1" ht="12" customHeight="1" x14ac:dyDescent="0.2">
      <c r="A3592" s="28">
        <v>3585</v>
      </c>
      <c r="B3592" s="28">
        <v>28178861</v>
      </c>
      <c r="C3592" s="28" t="s">
        <v>9938</v>
      </c>
      <c r="D3592" s="32" t="s">
        <v>2190</v>
      </c>
      <c r="E3592" s="32" t="s">
        <v>2127</v>
      </c>
      <c r="F3592" s="28">
        <v>1110</v>
      </c>
      <c r="G3592" s="28" t="s">
        <v>8088</v>
      </c>
      <c r="H3592" s="28">
        <v>2500</v>
      </c>
      <c r="I3592" s="32" t="s">
        <v>8091</v>
      </c>
      <c r="J3592" s="28" t="s">
        <v>37</v>
      </c>
      <c r="K3592" s="13">
        <v>38054</v>
      </c>
      <c r="L3592" s="13">
        <v>38638</v>
      </c>
      <c r="M3592" s="28">
        <v>2005</v>
      </c>
      <c r="N3592" s="28">
        <v>209</v>
      </c>
      <c r="O3592" s="32" t="s">
        <v>38</v>
      </c>
      <c r="P3592" s="32" t="s">
        <v>39</v>
      </c>
      <c r="Q3592" s="32">
        <f>SUM(M3592+5)</f>
        <v>2010</v>
      </c>
      <c r="R3592" s="32" t="s">
        <v>40</v>
      </c>
      <c r="S3592" s="32"/>
      <c r="T3592" s="32"/>
    </row>
    <row r="3593" spans="1:20" s="4" customFormat="1" ht="12" customHeight="1" x14ac:dyDescent="0.2">
      <c r="A3593" s="28">
        <v>3586</v>
      </c>
      <c r="B3593" s="28">
        <v>28335965</v>
      </c>
      <c r="C3593" s="28" t="s">
        <v>9938</v>
      </c>
      <c r="D3593" s="32" t="s">
        <v>2143</v>
      </c>
      <c r="E3593" s="32" t="s">
        <v>109</v>
      </c>
      <c r="F3593" s="28">
        <v>1300</v>
      </c>
      <c r="G3593" s="28" t="s">
        <v>8092</v>
      </c>
      <c r="H3593" s="28">
        <v>1603</v>
      </c>
      <c r="I3593" s="32" t="s">
        <v>8093</v>
      </c>
      <c r="J3593" s="28" t="s">
        <v>37</v>
      </c>
      <c r="K3593" s="13">
        <v>38778</v>
      </c>
      <c r="L3593" s="13">
        <v>38778</v>
      </c>
      <c r="M3593" s="28">
        <v>2006</v>
      </c>
      <c r="N3593" s="28">
        <v>136</v>
      </c>
      <c r="O3593" s="32" t="s">
        <v>38</v>
      </c>
      <c r="P3593" s="32" t="s">
        <v>39</v>
      </c>
      <c r="Q3593" s="32">
        <f>SUM(M3593+10)</f>
        <v>2016</v>
      </c>
      <c r="R3593" s="32" t="s">
        <v>40</v>
      </c>
      <c r="S3593" s="32"/>
      <c r="T3593" s="32"/>
    </row>
    <row r="3594" spans="1:20" s="4" customFormat="1" ht="12" customHeight="1" x14ac:dyDescent="0.2">
      <c r="A3594" s="28">
        <v>3587</v>
      </c>
      <c r="B3594" s="28">
        <v>28182068</v>
      </c>
      <c r="C3594" s="28" t="s">
        <v>9938</v>
      </c>
      <c r="D3594" s="32" t="s">
        <v>2143</v>
      </c>
      <c r="E3594" s="32" t="s">
        <v>313</v>
      </c>
      <c r="F3594" s="28">
        <v>1300</v>
      </c>
      <c r="G3594" s="28" t="s">
        <v>8094</v>
      </c>
      <c r="H3594" s="28">
        <v>2814</v>
      </c>
      <c r="I3594" s="32" t="s">
        <v>8095</v>
      </c>
      <c r="J3594" s="28" t="s">
        <v>37</v>
      </c>
      <c r="K3594" s="13">
        <v>39357</v>
      </c>
      <c r="L3594" s="13">
        <v>39385</v>
      </c>
      <c r="M3594" s="28">
        <v>2007</v>
      </c>
      <c r="N3594" s="28">
        <v>248</v>
      </c>
      <c r="O3594" s="32" t="s">
        <v>38</v>
      </c>
      <c r="P3594" s="32" t="s">
        <v>39</v>
      </c>
      <c r="Q3594" s="32">
        <f>SUM(M3594+10)</f>
        <v>2017</v>
      </c>
      <c r="R3594" s="32" t="s">
        <v>40</v>
      </c>
      <c r="S3594" s="32"/>
      <c r="T3594" s="32"/>
    </row>
    <row r="3595" spans="1:20" s="4" customFormat="1" ht="12" customHeight="1" x14ac:dyDescent="0.2">
      <c r="A3595" s="28">
        <v>3588</v>
      </c>
      <c r="B3595" s="28" t="s">
        <v>8096</v>
      </c>
      <c r="C3595" s="28" t="s">
        <v>9938</v>
      </c>
      <c r="D3595" s="32" t="s">
        <v>2143</v>
      </c>
      <c r="E3595" s="32" t="s">
        <v>669</v>
      </c>
      <c r="F3595" s="28">
        <v>1300</v>
      </c>
      <c r="G3595" s="28" t="s">
        <v>8097</v>
      </c>
      <c r="H3595" s="28">
        <v>2817</v>
      </c>
      <c r="I3595" s="32" t="s">
        <v>914</v>
      </c>
      <c r="J3595" s="28" t="s">
        <v>37</v>
      </c>
      <c r="K3595" s="13">
        <v>38582</v>
      </c>
      <c r="L3595" s="13">
        <v>39811</v>
      </c>
      <c r="M3595" s="28">
        <v>2008</v>
      </c>
      <c r="N3595" s="28">
        <v>201</v>
      </c>
      <c r="O3595" s="32" t="s">
        <v>38</v>
      </c>
      <c r="P3595" s="32" t="s">
        <v>39</v>
      </c>
      <c r="Q3595" s="32">
        <f t="shared" ref="Q3595:Q3596" si="396">SUM(M3595+10)</f>
        <v>2018</v>
      </c>
      <c r="R3595" s="32" t="s">
        <v>40</v>
      </c>
      <c r="S3595" s="32"/>
      <c r="T3595" s="32"/>
    </row>
    <row r="3596" spans="1:20" s="4" customFormat="1" ht="12" customHeight="1" x14ac:dyDescent="0.2">
      <c r="A3596" s="28">
        <v>3589</v>
      </c>
      <c r="B3596" s="28" t="s">
        <v>8098</v>
      </c>
      <c r="C3596" s="28" t="s">
        <v>9938</v>
      </c>
      <c r="D3596" s="32" t="s">
        <v>2143</v>
      </c>
      <c r="E3596" s="32" t="s">
        <v>669</v>
      </c>
      <c r="F3596" s="28">
        <v>1300</v>
      </c>
      <c r="G3596" s="28" t="s">
        <v>8097</v>
      </c>
      <c r="H3596" s="28">
        <v>2817</v>
      </c>
      <c r="I3596" s="32" t="s">
        <v>914</v>
      </c>
      <c r="J3596" s="28" t="s">
        <v>37</v>
      </c>
      <c r="K3596" s="13">
        <v>38979</v>
      </c>
      <c r="L3596" s="13">
        <v>39780</v>
      </c>
      <c r="M3596" s="28">
        <v>2008</v>
      </c>
      <c r="N3596" s="28">
        <v>88</v>
      </c>
      <c r="O3596" s="32" t="s">
        <v>38</v>
      </c>
      <c r="P3596" s="32" t="s">
        <v>39</v>
      </c>
      <c r="Q3596" s="32">
        <f t="shared" si="396"/>
        <v>2018</v>
      </c>
      <c r="R3596" s="32" t="s">
        <v>40</v>
      </c>
      <c r="S3596" s="32"/>
      <c r="T3596" s="32"/>
    </row>
    <row r="3597" spans="1:20" s="4" customFormat="1" ht="12" customHeight="1" x14ac:dyDescent="0.2">
      <c r="A3597" s="28">
        <v>3590</v>
      </c>
      <c r="B3597" s="28">
        <v>28133876</v>
      </c>
      <c r="C3597" s="28" t="s">
        <v>9938</v>
      </c>
      <c r="D3597" s="32" t="s">
        <v>2143</v>
      </c>
      <c r="E3597" s="32" t="s">
        <v>692</v>
      </c>
      <c r="F3597" s="28">
        <v>1300</v>
      </c>
      <c r="G3597" s="28" t="s">
        <v>8099</v>
      </c>
      <c r="H3597" s="28" t="s">
        <v>2120</v>
      </c>
      <c r="I3597" s="32" t="s">
        <v>8100</v>
      </c>
      <c r="J3597" s="28" t="s">
        <v>37</v>
      </c>
      <c r="K3597" s="13">
        <v>38366</v>
      </c>
      <c r="L3597" s="13">
        <v>38680</v>
      </c>
      <c r="M3597" s="28">
        <v>2005</v>
      </c>
      <c r="N3597" s="28">
        <v>250</v>
      </c>
      <c r="O3597" s="32" t="s">
        <v>38</v>
      </c>
      <c r="P3597" s="32" t="s">
        <v>39</v>
      </c>
      <c r="Q3597" s="32">
        <f>SUM(M3597+10)</f>
        <v>2015</v>
      </c>
      <c r="R3597" s="32" t="s">
        <v>40</v>
      </c>
      <c r="S3597" s="32"/>
      <c r="T3597" s="32"/>
    </row>
    <row r="3598" spans="1:20" s="4" customFormat="1" ht="12" customHeight="1" x14ac:dyDescent="0.2">
      <c r="A3598" s="28">
        <v>3591</v>
      </c>
      <c r="B3598" s="28">
        <v>28170490</v>
      </c>
      <c r="C3598" s="28" t="s">
        <v>9938</v>
      </c>
      <c r="D3598" s="32" t="s">
        <v>2143</v>
      </c>
      <c r="E3598" s="32" t="s">
        <v>1365</v>
      </c>
      <c r="F3598" s="28">
        <v>1300</v>
      </c>
      <c r="G3598" s="28" t="s">
        <v>8101</v>
      </c>
      <c r="H3598" s="28">
        <v>2809</v>
      </c>
      <c r="I3598" s="32" t="s">
        <v>8102</v>
      </c>
      <c r="J3598" s="28" t="s">
        <v>37</v>
      </c>
      <c r="K3598" s="13">
        <v>39113</v>
      </c>
      <c r="L3598" s="13">
        <v>39114</v>
      </c>
      <c r="M3598" s="28">
        <v>2007</v>
      </c>
      <c r="N3598" s="28">
        <v>550</v>
      </c>
      <c r="O3598" s="32" t="s">
        <v>38</v>
      </c>
      <c r="P3598" s="32" t="s">
        <v>39</v>
      </c>
      <c r="Q3598" s="32">
        <f t="shared" ref="Q3598:Q3603" si="397">SUM(M3598+10)</f>
        <v>2017</v>
      </c>
      <c r="R3598" s="32" t="s">
        <v>40</v>
      </c>
      <c r="S3598" s="32"/>
      <c r="T3598" s="32"/>
    </row>
    <row r="3599" spans="1:20" s="4" customFormat="1" ht="12" customHeight="1" x14ac:dyDescent="0.2">
      <c r="A3599" s="28">
        <v>3592</v>
      </c>
      <c r="B3599" s="28">
        <v>28170493</v>
      </c>
      <c r="C3599" s="28" t="s">
        <v>9938</v>
      </c>
      <c r="D3599" s="32" t="s">
        <v>2143</v>
      </c>
      <c r="E3599" s="32" t="s">
        <v>1365</v>
      </c>
      <c r="F3599" s="28">
        <v>1300</v>
      </c>
      <c r="G3599" s="28" t="s">
        <v>8101</v>
      </c>
      <c r="H3599" s="28">
        <v>2809</v>
      </c>
      <c r="I3599" s="32" t="s">
        <v>8103</v>
      </c>
      <c r="J3599" s="28" t="s">
        <v>37</v>
      </c>
      <c r="K3599" s="13">
        <v>39022</v>
      </c>
      <c r="L3599" s="13">
        <v>39042</v>
      </c>
      <c r="M3599" s="28">
        <v>2006</v>
      </c>
      <c r="N3599" s="28">
        <v>550</v>
      </c>
      <c r="O3599" s="32" t="s">
        <v>38</v>
      </c>
      <c r="P3599" s="32" t="s">
        <v>39</v>
      </c>
      <c r="Q3599" s="32">
        <f t="shared" si="397"/>
        <v>2016</v>
      </c>
      <c r="R3599" s="32" t="s">
        <v>40</v>
      </c>
      <c r="S3599" s="32"/>
      <c r="T3599" s="32"/>
    </row>
    <row r="3600" spans="1:20" s="4" customFormat="1" ht="12" customHeight="1" x14ac:dyDescent="0.2">
      <c r="A3600" s="28">
        <v>3593</v>
      </c>
      <c r="B3600" s="28">
        <v>28361254</v>
      </c>
      <c r="C3600" s="28" t="s">
        <v>9938</v>
      </c>
      <c r="D3600" s="32" t="s">
        <v>2140</v>
      </c>
      <c r="E3600" s="32" t="s">
        <v>89</v>
      </c>
      <c r="F3600" s="28">
        <v>1420</v>
      </c>
      <c r="G3600" s="28" t="s">
        <v>8104</v>
      </c>
      <c r="H3600" s="28">
        <v>2808</v>
      </c>
      <c r="I3600" s="32" t="s">
        <v>8105</v>
      </c>
      <c r="J3600" s="28" t="s">
        <v>37</v>
      </c>
      <c r="K3600" s="13">
        <v>39087</v>
      </c>
      <c r="L3600" s="13">
        <v>39156</v>
      </c>
      <c r="M3600" s="28">
        <v>2007</v>
      </c>
      <c r="N3600" s="28">
        <v>190</v>
      </c>
      <c r="O3600" s="32" t="s">
        <v>38</v>
      </c>
      <c r="P3600" s="32" t="s">
        <v>39</v>
      </c>
      <c r="Q3600" s="32">
        <f t="shared" si="397"/>
        <v>2017</v>
      </c>
      <c r="R3600" s="32" t="s">
        <v>40</v>
      </c>
      <c r="S3600" s="32"/>
      <c r="T3600" s="32"/>
    </row>
    <row r="3601" spans="1:20" s="4" customFormat="1" ht="12" customHeight="1" x14ac:dyDescent="0.2">
      <c r="A3601" s="28">
        <v>3594</v>
      </c>
      <c r="B3601" s="28">
        <v>28361255</v>
      </c>
      <c r="C3601" s="28" t="s">
        <v>9938</v>
      </c>
      <c r="D3601" s="32" t="s">
        <v>2140</v>
      </c>
      <c r="E3601" s="32" t="s">
        <v>89</v>
      </c>
      <c r="F3601" s="28">
        <v>1420</v>
      </c>
      <c r="G3601" s="28" t="s">
        <v>8104</v>
      </c>
      <c r="H3601" s="28">
        <v>2808</v>
      </c>
      <c r="I3601" s="32" t="s">
        <v>8106</v>
      </c>
      <c r="J3601" s="28" t="s">
        <v>37</v>
      </c>
      <c r="K3601" s="13">
        <v>39156</v>
      </c>
      <c r="L3601" s="13">
        <v>39230</v>
      </c>
      <c r="M3601" s="28">
        <v>2007</v>
      </c>
      <c r="N3601" s="28">
        <v>210</v>
      </c>
      <c r="O3601" s="32" t="s">
        <v>38</v>
      </c>
      <c r="P3601" s="32" t="s">
        <v>39</v>
      </c>
      <c r="Q3601" s="32">
        <f t="shared" si="397"/>
        <v>2017</v>
      </c>
      <c r="R3601" s="32" t="s">
        <v>40</v>
      </c>
      <c r="S3601" s="32"/>
      <c r="T3601" s="32"/>
    </row>
    <row r="3602" spans="1:20" s="4" customFormat="1" ht="12" customHeight="1" x14ac:dyDescent="0.2">
      <c r="A3602" s="28">
        <v>3595</v>
      </c>
      <c r="B3602" s="28">
        <v>28361256</v>
      </c>
      <c r="C3602" s="28" t="s">
        <v>9938</v>
      </c>
      <c r="D3602" s="32" t="s">
        <v>2140</v>
      </c>
      <c r="E3602" s="32" t="s">
        <v>89</v>
      </c>
      <c r="F3602" s="28">
        <v>1420</v>
      </c>
      <c r="G3602" s="28" t="s">
        <v>8104</v>
      </c>
      <c r="H3602" s="28">
        <v>2808</v>
      </c>
      <c r="I3602" s="32" t="s">
        <v>8107</v>
      </c>
      <c r="J3602" s="28" t="s">
        <v>37</v>
      </c>
      <c r="K3602" s="13">
        <v>38975</v>
      </c>
      <c r="L3602" s="13">
        <v>39231</v>
      </c>
      <c r="M3602" s="28">
        <v>2007</v>
      </c>
      <c r="N3602" s="28">
        <v>200</v>
      </c>
      <c r="O3602" s="32" t="s">
        <v>38</v>
      </c>
      <c r="P3602" s="32" t="s">
        <v>39</v>
      </c>
      <c r="Q3602" s="32">
        <f t="shared" si="397"/>
        <v>2017</v>
      </c>
      <c r="R3602" s="32" t="s">
        <v>40</v>
      </c>
      <c r="S3602" s="32"/>
      <c r="T3602" s="32"/>
    </row>
    <row r="3603" spans="1:20" s="4" customFormat="1" ht="12" customHeight="1" x14ac:dyDescent="0.2">
      <c r="A3603" s="28">
        <v>3596</v>
      </c>
      <c r="B3603" s="28">
        <v>28361257</v>
      </c>
      <c r="C3603" s="28" t="s">
        <v>9938</v>
      </c>
      <c r="D3603" s="32" t="s">
        <v>2140</v>
      </c>
      <c r="E3603" s="32" t="s">
        <v>89</v>
      </c>
      <c r="F3603" s="28">
        <v>1420</v>
      </c>
      <c r="G3603" s="28" t="s">
        <v>8104</v>
      </c>
      <c r="H3603" s="28">
        <v>2808</v>
      </c>
      <c r="I3603" s="32" t="s">
        <v>8108</v>
      </c>
      <c r="J3603" s="28" t="s">
        <v>37</v>
      </c>
      <c r="K3603" s="13">
        <v>39344</v>
      </c>
      <c r="L3603" s="13">
        <v>39373</v>
      </c>
      <c r="M3603" s="28">
        <v>2007</v>
      </c>
      <c r="N3603" s="28">
        <v>40</v>
      </c>
      <c r="O3603" s="32" t="s">
        <v>38</v>
      </c>
      <c r="P3603" s="32" t="s">
        <v>39</v>
      </c>
      <c r="Q3603" s="32">
        <f t="shared" si="397"/>
        <v>2017</v>
      </c>
      <c r="R3603" s="32" t="s">
        <v>40</v>
      </c>
      <c r="S3603" s="32"/>
      <c r="T3603" s="32"/>
    </row>
    <row r="3604" spans="1:20" s="4" customFormat="1" ht="12" customHeight="1" x14ac:dyDescent="0.2">
      <c r="A3604" s="28">
        <v>3597</v>
      </c>
      <c r="B3604" s="28">
        <v>21936204</v>
      </c>
      <c r="C3604" s="28" t="s">
        <v>9938</v>
      </c>
      <c r="D3604" s="32" t="s">
        <v>1525</v>
      </c>
      <c r="E3604" s="32" t="s">
        <v>637</v>
      </c>
      <c r="F3604" s="28">
        <v>1200</v>
      </c>
      <c r="G3604" s="28" t="s">
        <v>8109</v>
      </c>
      <c r="H3604" s="28">
        <v>3600</v>
      </c>
      <c r="I3604" s="32" t="s">
        <v>3111</v>
      </c>
      <c r="J3604" s="28" t="s">
        <v>37</v>
      </c>
      <c r="K3604" s="13">
        <v>38219</v>
      </c>
      <c r="L3604" s="13">
        <v>38224</v>
      </c>
      <c r="M3604" s="28">
        <f>YEAR(L3604)</f>
        <v>2004</v>
      </c>
      <c r="N3604" s="28">
        <v>400</v>
      </c>
      <c r="O3604" s="32" t="s">
        <v>38</v>
      </c>
      <c r="P3604" s="32" t="s">
        <v>39</v>
      </c>
      <c r="Q3604" s="32">
        <f>SUM(M3604+5)</f>
        <v>2009</v>
      </c>
      <c r="R3604" s="32" t="s">
        <v>40</v>
      </c>
      <c r="S3604" s="32"/>
      <c r="T3604" s="32"/>
    </row>
    <row r="3605" spans="1:20" s="4" customFormat="1" ht="12" customHeight="1" x14ac:dyDescent="0.2">
      <c r="A3605" s="28">
        <v>3598</v>
      </c>
      <c r="B3605" s="28">
        <v>25405703</v>
      </c>
      <c r="C3605" s="28" t="s">
        <v>9938</v>
      </c>
      <c r="D3605" s="32" t="s">
        <v>2140</v>
      </c>
      <c r="E3605" s="32" t="s">
        <v>89</v>
      </c>
      <c r="F3605" s="28">
        <v>1420</v>
      </c>
      <c r="G3605" s="28" t="s">
        <v>8110</v>
      </c>
      <c r="H3605" s="28">
        <v>2808</v>
      </c>
      <c r="I3605" s="32" t="s">
        <v>8111</v>
      </c>
      <c r="J3605" s="28" t="s">
        <v>37</v>
      </c>
      <c r="K3605" s="13">
        <v>36714</v>
      </c>
      <c r="L3605" s="13">
        <v>38252</v>
      </c>
      <c r="M3605" s="28">
        <v>2004</v>
      </c>
      <c r="N3605" s="28">
        <v>160</v>
      </c>
      <c r="O3605" s="32" t="s">
        <v>38</v>
      </c>
      <c r="P3605" s="32" t="s">
        <v>39</v>
      </c>
      <c r="Q3605" s="32">
        <f t="shared" ref="Q3605:Q3606" si="398">SUM(M3605+10)</f>
        <v>2014</v>
      </c>
      <c r="R3605" s="32" t="s">
        <v>40</v>
      </c>
      <c r="S3605" s="32"/>
      <c r="T3605" s="32"/>
    </row>
    <row r="3606" spans="1:20" s="4" customFormat="1" ht="12" customHeight="1" x14ac:dyDescent="0.2">
      <c r="A3606" s="28">
        <v>3599</v>
      </c>
      <c r="B3606" s="28">
        <v>21865000</v>
      </c>
      <c r="C3606" s="28" t="s">
        <v>9938</v>
      </c>
      <c r="D3606" s="32" t="s">
        <v>2140</v>
      </c>
      <c r="E3606" s="32" t="s">
        <v>89</v>
      </c>
      <c r="F3606" s="28">
        <v>1420</v>
      </c>
      <c r="G3606" s="28" t="s">
        <v>8112</v>
      </c>
      <c r="H3606" s="28">
        <v>2808</v>
      </c>
      <c r="I3606" s="32" t="s">
        <v>8113</v>
      </c>
      <c r="J3606" s="28" t="s">
        <v>37</v>
      </c>
      <c r="K3606" s="13">
        <v>37889</v>
      </c>
      <c r="L3606" s="13">
        <v>37935</v>
      </c>
      <c r="M3606" s="28">
        <f>YEAR(L3606)</f>
        <v>2003</v>
      </c>
      <c r="N3606" s="28">
        <v>500</v>
      </c>
      <c r="O3606" s="32" t="s">
        <v>38</v>
      </c>
      <c r="P3606" s="32" t="s">
        <v>39</v>
      </c>
      <c r="Q3606" s="32">
        <f t="shared" si="398"/>
        <v>2013</v>
      </c>
      <c r="R3606" s="32" t="s">
        <v>40</v>
      </c>
      <c r="S3606" s="32"/>
      <c r="T3606" s="32"/>
    </row>
    <row r="3607" spans="1:20" s="4" customFormat="1" ht="12" customHeight="1" x14ac:dyDescent="0.2">
      <c r="A3607" s="28">
        <v>3600</v>
      </c>
      <c r="B3607" s="28">
        <v>25400106</v>
      </c>
      <c r="C3607" s="28" t="s">
        <v>9938</v>
      </c>
      <c r="D3607" s="32" t="s">
        <v>1525</v>
      </c>
      <c r="E3607" s="32" t="s">
        <v>334</v>
      </c>
      <c r="F3607" s="28">
        <v>1200</v>
      </c>
      <c r="G3607" s="28" t="s">
        <v>8114</v>
      </c>
      <c r="H3607" s="28" t="s">
        <v>2350</v>
      </c>
      <c r="I3607" s="32" t="s">
        <v>8115</v>
      </c>
      <c r="J3607" s="28" t="s">
        <v>37</v>
      </c>
      <c r="K3607" s="13">
        <v>38497</v>
      </c>
      <c r="L3607" s="13">
        <v>38698</v>
      </c>
      <c r="M3607" s="28">
        <v>2005</v>
      </c>
      <c r="N3607" s="28">
        <v>450</v>
      </c>
      <c r="O3607" s="32" t="s">
        <v>38</v>
      </c>
      <c r="P3607" s="32" t="s">
        <v>39</v>
      </c>
      <c r="Q3607" s="32">
        <f>SUM(M3607+10)</f>
        <v>2015</v>
      </c>
      <c r="R3607" s="32" t="s">
        <v>40</v>
      </c>
      <c r="S3607" s="32"/>
      <c r="T3607" s="32"/>
    </row>
    <row r="3608" spans="1:20" s="4" customFormat="1" ht="12" customHeight="1" x14ac:dyDescent="0.2">
      <c r="A3608" s="28">
        <v>3601</v>
      </c>
      <c r="B3608" s="28">
        <v>25413033</v>
      </c>
      <c r="C3608" s="28" t="s">
        <v>9938</v>
      </c>
      <c r="D3608" s="32" t="s">
        <v>1525</v>
      </c>
      <c r="E3608" s="32" t="s">
        <v>637</v>
      </c>
      <c r="F3608" s="28">
        <v>1200</v>
      </c>
      <c r="G3608" s="28" t="s">
        <v>8116</v>
      </c>
      <c r="H3608" s="28">
        <v>3600</v>
      </c>
      <c r="I3608" s="32" t="s">
        <v>8117</v>
      </c>
      <c r="J3608" s="28" t="s">
        <v>37</v>
      </c>
      <c r="K3608" s="13">
        <v>37608</v>
      </c>
      <c r="L3608" s="13">
        <v>38744</v>
      </c>
      <c r="M3608" s="28">
        <v>2006</v>
      </c>
      <c r="N3608" s="28">
        <v>210</v>
      </c>
      <c r="O3608" s="32" t="s">
        <v>38</v>
      </c>
      <c r="P3608" s="32" t="s">
        <v>39</v>
      </c>
      <c r="Q3608" s="32">
        <f>SUM(M3608+5)</f>
        <v>2011</v>
      </c>
      <c r="R3608" s="32" t="s">
        <v>40</v>
      </c>
      <c r="S3608" s="32"/>
      <c r="T3608" s="32"/>
    </row>
    <row r="3609" spans="1:20" s="4" customFormat="1" ht="12" customHeight="1" x14ac:dyDescent="0.2">
      <c r="A3609" s="28">
        <v>3602</v>
      </c>
      <c r="B3609" s="28">
        <v>28215472</v>
      </c>
      <c r="C3609" s="28" t="s">
        <v>9938</v>
      </c>
      <c r="D3609" s="32" t="s">
        <v>2143</v>
      </c>
      <c r="E3609" s="32" t="s">
        <v>313</v>
      </c>
      <c r="F3609" s="28">
        <v>1300</v>
      </c>
      <c r="G3609" s="28" t="s">
        <v>8116</v>
      </c>
      <c r="H3609" s="28">
        <v>2814</v>
      </c>
      <c r="I3609" s="32" t="s">
        <v>8118</v>
      </c>
      <c r="J3609" s="28" t="s">
        <v>37</v>
      </c>
      <c r="K3609" s="13">
        <v>38336</v>
      </c>
      <c r="L3609" s="13">
        <v>38707</v>
      </c>
      <c r="M3609" s="28">
        <v>2005</v>
      </c>
      <c r="N3609" s="28">
        <v>200</v>
      </c>
      <c r="O3609" s="32" t="s">
        <v>38</v>
      </c>
      <c r="P3609" s="32" t="s">
        <v>39</v>
      </c>
      <c r="Q3609" s="32">
        <f>SUM(M3609+10)</f>
        <v>2015</v>
      </c>
      <c r="R3609" s="32" t="s">
        <v>40</v>
      </c>
      <c r="S3609" s="32"/>
      <c r="T3609" s="32"/>
    </row>
    <row r="3610" spans="1:20" s="4" customFormat="1" ht="12" customHeight="1" x14ac:dyDescent="0.2">
      <c r="A3610" s="28">
        <v>3603</v>
      </c>
      <c r="B3610" s="28">
        <v>28237193</v>
      </c>
      <c r="C3610" s="28" t="s">
        <v>9938</v>
      </c>
      <c r="D3610" s="29" t="s">
        <v>2156</v>
      </c>
      <c r="E3610" s="32" t="s">
        <v>392</v>
      </c>
      <c r="F3610" s="28">
        <v>1430</v>
      </c>
      <c r="G3610" s="28" t="s">
        <v>8116</v>
      </c>
      <c r="H3610" s="28">
        <v>2818</v>
      </c>
      <c r="I3610" s="32" t="s">
        <v>8119</v>
      </c>
      <c r="J3610" s="28" t="s">
        <v>37</v>
      </c>
      <c r="K3610" s="13">
        <v>38064</v>
      </c>
      <c r="L3610" s="13">
        <v>39134</v>
      </c>
      <c r="M3610" s="28">
        <v>2007</v>
      </c>
      <c r="N3610" s="28">
        <v>215</v>
      </c>
      <c r="O3610" s="32" t="s">
        <v>38</v>
      </c>
      <c r="P3610" s="32" t="s">
        <v>39</v>
      </c>
      <c r="Q3610" s="32">
        <f>SUM(M3610+10)</f>
        <v>2017</v>
      </c>
      <c r="R3610" s="32" t="s">
        <v>40</v>
      </c>
      <c r="S3610" s="32"/>
      <c r="T3610" s="32"/>
    </row>
    <row r="3611" spans="1:20" s="4" customFormat="1" ht="12" customHeight="1" x14ac:dyDescent="0.2">
      <c r="A3611" s="28">
        <v>3604</v>
      </c>
      <c r="B3611" s="28">
        <v>28336238</v>
      </c>
      <c r="C3611" s="28" t="s">
        <v>9938</v>
      </c>
      <c r="D3611" s="32" t="s">
        <v>2143</v>
      </c>
      <c r="E3611" s="32" t="s">
        <v>313</v>
      </c>
      <c r="F3611" s="28">
        <v>1300</v>
      </c>
      <c r="G3611" s="28" t="s">
        <v>8116</v>
      </c>
      <c r="H3611" s="28">
        <v>2814</v>
      </c>
      <c r="I3611" s="32" t="s">
        <v>8120</v>
      </c>
      <c r="J3611" s="28" t="s">
        <v>37</v>
      </c>
      <c r="K3611" s="13">
        <v>38707</v>
      </c>
      <c r="L3611" s="13">
        <v>38874</v>
      </c>
      <c r="M3611" s="28">
        <v>2006</v>
      </c>
      <c r="N3611" s="28">
        <v>180</v>
      </c>
      <c r="O3611" s="32" t="s">
        <v>38</v>
      </c>
      <c r="P3611" s="32" t="s">
        <v>39</v>
      </c>
      <c r="Q3611" s="32">
        <f>SUM(M3611+10)</f>
        <v>2016</v>
      </c>
      <c r="R3611" s="32" t="s">
        <v>40</v>
      </c>
      <c r="S3611" s="32"/>
      <c r="T3611" s="32"/>
    </row>
    <row r="3612" spans="1:20" s="4" customFormat="1" ht="12" customHeight="1" x14ac:dyDescent="0.2">
      <c r="A3612" s="28">
        <v>3605</v>
      </c>
      <c r="B3612" s="28">
        <v>28336255</v>
      </c>
      <c r="C3612" s="28" t="s">
        <v>9938</v>
      </c>
      <c r="D3612" s="29" t="s">
        <v>2156</v>
      </c>
      <c r="E3612" s="32" t="s">
        <v>392</v>
      </c>
      <c r="F3612" s="28">
        <v>1430</v>
      </c>
      <c r="G3612" s="28" t="s">
        <v>8116</v>
      </c>
      <c r="H3612" s="28">
        <v>2818</v>
      </c>
      <c r="I3612" s="32" t="s">
        <v>8121</v>
      </c>
      <c r="J3612" s="28" t="s">
        <v>37</v>
      </c>
      <c r="K3612" s="13">
        <v>39134</v>
      </c>
      <c r="L3612" s="13">
        <v>39176</v>
      </c>
      <c r="M3612" s="28">
        <v>2007</v>
      </c>
      <c r="N3612" s="28">
        <v>270</v>
      </c>
      <c r="O3612" s="32" t="s">
        <v>38</v>
      </c>
      <c r="P3612" s="32" t="s">
        <v>39</v>
      </c>
      <c r="Q3612" s="32">
        <f>SUM(M3612+10)</f>
        <v>2017</v>
      </c>
      <c r="R3612" s="32" t="s">
        <v>40</v>
      </c>
      <c r="S3612" s="32"/>
      <c r="T3612" s="32"/>
    </row>
    <row r="3613" spans="1:20" s="4" customFormat="1" ht="12" customHeight="1" x14ac:dyDescent="0.2">
      <c r="A3613" s="28">
        <v>3606</v>
      </c>
      <c r="B3613" s="28">
        <v>28336275</v>
      </c>
      <c r="C3613" s="28" t="s">
        <v>9938</v>
      </c>
      <c r="D3613" s="32" t="s">
        <v>1525</v>
      </c>
      <c r="E3613" s="32" t="s">
        <v>637</v>
      </c>
      <c r="F3613" s="28">
        <v>1200</v>
      </c>
      <c r="G3613" s="28" t="s">
        <v>8116</v>
      </c>
      <c r="H3613" s="28">
        <v>3600</v>
      </c>
      <c r="I3613" s="32" t="s">
        <v>8122</v>
      </c>
      <c r="J3613" s="28" t="s">
        <v>37</v>
      </c>
      <c r="K3613" s="13">
        <v>39109</v>
      </c>
      <c r="L3613" s="13">
        <v>38770</v>
      </c>
      <c r="M3613" s="28">
        <v>2006</v>
      </c>
      <c r="N3613" s="28">
        <v>220</v>
      </c>
      <c r="O3613" s="32" t="s">
        <v>38</v>
      </c>
      <c r="P3613" s="32" t="s">
        <v>39</v>
      </c>
      <c r="Q3613" s="32">
        <f>SUM(M3613+5)</f>
        <v>2011</v>
      </c>
      <c r="R3613" s="32" t="s">
        <v>40</v>
      </c>
      <c r="S3613" s="32"/>
      <c r="T3613" s="32"/>
    </row>
    <row r="3614" spans="1:20" s="4" customFormat="1" ht="12" customHeight="1" x14ac:dyDescent="0.2">
      <c r="A3614" s="28">
        <v>3607</v>
      </c>
      <c r="B3614" s="28">
        <v>21951148</v>
      </c>
      <c r="C3614" s="28" t="s">
        <v>9938</v>
      </c>
      <c r="D3614" s="32" t="s">
        <v>1525</v>
      </c>
      <c r="E3614" s="32" t="s">
        <v>339</v>
      </c>
      <c r="F3614" s="28">
        <v>1200</v>
      </c>
      <c r="G3614" s="28" t="s">
        <v>8123</v>
      </c>
      <c r="H3614" s="28" t="s">
        <v>340</v>
      </c>
      <c r="I3614" s="32" t="s">
        <v>8124</v>
      </c>
      <c r="J3614" s="28" t="s">
        <v>37</v>
      </c>
      <c r="K3614" s="13">
        <v>37747</v>
      </c>
      <c r="L3614" s="13">
        <v>37769</v>
      </c>
      <c r="M3614" s="28">
        <v>2003</v>
      </c>
      <c r="N3614" s="28">
        <v>330</v>
      </c>
      <c r="O3614" s="32" t="s">
        <v>38</v>
      </c>
      <c r="P3614" s="32" t="s">
        <v>39</v>
      </c>
      <c r="Q3614" s="32">
        <f>SUM(M3614+10)</f>
        <v>2013</v>
      </c>
      <c r="R3614" s="32" t="s">
        <v>40</v>
      </c>
      <c r="S3614" s="32"/>
      <c r="T3614" s="32"/>
    </row>
    <row r="3615" spans="1:20" s="4" customFormat="1" ht="12" customHeight="1" x14ac:dyDescent="0.2">
      <c r="A3615" s="28">
        <v>3608</v>
      </c>
      <c r="B3615" s="28">
        <v>22099080</v>
      </c>
      <c r="C3615" s="28" t="s">
        <v>9938</v>
      </c>
      <c r="D3615" s="32" t="s">
        <v>2143</v>
      </c>
      <c r="E3615" s="32" t="s">
        <v>313</v>
      </c>
      <c r="F3615" s="28">
        <v>1300</v>
      </c>
      <c r="G3615" s="28" t="s">
        <v>8125</v>
      </c>
      <c r="H3615" s="28">
        <v>2814</v>
      </c>
      <c r="I3615" s="32" t="s">
        <v>8126</v>
      </c>
      <c r="J3615" s="28" t="s">
        <v>37</v>
      </c>
      <c r="K3615" s="13">
        <v>37827</v>
      </c>
      <c r="L3615" s="13">
        <v>37971</v>
      </c>
      <c r="M3615" s="28">
        <v>2003</v>
      </c>
      <c r="N3615" s="28">
        <v>380</v>
      </c>
      <c r="O3615" s="32" t="s">
        <v>38</v>
      </c>
      <c r="P3615" s="32" t="s">
        <v>39</v>
      </c>
      <c r="Q3615" s="32">
        <f t="shared" ref="Q3615:Q3617" si="399">SUM(M3615+10)</f>
        <v>2013</v>
      </c>
      <c r="R3615" s="32" t="s">
        <v>40</v>
      </c>
      <c r="S3615" s="32"/>
      <c r="T3615" s="32"/>
    </row>
    <row r="3616" spans="1:20" s="4" customFormat="1" ht="12" customHeight="1" x14ac:dyDescent="0.2">
      <c r="A3616" s="28">
        <v>3609</v>
      </c>
      <c r="B3616" s="28">
        <v>22099081</v>
      </c>
      <c r="C3616" s="28" t="s">
        <v>9938</v>
      </c>
      <c r="D3616" s="32" t="s">
        <v>2143</v>
      </c>
      <c r="E3616" s="32" t="s">
        <v>313</v>
      </c>
      <c r="F3616" s="28">
        <v>1300</v>
      </c>
      <c r="G3616" s="28" t="s">
        <v>8125</v>
      </c>
      <c r="H3616" s="28">
        <v>2814</v>
      </c>
      <c r="I3616" s="32" t="s">
        <v>8127</v>
      </c>
      <c r="J3616" s="28" t="s">
        <v>37</v>
      </c>
      <c r="K3616" s="13">
        <v>37678</v>
      </c>
      <c r="L3616" s="13">
        <v>37977</v>
      </c>
      <c r="M3616" s="28">
        <v>2003</v>
      </c>
      <c r="N3616" s="28">
        <v>520</v>
      </c>
      <c r="O3616" s="32" t="s">
        <v>38</v>
      </c>
      <c r="P3616" s="32" t="s">
        <v>39</v>
      </c>
      <c r="Q3616" s="32">
        <f t="shared" si="399"/>
        <v>2013</v>
      </c>
      <c r="R3616" s="32" t="s">
        <v>40</v>
      </c>
      <c r="S3616" s="32"/>
      <c r="T3616" s="32"/>
    </row>
    <row r="3617" spans="1:20" s="4" customFormat="1" ht="12" customHeight="1" x14ac:dyDescent="0.2">
      <c r="A3617" s="28">
        <v>3610</v>
      </c>
      <c r="B3617" s="28">
        <v>22099082</v>
      </c>
      <c r="C3617" s="28" t="s">
        <v>9938</v>
      </c>
      <c r="D3617" s="32" t="s">
        <v>2143</v>
      </c>
      <c r="E3617" s="32" t="s">
        <v>313</v>
      </c>
      <c r="F3617" s="28">
        <v>1300</v>
      </c>
      <c r="G3617" s="28" t="s">
        <v>8125</v>
      </c>
      <c r="H3617" s="28">
        <v>2814</v>
      </c>
      <c r="I3617" s="32" t="s">
        <v>8128</v>
      </c>
      <c r="J3617" s="28" t="s">
        <v>37</v>
      </c>
      <c r="K3617" s="13">
        <v>37682</v>
      </c>
      <c r="L3617" s="13">
        <v>37896</v>
      </c>
      <c r="M3617" s="28">
        <v>2003</v>
      </c>
      <c r="N3617" s="28">
        <v>550</v>
      </c>
      <c r="O3617" s="32" t="s">
        <v>38</v>
      </c>
      <c r="P3617" s="32" t="s">
        <v>39</v>
      </c>
      <c r="Q3617" s="32">
        <f t="shared" si="399"/>
        <v>2013</v>
      </c>
      <c r="R3617" s="32" t="s">
        <v>40</v>
      </c>
      <c r="S3617" s="32"/>
      <c r="T3617" s="32"/>
    </row>
    <row r="3618" spans="1:20" s="4" customFormat="1" ht="12" customHeight="1" x14ac:dyDescent="0.2">
      <c r="A3618" s="28">
        <v>3611</v>
      </c>
      <c r="B3618" s="28">
        <v>22862488</v>
      </c>
      <c r="C3618" s="28" t="s">
        <v>9938</v>
      </c>
      <c r="D3618" s="32" t="s">
        <v>2143</v>
      </c>
      <c r="E3618" s="32" t="s">
        <v>1365</v>
      </c>
      <c r="F3618" s="28">
        <v>1300</v>
      </c>
      <c r="G3618" s="28" t="s">
        <v>8129</v>
      </c>
      <c r="H3618" s="28">
        <v>2809</v>
      </c>
      <c r="I3618" s="32" t="s">
        <v>8130</v>
      </c>
      <c r="J3618" s="28" t="s">
        <v>37</v>
      </c>
      <c r="K3618" s="13">
        <v>38162</v>
      </c>
      <c r="L3618" s="13">
        <v>38231</v>
      </c>
      <c r="M3618" s="28">
        <v>2004</v>
      </c>
      <c r="N3618" s="28">
        <v>330</v>
      </c>
      <c r="O3618" s="32" t="s">
        <v>38</v>
      </c>
      <c r="P3618" s="32" t="s">
        <v>39</v>
      </c>
      <c r="Q3618" s="32">
        <f>SUM(M3618+10)</f>
        <v>2014</v>
      </c>
      <c r="R3618" s="32" t="s">
        <v>40</v>
      </c>
      <c r="S3618" s="32"/>
      <c r="T3618" s="32"/>
    </row>
    <row r="3619" spans="1:20" s="4" customFormat="1" ht="12" customHeight="1" x14ac:dyDescent="0.2">
      <c r="A3619" s="28">
        <v>3612</v>
      </c>
      <c r="B3619" s="28">
        <v>28175158</v>
      </c>
      <c r="C3619" s="28" t="s">
        <v>9938</v>
      </c>
      <c r="D3619" s="32" t="s">
        <v>2140</v>
      </c>
      <c r="E3619" s="32" t="s">
        <v>89</v>
      </c>
      <c r="F3619" s="28">
        <v>1420</v>
      </c>
      <c r="G3619" s="28" t="s">
        <v>8131</v>
      </c>
      <c r="H3619" s="28">
        <v>2808</v>
      </c>
      <c r="I3619" s="32" t="s">
        <v>8132</v>
      </c>
      <c r="J3619" s="28" t="s">
        <v>37</v>
      </c>
      <c r="K3619" s="13">
        <v>39492</v>
      </c>
      <c r="L3619" s="13">
        <v>39543</v>
      </c>
      <c r="M3619" s="28">
        <f>YEAR(L3619)</f>
        <v>2008</v>
      </c>
      <c r="N3619" s="28">
        <v>180</v>
      </c>
      <c r="O3619" s="32" t="s">
        <v>38</v>
      </c>
      <c r="P3619" s="32" t="s">
        <v>39</v>
      </c>
      <c r="Q3619" s="32">
        <f t="shared" ref="Q3619:Q3621" si="400">SUM(M3619+10)</f>
        <v>2018</v>
      </c>
      <c r="R3619" s="32" t="s">
        <v>40</v>
      </c>
      <c r="S3619" s="32"/>
      <c r="T3619" s="32"/>
    </row>
    <row r="3620" spans="1:20" s="4" customFormat="1" ht="12" customHeight="1" x14ac:dyDescent="0.2">
      <c r="A3620" s="28">
        <v>3613</v>
      </c>
      <c r="B3620" s="28">
        <v>28175162</v>
      </c>
      <c r="C3620" s="28" t="s">
        <v>9938</v>
      </c>
      <c r="D3620" s="32" t="s">
        <v>2140</v>
      </c>
      <c r="E3620" s="32" t="s">
        <v>89</v>
      </c>
      <c r="F3620" s="28">
        <v>1420</v>
      </c>
      <c r="G3620" s="28" t="s">
        <v>8131</v>
      </c>
      <c r="H3620" s="28">
        <v>2808</v>
      </c>
      <c r="I3620" s="32" t="s">
        <v>8133</v>
      </c>
      <c r="J3620" s="28" t="s">
        <v>37</v>
      </c>
      <c r="K3620" s="13">
        <v>39472</v>
      </c>
      <c r="L3620" s="13">
        <v>39476</v>
      </c>
      <c r="M3620" s="28">
        <f>YEAR(L3620)</f>
        <v>2008</v>
      </c>
      <c r="N3620" s="28">
        <v>150</v>
      </c>
      <c r="O3620" s="32" t="s">
        <v>38</v>
      </c>
      <c r="P3620" s="32" t="s">
        <v>39</v>
      </c>
      <c r="Q3620" s="32">
        <f t="shared" si="400"/>
        <v>2018</v>
      </c>
      <c r="R3620" s="32" t="s">
        <v>40</v>
      </c>
      <c r="S3620" s="32"/>
      <c r="T3620" s="32"/>
    </row>
    <row r="3621" spans="1:20" s="4" customFormat="1" ht="12" customHeight="1" x14ac:dyDescent="0.2">
      <c r="A3621" s="28">
        <v>3614</v>
      </c>
      <c r="B3621" s="28">
        <v>28175164</v>
      </c>
      <c r="C3621" s="28" t="s">
        <v>9938</v>
      </c>
      <c r="D3621" s="32" t="s">
        <v>2140</v>
      </c>
      <c r="E3621" s="32" t="s">
        <v>89</v>
      </c>
      <c r="F3621" s="28">
        <v>1420</v>
      </c>
      <c r="G3621" s="28" t="s">
        <v>8131</v>
      </c>
      <c r="H3621" s="28">
        <v>2808</v>
      </c>
      <c r="I3621" s="32" t="s">
        <v>8134</v>
      </c>
      <c r="J3621" s="28" t="s">
        <v>37</v>
      </c>
      <c r="K3621" s="13">
        <v>39440</v>
      </c>
      <c r="L3621" s="13">
        <v>39466</v>
      </c>
      <c r="M3621" s="28">
        <f>YEAR(L3621)</f>
        <v>2008</v>
      </c>
      <c r="N3621" s="28">
        <v>150</v>
      </c>
      <c r="O3621" s="32" t="s">
        <v>38</v>
      </c>
      <c r="P3621" s="32" t="s">
        <v>39</v>
      </c>
      <c r="Q3621" s="32">
        <f t="shared" si="400"/>
        <v>2018</v>
      </c>
      <c r="R3621" s="32" t="s">
        <v>40</v>
      </c>
      <c r="S3621" s="32"/>
      <c r="T3621" s="32"/>
    </row>
    <row r="3622" spans="1:20" s="4" customFormat="1" ht="12" customHeight="1" x14ac:dyDescent="0.2">
      <c r="A3622" s="28">
        <v>3615</v>
      </c>
      <c r="B3622" s="28">
        <v>21866823</v>
      </c>
      <c r="C3622" s="28" t="s">
        <v>9938</v>
      </c>
      <c r="D3622" s="32" t="s">
        <v>1525</v>
      </c>
      <c r="E3622" s="32" t="s">
        <v>637</v>
      </c>
      <c r="F3622" s="28">
        <v>1200</v>
      </c>
      <c r="G3622" s="28" t="s">
        <v>8135</v>
      </c>
      <c r="H3622" s="28">
        <v>3600</v>
      </c>
      <c r="I3622" s="32" t="s">
        <v>8136</v>
      </c>
      <c r="J3622" s="28" t="s">
        <v>37</v>
      </c>
      <c r="K3622" s="13">
        <v>37932</v>
      </c>
      <c r="L3622" s="13">
        <v>37965</v>
      </c>
      <c r="M3622" s="28">
        <v>2003</v>
      </c>
      <c r="N3622" s="28">
        <v>300</v>
      </c>
      <c r="O3622" s="32" t="s">
        <v>38</v>
      </c>
      <c r="P3622" s="32" t="s">
        <v>39</v>
      </c>
      <c r="Q3622" s="32">
        <f t="shared" ref="Q3622:Q3624" si="401">SUM(M3622+5)</f>
        <v>2008</v>
      </c>
      <c r="R3622" s="32" t="s">
        <v>40</v>
      </c>
      <c r="S3622" s="32"/>
      <c r="T3622" s="32"/>
    </row>
    <row r="3623" spans="1:20" s="4" customFormat="1" ht="12" customHeight="1" x14ac:dyDescent="0.2">
      <c r="A3623" s="28">
        <v>3616</v>
      </c>
      <c r="B3623" s="28">
        <v>21866827</v>
      </c>
      <c r="C3623" s="28" t="s">
        <v>9938</v>
      </c>
      <c r="D3623" s="32" t="s">
        <v>1525</v>
      </c>
      <c r="E3623" s="32" t="s">
        <v>637</v>
      </c>
      <c r="F3623" s="28">
        <v>1200</v>
      </c>
      <c r="G3623" s="28" t="s">
        <v>8135</v>
      </c>
      <c r="H3623" s="28">
        <v>3600</v>
      </c>
      <c r="I3623" s="32" t="s">
        <v>8137</v>
      </c>
      <c r="J3623" s="28" t="s">
        <v>37</v>
      </c>
      <c r="K3623" s="13">
        <v>37916</v>
      </c>
      <c r="L3623" s="13">
        <v>37974</v>
      </c>
      <c r="M3623" s="28">
        <v>2003</v>
      </c>
      <c r="N3623" s="28">
        <v>320</v>
      </c>
      <c r="O3623" s="32" t="s">
        <v>38</v>
      </c>
      <c r="P3623" s="32" t="s">
        <v>39</v>
      </c>
      <c r="Q3623" s="32">
        <f t="shared" si="401"/>
        <v>2008</v>
      </c>
      <c r="R3623" s="32" t="s">
        <v>40</v>
      </c>
      <c r="S3623" s="32"/>
      <c r="T3623" s="32"/>
    </row>
    <row r="3624" spans="1:20" s="4" customFormat="1" ht="12" customHeight="1" x14ac:dyDescent="0.2">
      <c r="A3624" s="28">
        <v>3617</v>
      </c>
      <c r="B3624" s="28">
        <v>21896289</v>
      </c>
      <c r="C3624" s="28" t="s">
        <v>9938</v>
      </c>
      <c r="D3624" s="32" t="s">
        <v>1525</v>
      </c>
      <c r="E3624" s="32" t="s">
        <v>637</v>
      </c>
      <c r="F3624" s="28">
        <v>1200</v>
      </c>
      <c r="G3624" s="28" t="s">
        <v>8138</v>
      </c>
      <c r="H3624" s="28">
        <v>3600</v>
      </c>
      <c r="I3624" s="32" t="s">
        <v>8139</v>
      </c>
      <c r="J3624" s="28" t="s">
        <v>37</v>
      </c>
      <c r="K3624" s="13">
        <v>37679</v>
      </c>
      <c r="L3624" s="13">
        <v>37896</v>
      </c>
      <c r="M3624" s="28">
        <v>2003</v>
      </c>
      <c r="N3624" s="28">
        <v>600</v>
      </c>
      <c r="O3624" s="32" t="s">
        <v>38</v>
      </c>
      <c r="P3624" s="32" t="s">
        <v>39</v>
      </c>
      <c r="Q3624" s="32">
        <f t="shared" si="401"/>
        <v>2008</v>
      </c>
      <c r="R3624" s="32" t="s">
        <v>40</v>
      </c>
      <c r="S3624" s="32"/>
      <c r="T3624" s="32"/>
    </row>
    <row r="3625" spans="1:20" s="4" customFormat="1" ht="12" customHeight="1" x14ac:dyDescent="0.2">
      <c r="A3625" s="28">
        <v>3618</v>
      </c>
      <c r="B3625" s="28">
        <v>21948983</v>
      </c>
      <c r="C3625" s="28" t="s">
        <v>9938</v>
      </c>
      <c r="D3625" s="32" t="s">
        <v>2143</v>
      </c>
      <c r="E3625" s="32" t="s">
        <v>1477</v>
      </c>
      <c r="F3625" s="28">
        <v>1300</v>
      </c>
      <c r="G3625" s="28" t="s">
        <v>8140</v>
      </c>
      <c r="H3625" s="28">
        <v>2806</v>
      </c>
      <c r="I3625" s="32" t="s">
        <v>8141</v>
      </c>
      <c r="J3625" s="28" t="s">
        <v>37</v>
      </c>
      <c r="K3625" s="13">
        <v>38231</v>
      </c>
      <c r="L3625" s="13">
        <v>38236</v>
      </c>
      <c r="M3625" s="28">
        <v>2004</v>
      </c>
      <c r="N3625" s="28">
        <v>220</v>
      </c>
      <c r="O3625" s="32" t="s">
        <v>38</v>
      </c>
      <c r="P3625" s="32" t="s">
        <v>39</v>
      </c>
      <c r="Q3625" s="32">
        <f t="shared" ref="Q3625:Q3631" si="402">SUM(M3625+10)</f>
        <v>2014</v>
      </c>
      <c r="R3625" s="32" t="s">
        <v>40</v>
      </c>
      <c r="S3625" s="32"/>
      <c r="T3625" s="32"/>
    </row>
    <row r="3626" spans="1:20" s="4" customFormat="1" ht="12" customHeight="1" x14ac:dyDescent="0.2">
      <c r="A3626" s="28">
        <v>3619</v>
      </c>
      <c r="B3626" s="28">
        <v>21948987</v>
      </c>
      <c r="C3626" s="28" t="s">
        <v>9938</v>
      </c>
      <c r="D3626" s="32" t="s">
        <v>2143</v>
      </c>
      <c r="E3626" s="32" t="s">
        <v>1477</v>
      </c>
      <c r="F3626" s="28">
        <v>1300</v>
      </c>
      <c r="G3626" s="28" t="s">
        <v>8140</v>
      </c>
      <c r="H3626" s="28">
        <v>2806</v>
      </c>
      <c r="I3626" s="32" t="s">
        <v>8141</v>
      </c>
      <c r="J3626" s="28" t="s">
        <v>37</v>
      </c>
      <c r="K3626" s="13">
        <v>38231</v>
      </c>
      <c r="L3626" s="13">
        <v>38231</v>
      </c>
      <c r="M3626" s="28">
        <v>2004</v>
      </c>
      <c r="N3626" s="28">
        <v>200</v>
      </c>
      <c r="O3626" s="32" t="s">
        <v>38</v>
      </c>
      <c r="P3626" s="32" t="s">
        <v>39</v>
      </c>
      <c r="Q3626" s="32">
        <f t="shared" si="402"/>
        <v>2014</v>
      </c>
      <c r="R3626" s="32" t="s">
        <v>40</v>
      </c>
      <c r="S3626" s="32"/>
      <c r="T3626" s="32"/>
    </row>
    <row r="3627" spans="1:20" s="4" customFormat="1" ht="12" customHeight="1" x14ac:dyDescent="0.2">
      <c r="A3627" s="28">
        <v>3620</v>
      </c>
      <c r="B3627" s="28">
        <v>21948988</v>
      </c>
      <c r="C3627" s="28" t="s">
        <v>9938</v>
      </c>
      <c r="D3627" s="32" t="s">
        <v>2143</v>
      </c>
      <c r="E3627" s="32" t="s">
        <v>1477</v>
      </c>
      <c r="F3627" s="28">
        <v>1300</v>
      </c>
      <c r="G3627" s="28" t="s">
        <v>8140</v>
      </c>
      <c r="H3627" s="28">
        <v>2806</v>
      </c>
      <c r="I3627" s="32" t="s">
        <v>8142</v>
      </c>
      <c r="J3627" s="28" t="s">
        <v>37</v>
      </c>
      <c r="K3627" s="13">
        <v>37718</v>
      </c>
      <c r="L3627" s="13">
        <v>38198</v>
      </c>
      <c r="M3627" s="28">
        <v>2004</v>
      </c>
      <c r="N3627" s="28">
        <v>390</v>
      </c>
      <c r="O3627" s="32" t="s">
        <v>38</v>
      </c>
      <c r="P3627" s="32" t="s">
        <v>39</v>
      </c>
      <c r="Q3627" s="32">
        <f t="shared" si="402"/>
        <v>2014</v>
      </c>
      <c r="R3627" s="32" t="s">
        <v>40</v>
      </c>
      <c r="S3627" s="32"/>
      <c r="T3627" s="32"/>
    </row>
    <row r="3628" spans="1:20" s="4" customFormat="1" ht="12" customHeight="1" x14ac:dyDescent="0.2">
      <c r="A3628" s="28">
        <v>3621</v>
      </c>
      <c r="B3628" s="28">
        <v>21948989</v>
      </c>
      <c r="C3628" s="28" t="s">
        <v>9938</v>
      </c>
      <c r="D3628" s="32" t="s">
        <v>2143</v>
      </c>
      <c r="E3628" s="32" t="s">
        <v>1477</v>
      </c>
      <c r="F3628" s="28">
        <v>1300</v>
      </c>
      <c r="G3628" s="28" t="s">
        <v>8140</v>
      </c>
      <c r="H3628" s="28">
        <v>2806</v>
      </c>
      <c r="I3628" s="32" t="s">
        <v>8143</v>
      </c>
      <c r="J3628" s="28" t="s">
        <v>37</v>
      </c>
      <c r="K3628" s="13">
        <v>37718</v>
      </c>
      <c r="L3628" s="13">
        <v>38202</v>
      </c>
      <c r="M3628" s="28">
        <v>2004</v>
      </c>
      <c r="N3628" s="28">
        <v>300</v>
      </c>
      <c r="O3628" s="32" t="s">
        <v>38</v>
      </c>
      <c r="P3628" s="32" t="s">
        <v>39</v>
      </c>
      <c r="Q3628" s="32">
        <f t="shared" si="402"/>
        <v>2014</v>
      </c>
      <c r="R3628" s="32" t="s">
        <v>40</v>
      </c>
      <c r="S3628" s="32"/>
      <c r="T3628" s="32"/>
    </row>
    <row r="3629" spans="1:20" s="4" customFormat="1" ht="12" customHeight="1" x14ac:dyDescent="0.2">
      <c r="A3629" s="28">
        <v>3622</v>
      </c>
      <c r="B3629" s="28">
        <v>21948990</v>
      </c>
      <c r="C3629" s="28" t="s">
        <v>9938</v>
      </c>
      <c r="D3629" s="32" t="s">
        <v>2143</v>
      </c>
      <c r="E3629" s="32" t="s">
        <v>1477</v>
      </c>
      <c r="F3629" s="28">
        <v>1300</v>
      </c>
      <c r="G3629" s="28" t="s">
        <v>8140</v>
      </c>
      <c r="H3629" s="28">
        <v>2806</v>
      </c>
      <c r="I3629" s="32" t="s">
        <v>8144</v>
      </c>
      <c r="J3629" s="28" t="s">
        <v>37</v>
      </c>
      <c r="K3629" s="13">
        <v>37966</v>
      </c>
      <c r="L3629" s="13">
        <v>37985</v>
      </c>
      <c r="M3629" s="28">
        <v>2003</v>
      </c>
      <c r="N3629" s="28">
        <v>200</v>
      </c>
      <c r="O3629" s="32" t="s">
        <v>38</v>
      </c>
      <c r="P3629" s="32" t="s">
        <v>39</v>
      </c>
      <c r="Q3629" s="32">
        <f t="shared" si="402"/>
        <v>2013</v>
      </c>
      <c r="R3629" s="32" t="s">
        <v>40</v>
      </c>
      <c r="S3629" s="32"/>
      <c r="T3629" s="32"/>
    </row>
    <row r="3630" spans="1:20" s="4" customFormat="1" ht="12" customHeight="1" x14ac:dyDescent="0.2">
      <c r="A3630" s="28">
        <v>3623</v>
      </c>
      <c r="B3630" s="28">
        <v>21948991</v>
      </c>
      <c r="C3630" s="28" t="s">
        <v>9938</v>
      </c>
      <c r="D3630" s="32" t="s">
        <v>2143</v>
      </c>
      <c r="E3630" s="32" t="s">
        <v>1477</v>
      </c>
      <c r="F3630" s="28">
        <v>1300</v>
      </c>
      <c r="G3630" s="28" t="s">
        <v>8140</v>
      </c>
      <c r="H3630" s="28">
        <v>2806</v>
      </c>
      <c r="I3630" s="32" t="s">
        <v>8145</v>
      </c>
      <c r="J3630" s="28" t="s">
        <v>37</v>
      </c>
      <c r="K3630" s="13">
        <v>38211</v>
      </c>
      <c r="L3630" s="13">
        <v>38351</v>
      </c>
      <c r="M3630" s="28">
        <v>2004</v>
      </c>
      <c r="N3630" s="28">
        <v>200</v>
      </c>
      <c r="O3630" s="32" t="s">
        <v>38</v>
      </c>
      <c r="P3630" s="32" t="s">
        <v>39</v>
      </c>
      <c r="Q3630" s="32">
        <f t="shared" si="402"/>
        <v>2014</v>
      </c>
      <c r="R3630" s="32" t="s">
        <v>40</v>
      </c>
      <c r="S3630" s="32"/>
      <c r="T3630" s="32"/>
    </row>
    <row r="3631" spans="1:20" s="4" customFormat="1" ht="12" customHeight="1" x14ac:dyDescent="0.2">
      <c r="A3631" s="28">
        <v>3624</v>
      </c>
      <c r="B3631" s="28">
        <v>21948992</v>
      </c>
      <c r="C3631" s="28" t="s">
        <v>9938</v>
      </c>
      <c r="D3631" s="32" t="s">
        <v>2143</v>
      </c>
      <c r="E3631" s="32" t="s">
        <v>1477</v>
      </c>
      <c r="F3631" s="28">
        <v>1300</v>
      </c>
      <c r="G3631" s="28" t="s">
        <v>8140</v>
      </c>
      <c r="H3631" s="28">
        <v>2806</v>
      </c>
      <c r="I3631" s="32" t="s">
        <v>8146</v>
      </c>
      <c r="J3631" s="28" t="s">
        <v>37</v>
      </c>
      <c r="K3631" s="13">
        <v>38020</v>
      </c>
      <c r="L3631" s="13">
        <v>38211</v>
      </c>
      <c r="M3631" s="28">
        <v>2004</v>
      </c>
      <c r="N3631" s="28">
        <v>200</v>
      </c>
      <c r="O3631" s="32" t="s">
        <v>38</v>
      </c>
      <c r="P3631" s="32" t="s">
        <v>39</v>
      </c>
      <c r="Q3631" s="32">
        <f t="shared" si="402"/>
        <v>2014</v>
      </c>
      <c r="R3631" s="32" t="s">
        <v>40</v>
      </c>
      <c r="S3631" s="32"/>
      <c r="T3631" s="32"/>
    </row>
    <row r="3632" spans="1:20" s="4" customFormat="1" ht="12" customHeight="1" x14ac:dyDescent="0.2">
      <c r="A3632" s="28">
        <v>3625</v>
      </c>
      <c r="B3632" s="28">
        <v>22862410</v>
      </c>
      <c r="C3632" s="28" t="s">
        <v>9938</v>
      </c>
      <c r="D3632" s="32" t="s">
        <v>2143</v>
      </c>
      <c r="E3632" s="32" t="s">
        <v>313</v>
      </c>
      <c r="F3632" s="28">
        <v>1300</v>
      </c>
      <c r="G3632" s="28" t="s">
        <v>8147</v>
      </c>
      <c r="H3632" s="28">
        <v>2814</v>
      </c>
      <c r="I3632" s="32" t="s">
        <v>8148</v>
      </c>
      <c r="J3632" s="28" t="s">
        <v>37</v>
      </c>
      <c r="K3632" s="13">
        <v>38005</v>
      </c>
      <c r="L3632" s="13">
        <v>38658</v>
      </c>
      <c r="M3632" s="28">
        <v>2005</v>
      </c>
      <c r="N3632" s="28">
        <v>200</v>
      </c>
      <c r="O3632" s="32" t="s">
        <v>38</v>
      </c>
      <c r="P3632" s="32" t="s">
        <v>39</v>
      </c>
      <c r="Q3632" s="32">
        <f>SUM(M3632+10)</f>
        <v>2015</v>
      </c>
      <c r="R3632" s="32" t="s">
        <v>40</v>
      </c>
      <c r="S3632" s="32"/>
      <c r="T3632" s="32"/>
    </row>
    <row r="3633" spans="1:20" s="4" customFormat="1" ht="12" customHeight="1" x14ac:dyDescent="0.2">
      <c r="A3633" s="28">
        <v>3626</v>
      </c>
      <c r="B3633" s="28">
        <v>22862411</v>
      </c>
      <c r="C3633" s="28" t="s">
        <v>9938</v>
      </c>
      <c r="D3633" s="32" t="s">
        <v>2143</v>
      </c>
      <c r="E3633" s="32" t="s">
        <v>2148</v>
      </c>
      <c r="F3633" s="28">
        <v>1300</v>
      </c>
      <c r="G3633" s="28" t="s">
        <v>8147</v>
      </c>
      <c r="H3633" s="28">
        <v>2813</v>
      </c>
      <c r="I3633" s="32" t="s">
        <v>8149</v>
      </c>
      <c r="J3633" s="28" t="s">
        <v>37</v>
      </c>
      <c r="K3633" s="13">
        <v>38630</v>
      </c>
      <c r="L3633" s="13">
        <v>38733</v>
      </c>
      <c r="M3633" s="28">
        <v>2006</v>
      </c>
      <c r="N3633" s="28">
        <v>400</v>
      </c>
      <c r="O3633" s="32" t="s">
        <v>38</v>
      </c>
      <c r="P3633" s="32" t="s">
        <v>39</v>
      </c>
      <c r="Q3633" s="32">
        <f t="shared" ref="Q3633:Q3634" si="403">SUM(M3633+10)</f>
        <v>2016</v>
      </c>
      <c r="R3633" s="32" t="s">
        <v>40</v>
      </c>
      <c r="S3633" s="32"/>
      <c r="T3633" s="32"/>
    </row>
    <row r="3634" spans="1:20" s="4" customFormat="1" ht="12" customHeight="1" x14ac:dyDescent="0.2">
      <c r="A3634" s="28">
        <v>3627</v>
      </c>
      <c r="B3634" s="28">
        <v>22862428</v>
      </c>
      <c r="C3634" s="28" t="s">
        <v>9938</v>
      </c>
      <c r="D3634" s="32" t="s">
        <v>2143</v>
      </c>
      <c r="E3634" s="32" t="s">
        <v>2148</v>
      </c>
      <c r="F3634" s="28">
        <v>1300</v>
      </c>
      <c r="G3634" s="28" t="s">
        <v>8147</v>
      </c>
      <c r="H3634" s="28">
        <v>2813</v>
      </c>
      <c r="I3634" s="32" t="s">
        <v>8150</v>
      </c>
      <c r="J3634" s="28" t="s">
        <v>37</v>
      </c>
      <c r="K3634" s="13">
        <v>38484</v>
      </c>
      <c r="L3634" s="13">
        <v>38659</v>
      </c>
      <c r="M3634" s="28">
        <v>2005</v>
      </c>
      <c r="N3634" s="28">
        <v>400</v>
      </c>
      <c r="O3634" s="32" t="s">
        <v>38</v>
      </c>
      <c r="P3634" s="32" t="s">
        <v>39</v>
      </c>
      <c r="Q3634" s="32">
        <f t="shared" si="403"/>
        <v>2015</v>
      </c>
      <c r="R3634" s="32" t="s">
        <v>40</v>
      </c>
      <c r="S3634" s="32"/>
      <c r="T3634" s="32"/>
    </row>
    <row r="3635" spans="1:20" s="4" customFormat="1" ht="12" customHeight="1" x14ac:dyDescent="0.2">
      <c r="A3635" s="28">
        <v>3628</v>
      </c>
      <c r="B3635" s="28">
        <v>28242773</v>
      </c>
      <c r="C3635" s="28" t="s">
        <v>9938</v>
      </c>
      <c r="D3635" s="32" t="s">
        <v>1525</v>
      </c>
      <c r="E3635" s="32" t="s">
        <v>553</v>
      </c>
      <c r="F3635" s="28">
        <v>1200</v>
      </c>
      <c r="G3635" s="28" t="s">
        <v>8151</v>
      </c>
      <c r="H3635" s="28" t="s">
        <v>554</v>
      </c>
      <c r="I3635" s="32" t="s">
        <v>8152</v>
      </c>
      <c r="J3635" s="28" t="s">
        <v>37</v>
      </c>
      <c r="K3635" s="13">
        <v>38947</v>
      </c>
      <c r="L3635" s="13">
        <v>38947</v>
      </c>
      <c r="M3635" s="28">
        <v>2006</v>
      </c>
      <c r="N3635" s="28">
        <v>200</v>
      </c>
      <c r="O3635" s="32" t="s">
        <v>38</v>
      </c>
      <c r="P3635" s="32" t="s">
        <v>39</v>
      </c>
      <c r="Q3635" s="32">
        <f>SUM(M3635+10)</f>
        <v>2016</v>
      </c>
      <c r="R3635" s="32" t="s">
        <v>40</v>
      </c>
      <c r="S3635" s="32"/>
      <c r="T3635" s="32"/>
    </row>
    <row r="3636" spans="1:20" s="4" customFormat="1" ht="12" customHeight="1" x14ac:dyDescent="0.2">
      <c r="A3636" s="28">
        <v>3629</v>
      </c>
      <c r="B3636" s="28">
        <v>21873497</v>
      </c>
      <c r="C3636" s="28" t="s">
        <v>9938</v>
      </c>
      <c r="D3636" s="32" t="s">
        <v>2143</v>
      </c>
      <c r="E3636" s="32" t="s">
        <v>669</v>
      </c>
      <c r="F3636" s="28">
        <v>1300</v>
      </c>
      <c r="G3636" s="28" t="s">
        <v>8153</v>
      </c>
      <c r="H3636" s="28">
        <v>2817</v>
      </c>
      <c r="I3636" s="32" t="s">
        <v>8154</v>
      </c>
      <c r="J3636" s="28" t="s">
        <v>37</v>
      </c>
      <c r="K3636" s="13">
        <v>38170</v>
      </c>
      <c r="L3636" s="13">
        <v>38170</v>
      </c>
      <c r="M3636" s="28">
        <v>2004</v>
      </c>
      <c r="N3636" s="28">
        <v>300</v>
      </c>
      <c r="O3636" s="32" t="s">
        <v>38</v>
      </c>
      <c r="P3636" s="32" t="s">
        <v>39</v>
      </c>
      <c r="Q3636" s="32">
        <f t="shared" ref="Q3636:Q3638" si="404">SUM(M3636+10)</f>
        <v>2014</v>
      </c>
      <c r="R3636" s="32" t="s">
        <v>40</v>
      </c>
      <c r="S3636" s="32"/>
      <c r="T3636" s="32"/>
    </row>
    <row r="3637" spans="1:20" s="4" customFormat="1" ht="12" customHeight="1" x14ac:dyDescent="0.2">
      <c r="A3637" s="28">
        <v>3630</v>
      </c>
      <c r="B3637" s="28">
        <v>21873498</v>
      </c>
      <c r="C3637" s="28" t="s">
        <v>9938</v>
      </c>
      <c r="D3637" s="32" t="s">
        <v>2143</v>
      </c>
      <c r="E3637" s="32" t="s">
        <v>669</v>
      </c>
      <c r="F3637" s="28">
        <v>1300</v>
      </c>
      <c r="G3637" s="28" t="s">
        <v>8153</v>
      </c>
      <c r="H3637" s="28">
        <v>2817</v>
      </c>
      <c r="I3637" s="32" t="s">
        <v>8154</v>
      </c>
      <c r="J3637" s="28" t="s">
        <v>37</v>
      </c>
      <c r="K3637" s="13">
        <v>37918</v>
      </c>
      <c r="L3637" s="13">
        <v>38170</v>
      </c>
      <c r="M3637" s="28">
        <v>2004</v>
      </c>
      <c r="N3637" s="28">
        <v>500</v>
      </c>
      <c r="O3637" s="32" t="s">
        <v>38</v>
      </c>
      <c r="P3637" s="32" t="s">
        <v>39</v>
      </c>
      <c r="Q3637" s="32">
        <f t="shared" si="404"/>
        <v>2014</v>
      </c>
      <c r="R3637" s="32" t="s">
        <v>40</v>
      </c>
      <c r="S3637" s="32"/>
      <c r="T3637" s="32"/>
    </row>
    <row r="3638" spans="1:20" s="4" customFormat="1" ht="12" customHeight="1" x14ac:dyDescent="0.2">
      <c r="A3638" s="28">
        <v>3631</v>
      </c>
      <c r="B3638" s="28">
        <v>21873499</v>
      </c>
      <c r="C3638" s="28" t="s">
        <v>9938</v>
      </c>
      <c r="D3638" s="32" t="s">
        <v>2143</v>
      </c>
      <c r="E3638" s="32" t="s">
        <v>669</v>
      </c>
      <c r="F3638" s="28">
        <v>1300</v>
      </c>
      <c r="G3638" s="28" t="s">
        <v>8153</v>
      </c>
      <c r="H3638" s="28">
        <v>2817</v>
      </c>
      <c r="I3638" s="32" t="s">
        <v>8154</v>
      </c>
      <c r="J3638" s="28" t="s">
        <v>37</v>
      </c>
      <c r="K3638" s="13">
        <v>38170</v>
      </c>
      <c r="L3638" s="13">
        <v>38170</v>
      </c>
      <c r="M3638" s="28">
        <v>2004</v>
      </c>
      <c r="N3638" s="28">
        <v>600</v>
      </c>
      <c r="O3638" s="32" t="s">
        <v>38</v>
      </c>
      <c r="P3638" s="32" t="s">
        <v>39</v>
      </c>
      <c r="Q3638" s="32">
        <f t="shared" si="404"/>
        <v>2014</v>
      </c>
      <c r="R3638" s="32" t="s">
        <v>40</v>
      </c>
      <c r="S3638" s="32"/>
      <c r="T3638" s="32"/>
    </row>
    <row r="3639" spans="1:20" s="4" customFormat="1" ht="12" customHeight="1" x14ac:dyDescent="0.2">
      <c r="A3639" s="28">
        <v>3632</v>
      </c>
      <c r="B3639" s="28">
        <v>21882744</v>
      </c>
      <c r="C3639" s="28" t="s">
        <v>9938</v>
      </c>
      <c r="D3639" s="32" t="s">
        <v>2140</v>
      </c>
      <c r="E3639" s="32" t="s">
        <v>1599</v>
      </c>
      <c r="F3639" s="28">
        <v>1420</v>
      </c>
      <c r="G3639" s="28" t="s">
        <v>8155</v>
      </c>
      <c r="H3639" s="28" t="s">
        <v>1526</v>
      </c>
      <c r="I3639" s="32" t="s">
        <v>8156</v>
      </c>
      <c r="J3639" s="28" t="s">
        <v>37</v>
      </c>
      <c r="K3639" s="13">
        <v>38468</v>
      </c>
      <c r="L3639" s="13">
        <v>39010</v>
      </c>
      <c r="M3639" s="28">
        <v>2006</v>
      </c>
      <c r="N3639" s="28">
        <v>500</v>
      </c>
      <c r="O3639" s="32" t="s">
        <v>38</v>
      </c>
      <c r="P3639" s="32" t="s">
        <v>39</v>
      </c>
      <c r="Q3639" s="32">
        <f>SUM(M3639+10)</f>
        <v>2016</v>
      </c>
      <c r="R3639" s="32" t="s">
        <v>40</v>
      </c>
      <c r="S3639" s="32"/>
      <c r="T3639" s="32"/>
    </row>
    <row r="3640" spans="1:20" s="4" customFormat="1" ht="12" customHeight="1" x14ac:dyDescent="0.2">
      <c r="A3640" s="28">
        <v>3633</v>
      </c>
      <c r="B3640" s="28">
        <v>22858748</v>
      </c>
      <c r="C3640" s="28" t="s">
        <v>9938</v>
      </c>
      <c r="D3640" s="32" t="s">
        <v>2190</v>
      </c>
      <c r="E3640" s="32" t="s">
        <v>350</v>
      </c>
      <c r="F3640" s="28">
        <v>1110</v>
      </c>
      <c r="G3640" s="28" t="s">
        <v>8157</v>
      </c>
      <c r="H3640" s="28">
        <v>2805</v>
      </c>
      <c r="I3640" s="32" t="s">
        <v>8158</v>
      </c>
      <c r="J3640" s="28" t="s">
        <v>37</v>
      </c>
      <c r="K3640" s="13">
        <v>37496</v>
      </c>
      <c r="L3640" s="13">
        <v>38505</v>
      </c>
      <c r="M3640" s="28">
        <v>2005</v>
      </c>
      <c r="N3640" s="28">
        <v>230</v>
      </c>
      <c r="O3640" s="32" t="s">
        <v>38</v>
      </c>
      <c r="P3640" s="32" t="s">
        <v>39</v>
      </c>
      <c r="Q3640" s="32">
        <f>SUM(M3640+10)</f>
        <v>2015</v>
      </c>
      <c r="R3640" s="32" t="s">
        <v>40</v>
      </c>
      <c r="S3640" s="32"/>
      <c r="T3640" s="32"/>
    </row>
    <row r="3641" spans="1:20" s="4" customFormat="1" ht="12" customHeight="1" x14ac:dyDescent="0.2">
      <c r="A3641" s="28">
        <v>3634</v>
      </c>
      <c r="B3641" s="28">
        <v>25389688</v>
      </c>
      <c r="C3641" s="28" t="s">
        <v>9938</v>
      </c>
      <c r="D3641" s="32" t="s">
        <v>2143</v>
      </c>
      <c r="E3641" s="32" t="s">
        <v>669</v>
      </c>
      <c r="F3641" s="28">
        <v>1300</v>
      </c>
      <c r="G3641" s="28" t="s">
        <v>8157</v>
      </c>
      <c r="H3641" s="28">
        <v>2817</v>
      </c>
      <c r="I3641" s="32" t="s">
        <v>8159</v>
      </c>
      <c r="J3641" s="28" t="s">
        <v>37</v>
      </c>
      <c r="K3641" s="13">
        <v>38461</v>
      </c>
      <c r="L3641" s="13">
        <v>38512</v>
      </c>
      <c r="M3641" s="28">
        <v>2005</v>
      </c>
      <c r="N3641" s="28">
        <v>42</v>
      </c>
      <c r="O3641" s="32" t="s">
        <v>38</v>
      </c>
      <c r="P3641" s="32" t="s">
        <v>39</v>
      </c>
      <c r="Q3641" s="32">
        <f>SUM(M3641+10)</f>
        <v>2015</v>
      </c>
      <c r="R3641" s="32" t="s">
        <v>40</v>
      </c>
      <c r="S3641" s="32"/>
      <c r="T3641" s="32"/>
    </row>
    <row r="3642" spans="1:20" s="4" customFormat="1" ht="12" customHeight="1" x14ac:dyDescent="0.2">
      <c r="A3642" s="28">
        <v>3635</v>
      </c>
      <c r="B3642" s="28">
        <v>28354722</v>
      </c>
      <c r="C3642" s="28" t="s">
        <v>9938</v>
      </c>
      <c r="D3642" s="32" t="s">
        <v>2143</v>
      </c>
      <c r="E3642" s="32" t="s">
        <v>296</v>
      </c>
      <c r="F3642" s="28">
        <v>1300</v>
      </c>
      <c r="G3642" s="28" t="s">
        <v>8160</v>
      </c>
      <c r="H3642" s="28" t="s">
        <v>8161</v>
      </c>
      <c r="I3642" s="32" t="s">
        <v>379</v>
      </c>
      <c r="J3642" s="28" t="s">
        <v>37</v>
      </c>
      <c r="K3642" s="13">
        <v>38089</v>
      </c>
      <c r="L3642" s="13">
        <v>38134</v>
      </c>
      <c r="M3642" s="28">
        <v>2004</v>
      </c>
      <c r="N3642" s="28">
        <v>200</v>
      </c>
      <c r="O3642" s="32" t="s">
        <v>38</v>
      </c>
      <c r="P3642" s="32" t="s">
        <v>39</v>
      </c>
      <c r="Q3642" s="32">
        <f t="shared" ref="Q3642:Q3645" si="405">SUM(M3642+10)</f>
        <v>2014</v>
      </c>
      <c r="R3642" s="32" t="s">
        <v>40</v>
      </c>
      <c r="S3642" s="32"/>
      <c r="T3642" s="32"/>
    </row>
    <row r="3643" spans="1:20" s="4" customFormat="1" ht="12" customHeight="1" x14ac:dyDescent="0.2">
      <c r="A3643" s="28">
        <v>3636</v>
      </c>
      <c r="B3643" s="28">
        <v>28354723</v>
      </c>
      <c r="C3643" s="28" t="s">
        <v>9938</v>
      </c>
      <c r="D3643" s="32" t="s">
        <v>2143</v>
      </c>
      <c r="E3643" s="32" t="s">
        <v>692</v>
      </c>
      <c r="F3643" s="28">
        <v>1300</v>
      </c>
      <c r="G3643" s="28" t="s">
        <v>8160</v>
      </c>
      <c r="H3643" s="28" t="s">
        <v>2120</v>
      </c>
      <c r="I3643" s="32" t="s">
        <v>8162</v>
      </c>
      <c r="J3643" s="28" t="s">
        <v>37</v>
      </c>
      <c r="K3643" s="13">
        <v>35116</v>
      </c>
      <c r="L3643" s="13">
        <v>38000</v>
      </c>
      <c r="M3643" s="28">
        <v>2004</v>
      </c>
      <c r="N3643" s="28">
        <v>230</v>
      </c>
      <c r="O3643" s="32" t="s">
        <v>38</v>
      </c>
      <c r="P3643" s="32" t="s">
        <v>39</v>
      </c>
      <c r="Q3643" s="32">
        <f t="shared" si="405"/>
        <v>2014</v>
      </c>
      <c r="R3643" s="32" t="s">
        <v>40</v>
      </c>
      <c r="S3643" s="32"/>
      <c r="T3643" s="32"/>
    </row>
    <row r="3644" spans="1:20" s="4" customFormat="1" ht="12" customHeight="1" x14ac:dyDescent="0.2">
      <c r="A3644" s="28">
        <v>3637</v>
      </c>
      <c r="B3644" s="28">
        <v>28354724</v>
      </c>
      <c r="C3644" s="28" t="s">
        <v>9938</v>
      </c>
      <c r="D3644" s="32" t="s">
        <v>2143</v>
      </c>
      <c r="E3644" s="32" t="s">
        <v>1490</v>
      </c>
      <c r="F3644" s="28">
        <v>1300</v>
      </c>
      <c r="G3644" s="28" t="s">
        <v>8160</v>
      </c>
      <c r="H3644" s="28" t="s">
        <v>2119</v>
      </c>
      <c r="I3644" s="32" t="s">
        <v>8163</v>
      </c>
      <c r="J3644" s="28" t="s">
        <v>37</v>
      </c>
      <c r="K3644" s="13">
        <v>34436</v>
      </c>
      <c r="L3644" s="13">
        <v>37761</v>
      </c>
      <c r="M3644" s="28">
        <v>2003</v>
      </c>
      <c r="N3644" s="28">
        <v>220</v>
      </c>
      <c r="O3644" s="32" t="s">
        <v>38</v>
      </c>
      <c r="P3644" s="32" t="s">
        <v>39</v>
      </c>
      <c r="Q3644" s="32">
        <f t="shared" si="405"/>
        <v>2013</v>
      </c>
      <c r="R3644" s="32" t="s">
        <v>40</v>
      </c>
      <c r="S3644" s="32"/>
      <c r="T3644" s="32"/>
    </row>
    <row r="3645" spans="1:20" s="4" customFormat="1" ht="12" customHeight="1" x14ac:dyDescent="0.2">
      <c r="A3645" s="28">
        <v>3638</v>
      </c>
      <c r="B3645" s="28">
        <v>28357880</v>
      </c>
      <c r="C3645" s="28" t="s">
        <v>9938</v>
      </c>
      <c r="D3645" s="32" t="s">
        <v>2143</v>
      </c>
      <c r="E3645" s="32" t="s">
        <v>1490</v>
      </c>
      <c r="F3645" s="28">
        <v>1300</v>
      </c>
      <c r="G3645" s="28" t="s">
        <v>8160</v>
      </c>
      <c r="H3645" s="28" t="s">
        <v>2119</v>
      </c>
      <c r="I3645" s="32" t="s">
        <v>8164</v>
      </c>
      <c r="J3645" s="28" t="s">
        <v>37</v>
      </c>
      <c r="K3645" s="13">
        <v>38342</v>
      </c>
      <c r="L3645" s="13">
        <v>38735</v>
      </c>
      <c r="M3645" s="28">
        <v>2006</v>
      </c>
      <c r="N3645" s="28">
        <v>110</v>
      </c>
      <c r="O3645" s="32" t="s">
        <v>38</v>
      </c>
      <c r="P3645" s="32" t="s">
        <v>39</v>
      </c>
      <c r="Q3645" s="32">
        <f t="shared" si="405"/>
        <v>2016</v>
      </c>
      <c r="R3645" s="32" t="s">
        <v>40</v>
      </c>
      <c r="S3645" s="32"/>
      <c r="T3645" s="32"/>
    </row>
    <row r="3646" spans="1:20" s="4" customFormat="1" ht="12" customHeight="1" x14ac:dyDescent="0.2">
      <c r="A3646" s="28">
        <v>3639</v>
      </c>
      <c r="B3646" s="28">
        <v>21875946</v>
      </c>
      <c r="C3646" s="28" t="s">
        <v>9938</v>
      </c>
      <c r="D3646" s="32" t="s">
        <v>1525</v>
      </c>
      <c r="E3646" s="32" t="s">
        <v>637</v>
      </c>
      <c r="F3646" s="28">
        <v>1200</v>
      </c>
      <c r="G3646" s="28" t="s">
        <v>8165</v>
      </c>
      <c r="H3646" s="28">
        <v>3600</v>
      </c>
      <c r="I3646" s="32" t="s">
        <v>8166</v>
      </c>
      <c r="J3646" s="28" t="s">
        <v>37</v>
      </c>
      <c r="K3646" s="13">
        <v>38491</v>
      </c>
      <c r="L3646" s="13">
        <v>38320</v>
      </c>
      <c r="M3646" s="28">
        <f>YEAR(L3646)</f>
        <v>2004</v>
      </c>
      <c r="N3646" s="28">
        <v>450</v>
      </c>
      <c r="O3646" s="32" t="s">
        <v>38</v>
      </c>
      <c r="P3646" s="32" t="s">
        <v>39</v>
      </c>
      <c r="Q3646" s="32">
        <f>SUM(M3646+5)</f>
        <v>2009</v>
      </c>
      <c r="R3646" s="32" t="s">
        <v>40</v>
      </c>
      <c r="S3646" s="32"/>
      <c r="T3646" s="32"/>
    </row>
    <row r="3647" spans="1:20" s="4" customFormat="1" ht="12" customHeight="1" x14ac:dyDescent="0.2">
      <c r="A3647" s="28">
        <v>3640</v>
      </c>
      <c r="B3647" s="28">
        <v>21979576</v>
      </c>
      <c r="C3647" s="28" t="s">
        <v>9938</v>
      </c>
      <c r="D3647" s="32" t="s">
        <v>2143</v>
      </c>
      <c r="E3647" s="32" t="s">
        <v>1365</v>
      </c>
      <c r="F3647" s="28">
        <v>1300</v>
      </c>
      <c r="G3647" s="28" t="s">
        <v>8165</v>
      </c>
      <c r="H3647" s="28">
        <v>2809</v>
      </c>
      <c r="I3647" s="32" t="s">
        <v>8167</v>
      </c>
      <c r="J3647" s="28" t="s">
        <v>37</v>
      </c>
      <c r="K3647" s="13">
        <v>38387</v>
      </c>
      <c r="L3647" s="13">
        <v>38483</v>
      </c>
      <c r="M3647" s="28">
        <v>2005</v>
      </c>
      <c r="N3647" s="28">
        <v>61</v>
      </c>
      <c r="O3647" s="32" t="s">
        <v>38</v>
      </c>
      <c r="P3647" s="32" t="s">
        <v>39</v>
      </c>
      <c r="Q3647" s="32">
        <f t="shared" ref="Q3647:Q3649" si="406">SUM(M3647+10)</f>
        <v>2015</v>
      </c>
      <c r="R3647" s="32" t="s">
        <v>40</v>
      </c>
      <c r="S3647" s="32"/>
      <c r="T3647" s="32"/>
    </row>
    <row r="3648" spans="1:20" s="4" customFormat="1" ht="12" customHeight="1" x14ac:dyDescent="0.2">
      <c r="A3648" s="28">
        <v>3641</v>
      </c>
      <c r="B3648" s="28">
        <v>28177948</v>
      </c>
      <c r="C3648" s="28" t="s">
        <v>9938</v>
      </c>
      <c r="D3648" s="32" t="s">
        <v>2143</v>
      </c>
      <c r="E3648" s="32" t="s">
        <v>1365</v>
      </c>
      <c r="F3648" s="28">
        <v>1300</v>
      </c>
      <c r="G3648" s="28" t="s">
        <v>8168</v>
      </c>
      <c r="H3648" s="28">
        <v>2809</v>
      </c>
      <c r="I3648" s="32" t="s">
        <v>8169</v>
      </c>
      <c r="J3648" s="28" t="s">
        <v>37</v>
      </c>
      <c r="K3648" s="13">
        <v>38950</v>
      </c>
      <c r="L3648" s="13">
        <v>39323</v>
      </c>
      <c r="M3648" s="28">
        <v>2007</v>
      </c>
      <c r="N3648" s="28">
        <v>202</v>
      </c>
      <c r="O3648" s="32" t="s">
        <v>38</v>
      </c>
      <c r="P3648" s="32" t="s">
        <v>39</v>
      </c>
      <c r="Q3648" s="32">
        <f t="shared" si="406"/>
        <v>2017</v>
      </c>
      <c r="R3648" s="32" t="s">
        <v>40</v>
      </c>
      <c r="S3648" s="32"/>
      <c r="T3648" s="32"/>
    </row>
    <row r="3649" spans="1:20" s="4" customFormat="1" ht="12" customHeight="1" x14ac:dyDescent="0.2">
      <c r="A3649" s="28">
        <v>3642</v>
      </c>
      <c r="B3649" s="28">
        <v>28177949</v>
      </c>
      <c r="C3649" s="28" t="s">
        <v>9938</v>
      </c>
      <c r="D3649" s="32" t="s">
        <v>2143</v>
      </c>
      <c r="E3649" s="32" t="s">
        <v>1365</v>
      </c>
      <c r="F3649" s="28">
        <v>1300</v>
      </c>
      <c r="G3649" s="28" t="s">
        <v>8168</v>
      </c>
      <c r="H3649" s="28">
        <v>2809</v>
      </c>
      <c r="I3649" s="32" t="s">
        <v>8170</v>
      </c>
      <c r="J3649" s="28" t="s">
        <v>37</v>
      </c>
      <c r="K3649" s="13">
        <v>39362</v>
      </c>
      <c r="L3649" s="13">
        <v>39426</v>
      </c>
      <c r="M3649" s="28">
        <v>2007</v>
      </c>
      <c r="N3649" s="28">
        <v>210</v>
      </c>
      <c r="O3649" s="32" t="s">
        <v>38</v>
      </c>
      <c r="P3649" s="32" t="s">
        <v>39</v>
      </c>
      <c r="Q3649" s="32">
        <f t="shared" si="406"/>
        <v>2017</v>
      </c>
      <c r="R3649" s="32" t="s">
        <v>40</v>
      </c>
      <c r="S3649" s="32"/>
      <c r="T3649" s="32"/>
    </row>
    <row r="3650" spans="1:20" s="4" customFormat="1" ht="12" customHeight="1" x14ac:dyDescent="0.2">
      <c r="A3650" s="28">
        <v>3643</v>
      </c>
      <c r="B3650" s="28">
        <v>28233386</v>
      </c>
      <c r="C3650" s="28" t="s">
        <v>9938</v>
      </c>
      <c r="D3650" s="32" t="s">
        <v>2143</v>
      </c>
      <c r="E3650" s="32" t="s">
        <v>669</v>
      </c>
      <c r="F3650" s="28">
        <v>1300</v>
      </c>
      <c r="G3650" s="28" t="s">
        <v>8171</v>
      </c>
      <c r="H3650" s="28">
        <v>2817</v>
      </c>
      <c r="I3650" s="32" t="s">
        <v>8172</v>
      </c>
      <c r="J3650" s="28" t="s">
        <v>37</v>
      </c>
      <c r="K3650" s="13">
        <v>38878</v>
      </c>
      <c r="L3650" s="13">
        <v>39110</v>
      </c>
      <c r="M3650" s="28">
        <v>2007</v>
      </c>
      <c r="N3650" s="28">
        <v>200</v>
      </c>
      <c r="O3650" s="32" t="s">
        <v>38</v>
      </c>
      <c r="P3650" s="32" t="s">
        <v>39</v>
      </c>
      <c r="Q3650" s="32">
        <f>SUM(M3650+10)</f>
        <v>2017</v>
      </c>
      <c r="R3650" s="32" t="s">
        <v>40</v>
      </c>
      <c r="S3650" s="32"/>
      <c r="T3650" s="32"/>
    </row>
    <row r="3651" spans="1:20" s="4" customFormat="1" ht="12" customHeight="1" x14ac:dyDescent="0.2">
      <c r="A3651" s="28">
        <v>3644</v>
      </c>
      <c r="B3651" s="28">
        <v>28234868</v>
      </c>
      <c r="C3651" s="28" t="s">
        <v>9938</v>
      </c>
      <c r="D3651" s="32" t="s">
        <v>219</v>
      </c>
      <c r="E3651" s="32" t="s">
        <v>334</v>
      </c>
      <c r="F3651" s="28">
        <v>1441</v>
      </c>
      <c r="G3651" s="28" t="s">
        <v>8173</v>
      </c>
      <c r="H3651" s="28" t="s">
        <v>2350</v>
      </c>
      <c r="I3651" s="32" t="s">
        <v>8174</v>
      </c>
      <c r="J3651" s="28" t="s">
        <v>37</v>
      </c>
      <c r="K3651" s="13">
        <v>38483</v>
      </c>
      <c r="L3651" s="13">
        <v>38749</v>
      </c>
      <c r="M3651" s="28">
        <v>2006</v>
      </c>
      <c r="N3651" s="28">
        <v>54</v>
      </c>
      <c r="O3651" s="32" t="s">
        <v>38</v>
      </c>
      <c r="P3651" s="32" t="s">
        <v>39</v>
      </c>
      <c r="Q3651" s="32">
        <f>SUM(M3651+10)</f>
        <v>2016</v>
      </c>
      <c r="R3651" s="32" t="s">
        <v>40</v>
      </c>
      <c r="S3651" s="32"/>
      <c r="T3651" s="32"/>
    </row>
    <row r="3652" spans="1:20" s="4" customFormat="1" ht="12" customHeight="1" x14ac:dyDescent="0.2">
      <c r="A3652" s="28">
        <v>3645</v>
      </c>
      <c r="B3652" s="28">
        <v>28335212</v>
      </c>
      <c r="C3652" s="28" t="s">
        <v>9938</v>
      </c>
      <c r="D3652" s="32" t="s">
        <v>2143</v>
      </c>
      <c r="E3652" s="32" t="s">
        <v>669</v>
      </c>
      <c r="F3652" s="28">
        <v>1300</v>
      </c>
      <c r="G3652" s="28" t="s">
        <v>8171</v>
      </c>
      <c r="H3652" s="28">
        <v>2817</v>
      </c>
      <c r="I3652" s="32" t="s">
        <v>8175</v>
      </c>
      <c r="J3652" s="28" t="s">
        <v>37</v>
      </c>
      <c r="K3652" s="13">
        <v>39112</v>
      </c>
      <c r="L3652" s="13">
        <v>39126</v>
      </c>
      <c r="M3652" s="28">
        <v>2007</v>
      </c>
      <c r="N3652" s="28">
        <v>200</v>
      </c>
      <c r="O3652" s="32" t="s">
        <v>38</v>
      </c>
      <c r="P3652" s="32" t="s">
        <v>39</v>
      </c>
      <c r="Q3652" s="32">
        <f t="shared" ref="Q3652:Q3653" si="407">SUM(M3652+10)</f>
        <v>2017</v>
      </c>
      <c r="R3652" s="32" t="s">
        <v>40</v>
      </c>
      <c r="S3652" s="32"/>
      <c r="T3652" s="32"/>
    </row>
    <row r="3653" spans="1:20" s="4" customFormat="1" ht="12" customHeight="1" x14ac:dyDescent="0.2">
      <c r="A3653" s="28">
        <v>3646</v>
      </c>
      <c r="B3653" s="28">
        <v>28335213</v>
      </c>
      <c r="C3653" s="28" t="s">
        <v>9938</v>
      </c>
      <c r="D3653" s="32" t="s">
        <v>2143</v>
      </c>
      <c r="E3653" s="32" t="s">
        <v>669</v>
      </c>
      <c r="F3653" s="28">
        <v>1300</v>
      </c>
      <c r="G3653" s="28" t="s">
        <v>8171</v>
      </c>
      <c r="H3653" s="28">
        <v>2817</v>
      </c>
      <c r="I3653" s="32" t="s">
        <v>8176</v>
      </c>
      <c r="J3653" s="28" t="s">
        <v>37</v>
      </c>
      <c r="K3653" s="13">
        <v>39002</v>
      </c>
      <c r="L3653" s="13">
        <v>39065</v>
      </c>
      <c r="M3653" s="28">
        <v>2006</v>
      </c>
      <c r="N3653" s="28">
        <v>213</v>
      </c>
      <c r="O3653" s="32" t="s">
        <v>38</v>
      </c>
      <c r="P3653" s="32" t="s">
        <v>39</v>
      </c>
      <c r="Q3653" s="32">
        <f t="shared" si="407"/>
        <v>2016</v>
      </c>
      <c r="R3653" s="32" t="s">
        <v>40</v>
      </c>
      <c r="S3653" s="32"/>
      <c r="T3653" s="32"/>
    </row>
    <row r="3654" spans="1:20" s="4" customFormat="1" ht="12" customHeight="1" x14ac:dyDescent="0.2">
      <c r="A3654" s="28">
        <v>3647</v>
      </c>
      <c r="B3654" s="28">
        <v>21870000</v>
      </c>
      <c r="C3654" s="28" t="s">
        <v>9938</v>
      </c>
      <c r="D3654" s="32" t="s">
        <v>1525</v>
      </c>
      <c r="E3654" s="32" t="s">
        <v>637</v>
      </c>
      <c r="F3654" s="28">
        <v>1200</v>
      </c>
      <c r="G3654" s="28" t="s">
        <v>8177</v>
      </c>
      <c r="H3654" s="28">
        <v>3600</v>
      </c>
      <c r="I3654" s="32" t="s">
        <v>8178</v>
      </c>
      <c r="J3654" s="28" t="s">
        <v>37</v>
      </c>
      <c r="K3654" s="13">
        <v>38320</v>
      </c>
      <c r="L3654" s="13">
        <v>38328</v>
      </c>
      <c r="M3654" s="28">
        <f>YEAR(L3654)</f>
        <v>2004</v>
      </c>
      <c r="N3654" s="28">
        <v>92</v>
      </c>
      <c r="O3654" s="32" t="s">
        <v>38</v>
      </c>
      <c r="P3654" s="32" t="s">
        <v>39</v>
      </c>
      <c r="Q3654" s="32">
        <f t="shared" ref="Q3654:Q3655" si="408">SUM(M3654+5)</f>
        <v>2009</v>
      </c>
      <c r="R3654" s="32" t="s">
        <v>40</v>
      </c>
      <c r="S3654" s="32"/>
      <c r="T3654" s="32"/>
    </row>
    <row r="3655" spans="1:20" s="4" customFormat="1" ht="12" customHeight="1" x14ac:dyDescent="0.2">
      <c r="A3655" s="28">
        <v>3648</v>
      </c>
      <c r="B3655" s="28">
        <v>21870004</v>
      </c>
      <c r="C3655" s="28" t="s">
        <v>9938</v>
      </c>
      <c r="D3655" s="32" t="s">
        <v>1525</v>
      </c>
      <c r="E3655" s="32" t="s">
        <v>637</v>
      </c>
      <c r="F3655" s="28">
        <v>1200</v>
      </c>
      <c r="G3655" s="28" t="s">
        <v>8177</v>
      </c>
      <c r="H3655" s="28">
        <v>3600</v>
      </c>
      <c r="I3655" s="32" t="s">
        <v>8179</v>
      </c>
      <c r="J3655" s="28" t="s">
        <v>37</v>
      </c>
      <c r="K3655" s="13">
        <v>37694</v>
      </c>
      <c r="L3655" s="13">
        <v>38272</v>
      </c>
      <c r="M3655" s="28">
        <f>YEAR(L3655)</f>
        <v>2004</v>
      </c>
      <c r="N3655" s="28">
        <v>300</v>
      </c>
      <c r="O3655" s="32" t="s">
        <v>38</v>
      </c>
      <c r="P3655" s="32" t="s">
        <v>39</v>
      </c>
      <c r="Q3655" s="32">
        <f t="shared" si="408"/>
        <v>2009</v>
      </c>
      <c r="R3655" s="32" t="s">
        <v>40</v>
      </c>
      <c r="S3655" s="32"/>
      <c r="T3655" s="32"/>
    </row>
    <row r="3656" spans="1:20" s="4" customFormat="1" ht="12" customHeight="1" x14ac:dyDescent="0.2">
      <c r="A3656" s="28">
        <v>3649</v>
      </c>
      <c r="B3656" s="28">
        <v>21881904</v>
      </c>
      <c r="C3656" s="28" t="s">
        <v>9938</v>
      </c>
      <c r="D3656" s="32" t="s">
        <v>2140</v>
      </c>
      <c r="E3656" s="32" t="s">
        <v>89</v>
      </c>
      <c r="F3656" s="28">
        <v>1420</v>
      </c>
      <c r="G3656" s="28" t="s">
        <v>8180</v>
      </c>
      <c r="H3656" s="28">
        <v>2808</v>
      </c>
      <c r="I3656" s="32" t="s">
        <v>8181</v>
      </c>
      <c r="J3656" s="28" t="s">
        <v>37</v>
      </c>
      <c r="K3656" s="13">
        <v>38659</v>
      </c>
      <c r="L3656" s="13">
        <v>38665</v>
      </c>
      <c r="M3656" s="28">
        <v>2005</v>
      </c>
      <c r="N3656" s="28">
        <v>700</v>
      </c>
      <c r="O3656" s="32" t="s">
        <v>38</v>
      </c>
      <c r="P3656" s="32" t="s">
        <v>39</v>
      </c>
      <c r="Q3656" s="32">
        <f>SUM(M3656+10)</f>
        <v>2015</v>
      </c>
      <c r="R3656" s="32" t="s">
        <v>40</v>
      </c>
      <c r="S3656" s="32"/>
      <c r="T3656" s="32"/>
    </row>
    <row r="3657" spans="1:20" s="4" customFormat="1" ht="12" customHeight="1" x14ac:dyDescent="0.2">
      <c r="A3657" s="28">
        <v>3650</v>
      </c>
      <c r="B3657" s="28">
        <v>21897996</v>
      </c>
      <c r="C3657" s="28" t="s">
        <v>9938</v>
      </c>
      <c r="D3657" s="32" t="s">
        <v>1525</v>
      </c>
      <c r="E3657" s="32" t="s">
        <v>637</v>
      </c>
      <c r="F3657" s="28">
        <v>1200</v>
      </c>
      <c r="G3657" s="28" t="s">
        <v>8182</v>
      </c>
      <c r="H3657" s="28">
        <v>3600</v>
      </c>
      <c r="I3657" s="32" t="s">
        <v>8183</v>
      </c>
      <c r="J3657" s="28" t="s">
        <v>37</v>
      </c>
      <c r="K3657" s="13">
        <v>38804</v>
      </c>
      <c r="L3657" s="13">
        <v>38832</v>
      </c>
      <c r="M3657" s="28">
        <f>YEAR(L3657)</f>
        <v>2006</v>
      </c>
      <c r="N3657" s="28">
        <v>489</v>
      </c>
      <c r="O3657" s="32" t="s">
        <v>38</v>
      </c>
      <c r="P3657" s="32" t="s">
        <v>39</v>
      </c>
      <c r="Q3657" s="32">
        <f t="shared" ref="Q3657:Q3660" si="409">SUM(M3657+5)</f>
        <v>2011</v>
      </c>
      <c r="R3657" s="32" t="s">
        <v>40</v>
      </c>
      <c r="S3657" s="32"/>
      <c r="T3657" s="32"/>
    </row>
    <row r="3658" spans="1:20" s="4" customFormat="1" ht="12" customHeight="1" x14ac:dyDescent="0.2">
      <c r="A3658" s="28">
        <v>3651</v>
      </c>
      <c r="B3658" s="28">
        <v>21897997</v>
      </c>
      <c r="C3658" s="28" t="s">
        <v>9938</v>
      </c>
      <c r="D3658" s="32" t="s">
        <v>1525</v>
      </c>
      <c r="E3658" s="32" t="s">
        <v>637</v>
      </c>
      <c r="F3658" s="28">
        <v>1200</v>
      </c>
      <c r="G3658" s="28" t="s">
        <v>8182</v>
      </c>
      <c r="H3658" s="28">
        <v>3600</v>
      </c>
      <c r="I3658" s="32" t="s">
        <v>6872</v>
      </c>
      <c r="J3658" s="28" t="s">
        <v>37</v>
      </c>
      <c r="K3658" s="13">
        <v>38763</v>
      </c>
      <c r="L3658" s="13">
        <v>38842</v>
      </c>
      <c r="M3658" s="28">
        <f>YEAR(L3658)</f>
        <v>2006</v>
      </c>
      <c r="N3658" s="28">
        <v>354</v>
      </c>
      <c r="O3658" s="32" t="s">
        <v>38</v>
      </c>
      <c r="P3658" s="32" t="s">
        <v>39</v>
      </c>
      <c r="Q3658" s="32">
        <f t="shared" si="409"/>
        <v>2011</v>
      </c>
      <c r="R3658" s="32" t="s">
        <v>40</v>
      </c>
      <c r="S3658" s="32"/>
      <c r="T3658" s="32"/>
    </row>
    <row r="3659" spans="1:20" s="4" customFormat="1" ht="12" customHeight="1" x14ac:dyDescent="0.2">
      <c r="A3659" s="28">
        <v>3652</v>
      </c>
      <c r="B3659" s="28">
        <v>21897998</v>
      </c>
      <c r="C3659" s="28" t="s">
        <v>9938</v>
      </c>
      <c r="D3659" s="32" t="s">
        <v>1525</v>
      </c>
      <c r="E3659" s="32" t="s">
        <v>637</v>
      </c>
      <c r="F3659" s="28">
        <v>1200</v>
      </c>
      <c r="G3659" s="28" t="s">
        <v>8182</v>
      </c>
      <c r="H3659" s="28">
        <v>3600</v>
      </c>
      <c r="I3659" s="32" t="s">
        <v>6872</v>
      </c>
      <c r="J3659" s="28" t="s">
        <v>37</v>
      </c>
      <c r="K3659" s="13">
        <v>38848</v>
      </c>
      <c r="L3659" s="13">
        <v>38852</v>
      </c>
      <c r="M3659" s="28">
        <f>YEAR(L3659)</f>
        <v>2006</v>
      </c>
      <c r="N3659" s="28">
        <v>427</v>
      </c>
      <c r="O3659" s="32" t="s">
        <v>38</v>
      </c>
      <c r="P3659" s="32" t="s">
        <v>39</v>
      </c>
      <c r="Q3659" s="32">
        <f t="shared" si="409"/>
        <v>2011</v>
      </c>
      <c r="R3659" s="32" t="s">
        <v>40</v>
      </c>
      <c r="S3659" s="32"/>
      <c r="T3659" s="32"/>
    </row>
    <row r="3660" spans="1:20" s="4" customFormat="1" ht="12" customHeight="1" x14ac:dyDescent="0.2">
      <c r="A3660" s="28">
        <v>3653</v>
      </c>
      <c r="B3660" s="28">
        <v>21897999</v>
      </c>
      <c r="C3660" s="28" t="s">
        <v>9938</v>
      </c>
      <c r="D3660" s="32" t="s">
        <v>1525</v>
      </c>
      <c r="E3660" s="32" t="s">
        <v>637</v>
      </c>
      <c r="F3660" s="28">
        <v>1200</v>
      </c>
      <c r="G3660" s="28" t="s">
        <v>8182</v>
      </c>
      <c r="H3660" s="28">
        <v>3600</v>
      </c>
      <c r="I3660" s="32" t="s">
        <v>6872</v>
      </c>
      <c r="J3660" s="28" t="s">
        <v>37</v>
      </c>
      <c r="K3660" s="13">
        <v>38862</v>
      </c>
      <c r="L3660" s="13">
        <v>38857</v>
      </c>
      <c r="M3660" s="28">
        <f>YEAR(L3660)</f>
        <v>2006</v>
      </c>
      <c r="N3660" s="28">
        <v>324</v>
      </c>
      <c r="O3660" s="32" t="s">
        <v>38</v>
      </c>
      <c r="P3660" s="32" t="s">
        <v>39</v>
      </c>
      <c r="Q3660" s="32">
        <f t="shared" si="409"/>
        <v>2011</v>
      </c>
      <c r="R3660" s="32" t="s">
        <v>40</v>
      </c>
      <c r="S3660" s="32"/>
      <c r="T3660" s="32"/>
    </row>
    <row r="3661" spans="1:20" s="4" customFormat="1" ht="12" customHeight="1" x14ac:dyDescent="0.2">
      <c r="A3661" s="28">
        <v>3654</v>
      </c>
      <c r="B3661" s="28">
        <v>22862052</v>
      </c>
      <c r="C3661" s="28" t="s">
        <v>9938</v>
      </c>
      <c r="D3661" s="32" t="s">
        <v>2140</v>
      </c>
      <c r="E3661" s="32" t="s">
        <v>89</v>
      </c>
      <c r="F3661" s="28">
        <v>1420</v>
      </c>
      <c r="G3661" s="28" t="s">
        <v>8184</v>
      </c>
      <c r="H3661" s="28">
        <v>2808</v>
      </c>
      <c r="I3661" s="32" t="s">
        <v>8185</v>
      </c>
      <c r="J3661" s="28" t="s">
        <v>37</v>
      </c>
      <c r="K3661" s="13">
        <v>37635</v>
      </c>
      <c r="L3661" s="13">
        <v>37799</v>
      </c>
      <c r="M3661" s="28">
        <v>2003</v>
      </c>
      <c r="N3661" s="28">
        <v>600</v>
      </c>
      <c r="O3661" s="32" t="s">
        <v>38</v>
      </c>
      <c r="P3661" s="32" t="s">
        <v>39</v>
      </c>
      <c r="Q3661" s="32">
        <f>SUM(M3661+10)</f>
        <v>2013</v>
      </c>
      <c r="R3661" s="32" t="s">
        <v>40</v>
      </c>
      <c r="S3661" s="32"/>
      <c r="T3661" s="32"/>
    </row>
    <row r="3662" spans="1:20" s="4" customFormat="1" ht="12" customHeight="1" x14ac:dyDescent="0.2">
      <c r="A3662" s="28">
        <v>3655</v>
      </c>
      <c r="B3662" s="28">
        <v>28177886</v>
      </c>
      <c r="C3662" s="28" t="s">
        <v>9938</v>
      </c>
      <c r="D3662" s="32" t="s">
        <v>2143</v>
      </c>
      <c r="E3662" s="32" t="s">
        <v>1365</v>
      </c>
      <c r="F3662" s="28">
        <v>1300</v>
      </c>
      <c r="G3662" s="28" t="s">
        <v>8186</v>
      </c>
      <c r="H3662" s="28">
        <v>2809</v>
      </c>
      <c r="I3662" s="32" t="s">
        <v>8187</v>
      </c>
      <c r="J3662" s="28" t="s">
        <v>37</v>
      </c>
      <c r="K3662" s="13">
        <v>39661</v>
      </c>
      <c r="L3662" s="13">
        <v>39806</v>
      </c>
      <c r="M3662" s="28">
        <v>2008</v>
      </c>
      <c r="N3662" s="28">
        <v>85</v>
      </c>
      <c r="O3662" s="32" t="s">
        <v>38</v>
      </c>
      <c r="P3662" s="32" t="s">
        <v>39</v>
      </c>
      <c r="Q3662" s="32">
        <f>SUM(M3662+10)</f>
        <v>2018</v>
      </c>
      <c r="R3662" s="32" t="s">
        <v>40</v>
      </c>
      <c r="S3662" s="32"/>
      <c r="T3662" s="32"/>
    </row>
    <row r="3663" spans="1:20" s="4" customFormat="1" ht="12" customHeight="1" x14ac:dyDescent="0.2">
      <c r="A3663" s="28">
        <v>3656</v>
      </c>
      <c r="B3663" s="28">
        <v>28361304</v>
      </c>
      <c r="C3663" s="28" t="s">
        <v>9938</v>
      </c>
      <c r="D3663" s="29" t="s">
        <v>2156</v>
      </c>
      <c r="E3663" s="32" t="s">
        <v>392</v>
      </c>
      <c r="F3663" s="28">
        <v>1430</v>
      </c>
      <c r="G3663" s="28" t="s">
        <v>8188</v>
      </c>
      <c r="H3663" s="28">
        <v>2818</v>
      </c>
      <c r="I3663" s="32" t="s">
        <v>8189</v>
      </c>
      <c r="J3663" s="28" t="s">
        <v>37</v>
      </c>
      <c r="K3663" s="13">
        <v>39115</v>
      </c>
      <c r="L3663" s="13">
        <v>39115</v>
      </c>
      <c r="M3663" s="28">
        <v>2007</v>
      </c>
      <c r="N3663" s="28">
        <v>197</v>
      </c>
      <c r="O3663" s="32" t="s">
        <v>38</v>
      </c>
      <c r="P3663" s="32" t="s">
        <v>39</v>
      </c>
      <c r="Q3663" s="32">
        <f t="shared" ref="Q3663:Q3664" si="410">SUM(M3663+10)</f>
        <v>2017</v>
      </c>
      <c r="R3663" s="32" t="s">
        <v>40</v>
      </c>
      <c r="S3663" s="32"/>
      <c r="T3663" s="32"/>
    </row>
    <row r="3664" spans="1:20" s="4" customFormat="1" ht="12" customHeight="1" x14ac:dyDescent="0.2">
      <c r="A3664" s="28">
        <v>3657</v>
      </c>
      <c r="B3664" s="28">
        <v>28361305</v>
      </c>
      <c r="C3664" s="28" t="s">
        <v>9938</v>
      </c>
      <c r="D3664" s="29" t="s">
        <v>2156</v>
      </c>
      <c r="E3664" s="32" t="s">
        <v>392</v>
      </c>
      <c r="F3664" s="28">
        <v>1430</v>
      </c>
      <c r="G3664" s="28" t="s">
        <v>8188</v>
      </c>
      <c r="H3664" s="28">
        <v>2818</v>
      </c>
      <c r="I3664" s="32" t="s">
        <v>8190</v>
      </c>
      <c r="J3664" s="28" t="s">
        <v>37</v>
      </c>
      <c r="K3664" s="13">
        <v>39115</v>
      </c>
      <c r="L3664" s="13">
        <v>39115</v>
      </c>
      <c r="M3664" s="28">
        <v>2007</v>
      </c>
      <c r="N3664" s="28">
        <v>196</v>
      </c>
      <c r="O3664" s="32" t="s">
        <v>38</v>
      </c>
      <c r="P3664" s="32" t="s">
        <v>39</v>
      </c>
      <c r="Q3664" s="32">
        <f t="shared" si="410"/>
        <v>2017</v>
      </c>
      <c r="R3664" s="32" t="s">
        <v>40</v>
      </c>
      <c r="S3664" s="32"/>
      <c r="T3664" s="32"/>
    </row>
    <row r="3665" spans="1:20" s="4" customFormat="1" ht="12" customHeight="1" x14ac:dyDescent="0.2">
      <c r="A3665" s="28">
        <v>3658</v>
      </c>
      <c r="B3665" s="28">
        <v>28225582</v>
      </c>
      <c r="C3665" s="28" t="s">
        <v>9938</v>
      </c>
      <c r="D3665" s="32" t="s">
        <v>2190</v>
      </c>
      <c r="E3665" s="32" t="s">
        <v>2191</v>
      </c>
      <c r="F3665" s="28">
        <v>1110</v>
      </c>
      <c r="G3665" s="28" t="s">
        <v>8191</v>
      </c>
      <c r="H3665" s="28">
        <v>2812</v>
      </c>
      <c r="I3665" s="32" t="s">
        <v>8192</v>
      </c>
      <c r="J3665" s="28" t="s">
        <v>37</v>
      </c>
      <c r="K3665" s="13">
        <v>39143</v>
      </c>
      <c r="L3665" s="13">
        <v>39387</v>
      </c>
      <c r="M3665" s="28">
        <v>2007</v>
      </c>
      <c r="N3665" s="28">
        <v>170</v>
      </c>
      <c r="O3665" s="32" t="s">
        <v>38</v>
      </c>
      <c r="P3665" s="32" t="s">
        <v>39</v>
      </c>
      <c r="Q3665" s="32">
        <f>SUM(M3665+10)</f>
        <v>2017</v>
      </c>
      <c r="R3665" s="32" t="s">
        <v>40</v>
      </c>
      <c r="S3665" s="32"/>
      <c r="T3665" s="32"/>
    </row>
    <row r="3666" spans="1:20" s="4" customFormat="1" ht="12" customHeight="1" x14ac:dyDescent="0.2">
      <c r="A3666" s="28">
        <v>3659</v>
      </c>
      <c r="B3666" s="28">
        <v>28175935</v>
      </c>
      <c r="C3666" s="28" t="s">
        <v>9938</v>
      </c>
      <c r="D3666" s="32" t="s">
        <v>2143</v>
      </c>
      <c r="E3666" s="32" t="s">
        <v>3285</v>
      </c>
      <c r="F3666" s="28">
        <v>1300</v>
      </c>
      <c r="G3666" s="28" t="s">
        <v>8193</v>
      </c>
      <c r="H3666" s="28" t="s">
        <v>3287</v>
      </c>
      <c r="I3666" s="32" t="s">
        <v>8194</v>
      </c>
      <c r="J3666" s="28" t="s">
        <v>37</v>
      </c>
      <c r="K3666" s="13">
        <v>38154</v>
      </c>
      <c r="L3666" s="13">
        <v>39596</v>
      </c>
      <c r="M3666" s="28">
        <v>2008</v>
      </c>
      <c r="N3666" s="28">
        <v>176</v>
      </c>
      <c r="O3666" s="32" t="s">
        <v>38</v>
      </c>
      <c r="P3666" s="32" t="s">
        <v>39</v>
      </c>
      <c r="Q3666" s="32">
        <f>SUM(M3666+10)</f>
        <v>2018</v>
      </c>
      <c r="R3666" s="32" t="s">
        <v>40</v>
      </c>
      <c r="S3666" s="32"/>
      <c r="T3666" s="32"/>
    </row>
    <row r="3667" spans="1:20" s="4" customFormat="1" ht="12" customHeight="1" x14ac:dyDescent="0.2">
      <c r="A3667" s="28">
        <v>3660</v>
      </c>
      <c r="B3667" s="28">
        <v>28363124</v>
      </c>
      <c r="C3667" s="28" t="s">
        <v>9938</v>
      </c>
      <c r="D3667" s="32" t="s">
        <v>2143</v>
      </c>
      <c r="E3667" s="32" t="s">
        <v>1417</v>
      </c>
      <c r="F3667" s="28">
        <v>1300</v>
      </c>
      <c r="G3667" s="28" t="s">
        <v>8195</v>
      </c>
      <c r="H3667" s="28">
        <v>2810</v>
      </c>
      <c r="I3667" s="32" t="s">
        <v>8196</v>
      </c>
      <c r="J3667" s="28" t="s">
        <v>37</v>
      </c>
      <c r="K3667" s="13">
        <v>39608</v>
      </c>
      <c r="L3667" s="13">
        <v>39710</v>
      </c>
      <c r="M3667" s="28">
        <v>2008</v>
      </c>
      <c r="N3667" s="28">
        <v>200</v>
      </c>
      <c r="O3667" s="32" t="s">
        <v>38</v>
      </c>
      <c r="P3667" s="32" t="s">
        <v>39</v>
      </c>
      <c r="Q3667" s="32">
        <f t="shared" ref="Q3667:Q3668" si="411">SUM(M3667+10)</f>
        <v>2018</v>
      </c>
      <c r="R3667" s="32" t="s">
        <v>40</v>
      </c>
      <c r="S3667" s="32"/>
      <c r="T3667" s="32"/>
    </row>
    <row r="3668" spans="1:20" s="4" customFormat="1" ht="12" customHeight="1" x14ac:dyDescent="0.2">
      <c r="A3668" s="28">
        <v>3661</v>
      </c>
      <c r="B3668" s="28">
        <v>53343573</v>
      </c>
      <c r="C3668" s="28" t="s">
        <v>9938</v>
      </c>
      <c r="D3668" s="32" t="s">
        <v>2143</v>
      </c>
      <c r="E3668" s="32" t="s">
        <v>1417</v>
      </c>
      <c r="F3668" s="28">
        <v>1300</v>
      </c>
      <c r="G3668" s="28" t="s">
        <v>8195</v>
      </c>
      <c r="H3668" s="28">
        <v>2810</v>
      </c>
      <c r="I3668" s="32" t="s">
        <v>8197</v>
      </c>
      <c r="J3668" s="28" t="s">
        <v>37</v>
      </c>
      <c r="K3668" s="13">
        <v>39217</v>
      </c>
      <c r="L3668" s="13">
        <v>39352</v>
      </c>
      <c r="M3668" s="28">
        <v>2007</v>
      </c>
      <c r="N3668" s="28">
        <v>200</v>
      </c>
      <c r="O3668" s="32" t="s">
        <v>38</v>
      </c>
      <c r="P3668" s="32" t="s">
        <v>39</v>
      </c>
      <c r="Q3668" s="32">
        <f t="shared" si="411"/>
        <v>2017</v>
      </c>
      <c r="R3668" s="32" t="s">
        <v>40</v>
      </c>
      <c r="S3668" s="32"/>
      <c r="T3668" s="32"/>
    </row>
    <row r="3669" spans="1:20" s="4" customFormat="1" ht="12" customHeight="1" x14ac:dyDescent="0.2">
      <c r="A3669" s="28">
        <v>3662</v>
      </c>
      <c r="B3669" s="28">
        <v>66037199</v>
      </c>
      <c r="C3669" s="28" t="s">
        <v>9938</v>
      </c>
      <c r="D3669" s="32" t="s">
        <v>2143</v>
      </c>
      <c r="E3669" s="32" t="s">
        <v>692</v>
      </c>
      <c r="F3669" s="28">
        <v>1300</v>
      </c>
      <c r="G3669" s="28" t="s">
        <v>8198</v>
      </c>
      <c r="H3669" s="28" t="s">
        <v>2120</v>
      </c>
      <c r="I3669" s="32" t="s">
        <v>8199</v>
      </c>
      <c r="J3669" s="28" t="s">
        <v>37</v>
      </c>
      <c r="K3669" s="13">
        <v>39259</v>
      </c>
      <c r="L3669" s="13">
        <v>39771</v>
      </c>
      <c r="M3669" s="28">
        <v>2008</v>
      </c>
      <c r="N3669" s="28">
        <v>85</v>
      </c>
      <c r="O3669" s="32" t="s">
        <v>38</v>
      </c>
      <c r="P3669" s="32" t="s">
        <v>39</v>
      </c>
      <c r="Q3669" s="32">
        <f>SUM(M3669+10)</f>
        <v>2018</v>
      </c>
      <c r="R3669" s="32" t="s">
        <v>40</v>
      </c>
      <c r="S3669" s="32"/>
      <c r="T3669" s="32"/>
    </row>
    <row r="3670" spans="1:20" s="4" customFormat="1" ht="12" customHeight="1" x14ac:dyDescent="0.2">
      <c r="A3670" s="28">
        <v>3663</v>
      </c>
      <c r="B3670" s="28">
        <v>25392583</v>
      </c>
      <c r="C3670" s="28" t="s">
        <v>9938</v>
      </c>
      <c r="D3670" s="32" t="s">
        <v>2143</v>
      </c>
      <c r="E3670" s="32" t="s">
        <v>1365</v>
      </c>
      <c r="F3670" s="28">
        <v>1300</v>
      </c>
      <c r="G3670" s="28" t="s">
        <v>8200</v>
      </c>
      <c r="H3670" s="28">
        <v>2809</v>
      </c>
      <c r="I3670" s="32" t="s">
        <v>8201</v>
      </c>
      <c r="J3670" s="28" t="s">
        <v>37</v>
      </c>
      <c r="K3670" s="13">
        <v>38412</v>
      </c>
      <c r="L3670" s="13">
        <v>38420</v>
      </c>
      <c r="M3670" s="28">
        <v>2005</v>
      </c>
      <c r="N3670" s="28">
        <v>3</v>
      </c>
      <c r="O3670" s="32" t="s">
        <v>38</v>
      </c>
      <c r="P3670" s="32" t="s">
        <v>39</v>
      </c>
      <c r="Q3670" s="32">
        <f>SUM(M3670+10)</f>
        <v>2015</v>
      </c>
      <c r="R3670" s="32" t="s">
        <v>40</v>
      </c>
      <c r="S3670" s="32"/>
      <c r="T3670" s="32"/>
    </row>
    <row r="3671" spans="1:20" s="4" customFormat="1" ht="12" customHeight="1" x14ac:dyDescent="0.2">
      <c r="A3671" s="28">
        <v>3664</v>
      </c>
      <c r="B3671" s="28">
        <v>28161514</v>
      </c>
      <c r="C3671" s="28" t="s">
        <v>9938</v>
      </c>
      <c r="D3671" s="32" t="s">
        <v>2143</v>
      </c>
      <c r="E3671" s="32" t="s">
        <v>2148</v>
      </c>
      <c r="F3671" s="28">
        <v>1300</v>
      </c>
      <c r="G3671" s="28" t="s">
        <v>8202</v>
      </c>
      <c r="H3671" s="28">
        <v>2813</v>
      </c>
      <c r="I3671" s="32" t="s">
        <v>8203</v>
      </c>
      <c r="J3671" s="28" t="s">
        <v>37</v>
      </c>
      <c r="K3671" s="13">
        <v>38743</v>
      </c>
      <c r="L3671" s="13">
        <v>38807</v>
      </c>
      <c r="M3671" s="28">
        <v>2006</v>
      </c>
      <c r="N3671" s="28">
        <v>200</v>
      </c>
      <c r="O3671" s="32" t="s">
        <v>38</v>
      </c>
      <c r="P3671" s="32" t="s">
        <v>39</v>
      </c>
      <c r="Q3671" s="32">
        <f t="shared" ref="Q3671:Q3672" si="412">SUM(M3671+10)</f>
        <v>2016</v>
      </c>
      <c r="R3671" s="32" t="s">
        <v>40</v>
      </c>
      <c r="S3671" s="32"/>
      <c r="T3671" s="32"/>
    </row>
    <row r="3672" spans="1:20" s="4" customFormat="1" ht="12" customHeight="1" x14ac:dyDescent="0.2">
      <c r="A3672" s="28">
        <v>3665</v>
      </c>
      <c r="B3672" s="28">
        <v>28161515</v>
      </c>
      <c r="C3672" s="28" t="s">
        <v>9938</v>
      </c>
      <c r="D3672" s="32" t="s">
        <v>2143</v>
      </c>
      <c r="E3672" s="32" t="s">
        <v>2148</v>
      </c>
      <c r="F3672" s="28">
        <v>1300</v>
      </c>
      <c r="G3672" s="28" t="s">
        <v>8202</v>
      </c>
      <c r="H3672" s="28">
        <v>2813</v>
      </c>
      <c r="I3672" s="32" t="s">
        <v>8203</v>
      </c>
      <c r="J3672" s="28" t="s">
        <v>37</v>
      </c>
      <c r="K3672" s="13">
        <v>38763</v>
      </c>
      <c r="L3672" s="13">
        <v>39423</v>
      </c>
      <c r="M3672" s="28">
        <v>2007</v>
      </c>
      <c r="N3672" s="28">
        <v>216</v>
      </c>
      <c r="O3672" s="32" t="s">
        <v>38</v>
      </c>
      <c r="P3672" s="32" t="s">
        <v>39</v>
      </c>
      <c r="Q3672" s="32">
        <f t="shared" si="412"/>
        <v>2017</v>
      </c>
      <c r="R3672" s="32" t="s">
        <v>40</v>
      </c>
      <c r="S3672" s="32"/>
      <c r="T3672" s="32"/>
    </row>
    <row r="3673" spans="1:20" s="4" customFormat="1" ht="12" customHeight="1" x14ac:dyDescent="0.2">
      <c r="A3673" s="28">
        <v>3666</v>
      </c>
      <c r="B3673" s="28">
        <v>28360894</v>
      </c>
      <c r="C3673" s="28" t="s">
        <v>9938</v>
      </c>
      <c r="D3673" s="32" t="s">
        <v>2190</v>
      </c>
      <c r="E3673" s="32" t="s">
        <v>2191</v>
      </c>
      <c r="F3673" s="28">
        <v>1110</v>
      </c>
      <c r="G3673" s="28" t="s">
        <v>8204</v>
      </c>
      <c r="H3673" s="28">
        <v>2812</v>
      </c>
      <c r="I3673" s="32" t="s">
        <v>8205</v>
      </c>
      <c r="J3673" s="28" t="s">
        <v>37</v>
      </c>
      <c r="K3673" s="13">
        <v>38054</v>
      </c>
      <c r="L3673" s="13">
        <v>39499</v>
      </c>
      <c r="M3673" s="28">
        <v>2008</v>
      </c>
      <c r="N3673" s="28">
        <v>193</v>
      </c>
      <c r="O3673" s="32" t="s">
        <v>38</v>
      </c>
      <c r="P3673" s="32" t="s">
        <v>39</v>
      </c>
      <c r="Q3673" s="32">
        <f t="shared" ref="Q3673:Q3680" si="413">SUM(M3673+10)</f>
        <v>2018</v>
      </c>
      <c r="R3673" s="32" t="s">
        <v>40</v>
      </c>
      <c r="S3673" s="32"/>
      <c r="T3673" s="32"/>
    </row>
    <row r="3674" spans="1:20" s="4" customFormat="1" ht="12" customHeight="1" x14ac:dyDescent="0.2">
      <c r="A3674" s="28">
        <v>3667</v>
      </c>
      <c r="B3674" s="28">
        <v>28360974</v>
      </c>
      <c r="C3674" s="28" t="s">
        <v>9938</v>
      </c>
      <c r="D3674" s="32" t="s">
        <v>2143</v>
      </c>
      <c r="E3674" s="32" t="s">
        <v>1365</v>
      </c>
      <c r="F3674" s="28">
        <v>1300</v>
      </c>
      <c r="G3674" s="28" t="s">
        <v>8206</v>
      </c>
      <c r="H3674" s="28">
        <v>2809</v>
      </c>
      <c r="I3674" s="32" t="s">
        <v>8207</v>
      </c>
      <c r="J3674" s="28" t="s">
        <v>37</v>
      </c>
      <c r="K3674" s="13">
        <v>39065</v>
      </c>
      <c r="L3674" s="13">
        <v>39437</v>
      </c>
      <c r="M3674" s="28">
        <v>2007</v>
      </c>
      <c r="N3674" s="28">
        <v>141</v>
      </c>
      <c r="O3674" s="32" t="s">
        <v>38</v>
      </c>
      <c r="P3674" s="32" t="s">
        <v>39</v>
      </c>
      <c r="Q3674" s="32">
        <f t="shared" si="413"/>
        <v>2017</v>
      </c>
      <c r="R3674" s="32" t="s">
        <v>40</v>
      </c>
      <c r="S3674" s="32"/>
      <c r="T3674" s="32"/>
    </row>
    <row r="3675" spans="1:20" s="4" customFormat="1" ht="12" customHeight="1" x14ac:dyDescent="0.2">
      <c r="A3675" s="28">
        <v>3668</v>
      </c>
      <c r="B3675" s="28">
        <v>28360978</v>
      </c>
      <c r="C3675" s="28" t="s">
        <v>9938</v>
      </c>
      <c r="D3675" s="32" t="s">
        <v>2143</v>
      </c>
      <c r="E3675" s="32" t="s">
        <v>2148</v>
      </c>
      <c r="F3675" s="28">
        <v>1300</v>
      </c>
      <c r="G3675" s="28" t="s">
        <v>8206</v>
      </c>
      <c r="H3675" s="28">
        <v>2813</v>
      </c>
      <c r="I3675" s="32" t="s">
        <v>8208</v>
      </c>
      <c r="J3675" s="28" t="s">
        <v>37</v>
      </c>
      <c r="K3675" s="13">
        <v>39553</v>
      </c>
      <c r="L3675" s="13">
        <v>39665</v>
      </c>
      <c r="M3675" s="28">
        <v>2008</v>
      </c>
      <c r="N3675" s="28">
        <v>115</v>
      </c>
      <c r="O3675" s="32" t="s">
        <v>38</v>
      </c>
      <c r="P3675" s="32" t="s">
        <v>39</v>
      </c>
      <c r="Q3675" s="32">
        <f t="shared" si="413"/>
        <v>2018</v>
      </c>
      <c r="R3675" s="32" t="s">
        <v>40</v>
      </c>
      <c r="S3675" s="32"/>
      <c r="T3675" s="32"/>
    </row>
    <row r="3676" spans="1:20" s="4" customFormat="1" ht="12" customHeight="1" x14ac:dyDescent="0.2">
      <c r="A3676" s="28">
        <v>3669</v>
      </c>
      <c r="B3676" s="28">
        <v>21899008</v>
      </c>
      <c r="C3676" s="28" t="s">
        <v>9938</v>
      </c>
      <c r="D3676" s="32" t="s">
        <v>2143</v>
      </c>
      <c r="E3676" s="32" t="s">
        <v>553</v>
      </c>
      <c r="F3676" s="28">
        <v>1300</v>
      </c>
      <c r="G3676" s="28" t="s">
        <v>8209</v>
      </c>
      <c r="H3676" s="28" t="s">
        <v>554</v>
      </c>
      <c r="I3676" s="32" t="s">
        <v>8210</v>
      </c>
      <c r="J3676" s="28" t="s">
        <v>37</v>
      </c>
      <c r="K3676" s="13">
        <v>38364</v>
      </c>
      <c r="L3676" s="13">
        <v>39077</v>
      </c>
      <c r="M3676" s="28">
        <v>2006</v>
      </c>
      <c r="N3676" s="28">
        <v>216</v>
      </c>
      <c r="O3676" s="32" t="s">
        <v>38</v>
      </c>
      <c r="P3676" s="32" t="s">
        <v>39</v>
      </c>
      <c r="Q3676" s="32">
        <f t="shared" si="413"/>
        <v>2016</v>
      </c>
      <c r="R3676" s="32" t="s">
        <v>40</v>
      </c>
      <c r="S3676" s="32"/>
      <c r="T3676" s="32"/>
    </row>
    <row r="3677" spans="1:20" s="4" customFormat="1" ht="12" customHeight="1" x14ac:dyDescent="0.2">
      <c r="A3677" s="28">
        <v>3670</v>
      </c>
      <c r="B3677" s="28">
        <v>28148862</v>
      </c>
      <c r="C3677" s="28" t="s">
        <v>9938</v>
      </c>
      <c r="D3677" s="32" t="s">
        <v>2140</v>
      </c>
      <c r="E3677" s="32" t="s">
        <v>131</v>
      </c>
      <c r="F3677" s="28">
        <v>1420</v>
      </c>
      <c r="G3677" s="28" t="s">
        <v>8211</v>
      </c>
      <c r="H3677" s="28" t="s">
        <v>132</v>
      </c>
      <c r="I3677" s="32" t="s">
        <v>324</v>
      </c>
      <c r="J3677" s="28" t="s">
        <v>37</v>
      </c>
      <c r="K3677" s="13">
        <v>38707</v>
      </c>
      <c r="L3677" s="13">
        <v>38744</v>
      </c>
      <c r="M3677" s="28">
        <v>2006</v>
      </c>
      <c r="N3677" s="28">
        <v>199</v>
      </c>
      <c r="O3677" s="32" t="s">
        <v>38</v>
      </c>
      <c r="P3677" s="32" t="s">
        <v>39</v>
      </c>
      <c r="Q3677" s="32">
        <f t="shared" si="413"/>
        <v>2016</v>
      </c>
      <c r="R3677" s="32" t="s">
        <v>40</v>
      </c>
      <c r="S3677" s="32"/>
      <c r="T3677" s="32"/>
    </row>
    <row r="3678" spans="1:20" s="4" customFormat="1" ht="12" customHeight="1" x14ac:dyDescent="0.2">
      <c r="A3678" s="28">
        <v>3671</v>
      </c>
      <c r="B3678" s="28">
        <v>28167073</v>
      </c>
      <c r="C3678" s="28" t="s">
        <v>9938</v>
      </c>
      <c r="D3678" s="32" t="s">
        <v>2190</v>
      </c>
      <c r="E3678" s="32" t="s">
        <v>350</v>
      </c>
      <c r="F3678" s="28">
        <v>1110</v>
      </c>
      <c r="G3678" s="28" t="s">
        <v>8212</v>
      </c>
      <c r="H3678" s="28">
        <v>2805</v>
      </c>
      <c r="I3678" s="32" t="s">
        <v>8213</v>
      </c>
      <c r="J3678" s="28" t="s">
        <v>37</v>
      </c>
      <c r="K3678" s="13">
        <v>39227</v>
      </c>
      <c r="L3678" s="13">
        <v>39371</v>
      </c>
      <c r="M3678" s="28">
        <v>2007</v>
      </c>
      <c r="N3678" s="28">
        <v>138</v>
      </c>
      <c r="O3678" s="32" t="s">
        <v>38</v>
      </c>
      <c r="P3678" s="32" t="s">
        <v>39</v>
      </c>
      <c r="Q3678" s="32">
        <f t="shared" si="413"/>
        <v>2017</v>
      </c>
      <c r="R3678" s="32" t="s">
        <v>40</v>
      </c>
      <c r="S3678" s="32"/>
      <c r="T3678" s="32"/>
    </row>
    <row r="3679" spans="1:20" s="4" customFormat="1" ht="12" customHeight="1" x14ac:dyDescent="0.2">
      <c r="A3679" s="28">
        <v>3672</v>
      </c>
      <c r="B3679" s="28">
        <v>28174444</v>
      </c>
      <c r="C3679" s="28" t="s">
        <v>9938</v>
      </c>
      <c r="D3679" s="32" t="s">
        <v>2143</v>
      </c>
      <c r="E3679" s="32" t="s">
        <v>1365</v>
      </c>
      <c r="F3679" s="28">
        <v>1300</v>
      </c>
      <c r="G3679" s="28" t="s">
        <v>8214</v>
      </c>
      <c r="H3679" s="28">
        <v>2809</v>
      </c>
      <c r="I3679" s="32" t="s">
        <v>8215</v>
      </c>
      <c r="J3679" s="28" t="s">
        <v>37</v>
      </c>
      <c r="K3679" s="13">
        <v>38141</v>
      </c>
      <c r="L3679" s="13">
        <v>38854</v>
      </c>
      <c r="M3679" s="28">
        <v>2006</v>
      </c>
      <c r="N3679" s="28">
        <v>200</v>
      </c>
      <c r="O3679" s="32" t="s">
        <v>38</v>
      </c>
      <c r="P3679" s="32" t="s">
        <v>39</v>
      </c>
      <c r="Q3679" s="32">
        <f t="shared" si="413"/>
        <v>2016</v>
      </c>
      <c r="R3679" s="32" t="s">
        <v>40</v>
      </c>
      <c r="S3679" s="32"/>
      <c r="T3679" s="32"/>
    </row>
    <row r="3680" spans="1:20" s="4" customFormat="1" ht="12" customHeight="1" x14ac:dyDescent="0.2">
      <c r="A3680" s="28">
        <v>3673</v>
      </c>
      <c r="B3680" s="28">
        <v>28174452</v>
      </c>
      <c r="C3680" s="28" t="s">
        <v>9938</v>
      </c>
      <c r="D3680" s="32" t="s">
        <v>2156</v>
      </c>
      <c r="E3680" s="32" t="s">
        <v>632</v>
      </c>
      <c r="F3680" s="28">
        <v>1430</v>
      </c>
      <c r="G3680" s="28" t="s">
        <v>8209</v>
      </c>
      <c r="H3680" s="28">
        <v>3907</v>
      </c>
      <c r="I3680" s="32" t="s">
        <v>8216</v>
      </c>
      <c r="J3680" s="28" t="s">
        <v>37</v>
      </c>
      <c r="K3680" s="13">
        <v>39269</v>
      </c>
      <c r="L3680" s="13">
        <v>39433</v>
      </c>
      <c r="M3680" s="28">
        <v>2007</v>
      </c>
      <c r="N3680" s="28">
        <v>498</v>
      </c>
      <c r="O3680" s="32" t="s">
        <v>38</v>
      </c>
      <c r="P3680" s="32" t="s">
        <v>39</v>
      </c>
      <c r="Q3680" s="32">
        <f t="shared" si="413"/>
        <v>2017</v>
      </c>
      <c r="R3680" s="32" t="s">
        <v>40</v>
      </c>
      <c r="S3680" s="32"/>
      <c r="T3680" s="32"/>
    </row>
    <row r="3681" spans="1:20" s="4" customFormat="1" ht="12" customHeight="1" x14ac:dyDescent="0.2">
      <c r="A3681" s="28">
        <v>3674</v>
      </c>
      <c r="B3681" s="28">
        <v>28174765</v>
      </c>
      <c r="C3681" s="28" t="s">
        <v>9938</v>
      </c>
      <c r="D3681" s="32" t="s">
        <v>2143</v>
      </c>
      <c r="E3681" s="32" t="s">
        <v>1365</v>
      </c>
      <c r="F3681" s="28">
        <v>1300</v>
      </c>
      <c r="G3681" s="28" t="s">
        <v>8214</v>
      </c>
      <c r="H3681" s="28">
        <v>2809</v>
      </c>
      <c r="I3681" s="32" t="s">
        <v>8217</v>
      </c>
      <c r="J3681" s="28" t="s">
        <v>37</v>
      </c>
      <c r="K3681" s="13">
        <v>39658</v>
      </c>
      <c r="L3681" s="13">
        <v>39808</v>
      </c>
      <c r="M3681" s="28">
        <v>2008</v>
      </c>
      <c r="N3681" s="28">
        <v>120</v>
      </c>
      <c r="O3681" s="32" t="s">
        <v>38</v>
      </c>
      <c r="P3681" s="32" t="s">
        <v>39</v>
      </c>
      <c r="Q3681" s="32">
        <f t="shared" ref="Q3681:Q3682" si="414">SUM(M3681+10)</f>
        <v>2018</v>
      </c>
      <c r="R3681" s="32" t="s">
        <v>40</v>
      </c>
      <c r="S3681" s="32"/>
      <c r="T3681" s="32"/>
    </row>
    <row r="3682" spans="1:20" s="4" customFormat="1" ht="12" customHeight="1" x14ac:dyDescent="0.2">
      <c r="A3682" s="28">
        <v>3675</v>
      </c>
      <c r="B3682" s="28">
        <v>28174766</v>
      </c>
      <c r="C3682" s="28" t="s">
        <v>9938</v>
      </c>
      <c r="D3682" s="32" t="s">
        <v>2143</v>
      </c>
      <c r="E3682" s="32" t="s">
        <v>1365</v>
      </c>
      <c r="F3682" s="28">
        <v>1300</v>
      </c>
      <c r="G3682" s="28" t="s">
        <v>8214</v>
      </c>
      <c r="H3682" s="28">
        <v>2809</v>
      </c>
      <c r="I3682" s="32" t="s">
        <v>8218</v>
      </c>
      <c r="J3682" s="28" t="s">
        <v>37</v>
      </c>
      <c r="K3682" s="13">
        <v>39661</v>
      </c>
      <c r="L3682" s="13">
        <v>39808</v>
      </c>
      <c r="M3682" s="28">
        <v>2008</v>
      </c>
      <c r="N3682" s="28">
        <v>103</v>
      </c>
      <c r="O3682" s="32" t="s">
        <v>38</v>
      </c>
      <c r="P3682" s="32" t="s">
        <v>39</v>
      </c>
      <c r="Q3682" s="32">
        <f t="shared" si="414"/>
        <v>2018</v>
      </c>
      <c r="R3682" s="32" t="s">
        <v>40</v>
      </c>
      <c r="S3682" s="32"/>
      <c r="T3682" s="32"/>
    </row>
    <row r="3683" spans="1:20" s="4" customFormat="1" ht="12" customHeight="1" x14ac:dyDescent="0.2">
      <c r="A3683" s="28">
        <v>3676</v>
      </c>
      <c r="B3683" s="28">
        <v>28175654</v>
      </c>
      <c r="C3683" s="28" t="s">
        <v>9938</v>
      </c>
      <c r="D3683" s="32" t="s">
        <v>2140</v>
      </c>
      <c r="E3683" s="32" t="s">
        <v>1599</v>
      </c>
      <c r="F3683" s="28">
        <v>1420</v>
      </c>
      <c r="G3683" s="28" t="s">
        <v>8219</v>
      </c>
      <c r="H3683" s="28" t="s">
        <v>1526</v>
      </c>
      <c r="I3683" s="32" t="s">
        <v>8220</v>
      </c>
      <c r="J3683" s="28" t="s">
        <v>37</v>
      </c>
      <c r="K3683" s="13">
        <v>39617</v>
      </c>
      <c r="L3683" s="13">
        <v>39624</v>
      </c>
      <c r="M3683" s="28">
        <v>2008</v>
      </c>
      <c r="N3683" s="28">
        <v>94</v>
      </c>
      <c r="O3683" s="32" t="s">
        <v>38</v>
      </c>
      <c r="P3683" s="32" t="s">
        <v>39</v>
      </c>
      <c r="Q3683" s="32">
        <f>SUM(M3683+10)</f>
        <v>2018</v>
      </c>
      <c r="R3683" s="32" t="s">
        <v>40</v>
      </c>
      <c r="S3683" s="32"/>
      <c r="T3683" s="32"/>
    </row>
    <row r="3684" spans="1:20" s="4" customFormat="1" ht="12" customHeight="1" x14ac:dyDescent="0.2">
      <c r="A3684" s="28">
        <v>3677</v>
      </c>
      <c r="B3684" s="28">
        <v>28182243</v>
      </c>
      <c r="C3684" s="28" t="s">
        <v>9938</v>
      </c>
      <c r="D3684" s="32" t="s">
        <v>219</v>
      </c>
      <c r="E3684" s="32" t="s">
        <v>131</v>
      </c>
      <c r="F3684" s="28">
        <v>1441</v>
      </c>
      <c r="G3684" s="28" t="s">
        <v>8221</v>
      </c>
      <c r="H3684" s="28" t="s">
        <v>132</v>
      </c>
      <c r="I3684" s="32" t="s">
        <v>8222</v>
      </c>
      <c r="J3684" s="28" t="s">
        <v>37</v>
      </c>
      <c r="K3684" s="13">
        <v>39800</v>
      </c>
      <c r="L3684" s="13">
        <v>39849</v>
      </c>
      <c r="M3684" s="28">
        <v>2009</v>
      </c>
      <c r="N3684" s="28">
        <v>61</v>
      </c>
      <c r="O3684" s="32" t="s">
        <v>38</v>
      </c>
      <c r="P3684" s="32" t="s">
        <v>39</v>
      </c>
      <c r="Q3684" s="32">
        <f t="shared" ref="Q3684:Q3685" si="415">SUM(M3684+10)</f>
        <v>2019</v>
      </c>
      <c r="R3684" s="32" t="s">
        <v>40</v>
      </c>
      <c r="S3684" s="32"/>
      <c r="T3684" s="32"/>
    </row>
    <row r="3685" spans="1:20" s="4" customFormat="1" ht="12" customHeight="1" x14ac:dyDescent="0.2">
      <c r="A3685" s="28">
        <v>3678</v>
      </c>
      <c r="B3685" s="28">
        <v>28335364</v>
      </c>
      <c r="C3685" s="28" t="s">
        <v>9938</v>
      </c>
      <c r="D3685" s="32" t="s">
        <v>2140</v>
      </c>
      <c r="E3685" s="32" t="s">
        <v>131</v>
      </c>
      <c r="F3685" s="28">
        <v>1420</v>
      </c>
      <c r="G3685" s="28" t="s">
        <v>8211</v>
      </c>
      <c r="H3685" s="28" t="s">
        <v>132</v>
      </c>
      <c r="I3685" s="32" t="s">
        <v>324</v>
      </c>
      <c r="J3685" s="28" t="s">
        <v>37</v>
      </c>
      <c r="K3685" s="13">
        <v>38708</v>
      </c>
      <c r="L3685" s="13">
        <v>39120</v>
      </c>
      <c r="M3685" s="28">
        <v>2007</v>
      </c>
      <c r="N3685" s="28">
        <v>241</v>
      </c>
      <c r="O3685" s="32" t="s">
        <v>38</v>
      </c>
      <c r="P3685" s="32" t="s">
        <v>39</v>
      </c>
      <c r="Q3685" s="32">
        <f t="shared" si="415"/>
        <v>2017</v>
      </c>
      <c r="R3685" s="32" t="s">
        <v>40</v>
      </c>
      <c r="S3685" s="32"/>
      <c r="T3685" s="32"/>
    </row>
    <row r="3686" spans="1:20" s="4" customFormat="1" ht="12" customHeight="1" x14ac:dyDescent="0.2">
      <c r="A3686" s="28">
        <v>3679</v>
      </c>
      <c r="B3686" s="28">
        <v>28336162</v>
      </c>
      <c r="C3686" s="28" t="s">
        <v>9938</v>
      </c>
      <c r="D3686" s="32" t="s">
        <v>2143</v>
      </c>
      <c r="E3686" s="32" t="s">
        <v>553</v>
      </c>
      <c r="F3686" s="28">
        <v>1300</v>
      </c>
      <c r="G3686" s="28" t="s">
        <v>8223</v>
      </c>
      <c r="H3686" s="28" t="s">
        <v>554</v>
      </c>
      <c r="I3686" s="32" t="s">
        <v>8224</v>
      </c>
      <c r="J3686" s="28" t="s">
        <v>37</v>
      </c>
      <c r="K3686" s="13">
        <v>38832</v>
      </c>
      <c r="L3686" s="13">
        <v>39020</v>
      </c>
      <c r="M3686" s="28">
        <v>2006</v>
      </c>
      <c r="N3686" s="28">
        <v>104</v>
      </c>
      <c r="O3686" s="32" t="s">
        <v>38</v>
      </c>
      <c r="P3686" s="32" t="s">
        <v>39</v>
      </c>
      <c r="Q3686" s="32">
        <f>SUM(M3686+10)</f>
        <v>2016</v>
      </c>
      <c r="R3686" s="32" t="s">
        <v>40</v>
      </c>
      <c r="S3686" s="32"/>
      <c r="T3686" s="32"/>
    </row>
    <row r="3687" spans="1:20" s="4" customFormat="1" ht="12" customHeight="1" x14ac:dyDescent="0.2">
      <c r="A3687" s="28">
        <v>3680</v>
      </c>
      <c r="B3687" s="28">
        <v>28346889</v>
      </c>
      <c r="C3687" s="28" t="s">
        <v>9938</v>
      </c>
      <c r="D3687" s="32" t="s">
        <v>2190</v>
      </c>
      <c r="E3687" s="32" t="s">
        <v>2191</v>
      </c>
      <c r="F3687" s="28">
        <v>1110</v>
      </c>
      <c r="G3687" s="28" t="s">
        <v>8225</v>
      </c>
      <c r="H3687" s="28">
        <v>2812</v>
      </c>
      <c r="I3687" s="32" t="s">
        <v>8226</v>
      </c>
      <c r="J3687" s="28" t="s">
        <v>37</v>
      </c>
      <c r="K3687" s="13">
        <v>39087</v>
      </c>
      <c r="L3687" s="13">
        <v>39175</v>
      </c>
      <c r="M3687" s="28">
        <v>2007</v>
      </c>
      <c r="N3687" s="28">
        <v>202</v>
      </c>
      <c r="O3687" s="32" t="s">
        <v>38</v>
      </c>
      <c r="P3687" s="32" t="s">
        <v>39</v>
      </c>
      <c r="Q3687" s="32">
        <f>SUM(M3687+10)</f>
        <v>2017</v>
      </c>
      <c r="R3687" s="32" t="s">
        <v>40</v>
      </c>
      <c r="S3687" s="32"/>
      <c r="T3687" s="32"/>
    </row>
    <row r="3688" spans="1:20" s="4" customFormat="1" ht="12" customHeight="1" x14ac:dyDescent="0.2">
      <c r="A3688" s="28">
        <v>3681</v>
      </c>
      <c r="B3688" s="28">
        <v>28348536</v>
      </c>
      <c r="C3688" s="28" t="s">
        <v>9938</v>
      </c>
      <c r="D3688" s="32" t="s">
        <v>2645</v>
      </c>
      <c r="E3688" s="32" t="s">
        <v>8079</v>
      </c>
      <c r="F3688" s="28">
        <v>1121</v>
      </c>
      <c r="G3688" s="28" t="s">
        <v>8227</v>
      </c>
      <c r="H3688" s="28" t="s">
        <v>8081</v>
      </c>
      <c r="I3688" s="32" t="s">
        <v>8228</v>
      </c>
      <c r="J3688" s="28" t="s">
        <v>37</v>
      </c>
      <c r="K3688" s="13">
        <v>39146</v>
      </c>
      <c r="L3688" s="13">
        <v>39154</v>
      </c>
      <c r="M3688" s="28">
        <v>2007</v>
      </c>
      <c r="N3688" s="28">
        <v>247</v>
      </c>
      <c r="O3688" s="32" t="s">
        <v>38</v>
      </c>
      <c r="P3688" s="32" t="s">
        <v>39</v>
      </c>
      <c r="Q3688" s="32">
        <f>SUM(M3688+10)</f>
        <v>2017</v>
      </c>
      <c r="R3688" s="32" t="s">
        <v>40</v>
      </c>
      <c r="S3688" s="32"/>
      <c r="T3688" s="32"/>
    </row>
    <row r="3689" spans="1:20" s="4" customFormat="1" ht="12" customHeight="1" x14ac:dyDescent="0.2">
      <c r="A3689" s="28">
        <v>3682</v>
      </c>
      <c r="B3689" s="28">
        <v>28360972</v>
      </c>
      <c r="C3689" s="28" t="s">
        <v>9938</v>
      </c>
      <c r="D3689" s="32" t="s">
        <v>2143</v>
      </c>
      <c r="E3689" s="32" t="s">
        <v>1365</v>
      </c>
      <c r="F3689" s="28">
        <v>1300</v>
      </c>
      <c r="G3689" s="28" t="s">
        <v>8229</v>
      </c>
      <c r="H3689" s="28">
        <v>2809</v>
      </c>
      <c r="I3689" s="32" t="s">
        <v>8230</v>
      </c>
      <c r="J3689" s="28" t="s">
        <v>37</v>
      </c>
      <c r="K3689" s="13">
        <v>39449</v>
      </c>
      <c r="L3689" s="13">
        <v>39653</v>
      </c>
      <c r="M3689" s="28">
        <v>2008</v>
      </c>
      <c r="N3689" s="28">
        <v>95</v>
      </c>
      <c r="O3689" s="32" t="s">
        <v>38</v>
      </c>
      <c r="P3689" s="32" t="s">
        <v>39</v>
      </c>
      <c r="Q3689" s="32">
        <f t="shared" ref="Q3689:Q3690" si="416">SUM(M3689+10)</f>
        <v>2018</v>
      </c>
      <c r="R3689" s="32" t="s">
        <v>40</v>
      </c>
      <c r="S3689" s="32"/>
      <c r="T3689" s="32"/>
    </row>
    <row r="3690" spans="1:20" s="4" customFormat="1" ht="12" customHeight="1" x14ac:dyDescent="0.2">
      <c r="A3690" s="28">
        <v>3683</v>
      </c>
      <c r="B3690" s="28">
        <v>28360973</v>
      </c>
      <c r="C3690" s="28" t="s">
        <v>9938</v>
      </c>
      <c r="D3690" s="32" t="s">
        <v>2143</v>
      </c>
      <c r="E3690" s="32" t="s">
        <v>1365</v>
      </c>
      <c r="F3690" s="28">
        <v>1300</v>
      </c>
      <c r="G3690" s="28" t="s">
        <v>8229</v>
      </c>
      <c r="H3690" s="28">
        <v>2809</v>
      </c>
      <c r="I3690" s="32" t="s">
        <v>8230</v>
      </c>
      <c r="J3690" s="28" t="s">
        <v>37</v>
      </c>
      <c r="K3690" s="13">
        <v>38971</v>
      </c>
      <c r="L3690" s="13">
        <v>39436</v>
      </c>
      <c r="M3690" s="28">
        <v>2007</v>
      </c>
      <c r="N3690" s="28">
        <v>226</v>
      </c>
      <c r="O3690" s="32" t="s">
        <v>38</v>
      </c>
      <c r="P3690" s="32" t="s">
        <v>39</v>
      </c>
      <c r="Q3690" s="32">
        <f t="shared" si="416"/>
        <v>2017</v>
      </c>
      <c r="R3690" s="32" t="s">
        <v>40</v>
      </c>
      <c r="S3690" s="32"/>
      <c r="T3690" s="32"/>
    </row>
    <row r="3691" spans="1:20" s="4" customFormat="1" ht="12" customHeight="1" x14ac:dyDescent="0.2">
      <c r="A3691" s="28">
        <v>3684</v>
      </c>
      <c r="B3691" s="28">
        <v>28363128</v>
      </c>
      <c r="C3691" s="28" t="s">
        <v>9938</v>
      </c>
      <c r="D3691" s="32" t="s">
        <v>2143</v>
      </c>
      <c r="E3691" s="32" t="s">
        <v>1477</v>
      </c>
      <c r="F3691" s="28">
        <v>1300</v>
      </c>
      <c r="G3691" s="28" t="s">
        <v>8231</v>
      </c>
      <c r="H3691" s="28">
        <v>2806</v>
      </c>
      <c r="I3691" s="32" t="s">
        <v>8232</v>
      </c>
      <c r="J3691" s="28" t="s">
        <v>37</v>
      </c>
      <c r="K3691" s="13">
        <v>39202</v>
      </c>
      <c r="L3691" s="13">
        <v>39234</v>
      </c>
      <c r="M3691" s="28">
        <v>2007</v>
      </c>
      <c r="N3691" s="28">
        <v>199</v>
      </c>
      <c r="O3691" s="32" t="s">
        <v>38</v>
      </c>
      <c r="P3691" s="32" t="s">
        <v>39</v>
      </c>
      <c r="Q3691" s="32">
        <f>SUM(M3691+10)</f>
        <v>2017</v>
      </c>
      <c r="R3691" s="32" t="s">
        <v>40</v>
      </c>
      <c r="S3691" s="32"/>
      <c r="T3691" s="32"/>
    </row>
    <row r="3692" spans="1:20" s="4" customFormat="1" ht="12" customHeight="1" x14ac:dyDescent="0.2">
      <c r="A3692" s="28">
        <v>3685</v>
      </c>
      <c r="B3692" s="28">
        <v>21942441</v>
      </c>
      <c r="C3692" s="28" t="s">
        <v>9938</v>
      </c>
      <c r="D3692" s="32" t="s">
        <v>2143</v>
      </c>
      <c r="E3692" s="32" t="s">
        <v>1365</v>
      </c>
      <c r="F3692" s="28">
        <v>1300</v>
      </c>
      <c r="G3692" s="28" t="s">
        <v>8233</v>
      </c>
      <c r="H3692" s="28">
        <v>2809</v>
      </c>
      <c r="I3692" s="32" t="s">
        <v>8234</v>
      </c>
      <c r="J3692" s="28" t="s">
        <v>37</v>
      </c>
      <c r="K3692" s="13">
        <v>38877</v>
      </c>
      <c r="L3692" s="13">
        <v>39092</v>
      </c>
      <c r="M3692" s="28">
        <v>2007</v>
      </c>
      <c r="N3692" s="28">
        <v>167</v>
      </c>
      <c r="O3692" s="32" t="s">
        <v>38</v>
      </c>
      <c r="P3692" s="32" t="s">
        <v>39</v>
      </c>
      <c r="Q3692" s="32">
        <f t="shared" ref="Q3692:Q3703" si="417">SUM(M3692+10)</f>
        <v>2017</v>
      </c>
      <c r="R3692" s="32" t="s">
        <v>40</v>
      </c>
      <c r="S3692" s="32"/>
      <c r="T3692" s="32"/>
    </row>
    <row r="3693" spans="1:20" s="4" customFormat="1" ht="12" customHeight="1" x14ac:dyDescent="0.2">
      <c r="A3693" s="28">
        <v>3686</v>
      </c>
      <c r="B3693" s="28">
        <v>21942442</v>
      </c>
      <c r="C3693" s="28" t="s">
        <v>9938</v>
      </c>
      <c r="D3693" s="32" t="s">
        <v>2143</v>
      </c>
      <c r="E3693" s="32" t="s">
        <v>1365</v>
      </c>
      <c r="F3693" s="28">
        <v>1300</v>
      </c>
      <c r="G3693" s="28" t="s">
        <v>8233</v>
      </c>
      <c r="H3693" s="28">
        <v>2809</v>
      </c>
      <c r="I3693" s="32" t="s">
        <v>8235</v>
      </c>
      <c r="J3693" s="28" t="s">
        <v>37</v>
      </c>
      <c r="K3693" s="13">
        <v>38065</v>
      </c>
      <c r="L3693" s="13">
        <v>39092</v>
      </c>
      <c r="M3693" s="28">
        <v>2007</v>
      </c>
      <c r="N3693" s="28">
        <v>241</v>
      </c>
      <c r="O3693" s="32" t="s">
        <v>38</v>
      </c>
      <c r="P3693" s="32" t="s">
        <v>39</v>
      </c>
      <c r="Q3693" s="32">
        <f t="shared" si="417"/>
        <v>2017</v>
      </c>
      <c r="R3693" s="32" t="s">
        <v>40</v>
      </c>
      <c r="S3693" s="32"/>
      <c r="T3693" s="32"/>
    </row>
    <row r="3694" spans="1:20" s="4" customFormat="1" ht="12" customHeight="1" x14ac:dyDescent="0.2">
      <c r="A3694" s="28">
        <v>3687</v>
      </c>
      <c r="B3694" s="28">
        <v>21942443</v>
      </c>
      <c r="C3694" s="28" t="s">
        <v>9938</v>
      </c>
      <c r="D3694" s="32" t="s">
        <v>2143</v>
      </c>
      <c r="E3694" s="32" t="s">
        <v>1365</v>
      </c>
      <c r="F3694" s="28">
        <v>1300</v>
      </c>
      <c r="G3694" s="28" t="s">
        <v>8233</v>
      </c>
      <c r="H3694" s="28">
        <v>2809</v>
      </c>
      <c r="I3694" s="32" t="s">
        <v>8234</v>
      </c>
      <c r="J3694" s="28" t="s">
        <v>37</v>
      </c>
      <c r="K3694" s="13">
        <v>38055</v>
      </c>
      <c r="L3694" s="13">
        <v>38974</v>
      </c>
      <c r="M3694" s="28">
        <v>2006</v>
      </c>
      <c r="N3694" s="28">
        <v>196</v>
      </c>
      <c r="O3694" s="32" t="s">
        <v>38</v>
      </c>
      <c r="P3694" s="32" t="s">
        <v>39</v>
      </c>
      <c r="Q3694" s="32">
        <f t="shared" si="417"/>
        <v>2016</v>
      </c>
      <c r="R3694" s="32" t="s">
        <v>40</v>
      </c>
      <c r="S3694" s="32"/>
      <c r="T3694" s="32"/>
    </row>
    <row r="3695" spans="1:20" s="4" customFormat="1" ht="12" customHeight="1" x14ac:dyDescent="0.2">
      <c r="A3695" s="28">
        <v>3688</v>
      </c>
      <c r="B3695" s="28">
        <v>28157713</v>
      </c>
      <c r="C3695" s="28" t="s">
        <v>9938</v>
      </c>
      <c r="D3695" s="32" t="s">
        <v>2143</v>
      </c>
      <c r="E3695" s="32" t="s">
        <v>2148</v>
      </c>
      <c r="F3695" s="28">
        <v>1300</v>
      </c>
      <c r="G3695" s="28" t="s">
        <v>8233</v>
      </c>
      <c r="H3695" s="28">
        <v>2813</v>
      </c>
      <c r="I3695" s="32" t="s">
        <v>8236</v>
      </c>
      <c r="J3695" s="28" t="s">
        <v>37</v>
      </c>
      <c r="K3695" s="13">
        <v>39091</v>
      </c>
      <c r="L3695" s="13">
        <v>39093</v>
      </c>
      <c r="M3695" s="28">
        <v>2007</v>
      </c>
      <c r="N3695" s="28">
        <v>233</v>
      </c>
      <c r="O3695" s="32" t="s">
        <v>38</v>
      </c>
      <c r="P3695" s="32" t="s">
        <v>39</v>
      </c>
      <c r="Q3695" s="32">
        <f t="shared" si="417"/>
        <v>2017</v>
      </c>
      <c r="R3695" s="32" t="s">
        <v>40</v>
      </c>
      <c r="S3695" s="32"/>
      <c r="T3695" s="32"/>
    </row>
    <row r="3696" spans="1:20" s="4" customFormat="1" ht="12" customHeight="1" x14ac:dyDescent="0.2">
      <c r="A3696" s="28">
        <v>3689</v>
      </c>
      <c r="B3696" s="28">
        <v>28157714</v>
      </c>
      <c r="C3696" s="28" t="s">
        <v>9938</v>
      </c>
      <c r="D3696" s="32" t="s">
        <v>2143</v>
      </c>
      <c r="E3696" s="32" t="s">
        <v>2148</v>
      </c>
      <c r="F3696" s="28">
        <v>1300</v>
      </c>
      <c r="G3696" s="28" t="s">
        <v>8233</v>
      </c>
      <c r="H3696" s="28">
        <v>2813</v>
      </c>
      <c r="I3696" s="32" t="s">
        <v>8236</v>
      </c>
      <c r="J3696" s="28" t="s">
        <v>37</v>
      </c>
      <c r="K3696" s="13">
        <v>39094</v>
      </c>
      <c r="L3696" s="13">
        <v>39280</v>
      </c>
      <c r="M3696" s="28">
        <v>2007</v>
      </c>
      <c r="N3696" s="28">
        <v>218</v>
      </c>
      <c r="O3696" s="32" t="s">
        <v>38</v>
      </c>
      <c r="P3696" s="32" t="s">
        <v>39</v>
      </c>
      <c r="Q3696" s="32">
        <f t="shared" si="417"/>
        <v>2017</v>
      </c>
      <c r="R3696" s="32" t="s">
        <v>40</v>
      </c>
      <c r="S3696" s="32"/>
      <c r="T3696" s="32"/>
    </row>
    <row r="3697" spans="1:20" s="4" customFormat="1" ht="12" customHeight="1" x14ac:dyDescent="0.2">
      <c r="A3697" s="28">
        <v>3690</v>
      </c>
      <c r="B3697" s="28">
        <v>28174450</v>
      </c>
      <c r="C3697" s="28" t="s">
        <v>9938</v>
      </c>
      <c r="D3697" s="32" t="s">
        <v>2156</v>
      </c>
      <c r="E3697" s="32" t="s">
        <v>632</v>
      </c>
      <c r="F3697" s="28">
        <v>1430</v>
      </c>
      <c r="G3697" s="28" t="s">
        <v>8237</v>
      </c>
      <c r="H3697" s="28">
        <v>3907</v>
      </c>
      <c r="I3697" s="32" t="s">
        <v>8238</v>
      </c>
      <c r="J3697" s="28" t="s">
        <v>37</v>
      </c>
      <c r="K3697" s="13">
        <v>38847</v>
      </c>
      <c r="L3697" s="13">
        <v>39132</v>
      </c>
      <c r="M3697" s="28">
        <v>2007</v>
      </c>
      <c r="N3697" s="28">
        <v>200</v>
      </c>
      <c r="O3697" s="32" t="s">
        <v>38</v>
      </c>
      <c r="P3697" s="32" t="s">
        <v>39</v>
      </c>
      <c r="Q3697" s="32">
        <f t="shared" si="417"/>
        <v>2017</v>
      </c>
      <c r="R3697" s="32" t="s">
        <v>40</v>
      </c>
      <c r="S3697" s="32"/>
      <c r="T3697" s="32"/>
    </row>
    <row r="3698" spans="1:20" s="4" customFormat="1" ht="12" customHeight="1" x14ac:dyDescent="0.2">
      <c r="A3698" s="28">
        <v>3691</v>
      </c>
      <c r="B3698" s="28">
        <v>28174451</v>
      </c>
      <c r="C3698" s="28" t="s">
        <v>9938</v>
      </c>
      <c r="D3698" s="32" t="s">
        <v>2156</v>
      </c>
      <c r="E3698" s="32" t="s">
        <v>632</v>
      </c>
      <c r="F3698" s="28">
        <v>1430</v>
      </c>
      <c r="G3698" s="28" t="s">
        <v>8237</v>
      </c>
      <c r="H3698" s="28">
        <v>3907</v>
      </c>
      <c r="I3698" s="32" t="s">
        <v>8216</v>
      </c>
      <c r="J3698" s="28" t="s">
        <v>37</v>
      </c>
      <c r="K3698" s="13">
        <v>39132</v>
      </c>
      <c r="L3698" s="13">
        <v>39269</v>
      </c>
      <c r="M3698" s="28">
        <v>2007</v>
      </c>
      <c r="N3698" s="28">
        <v>199</v>
      </c>
      <c r="O3698" s="32" t="s">
        <v>38</v>
      </c>
      <c r="P3698" s="32" t="s">
        <v>39</v>
      </c>
      <c r="Q3698" s="32">
        <f t="shared" si="417"/>
        <v>2017</v>
      </c>
      <c r="R3698" s="32" t="s">
        <v>40</v>
      </c>
      <c r="S3698" s="32"/>
      <c r="T3698" s="32"/>
    </row>
    <row r="3699" spans="1:20" s="4" customFormat="1" ht="12" customHeight="1" x14ac:dyDescent="0.2">
      <c r="A3699" s="28">
        <v>3692</v>
      </c>
      <c r="B3699" s="28">
        <v>28175632</v>
      </c>
      <c r="C3699" s="28" t="s">
        <v>9938</v>
      </c>
      <c r="D3699" s="32" t="s">
        <v>2143</v>
      </c>
      <c r="E3699" s="32" t="s">
        <v>2148</v>
      </c>
      <c r="F3699" s="28">
        <v>1300</v>
      </c>
      <c r="G3699" s="28" t="s">
        <v>8239</v>
      </c>
      <c r="H3699" s="28">
        <v>2813</v>
      </c>
      <c r="I3699" s="32" t="s">
        <v>8240</v>
      </c>
      <c r="J3699" s="28" t="s">
        <v>37</v>
      </c>
      <c r="K3699" s="13">
        <v>39674</v>
      </c>
      <c r="L3699" s="13">
        <v>39689</v>
      </c>
      <c r="M3699" s="28">
        <v>2008</v>
      </c>
      <c r="N3699" s="28">
        <v>210</v>
      </c>
      <c r="O3699" s="32" t="s">
        <v>38</v>
      </c>
      <c r="P3699" s="32" t="s">
        <v>39</v>
      </c>
      <c r="Q3699" s="32">
        <f t="shared" si="417"/>
        <v>2018</v>
      </c>
      <c r="R3699" s="32" t="s">
        <v>40</v>
      </c>
      <c r="S3699" s="32"/>
      <c r="T3699" s="32"/>
    </row>
    <row r="3700" spans="1:20" s="4" customFormat="1" ht="12" customHeight="1" x14ac:dyDescent="0.2">
      <c r="A3700" s="28">
        <v>3693</v>
      </c>
      <c r="B3700" s="28">
        <v>28175633</v>
      </c>
      <c r="C3700" s="28" t="s">
        <v>9938</v>
      </c>
      <c r="D3700" s="32" t="s">
        <v>2143</v>
      </c>
      <c r="E3700" s="32" t="s">
        <v>2148</v>
      </c>
      <c r="F3700" s="28">
        <v>1300</v>
      </c>
      <c r="G3700" s="28" t="s">
        <v>8241</v>
      </c>
      <c r="H3700" s="28">
        <v>2813</v>
      </c>
      <c r="I3700" s="32" t="s">
        <v>8240</v>
      </c>
      <c r="J3700" s="28" t="s">
        <v>37</v>
      </c>
      <c r="K3700" s="13">
        <v>39363</v>
      </c>
      <c r="L3700" s="13">
        <v>39562</v>
      </c>
      <c r="M3700" s="28">
        <v>2008</v>
      </c>
      <c r="N3700" s="28">
        <v>185</v>
      </c>
      <c r="O3700" s="32" t="s">
        <v>38</v>
      </c>
      <c r="P3700" s="32" t="s">
        <v>39</v>
      </c>
      <c r="Q3700" s="32">
        <f t="shared" si="417"/>
        <v>2018</v>
      </c>
      <c r="R3700" s="32" t="s">
        <v>40</v>
      </c>
      <c r="S3700" s="32"/>
      <c r="T3700" s="32"/>
    </row>
    <row r="3701" spans="1:20" s="4" customFormat="1" ht="12" customHeight="1" x14ac:dyDescent="0.2">
      <c r="A3701" s="28">
        <v>3694</v>
      </c>
      <c r="B3701" s="28">
        <v>28175634</v>
      </c>
      <c r="C3701" s="28" t="s">
        <v>9938</v>
      </c>
      <c r="D3701" s="32" t="s">
        <v>2143</v>
      </c>
      <c r="E3701" s="32" t="s">
        <v>2148</v>
      </c>
      <c r="F3701" s="28">
        <v>1300</v>
      </c>
      <c r="G3701" s="28" t="s">
        <v>8241</v>
      </c>
      <c r="H3701" s="28">
        <v>2813</v>
      </c>
      <c r="I3701" s="32" t="s">
        <v>8240</v>
      </c>
      <c r="J3701" s="28" t="s">
        <v>37</v>
      </c>
      <c r="K3701" s="13">
        <v>39745</v>
      </c>
      <c r="L3701" s="13">
        <v>39748</v>
      </c>
      <c r="M3701" s="28">
        <v>2008</v>
      </c>
      <c r="N3701" s="28">
        <v>40</v>
      </c>
      <c r="O3701" s="32" t="s">
        <v>38</v>
      </c>
      <c r="P3701" s="32" t="s">
        <v>39</v>
      </c>
      <c r="Q3701" s="32">
        <f t="shared" si="417"/>
        <v>2018</v>
      </c>
      <c r="R3701" s="32" t="s">
        <v>40</v>
      </c>
      <c r="S3701" s="32"/>
      <c r="T3701" s="32"/>
    </row>
    <row r="3702" spans="1:20" s="4" customFormat="1" ht="12" customHeight="1" x14ac:dyDescent="0.2">
      <c r="A3702" s="28">
        <v>3695</v>
      </c>
      <c r="B3702" s="28">
        <v>28175645</v>
      </c>
      <c r="C3702" s="28" t="s">
        <v>9938</v>
      </c>
      <c r="D3702" s="32" t="s">
        <v>1525</v>
      </c>
      <c r="E3702" s="32" t="s">
        <v>339</v>
      </c>
      <c r="F3702" s="28">
        <v>1200</v>
      </c>
      <c r="G3702" s="28" t="s">
        <v>8242</v>
      </c>
      <c r="H3702" s="28" t="s">
        <v>340</v>
      </c>
      <c r="I3702" s="32" t="s">
        <v>8243</v>
      </c>
      <c r="J3702" s="28" t="s">
        <v>37</v>
      </c>
      <c r="K3702" s="13">
        <v>38525</v>
      </c>
      <c r="L3702" s="13">
        <v>39015</v>
      </c>
      <c r="M3702" s="28">
        <v>2006</v>
      </c>
      <c r="N3702" s="28">
        <v>216</v>
      </c>
      <c r="O3702" s="32" t="s">
        <v>38</v>
      </c>
      <c r="P3702" s="32" t="s">
        <v>39</v>
      </c>
      <c r="Q3702" s="32">
        <f t="shared" si="417"/>
        <v>2016</v>
      </c>
      <c r="R3702" s="32" t="s">
        <v>40</v>
      </c>
      <c r="S3702" s="32"/>
      <c r="T3702" s="32"/>
    </row>
    <row r="3703" spans="1:20" s="4" customFormat="1" ht="12" customHeight="1" x14ac:dyDescent="0.2">
      <c r="A3703" s="28">
        <v>3696</v>
      </c>
      <c r="B3703" s="28">
        <v>28175664</v>
      </c>
      <c r="C3703" s="28" t="s">
        <v>9938</v>
      </c>
      <c r="D3703" s="32" t="s">
        <v>1525</v>
      </c>
      <c r="E3703" s="32" t="s">
        <v>339</v>
      </c>
      <c r="F3703" s="28">
        <v>1200</v>
      </c>
      <c r="G3703" s="28" t="s">
        <v>8244</v>
      </c>
      <c r="H3703" s="28" t="s">
        <v>340</v>
      </c>
      <c r="I3703" s="32" t="s">
        <v>8245</v>
      </c>
      <c r="J3703" s="28" t="s">
        <v>37</v>
      </c>
      <c r="K3703" s="13">
        <v>38133</v>
      </c>
      <c r="L3703" s="13">
        <v>38924</v>
      </c>
      <c r="M3703" s="28">
        <v>2006</v>
      </c>
      <c r="N3703" s="28">
        <v>195</v>
      </c>
      <c r="O3703" s="32" t="s">
        <v>38</v>
      </c>
      <c r="P3703" s="32" t="s">
        <v>39</v>
      </c>
      <c r="Q3703" s="32">
        <f t="shared" si="417"/>
        <v>2016</v>
      </c>
      <c r="R3703" s="32" t="s">
        <v>40</v>
      </c>
      <c r="S3703" s="32"/>
      <c r="T3703" s="32"/>
    </row>
    <row r="3704" spans="1:20" s="4" customFormat="1" ht="12" customHeight="1" x14ac:dyDescent="0.2">
      <c r="A3704" s="28">
        <v>3697</v>
      </c>
      <c r="B3704" s="28">
        <v>28287541</v>
      </c>
      <c r="C3704" s="28" t="s">
        <v>9938</v>
      </c>
      <c r="D3704" s="32" t="s">
        <v>2143</v>
      </c>
      <c r="E3704" s="32" t="s">
        <v>313</v>
      </c>
      <c r="F3704" s="28">
        <v>1300</v>
      </c>
      <c r="G3704" s="28" t="s">
        <v>8246</v>
      </c>
      <c r="H3704" s="28" t="s">
        <v>8247</v>
      </c>
      <c r="I3704" s="32" t="s">
        <v>8248</v>
      </c>
      <c r="J3704" s="28" t="s">
        <v>37</v>
      </c>
      <c r="K3704" s="13">
        <v>38359</v>
      </c>
      <c r="L3704" s="13">
        <v>38716</v>
      </c>
      <c r="M3704" s="28">
        <v>2005</v>
      </c>
      <c r="N3704" s="28">
        <v>46</v>
      </c>
      <c r="O3704" s="32" t="s">
        <v>38</v>
      </c>
      <c r="P3704" s="32" t="s">
        <v>39</v>
      </c>
      <c r="Q3704" s="32">
        <f>SUM(M3704+10)</f>
        <v>2015</v>
      </c>
      <c r="R3704" s="32" t="s">
        <v>40</v>
      </c>
      <c r="S3704" s="32"/>
      <c r="T3704" s="32"/>
    </row>
    <row r="3705" spans="1:20" s="4" customFormat="1" ht="12" customHeight="1" x14ac:dyDescent="0.2">
      <c r="A3705" s="28">
        <v>3698</v>
      </c>
      <c r="B3705" s="28">
        <v>28363202</v>
      </c>
      <c r="C3705" s="28" t="s">
        <v>9938</v>
      </c>
      <c r="D3705" s="32" t="s">
        <v>2143</v>
      </c>
      <c r="E3705" s="32" t="s">
        <v>2148</v>
      </c>
      <c r="F3705" s="28">
        <v>1300</v>
      </c>
      <c r="G3705" s="28" t="s">
        <v>8239</v>
      </c>
      <c r="H3705" s="28">
        <v>2813</v>
      </c>
      <c r="I3705" s="32" t="s">
        <v>8249</v>
      </c>
      <c r="J3705" s="28" t="s">
        <v>37</v>
      </c>
      <c r="K3705" s="13">
        <v>37882</v>
      </c>
      <c r="L3705" s="13">
        <v>39568</v>
      </c>
      <c r="M3705" s="28">
        <v>2008</v>
      </c>
      <c r="N3705" s="28">
        <v>206</v>
      </c>
      <c r="O3705" s="32" t="s">
        <v>38</v>
      </c>
      <c r="P3705" s="32" t="s">
        <v>39</v>
      </c>
      <c r="Q3705" s="32">
        <f t="shared" ref="Q3705:Q3706" si="418">SUM(M3705+10)</f>
        <v>2018</v>
      </c>
      <c r="R3705" s="32" t="s">
        <v>40</v>
      </c>
      <c r="S3705" s="32"/>
      <c r="T3705" s="32"/>
    </row>
    <row r="3706" spans="1:20" s="4" customFormat="1" ht="12" customHeight="1" x14ac:dyDescent="0.2">
      <c r="A3706" s="28">
        <v>3699</v>
      </c>
      <c r="B3706" s="28">
        <v>28363203</v>
      </c>
      <c r="C3706" s="28" t="s">
        <v>9938</v>
      </c>
      <c r="D3706" s="32" t="s">
        <v>2143</v>
      </c>
      <c r="E3706" s="32" t="s">
        <v>2148</v>
      </c>
      <c r="F3706" s="28">
        <v>1300</v>
      </c>
      <c r="G3706" s="28" t="s">
        <v>8239</v>
      </c>
      <c r="H3706" s="28">
        <v>2813</v>
      </c>
      <c r="I3706" s="32" t="s">
        <v>8249</v>
      </c>
      <c r="J3706" s="28" t="s">
        <v>37</v>
      </c>
      <c r="K3706" s="13">
        <v>39568</v>
      </c>
      <c r="L3706" s="13">
        <v>39631</v>
      </c>
      <c r="M3706" s="28">
        <v>2008</v>
      </c>
      <c r="N3706" s="28">
        <v>190</v>
      </c>
      <c r="O3706" s="32" t="s">
        <v>38</v>
      </c>
      <c r="P3706" s="32" t="s">
        <v>39</v>
      </c>
      <c r="Q3706" s="32">
        <f t="shared" si="418"/>
        <v>2018</v>
      </c>
      <c r="R3706" s="32" t="s">
        <v>40</v>
      </c>
      <c r="S3706" s="32"/>
      <c r="T3706" s="32"/>
    </row>
    <row r="3707" spans="1:20" s="4" customFormat="1" ht="12" customHeight="1" x14ac:dyDescent="0.2">
      <c r="A3707" s="28">
        <v>3700</v>
      </c>
      <c r="B3707" s="28">
        <v>28373600</v>
      </c>
      <c r="C3707" s="28" t="s">
        <v>9938</v>
      </c>
      <c r="D3707" s="32" t="s">
        <v>2143</v>
      </c>
      <c r="E3707" s="32" t="s">
        <v>1365</v>
      </c>
      <c r="F3707" s="28">
        <v>1300</v>
      </c>
      <c r="G3707" s="28" t="s">
        <v>8246</v>
      </c>
      <c r="H3707" s="28">
        <v>2809</v>
      </c>
      <c r="I3707" s="32" t="s">
        <v>8250</v>
      </c>
      <c r="J3707" s="28" t="s">
        <v>37</v>
      </c>
      <c r="K3707" s="13">
        <v>38954</v>
      </c>
      <c r="L3707" s="13">
        <v>39078</v>
      </c>
      <c r="M3707" s="28">
        <v>2006</v>
      </c>
      <c r="N3707" s="28">
        <v>13</v>
      </c>
      <c r="O3707" s="32" t="s">
        <v>38</v>
      </c>
      <c r="P3707" s="32" t="s">
        <v>39</v>
      </c>
      <c r="Q3707" s="32">
        <f>SUM(M3707+10)</f>
        <v>2016</v>
      </c>
      <c r="R3707" s="32" t="s">
        <v>40</v>
      </c>
      <c r="S3707" s="32"/>
      <c r="T3707" s="32"/>
    </row>
    <row r="3708" spans="1:20" s="4" customFormat="1" ht="12" customHeight="1" x14ac:dyDescent="0.2">
      <c r="A3708" s="28">
        <v>3701</v>
      </c>
      <c r="B3708" s="28">
        <v>28152156</v>
      </c>
      <c r="C3708" s="28" t="s">
        <v>9938</v>
      </c>
      <c r="D3708" s="32" t="s">
        <v>2143</v>
      </c>
      <c r="E3708" s="32" t="s">
        <v>100</v>
      </c>
      <c r="F3708" s="28">
        <v>1300</v>
      </c>
      <c r="G3708" s="28" t="s">
        <v>8251</v>
      </c>
      <c r="H3708" s="28" t="s">
        <v>335</v>
      </c>
      <c r="I3708" s="32" t="s">
        <v>8252</v>
      </c>
      <c r="J3708" s="28" t="s">
        <v>37</v>
      </c>
      <c r="K3708" s="13">
        <v>38529</v>
      </c>
      <c r="L3708" s="13">
        <v>38799</v>
      </c>
      <c r="M3708" s="28">
        <v>2006</v>
      </c>
      <c r="N3708" s="28">
        <v>241</v>
      </c>
      <c r="O3708" s="32" t="s">
        <v>38</v>
      </c>
      <c r="P3708" s="32" t="s">
        <v>39</v>
      </c>
      <c r="Q3708" s="32">
        <f>SUM(M3708+10)</f>
        <v>2016</v>
      </c>
      <c r="R3708" s="32" t="s">
        <v>40</v>
      </c>
      <c r="S3708" s="32"/>
      <c r="T3708" s="32"/>
    </row>
    <row r="3709" spans="1:20" s="4" customFormat="1" ht="12" customHeight="1" x14ac:dyDescent="0.2">
      <c r="A3709" s="28">
        <v>3702</v>
      </c>
      <c r="B3709" s="28">
        <v>28161510</v>
      </c>
      <c r="C3709" s="28" t="s">
        <v>9938</v>
      </c>
      <c r="D3709" s="32" t="s">
        <v>2140</v>
      </c>
      <c r="E3709" s="32" t="s">
        <v>89</v>
      </c>
      <c r="F3709" s="28">
        <v>1420</v>
      </c>
      <c r="G3709" s="28" t="s">
        <v>8253</v>
      </c>
      <c r="H3709" s="28">
        <v>2808</v>
      </c>
      <c r="I3709" s="32" t="s">
        <v>8254</v>
      </c>
      <c r="J3709" s="28" t="s">
        <v>37</v>
      </c>
      <c r="K3709" s="13">
        <v>38853</v>
      </c>
      <c r="L3709" s="13">
        <v>39056</v>
      </c>
      <c r="M3709" s="28">
        <v>2006</v>
      </c>
      <c r="N3709" s="28">
        <v>155</v>
      </c>
      <c r="O3709" s="32" t="s">
        <v>38</v>
      </c>
      <c r="P3709" s="32" t="s">
        <v>39</v>
      </c>
      <c r="Q3709" s="32">
        <f t="shared" ref="Q3709:Q3710" si="419">SUM(M3709+10)</f>
        <v>2016</v>
      </c>
      <c r="R3709" s="32" t="s">
        <v>40</v>
      </c>
      <c r="S3709" s="32"/>
      <c r="T3709" s="32"/>
    </row>
    <row r="3710" spans="1:20" s="4" customFormat="1" ht="12" customHeight="1" x14ac:dyDescent="0.2">
      <c r="A3710" s="28">
        <v>3703</v>
      </c>
      <c r="B3710" s="28">
        <v>28161511</v>
      </c>
      <c r="C3710" s="28" t="s">
        <v>9938</v>
      </c>
      <c r="D3710" s="32" t="s">
        <v>2140</v>
      </c>
      <c r="E3710" s="32" t="s">
        <v>89</v>
      </c>
      <c r="F3710" s="28">
        <v>1420</v>
      </c>
      <c r="G3710" s="28" t="s">
        <v>8253</v>
      </c>
      <c r="H3710" s="28">
        <v>2808</v>
      </c>
      <c r="I3710" s="32" t="s">
        <v>8255</v>
      </c>
      <c r="J3710" s="28" t="s">
        <v>37</v>
      </c>
      <c r="K3710" s="13">
        <v>38845</v>
      </c>
      <c r="L3710" s="13">
        <v>39063</v>
      </c>
      <c r="M3710" s="28">
        <v>2006</v>
      </c>
      <c r="N3710" s="28">
        <v>18</v>
      </c>
      <c r="O3710" s="32" t="s">
        <v>38</v>
      </c>
      <c r="P3710" s="32" t="s">
        <v>39</v>
      </c>
      <c r="Q3710" s="32">
        <f t="shared" si="419"/>
        <v>2016</v>
      </c>
      <c r="R3710" s="32" t="s">
        <v>40</v>
      </c>
      <c r="S3710" s="32"/>
      <c r="T3710" s="32"/>
    </row>
    <row r="3711" spans="1:20" s="4" customFormat="1" ht="12" customHeight="1" x14ac:dyDescent="0.2">
      <c r="A3711" s="28">
        <v>3704</v>
      </c>
      <c r="B3711" s="28">
        <v>28174445</v>
      </c>
      <c r="C3711" s="28" t="s">
        <v>9938</v>
      </c>
      <c r="D3711" s="32" t="s">
        <v>2143</v>
      </c>
      <c r="E3711" s="32" t="s">
        <v>1365</v>
      </c>
      <c r="F3711" s="28">
        <v>1300</v>
      </c>
      <c r="G3711" s="28" t="s">
        <v>8256</v>
      </c>
      <c r="H3711" s="28">
        <v>2809</v>
      </c>
      <c r="I3711" s="32" t="s">
        <v>8257</v>
      </c>
      <c r="J3711" s="28" t="s">
        <v>37</v>
      </c>
      <c r="K3711" s="13">
        <v>38859</v>
      </c>
      <c r="L3711" s="13">
        <v>39700</v>
      </c>
      <c r="M3711" s="28">
        <v>2008</v>
      </c>
      <c r="N3711" s="28">
        <v>188</v>
      </c>
      <c r="O3711" s="32" t="s">
        <v>38</v>
      </c>
      <c r="P3711" s="32" t="s">
        <v>39</v>
      </c>
      <c r="Q3711" s="32">
        <f>SUM(M3711+10)</f>
        <v>2018</v>
      </c>
      <c r="R3711" s="32" t="s">
        <v>40</v>
      </c>
      <c r="S3711" s="32"/>
      <c r="T3711" s="32"/>
    </row>
    <row r="3712" spans="1:20" s="4" customFormat="1" ht="12" customHeight="1" x14ac:dyDescent="0.2">
      <c r="A3712" s="28">
        <v>3705</v>
      </c>
      <c r="B3712" s="28">
        <v>28335108</v>
      </c>
      <c r="C3712" s="28" t="s">
        <v>9938</v>
      </c>
      <c r="D3712" s="32" t="s">
        <v>2190</v>
      </c>
      <c r="E3712" s="32" t="s">
        <v>2191</v>
      </c>
      <c r="F3712" s="28">
        <v>1110</v>
      </c>
      <c r="G3712" s="28" t="s">
        <v>8258</v>
      </c>
      <c r="H3712" s="28">
        <v>2812</v>
      </c>
      <c r="I3712" s="32" t="s">
        <v>8259</v>
      </c>
      <c r="J3712" s="28" t="s">
        <v>37</v>
      </c>
      <c r="K3712" s="13">
        <v>38951</v>
      </c>
      <c r="L3712" s="13">
        <v>39085</v>
      </c>
      <c r="M3712" s="28">
        <v>2007</v>
      </c>
      <c r="N3712" s="28">
        <v>188</v>
      </c>
      <c r="O3712" s="32" t="s">
        <v>38</v>
      </c>
      <c r="P3712" s="32" t="s">
        <v>39</v>
      </c>
      <c r="Q3712" s="32">
        <f t="shared" ref="Q3712:Q3713" si="420">SUM(M3712+10)</f>
        <v>2017</v>
      </c>
      <c r="R3712" s="32" t="s">
        <v>40</v>
      </c>
      <c r="S3712" s="32"/>
      <c r="T3712" s="32"/>
    </row>
    <row r="3713" spans="1:20" s="4" customFormat="1" ht="12" customHeight="1" x14ac:dyDescent="0.2">
      <c r="A3713" s="28">
        <v>3706</v>
      </c>
      <c r="B3713" s="28">
        <v>28357970</v>
      </c>
      <c r="C3713" s="28" t="s">
        <v>9938</v>
      </c>
      <c r="D3713" s="32" t="s">
        <v>2190</v>
      </c>
      <c r="E3713" s="32" t="s">
        <v>2191</v>
      </c>
      <c r="F3713" s="28">
        <v>1110</v>
      </c>
      <c r="G3713" s="28" t="s">
        <v>8260</v>
      </c>
      <c r="H3713" s="28">
        <v>2812</v>
      </c>
      <c r="I3713" s="32" t="s">
        <v>8261</v>
      </c>
      <c r="J3713" s="28" t="s">
        <v>37</v>
      </c>
      <c r="K3713" s="13">
        <v>39106</v>
      </c>
      <c r="L3713" s="13">
        <v>39433</v>
      </c>
      <c r="M3713" s="28">
        <v>2007</v>
      </c>
      <c r="N3713" s="28">
        <v>237</v>
      </c>
      <c r="O3713" s="32" t="s">
        <v>38</v>
      </c>
      <c r="P3713" s="32" t="s">
        <v>39</v>
      </c>
      <c r="Q3713" s="32">
        <f t="shared" si="420"/>
        <v>2017</v>
      </c>
      <c r="R3713" s="32" t="s">
        <v>40</v>
      </c>
      <c r="S3713" s="32"/>
      <c r="T3713" s="32"/>
    </row>
    <row r="3714" spans="1:20" s="4" customFormat="1" ht="12" customHeight="1" x14ac:dyDescent="0.2">
      <c r="A3714" s="28">
        <v>3707</v>
      </c>
      <c r="B3714" s="28">
        <v>28361200</v>
      </c>
      <c r="C3714" s="28" t="s">
        <v>9938</v>
      </c>
      <c r="D3714" s="32" t="s">
        <v>1525</v>
      </c>
      <c r="E3714" s="32" t="s">
        <v>637</v>
      </c>
      <c r="F3714" s="28">
        <v>1200</v>
      </c>
      <c r="G3714" s="28" t="s">
        <v>8262</v>
      </c>
      <c r="H3714" s="28">
        <v>3600</v>
      </c>
      <c r="I3714" s="32" t="s">
        <v>8263</v>
      </c>
      <c r="J3714" s="28" t="s">
        <v>37</v>
      </c>
      <c r="K3714" s="13">
        <v>39450</v>
      </c>
      <c r="L3714" s="13">
        <v>39546</v>
      </c>
      <c r="M3714" s="28">
        <f>YEAR(L3714)</f>
        <v>2008</v>
      </c>
      <c r="N3714" s="28">
        <v>32</v>
      </c>
      <c r="O3714" s="32" t="s">
        <v>38</v>
      </c>
      <c r="P3714" s="32" t="s">
        <v>39</v>
      </c>
      <c r="Q3714" s="32">
        <f>SUM(M3714+5)</f>
        <v>2013</v>
      </c>
      <c r="R3714" s="32" t="s">
        <v>40</v>
      </c>
      <c r="S3714" s="32"/>
      <c r="T3714" s="32"/>
    </row>
    <row r="3715" spans="1:20" s="4" customFormat="1" ht="12" customHeight="1" x14ac:dyDescent="0.2">
      <c r="A3715" s="28">
        <v>3708</v>
      </c>
      <c r="B3715" s="28">
        <v>28361206</v>
      </c>
      <c r="C3715" s="28" t="s">
        <v>9938</v>
      </c>
      <c r="D3715" s="32" t="s">
        <v>2140</v>
      </c>
      <c r="E3715" s="32" t="s">
        <v>131</v>
      </c>
      <c r="F3715" s="28">
        <v>1420</v>
      </c>
      <c r="G3715" s="28" t="s">
        <v>8264</v>
      </c>
      <c r="H3715" s="28" t="s">
        <v>132</v>
      </c>
      <c r="I3715" s="32" t="s">
        <v>324</v>
      </c>
      <c r="J3715" s="28" t="s">
        <v>37</v>
      </c>
      <c r="K3715" s="13">
        <v>39266</v>
      </c>
      <c r="L3715" s="13">
        <v>39385</v>
      </c>
      <c r="M3715" s="28">
        <v>2007</v>
      </c>
      <c r="N3715" s="28">
        <v>142</v>
      </c>
      <c r="O3715" s="32" t="s">
        <v>38</v>
      </c>
      <c r="P3715" s="32" t="s">
        <v>39</v>
      </c>
      <c r="Q3715" s="32">
        <f t="shared" ref="Q3715:Q3731" si="421">SUM(M3715+10)</f>
        <v>2017</v>
      </c>
      <c r="R3715" s="32" t="s">
        <v>40</v>
      </c>
      <c r="S3715" s="32"/>
      <c r="T3715" s="32"/>
    </row>
    <row r="3716" spans="1:20" s="4" customFormat="1" ht="12" customHeight="1" x14ac:dyDescent="0.2">
      <c r="A3716" s="28">
        <v>3709</v>
      </c>
      <c r="B3716" s="28">
        <v>28361207</v>
      </c>
      <c r="C3716" s="28" t="s">
        <v>9938</v>
      </c>
      <c r="D3716" s="32" t="s">
        <v>2140</v>
      </c>
      <c r="E3716" s="32" t="s">
        <v>131</v>
      </c>
      <c r="F3716" s="28">
        <v>1420</v>
      </c>
      <c r="G3716" s="28" t="s">
        <v>8262</v>
      </c>
      <c r="H3716" s="28" t="s">
        <v>132</v>
      </c>
      <c r="I3716" s="32" t="s">
        <v>324</v>
      </c>
      <c r="J3716" s="28" t="s">
        <v>37</v>
      </c>
      <c r="K3716" s="13">
        <v>38992</v>
      </c>
      <c r="L3716" s="13">
        <v>39262</v>
      </c>
      <c r="M3716" s="28">
        <v>2007</v>
      </c>
      <c r="N3716" s="28">
        <v>195</v>
      </c>
      <c r="O3716" s="32" t="s">
        <v>38</v>
      </c>
      <c r="P3716" s="32" t="s">
        <v>39</v>
      </c>
      <c r="Q3716" s="32">
        <f t="shared" si="421"/>
        <v>2017</v>
      </c>
      <c r="R3716" s="32" t="s">
        <v>40</v>
      </c>
      <c r="S3716" s="32"/>
      <c r="T3716" s="32"/>
    </row>
    <row r="3717" spans="1:20" s="4" customFormat="1" ht="12" customHeight="1" x14ac:dyDescent="0.2">
      <c r="A3717" s="28">
        <v>3710</v>
      </c>
      <c r="B3717" s="28">
        <v>28361208</v>
      </c>
      <c r="C3717" s="28" t="s">
        <v>9938</v>
      </c>
      <c r="D3717" s="32" t="s">
        <v>2140</v>
      </c>
      <c r="E3717" s="32" t="s">
        <v>131</v>
      </c>
      <c r="F3717" s="28">
        <v>1420</v>
      </c>
      <c r="G3717" s="28" t="s">
        <v>8262</v>
      </c>
      <c r="H3717" s="28" t="s">
        <v>132</v>
      </c>
      <c r="I3717" s="32" t="s">
        <v>324</v>
      </c>
      <c r="J3717" s="28" t="s">
        <v>37</v>
      </c>
      <c r="K3717" s="13">
        <v>38659</v>
      </c>
      <c r="L3717" s="13">
        <v>39087</v>
      </c>
      <c r="M3717" s="28">
        <v>2007</v>
      </c>
      <c r="N3717" s="28">
        <v>168</v>
      </c>
      <c r="O3717" s="32" t="s">
        <v>38</v>
      </c>
      <c r="P3717" s="32" t="s">
        <v>39</v>
      </c>
      <c r="Q3717" s="32">
        <f t="shared" si="421"/>
        <v>2017</v>
      </c>
      <c r="R3717" s="32" t="s">
        <v>40</v>
      </c>
      <c r="S3717" s="32"/>
      <c r="T3717" s="32"/>
    </row>
    <row r="3718" spans="1:20" s="4" customFormat="1" ht="12" customHeight="1" x14ac:dyDescent="0.2">
      <c r="A3718" s="28">
        <v>3711</v>
      </c>
      <c r="B3718" s="28">
        <v>28361209</v>
      </c>
      <c r="C3718" s="28" t="s">
        <v>9938</v>
      </c>
      <c r="D3718" s="32" t="s">
        <v>2140</v>
      </c>
      <c r="E3718" s="32" t="s">
        <v>131</v>
      </c>
      <c r="F3718" s="28">
        <v>1420</v>
      </c>
      <c r="G3718" s="28" t="s">
        <v>8262</v>
      </c>
      <c r="H3718" s="28" t="s">
        <v>132</v>
      </c>
      <c r="I3718" s="32" t="s">
        <v>324</v>
      </c>
      <c r="J3718" s="28" t="s">
        <v>37</v>
      </c>
      <c r="K3718" s="13">
        <v>38726</v>
      </c>
      <c r="L3718" s="13">
        <v>39426</v>
      </c>
      <c r="M3718" s="28">
        <v>2007</v>
      </c>
      <c r="N3718" s="28">
        <v>78</v>
      </c>
      <c r="O3718" s="32" t="s">
        <v>38</v>
      </c>
      <c r="P3718" s="32" t="s">
        <v>39</v>
      </c>
      <c r="Q3718" s="32">
        <f t="shared" si="421"/>
        <v>2017</v>
      </c>
      <c r="R3718" s="32" t="s">
        <v>40</v>
      </c>
      <c r="S3718" s="32"/>
      <c r="T3718" s="32"/>
    </row>
    <row r="3719" spans="1:20" s="4" customFormat="1" ht="12" customHeight="1" x14ac:dyDescent="0.2">
      <c r="A3719" s="28">
        <v>3712</v>
      </c>
      <c r="B3719" s="28">
        <v>28361210</v>
      </c>
      <c r="C3719" s="28" t="s">
        <v>9938</v>
      </c>
      <c r="D3719" s="32" t="s">
        <v>2140</v>
      </c>
      <c r="E3719" s="32" t="s">
        <v>131</v>
      </c>
      <c r="F3719" s="28">
        <v>1420</v>
      </c>
      <c r="G3719" s="28" t="s">
        <v>8262</v>
      </c>
      <c r="H3719" s="28" t="s">
        <v>132</v>
      </c>
      <c r="I3719" s="32" t="s">
        <v>324</v>
      </c>
      <c r="J3719" s="28" t="s">
        <v>37</v>
      </c>
      <c r="K3719" s="13">
        <v>38343</v>
      </c>
      <c r="L3719" s="13">
        <v>39052</v>
      </c>
      <c r="M3719" s="28">
        <v>2006</v>
      </c>
      <c r="N3719" s="28">
        <v>164</v>
      </c>
      <c r="O3719" s="32" t="s">
        <v>38</v>
      </c>
      <c r="P3719" s="32" t="s">
        <v>39</v>
      </c>
      <c r="Q3719" s="32">
        <f t="shared" si="421"/>
        <v>2016</v>
      </c>
      <c r="R3719" s="32" t="s">
        <v>40</v>
      </c>
      <c r="S3719" s="32"/>
      <c r="T3719" s="32"/>
    </row>
    <row r="3720" spans="1:20" s="4" customFormat="1" ht="12" customHeight="1" x14ac:dyDescent="0.2">
      <c r="A3720" s="28">
        <v>3713</v>
      </c>
      <c r="B3720" s="28">
        <v>28361211</v>
      </c>
      <c r="C3720" s="28" t="s">
        <v>9938</v>
      </c>
      <c r="D3720" s="32" t="s">
        <v>2140</v>
      </c>
      <c r="E3720" s="32" t="s">
        <v>131</v>
      </c>
      <c r="F3720" s="28">
        <v>1420</v>
      </c>
      <c r="G3720" s="28" t="s">
        <v>8262</v>
      </c>
      <c r="H3720" s="28" t="s">
        <v>132</v>
      </c>
      <c r="I3720" s="32" t="s">
        <v>324</v>
      </c>
      <c r="J3720" s="28" t="s">
        <v>37</v>
      </c>
      <c r="K3720" s="13">
        <v>39132</v>
      </c>
      <c r="L3720" s="13">
        <v>39316</v>
      </c>
      <c r="M3720" s="28">
        <v>2007</v>
      </c>
      <c r="N3720" s="28">
        <v>74</v>
      </c>
      <c r="O3720" s="32" t="s">
        <v>38</v>
      </c>
      <c r="P3720" s="32" t="s">
        <v>39</v>
      </c>
      <c r="Q3720" s="32">
        <f t="shared" si="421"/>
        <v>2017</v>
      </c>
      <c r="R3720" s="32" t="s">
        <v>40</v>
      </c>
      <c r="S3720" s="32"/>
      <c r="T3720" s="32"/>
    </row>
    <row r="3721" spans="1:20" s="4" customFormat="1" ht="12" customHeight="1" x14ac:dyDescent="0.2">
      <c r="A3721" s="28">
        <v>3714</v>
      </c>
      <c r="B3721" s="28">
        <v>28361212</v>
      </c>
      <c r="C3721" s="28" t="s">
        <v>9938</v>
      </c>
      <c r="D3721" s="32" t="s">
        <v>1525</v>
      </c>
      <c r="E3721" s="32" t="s">
        <v>334</v>
      </c>
      <c r="F3721" s="28">
        <v>1200</v>
      </c>
      <c r="G3721" s="28" t="s">
        <v>8262</v>
      </c>
      <c r="H3721" s="28" t="s">
        <v>2350</v>
      </c>
      <c r="I3721" s="32" t="s">
        <v>6749</v>
      </c>
      <c r="J3721" s="28" t="s">
        <v>37</v>
      </c>
      <c r="K3721" s="13">
        <v>39316</v>
      </c>
      <c r="L3721" s="13">
        <v>39374</v>
      </c>
      <c r="M3721" s="28">
        <v>2007</v>
      </c>
      <c r="N3721" s="28">
        <v>34</v>
      </c>
      <c r="O3721" s="32" t="s">
        <v>38</v>
      </c>
      <c r="P3721" s="32" t="s">
        <v>39</v>
      </c>
      <c r="Q3721" s="32">
        <f t="shared" si="421"/>
        <v>2017</v>
      </c>
      <c r="R3721" s="32" t="s">
        <v>40</v>
      </c>
      <c r="S3721" s="32"/>
      <c r="T3721" s="32"/>
    </row>
    <row r="3722" spans="1:20" s="4" customFormat="1" ht="12" customHeight="1" x14ac:dyDescent="0.2">
      <c r="A3722" s="28">
        <v>3715</v>
      </c>
      <c r="B3722" s="28">
        <v>28361213</v>
      </c>
      <c r="C3722" s="28" t="s">
        <v>9938</v>
      </c>
      <c r="D3722" s="32" t="s">
        <v>1525</v>
      </c>
      <c r="E3722" s="32" t="s">
        <v>334</v>
      </c>
      <c r="F3722" s="28">
        <v>1200</v>
      </c>
      <c r="G3722" s="28" t="s">
        <v>8265</v>
      </c>
      <c r="H3722" s="28" t="s">
        <v>2350</v>
      </c>
      <c r="I3722" s="32" t="s">
        <v>6749</v>
      </c>
      <c r="J3722" s="28" t="s">
        <v>37</v>
      </c>
      <c r="K3722" s="13">
        <v>38740</v>
      </c>
      <c r="L3722" s="13">
        <v>39311</v>
      </c>
      <c r="M3722" s="28">
        <v>2007</v>
      </c>
      <c r="N3722" s="28">
        <v>195</v>
      </c>
      <c r="O3722" s="32" t="s">
        <v>38</v>
      </c>
      <c r="P3722" s="32" t="s">
        <v>39</v>
      </c>
      <c r="Q3722" s="32">
        <f t="shared" si="421"/>
        <v>2017</v>
      </c>
      <c r="R3722" s="32" t="s">
        <v>40</v>
      </c>
      <c r="S3722" s="32"/>
      <c r="T3722" s="32"/>
    </row>
    <row r="3723" spans="1:20" s="4" customFormat="1" ht="12" customHeight="1" x14ac:dyDescent="0.2">
      <c r="A3723" s="28">
        <v>3716</v>
      </c>
      <c r="B3723" s="28">
        <v>28363101</v>
      </c>
      <c r="C3723" s="28" t="s">
        <v>9938</v>
      </c>
      <c r="D3723" s="32" t="s">
        <v>2140</v>
      </c>
      <c r="E3723" s="32" t="s">
        <v>89</v>
      </c>
      <c r="F3723" s="28">
        <v>1420</v>
      </c>
      <c r="G3723" s="28" t="s">
        <v>8266</v>
      </c>
      <c r="H3723" s="28">
        <v>2808</v>
      </c>
      <c r="I3723" s="32" t="s">
        <v>8267</v>
      </c>
      <c r="J3723" s="28" t="s">
        <v>37</v>
      </c>
      <c r="K3723" s="13">
        <v>39091</v>
      </c>
      <c r="L3723" s="13">
        <v>39392</v>
      </c>
      <c r="M3723" s="28">
        <v>2007</v>
      </c>
      <c r="N3723" s="28">
        <v>145</v>
      </c>
      <c r="O3723" s="32" t="s">
        <v>38</v>
      </c>
      <c r="P3723" s="32" t="s">
        <v>39</v>
      </c>
      <c r="Q3723" s="32">
        <f t="shared" si="421"/>
        <v>2017</v>
      </c>
      <c r="R3723" s="32" t="s">
        <v>40</v>
      </c>
      <c r="S3723" s="32"/>
      <c r="T3723" s="32"/>
    </row>
    <row r="3724" spans="1:20" s="4" customFormat="1" ht="12" customHeight="1" x14ac:dyDescent="0.2">
      <c r="A3724" s="28">
        <v>3717</v>
      </c>
      <c r="B3724" s="28">
        <v>28363102</v>
      </c>
      <c r="C3724" s="28" t="s">
        <v>9938</v>
      </c>
      <c r="D3724" s="32" t="s">
        <v>2140</v>
      </c>
      <c r="E3724" s="32" t="s">
        <v>89</v>
      </c>
      <c r="F3724" s="28">
        <v>1420</v>
      </c>
      <c r="G3724" s="28" t="s">
        <v>8266</v>
      </c>
      <c r="H3724" s="28">
        <v>2808</v>
      </c>
      <c r="I3724" s="32" t="s">
        <v>8268</v>
      </c>
      <c r="J3724" s="28" t="s">
        <v>37</v>
      </c>
      <c r="K3724" s="13">
        <v>38643</v>
      </c>
      <c r="L3724" s="13">
        <v>39405</v>
      </c>
      <c r="M3724" s="28">
        <v>2007</v>
      </c>
      <c r="N3724" s="28">
        <v>129</v>
      </c>
      <c r="O3724" s="32" t="s">
        <v>38</v>
      </c>
      <c r="P3724" s="32" t="s">
        <v>39</v>
      </c>
      <c r="Q3724" s="32">
        <f t="shared" si="421"/>
        <v>2017</v>
      </c>
      <c r="R3724" s="32" t="s">
        <v>40</v>
      </c>
      <c r="S3724" s="32"/>
      <c r="T3724" s="32"/>
    </row>
    <row r="3725" spans="1:20" s="4" customFormat="1" ht="12" customHeight="1" x14ac:dyDescent="0.2">
      <c r="A3725" s="28">
        <v>3718</v>
      </c>
      <c r="B3725" s="28">
        <v>28363106</v>
      </c>
      <c r="C3725" s="28" t="s">
        <v>9938</v>
      </c>
      <c r="D3725" s="32" t="s">
        <v>2140</v>
      </c>
      <c r="E3725" s="32" t="s">
        <v>89</v>
      </c>
      <c r="F3725" s="28">
        <v>1420</v>
      </c>
      <c r="G3725" s="28" t="s">
        <v>8266</v>
      </c>
      <c r="H3725" s="28">
        <v>2808</v>
      </c>
      <c r="I3725" s="32" t="s">
        <v>8269</v>
      </c>
      <c r="J3725" s="28" t="s">
        <v>37</v>
      </c>
      <c r="K3725" s="13">
        <v>38630</v>
      </c>
      <c r="L3725" s="13">
        <v>39289</v>
      </c>
      <c r="M3725" s="28">
        <v>2007</v>
      </c>
      <c r="N3725" s="28">
        <v>65</v>
      </c>
      <c r="O3725" s="32" t="s">
        <v>38</v>
      </c>
      <c r="P3725" s="32" t="s">
        <v>39</v>
      </c>
      <c r="Q3725" s="32">
        <f t="shared" si="421"/>
        <v>2017</v>
      </c>
      <c r="R3725" s="32" t="s">
        <v>40</v>
      </c>
      <c r="S3725" s="32"/>
      <c r="T3725" s="32"/>
    </row>
    <row r="3726" spans="1:20" s="4" customFormat="1" ht="12" customHeight="1" x14ac:dyDescent="0.2">
      <c r="A3726" s="28">
        <v>3719</v>
      </c>
      <c r="B3726" s="28">
        <v>28134275</v>
      </c>
      <c r="C3726" s="28" t="s">
        <v>9938</v>
      </c>
      <c r="D3726" s="32" t="s">
        <v>2143</v>
      </c>
      <c r="E3726" s="32" t="s">
        <v>2148</v>
      </c>
      <c r="F3726" s="28">
        <v>1300</v>
      </c>
      <c r="G3726" s="28" t="s">
        <v>8270</v>
      </c>
      <c r="H3726" s="28">
        <v>2813</v>
      </c>
      <c r="I3726" s="32" t="s">
        <v>8271</v>
      </c>
      <c r="J3726" s="28" t="s">
        <v>37</v>
      </c>
      <c r="K3726" s="13">
        <v>38546</v>
      </c>
      <c r="L3726" s="13">
        <v>38768</v>
      </c>
      <c r="M3726" s="28">
        <v>2006</v>
      </c>
      <c r="N3726" s="28">
        <v>201</v>
      </c>
      <c r="O3726" s="32" t="s">
        <v>38</v>
      </c>
      <c r="P3726" s="32" t="s">
        <v>39</v>
      </c>
      <c r="Q3726" s="32">
        <f t="shared" si="421"/>
        <v>2016</v>
      </c>
      <c r="R3726" s="32" t="s">
        <v>40</v>
      </c>
      <c r="S3726" s="32"/>
      <c r="T3726" s="32"/>
    </row>
    <row r="3727" spans="1:20" s="4" customFormat="1" ht="12" customHeight="1" x14ac:dyDescent="0.2">
      <c r="A3727" s="28">
        <v>3720</v>
      </c>
      <c r="B3727" s="28">
        <v>28335105</v>
      </c>
      <c r="C3727" s="28" t="s">
        <v>9938</v>
      </c>
      <c r="D3727" s="32" t="s">
        <v>2143</v>
      </c>
      <c r="E3727" s="32" t="s">
        <v>2148</v>
      </c>
      <c r="F3727" s="28">
        <v>1300</v>
      </c>
      <c r="G3727" s="28" t="s">
        <v>8270</v>
      </c>
      <c r="H3727" s="28">
        <v>2813</v>
      </c>
      <c r="I3727" s="32" t="s">
        <v>8271</v>
      </c>
      <c r="J3727" s="28" t="s">
        <v>37</v>
      </c>
      <c r="K3727" s="13">
        <v>38777</v>
      </c>
      <c r="L3727" s="13">
        <v>39042</v>
      </c>
      <c r="M3727" s="28">
        <v>2006</v>
      </c>
      <c r="N3727" s="28">
        <v>178</v>
      </c>
      <c r="O3727" s="32" t="s">
        <v>38</v>
      </c>
      <c r="P3727" s="32" t="s">
        <v>39</v>
      </c>
      <c r="Q3727" s="32">
        <f t="shared" si="421"/>
        <v>2016</v>
      </c>
      <c r="R3727" s="32" t="s">
        <v>40</v>
      </c>
      <c r="S3727" s="32"/>
      <c r="T3727" s="32"/>
    </row>
    <row r="3728" spans="1:20" s="4" customFormat="1" ht="12" customHeight="1" x14ac:dyDescent="0.2">
      <c r="A3728" s="28">
        <v>3721</v>
      </c>
      <c r="B3728" s="28">
        <v>28355890</v>
      </c>
      <c r="C3728" s="28" t="s">
        <v>9938</v>
      </c>
      <c r="D3728" s="32" t="s">
        <v>1525</v>
      </c>
      <c r="E3728" s="32" t="s">
        <v>334</v>
      </c>
      <c r="F3728" s="28">
        <v>1200</v>
      </c>
      <c r="G3728" s="28" t="s">
        <v>8272</v>
      </c>
      <c r="H3728" s="28" t="s">
        <v>2350</v>
      </c>
      <c r="I3728" s="32" t="s">
        <v>8273</v>
      </c>
      <c r="J3728" s="28" t="s">
        <v>37</v>
      </c>
      <c r="K3728" s="13">
        <v>37606</v>
      </c>
      <c r="L3728" s="13">
        <v>38209</v>
      </c>
      <c r="M3728" s="28">
        <v>2004</v>
      </c>
      <c r="N3728" s="28">
        <v>200</v>
      </c>
      <c r="O3728" s="32" t="s">
        <v>38</v>
      </c>
      <c r="P3728" s="32" t="s">
        <v>39</v>
      </c>
      <c r="Q3728" s="32">
        <f t="shared" si="421"/>
        <v>2014</v>
      </c>
      <c r="R3728" s="32" t="s">
        <v>40</v>
      </c>
      <c r="S3728" s="32"/>
      <c r="T3728" s="32"/>
    </row>
    <row r="3729" spans="1:20" s="4" customFormat="1" ht="12" customHeight="1" x14ac:dyDescent="0.2">
      <c r="A3729" s="28">
        <v>3722</v>
      </c>
      <c r="B3729" s="28">
        <v>28355891</v>
      </c>
      <c r="C3729" s="28" t="s">
        <v>9938</v>
      </c>
      <c r="D3729" s="32" t="s">
        <v>1525</v>
      </c>
      <c r="E3729" s="32" t="s">
        <v>334</v>
      </c>
      <c r="F3729" s="28">
        <v>1200</v>
      </c>
      <c r="G3729" s="28" t="s">
        <v>8274</v>
      </c>
      <c r="H3729" s="28" t="s">
        <v>2350</v>
      </c>
      <c r="I3729" s="32" t="s">
        <v>8273</v>
      </c>
      <c r="J3729" s="28" t="s">
        <v>37</v>
      </c>
      <c r="K3729" s="13">
        <v>38209</v>
      </c>
      <c r="L3729" s="13">
        <v>38603</v>
      </c>
      <c r="M3729" s="28">
        <v>2005</v>
      </c>
      <c r="N3729" s="28">
        <v>200</v>
      </c>
      <c r="O3729" s="32" t="s">
        <v>38</v>
      </c>
      <c r="P3729" s="32" t="s">
        <v>39</v>
      </c>
      <c r="Q3729" s="32">
        <f t="shared" si="421"/>
        <v>2015</v>
      </c>
      <c r="R3729" s="32" t="s">
        <v>40</v>
      </c>
      <c r="S3729" s="32"/>
      <c r="T3729" s="32"/>
    </row>
    <row r="3730" spans="1:20" s="4" customFormat="1" ht="12" customHeight="1" x14ac:dyDescent="0.2">
      <c r="A3730" s="28">
        <v>3723</v>
      </c>
      <c r="B3730" s="28">
        <v>28355892</v>
      </c>
      <c r="C3730" s="28" t="s">
        <v>9938</v>
      </c>
      <c r="D3730" s="32" t="s">
        <v>1525</v>
      </c>
      <c r="E3730" s="32" t="s">
        <v>334</v>
      </c>
      <c r="F3730" s="28">
        <v>1200</v>
      </c>
      <c r="G3730" s="28" t="s">
        <v>8272</v>
      </c>
      <c r="H3730" s="28" t="s">
        <v>2350</v>
      </c>
      <c r="I3730" s="32" t="s">
        <v>8273</v>
      </c>
      <c r="J3730" s="28" t="s">
        <v>37</v>
      </c>
      <c r="K3730" s="13">
        <v>38762</v>
      </c>
      <c r="L3730" s="13">
        <v>39154</v>
      </c>
      <c r="M3730" s="28">
        <v>2007</v>
      </c>
      <c r="N3730" s="28">
        <v>201</v>
      </c>
      <c r="O3730" s="32" t="s">
        <v>38</v>
      </c>
      <c r="P3730" s="32" t="s">
        <v>39</v>
      </c>
      <c r="Q3730" s="32">
        <f t="shared" si="421"/>
        <v>2017</v>
      </c>
      <c r="R3730" s="32" t="s">
        <v>40</v>
      </c>
      <c r="S3730" s="32"/>
      <c r="T3730" s="32"/>
    </row>
    <row r="3731" spans="1:20" s="4" customFormat="1" ht="12" customHeight="1" x14ac:dyDescent="0.2">
      <c r="A3731" s="28">
        <v>3724</v>
      </c>
      <c r="B3731" s="28">
        <v>28355893</v>
      </c>
      <c r="C3731" s="28" t="s">
        <v>9938</v>
      </c>
      <c r="D3731" s="32" t="s">
        <v>1525</v>
      </c>
      <c r="E3731" s="32" t="s">
        <v>334</v>
      </c>
      <c r="F3731" s="28">
        <v>1200</v>
      </c>
      <c r="G3731" s="28" t="s">
        <v>8272</v>
      </c>
      <c r="H3731" s="28" t="s">
        <v>2350</v>
      </c>
      <c r="I3731" s="32" t="s">
        <v>8273</v>
      </c>
      <c r="J3731" s="28" t="s">
        <v>37</v>
      </c>
      <c r="K3731" s="13">
        <v>38540</v>
      </c>
      <c r="L3731" s="13">
        <v>39350</v>
      </c>
      <c r="M3731" s="28">
        <v>2007</v>
      </c>
      <c r="N3731" s="28">
        <v>180</v>
      </c>
      <c r="O3731" s="32" t="s">
        <v>38</v>
      </c>
      <c r="P3731" s="32" t="s">
        <v>39</v>
      </c>
      <c r="Q3731" s="32">
        <f t="shared" si="421"/>
        <v>2017</v>
      </c>
      <c r="R3731" s="32" t="s">
        <v>40</v>
      </c>
      <c r="S3731" s="32"/>
      <c r="T3731" s="32"/>
    </row>
    <row r="3732" spans="1:20" s="4" customFormat="1" ht="12" customHeight="1" x14ac:dyDescent="0.2">
      <c r="A3732" s="28">
        <v>3725</v>
      </c>
      <c r="B3732" s="28">
        <v>28361448</v>
      </c>
      <c r="C3732" s="28" t="s">
        <v>9938</v>
      </c>
      <c r="D3732" s="32" t="s">
        <v>2143</v>
      </c>
      <c r="E3732" s="32" t="s">
        <v>362</v>
      </c>
      <c r="F3732" s="28">
        <v>1300</v>
      </c>
      <c r="G3732" s="28" t="s">
        <v>8275</v>
      </c>
      <c r="H3732" s="28">
        <v>2807</v>
      </c>
      <c r="I3732" s="32" t="s">
        <v>8276</v>
      </c>
      <c r="J3732" s="28" t="s">
        <v>37</v>
      </c>
      <c r="K3732" s="13">
        <v>39261</v>
      </c>
      <c r="L3732" s="13">
        <v>39296</v>
      </c>
      <c r="M3732" s="28">
        <v>2007</v>
      </c>
      <c r="N3732" s="28">
        <v>198</v>
      </c>
      <c r="O3732" s="32" t="s">
        <v>38</v>
      </c>
      <c r="P3732" s="32" t="s">
        <v>39</v>
      </c>
      <c r="Q3732" s="32">
        <f>SUM(M3732+10)</f>
        <v>2017</v>
      </c>
      <c r="R3732" s="32" t="s">
        <v>40</v>
      </c>
      <c r="S3732" s="32"/>
      <c r="T3732" s="32"/>
    </row>
    <row r="3733" spans="1:20" s="4" customFormat="1" ht="12" customHeight="1" x14ac:dyDescent="0.2">
      <c r="A3733" s="28">
        <v>3726</v>
      </c>
      <c r="B3733" s="28">
        <v>66030249</v>
      </c>
      <c r="C3733" s="28" t="s">
        <v>9938</v>
      </c>
      <c r="D3733" s="32" t="s">
        <v>2143</v>
      </c>
      <c r="E3733" s="32" t="s">
        <v>2148</v>
      </c>
      <c r="F3733" s="28">
        <v>1300</v>
      </c>
      <c r="G3733" s="28" t="s">
        <v>8277</v>
      </c>
      <c r="H3733" s="28">
        <v>2813</v>
      </c>
      <c r="I3733" s="32" t="s">
        <v>8278</v>
      </c>
      <c r="J3733" s="28" t="s">
        <v>37</v>
      </c>
      <c r="K3733" s="13">
        <v>39028</v>
      </c>
      <c r="L3733" s="13">
        <v>39433</v>
      </c>
      <c r="M3733" s="28">
        <v>2007</v>
      </c>
      <c r="N3733" s="28">
        <v>4</v>
      </c>
      <c r="O3733" s="32" t="s">
        <v>38</v>
      </c>
      <c r="P3733" s="32" t="s">
        <v>39</v>
      </c>
      <c r="Q3733" s="32">
        <f t="shared" ref="Q3733:Q3737" si="422">SUM(M3733+10)</f>
        <v>2017</v>
      </c>
      <c r="R3733" s="32" t="s">
        <v>40</v>
      </c>
      <c r="S3733" s="32"/>
      <c r="T3733" s="32"/>
    </row>
    <row r="3734" spans="1:20" s="4" customFormat="1" ht="12" customHeight="1" x14ac:dyDescent="0.2">
      <c r="A3734" s="28">
        <v>3727</v>
      </c>
      <c r="B3734" s="28">
        <v>66030254</v>
      </c>
      <c r="C3734" s="28" t="s">
        <v>9938</v>
      </c>
      <c r="D3734" s="32" t="s">
        <v>2143</v>
      </c>
      <c r="E3734" s="32" t="s">
        <v>2148</v>
      </c>
      <c r="F3734" s="28">
        <v>1300</v>
      </c>
      <c r="G3734" s="28" t="s">
        <v>8277</v>
      </c>
      <c r="H3734" s="28">
        <v>2813</v>
      </c>
      <c r="I3734" s="32" t="s">
        <v>8279</v>
      </c>
      <c r="J3734" s="28" t="s">
        <v>37</v>
      </c>
      <c r="K3734" s="13">
        <v>38889</v>
      </c>
      <c r="L3734" s="13">
        <v>39832</v>
      </c>
      <c r="M3734" s="28">
        <v>2009</v>
      </c>
      <c r="N3734" s="28">
        <v>6</v>
      </c>
      <c r="O3734" s="32" t="s">
        <v>38</v>
      </c>
      <c r="P3734" s="32" t="s">
        <v>39</v>
      </c>
      <c r="Q3734" s="32">
        <f t="shared" si="422"/>
        <v>2019</v>
      </c>
      <c r="R3734" s="32" t="s">
        <v>40</v>
      </c>
      <c r="S3734" s="32"/>
      <c r="T3734" s="32"/>
    </row>
    <row r="3735" spans="1:20" s="4" customFormat="1" ht="12" customHeight="1" x14ac:dyDescent="0.2">
      <c r="A3735" s="28">
        <v>3728</v>
      </c>
      <c r="B3735" s="28">
        <v>66030278</v>
      </c>
      <c r="C3735" s="28" t="s">
        <v>9938</v>
      </c>
      <c r="D3735" s="32" t="s">
        <v>2143</v>
      </c>
      <c r="E3735" s="32" t="s">
        <v>2148</v>
      </c>
      <c r="F3735" s="28">
        <v>1300</v>
      </c>
      <c r="G3735" s="28" t="s">
        <v>8277</v>
      </c>
      <c r="H3735" s="28">
        <v>2813</v>
      </c>
      <c r="I3735" s="32" t="s">
        <v>8280</v>
      </c>
      <c r="J3735" s="28" t="s">
        <v>37</v>
      </c>
      <c r="K3735" s="13">
        <v>39028</v>
      </c>
      <c r="L3735" s="13">
        <v>39855</v>
      </c>
      <c r="M3735" s="28">
        <v>2009</v>
      </c>
      <c r="N3735" s="28">
        <v>7</v>
      </c>
      <c r="O3735" s="32" t="s">
        <v>38</v>
      </c>
      <c r="P3735" s="32" t="s">
        <v>39</v>
      </c>
      <c r="Q3735" s="32">
        <f t="shared" si="422"/>
        <v>2019</v>
      </c>
      <c r="R3735" s="32" t="s">
        <v>40</v>
      </c>
      <c r="S3735" s="32"/>
      <c r="T3735" s="32"/>
    </row>
    <row r="3736" spans="1:20" s="4" customFormat="1" ht="12" customHeight="1" x14ac:dyDescent="0.2">
      <c r="A3736" s="28">
        <v>3729</v>
      </c>
      <c r="B3736" s="28">
        <v>66030283</v>
      </c>
      <c r="C3736" s="28" t="s">
        <v>9938</v>
      </c>
      <c r="D3736" s="32" t="s">
        <v>2143</v>
      </c>
      <c r="E3736" s="32" t="s">
        <v>2148</v>
      </c>
      <c r="F3736" s="28">
        <v>1300</v>
      </c>
      <c r="G3736" s="28" t="s">
        <v>8277</v>
      </c>
      <c r="H3736" s="28">
        <v>2813</v>
      </c>
      <c r="I3736" s="32" t="s">
        <v>8281</v>
      </c>
      <c r="J3736" s="28" t="s">
        <v>37</v>
      </c>
      <c r="K3736" s="13">
        <v>38994</v>
      </c>
      <c r="L3736" s="13">
        <v>39105</v>
      </c>
      <c r="M3736" s="28">
        <v>2007</v>
      </c>
      <c r="N3736" s="28">
        <v>2</v>
      </c>
      <c r="O3736" s="32" t="s">
        <v>38</v>
      </c>
      <c r="P3736" s="32" t="s">
        <v>39</v>
      </c>
      <c r="Q3736" s="32">
        <f t="shared" si="422"/>
        <v>2017</v>
      </c>
      <c r="R3736" s="32" t="s">
        <v>40</v>
      </c>
      <c r="S3736" s="32"/>
      <c r="T3736" s="32"/>
    </row>
    <row r="3737" spans="1:20" s="4" customFormat="1" ht="12" customHeight="1" x14ac:dyDescent="0.2">
      <c r="A3737" s="28">
        <v>3730</v>
      </c>
      <c r="B3737" s="28">
        <v>66030284</v>
      </c>
      <c r="C3737" s="28" t="s">
        <v>9938</v>
      </c>
      <c r="D3737" s="32" t="s">
        <v>2143</v>
      </c>
      <c r="E3737" s="32" t="s">
        <v>2148</v>
      </c>
      <c r="F3737" s="28">
        <v>1300</v>
      </c>
      <c r="G3737" s="28" t="s">
        <v>8277</v>
      </c>
      <c r="H3737" s="28">
        <v>2813</v>
      </c>
      <c r="I3737" s="32" t="s">
        <v>8282</v>
      </c>
      <c r="J3737" s="28" t="s">
        <v>37</v>
      </c>
      <c r="K3737" s="13">
        <v>38755</v>
      </c>
      <c r="L3737" s="13">
        <v>39405</v>
      </c>
      <c r="M3737" s="28">
        <v>2007</v>
      </c>
      <c r="N3737" s="28">
        <v>3</v>
      </c>
      <c r="O3737" s="32" t="s">
        <v>38</v>
      </c>
      <c r="P3737" s="32" t="s">
        <v>39</v>
      </c>
      <c r="Q3737" s="32">
        <f t="shared" si="422"/>
        <v>2017</v>
      </c>
      <c r="R3737" s="32" t="s">
        <v>40</v>
      </c>
      <c r="S3737" s="32"/>
      <c r="T3737" s="32"/>
    </row>
    <row r="3738" spans="1:20" s="4" customFormat="1" ht="12" customHeight="1" x14ac:dyDescent="0.2">
      <c r="A3738" s="28">
        <v>3731</v>
      </c>
      <c r="B3738" s="28">
        <v>28151541</v>
      </c>
      <c r="C3738" s="28" t="s">
        <v>9938</v>
      </c>
      <c r="D3738" s="32" t="s">
        <v>2140</v>
      </c>
      <c r="E3738" s="32" t="s">
        <v>131</v>
      </c>
      <c r="F3738" s="28">
        <v>1420</v>
      </c>
      <c r="G3738" s="28" t="s">
        <v>8283</v>
      </c>
      <c r="H3738" s="28" t="s">
        <v>132</v>
      </c>
      <c r="I3738" s="32" t="s">
        <v>324</v>
      </c>
      <c r="J3738" s="28" t="s">
        <v>37</v>
      </c>
      <c r="K3738" s="13">
        <v>37914</v>
      </c>
      <c r="L3738" s="13">
        <v>38328</v>
      </c>
      <c r="M3738" s="28">
        <v>2004</v>
      </c>
      <c r="N3738" s="28">
        <v>123</v>
      </c>
      <c r="O3738" s="32" t="s">
        <v>38</v>
      </c>
      <c r="P3738" s="32" t="s">
        <v>39</v>
      </c>
      <c r="Q3738" s="32">
        <f>SUM(M3738+10)</f>
        <v>2014</v>
      </c>
      <c r="R3738" s="32" t="s">
        <v>40</v>
      </c>
      <c r="S3738" s="32"/>
      <c r="T3738" s="32"/>
    </row>
    <row r="3739" spans="1:20" s="4" customFormat="1" ht="12" customHeight="1" x14ac:dyDescent="0.2">
      <c r="A3739" s="28">
        <v>3732</v>
      </c>
      <c r="B3739" s="28">
        <v>28151543</v>
      </c>
      <c r="C3739" s="28" t="s">
        <v>9938</v>
      </c>
      <c r="D3739" s="32" t="s">
        <v>2143</v>
      </c>
      <c r="E3739" s="32" t="s">
        <v>1365</v>
      </c>
      <c r="F3739" s="28">
        <v>1300</v>
      </c>
      <c r="G3739" s="28" t="s">
        <v>8283</v>
      </c>
      <c r="H3739" s="28">
        <v>2809</v>
      </c>
      <c r="I3739" s="32" t="s">
        <v>8284</v>
      </c>
      <c r="J3739" s="28" t="s">
        <v>37</v>
      </c>
      <c r="K3739" s="13">
        <v>37630</v>
      </c>
      <c r="L3739" s="13">
        <v>38048</v>
      </c>
      <c r="M3739" s="28">
        <v>2004</v>
      </c>
      <c r="N3739" s="28">
        <v>175</v>
      </c>
      <c r="O3739" s="32" t="s">
        <v>38</v>
      </c>
      <c r="P3739" s="32" t="s">
        <v>39</v>
      </c>
      <c r="Q3739" s="32">
        <f>SUM(M3739+10)</f>
        <v>2014</v>
      </c>
      <c r="R3739" s="32" t="s">
        <v>40</v>
      </c>
      <c r="S3739" s="32"/>
      <c r="T3739" s="32"/>
    </row>
    <row r="3740" spans="1:20" s="4" customFormat="1" ht="12" customHeight="1" x14ac:dyDescent="0.2">
      <c r="A3740" s="28">
        <v>3733</v>
      </c>
      <c r="B3740" s="28">
        <v>28170181</v>
      </c>
      <c r="C3740" s="28" t="s">
        <v>9938</v>
      </c>
      <c r="D3740" s="32" t="s">
        <v>2143</v>
      </c>
      <c r="E3740" s="32" t="s">
        <v>362</v>
      </c>
      <c r="F3740" s="28">
        <v>1300</v>
      </c>
      <c r="G3740" s="28" t="s">
        <v>8285</v>
      </c>
      <c r="H3740" s="28">
        <v>2807</v>
      </c>
      <c r="I3740" s="32" t="s">
        <v>8286</v>
      </c>
      <c r="J3740" s="28" t="s">
        <v>37</v>
      </c>
      <c r="K3740" s="13">
        <v>39400</v>
      </c>
      <c r="L3740" s="13">
        <v>39457</v>
      </c>
      <c r="M3740" s="28">
        <v>2008</v>
      </c>
      <c r="N3740" s="28">
        <v>127</v>
      </c>
      <c r="O3740" s="32" t="s">
        <v>38</v>
      </c>
      <c r="P3740" s="32" t="s">
        <v>39</v>
      </c>
      <c r="Q3740" s="32">
        <f t="shared" ref="Q3740:Q3744" si="423">SUM(M3740+10)</f>
        <v>2018</v>
      </c>
      <c r="R3740" s="32" t="s">
        <v>40</v>
      </c>
      <c r="S3740" s="32"/>
      <c r="T3740" s="32"/>
    </row>
    <row r="3741" spans="1:20" s="4" customFormat="1" ht="12" customHeight="1" x14ac:dyDescent="0.2">
      <c r="A3741" s="28">
        <v>3734</v>
      </c>
      <c r="B3741" s="28">
        <v>28170182</v>
      </c>
      <c r="C3741" s="28" t="s">
        <v>9938</v>
      </c>
      <c r="D3741" s="32" t="s">
        <v>2143</v>
      </c>
      <c r="E3741" s="32" t="s">
        <v>362</v>
      </c>
      <c r="F3741" s="28">
        <v>1300</v>
      </c>
      <c r="G3741" s="28" t="s">
        <v>8287</v>
      </c>
      <c r="H3741" s="28">
        <v>2807</v>
      </c>
      <c r="I3741" s="32" t="s">
        <v>8288</v>
      </c>
      <c r="J3741" s="28" t="s">
        <v>37</v>
      </c>
      <c r="K3741" s="13">
        <v>39260</v>
      </c>
      <c r="L3741" s="13">
        <v>39289</v>
      </c>
      <c r="M3741" s="28">
        <v>2007</v>
      </c>
      <c r="N3741" s="28">
        <v>117</v>
      </c>
      <c r="O3741" s="32" t="s">
        <v>38</v>
      </c>
      <c r="P3741" s="32" t="s">
        <v>39</v>
      </c>
      <c r="Q3741" s="32">
        <f t="shared" si="423"/>
        <v>2017</v>
      </c>
      <c r="R3741" s="32" t="s">
        <v>40</v>
      </c>
      <c r="S3741" s="32"/>
      <c r="T3741" s="32"/>
    </row>
    <row r="3742" spans="1:20" s="4" customFormat="1" ht="12" customHeight="1" x14ac:dyDescent="0.2">
      <c r="A3742" s="28">
        <v>3735</v>
      </c>
      <c r="B3742" s="28">
        <v>28170183</v>
      </c>
      <c r="C3742" s="28" t="s">
        <v>9938</v>
      </c>
      <c r="D3742" s="32" t="s">
        <v>2143</v>
      </c>
      <c r="E3742" s="32" t="s">
        <v>362</v>
      </c>
      <c r="F3742" s="28">
        <v>1300</v>
      </c>
      <c r="G3742" s="28" t="s">
        <v>8289</v>
      </c>
      <c r="H3742" s="28">
        <v>2807</v>
      </c>
      <c r="I3742" s="32" t="s">
        <v>8290</v>
      </c>
      <c r="J3742" s="28" t="s">
        <v>37</v>
      </c>
      <c r="K3742" s="13">
        <v>39254</v>
      </c>
      <c r="L3742" s="13">
        <v>39358</v>
      </c>
      <c r="M3742" s="28">
        <v>2007</v>
      </c>
      <c r="N3742" s="28">
        <v>179</v>
      </c>
      <c r="O3742" s="32" t="s">
        <v>38</v>
      </c>
      <c r="P3742" s="32" t="s">
        <v>39</v>
      </c>
      <c r="Q3742" s="32">
        <f t="shared" si="423"/>
        <v>2017</v>
      </c>
      <c r="R3742" s="32" t="s">
        <v>40</v>
      </c>
      <c r="S3742" s="32"/>
      <c r="T3742" s="32"/>
    </row>
    <row r="3743" spans="1:20" s="4" customFormat="1" ht="12" customHeight="1" x14ac:dyDescent="0.2">
      <c r="A3743" s="28">
        <v>3736</v>
      </c>
      <c r="B3743" s="28">
        <v>28170184</v>
      </c>
      <c r="C3743" s="28" t="s">
        <v>9938</v>
      </c>
      <c r="D3743" s="32" t="s">
        <v>2143</v>
      </c>
      <c r="E3743" s="32" t="s">
        <v>362</v>
      </c>
      <c r="F3743" s="28">
        <v>1300</v>
      </c>
      <c r="G3743" s="28" t="s">
        <v>8289</v>
      </c>
      <c r="H3743" s="28">
        <v>2807</v>
      </c>
      <c r="I3743" s="32" t="s">
        <v>8291</v>
      </c>
      <c r="J3743" s="28" t="s">
        <v>37</v>
      </c>
      <c r="K3743" s="13">
        <v>39237</v>
      </c>
      <c r="L3743" s="13">
        <v>39289</v>
      </c>
      <c r="M3743" s="28">
        <v>2007</v>
      </c>
      <c r="N3743" s="28">
        <v>223</v>
      </c>
      <c r="O3743" s="32" t="s">
        <v>38</v>
      </c>
      <c r="P3743" s="32" t="s">
        <v>39</v>
      </c>
      <c r="Q3743" s="32">
        <f t="shared" si="423"/>
        <v>2017</v>
      </c>
      <c r="R3743" s="32" t="s">
        <v>40</v>
      </c>
      <c r="S3743" s="32"/>
      <c r="T3743" s="32"/>
    </row>
    <row r="3744" spans="1:20" s="4" customFormat="1" ht="12" customHeight="1" x14ac:dyDescent="0.2">
      <c r="A3744" s="28">
        <v>3737</v>
      </c>
      <c r="B3744" s="28">
        <v>28170186</v>
      </c>
      <c r="C3744" s="28" t="s">
        <v>9938</v>
      </c>
      <c r="D3744" s="32" t="s">
        <v>2143</v>
      </c>
      <c r="E3744" s="32" t="s">
        <v>362</v>
      </c>
      <c r="F3744" s="28">
        <v>1300</v>
      </c>
      <c r="G3744" s="28" t="s">
        <v>8289</v>
      </c>
      <c r="H3744" s="28">
        <v>2807</v>
      </c>
      <c r="I3744" s="32" t="s">
        <v>8292</v>
      </c>
      <c r="J3744" s="28" t="s">
        <v>37</v>
      </c>
      <c r="K3744" s="13">
        <v>39198</v>
      </c>
      <c r="L3744" s="13">
        <v>39352</v>
      </c>
      <c r="M3744" s="28">
        <v>2007</v>
      </c>
      <c r="N3744" s="28">
        <v>223</v>
      </c>
      <c r="O3744" s="32" t="s">
        <v>38</v>
      </c>
      <c r="P3744" s="32" t="s">
        <v>39</v>
      </c>
      <c r="Q3744" s="32">
        <f t="shared" si="423"/>
        <v>2017</v>
      </c>
      <c r="R3744" s="32" t="s">
        <v>40</v>
      </c>
      <c r="S3744" s="32"/>
      <c r="T3744" s="32"/>
    </row>
    <row r="3745" spans="1:20" s="4" customFormat="1" ht="12" customHeight="1" x14ac:dyDescent="0.2">
      <c r="A3745" s="28">
        <v>3738</v>
      </c>
      <c r="B3745" s="28">
        <v>28348362</v>
      </c>
      <c r="C3745" s="28" t="s">
        <v>9938</v>
      </c>
      <c r="D3745" s="32" t="s">
        <v>2143</v>
      </c>
      <c r="E3745" s="32" t="s">
        <v>2146</v>
      </c>
      <c r="F3745" s="28">
        <v>1300</v>
      </c>
      <c r="G3745" s="28" t="s">
        <v>8293</v>
      </c>
      <c r="H3745" s="28" t="s">
        <v>602</v>
      </c>
      <c r="I3745" s="32" t="s">
        <v>8294</v>
      </c>
      <c r="J3745" s="28" t="s">
        <v>37</v>
      </c>
      <c r="K3745" s="13">
        <v>38992</v>
      </c>
      <c r="L3745" s="13">
        <v>39220</v>
      </c>
      <c r="M3745" s="28">
        <v>2007</v>
      </c>
      <c r="N3745" s="28">
        <v>86</v>
      </c>
      <c r="O3745" s="32" t="s">
        <v>38</v>
      </c>
      <c r="P3745" s="32" t="s">
        <v>39</v>
      </c>
      <c r="Q3745" s="32">
        <f>SUM(M3745+10)</f>
        <v>2017</v>
      </c>
      <c r="R3745" s="32" t="s">
        <v>40</v>
      </c>
      <c r="S3745" s="32"/>
      <c r="T3745" s="32"/>
    </row>
    <row r="3746" spans="1:20" s="4" customFormat="1" ht="12" customHeight="1" x14ac:dyDescent="0.2">
      <c r="A3746" s="28">
        <v>3739</v>
      </c>
      <c r="B3746" s="28">
        <v>28355896</v>
      </c>
      <c r="C3746" s="28" t="s">
        <v>9938</v>
      </c>
      <c r="D3746" s="32" t="s">
        <v>1525</v>
      </c>
      <c r="E3746" s="32" t="s">
        <v>334</v>
      </c>
      <c r="F3746" s="28">
        <v>1200</v>
      </c>
      <c r="G3746" s="28" t="s">
        <v>8295</v>
      </c>
      <c r="H3746" s="28" t="s">
        <v>2350</v>
      </c>
      <c r="I3746" s="32" t="s">
        <v>8296</v>
      </c>
      <c r="J3746" s="28" t="s">
        <v>37</v>
      </c>
      <c r="K3746" s="13">
        <v>38638</v>
      </c>
      <c r="L3746" s="13">
        <v>39010</v>
      </c>
      <c r="M3746" s="28">
        <v>2006</v>
      </c>
      <c r="N3746" s="28">
        <v>241</v>
      </c>
      <c r="O3746" s="32" t="s">
        <v>38</v>
      </c>
      <c r="P3746" s="32" t="s">
        <v>39</v>
      </c>
      <c r="Q3746" s="32">
        <f t="shared" ref="Q3746:Q3750" si="424">SUM(M3746+10)</f>
        <v>2016</v>
      </c>
      <c r="R3746" s="32" t="s">
        <v>40</v>
      </c>
      <c r="S3746" s="32"/>
      <c r="T3746" s="32"/>
    </row>
    <row r="3747" spans="1:20" s="4" customFormat="1" ht="12" customHeight="1" x14ac:dyDescent="0.2">
      <c r="A3747" s="28">
        <v>3740</v>
      </c>
      <c r="B3747" s="28">
        <v>28355897</v>
      </c>
      <c r="C3747" s="28" t="s">
        <v>9938</v>
      </c>
      <c r="D3747" s="32" t="s">
        <v>1525</v>
      </c>
      <c r="E3747" s="32" t="s">
        <v>334</v>
      </c>
      <c r="F3747" s="28">
        <v>1200</v>
      </c>
      <c r="G3747" s="28" t="s">
        <v>8295</v>
      </c>
      <c r="H3747" s="28" t="s">
        <v>2350</v>
      </c>
      <c r="I3747" s="32" t="s">
        <v>8297</v>
      </c>
      <c r="J3747" s="28" t="s">
        <v>37</v>
      </c>
      <c r="K3747" s="13">
        <v>39024</v>
      </c>
      <c r="L3747" s="13">
        <v>39350</v>
      </c>
      <c r="M3747" s="28">
        <v>2007</v>
      </c>
      <c r="N3747" s="28">
        <v>198</v>
      </c>
      <c r="O3747" s="32" t="s">
        <v>38</v>
      </c>
      <c r="P3747" s="32" t="s">
        <v>39</v>
      </c>
      <c r="Q3747" s="32">
        <f t="shared" si="424"/>
        <v>2017</v>
      </c>
      <c r="R3747" s="32" t="s">
        <v>40</v>
      </c>
      <c r="S3747" s="32"/>
      <c r="T3747" s="32"/>
    </row>
    <row r="3748" spans="1:20" s="4" customFormat="1" ht="12" customHeight="1" x14ac:dyDescent="0.2">
      <c r="A3748" s="28">
        <v>3741</v>
      </c>
      <c r="B3748" s="28">
        <v>28361011</v>
      </c>
      <c r="C3748" s="28" t="s">
        <v>9938</v>
      </c>
      <c r="D3748" s="32" t="s">
        <v>2143</v>
      </c>
      <c r="E3748" s="32" t="s">
        <v>1365</v>
      </c>
      <c r="F3748" s="28">
        <v>1300</v>
      </c>
      <c r="G3748" s="28" t="s">
        <v>8298</v>
      </c>
      <c r="H3748" s="28">
        <v>2809</v>
      </c>
      <c r="I3748" s="32" t="s">
        <v>8299</v>
      </c>
      <c r="J3748" s="28" t="s">
        <v>37</v>
      </c>
      <c r="K3748" s="13">
        <v>38817</v>
      </c>
      <c r="L3748" s="13">
        <v>39111</v>
      </c>
      <c r="M3748" s="28">
        <v>2007</v>
      </c>
      <c r="N3748" s="28">
        <v>110</v>
      </c>
      <c r="O3748" s="32" t="s">
        <v>38</v>
      </c>
      <c r="P3748" s="32" t="s">
        <v>39</v>
      </c>
      <c r="Q3748" s="32">
        <f t="shared" si="424"/>
        <v>2017</v>
      </c>
      <c r="R3748" s="32" t="s">
        <v>40</v>
      </c>
      <c r="S3748" s="32"/>
      <c r="T3748" s="32"/>
    </row>
    <row r="3749" spans="1:20" s="4" customFormat="1" ht="12" customHeight="1" x14ac:dyDescent="0.2">
      <c r="A3749" s="28">
        <v>3742</v>
      </c>
      <c r="B3749" s="28">
        <v>28361012</v>
      </c>
      <c r="C3749" s="28" t="s">
        <v>9938</v>
      </c>
      <c r="D3749" s="32" t="s">
        <v>2143</v>
      </c>
      <c r="E3749" s="32" t="s">
        <v>1365</v>
      </c>
      <c r="F3749" s="28">
        <v>1300</v>
      </c>
      <c r="G3749" s="28" t="s">
        <v>8298</v>
      </c>
      <c r="H3749" s="28">
        <v>2809</v>
      </c>
      <c r="I3749" s="32" t="s">
        <v>8300</v>
      </c>
      <c r="J3749" s="28" t="s">
        <v>37</v>
      </c>
      <c r="K3749" s="13">
        <v>39451</v>
      </c>
      <c r="L3749" s="13">
        <v>39657</v>
      </c>
      <c r="M3749" s="28">
        <v>2008</v>
      </c>
      <c r="N3749" s="28">
        <v>202</v>
      </c>
      <c r="O3749" s="32" t="s">
        <v>38</v>
      </c>
      <c r="P3749" s="32" t="s">
        <v>39</v>
      </c>
      <c r="Q3749" s="32">
        <f t="shared" si="424"/>
        <v>2018</v>
      </c>
      <c r="R3749" s="32" t="s">
        <v>40</v>
      </c>
      <c r="S3749" s="32"/>
      <c r="T3749" s="32"/>
    </row>
    <row r="3750" spans="1:20" s="4" customFormat="1" ht="12" customHeight="1" x14ac:dyDescent="0.2">
      <c r="A3750" s="28">
        <v>3743</v>
      </c>
      <c r="B3750" s="28">
        <v>28361013</v>
      </c>
      <c r="C3750" s="28" t="s">
        <v>9938</v>
      </c>
      <c r="D3750" s="32" t="s">
        <v>2143</v>
      </c>
      <c r="E3750" s="32" t="s">
        <v>1365</v>
      </c>
      <c r="F3750" s="28">
        <v>1300</v>
      </c>
      <c r="G3750" s="28" t="s">
        <v>8298</v>
      </c>
      <c r="H3750" s="28">
        <v>2809</v>
      </c>
      <c r="I3750" s="32" t="s">
        <v>8301</v>
      </c>
      <c r="J3750" s="28" t="s">
        <v>37</v>
      </c>
      <c r="K3750" s="13">
        <v>38768</v>
      </c>
      <c r="L3750" s="13">
        <v>39111</v>
      </c>
      <c r="M3750" s="28">
        <v>2007</v>
      </c>
      <c r="N3750" s="28">
        <v>216</v>
      </c>
      <c r="O3750" s="32" t="s">
        <v>38</v>
      </c>
      <c r="P3750" s="32" t="s">
        <v>39</v>
      </c>
      <c r="Q3750" s="32">
        <f t="shared" si="424"/>
        <v>2017</v>
      </c>
      <c r="R3750" s="32" t="s">
        <v>40</v>
      </c>
      <c r="S3750" s="32"/>
      <c r="T3750" s="32"/>
    </row>
    <row r="3751" spans="1:20" s="4" customFormat="1" ht="12" customHeight="1" x14ac:dyDescent="0.2">
      <c r="A3751" s="28">
        <v>3744</v>
      </c>
      <c r="B3751" s="28">
        <v>28361719</v>
      </c>
      <c r="C3751" s="28" t="s">
        <v>9938</v>
      </c>
      <c r="D3751" s="32" t="s">
        <v>2143</v>
      </c>
      <c r="E3751" s="32" t="s">
        <v>2148</v>
      </c>
      <c r="F3751" s="28">
        <v>1300</v>
      </c>
      <c r="G3751" s="28" t="s">
        <v>8287</v>
      </c>
      <c r="H3751" s="28">
        <v>2813</v>
      </c>
      <c r="I3751" s="32" t="s">
        <v>8302</v>
      </c>
      <c r="J3751" s="28" t="s">
        <v>37</v>
      </c>
      <c r="K3751" s="13">
        <v>38740</v>
      </c>
      <c r="L3751" s="13">
        <v>39434</v>
      </c>
      <c r="M3751" s="28">
        <v>2007</v>
      </c>
      <c r="N3751" s="28">
        <v>176</v>
      </c>
      <c r="O3751" s="32" t="s">
        <v>38</v>
      </c>
      <c r="P3751" s="32" t="s">
        <v>39</v>
      </c>
      <c r="Q3751" s="32">
        <f>SUM(M3751+10)</f>
        <v>2017</v>
      </c>
      <c r="R3751" s="32" t="s">
        <v>40</v>
      </c>
      <c r="S3751" s="32"/>
      <c r="T3751" s="32"/>
    </row>
    <row r="3752" spans="1:20" s="4" customFormat="1" ht="12" customHeight="1" x14ac:dyDescent="0.2">
      <c r="A3752" s="28">
        <v>3745</v>
      </c>
      <c r="B3752" s="28">
        <v>28361722</v>
      </c>
      <c r="C3752" s="28" t="s">
        <v>9938</v>
      </c>
      <c r="D3752" s="32" t="s">
        <v>2143</v>
      </c>
      <c r="E3752" s="32" t="s">
        <v>362</v>
      </c>
      <c r="F3752" s="28">
        <v>1300</v>
      </c>
      <c r="G3752" s="28" t="s">
        <v>8285</v>
      </c>
      <c r="H3752" s="28">
        <v>2807</v>
      </c>
      <c r="I3752" s="32" t="s">
        <v>8303</v>
      </c>
      <c r="J3752" s="28" t="s">
        <v>37</v>
      </c>
      <c r="K3752" s="13">
        <v>39225</v>
      </c>
      <c r="L3752" s="13">
        <v>39554</v>
      </c>
      <c r="M3752" s="28">
        <v>2008</v>
      </c>
      <c r="N3752" s="28">
        <v>20</v>
      </c>
      <c r="O3752" s="32" t="s">
        <v>38</v>
      </c>
      <c r="P3752" s="32" t="s">
        <v>39</v>
      </c>
      <c r="Q3752" s="32">
        <f t="shared" ref="Q3752:Q3755" si="425">SUM(M3752+10)</f>
        <v>2018</v>
      </c>
      <c r="R3752" s="32" t="s">
        <v>40</v>
      </c>
      <c r="S3752" s="32"/>
      <c r="T3752" s="32"/>
    </row>
    <row r="3753" spans="1:20" s="4" customFormat="1" ht="12" customHeight="1" x14ac:dyDescent="0.2">
      <c r="A3753" s="28">
        <v>3746</v>
      </c>
      <c r="B3753" s="28">
        <v>28362652</v>
      </c>
      <c r="C3753" s="28" t="s">
        <v>9938</v>
      </c>
      <c r="D3753" s="32" t="s">
        <v>2143</v>
      </c>
      <c r="E3753" s="32" t="s">
        <v>362</v>
      </c>
      <c r="F3753" s="28">
        <v>1300</v>
      </c>
      <c r="G3753" s="28" t="s">
        <v>8304</v>
      </c>
      <c r="H3753" s="28">
        <v>2807</v>
      </c>
      <c r="I3753" s="32" t="s">
        <v>8305</v>
      </c>
      <c r="J3753" s="28" t="s">
        <v>37</v>
      </c>
      <c r="K3753" s="13">
        <v>39654</v>
      </c>
      <c r="L3753" s="13">
        <v>39343</v>
      </c>
      <c r="M3753" s="28">
        <v>2007</v>
      </c>
      <c r="N3753" s="28">
        <v>84</v>
      </c>
      <c r="O3753" s="32" t="s">
        <v>38</v>
      </c>
      <c r="P3753" s="32" t="s">
        <v>39</v>
      </c>
      <c r="Q3753" s="32">
        <f t="shared" si="425"/>
        <v>2017</v>
      </c>
      <c r="R3753" s="32" t="s">
        <v>40</v>
      </c>
      <c r="S3753" s="32"/>
      <c r="T3753" s="32"/>
    </row>
    <row r="3754" spans="1:20" s="4" customFormat="1" ht="12" customHeight="1" x14ac:dyDescent="0.2">
      <c r="A3754" s="28">
        <v>3747</v>
      </c>
      <c r="B3754" s="28">
        <v>28363126</v>
      </c>
      <c r="C3754" s="28" t="s">
        <v>9938</v>
      </c>
      <c r="D3754" s="32" t="s">
        <v>2143</v>
      </c>
      <c r="E3754" s="32" t="s">
        <v>1477</v>
      </c>
      <c r="F3754" s="28">
        <v>1300</v>
      </c>
      <c r="G3754" s="28" t="s">
        <v>8306</v>
      </c>
      <c r="H3754" s="28">
        <v>2806</v>
      </c>
      <c r="I3754" s="32" t="s">
        <v>8307</v>
      </c>
      <c r="J3754" s="28" t="s">
        <v>37</v>
      </c>
      <c r="K3754" s="13">
        <v>39107</v>
      </c>
      <c r="L3754" s="13">
        <v>39146</v>
      </c>
      <c r="M3754" s="28">
        <v>2007</v>
      </c>
      <c r="N3754" s="28">
        <v>200</v>
      </c>
      <c r="O3754" s="32" t="s">
        <v>38</v>
      </c>
      <c r="P3754" s="32" t="s">
        <v>39</v>
      </c>
      <c r="Q3754" s="32">
        <f t="shared" si="425"/>
        <v>2017</v>
      </c>
      <c r="R3754" s="32" t="s">
        <v>40</v>
      </c>
      <c r="S3754" s="32"/>
      <c r="T3754" s="32"/>
    </row>
    <row r="3755" spans="1:20" s="4" customFormat="1" ht="12" customHeight="1" x14ac:dyDescent="0.2">
      <c r="A3755" s="28">
        <v>3748</v>
      </c>
      <c r="B3755" s="28">
        <v>28363127</v>
      </c>
      <c r="C3755" s="28" t="s">
        <v>9938</v>
      </c>
      <c r="D3755" s="32" t="s">
        <v>2143</v>
      </c>
      <c r="E3755" s="32" t="s">
        <v>1477</v>
      </c>
      <c r="F3755" s="28">
        <v>1300</v>
      </c>
      <c r="G3755" s="28" t="s">
        <v>8306</v>
      </c>
      <c r="H3755" s="28">
        <v>2806</v>
      </c>
      <c r="I3755" s="32" t="s">
        <v>8307</v>
      </c>
      <c r="J3755" s="28" t="s">
        <v>37</v>
      </c>
      <c r="K3755" s="13">
        <v>39146</v>
      </c>
      <c r="L3755" s="13">
        <v>39202</v>
      </c>
      <c r="M3755" s="28">
        <v>2007</v>
      </c>
      <c r="N3755" s="28">
        <v>200</v>
      </c>
      <c r="O3755" s="32" t="s">
        <v>38</v>
      </c>
      <c r="P3755" s="32" t="s">
        <v>39</v>
      </c>
      <c r="Q3755" s="32">
        <f t="shared" si="425"/>
        <v>2017</v>
      </c>
      <c r="R3755" s="32" t="s">
        <v>40</v>
      </c>
      <c r="S3755" s="32"/>
      <c r="T3755" s="32"/>
    </row>
    <row r="3756" spans="1:20" s="4" customFormat="1" ht="12" customHeight="1" x14ac:dyDescent="0.2">
      <c r="A3756" s="28">
        <v>3749</v>
      </c>
      <c r="B3756" s="28">
        <v>21863742</v>
      </c>
      <c r="C3756" s="28" t="s">
        <v>9938</v>
      </c>
      <c r="D3756" s="32" t="s">
        <v>1525</v>
      </c>
      <c r="E3756" s="32" t="s">
        <v>637</v>
      </c>
      <c r="F3756" s="28">
        <v>1200</v>
      </c>
      <c r="G3756" s="28" t="s">
        <v>8308</v>
      </c>
      <c r="H3756" s="28">
        <v>3600</v>
      </c>
      <c r="I3756" s="32" t="s">
        <v>8309</v>
      </c>
      <c r="J3756" s="28" t="s">
        <v>37</v>
      </c>
      <c r="K3756" s="13">
        <v>37790</v>
      </c>
      <c r="L3756" s="13">
        <v>37790</v>
      </c>
      <c r="M3756" s="28">
        <f>YEAR(L3756)</f>
        <v>2003</v>
      </c>
      <c r="N3756" s="28">
        <v>230</v>
      </c>
      <c r="O3756" s="32" t="s">
        <v>38</v>
      </c>
      <c r="P3756" s="32" t="s">
        <v>39</v>
      </c>
      <c r="Q3756" s="32">
        <f t="shared" ref="Q3756:Q3758" si="426">SUM(M3756+5)</f>
        <v>2008</v>
      </c>
      <c r="R3756" s="32" t="s">
        <v>40</v>
      </c>
      <c r="S3756" s="32"/>
      <c r="T3756" s="32"/>
    </row>
    <row r="3757" spans="1:20" s="4" customFormat="1" ht="12" customHeight="1" x14ac:dyDescent="0.2">
      <c r="A3757" s="28">
        <v>3750</v>
      </c>
      <c r="B3757" s="28">
        <v>21863744</v>
      </c>
      <c r="C3757" s="28" t="s">
        <v>9938</v>
      </c>
      <c r="D3757" s="32" t="s">
        <v>1525</v>
      </c>
      <c r="E3757" s="32" t="s">
        <v>637</v>
      </c>
      <c r="F3757" s="28">
        <v>1200</v>
      </c>
      <c r="G3757" s="28" t="s">
        <v>8308</v>
      </c>
      <c r="H3757" s="28">
        <v>3600</v>
      </c>
      <c r="I3757" s="32" t="s">
        <v>8310</v>
      </c>
      <c r="J3757" s="28" t="s">
        <v>37</v>
      </c>
      <c r="K3757" s="13">
        <v>37792</v>
      </c>
      <c r="L3757" s="13">
        <v>37804</v>
      </c>
      <c r="M3757" s="28">
        <f>YEAR(L3757)</f>
        <v>2003</v>
      </c>
      <c r="N3757" s="28">
        <v>250</v>
      </c>
      <c r="O3757" s="32" t="s">
        <v>38</v>
      </c>
      <c r="P3757" s="32" t="s">
        <v>39</v>
      </c>
      <c r="Q3757" s="32">
        <f t="shared" si="426"/>
        <v>2008</v>
      </c>
      <c r="R3757" s="32" t="s">
        <v>40</v>
      </c>
      <c r="S3757" s="32"/>
      <c r="T3757" s="32"/>
    </row>
    <row r="3758" spans="1:20" s="4" customFormat="1" ht="12" customHeight="1" x14ac:dyDescent="0.2">
      <c r="A3758" s="28">
        <v>3751</v>
      </c>
      <c r="B3758" s="28">
        <v>21897252</v>
      </c>
      <c r="C3758" s="28" t="s">
        <v>9938</v>
      </c>
      <c r="D3758" s="32" t="s">
        <v>1525</v>
      </c>
      <c r="E3758" s="32" t="s">
        <v>637</v>
      </c>
      <c r="F3758" s="28">
        <v>1200</v>
      </c>
      <c r="G3758" s="28" t="s">
        <v>8311</v>
      </c>
      <c r="H3758" s="28">
        <v>3600</v>
      </c>
      <c r="I3758" s="32" t="s">
        <v>8312</v>
      </c>
      <c r="J3758" s="28" t="s">
        <v>37</v>
      </c>
      <c r="K3758" s="13">
        <v>38097</v>
      </c>
      <c r="L3758" s="13">
        <v>38492</v>
      </c>
      <c r="M3758" s="28">
        <f>YEAR(L3758)</f>
        <v>2005</v>
      </c>
      <c r="N3758" s="28">
        <v>160</v>
      </c>
      <c r="O3758" s="32" t="s">
        <v>38</v>
      </c>
      <c r="P3758" s="32" t="s">
        <v>39</v>
      </c>
      <c r="Q3758" s="32">
        <f t="shared" si="426"/>
        <v>2010</v>
      </c>
      <c r="R3758" s="32" t="s">
        <v>40</v>
      </c>
      <c r="S3758" s="32"/>
      <c r="T3758" s="32"/>
    </row>
    <row r="3759" spans="1:20" s="4" customFormat="1" ht="12" customHeight="1" x14ac:dyDescent="0.2">
      <c r="A3759" s="28">
        <v>3752</v>
      </c>
      <c r="B3759" s="28">
        <v>21897254</v>
      </c>
      <c r="C3759" s="28" t="s">
        <v>9938</v>
      </c>
      <c r="D3759" s="32" t="s">
        <v>2140</v>
      </c>
      <c r="E3759" s="32" t="s">
        <v>89</v>
      </c>
      <c r="F3759" s="28">
        <v>1420</v>
      </c>
      <c r="G3759" s="28" t="s">
        <v>8311</v>
      </c>
      <c r="H3759" s="28">
        <v>2808</v>
      </c>
      <c r="I3759" s="32" t="s">
        <v>8313</v>
      </c>
      <c r="J3759" s="28" t="s">
        <v>37</v>
      </c>
      <c r="K3759" s="13">
        <v>37847</v>
      </c>
      <c r="L3759" s="13">
        <v>37921</v>
      </c>
      <c r="M3759" s="28">
        <v>2003</v>
      </c>
      <c r="N3759" s="28">
        <v>100</v>
      </c>
      <c r="O3759" s="32" t="s">
        <v>38</v>
      </c>
      <c r="P3759" s="32" t="s">
        <v>39</v>
      </c>
      <c r="Q3759" s="32">
        <f>SUM(M3759+10)</f>
        <v>2013</v>
      </c>
      <c r="R3759" s="32" t="s">
        <v>40</v>
      </c>
      <c r="S3759" s="32"/>
      <c r="T3759" s="32"/>
    </row>
    <row r="3760" spans="1:20" s="4" customFormat="1" ht="12" customHeight="1" x14ac:dyDescent="0.2">
      <c r="A3760" s="28">
        <v>3753</v>
      </c>
      <c r="B3760" s="28">
        <v>21980356</v>
      </c>
      <c r="C3760" s="28" t="s">
        <v>9938</v>
      </c>
      <c r="D3760" s="32" t="s">
        <v>1525</v>
      </c>
      <c r="E3760" s="32" t="s">
        <v>334</v>
      </c>
      <c r="F3760" s="28">
        <v>1200</v>
      </c>
      <c r="G3760" s="28" t="s">
        <v>8314</v>
      </c>
      <c r="H3760" s="28" t="s">
        <v>2350</v>
      </c>
      <c r="I3760" s="32" t="s">
        <v>8315</v>
      </c>
      <c r="J3760" s="28" t="s">
        <v>37</v>
      </c>
      <c r="K3760" s="13">
        <v>38272</v>
      </c>
      <c r="L3760" s="13">
        <v>38350</v>
      </c>
      <c r="M3760" s="28">
        <v>2004</v>
      </c>
      <c r="N3760" s="28">
        <v>29</v>
      </c>
      <c r="O3760" s="32" t="s">
        <v>38</v>
      </c>
      <c r="P3760" s="32" t="s">
        <v>39</v>
      </c>
      <c r="Q3760" s="32">
        <f>SUM(M3760+10)</f>
        <v>2014</v>
      </c>
      <c r="R3760" s="32" t="s">
        <v>40</v>
      </c>
      <c r="S3760" s="32"/>
      <c r="T3760" s="32"/>
    </row>
    <row r="3761" spans="1:20" s="4" customFormat="1" ht="12" customHeight="1" x14ac:dyDescent="0.2">
      <c r="A3761" s="28">
        <v>3754</v>
      </c>
      <c r="B3761" s="28">
        <v>22858948</v>
      </c>
      <c r="C3761" s="28" t="s">
        <v>9938</v>
      </c>
      <c r="D3761" s="32" t="s">
        <v>2143</v>
      </c>
      <c r="E3761" s="32" t="s">
        <v>1365</v>
      </c>
      <c r="F3761" s="28">
        <v>1300</v>
      </c>
      <c r="G3761" s="28" t="s">
        <v>8316</v>
      </c>
      <c r="H3761" s="28">
        <v>2809</v>
      </c>
      <c r="I3761" s="32" t="s">
        <v>8317</v>
      </c>
      <c r="J3761" s="28" t="s">
        <v>37</v>
      </c>
      <c r="K3761" s="13">
        <v>37456</v>
      </c>
      <c r="L3761" s="13">
        <v>37778</v>
      </c>
      <c r="M3761" s="28">
        <v>2003</v>
      </c>
      <c r="N3761" s="28">
        <v>500</v>
      </c>
      <c r="O3761" s="32" t="s">
        <v>38</v>
      </c>
      <c r="P3761" s="32" t="s">
        <v>39</v>
      </c>
      <c r="Q3761" s="32">
        <f t="shared" ref="Q3761:Q3782" si="427">SUM(M3761+10)</f>
        <v>2013</v>
      </c>
      <c r="R3761" s="32" t="s">
        <v>40</v>
      </c>
      <c r="S3761" s="32"/>
      <c r="T3761" s="32"/>
    </row>
    <row r="3762" spans="1:20" s="4" customFormat="1" ht="12" customHeight="1" x14ac:dyDescent="0.2">
      <c r="A3762" s="28">
        <v>3755</v>
      </c>
      <c r="B3762" s="28">
        <v>22858949</v>
      </c>
      <c r="C3762" s="28" t="s">
        <v>9938</v>
      </c>
      <c r="D3762" s="32" t="s">
        <v>2143</v>
      </c>
      <c r="E3762" s="32" t="s">
        <v>1365</v>
      </c>
      <c r="F3762" s="28">
        <v>1300</v>
      </c>
      <c r="G3762" s="28" t="s">
        <v>8316</v>
      </c>
      <c r="H3762" s="28">
        <v>2809</v>
      </c>
      <c r="I3762" s="32" t="s">
        <v>8318</v>
      </c>
      <c r="J3762" s="28" t="s">
        <v>37</v>
      </c>
      <c r="K3762" s="13">
        <v>36924</v>
      </c>
      <c r="L3762" s="13">
        <v>37778</v>
      </c>
      <c r="M3762" s="28">
        <v>2003</v>
      </c>
      <c r="N3762" s="28">
        <v>350</v>
      </c>
      <c r="O3762" s="32" t="s">
        <v>38</v>
      </c>
      <c r="P3762" s="32" t="s">
        <v>39</v>
      </c>
      <c r="Q3762" s="32">
        <f t="shared" si="427"/>
        <v>2013</v>
      </c>
      <c r="R3762" s="32" t="s">
        <v>40</v>
      </c>
      <c r="S3762" s="32"/>
      <c r="T3762" s="32"/>
    </row>
    <row r="3763" spans="1:20" s="4" customFormat="1" ht="12" customHeight="1" x14ac:dyDescent="0.2">
      <c r="A3763" s="28">
        <v>3756</v>
      </c>
      <c r="B3763" s="28">
        <v>22858950</v>
      </c>
      <c r="C3763" s="28" t="s">
        <v>9938</v>
      </c>
      <c r="D3763" s="32" t="s">
        <v>2143</v>
      </c>
      <c r="E3763" s="32" t="s">
        <v>1365</v>
      </c>
      <c r="F3763" s="28">
        <v>1300</v>
      </c>
      <c r="G3763" s="28" t="s">
        <v>8316</v>
      </c>
      <c r="H3763" s="28">
        <v>2809</v>
      </c>
      <c r="I3763" s="32" t="s">
        <v>8319</v>
      </c>
      <c r="J3763" s="28" t="s">
        <v>37</v>
      </c>
      <c r="K3763" s="13">
        <v>36840</v>
      </c>
      <c r="L3763" s="13">
        <v>37778</v>
      </c>
      <c r="M3763" s="28">
        <v>2003</v>
      </c>
      <c r="N3763" s="28">
        <v>450</v>
      </c>
      <c r="O3763" s="32" t="s">
        <v>38</v>
      </c>
      <c r="P3763" s="32" t="s">
        <v>39</v>
      </c>
      <c r="Q3763" s="32">
        <f t="shared" si="427"/>
        <v>2013</v>
      </c>
      <c r="R3763" s="32" t="s">
        <v>40</v>
      </c>
      <c r="S3763" s="32"/>
      <c r="T3763" s="32"/>
    </row>
    <row r="3764" spans="1:20" s="4" customFormat="1" ht="12" customHeight="1" x14ac:dyDescent="0.2">
      <c r="A3764" s="28">
        <v>3757</v>
      </c>
      <c r="B3764" s="28">
        <v>22858951</v>
      </c>
      <c r="C3764" s="28" t="s">
        <v>9938</v>
      </c>
      <c r="D3764" s="32" t="s">
        <v>2143</v>
      </c>
      <c r="E3764" s="32" t="s">
        <v>1365</v>
      </c>
      <c r="F3764" s="28">
        <v>1300</v>
      </c>
      <c r="G3764" s="28" t="s">
        <v>8316</v>
      </c>
      <c r="H3764" s="28">
        <v>2809</v>
      </c>
      <c r="I3764" s="32" t="s">
        <v>8320</v>
      </c>
      <c r="J3764" s="28" t="s">
        <v>37</v>
      </c>
      <c r="K3764" s="13">
        <v>36844</v>
      </c>
      <c r="L3764" s="13">
        <v>37778</v>
      </c>
      <c r="M3764" s="28">
        <v>2003</v>
      </c>
      <c r="N3764" s="28">
        <v>350</v>
      </c>
      <c r="O3764" s="32" t="s">
        <v>38</v>
      </c>
      <c r="P3764" s="32" t="s">
        <v>39</v>
      </c>
      <c r="Q3764" s="32">
        <f t="shared" si="427"/>
        <v>2013</v>
      </c>
      <c r="R3764" s="32" t="s">
        <v>40</v>
      </c>
      <c r="S3764" s="32"/>
      <c r="T3764" s="32"/>
    </row>
    <row r="3765" spans="1:20" s="4" customFormat="1" ht="12" customHeight="1" x14ac:dyDescent="0.2">
      <c r="A3765" s="28">
        <v>3758</v>
      </c>
      <c r="B3765" s="28">
        <v>28239896</v>
      </c>
      <c r="C3765" s="28" t="s">
        <v>9938</v>
      </c>
      <c r="D3765" s="32" t="s">
        <v>2143</v>
      </c>
      <c r="E3765" s="32" t="s">
        <v>1365</v>
      </c>
      <c r="F3765" s="28">
        <v>1300</v>
      </c>
      <c r="G3765" s="28" t="s">
        <v>8321</v>
      </c>
      <c r="H3765" s="28">
        <v>2809</v>
      </c>
      <c r="I3765" s="32" t="s">
        <v>2692</v>
      </c>
      <c r="J3765" s="28" t="s">
        <v>37</v>
      </c>
      <c r="K3765" s="13">
        <v>38839</v>
      </c>
      <c r="L3765" s="13">
        <v>38898</v>
      </c>
      <c r="M3765" s="28">
        <v>2006</v>
      </c>
      <c r="N3765" s="28">
        <v>330</v>
      </c>
      <c r="O3765" s="32" t="s">
        <v>38</v>
      </c>
      <c r="P3765" s="32" t="s">
        <v>39</v>
      </c>
      <c r="Q3765" s="32">
        <f t="shared" si="427"/>
        <v>2016</v>
      </c>
      <c r="R3765" s="32" t="s">
        <v>40</v>
      </c>
      <c r="S3765" s="32"/>
      <c r="T3765" s="32"/>
    </row>
    <row r="3766" spans="1:20" s="4" customFormat="1" ht="12" customHeight="1" x14ac:dyDescent="0.2">
      <c r="A3766" s="28">
        <v>3759</v>
      </c>
      <c r="B3766" s="28">
        <v>28239897</v>
      </c>
      <c r="C3766" s="28" t="s">
        <v>9938</v>
      </c>
      <c r="D3766" s="32" t="s">
        <v>2143</v>
      </c>
      <c r="E3766" s="32" t="s">
        <v>1365</v>
      </c>
      <c r="F3766" s="28">
        <v>1300</v>
      </c>
      <c r="G3766" s="28" t="s">
        <v>8321</v>
      </c>
      <c r="H3766" s="28">
        <v>2809</v>
      </c>
      <c r="I3766" s="32" t="s">
        <v>2692</v>
      </c>
      <c r="J3766" s="28" t="s">
        <v>37</v>
      </c>
      <c r="K3766" s="13">
        <v>38899</v>
      </c>
      <c r="L3766" s="13">
        <v>39266</v>
      </c>
      <c r="M3766" s="28">
        <v>2007</v>
      </c>
      <c r="N3766" s="28">
        <v>397</v>
      </c>
      <c r="O3766" s="32" t="s">
        <v>38</v>
      </c>
      <c r="P3766" s="32" t="s">
        <v>39</v>
      </c>
      <c r="Q3766" s="32">
        <f t="shared" si="427"/>
        <v>2017</v>
      </c>
      <c r="R3766" s="32" t="s">
        <v>40</v>
      </c>
      <c r="S3766" s="32"/>
      <c r="T3766" s="32"/>
    </row>
    <row r="3767" spans="1:20" s="4" customFormat="1" ht="12" customHeight="1" x14ac:dyDescent="0.2">
      <c r="A3767" s="28">
        <v>3760</v>
      </c>
      <c r="B3767" s="28">
        <v>28239898</v>
      </c>
      <c r="C3767" s="28" t="s">
        <v>9938</v>
      </c>
      <c r="D3767" s="32" t="s">
        <v>2143</v>
      </c>
      <c r="E3767" s="32" t="s">
        <v>1365</v>
      </c>
      <c r="F3767" s="28">
        <v>1300</v>
      </c>
      <c r="G3767" s="28" t="s">
        <v>8321</v>
      </c>
      <c r="H3767" s="28">
        <v>2809</v>
      </c>
      <c r="I3767" s="32" t="s">
        <v>8322</v>
      </c>
      <c r="J3767" s="28" t="s">
        <v>37</v>
      </c>
      <c r="K3767" s="13">
        <v>38743</v>
      </c>
      <c r="L3767" s="13">
        <v>38748</v>
      </c>
      <c r="M3767" s="28">
        <v>2006</v>
      </c>
      <c r="N3767" s="28">
        <v>510</v>
      </c>
      <c r="O3767" s="32" t="s">
        <v>38</v>
      </c>
      <c r="P3767" s="32" t="s">
        <v>39</v>
      </c>
      <c r="Q3767" s="32">
        <f t="shared" si="427"/>
        <v>2016</v>
      </c>
      <c r="R3767" s="32" t="s">
        <v>40</v>
      </c>
      <c r="S3767" s="32"/>
      <c r="T3767" s="32"/>
    </row>
    <row r="3768" spans="1:20" s="4" customFormat="1" ht="12" customHeight="1" x14ac:dyDescent="0.2">
      <c r="A3768" s="28">
        <v>3761</v>
      </c>
      <c r="B3768" s="28">
        <v>28239899</v>
      </c>
      <c r="C3768" s="28" t="s">
        <v>9938</v>
      </c>
      <c r="D3768" s="32" t="s">
        <v>2143</v>
      </c>
      <c r="E3768" s="32" t="s">
        <v>1365</v>
      </c>
      <c r="F3768" s="28">
        <v>1300</v>
      </c>
      <c r="G3768" s="28" t="s">
        <v>8321</v>
      </c>
      <c r="H3768" s="28">
        <v>2809</v>
      </c>
      <c r="I3768" s="32" t="s">
        <v>8322</v>
      </c>
      <c r="J3768" s="28" t="s">
        <v>37</v>
      </c>
      <c r="K3768" s="13">
        <v>38750</v>
      </c>
      <c r="L3768" s="13">
        <v>38960</v>
      </c>
      <c r="M3768" s="28">
        <v>2006</v>
      </c>
      <c r="N3768" s="28">
        <v>350</v>
      </c>
      <c r="O3768" s="32" t="s">
        <v>38</v>
      </c>
      <c r="P3768" s="32" t="s">
        <v>39</v>
      </c>
      <c r="Q3768" s="32">
        <f t="shared" si="427"/>
        <v>2016</v>
      </c>
      <c r="R3768" s="32" t="s">
        <v>40</v>
      </c>
      <c r="S3768" s="32"/>
      <c r="T3768" s="32"/>
    </row>
    <row r="3769" spans="1:20" s="4" customFormat="1" ht="12" customHeight="1" x14ac:dyDescent="0.2">
      <c r="A3769" s="28">
        <v>3762</v>
      </c>
      <c r="B3769" s="28">
        <v>28254142</v>
      </c>
      <c r="C3769" s="28" t="s">
        <v>9938</v>
      </c>
      <c r="D3769" s="29" t="s">
        <v>2156</v>
      </c>
      <c r="E3769" s="32" t="s">
        <v>392</v>
      </c>
      <c r="F3769" s="28">
        <v>1430</v>
      </c>
      <c r="G3769" s="28" t="s">
        <v>8323</v>
      </c>
      <c r="H3769" s="28">
        <v>2818</v>
      </c>
      <c r="I3769" s="32" t="s">
        <v>8324</v>
      </c>
      <c r="J3769" s="28" t="s">
        <v>37</v>
      </c>
      <c r="K3769" s="13">
        <v>35377</v>
      </c>
      <c r="L3769" s="13">
        <v>37944</v>
      </c>
      <c r="M3769" s="28">
        <v>2003</v>
      </c>
      <c r="N3769" s="28">
        <v>60</v>
      </c>
      <c r="O3769" s="32" t="s">
        <v>38</v>
      </c>
      <c r="P3769" s="32" t="s">
        <v>39</v>
      </c>
      <c r="Q3769" s="32">
        <f t="shared" si="427"/>
        <v>2013</v>
      </c>
      <c r="R3769" s="32" t="s">
        <v>40</v>
      </c>
      <c r="S3769" s="32"/>
      <c r="T3769" s="32"/>
    </row>
    <row r="3770" spans="1:20" s="4" customFormat="1" ht="12" customHeight="1" x14ac:dyDescent="0.2">
      <c r="A3770" s="28">
        <v>3763</v>
      </c>
      <c r="B3770" s="28">
        <v>28254145</v>
      </c>
      <c r="C3770" s="28" t="s">
        <v>9938</v>
      </c>
      <c r="D3770" s="32" t="s">
        <v>2143</v>
      </c>
      <c r="E3770" s="32" t="s">
        <v>355</v>
      </c>
      <c r="F3770" s="28">
        <v>1300</v>
      </c>
      <c r="G3770" s="28" t="s">
        <v>8323</v>
      </c>
      <c r="H3770" s="28">
        <v>2819</v>
      </c>
      <c r="I3770" s="32" t="s">
        <v>8325</v>
      </c>
      <c r="J3770" s="28" t="s">
        <v>37</v>
      </c>
      <c r="K3770" s="13">
        <v>35933</v>
      </c>
      <c r="L3770" s="13">
        <v>37914</v>
      </c>
      <c r="M3770" s="28">
        <v>2003</v>
      </c>
      <c r="N3770" s="28">
        <v>60</v>
      </c>
      <c r="O3770" s="32" t="s">
        <v>38</v>
      </c>
      <c r="P3770" s="32" t="s">
        <v>39</v>
      </c>
      <c r="Q3770" s="32">
        <f t="shared" si="427"/>
        <v>2013</v>
      </c>
      <c r="R3770" s="32" t="s">
        <v>40</v>
      </c>
      <c r="S3770" s="32"/>
      <c r="T3770" s="32"/>
    </row>
    <row r="3771" spans="1:20" s="4" customFormat="1" ht="12" customHeight="1" x14ac:dyDescent="0.2">
      <c r="A3771" s="28">
        <v>3764</v>
      </c>
      <c r="B3771" s="28">
        <v>28254147</v>
      </c>
      <c r="C3771" s="28" t="s">
        <v>9938</v>
      </c>
      <c r="D3771" s="29" t="s">
        <v>2156</v>
      </c>
      <c r="E3771" s="32" t="s">
        <v>392</v>
      </c>
      <c r="F3771" s="28">
        <v>1430</v>
      </c>
      <c r="G3771" s="28" t="s">
        <v>8323</v>
      </c>
      <c r="H3771" s="28">
        <v>2818</v>
      </c>
      <c r="I3771" s="32" t="s">
        <v>8326</v>
      </c>
      <c r="J3771" s="28" t="s">
        <v>37</v>
      </c>
      <c r="K3771" s="13">
        <v>38208</v>
      </c>
      <c r="L3771" s="13">
        <v>38285</v>
      </c>
      <c r="M3771" s="28">
        <v>2004</v>
      </c>
      <c r="N3771" s="28">
        <v>40</v>
      </c>
      <c r="O3771" s="32" t="s">
        <v>38</v>
      </c>
      <c r="P3771" s="32" t="s">
        <v>39</v>
      </c>
      <c r="Q3771" s="32">
        <f t="shared" si="427"/>
        <v>2014</v>
      </c>
      <c r="R3771" s="32" t="s">
        <v>40</v>
      </c>
      <c r="S3771" s="32"/>
      <c r="T3771" s="32"/>
    </row>
    <row r="3772" spans="1:20" s="4" customFormat="1" ht="12" customHeight="1" x14ac:dyDescent="0.2">
      <c r="A3772" s="28">
        <v>3765</v>
      </c>
      <c r="B3772" s="28">
        <v>28254155</v>
      </c>
      <c r="C3772" s="28" t="s">
        <v>9938</v>
      </c>
      <c r="D3772" s="29" t="s">
        <v>2156</v>
      </c>
      <c r="E3772" s="32" t="s">
        <v>392</v>
      </c>
      <c r="F3772" s="28">
        <v>1430</v>
      </c>
      <c r="G3772" s="28" t="s">
        <v>8323</v>
      </c>
      <c r="H3772" s="28">
        <v>2818</v>
      </c>
      <c r="I3772" s="32" t="s">
        <v>8327</v>
      </c>
      <c r="J3772" s="28" t="s">
        <v>37</v>
      </c>
      <c r="K3772" s="13">
        <v>38285</v>
      </c>
      <c r="L3772" s="13">
        <v>38387</v>
      </c>
      <c r="M3772" s="28">
        <v>2005</v>
      </c>
      <c r="N3772" s="28">
        <v>50</v>
      </c>
      <c r="O3772" s="32" t="s">
        <v>38</v>
      </c>
      <c r="P3772" s="32" t="s">
        <v>39</v>
      </c>
      <c r="Q3772" s="32">
        <f t="shared" si="427"/>
        <v>2015</v>
      </c>
      <c r="R3772" s="32" t="s">
        <v>40</v>
      </c>
      <c r="S3772" s="32"/>
      <c r="T3772" s="32"/>
    </row>
    <row r="3773" spans="1:20" s="4" customFormat="1" ht="12" customHeight="1" x14ac:dyDescent="0.2">
      <c r="A3773" s="28">
        <v>3766</v>
      </c>
      <c r="B3773" s="28">
        <v>21938813</v>
      </c>
      <c r="C3773" s="28" t="s">
        <v>9938</v>
      </c>
      <c r="D3773" s="32" t="s">
        <v>2190</v>
      </c>
      <c r="E3773" s="32" t="s">
        <v>350</v>
      </c>
      <c r="F3773" s="28">
        <v>1110</v>
      </c>
      <c r="G3773" s="28" t="s">
        <v>8328</v>
      </c>
      <c r="H3773" s="28">
        <v>2805</v>
      </c>
      <c r="I3773" s="32" t="s">
        <v>8329</v>
      </c>
      <c r="J3773" s="28" t="s">
        <v>37</v>
      </c>
      <c r="K3773" s="13">
        <v>38384</v>
      </c>
      <c r="L3773" s="13">
        <v>38693</v>
      </c>
      <c r="M3773" s="28">
        <v>2005</v>
      </c>
      <c r="N3773" s="28">
        <v>35</v>
      </c>
      <c r="O3773" s="32" t="s">
        <v>38</v>
      </c>
      <c r="P3773" s="32" t="s">
        <v>39</v>
      </c>
      <c r="Q3773" s="32">
        <f t="shared" si="427"/>
        <v>2015</v>
      </c>
      <c r="R3773" s="32" t="s">
        <v>40</v>
      </c>
      <c r="S3773" s="32"/>
      <c r="T3773" s="32"/>
    </row>
    <row r="3774" spans="1:20" s="4" customFormat="1" ht="12" customHeight="1" x14ac:dyDescent="0.2">
      <c r="A3774" s="28">
        <v>3767</v>
      </c>
      <c r="B3774" s="28">
        <v>21938814</v>
      </c>
      <c r="C3774" s="28" t="s">
        <v>9938</v>
      </c>
      <c r="D3774" s="32" t="s">
        <v>2190</v>
      </c>
      <c r="E3774" s="32" t="s">
        <v>350</v>
      </c>
      <c r="F3774" s="28">
        <v>1110</v>
      </c>
      <c r="G3774" s="28" t="s">
        <v>8328</v>
      </c>
      <c r="H3774" s="28">
        <v>2805</v>
      </c>
      <c r="I3774" s="32" t="s">
        <v>8330</v>
      </c>
      <c r="J3774" s="28" t="s">
        <v>37</v>
      </c>
      <c r="K3774" s="13">
        <v>38371</v>
      </c>
      <c r="L3774" s="13">
        <v>38706</v>
      </c>
      <c r="M3774" s="28">
        <v>2005</v>
      </c>
      <c r="N3774" s="28">
        <v>34</v>
      </c>
      <c r="O3774" s="32" t="s">
        <v>38</v>
      </c>
      <c r="P3774" s="32" t="s">
        <v>39</v>
      </c>
      <c r="Q3774" s="32">
        <f t="shared" si="427"/>
        <v>2015</v>
      </c>
      <c r="R3774" s="32" t="s">
        <v>40</v>
      </c>
      <c r="S3774" s="32"/>
      <c r="T3774" s="32"/>
    </row>
    <row r="3775" spans="1:20" s="4" customFormat="1" ht="12" customHeight="1" x14ac:dyDescent="0.2">
      <c r="A3775" s="28">
        <v>3768</v>
      </c>
      <c r="B3775" s="28">
        <v>21938815</v>
      </c>
      <c r="C3775" s="28" t="s">
        <v>9938</v>
      </c>
      <c r="D3775" s="32" t="s">
        <v>1525</v>
      </c>
      <c r="E3775" s="32" t="s">
        <v>2146</v>
      </c>
      <c r="F3775" s="28">
        <v>1200</v>
      </c>
      <c r="G3775" s="28" t="s">
        <v>8328</v>
      </c>
      <c r="H3775" s="28" t="s">
        <v>602</v>
      </c>
      <c r="I3775" s="32" t="s">
        <v>8331</v>
      </c>
      <c r="J3775" s="28" t="s">
        <v>37</v>
      </c>
      <c r="K3775" s="13">
        <v>38735</v>
      </c>
      <c r="L3775" s="13">
        <v>38771</v>
      </c>
      <c r="M3775" s="28">
        <v>2006</v>
      </c>
      <c r="N3775" s="28">
        <v>10</v>
      </c>
      <c r="O3775" s="32" t="s">
        <v>38</v>
      </c>
      <c r="P3775" s="32" t="s">
        <v>39</v>
      </c>
      <c r="Q3775" s="32">
        <f t="shared" si="427"/>
        <v>2016</v>
      </c>
      <c r="R3775" s="32" t="s">
        <v>40</v>
      </c>
      <c r="S3775" s="32"/>
      <c r="T3775" s="32"/>
    </row>
    <row r="3776" spans="1:20" s="4" customFormat="1" ht="12" customHeight="1" x14ac:dyDescent="0.2">
      <c r="A3776" s="28">
        <v>3769</v>
      </c>
      <c r="B3776" s="28">
        <v>21938816</v>
      </c>
      <c r="C3776" s="28" t="s">
        <v>9938</v>
      </c>
      <c r="D3776" s="32" t="s">
        <v>2140</v>
      </c>
      <c r="E3776" s="32" t="s">
        <v>131</v>
      </c>
      <c r="F3776" s="28">
        <v>1420</v>
      </c>
      <c r="G3776" s="28" t="s">
        <v>8328</v>
      </c>
      <c r="H3776" s="28" t="s">
        <v>132</v>
      </c>
      <c r="I3776" s="32" t="s">
        <v>8332</v>
      </c>
      <c r="J3776" s="28" t="s">
        <v>37</v>
      </c>
      <c r="K3776" s="13">
        <v>38729</v>
      </c>
      <c r="L3776" s="13">
        <v>38752</v>
      </c>
      <c r="M3776" s="28">
        <v>2006</v>
      </c>
      <c r="N3776" s="28">
        <v>9</v>
      </c>
      <c r="O3776" s="32" t="s">
        <v>38</v>
      </c>
      <c r="P3776" s="32" t="s">
        <v>39</v>
      </c>
      <c r="Q3776" s="32">
        <f t="shared" si="427"/>
        <v>2016</v>
      </c>
      <c r="R3776" s="32" t="s">
        <v>40</v>
      </c>
      <c r="S3776" s="32"/>
      <c r="T3776" s="32"/>
    </row>
    <row r="3777" spans="1:20" s="4" customFormat="1" ht="12" customHeight="1" x14ac:dyDescent="0.2">
      <c r="A3777" s="28">
        <v>3770</v>
      </c>
      <c r="B3777" s="28">
        <v>21938821</v>
      </c>
      <c r="C3777" s="28" t="s">
        <v>9938</v>
      </c>
      <c r="D3777" s="32" t="s">
        <v>2143</v>
      </c>
      <c r="E3777" s="32" t="s">
        <v>1365</v>
      </c>
      <c r="F3777" s="28">
        <v>1300</v>
      </c>
      <c r="G3777" s="28" t="s">
        <v>8328</v>
      </c>
      <c r="H3777" s="28">
        <v>2809</v>
      </c>
      <c r="I3777" s="32" t="s">
        <v>8333</v>
      </c>
      <c r="J3777" s="28" t="s">
        <v>37</v>
      </c>
      <c r="K3777" s="13">
        <v>37876</v>
      </c>
      <c r="L3777" s="13">
        <v>37977</v>
      </c>
      <c r="M3777" s="28">
        <v>2003</v>
      </c>
      <c r="N3777" s="28">
        <v>232</v>
      </c>
      <c r="O3777" s="32" t="s">
        <v>38</v>
      </c>
      <c r="P3777" s="32" t="s">
        <v>39</v>
      </c>
      <c r="Q3777" s="32">
        <f t="shared" si="427"/>
        <v>2013</v>
      </c>
      <c r="R3777" s="32" t="s">
        <v>40</v>
      </c>
      <c r="S3777" s="32"/>
      <c r="T3777" s="32"/>
    </row>
    <row r="3778" spans="1:20" s="4" customFormat="1" ht="12" customHeight="1" x14ac:dyDescent="0.2">
      <c r="A3778" s="28">
        <v>3771</v>
      </c>
      <c r="B3778" s="28">
        <v>21979240</v>
      </c>
      <c r="C3778" s="28" t="s">
        <v>9938</v>
      </c>
      <c r="D3778" s="32" t="s">
        <v>2143</v>
      </c>
      <c r="E3778" s="32" t="s">
        <v>362</v>
      </c>
      <c r="F3778" s="28">
        <v>1300</v>
      </c>
      <c r="G3778" s="28" t="s">
        <v>8334</v>
      </c>
      <c r="H3778" s="28">
        <v>2807</v>
      </c>
      <c r="I3778" s="32" t="s">
        <v>8335</v>
      </c>
      <c r="J3778" s="28" t="s">
        <v>37</v>
      </c>
      <c r="K3778" s="13">
        <v>38133</v>
      </c>
      <c r="L3778" s="13">
        <v>38516</v>
      </c>
      <c r="M3778" s="28">
        <v>2005</v>
      </c>
      <c r="N3778" s="28">
        <v>100</v>
      </c>
      <c r="O3778" s="32" t="s">
        <v>38</v>
      </c>
      <c r="P3778" s="32" t="s">
        <v>39</v>
      </c>
      <c r="Q3778" s="32">
        <f t="shared" si="427"/>
        <v>2015</v>
      </c>
      <c r="R3778" s="32" t="s">
        <v>40</v>
      </c>
      <c r="S3778" s="32"/>
      <c r="T3778" s="32"/>
    </row>
    <row r="3779" spans="1:20" s="4" customFormat="1" ht="12" customHeight="1" x14ac:dyDescent="0.2">
      <c r="A3779" s="28">
        <v>3772</v>
      </c>
      <c r="B3779" s="28">
        <v>21979243</v>
      </c>
      <c r="C3779" s="28" t="s">
        <v>9938</v>
      </c>
      <c r="D3779" s="32" t="s">
        <v>2143</v>
      </c>
      <c r="E3779" s="32" t="s">
        <v>1365</v>
      </c>
      <c r="F3779" s="28">
        <v>1300</v>
      </c>
      <c r="G3779" s="28" t="s">
        <v>8334</v>
      </c>
      <c r="H3779" s="28">
        <v>2809</v>
      </c>
      <c r="I3779" s="32" t="s">
        <v>8336</v>
      </c>
      <c r="J3779" s="28" t="s">
        <v>37</v>
      </c>
      <c r="K3779" s="13">
        <v>38175</v>
      </c>
      <c r="L3779" s="13">
        <v>38260</v>
      </c>
      <c r="M3779" s="28">
        <v>2004</v>
      </c>
      <c r="N3779" s="28">
        <v>400</v>
      </c>
      <c r="O3779" s="32" t="s">
        <v>38</v>
      </c>
      <c r="P3779" s="32" t="s">
        <v>39</v>
      </c>
      <c r="Q3779" s="32">
        <f t="shared" si="427"/>
        <v>2014</v>
      </c>
      <c r="R3779" s="32" t="s">
        <v>40</v>
      </c>
      <c r="S3779" s="32"/>
      <c r="T3779" s="32"/>
    </row>
    <row r="3780" spans="1:20" s="4" customFormat="1" ht="12" customHeight="1" x14ac:dyDescent="0.2">
      <c r="A3780" s="28">
        <v>3773</v>
      </c>
      <c r="B3780" s="28">
        <v>21979244</v>
      </c>
      <c r="C3780" s="28" t="s">
        <v>9938</v>
      </c>
      <c r="D3780" s="32" t="s">
        <v>2143</v>
      </c>
      <c r="E3780" s="32" t="s">
        <v>2148</v>
      </c>
      <c r="F3780" s="28">
        <v>1300</v>
      </c>
      <c r="G3780" s="28" t="s">
        <v>8334</v>
      </c>
      <c r="H3780" s="28">
        <v>2813</v>
      </c>
      <c r="I3780" s="32" t="s">
        <v>8337</v>
      </c>
      <c r="J3780" s="28" t="s">
        <v>37</v>
      </c>
      <c r="K3780" s="13">
        <v>38007</v>
      </c>
      <c r="L3780" s="13">
        <v>38012</v>
      </c>
      <c r="M3780" s="28">
        <v>2004</v>
      </c>
      <c r="N3780" s="28">
        <v>64</v>
      </c>
      <c r="O3780" s="32" t="s">
        <v>38</v>
      </c>
      <c r="P3780" s="32" t="s">
        <v>39</v>
      </c>
      <c r="Q3780" s="32">
        <f t="shared" si="427"/>
        <v>2014</v>
      </c>
      <c r="R3780" s="32" t="s">
        <v>40</v>
      </c>
      <c r="S3780" s="32"/>
      <c r="T3780" s="32"/>
    </row>
    <row r="3781" spans="1:20" s="4" customFormat="1" ht="12" customHeight="1" x14ac:dyDescent="0.2">
      <c r="A3781" s="28">
        <v>3774</v>
      </c>
      <c r="B3781" s="28">
        <v>21979245</v>
      </c>
      <c r="C3781" s="28" t="s">
        <v>9938</v>
      </c>
      <c r="D3781" s="32" t="s">
        <v>2143</v>
      </c>
      <c r="E3781" s="32" t="s">
        <v>1365</v>
      </c>
      <c r="F3781" s="28">
        <v>1300</v>
      </c>
      <c r="G3781" s="28" t="s">
        <v>8334</v>
      </c>
      <c r="H3781" s="28">
        <v>2809</v>
      </c>
      <c r="I3781" s="32" t="s">
        <v>8338</v>
      </c>
      <c r="J3781" s="28" t="s">
        <v>37</v>
      </c>
      <c r="K3781" s="13">
        <v>38145</v>
      </c>
      <c r="L3781" s="13">
        <v>38233</v>
      </c>
      <c r="M3781" s="28">
        <v>2004</v>
      </c>
      <c r="N3781" s="28">
        <v>100</v>
      </c>
      <c r="O3781" s="32" t="s">
        <v>38</v>
      </c>
      <c r="P3781" s="32" t="s">
        <v>39</v>
      </c>
      <c r="Q3781" s="32">
        <f t="shared" si="427"/>
        <v>2014</v>
      </c>
      <c r="R3781" s="32" t="s">
        <v>40</v>
      </c>
      <c r="S3781" s="32"/>
      <c r="T3781" s="32"/>
    </row>
    <row r="3782" spans="1:20" s="4" customFormat="1" ht="12" customHeight="1" x14ac:dyDescent="0.2">
      <c r="A3782" s="28">
        <v>3775</v>
      </c>
      <c r="B3782" s="28">
        <v>21979248</v>
      </c>
      <c r="C3782" s="28" t="s">
        <v>9938</v>
      </c>
      <c r="D3782" s="32" t="s">
        <v>2143</v>
      </c>
      <c r="E3782" s="32" t="s">
        <v>1365</v>
      </c>
      <c r="F3782" s="28">
        <v>1300</v>
      </c>
      <c r="G3782" s="28" t="s">
        <v>8334</v>
      </c>
      <c r="H3782" s="28">
        <v>2809</v>
      </c>
      <c r="I3782" s="32" t="s">
        <v>8339</v>
      </c>
      <c r="J3782" s="28" t="s">
        <v>37</v>
      </c>
      <c r="K3782" s="13">
        <v>38035</v>
      </c>
      <c r="L3782" s="13">
        <v>38251</v>
      </c>
      <c r="M3782" s="28">
        <v>2004</v>
      </c>
      <c r="N3782" s="28">
        <v>110</v>
      </c>
      <c r="O3782" s="32" t="s">
        <v>38</v>
      </c>
      <c r="P3782" s="32" t="s">
        <v>39</v>
      </c>
      <c r="Q3782" s="32">
        <f t="shared" si="427"/>
        <v>2014</v>
      </c>
      <c r="R3782" s="32" t="s">
        <v>40</v>
      </c>
      <c r="S3782" s="32"/>
      <c r="T3782" s="32"/>
    </row>
    <row r="3783" spans="1:20" s="4" customFormat="1" ht="12" customHeight="1" x14ac:dyDescent="0.2">
      <c r="A3783" s="28">
        <v>3776</v>
      </c>
      <c r="B3783" s="28">
        <v>22862891</v>
      </c>
      <c r="C3783" s="28" t="s">
        <v>9938</v>
      </c>
      <c r="D3783" s="32" t="s">
        <v>2143</v>
      </c>
      <c r="E3783" s="32" t="s">
        <v>618</v>
      </c>
      <c r="F3783" s="28">
        <v>1300</v>
      </c>
      <c r="G3783" s="28" t="s">
        <v>8340</v>
      </c>
      <c r="H3783" s="28">
        <v>2816</v>
      </c>
      <c r="I3783" s="32" t="s">
        <v>8341</v>
      </c>
      <c r="J3783" s="28" t="s">
        <v>37</v>
      </c>
      <c r="K3783" s="13">
        <v>38238</v>
      </c>
      <c r="L3783" s="13">
        <v>38370</v>
      </c>
      <c r="M3783" s="28">
        <v>2005</v>
      </c>
      <c r="N3783" s="28">
        <v>9</v>
      </c>
      <c r="O3783" s="32" t="s">
        <v>38</v>
      </c>
      <c r="P3783" s="32" t="s">
        <v>39</v>
      </c>
      <c r="Q3783" s="32">
        <f>SUM(M3783+10)</f>
        <v>2015</v>
      </c>
      <c r="R3783" s="32" t="s">
        <v>40</v>
      </c>
      <c r="S3783" s="32"/>
      <c r="T3783" s="32"/>
    </row>
    <row r="3784" spans="1:20" s="4" customFormat="1" ht="12" customHeight="1" x14ac:dyDescent="0.2">
      <c r="A3784" s="28">
        <v>3777</v>
      </c>
      <c r="B3784" s="28">
        <v>25400774</v>
      </c>
      <c r="C3784" s="28" t="s">
        <v>9938</v>
      </c>
      <c r="D3784" s="32" t="s">
        <v>2156</v>
      </c>
      <c r="E3784" s="32" t="s">
        <v>128</v>
      </c>
      <c r="F3784" s="28">
        <v>1430</v>
      </c>
      <c r="G3784" s="28" t="s">
        <v>8342</v>
      </c>
      <c r="H3784" s="28">
        <v>4204</v>
      </c>
      <c r="I3784" s="32" t="s">
        <v>8343</v>
      </c>
      <c r="J3784" s="28" t="s">
        <v>37</v>
      </c>
      <c r="K3784" s="13">
        <v>38842</v>
      </c>
      <c r="L3784" s="13">
        <v>38848</v>
      </c>
      <c r="M3784" s="28">
        <v>2006</v>
      </c>
      <c r="N3784" s="28">
        <v>250</v>
      </c>
      <c r="O3784" s="32" t="s">
        <v>38</v>
      </c>
      <c r="P3784" s="32" t="s">
        <v>39</v>
      </c>
      <c r="Q3784" s="32">
        <f t="shared" ref="Q3784:Q3786" si="428">SUM(M3784+10)</f>
        <v>2016</v>
      </c>
      <c r="R3784" s="32" t="s">
        <v>40</v>
      </c>
      <c r="S3784" s="32"/>
      <c r="T3784" s="32"/>
    </row>
    <row r="3785" spans="1:20" s="4" customFormat="1" ht="12" customHeight="1" x14ac:dyDescent="0.2">
      <c r="A3785" s="28">
        <v>3778</v>
      </c>
      <c r="B3785" s="28">
        <v>25400775</v>
      </c>
      <c r="C3785" s="28" t="s">
        <v>9938</v>
      </c>
      <c r="D3785" s="32" t="s">
        <v>2156</v>
      </c>
      <c r="E3785" s="32" t="s">
        <v>128</v>
      </c>
      <c r="F3785" s="28">
        <v>1430</v>
      </c>
      <c r="G3785" s="28" t="s">
        <v>8342</v>
      </c>
      <c r="H3785" s="28">
        <v>4204</v>
      </c>
      <c r="I3785" s="32" t="s">
        <v>8344</v>
      </c>
      <c r="J3785" s="28" t="s">
        <v>37</v>
      </c>
      <c r="K3785" s="13">
        <v>38800</v>
      </c>
      <c r="L3785" s="13">
        <v>38877</v>
      </c>
      <c r="M3785" s="28">
        <v>2006</v>
      </c>
      <c r="N3785" s="28">
        <v>300</v>
      </c>
      <c r="O3785" s="32" t="s">
        <v>38</v>
      </c>
      <c r="P3785" s="32" t="s">
        <v>39</v>
      </c>
      <c r="Q3785" s="32">
        <f t="shared" si="428"/>
        <v>2016</v>
      </c>
      <c r="R3785" s="32" t="s">
        <v>40</v>
      </c>
      <c r="S3785" s="32"/>
      <c r="T3785" s="32"/>
    </row>
    <row r="3786" spans="1:20" s="4" customFormat="1" ht="12" customHeight="1" x14ac:dyDescent="0.2">
      <c r="A3786" s="28">
        <v>3779</v>
      </c>
      <c r="B3786" s="28">
        <v>25400776</v>
      </c>
      <c r="C3786" s="28" t="s">
        <v>9938</v>
      </c>
      <c r="D3786" s="32" t="s">
        <v>2156</v>
      </c>
      <c r="E3786" s="32" t="s">
        <v>128</v>
      </c>
      <c r="F3786" s="28">
        <v>1430</v>
      </c>
      <c r="G3786" s="28" t="s">
        <v>8342</v>
      </c>
      <c r="H3786" s="28">
        <v>4204</v>
      </c>
      <c r="I3786" s="32" t="s">
        <v>8345</v>
      </c>
      <c r="J3786" s="28" t="s">
        <v>37</v>
      </c>
      <c r="K3786" s="13">
        <v>38856</v>
      </c>
      <c r="L3786" s="13">
        <v>38877</v>
      </c>
      <c r="M3786" s="28">
        <v>2006</v>
      </c>
      <c r="N3786" s="28">
        <v>300</v>
      </c>
      <c r="O3786" s="32" t="s">
        <v>38</v>
      </c>
      <c r="P3786" s="32" t="s">
        <v>39</v>
      </c>
      <c r="Q3786" s="32">
        <f t="shared" si="428"/>
        <v>2016</v>
      </c>
      <c r="R3786" s="32" t="s">
        <v>40</v>
      </c>
      <c r="S3786" s="32"/>
      <c r="T3786" s="32"/>
    </row>
    <row r="3787" spans="1:20" s="4" customFormat="1" ht="12" customHeight="1" x14ac:dyDescent="0.2">
      <c r="A3787" s="28">
        <v>3780</v>
      </c>
      <c r="B3787" s="28">
        <v>32886496</v>
      </c>
      <c r="C3787" s="28" t="s">
        <v>9938</v>
      </c>
      <c r="D3787" s="32" t="s">
        <v>2156</v>
      </c>
      <c r="E3787" s="32" t="s">
        <v>632</v>
      </c>
      <c r="F3787" s="28">
        <v>1430</v>
      </c>
      <c r="G3787" s="28" t="s">
        <v>8346</v>
      </c>
      <c r="H3787" s="28">
        <v>3907</v>
      </c>
      <c r="I3787" s="32" t="s">
        <v>8347</v>
      </c>
      <c r="J3787" s="28" t="s">
        <v>37</v>
      </c>
      <c r="K3787" s="13">
        <v>39050</v>
      </c>
      <c r="L3787" s="13">
        <v>39066</v>
      </c>
      <c r="M3787" s="28">
        <v>2006</v>
      </c>
      <c r="N3787" s="28">
        <v>110</v>
      </c>
      <c r="O3787" s="32" t="s">
        <v>38</v>
      </c>
      <c r="P3787" s="32" t="s">
        <v>39</v>
      </c>
      <c r="Q3787" s="32">
        <f>SUM(M3787+10)</f>
        <v>2016</v>
      </c>
      <c r="R3787" s="32" t="s">
        <v>40</v>
      </c>
      <c r="S3787" s="32"/>
      <c r="T3787" s="32"/>
    </row>
    <row r="3788" spans="1:20" s="4" customFormat="1" ht="12" customHeight="1" x14ac:dyDescent="0.2">
      <c r="A3788" s="28">
        <v>3781</v>
      </c>
      <c r="B3788" s="28">
        <v>21867263</v>
      </c>
      <c r="C3788" s="28" t="s">
        <v>9938</v>
      </c>
      <c r="D3788" s="29" t="s">
        <v>2156</v>
      </c>
      <c r="E3788" s="32" t="s">
        <v>392</v>
      </c>
      <c r="F3788" s="28">
        <v>1430</v>
      </c>
      <c r="G3788" s="28" t="s">
        <v>8348</v>
      </c>
      <c r="H3788" s="28">
        <v>2818</v>
      </c>
      <c r="I3788" s="32" t="s">
        <v>3525</v>
      </c>
      <c r="J3788" s="28" t="s">
        <v>37</v>
      </c>
      <c r="K3788" s="13">
        <v>38081</v>
      </c>
      <c r="L3788" s="13">
        <v>38140</v>
      </c>
      <c r="M3788" s="28">
        <v>2004</v>
      </c>
      <c r="N3788" s="28">
        <v>500</v>
      </c>
      <c r="O3788" s="32" t="s">
        <v>38</v>
      </c>
      <c r="P3788" s="32" t="s">
        <v>39</v>
      </c>
      <c r="Q3788" s="32">
        <f t="shared" ref="Q3788:Q3791" si="429">SUM(M3788+10)</f>
        <v>2014</v>
      </c>
      <c r="R3788" s="32" t="s">
        <v>40</v>
      </c>
      <c r="S3788" s="32"/>
      <c r="T3788" s="32"/>
    </row>
    <row r="3789" spans="1:20" s="4" customFormat="1" ht="12" customHeight="1" x14ac:dyDescent="0.2">
      <c r="A3789" s="28">
        <v>3782</v>
      </c>
      <c r="B3789" s="28">
        <v>21867264</v>
      </c>
      <c r="C3789" s="28" t="s">
        <v>9938</v>
      </c>
      <c r="D3789" s="29" t="s">
        <v>2156</v>
      </c>
      <c r="E3789" s="32" t="s">
        <v>392</v>
      </c>
      <c r="F3789" s="28">
        <v>1430</v>
      </c>
      <c r="G3789" s="28" t="s">
        <v>8348</v>
      </c>
      <c r="H3789" s="28">
        <v>2818</v>
      </c>
      <c r="I3789" s="32" t="s">
        <v>8349</v>
      </c>
      <c r="J3789" s="28" t="s">
        <v>37</v>
      </c>
      <c r="K3789" s="13">
        <v>38155</v>
      </c>
      <c r="L3789" s="13">
        <v>38177</v>
      </c>
      <c r="M3789" s="28">
        <v>2004</v>
      </c>
      <c r="N3789" s="28">
        <v>500</v>
      </c>
      <c r="O3789" s="32" t="s">
        <v>38</v>
      </c>
      <c r="P3789" s="32" t="s">
        <v>39</v>
      </c>
      <c r="Q3789" s="32">
        <f t="shared" si="429"/>
        <v>2014</v>
      </c>
      <c r="R3789" s="32" t="s">
        <v>40</v>
      </c>
      <c r="S3789" s="32"/>
      <c r="T3789" s="32"/>
    </row>
    <row r="3790" spans="1:20" s="4" customFormat="1" ht="12" customHeight="1" x14ac:dyDescent="0.2">
      <c r="A3790" s="28">
        <v>3783</v>
      </c>
      <c r="B3790" s="28">
        <v>21867265</v>
      </c>
      <c r="C3790" s="28" t="s">
        <v>9938</v>
      </c>
      <c r="D3790" s="29" t="s">
        <v>2156</v>
      </c>
      <c r="E3790" s="32" t="s">
        <v>392</v>
      </c>
      <c r="F3790" s="28">
        <v>1430</v>
      </c>
      <c r="G3790" s="28" t="s">
        <v>8348</v>
      </c>
      <c r="H3790" s="28">
        <v>2818</v>
      </c>
      <c r="I3790" s="32" t="s">
        <v>3525</v>
      </c>
      <c r="J3790" s="28" t="s">
        <v>37</v>
      </c>
      <c r="K3790" s="13">
        <v>38168</v>
      </c>
      <c r="L3790" s="13">
        <v>38185</v>
      </c>
      <c r="M3790" s="28">
        <v>2004</v>
      </c>
      <c r="N3790" s="28">
        <v>450</v>
      </c>
      <c r="O3790" s="32" t="s">
        <v>38</v>
      </c>
      <c r="P3790" s="32" t="s">
        <v>39</v>
      </c>
      <c r="Q3790" s="32">
        <f t="shared" si="429"/>
        <v>2014</v>
      </c>
      <c r="R3790" s="32" t="s">
        <v>40</v>
      </c>
      <c r="S3790" s="32"/>
      <c r="T3790" s="32"/>
    </row>
    <row r="3791" spans="1:20" s="4" customFormat="1" ht="12" customHeight="1" x14ac:dyDescent="0.2">
      <c r="A3791" s="28">
        <v>3784</v>
      </c>
      <c r="B3791" s="28">
        <v>21873207</v>
      </c>
      <c r="C3791" s="28" t="s">
        <v>9938</v>
      </c>
      <c r="D3791" s="29" t="s">
        <v>2156</v>
      </c>
      <c r="E3791" s="32" t="s">
        <v>392</v>
      </c>
      <c r="F3791" s="28">
        <v>1430</v>
      </c>
      <c r="G3791" s="28" t="s">
        <v>8348</v>
      </c>
      <c r="H3791" s="28">
        <v>2818</v>
      </c>
      <c r="I3791" s="32" t="s">
        <v>8349</v>
      </c>
      <c r="J3791" s="28" t="s">
        <v>37</v>
      </c>
      <c r="K3791" s="13">
        <v>38043</v>
      </c>
      <c r="L3791" s="13">
        <v>38166</v>
      </c>
      <c r="M3791" s="28">
        <v>2004</v>
      </c>
      <c r="N3791" s="28">
        <v>440</v>
      </c>
      <c r="O3791" s="32" t="s">
        <v>38</v>
      </c>
      <c r="P3791" s="32" t="s">
        <v>39</v>
      </c>
      <c r="Q3791" s="32">
        <f t="shared" si="429"/>
        <v>2014</v>
      </c>
      <c r="R3791" s="32" t="s">
        <v>40</v>
      </c>
      <c r="S3791" s="32"/>
      <c r="T3791" s="32"/>
    </row>
    <row r="3792" spans="1:20" s="4" customFormat="1" ht="12" customHeight="1" x14ac:dyDescent="0.2">
      <c r="A3792" s="28">
        <v>3785</v>
      </c>
      <c r="B3792" s="28">
        <v>21935902</v>
      </c>
      <c r="C3792" s="28" t="s">
        <v>9938</v>
      </c>
      <c r="D3792" s="32" t="s">
        <v>1525</v>
      </c>
      <c r="E3792" s="32" t="s">
        <v>637</v>
      </c>
      <c r="F3792" s="28">
        <v>1200</v>
      </c>
      <c r="G3792" s="28" t="s">
        <v>8350</v>
      </c>
      <c r="H3792" s="28">
        <v>3600</v>
      </c>
      <c r="I3792" s="32" t="s">
        <v>1859</v>
      </c>
      <c r="J3792" s="28" t="s">
        <v>37</v>
      </c>
      <c r="K3792" s="13">
        <v>37449</v>
      </c>
      <c r="L3792" s="13">
        <v>37824</v>
      </c>
      <c r="M3792" s="28">
        <f>YEAR(L3792)</f>
        <v>2003</v>
      </c>
      <c r="N3792" s="28">
        <v>600</v>
      </c>
      <c r="O3792" s="32" t="s">
        <v>38</v>
      </c>
      <c r="P3792" s="32" t="s">
        <v>39</v>
      </c>
      <c r="Q3792" s="32">
        <f t="shared" ref="Q3792:Q3794" si="430">SUM(M3792+5)</f>
        <v>2008</v>
      </c>
      <c r="R3792" s="32" t="s">
        <v>40</v>
      </c>
      <c r="S3792" s="32"/>
      <c r="T3792" s="32"/>
    </row>
    <row r="3793" spans="1:20" s="4" customFormat="1" ht="12" customHeight="1" x14ac:dyDescent="0.2">
      <c r="A3793" s="28">
        <v>3786</v>
      </c>
      <c r="B3793" s="28">
        <v>21936598</v>
      </c>
      <c r="C3793" s="28" t="s">
        <v>9938</v>
      </c>
      <c r="D3793" s="32" t="s">
        <v>1525</v>
      </c>
      <c r="E3793" s="32" t="s">
        <v>637</v>
      </c>
      <c r="F3793" s="28">
        <v>1200</v>
      </c>
      <c r="G3793" s="28" t="s">
        <v>8351</v>
      </c>
      <c r="H3793" s="28">
        <v>3600</v>
      </c>
      <c r="I3793" s="32" t="s">
        <v>8352</v>
      </c>
      <c r="J3793" s="28" t="s">
        <v>37</v>
      </c>
      <c r="K3793" s="13">
        <v>38335</v>
      </c>
      <c r="L3793" s="13">
        <v>38397</v>
      </c>
      <c r="M3793" s="28">
        <f>YEAR(L3793)</f>
        <v>2005</v>
      </c>
      <c r="N3793" s="28">
        <v>600</v>
      </c>
      <c r="O3793" s="32" t="s">
        <v>38</v>
      </c>
      <c r="P3793" s="32" t="s">
        <v>39</v>
      </c>
      <c r="Q3793" s="32">
        <f t="shared" si="430"/>
        <v>2010</v>
      </c>
      <c r="R3793" s="32" t="s">
        <v>40</v>
      </c>
      <c r="S3793" s="32"/>
      <c r="T3793" s="32"/>
    </row>
    <row r="3794" spans="1:20" s="4" customFormat="1" ht="12" customHeight="1" x14ac:dyDescent="0.2">
      <c r="A3794" s="28">
        <v>3787</v>
      </c>
      <c r="B3794" s="28">
        <v>21936599</v>
      </c>
      <c r="C3794" s="28" t="s">
        <v>9938</v>
      </c>
      <c r="D3794" s="32" t="s">
        <v>1525</v>
      </c>
      <c r="E3794" s="32" t="s">
        <v>637</v>
      </c>
      <c r="F3794" s="28">
        <v>1200</v>
      </c>
      <c r="G3794" s="28" t="s">
        <v>8351</v>
      </c>
      <c r="H3794" s="28">
        <v>3600</v>
      </c>
      <c r="I3794" s="32" t="s">
        <v>8353</v>
      </c>
      <c r="J3794" s="28" t="s">
        <v>37</v>
      </c>
      <c r="K3794" s="13">
        <v>38112</v>
      </c>
      <c r="L3794" s="13">
        <v>38421</v>
      </c>
      <c r="M3794" s="28">
        <f>YEAR(L3794)</f>
        <v>2005</v>
      </c>
      <c r="N3794" s="28">
        <v>600</v>
      </c>
      <c r="O3794" s="32" t="s">
        <v>38</v>
      </c>
      <c r="P3794" s="32" t="s">
        <v>39</v>
      </c>
      <c r="Q3794" s="32">
        <f t="shared" si="430"/>
        <v>2010</v>
      </c>
      <c r="R3794" s="32" t="s">
        <v>40</v>
      </c>
      <c r="S3794" s="32"/>
      <c r="T3794" s="32"/>
    </row>
    <row r="3795" spans="1:20" s="4" customFormat="1" ht="12" customHeight="1" x14ac:dyDescent="0.2">
      <c r="A3795" s="28">
        <v>3788</v>
      </c>
      <c r="B3795" s="28">
        <v>25389797</v>
      </c>
      <c r="C3795" s="28" t="s">
        <v>9938</v>
      </c>
      <c r="D3795" s="32" t="s">
        <v>2140</v>
      </c>
      <c r="E3795" s="32" t="s">
        <v>1599</v>
      </c>
      <c r="F3795" s="28">
        <v>1420</v>
      </c>
      <c r="G3795" s="28" t="s">
        <v>8354</v>
      </c>
      <c r="H3795" s="28" t="s">
        <v>1526</v>
      </c>
      <c r="I3795" s="32" t="s">
        <v>8355</v>
      </c>
      <c r="J3795" s="28" t="s">
        <v>37</v>
      </c>
      <c r="K3795" s="13">
        <v>38650</v>
      </c>
      <c r="L3795" s="13">
        <v>38676</v>
      </c>
      <c r="M3795" s="28">
        <v>2005</v>
      </c>
      <c r="N3795" s="28">
        <v>99</v>
      </c>
      <c r="O3795" s="32" t="s">
        <v>38</v>
      </c>
      <c r="P3795" s="32" t="s">
        <v>39</v>
      </c>
      <c r="Q3795" s="32">
        <f>SUM(M3795+10)</f>
        <v>2015</v>
      </c>
      <c r="R3795" s="32" t="s">
        <v>40</v>
      </c>
      <c r="S3795" s="32"/>
      <c r="T3795" s="32"/>
    </row>
    <row r="3796" spans="1:20" s="4" customFormat="1" ht="12" customHeight="1" x14ac:dyDescent="0.2">
      <c r="A3796" s="28">
        <v>3789</v>
      </c>
      <c r="B3796" s="28">
        <v>28361127</v>
      </c>
      <c r="C3796" s="28" t="s">
        <v>9938</v>
      </c>
      <c r="D3796" s="32" t="s">
        <v>2140</v>
      </c>
      <c r="E3796" s="32" t="s">
        <v>89</v>
      </c>
      <c r="F3796" s="28">
        <v>1420</v>
      </c>
      <c r="G3796" s="28" t="s">
        <v>8356</v>
      </c>
      <c r="H3796" s="28">
        <v>2808</v>
      </c>
      <c r="I3796" s="32" t="s">
        <v>8357</v>
      </c>
      <c r="J3796" s="28" t="s">
        <v>37</v>
      </c>
      <c r="K3796" s="13">
        <v>38718</v>
      </c>
      <c r="L3796" s="13">
        <v>38761</v>
      </c>
      <c r="M3796" s="28">
        <f t="shared" ref="M3796:M3802" si="431">YEAR(L3796)</f>
        <v>2006</v>
      </c>
      <c r="N3796" s="28">
        <v>200</v>
      </c>
      <c r="O3796" s="32" t="s">
        <v>38</v>
      </c>
      <c r="P3796" s="32" t="s">
        <v>39</v>
      </c>
      <c r="Q3796" s="32">
        <f t="shared" ref="Q3796:Q3808" si="432">SUM(M3796+10)</f>
        <v>2016</v>
      </c>
      <c r="R3796" s="32" t="s">
        <v>40</v>
      </c>
      <c r="S3796" s="32"/>
      <c r="T3796" s="32"/>
    </row>
    <row r="3797" spans="1:20" s="4" customFormat="1" ht="12" customHeight="1" x14ac:dyDescent="0.2">
      <c r="A3797" s="28">
        <v>3790</v>
      </c>
      <c r="B3797" s="28">
        <v>28361128</v>
      </c>
      <c r="C3797" s="28" t="s">
        <v>9938</v>
      </c>
      <c r="D3797" s="32" t="s">
        <v>2140</v>
      </c>
      <c r="E3797" s="32" t="s">
        <v>89</v>
      </c>
      <c r="F3797" s="28">
        <v>1420</v>
      </c>
      <c r="G3797" s="28" t="s">
        <v>8356</v>
      </c>
      <c r="H3797" s="28">
        <v>2808</v>
      </c>
      <c r="I3797" s="32" t="s">
        <v>8358</v>
      </c>
      <c r="J3797" s="28" t="s">
        <v>37</v>
      </c>
      <c r="K3797" s="13">
        <v>38718</v>
      </c>
      <c r="L3797" s="13">
        <v>38718</v>
      </c>
      <c r="M3797" s="28">
        <f t="shared" si="431"/>
        <v>2006</v>
      </c>
      <c r="N3797" s="28">
        <v>44</v>
      </c>
      <c r="O3797" s="32" t="s">
        <v>38</v>
      </c>
      <c r="P3797" s="32" t="s">
        <v>39</v>
      </c>
      <c r="Q3797" s="32">
        <f t="shared" si="432"/>
        <v>2016</v>
      </c>
      <c r="R3797" s="32" t="s">
        <v>40</v>
      </c>
      <c r="S3797" s="32"/>
      <c r="T3797" s="32"/>
    </row>
    <row r="3798" spans="1:20" s="4" customFormat="1" ht="12" customHeight="1" x14ac:dyDescent="0.2">
      <c r="A3798" s="28">
        <v>3791</v>
      </c>
      <c r="B3798" s="28">
        <v>28361129</v>
      </c>
      <c r="C3798" s="28" t="s">
        <v>9938</v>
      </c>
      <c r="D3798" s="32" t="s">
        <v>2140</v>
      </c>
      <c r="E3798" s="32" t="s">
        <v>89</v>
      </c>
      <c r="F3798" s="28">
        <v>1420</v>
      </c>
      <c r="G3798" s="28" t="s">
        <v>8356</v>
      </c>
      <c r="H3798" s="28">
        <v>2808</v>
      </c>
      <c r="I3798" s="32" t="s">
        <v>8359</v>
      </c>
      <c r="J3798" s="28" t="s">
        <v>37</v>
      </c>
      <c r="K3798" s="13">
        <v>38770</v>
      </c>
      <c r="L3798" s="13">
        <v>38912</v>
      </c>
      <c r="M3798" s="28">
        <f t="shared" si="431"/>
        <v>2006</v>
      </c>
      <c r="N3798" s="28">
        <v>198</v>
      </c>
      <c r="O3798" s="32" t="s">
        <v>38</v>
      </c>
      <c r="P3798" s="32" t="s">
        <v>39</v>
      </c>
      <c r="Q3798" s="32">
        <f t="shared" si="432"/>
        <v>2016</v>
      </c>
      <c r="R3798" s="32" t="s">
        <v>40</v>
      </c>
      <c r="S3798" s="32"/>
      <c r="T3798" s="32"/>
    </row>
    <row r="3799" spans="1:20" s="4" customFormat="1" ht="12" customHeight="1" x14ac:dyDescent="0.2">
      <c r="A3799" s="28">
        <v>3792</v>
      </c>
      <c r="B3799" s="28">
        <v>28361130</v>
      </c>
      <c r="C3799" s="28" t="s">
        <v>9938</v>
      </c>
      <c r="D3799" s="32" t="s">
        <v>2140</v>
      </c>
      <c r="E3799" s="32" t="s">
        <v>89</v>
      </c>
      <c r="F3799" s="28">
        <v>1420</v>
      </c>
      <c r="G3799" s="28" t="s">
        <v>8356</v>
      </c>
      <c r="H3799" s="28">
        <v>2808</v>
      </c>
      <c r="I3799" s="32" t="s">
        <v>8360</v>
      </c>
      <c r="J3799" s="28" t="s">
        <v>37</v>
      </c>
      <c r="K3799" s="13">
        <v>38718</v>
      </c>
      <c r="L3799" s="13">
        <v>38757</v>
      </c>
      <c r="M3799" s="28">
        <f t="shared" si="431"/>
        <v>2006</v>
      </c>
      <c r="N3799" s="28">
        <v>160</v>
      </c>
      <c r="O3799" s="32" t="s">
        <v>38</v>
      </c>
      <c r="P3799" s="32" t="s">
        <v>39</v>
      </c>
      <c r="Q3799" s="32">
        <f t="shared" si="432"/>
        <v>2016</v>
      </c>
      <c r="R3799" s="32" t="s">
        <v>40</v>
      </c>
      <c r="S3799" s="32"/>
      <c r="T3799" s="32"/>
    </row>
    <row r="3800" spans="1:20" s="4" customFormat="1" ht="12" customHeight="1" x14ac:dyDescent="0.2">
      <c r="A3800" s="28">
        <v>3793</v>
      </c>
      <c r="B3800" s="28">
        <v>28361131</v>
      </c>
      <c r="C3800" s="28" t="s">
        <v>9938</v>
      </c>
      <c r="D3800" s="32" t="s">
        <v>2140</v>
      </c>
      <c r="E3800" s="32" t="s">
        <v>89</v>
      </c>
      <c r="F3800" s="28">
        <v>1420</v>
      </c>
      <c r="G3800" s="28" t="s">
        <v>8356</v>
      </c>
      <c r="H3800" s="28">
        <v>2808</v>
      </c>
      <c r="I3800" s="32" t="s">
        <v>8361</v>
      </c>
      <c r="J3800" s="28" t="s">
        <v>37</v>
      </c>
      <c r="K3800" s="13">
        <v>38718</v>
      </c>
      <c r="L3800" s="13">
        <v>38959</v>
      </c>
      <c r="M3800" s="28">
        <f t="shared" si="431"/>
        <v>2006</v>
      </c>
      <c r="N3800" s="28">
        <v>199</v>
      </c>
      <c r="O3800" s="32" t="s">
        <v>38</v>
      </c>
      <c r="P3800" s="32" t="s">
        <v>39</v>
      </c>
      <c r="Q3800" s="32">
        <f t="shared" si="432"/>
        <v>2016</v>
      </c>
      <c r="R3800" s="32" t="s">
        <v>40</v>
      </c>
      <c r="S3800" s="32"/>
      <c r="T3800" s="32"/>
    </row>
    <row r="3801" spans="1:20" s="4" customFormat="1" ht="12" customHeight="1" x14ac:dyDescent="0.2">
      <c r="A3801" s="28">
        <v>3794</v>
      </c>
      <c r="B3801" s="28">
        <v>28361132</v>
      </c>
      <c r="C3801" s="28" t="s">
        <v>9938</v>
      </c>
      <c r="D3801" s="32" t="s">
        <v>2140</v>
      </c>
      <c r="E3801" s="32" t="s">
        <v>89</v>
      </c>
      <c r="F3801" s="28">
        <v>1420</v>
      </c>
      <c r="G3801" s="28" t="s">
        <v>8356</v>
      </c>
      <c r="H3801" s="28">
        <v>2808</v>
      </c>
      <c r="I3801" s="32" t="s">
        <v>8362</v>
      </c>
      <c r="J3801" s="28" t="s">
        <v>37</v>
      </c>
      <c r="K3801" s="13">
        <v>38846</v>
      </c>
      <c r="L3801" s="13">
        <v>38929</v>
      </c>
      <c r="M3801" s="28">
        <f t="shared" si="431"/>
        <v>2006</v>
      </c>
      <c r="N3801" s="28">
        <v>155</v>
      </c>
      <c r="O3801" s="32" t="s">
        <v>38</v>
      </c>
      <c r="P3801" s="32" t="s">
        <v>39</v>
      </c>
      <c r="Q3801" s="32">
        <f t="shared" si="432"/>
        <v>2016</v>
      </c>
      <c r="R3801" s="32" t="s">
        <v>40</v>
      </c>
      <c r="S3801" s="32"/>
      <c r="T3801" s="32"/>
    </row>
    <row r="3802" spans="1:20" s="4" customFormat="1" ht="12" customHeight="1" x14ac:dyDescent="0.2">
      <c r="A3802" s="28">
        <v>3795</v>
      </c>
      <c r="B3802" s="28">
        <v>28361133</v>
      </c>
      <c r="C3802" s="28" t="s">
        <v>9938</v>
      </c>
      <c r="D3802" s="32" t="s">
        <v>2140</v>
      </c>
      <c r="E3802" s="32" t="s">
        <v>89</v>
      </c>
      <c r="F3802" s="28">
        <v>1420</v>
      </c>
      <c r="G3802" s="28" t="s">
        <v>8356</v>
      </c>
      <c r="H3802" s="28">
        <v>2808</v>
      </c>
      <c r="I3802" s="32" t="s">
        <v>8363</v>
      </c>
      <c r="J3802" s="28" t="s">
        <v>37</v>
      </c>
      <c r="K3802" s="13">
        <v>38718</v>
      </c>
      <c r="L3802" s="13">
        <v>38812</v>
      </c>
      <c r="M3802" s="28">
        <f t="shared" si="431"/>
        <v>2006</v>
      </c>
      <c r="N3802" s="28">
        <v>150</v>
      </c>
      <c r="O3802" s="32" t="s">
        <v>38</v>
      </c>
      <c r="P3802" s="32" t="s">
        <v>39</v>
      </c>
      <c r="Q3802" s="32">
        <f t="shared" si="432"/>
        <v>2016</v>
      </c>
      <c r="R3802" s="32" t="s">
        <v>40</v>
      </c>
      <c r="S3802" s="32"/>
      <c r="T3802" s="32"/>
    </row>
    <row r="3803" spans="1:20" s="4" customFormat="1" ht="12" customHeight="1" x14ac:dyDescent="0.2">
      <c r="A3803" s="28">
        <v>3796</v>
      </c>
      <c r="B3803" s="28">
        <v>28361233</v>
      </c>
      <c r="C3803" s="28" t="s">
        <v>9938</v>
      </c>
      <c r="D3803" s="29" t="s">
        <v>2156</v>
      </c>
      <c r="E3803" s="32" t="s">
        <v>392</v>
      </c>
      <c r="F3803" s="28">
        <v>1430</v>
      </c>
      <c r="G3803" s="28" t="s">
        <v>8356</v>
      </c>
      <c r="H3803" s="28">
        <v>2818</v>
      </c>
      <c r="I3803" s="32" t="s">
        <v>8364</v>
      </c>
      <c r="J3803" s="28" t="s">
        <v>37</v>
      </c>
      <c r="K3803" s="13">
        <v>39364</v>
      </c>
      <c r="L3803" s="13">
        <v>39396</v>
      </c>
      <c r="M3803" s="28">
        <v>2007</v>
      </c>
      <c r="N3803" s="28">
        <v>210</v>
      </c>
      <c r="O3803" s="32" t="s">
        <v>38</v>
      </c>
      <c r="P3803" s="32" t="s">
        <v>39</v>
      </c>
      <c r="Q3803" s="32">
        <f t="shared" si="432"/>
        <v>2017</v>
      </c>
      <c r="R3803" s="32" t="s">
        <v>40</v>
      </c>
      <c r="S3803" s="32"/>
      <c r="T3803" s="32"/>
    </row>
    <row r="3804" spans="1:20" s="4" customFormat="1" ht="12" customHeight="1" x14ac:dyDescent="0.2">
      <c r="A3804" s="28">
        <v>3797</v>
      </c>
      <c r="B3804" s="28">
        <v>28361234</v>
      </c>
      <c r="C3804" s="28" t="s">
        <v>9938</v>
      </c>
      <c r="D3804" s="29" t="s">
        <v>2156</v>
      </c>
      <c r="E3804" s="32" t="s">
        <v>392</v>
      </c>
      <c r="F3804" s="28">
        <v>1430</v>
      </c>
      <c r="G3804" s="28" t="s">
        <v>8356</v>
      </c>
      <c r="H3804" s="28">
        <v>2818</v>
      </c>
      <c r="I3804" s="32" t="s">
        <v>8365</v>
      </c>
      <c r="J3804" s="28" t="s">
        <v>37</v>
      </c>
      <c r="K3804" s="13">
        <v>39197</v>
      </c>
      <c r="L3804" s="13">
        <v>39244</v>
      </c>
      <c r="M3804" s="28">
        <v>2007</v>
      </c>
      <c r="N3804" s="28">
        <v>210</v>
      </c>
      <c r="O3804" s="32" t="s">
        <v>38</v>
      </c>
      <c r="P3804" s="32" t="s">
        <v>39</v>
      </c>
      <c r="Q3804" s="32">
        <f t="shared" si="432"/>
        <v>2017</v>
      </c>
      <c r="R3804" s="32" t="s">
        <v>40</v>
      </c>
      <c r="S3804" s="32"/>
      <c r="T3804" s="32"/>
    </row>
    <row r="3805" spans="1:20" s="4" customFormat="1" ht="12" customHeight="1" x14ac:dyDescent="0.2">
      <c r="A3805" s="28">
        <v>3798</v>
      </c>
      <c r="B3805" s="28">
        <v>28361235</v>
      </c>
      <c r="C3805" s="28" t="s">
        <v>9938</v>
      </c>
      <c r="D3805" s="29" t="s">
        <v>2156</v>
      </c>
      <c r="E3805" s="32" t="s">
        <v>392</v>
      </c>
      <c r="F3805" s="28">
        <v>1430</v>
      </c>
      <c r="G3805" s="28" t="s">
        <v>8356</v>
      </c>
      <c r="H3805" s="28">
        <v>2818</v>
      </c>
      <c r="I3805" s="32" t="s">
        <v>8366</v>
      </c>
      <c r="J3805" s="28" t="s">
        <v>37</v>
      </c>
      <c r="K3805" s="13">
        <v>38910</v>
      </c>
      <c r="L3805" s="13">
        <v>39244</v>
      </c>
      <c r="M3805" s="28">
        <v>2007</v>
      </c>
      <c r="N3805" s="28">
        <v>120</v>
      </c>
      <c r="O3805" s="32" t="s">
        <v>38</v>
      </c>
      <c r="P3805" s="32" t="s">
        <v>39</v>
      </c>
      <c r="Q3805" s="32">
        <f t="shared" si="432"/>
        <v>2017</v>
      </c>
      <c r="R3805" s="32" t="s">
        <v>40</v>
      </c>
      <c r="S3805" s="32"/>
      <c r="T3805" s="32"/>
    </row>
    <row r="3806" spans="1:20" s="4" customFormat="1" ht="12" customHeight="1" x14ac:dyDescent="0.2">
      <c r="A3806" s="28">
        <v>3799</v>
      </c>
      <c r="B3806" s="28">
        <v>28361236</v>
      </c>
      <c r="C3806" s="28" t="s">
        <v>9938</v>
      </c>
      <c r="D3806" s="29" t="s">
        <v>2156</v>
      </c>
      <c r="E3806" s="32" t="s">
        <v>392</v>
      </c>
      <c r="F3806" s="28">
        <v>1430</v>
      </c>
      <c r="G3806" s="28" t="s">
        <v>8356</v>
      </c>
      <c r="H3806" s="28">
        <v>2818</v>
      </c>
      <c r="I3806" s="32" t="s">
        <v>8367</v>
      </c>
      <c r="J3806" s="28" t="s">
        <v>37</v>
      </c>
      <c r="K3806" s="13">
        <v>39335</v>
      </c>
      <c r="L3806" s="13">
        <v>39335</v>
      </c>
      <c r="M3806" s="28">
        <v>2007</v>
      </c>
      <c r="N3806" s="28">
        <v>210</v>
      </c>
      <c r="O3806" s="32" t="s">
        <v>38</v>
      </c>
      <c r="P3806" s="32" t="s">
        <v>39</v>
      </c>
      <c r="Q3806" s="32">
        <f t="shared" si="432"/>
        <v>2017</v>
      </c>
      <c r="R3806" s="32" t="s">
        <v>40</v>
      </c>
      <c r="S3806" s="32"/>
      <c r="T3806" s="32"/>
    </row>
    <row r="3807" spans="1:20" s="4" customFormat="1" ht="12" customHeight="1" x14ac:dyDescent="0.2">
      <c r="A3807" s="28">
        <v>3800</v>
      </c>
      <c r="B3807" s="28">
        <v>28361237</v>
      </c>
      <c r="C3807" s="28" t="s">
        <v>9938</v>
      </c>
      <c r="D3807" s="29" t="s">
        <v>2156</v>
      </c>
      <c r="E3807" s="32" t="s">
        <v>392</v>
      </c>
      <c r="F3807" s="28">
        <v>1430</v>
      </c>
      <c r="G3807" s="28" t="s">
        <v>8356</v>
      </c>
      <c r="H3807" s="28">
        <v>2818</v>
      </c>
      <c r="I3807" s="32" t="s">
        <v>8368</v>
      </c>
      <c r="J3807" s="28" t="s">
        <v>37</v>
      </c>
      <c r="K3807" s="13">
        <v>39304</v>
      </c>
      <c r="L3807" s="13">
        <v>39335</v>
      </c>
      <c r="M3807" s="28">
        <v>2007</v>
      </c>
      <c r="N3807" s="28">
        <v>220</v>
      </c>
      <c r="O3807" s="32" t="s">
        <v>38</v>
      </c>
      <c r="P3807" s="32" t="s">
        <v>39</v>
      </c>
      <c r="Q3807" s="32">
        <f t="shared" si="432"/>
        <v>2017</v>
      </c>
      <c r="R3807" s="32" t="s">
        <v>40</v>
      </c>
      <c r="S3807" s="32"/>
      <c r="T3807" s="32"/>
    </row>
    <row r="3808" spans="1:20" s="4" customFormat="1" ht="12" customHeight="1" x14ac:dyDescent="0.2">
      <c r="A3808" s="28">
        <v>3801</v>
      </c>
      <c r="B3808" s="28">
        <v>28361238</v>
      </c>
      <c r="C3808" s="28" t="s">
        <v>9938</v>
      </c>
      <c r="D3808" s="29" t="s">
        <v>2156</v>
      </c>
      <c r="E3808" s="32" t="s">
        <v>392</v>
      </c>
      <c r="F3808" s="28">
        <v>1430</v>
      </c>
      <c r="G3808" s="28" t="s">
        <v>8356</v>
      </c>
      <c r="H3808" s="28">
        <v>2818</v>
      </c>
      <c r="I3808" s="32" t="s">
        <v>8369</v>
      </c>
      <c r="J3808" s="28" t="s">
        <v>37</v>
      </c>
      <c r="K3808" s="13">
        <v>39169</v>
      </c>
      <c r="L3808" s="13">
        <v>39217</v>
      </c>
      <c r="M3808" s="28">
        <v>2007</v>
      </c>
      <c r="N3808" s="28">
        <v>89</v>
      </c>
      <c r="O3808" s="32" t="s">
        <v>38</v>
      </c>
      <c r="P3808" s="32" t="s">
        <v>39</v>
      </c>
      <c r="Q3808" s="32">
        <f t="shared" si="432"/>
        <v>2017</v>
      </c>
      <c r="R3808" s="32" t="s">
        <v>40</v>
      </c>
      <c r="S3808" s="32"/>
      <c r="T3808" s="32"/>
    </row>
    <row r="3809" spans="1:20" s="4" customFormat="1" ht="12" customHeight="1" x14ac:dyDescent="0.2">
      <c r="A3809" s="28">
        <v>3802</v>
      </c>
      <c r="B3809" s="28">
        <v>21981347</v>
      </c>
      <c r="C3809" s="28" t="s">
        <v>9938</v>
      </c>
      <c r="D3809" s="32" t="s">
        <v>2143</v>
      </c>
      <c r="E3809" s="32" t="s">
        <v>2406</v>
      </c>
      <c r="F3809" s="28">
        <v>1300</v>
      </c>
      <c r="G3809" s="28" t="s">
        <v>8370</v>
      </c>
      <c r="H3809" s="28">
        <v>2804</v>
      </c>
      <c r="I3809" s="32" t="s">
        <v>8371</v>
      </c>
      <c r="J3809" s="28" t="s">
        <v>37</v>
      </c>
      <c r="K3809" s="13">
        <v>38404</v>
      </c>
      <c r="L3809" s="13">
        <v>38460</v>
      </c>
      <c r="M3809" s="28">
        <v>2005</v>
      </c>
      <c r="N3809" s="28">
        <v>540</v>
      </c>
      <c r="O3809" s="32" t="s">
        <v>38</v>
      </c>
      <c r="P3809" s="32" t="s">
        <v>39</v>
      </c>
      <c r="Q3809" s="32">
        <f>SUM(M3809+10)</f>
        <v>2015</v>
      </c>
      <c r="R3809" s="32" t="s">
        <v>40</v>
      </c>
      <c r="S3809" s="32"/>
      <c r="T3809" s="32"/>
    </row>
    <row r="3810" spans="1:20" s="4" customFormat="1" ht="12" customHeight="1" x14ac:dyDescent="0.2">
      <c r="A3810" s="28">
        <v>3803</v>
      </c>
      <c r="B3810" s="28">
        <v>25442655</v>
      </c>
      <c r="C3810" s="28" t="s">
        <v>9938</v>
      </c>
      <c r="D3810" s="32" t="s">
        <v>1525</v>
      </c>
      <c r="E3810" s="32" t="s">
        <v>637</v>
      </c>
      <c r="F3810" s="28">
        <v>1200</v>
      </c>
      <c r="G3810" s="28" t="s">
        <v>8372</v>
      </c>
      <c r="H3810" s="28">
        <v>3600</v>
      </c>
      <c r="I3810" s="32" t="s">
        <v>8373</v>
      </c>
      <c r="J3810" s="28" t="s">
        <v>37</v>
      </c>
      <c r="K3810" s="13">
        <v>37194</v>
      </c>
      <c r="L3810" s="13">
        <v>38225</v>
      </c>
      <c r="M3810" s="28">
        <v>2004</v>
      </c>
      <c r="N3810" s="28">
        <v>400</v>
      </c>
      <c r="O3810" s="32" t="s">
        <v>38</v>
      </c>
      <c r="P3810" s="32" t="s">
        <v>39</v>
      </c>
      <c r="Q3810" s="32">
        <f t="shared" ref="Q3810:Q3813" si="433">SUM(M3810+5)</f>
        <v>2009</v>
      </c>
      <c r="R3810" s="32" t="s">
        <v>40</v>
      </c>
      <c r="S3810" s="32"/>
      <c r="T3810" s="32"/>
    </row>
    <row r="3811" spans="1:20" s="4" customFormat="1" ht="12" customHeight="1" x14ac:dyDescent="0.2">
      <c r="A3811" s="28">
        <v>3804</v>
      </c>
      <c r="B3811" s="28">
        <v>25442656</v>
      </c>
      <c r="C3811" s="28" t="s">
        <v>9938</v>
      </c>
      <c r="D3811" s="32" t="s">
        <v>1525</v>
      </c>
      <c r="E3811" s="32" t="s">
        <v>637</v>
      </c>
      <c r="F3811" s="28">
        <v>1200</v>
      </c>
      <c r="G3811" s="28" t="s">
        <v>8372</v>
      </c>
      <c r="H3811" s="28">
        <v>3600</v>
      </c>
      <c r="I3811" s="32" t="s">
        <v>8374</v>
      </c>
      <c r="J3811" s="28" t="s">
        <v>37</v>
      </c>
      <c r="K3811" s="13">
        <v>37620</v>
      </c>
      <c r="L3811" s="13">
        <v>38170</v>
      </c>
      <c r="M3811" s="28">
        <v>2004</v>
      </c>
      <c r="N3811" s="28">
        <v>400</v>
      </c>
      <c r="O3811" s="32" t="s">
        <v>38</v>
      </c>
      <c r="P3811" s="32" t="s">
        <v>39</v>
      </c>
      <c r="Q3811" s="32">
        <f t="shared" si="433"/>
        <v>2009</v>
      </c>
      <c r="R3811" s="32" t="s">
        <v>40</v>
      </c>
      <c r="S3811" s="32"/>
      <c r="T3811" s="32"/>
    </row>
    <row r="3812" spans="1:20" s="4" customFormat="1" ht="12" customHeight="1" x14ac:dyDescent="0.2">
      <c r="A3812" s="28">
        <v>3805</v>
      </c>
      <c r="B3812" s="28">
        <v>25442657</v>
      </c>
      <c r="C3812" s="28" t="s">
        <v>9938</v>
      </c>
      <c r="D3812" s="32" t="s">
        <v>1525</v>
      </c>
      <c r="E3812" s="32" t="s">
        <v>637</v>
      </c>
      <c r="F3812" s="28">
        <v>1200</v>
      </c>
      <c r="G3812" s="28" t="s">
        <v>8372</v>
      </c>
      <c r="H3812" s="28">
        <v>3600</v>
      </c>
      <c r="I3812" s="32" t="s">
        <v>8375</v>
      </c>
      <c r="J3812" s="28" t="s">
        <v>37</v>
      </c>
      <c r="K3812" s="13">
        <v>38855</v>
      </c>
      <c r="L3812" s="13">
        <v>38910</v>
      </c>
      <c r="M3812" s="28">
        <v>2006</v>
      </c>
      <c r="N3812" s="28">
        <v>400</v>
      </c>
      <c r="O3812" s="32" t="s">
        <v>38</v>
      </c>
      <c r="P3812" s="32" t="s">
        <v>39</v>
      </c>
      <c r="Q3812" s="32">
        <f t="shared" si="433"/>
        <v>2011</v>
      </c>
      <c r="R3812" s="32" t="s">
        <v>40</v>
      </c>
      <c r="S3812" s="32"/>
      <c r="T3812" s="32"/>
    </row>
    <row r="3813" spans="1:20" s="4" customFormat="1" ht="12" customHeight="1" x14ac:dyDescent="0.2">
      <c r="A3813" s="28">
        <v>3806</v>
      </c>
      <c r="B3813" s="28">
        <v>25442658</v>
      </c>
      <c r="C3813" s="28" t="s">
        <v>9938</v>
      </c>
      <c r="D3813" s="32" t="s">
        <v>1525</v>
      </c>
      <c r="E3813" s="32" t="s">
        <v>637</v>
      </c>
      <c r="F3813" s="28">
        <v>1200</v>
      </c>
      <c r="G3813" s="28" t="s">
        <v>8372</v>
      </c>
      <c r="H3813" s="28">
        <v>3600</v>
      </c>
      <c r="I3813" s="32" t="s">
        <v>8376</v>
      </c>
      <c r="J3813" s="28" t="s">
        <v>37</v>
      </c>
      <c r="K3813" s="13">
        <v>38570</v>
      </c>
      <c r="L3813" s="13">
        <v>38764</v>
      </c>
      <c r="M3813" s="28">
        <v>2006</v>
      </c>
      <c r="N3813" s="28">
        <v>350</v>
      </c>
      <c r="O3813" s="32" t="s">
        <v>38</v>
      </c>
      <c r="P3813" s="32" t="s">
        <v>39</v>
      </c>
      <c r="Q3813" s="32">
        <f t="shared" si="433"/>
        <v>2011</v>
      </c>
      <c r="R3813" s="32" t="s">
        <v>40</v>
      </c>
      <c r="S3813" s="32"/>
      <c r="T3813" s="32"/>
    </row>
    <row r="3814" spans="1:20" s="4" customFormat="1" ht="12" customHeight="1" x14ac:dyDescent="0.2">
      <c r="A3814" s="28">
        <v>3807</v>
      </c>
      <c r="B3814" s="28">
        <v>28177836</v>
      </c>
      <c r="C3814" s="28" t="s">
        <v>9938</v>
      </c>
      <c r="D3814" s="32" t="s">
        <v>2143</v>
      </c>
      <c r="E3814" s="32" t="s">
        <v>1365</v>
      </c>
      <c r="F3814" s="28">
        <v>1300</v>
      </c>
      <c r="G3814" s="28" t="s">
        <v>8377</v>
      </c>
      <c r="H3814" s="28">
        <v>2809</v>
      </c>
      <c r="I3814" s="32" t="s">
        <v>8378</v>
      </c>
      <c r="J3814" s="28" t="s">
        <v>37</v>
      </c>
      <c r="K3814" s="13">
        <v>39056</v>
      </c>
      <c r="L3814" s="13">
        <v>39056</v>
      </c>
      <c r="M3814" s="28">
        <v>2006</v>
      </c>
      <c r="N3814" s="28">
        <v>440</v>
      </c>
      <c r="O3814" s="32" t="s">
        <v>38</v>
      </c>
      <c r="P3814" s="32" t="s">
        <v>39</v>
      </c>
      <c r="Q3814" s="32">
        <f>SUM(M3814+10)</f>
        <v>2016</v>
      </c>
      <c r="R3814" s="32" t="s">
        <v>40</v>
      </c>
      <c r="S3814" s="32"/>
      <c r="T3814" s="32"/>
    </row>
    <row r="3815" spans="1:20" s="4" customFormat="1" ht="12" customHeight="1" x14ac:dyDescent="0.2">
      <c r="A3815" s="28">
        <v>3808</v>
      </c>
      <c r="B3815" s="28">
        <v>21870423</v>
      </c>
      <c r="C3815" s="28" t="s">
        <v>9938</v>
      </c>
      <c r="D3815" s="32" t="s">
        <v>1525</v>
      </c>
      <c r="E3815" s="32" t="s">
        <v>637</v>
      </c>
      <c r="F3815" s="28">
        <v>1200</v>
      </c>
      <c r="G3815" s="28" t="s">
        <v>8379</v>
      </c>
      <c r="H3815" s="28">
        <v>3600</v>
      </c>
      <c r="I3815" s="32" t="s">
        <v>8380</v>
      </c>
      <c r="J3815" s="28" t="s">
        <v>37</v>
      </c>
      <c r="K3815" s="13">
        <v>38237</v>
      </c>
      <c r="L3815" s="13">
        <v>38285</v>
      </c>
      <c r="M3815" s="28">
        <f>YEAR(L3815)</f>
        <v>2004</v>
      </c>
      <c r="N3815" s="28">
        <v>526</v>
      </c>
      <c r="O3815" s="32" t="s">
        <v>38</v>
      </c>
      <c r="P3815" s="32" t="s">
        <v>39</v>
      </c>
      <c r="Q3815" s="32">
        <f t="shared" ref="Q3815:Q3816" si="434">SUM(M3815+5)</f>
        <v>2009</v>
      </c>
      <c r="R3815" s="32" t="s">
        <v>40</v>
      </c>
      <c r="S3815" s="32"/>
      <c r="T3815" s="32"/>
    </row>
    <row r="3816" spans="1:20" s="4" customFormat="1" ht="12" customHeight="1" x14ac:dyDescent="0.2">
      <c r="A3816" s="28">
        <v>3809</v>
      </c>
      <c r="B3816" s="28">
        <v>21873904</v>
      </c>
      <c r="C3816" s="28" t="s">
        <v>9938</v>
      </c>
      <c r="D3816" s="32" t="s">
        <v>1525</v>
      </c>
      <c r="E3816" s="32" t="s">
        <v>637</v>
      </c>
      <c r="F3816" s="28">
        <v>1200</v>
      </c>
      <c r="G3816" s="28" t="s">
        <v>8381</v>
      </c>
      <c r="H3816" s="28">
        <v>3600</v>
      </c>
      <c r="I3816" s="32" t="s">
        <v>8382</v>
      </c>
      <c r="J3816" s="28" t="s">
        <v>37</v>
      </c>
      <c r="K3816" s="13">
        <v>38044</v>
      </c>
      <c r="L3816" s="13">
        <v>38198</v>
      </c>
      <c r="M3816" s="28">
        <v>2004</v>
      </c>
      <c r="N3816" s="28">
        <v>120</v>
      </c>
      <c r="O3816" s="32" t="s">
        <v>38</v>
      </c>
      <c r="P3816" s="32" t="s">
        <v>39</v>
      </c>
      <c r="Q3816" s="32">
        <f t="shared" si="434"/>
        <v>2009</v>
      </c>
      <c r="R3816" s="32" t="s">
        <v>40</v>
      </c>
      <c r="S3816" s="32"/>
      <c r="T3816" s="32"/>
    </row>
    <row r="3817" spans="1:20" s="4" customFormat="1" ht="12" customHeight="1" x14ac:dyDescent="0.2">
      <c r="A3817" s="28">
        <v>3810</v>
      </c>
      <c r="B3817" s="28">
        <v>21873906</v>
      </c>
      <c r="C3817" s="28" t="s">
        <v>9938</v>
      </c>
      <c r="D3817" s="32" t="s">
        <v>2190</v>
      </c>
      <c r="E3817" s="32" t="s">
        <v>2127</v>
      </c>
      <c r="F3817" s="28">
        <v>1110</v>
      </c>
      <c r="G3817" s="28" t="s">
        <v>8381</v>
      </c>
      <c r="H3817" s="28">
        <v>2500</v>
      </c>
      <c r="I3817" s="32" t="s">
        <v>2628</v>
      </c>
      <c r="J3817" s="28" t="s">
        <v>37</v>
      </c>
      <c r="K3817" s="13">
        <v>37865</v>
      </c>
      <c r="L3817" s="13">
        <v>37909</v>
      </c>
      <c r="M3817" s="28">
        <v>2003</v>
      </c>
      <c r="N3817" s="28">
        <v>69</v>
      </c>
      <c r="O3817" s="32" t="s">
        <v>38</v>
      </c>
      <c r="P3817" s="32" t="s">
        <v>39</v>
      </c>
      <c r="Q3817" s="32">
        <f>SUM(M3817+5)</f>
        <v>2008</v>
      </c>
      <c r="R3817" s="32" t="s">
        <v>40</v>
      </c>
      <c r="S3817" s="32"/>
      <c r="T3817" s="32"/>
    </row>
    <row r="3818" spans="1:20" s="4" customFormat="1" ht="12" customHeight="1" x14ac:dyDescent="0.2">
      <c r="A3818" s="28">
        <v>3811</v>
      </c>
      <c r="B3818" s="28">
        <v>21877423</v>
      </c>
      <c r="C3818" s="28" t="s">
        <v>9938</v>
      </c>
      <c r="D3818" s="32" t="s">
        <v>2140</v>
      </c>
      <c r="E3818" s="32" t="s">
        <v>131</v>
      </c>
      <c r="F3818" s="28">
        <v>1420</v>
      </c>
      <c r="G3818" s="28" t="s">
        <v>8379</v>
      </c>
      <c r="H3818" s="28" t="s">
        <v>132</v>
      </c>
      <c r="I3818" s="32" t="s">
        <v>8383</v>
      </c>
      <c r="J3818" s="28" t="s">
        <v>37</v>
      </c>
      <c r="K3818" s="13">
        <v>38383</v>
      </c>
      <c r="L3818" s="13">
        <v>38698</v>
      </c>
      <c r="M3818" s="28">
        <v>2005</v>
      </c>
      <c r="N3818" s="28">
        <v>472</v>
      </c>
      <c r="O3818" s="32" t="s">
        <v>38</v>
      </c>
      <c r="P3818" s="32" t="s">
        <v>39</v>
      </c>
      <c r="Q3818" s="32">
        <f t="shared" ref="Q3818:Q3820" si="435">SUM(M3818+10)</f>
        <v>2015</v>
      </c>
      <c r="R3818" s="32" t="s">
        <v>40</v>
      </c>
      <c r="S3818" s="32"/>
      <c r="T3818" s="32"/>
    </row>
    <row r="3819" spans="1:20" s="4" customFormat="1" ht="12" customHeight="1" x14ac:dyDescent="0.2">
      <c r="A3819" s="28">
        <v>3812</v>
      </c>
      <c r="B3819" s="28">
        <v>21877428</v>
      </c>
      <c r="C3819" s="28" t="s">
        <v>9938</v>
      </c>
      <c r="D3819" s="32" t="s">
        <v>2140</v>
      </c>
      <c r="E3819" s="32" t="s">
        <v>131</v>
      </c>
      <c r="F3819" s="28">
        <v>1420</v>
      </c>
      <c r="G3819" s="28" t="s">
        <v>8379</v>
      </c>
      <c r="H3819" s="28" t="s">
        <v>132</v>
      </c>
      <c r="I3819" s="32" t="s">
        <v>8384</v>
      </c>
      <c r="J3819" s="28" t="s">
        <v>37</v>
      </c>
      <c r="K3819" s="13">
        <v>38646</v>
      </c>
      <c r="L3819" s="13">
        <v>38684</v>
      </c>
      <c r="M3819" s="28">
        <v>2005</v>
      </c>
      <c r="N3819" s="28">
        <v>543</v>
      </c>
      <c r="O3819" s="32" t="s">
        <v>38</v>
      </c>
      <c r="P3819" s="32" t="s">
        <v>39</v>
      </c>
      <c r="Q3819" s="32">
        <f t="shared" si="435"/>
        <v>2015</v>
      </c>
      <c r="R3819" s="32" t="s">
        <v>40</v>
      </c>
      <c r="S3819" s="32"/>
      <c r="T3819" s="32"/>
    </row>
    <row r="3820" spans="1:20" s="4" customFormat="1" ht="12" customHeight="1" x14ac:dyDescent="0.2">
      <c r="A3820" s="28">
        <v>3813</v>
      </c>
      <c r="B3820" s="28">
        <v>21877429</v>
      </c>
      <c r="C3820" s="28" t="s">
        <v>9938</v>
      </c>
      <c r="D3820" s="32" t="s">
        <v>2140</v>
      </c>
      <c r="E3820" s="32" t="s">
        <v>131</v>
      </c>
      <c r="F3820" s="28">
        <v>1420</v>
      </c>
      <c r="G3820" s="28" t="s">
        <v>8379</v>
      </c>
      <c r="H3820" s="28" t="s">
        <v>132</v>
      </c>
      <c r="I3820" s="32" t="s">
        <v>8385</v>
      </c>
      <c r="J3820" s="28" t="s">
        <v>37</v>
      </c>
      <c r="K3820" s="13">
        <v>38847</v>
      </c>
      <c r="L3820" s="13">
        <v>38864</v>
      </c>
      <c r="M3820" s="28">
        <v>2006</v>
      </c>
      <c r="N3820" s="28">
        <v>526</v>
      </c>
      <c r="O3820" s="32" t="s">
        <v>38</v>
      </c>
      <c r="P3820" s="32" t="s">
        <v>39</v>
      </c>
      <c r="Q3820" s="32">
        <f t="shared" si="435"/>
        <v>2016</v>
      </c>
      <c r="R3820" s="32" t="s">
        <v>40</v>
      </c>
      <c r="S3820" s="32"/>
      <c r="T3820" s="32"/>
    </row>
    <row r="3821" spans="1:20" s="4" customFormat="1" ht="12" customHeight="1" x14ac:dyDescent="0.2">
      <c r="A3821" s="28">
        <v>3814</v>
      </c>
      <c r="B3821" s="28">
        <v>21936202</v>
      </c>
      <c r="C3821" s="28" t="s">
        <v>9938</v>
      </c>
      <c r="D3821" s="32" t="s">
        <v>1525</v>
      </c>
      <c r="E3821" s="32" t="s">
        <v>637</v>
      </c>
      <c r="F3821" s="28">
        <v>1200</v>
      </c>
      <c r="G3821" s="28" t="s">
        <v>8386</v>
      </c>
      <c r="H3821" s="28">
        <v>3600</v>
      </c>
      <c r="I3821" s="32" t="s">
        <v>8387</v>
      </c>
      <c r="J3821" s="28" t="s">
        <v>37</v>
      </c>
      <c r="K3821" s="13">
        <v>38154</v>
      </c>
      <c r="L3821" s="13">
        <v>38177</v>
      </c>
      <c r="M3821" s="28">
        <f>YEAR(L3821)</f>
        <v>2004</v>
      </c>
      <c r="N3821" s="28">
        <v>520</v>
      </c>
      <c r="O3821" s="32" t="s">
        <v>38</v>
      </c>
      <c r="P3821" s="32" t="s">
        <v>39</v>
      </c>
      <c r="Q3821" s="32">
        <f>SUM(M3821+5)</f>
        <v>2009</v>
      </c>
      <c r="R3821" s="32" t="s">
        <v>40</v>
      </c>
      <c r="S3821" s="32"/>
      <c r="T3821" s="32"/>
    </row>
    <row r="3822" spans="1:20" s="4" customFormat="1" ht="12" customHeight="1" x14ac:dyDescent="0.2">
      <c r="A3822" s="28">
        <v>3815</v>
      </c>
      <c r="B3822" s="28">
        <v>21980584</v>
      </c>
      <c r="C3822" s="28" t="s">
        <v>9938</v>
      </c>
      <c r="D3822" s="32" t="s">
        <v>2143</v>
      </c>
      <c r="E3822" s="32" t="s">
        <v>982</v>
      </c>
      <c r="F3822" s="28">
        <v>1300</v>
      </c>
      <c r="G3822" s="28" t="s">
        <v>8381</v>
      </c>
      <c r="H3822" s="28" t="s">
        <v>544</v>
      </c>
      <c r="I3822" s="32" t="s">
        <v>8388</v>
      </c>
      <c r="J3822" s="28" t="s">
        <v>37</v>
      </c>
      <c r="K3822" s="13">
        <v>38358</v>
      </c>
      <c r="L3822" s="13">
        <v>38485</v>
      </c>
      <c r="M3822" s="28">
        <v>2005</v>
      </c>
      <c r="N3822" s="28">
        <v>450</v>
      </c>
      <c r="O3822" s="32" t="s">
        <v>38</v>
      </c>
      <c r="P3822" s="32" t="s">
        <v>39</v>
      </c>
      <c r="Q3822" s="32">
        <f>SUM(M3822+10)</f>
        <v>2015</v>
      </c>
      <c r="R3822" s="32" t="s">
        <v>40</v>
      </c>
      <c r="S3822" s="32"/>
      <c r="T3822" s="32"/>
    </row>
    <row r="3823" spans="1:20" s="4" customFormat="1" ht="12" customHeight="1" x14ac:dyDescent="0.2">
      <c r="A3823" s="28">
        <v>3816</v>
      </c>
      <c r="B3823" s="28">
        <v>21869822</v>
      </c>
      <c r="C3823" s="28" t="s">
        <v>9938</v>
      </c>
      <c r="D3823" s="32" t="s">
        <v>2140</v>
      </c>
      <c r="E3823" s="32" t="s">
        <v>89</v>
      </c>
      <c r="F3823" s="28">
        <v>1420</v>
      </c>
      <c r="G3823" s="28" t="s">
        <v>8389</v>
      </c>
      <c r="H3823" s="28">
        <v>2808</v>
      </c>
      <c r="I3823" s="32" t="s">
        <v>7176</v>
      </c>
      <c r="J3823" s="28" t="s">
        <v>37</v>
      </c>
      <c r="K3823" s="13">
        <v>38047</v>
      </c>
      <c r="L3823" s="13">
        <v>38355</v>
      </c>
      <c r="M3823" s="28">
        <f>YEAR(L3823)</f>
        <v>2005</v>
      </c>
      <c r="N3823" s="28">
        <v>510</v>
      </c>
      <c r="O3823" s="32" t="s">
        <v>38</v>
      </c>
      <c r="P3823" s="32" t="s">
        <v>39</v>
      </c>
      <c r="Q3823" s="32">
        <f>SUM(M3823+10)</f>
        <v>2015</v>
      </c>
      <c r="R3823" s="32" t="s">
        <v>40</v>
      </c>
      <c r="S3823" s="32"/>
      <c r="T3823" s="32"/>
    </row>
    <row r="3824" spans="1:20" s="4" customFormat="1" ht="12" customHeight="1" x14ac:dyDescent="0.2">
      <c r="A3824" s="28">
        <v>3817</v>
      </c>
      <c r="B3824" s="28">
        <v>21950878</v>
      </c>
      <c r="C3824" s="28" t="s">
        <v>9938</v>
      </c>
      <c r="D3824" s="29" t="s">
        <v>2132</v>
      </c>
      <c r="E3824" s="32" t="s">
        <v>553</v>
      </c>
      <c r="F3824" s="28">
        <v>1300</v>
      </c>
      <c r="G3824" s="28" t="s">
        <v>8390</v>
      </c>
      <c r="H3824" s="28" t="s">
        <v>554</v>
      </c>
      <c r="I3824" s="32" t="s">
        <v>8391</v>
      </c>
      <c r="J3824" s="28" t="s">
        <v>37</v>
      </c>
      <c r="K3824" s="13">
        <v>38016</v>
      </c>
      <c r="L3824" s="13">
        <v>38148</v>
      </c>
      <c r="M3824" s="28">
        <v>2004</v>
      </c>
      <c r="N3824" s="28">
        <v>400</v>
      </c>
      <c r="O3824" s="32" t="s">
        <v>38</v>
      </c>
      <c r="P3824" s="32" t="s">
        <v>39</v>
      </c>
      <c r="Q3824" s="32">
        <f>SUM(M3824+10)</f>
        <v>2014</v>
      </c>
      <c r="R3824" s="32" t="s">
        <v>40</v>
      </c>
      <c r="S3824" s="32"/>
      <c r="T3824" s="32"/>
    </row>
    <row r="3825" spans="1:20" s="4" customFormat="1" ht="12" customHeight="1" x14ac:dyDescent="0.2">
      <c r="A3825" s="28">
        <v>3818</v>
      </c>
      <c r="B3825" s="28">
        <v>21877420</v>
      </c>
      <c r="C3825" s="28" t="s">
        <v>9938</v>
      </c>
      <c r="D3825" s="32" t="s">
        <v>2140</v>
      </c>
      <c r="E3825" s="32" t="s">
        <v>131</v>
      </c>
      <c r="F3825" s="28">
        <v>1420</v>
      </c>
      <c r="G3825" s="28" t="s">
        <v>8392</v>
      </c>
      <c r="H3825" s="28" t="s">
        <v>132</v>
      </c>
      <c r="I3825" s="32" t="s">
        <v>8393</v>
      </c>
      <c r="J3825" s="28" t="s">
        <v>37</v>
      </c>
      <c r="K3825" s="13">
        <v>38583</v>
      </c>
      <c r="L3825" s="13">
        <v>38660</v>
      </c>
      <c r="M3825" s="28">
        <v>2005</v>
      </c>
      <c r="N3825" s="28">
        <v>560</v>
      </c>
      <c r="O3825" s="32" t="s">
        <v>38</v>
      </c>
      <c r="P3825" s="32" t="s">
        <v>39</v>
      </c>
      <c r="Q3825" s="32">
        <f t="shared" ref="Q3825:Q3826" si="436">SUM(M3825+10)</f>
        <v>2015</v>
      </c>
      <c r="R3825" s="32" t="s">
        <v>40</v>
      </c>
      <c r="S3825" s="32"/>
      <c r="T3825" s="32"/>
    </row>
    <row r="3826" spans="1:20" s="4" customFormat="1" ht="12" customHeight="1" x14ac:dyDescent="0.2">
      <c r="A3826" s="28">
        <v>3819</v>
      </c>
      <c r="B3826" s="28">
        <v>21877434</v>
      </c>
      <c r="C3826" s="28" t="s">
        <v>9938</v>
      </c>
      <c r="D3826" s="32" t="s">
        <v>2140</v>
      </c>
      <c r="E3826" s="32" t="s">
        <v>131</v>
      </c>
      <c r="F3826" s="28">
        <v>1420</v>
      </c>
      <c r="G3826" s="28" t="s">
        <v>8394</v>
      </c>
      <c r="H3826" s="28" t="s">
        <v>132</v>
      </c>
      <c r="I3826" s="32" t="s">
        <v>8395</v>
      </c>
      <c r="J3826" s="28" t="s">
        <v>37</v>
      </c>
      <c r="K3826" s="13">
        <v>37994</v>
      </c>
      <c r="L3826" s="13">
        <v>38001</v>
      </c>
      <c r="M3826" s="28">
        <v>2004</v>
      </c>
      <c r="N3826" s="28">
        <v>300</v>
      </c>
      <c r="O3826" s="32" t="s">
        <v>38</v>
      </c>
      <c r="P3826" s="32" t="s">
        <v>39</v>
      </c>
      <c r="Q3826" s="32">
        <f t="shared" si="436"/>
        <v>2014</v>
      </c>
      <c r="R3826" s="32" t="s">
        <v>40</v>
      </c>
      <c r="S3826" s="32"/>
      <c r="T3826" s="32"/>
    </row>
    <row r="3827" spans="1:20" s="4" customFormat="1" ht="12" customHeight="1" x14ac:dyDescent="0.2">
      <c r="A3827" s="28">
        <v>3820</v>
      </c>
      <c r="B3827" s="28">
        <v>21880266</v>
      </c>
      <c r="C3827" s="28" t="s">
        <v>9938</v>
      </c>
      <c r="D3827" s="32" t="s">
        <v>2140</v>
      </c>
      <c r="E3827" s="32" t="s">
        <v>1599</v>
      </c>
      <c r="F3827" s="28">
        <v>1420</v>
      </c>
      <c r="G3827" s="28" t="s">
        <v>8392</v>
      </c>
      <c r="H3827" s="28" t="s">
        <v>1526</v>
      </c>
      <c r="I3827" s="32" t="s">
        <v>8396</v>
      </c>
      <c r="J3827" s="28" t="s">
        <v>37</v>
      </c>
      <c r="K3827" s="13">
        <v>38449</v>
      </c>
      <c r="L3827" s="13">
        <v>38558</v>
      </c>
      <c r="M3827" s="28">
        <v>2005</v>
      </c>
      <c r="N3827" s="28">
        <v>330</v>
      </c>
      <c r="O3827" s="32" t="s">
        <v>38</v>
      </c>
      <c r="P3827" s="32" t="s">
        <v>39</v>
      </c>
      <c r="Q3827" s="32">
        <f>SUM(M3827+10)</f>
        <v>2015</v>
      </c>
      <c r="R3827" s="32" t="s">
        <v>40</v>
      </c>
      <c r="S3827" s="32"/>
      <c r="T3827" s="32"/>
    </row>
    <row r="3828" spans="1:20" s="4" customFormat="1" ht="12" customHeight="1" x14ac:dyDescent="0.2">
      <c r="A3828" s="28">
        <v>3821</v>
      </c>
      <c r="B3828" s="28">
        <v>21938350</v>
      </c>
      <c r="C3828" s="28" t="s">
        <v>9938</v>
      </c>
      <c r="D3828" s="32" t="s">
        <v>1525</v>
      </c>
      <c r="E3828" s="32" t="s">
        <v>637</v>
      </c>
      <c r="F3828" s="28">
        <v>1200</v>
      </c>
      <c r="G3828" s="28" t="s">
        <v>8397</v>
      </c>
      <c r="H3828" s="28">
        <v>3600</v>
      </c>
      <c r="I3828" s="32" t="s">
        <v>8398</v>
      </c>
      <c r="J3828" s="28" t="s">
        <v>37</v>
      </c>
      <c r="K3828" s="13">
        <v>38763</v>
      </c>
      <c r="L3828" s="13">
        <v>38784</v>
      </c>
      <c r="M3828" s="28">
        <f>YEAR(L3828)</f>
        <v>2006</v>
      </c>
      <c r="N3828" s="28">
        <v>183</v>
      </c>
      <c r="O3828" s="32" t="s">
        <v>38</v>
      </c>
      <c r="P3828" s="32" t="s">
        <v>39</v>
      </c>
      <c r="Q3828" s="32">
        <f t="shared" ref="Q3828:Q3832" si="437">SUM(M3828+5)</f>
        <v>2011</v>
      </c>
      <c r="R3828" s="32" t="s">
        <v>40</v>
      </c>
      <c r="S3828" s="32"/>
      <c r="T3828" s="32"/>
    </row>
    <row r="3829" spans="1:20" s="4" customFormat="1" ht="12" customHeight="1" x14ac:dyDescent="0.2">
      <c r="A3829" s="28">
        <v>3822</v>
      </c>
      <c r="B3829" s="28">
        <v>21938351</v>
      </c>
      <c r="C3829" s="28" t="s">
        <v>9938</v>
      </c>
      <c r="D3829" s="32" t="s">
        <v>1525</v>
      </c>
      <c r="E3829" s="32" t="s">
        <v>637</v>
      </c>
      <c r="F3829" s="28">
        <v>1200</v>
      </c>
      <c r="G3829" s="28" t="s">
        <v>8397</v>
      </c>
      <c r="H3829" s="28">
        <v>3600</v>
      </c>
      <c r="I3829" s="32" t="s">
        <v>8398</v>
      </c>
      <c r="J3829" s="28" t="s">
        <v>37</v>
      </c>
      <c r="K3829" s="13">
        <v>38803</v>
      </c>
      <c r="L3829" s="13">
        <v>38831</v>
      </c>
      <c r="M3829" s="28">
        <f>YEAR(L3829)</f>
        <v>2006</v>
      </c>
      <c r="N3829" s="28">
        <v>255</v>
      </c>
      <c r="O3829" s="32" t="s">
        <v>38</v>
      </c>
      <c r="P3829" s="32" t="s">
        <v>39</v>
      </c>
      <c r="Q3829" s="32">
        <f t="shared" si="437"/>
        <v>2011</v>
      </c>
      <c r="R3829" s="32" t="s">
        <v>40</v>
      </c>
      <c r="S3829" s="32"/>
      <c r="T3829" s="32"/>
    </row>
    <row r="3830" spans="1:20" s="4" customFormat="1" ht="12" customHeight="1" x14ac:dyDescent="0.2">
      <c r="A3830" s="28">
        <v>3823</v>
      </c>
      <c r="B3830" s="28">
        <v>21938352</v>
      </c>
      <c r="C3830" s="28" t="s">
        <v>9938</v>
      </c>
      <c r="D3830" s="32" t="s">
        <v>1525</v>
      </c>
      <c r="E3830" s="32" t="s">
        <v>637</v>
      </c>
      <c r="F3830" s="28">
        <v>1200</v>
      </c>
      <c r="G3830" s="28" t="s">
        <v>8397</v>
      </c>
      <c r="H3830" s="28">
        <v>3600</v>
      </c>
      <c r="I3830" s="32" t="s">
        <v>8399</v>
      </c>
      <c r="J3830" s="28" t="s">
        <v>37</v>
      </c>
      <c r="K3830" s="13">
        <v>38763</v>
      </c>
      <c r="L3830" s="13">
        <v>38784</v>
      </c>
      <c r="M3830" s="28">
        <f>YEAR(L3830)</f>
        <v>2006</v>
      </c>
      <c r="N3830" s="28">
        <v>220</v>
      </c>
      <c r="O3830" s="32" t="s">
        <v>38</v>
      </c>
      <c r="P3830" s="32" t="s">
        <v>39</v>
      </c>
      <c r="Q3830" s="32">
        <f t="shared" si="437"/>
        <v>2011</v>
      </c>
      <c r="R3830" s="32" t="s">
        <v>40</v>
      </c>
      <c r="S3830" s="32"/>
      <c r="T3830" s="32"/>
    </row>
    <row r="3831" spans="1:20" s="4" customFormat="1" ht="12" customHeight="1" x14ac:dyDescent="0.2">
      <c r="A3831" s="28">
        <v>3824</v>
      </c>
      <c r="B3831" s="28">
        <v>21938353</v>
      </c>
      <c r="C3831" s="28" t="s">
        <v>9938</v>
      </c>
      <c r="D3831" s="32" t="s">
        <v>1525</v>
      </c>
      <c r="E3831" s="32" t="s">
        <v>637</v>
      </c>
      <c r="F3831" s="28">
        <v>1200</v>
      </c>
      <c r="G3831" s="28" t="s">
        <v>8397</v>
      </c>
      <c r="H3831" s="28">
        <v>3600</v>
      </c>
      <c r="I3831" s="32" t="s">
        <v>8400</v>
      </c>
      <c r="J3831" s="28" t="s">
        <v>37</v>
      </c>
      <c r="K3831" s="13">
        <v>38798</v>
      </c>
      <c r="L3831" s="13">
        <v>38812</v>
      </c>
      <c r="M3831" s="28">
        <f>YEAR(L3831)</f>
        <v>2006</v>
      </c>
      <c r="N3831" s="28">
        <v>223</v>
      </c>
      <c r="O3831" s="32" t="s">
        <v>38</v>
      </c>
      <c r="P3831" s="32" t="s">
        <v>39</v>
      </c>
      <c r="Q3831" s="32">
        <f t="shared" si="437"/>
        <v>2011</v>
      </c>
      <c r="R3831" s="32" t="s">
        <v>40</v>
      </c>
      <c r="S3831" s="32"/>
      <c r="T3831" s="32"/>
    </row>
    <row r="3832" spans="1:20" s="4" customFormat="1" ht="12" customHeight="1" x14ac:dyDescent="0.2">
      <c r="A3832" s="28">
        <v>3825</v>
      </c>
      <c r="B3832" s="28">
        <v>21938528</v>
      </c>
      <c r="C3832" s="28" t="s">
        <v>9938</v>
      </c>
      <c r="D3832" s="32" t="s">
        <v>1525</v>
      </c>
      <c r="E3832" s="32" t="s">
        <v>637</v>
      </c>
      <c r="F3832" s="28">
        <v>1200</v>
      </c>
      <c r="G3832" s="28" t="s">
        <v>8397</v>
      </c>
      <c r="H3832" s="28">
        <v>3600</v>
      </c>
      <c r="I3832" s="32" t="s">
        <v>2595</v>
      </c>
      <c r="J3832" s="28" t="s">
        <v>37</v>
      </c>
      <c r="K3832" s="13">
        <v>38833</v>
      </c>
      <c r="L3832" s="13">
        <v>38840</v>
      </c>
      <c r="M3832" s="28">
        <f>YEAR(L3832)</f>
        <v>2006</v>
      </c>
      <c r="N3832" s="28">
        <v>133</v>
      </c>
      <c r="O3832" s="32" t="s">
        <v>38</v>
      </c>
      <c r="P3832" s="32" t="s">
        <v>39</v>
      </c>
      <c r="Q3832" s="32">
        <f t="shared" si="437"/>
        <v>2011</v>
      </c>
      <c r="R3832" s="32" t="s">
        <v>40</v>
      </c>
      <c r="S3832" s="32"/>
      <c r="T3832" s="32"/>
    </row>
    <row r="3833" spans="1:20" s="4" customFormat="1" ht="12" customHeight="1" x14ac:dyDescent="0.2">
      <c r="A3833" s="28">
        <v>3826</v>
      </c>
      <c r="B3833" s="28">
        <v>25400897</v>
      </c>
      <c r="C3833" s="28" t="s">
        <v>9938</v>
      </c>
      <c r="D3833" s="32" t="s">
        <v>2143</v>
      </c>
      <c r="E3833" s="32" t="s">
        <v>313</v>
      </c>
      <c r="F3833" s="28">
        <v>1300</v>
      </c>
      <c r="G3833" s="28" t="s">
        <v>8401</v>
      </c>
      <c r="H3833" s="28">
        <v>2814</v>
      </c>
      <c r="I3833" s="32" t="s">
        <v>8402</v>
      </c>
      <c r="J3833" s="28" t="s">
        <v>37</v>
      </c>
      <c r="K3833" s="13">
        <v>38737</v>
      </c>
      <c r="L3833" s="13">
        <v>38804</v>
      </c>
      <c r="M3833" s="28">
        <v>2006</v>
      </c>
      <c r="N3833" s="28">
        <v>160</v>
      </c>
      <c r="O3833" s="32" t="s">
        <v>38</v>
      </c>
      <c r="P3833" s="32" t="s">
        <v>39</v>
      </c>
      <c r="Q3833" s="32">
        <f>SUM(M3833+10)</f>
        <v>2016</v>
      </c>
      <c r="R3833" s="32" t="s">
        <v>40</v>
      </c>
      <c r="S3833" s="32"/>
      <c r="T3833" s="32"/>
    </row>
    <row r="3834" spans="1:20" s="4" customFormat="1" ht="12" customHeight="1" x14ac:dyDescent="0.2">
      <c r="A3834" s="28">
        <v>3827</v>
      </c>
      <c r="B3834" s="28">
        <v>25400898</v>
      </c>
      <c r="C3834" s="28" t="s">
        <v>9938</v>
      </c>
      <c r="D3834" s="32" t="s">
        <v>2143</v>
      </c>
      <c r="E3834" s="32" t="s">
        <v>2148</v>
      </c>
      <c r="F3834" s="28">
        <v>1300</v>
      </c>
      <c r="G3834" s="28" t="s">
        <v>8401</v>
      </c>
      <c r="H3834" s="28">
        <v>2813</v>
      </c>
      <c r="I3834" s="32" t="s">
        <v>8403</v>
      </c>
      <c r="J3834" s="28" t="s">
        <v>37</v>
      </c>
      <c r="K3834" s="13">
        <v>38895</v>
      </c>
      <c r="L3834" s="13">
        <v>38925</v>
      </c>
      <c r="M3834" s="28">
        <v>2006</v>
      </c>
      <c r="N3834" s="28">
        <v>100</v>
      </c>
      <c r="O3834" s="32" t="s">
        <v>38</v>
      </c>
      <c r="P3834" s="32" t="s">
        <v>39</v>
      </c>
      <c r="Q3834" s="32">
        <f>SUM(M3834+10)</f>
        <v>2016</v>
      </c>
      <c r="R3834" s="32" t="s">
        <v>40</v>
      </c>
      <c r="S3834" s="32"/>
      <c r="T3834" s="32"/>
    </row>
    <row r="3835" spans="1:20" s="4" customFormat="1" ht="12" customHeight="1" x14ac:dyDescent="0.2">
      <c r="A3835" s="28">
        <v>3828</v>
      </c>
      <c r="B3835" s="28">
        <v>25405506</v>
      </c>
      <c r="C3835" s="28" t="s">
        <v>9938</v>
      </c>
      <c r="D3835" s="32" t="s">
        <v>2143</v>
      </c>
      <c r="E3835" s="32" t="s">
        <v>362</v>
      </c>
      <c r="F3835" s="28">
        <v>1300</v>
      </c>
      <c r="G3835" s="28" t="s">
        <v>8404</v>
      </c>
      <c r="H3835" s="28">
        <v>2807</v>
      </c>
      <c r="I3835" s="32" t="s">
        <v>8405</v>
      </c>
      <c r="J3835" s="28" t="s">
        <v>37</v>
      </c>
      <c r="K3835" s="13">
        <v>38464</v>
      </c>
      <c r="L3835" s="13">
        <v>38684</v>
      </c>
      <c r="M3835" s="28">
        <v>2005</v>
      </c>
      <c r="N3835" s="28">
        <v>90</v>
      </c>
      <c r="O3835" s="32" t="s">
        <v>38</v>
      </c>
      <c r="P3835" s="32" t="s">
        <v>39</v>
      </c>
      <c r="Q3835" s="32">
        <f>SUM(M3835+10)</f>
        <v>2015</v>
      </c>
      <c r="R3835" s="32" t="s">
        <v>40</v>
      </c>
      <c r="S3835" s="32"/>
      <c r="T3835" s="32"/>
    </row>
    <row r="3836" spans="1:20" s="4" customFormat="1" ht="12" customHeight="1" x14ac:dyDescent="0.2">
      <c r="A3836" s="28">
        <v>3829</v>
      </c>
      <c r="B3836" s="28">
        <v>25445269</v>
      </c>
      <c r="C3836" s="28" t="s">
        <v>9938</v>
      </c>
      <c r="D3836" s="32" t="s">
        <v>1525</v>
      </c>
      <c r="E3836" s="32" t="s">
        <v>637</v>
      </c>
      <c r="F3836" s="28">
        <v>1200</v>
      </c>
      <c r="G3836" s="28" t="s">
        <v>8397</v>
      </c>
      <c r="H3836" s="28">
        <v>3600</v>
      </c>
      <c r="I3836" s="32" t="s">
        <v>2654</v>
      </c>
      <c r="J3836" s="28" t="s">
        <v>37</v>
      </c>
      <c r="K3836" s="13">
        <v>38840</v>
      </c>
      <c r="L3836" s="13">
        <v>38855</v>
      </c>
      <c r="M3836" s="28">
        <f>YEAR(L3836)</f>
        <v>2006</v>
      </c>
      <c r="N3836" s="28">
        <v>162</v>
      </c>
      <c r="O3836" s="32" t="s">
        <v>38</v>
      </c>
      <c r="P3836" s="32" t="s">
        <v>39</v>
      </c>
      <c r="Q3836" s="32">
        <f t="shared" ref="Q3836:Q3838" si="438">SUM(M3836+5)</f>
        <v>2011</v>
      </c>
      <c r="R3836" s="32" t="s">
        <v>40</v>
      </c>
      <c r="S3836" s="32"/>
      <c r="T3836" s="32"/>
    </row>
    <row r="3837" spans="1:20" s="4" customFormat="1" ht="12" customHeight="1" x14ac:dyDescent="0.2">
      <c r="A3837" s="28">
        <v>3830</v>
      </c>
      <c r="B3837" s="28">
        <v>25445338</v>
      </c>
      <c r="C3837" s="28" t="s">
        <v>9938</v>
      </c>
      <c r="D3837" s="32" t="s">
        <v>1525</v>
      </c>
      <c r="E3837" s="32" t="s">
        <v>637</v>
      </c>
      <c r="F3837" s="28">
        <v>1200</v>
      </c>
      <c r="G3837" s="28" t="s">
        <v>8397</v>
      </c>
      <c r="H3837" s="28">
        <v>3600</v>
      </c>
      <c r="I3837" s="32" t="s">
        <v>2595</v>
      </c>
      <c r="J3837" s="28" t="s">
        <v>37</v>
      </c>
      <c r="K3837" s="13">
        <v>38813</v>
      </c>
      <c r="L3837" s="13">
        <v>38835</v>
      </c>
      <c r="M3837" s="28">
        <f>YEAR(L3837)</f>
        <v>2006</v>
      </c>
      <c r="N3837" s="28">
        <v>209</v>
      </c>
      <c r="O3837" s="32" t="s">
        <v>38</v>
      </c>
      <c r="P3837" s="32" t="s">
        <v>39</v>
      </c>
      <c r="Q3837" s="32">
        <f t="shared" si="438"/>
        <v>2011</v>
      </c>
      <c r="R3837" s="32" t="s">
        <v>40</v>
      </c>
      <c r="S3837" s="32"/>
      <c r="T3837" s="32"/>
    </row>
    <row r="3838" spans="1:20" s="4" customFormat="1" ht="12" customHeight="1" x14ac:dyDescent="0.2">
      <c r="A3838" s="28">
        <v>3831</v>
      </c>
      <c r="B3838" s="28">
        <v>25445341</v>
      </c>
      <c r="C3838" s="28" t="s">
        <v>9938</v>
      </c>
      <c r="D3838" s="32" t="s">
        <v>1525</v>
      </c>
      <c r="E3838" s="32" t="s">
        <v>637</v>
      </c>
      <c r="F3838" s="28">
        <v>1200</v>
      </c>
      <c r="G3838" s="28" t="s">
        <v>8397</v>
      </c>
      <c r="H3838" s="28">
        <v>3600</v>
      </c>
      <c r="I3838" s="32" t="s">
        <v>8406</v>
      </c>
      <c r="J3838" s="28" t="s">
        <v>37</v>
      </c>
      <c r="K3838" s="13">
        <v>38784</v>
      </c>
      <c r="L3838" s="13">
        <v>38806</v>
      </c>
      <c r="M3838" s="28">
        <f>YEAR(L3838)</f>
        <v>2006</v>
      </c>
      <c r="N3838" s="28">
        <v>213</v>
      </c>
      <c r="O3838" s="32" t="s">
        <v>38</v>
      </c>
      <c r="P3838" s="32" t="s">
        <v>39</v>
      </c>
      <c r="Q3838" s="32">
        <f t="shared" si="438"/>
        <v>2011</v>
      </c>
      <c r="R3838" s="32" t="s">
        <v>40</v>
      </c>
      <c r="S3838" s="32"/>
      <c r="T3838" s="32"/>
    </row>
    <row r="3839" spans="1:20" s="4" customFormat="1" ht="12" customHeight="1" x14ac:dyDescent="0.2">
      <c r="A3839" s="28">
        <v>3832</v>
      </c>
      <c r="B3839" s="28">
        <v>28361303</v>
      </c>
      <c r="C3839" s="28" t="s">
        <v>9938</v>
      </c>
      <c r="D3839" s="29" t="s">
        <v>2156</v>
      </c>
      <c r="E3839" s="32" t="s">
        <v>392</v>
      </c>
      <c r="F3839" s="28">
        <v>1430</v>
      </c>
      <c r="G3839" s="28" t="s">
        <v>8407</v>
      </c>
      <c r="H3839" s="28">
        <v>2818</v>
      </c>
      <c r="I3839" s="32" t="s">
        <v>8408</v>
      </c>
      <c r="J3839" s="28" t="s">
        <v>37</v>
      </c>
      <c r="K3839" s="13">
        <v>39115</v>
      </c>
      <c r="L3839" s="13">
        <v>39115</v>
      </c>
      <c r="M3839" s="28">
        <v>2007</v>
      </c>
      <c r="N3839" s="28">
        <v>300</v>
      </c>
      <c r="O3839" s="32" t="s">
        <v>38</v>
      </c>
      <c r="P3839" s="32" t="s">
        <v>39</v>
      </c>
      <c r="Q3839" s="32">
        <f t="shared" ref="Q3839:Q3840" si="439">SUM(M3839+10)</f>
        <v>2017</v>
      </c>
      <c r="R3839" s="32" t="s">
        <v>40</v>
      </c>
      <c r="S3839" s="32"/>
      <c r="T3839" s="32"/>
    </row>
    <row r="3840" spans="1:20" s="4" customFormat="1" ht="12" customHeight="1" x14ac:dyDescent="0.2">
      <c r="A3840" s="28">
        <v>3833</v>
      </c>
      <c r="B3840" s="28">
        <v>21865210</v>
      </c>
      <c r="C3840" s="28" t="s">
        <v>9938</v>
      </c>
      <c r="D3840" s="29" t="s">
        <v>2156</v>
      </c>
      <c r="E3840" s="32" t="s">
        <v>392</v>
      </c>
      <c r="F3840" s="28">
        <v>1430</v>
      </c>
      <c r="G3840" s="28" t="s">
        <v>8409</v>
      </c>
      <c r="H3840" s="28">
        <v>2818</v>
      </c>
      <c r="I3840" s="32" t="s">
        <v>8410</v>
      </c>
      <c r="J3840" s="28" t="s">
        <v>37</v>
      </c>
      <c r="K3840" s="13">
        <v>37773</v>
      </c>
      <c r="L3840" s="13">
        <v>37775</v>
      </c>
      <c r="M3840" s="28">
        <v>2003</v>
      </c>
      <c r="N3840" s="28">
        <v>500</v>
      </c>
      <c r="O3840" s="32" t="s">
        <v>38</v>
      </c>
      <c r="P3840" s="32" t="s">
        <v>39</v>
      </c>
      <c r="Q3840" s="32">
        <f t="shared" si="439"/>
        <v>2013</v>
      </c>
      <c r="R3840" s="32" t="s">
        <v>40</v>
      </c>
      <c r="S3840" s="32"/>
      <c r="T3840" s="32"/>
    </row>
    <row r="3841" spans="1:20" s="4" customFormat="1" ht="12" customHeight="1" x14ac:dyDescent="0.2">
      <c r="A3841" s="28">
        <v>3834</v>
      </c>
      <c r="B3841" s="28">
        <v>21877427</v>
      </c>
      <c r="C3841" s="28" t="s">
        <v>9938</v>
      </c>
      <c r="D3841" s="32" t="s">
        <v>2140</v>
      </c>
      <c r="E3841" s="32" t="s">
        <v>131</v>
      </c>
      <c r="F3841" s="28">
        <v>1420</v>
      </c>
      <c r="G3841" s="28" t="s">
        <v>8411</v>
      </c>
      <c r="H3841" s="28" t="s">
        <v>132</v>
      </c>
      <c r="I3841" s="32" t="s">
        <v>8412</v>
      </c>
      <c r="J3841" s="28" t="s">
        <v>37</v>
      </c>
      <c r="K3841" s="13">
        <v>38604</v>
      </c>
      <c r="L3841" s="13">
        <v>38783</v>
      </c>
      <c r="M3841" s="28">
        <v>2006</v>
      </c>
      <c r="N3841" s="28">
        <v>350</v>
      </c>
      <c r="O3841" s="32" t="s">
        <v>38</v>
      </c>
      <c r="P3841" s="32" t="s">
        <v>39</v>
      </c>
      <c r="Q3841" s="32">
        <f>SUM(M3841+10)</f>
        <v>2016</v>
      </c>
      <c r="R3841" s="32" t="s">
        <v>40</v>
      </c>
      <c r="S3841" s="32"/>
      <c r="T3841" s="32"/>
    </row>
    <row r="3842" spans="1:20" s="4" customFormat="1" ht="12" customHeight="1" x14ac:dyDescent="0.2">
      <c r="A3842" s="28">
        <v>3835</v>
      </c>
      <c r="B3842" s="28">
        <v>21896070</v>
      </c>
      <c r="C3842" s="28" t="s">
        <v>9938</v>
      </c>
      <c r="D3842" s="32" t="s">
        <v>219</v>
      </c>
      <c r="E3842" s="32" t="s">
        <v>1599</v>
      </c>
      <c r="F3842" s="28">
        <v>1441</v>
      </c>
      <c r="G3842" s="28" t="s">
        <v>8413</v>
      </c>
      <c r="H3842" s="28" t="s">
        <v>1526</v>
      </c>
      <c r="I3842" s="32" t="s">
        <v>8414</v>
      </c>
      <c r="J3842" s="28" t="s">
        <v>37</v>
      </c>
      <c r="K3842" s="13">
        <v>37435</v>
      </c>
      <c r="L3842" s="13">
        <v>37883</v>
      </c>
      <c r="M3842" s="28">
        <v>2003</v>
      </c>
      <c r="N3842" s="28">
        <v>362</v>
      </c>
      <c r="O3842" s="32" t="s">
        <v>38</v>
      </c>
      <c r="P3842" s="32" t="s">
        <v>39</v>
      </c>
      <c r="Q3842" s="32">
        <f t="shared" ref="Q3842:Q3844" si="440">SUM(M3842+10)</f>
        <v>2013</v>
      </c>
      <c r="R3842" s="32" t="s">
        <v>40</v>
      </c>
      <c r="S3842" s="32"/>
      <c r="T3842" s="32"/>
    </row>
    <row r="3843" spans="1:20" s="4" customFormat="1" ht="12" customHeight="1" x14ac:dyDescent="0.2">
      <c r="A3843" s="28">
        <v>3836</v>
      </c>
      <c r="B3843" s="28">
        <v>21896071</v>
      </c>
      <c r="C3843" s="28" t="s">
        <v>9938</v>
      </c>
      <c r="D3843" s="32" t="s">
        <v>219</v>
      </c>
      <c r="E3843" s="32" t="s">
        <v>1599</v>
      </c>
      <c r="F3843" s="28">
        <v>1441</v>
      </c>
      <c r="G3843" s="28" t="s">
        <v>8413</v>
      </c>
      <c r="H3843" s="28" t="s">
        <v>1526</v>
      </c>
      <c r="I3843" s="32" t="s">
        <v>8415</v>
      </c>
      <c r="J3843" s="28" t="s">
        <v>37</v>
      </c>
      <c r="K3843" s="13">
        <v>37852</v>
      </c>
      <c r="L3843" s="13">
        <v>37882</v>
      </c>
      <c r="M3843" s="28">
        <v>2003</v>
      </c>
      <c r="N3843" s="28">
        <v>185</v>
      </c>
      <c r="O3843" s="32" t="s">
        <v>38</v>
      </c>
      <c r="P3843" s="32" t="s">
        <v>39</v>
      </c>
      <c r="Q3843" s="32">
        <f t="shared" si="440"/>
        <v>2013</v>
      </c>
      <c r="R3843" s="32" t="s">
        <v>40</v>
      </c>
      <c r="S3843" s="32"/>
      <c r="T3843" s="32"/>
    </row>
    <row r="3844" spans="1:20" s="4" customFormat="1" ht="12" customHeight="1" x14ac:dyDescent="0.2">
      <c r="A3844" s="28">
        <v>3837</v>
      </c>
      <c r="B3844" s="28">
        <v>21896072</v>
      </c>
      <c r="C3844" s="28" t="s">
        <v>9938</v>
      </c>
      <c r="D3844" s="32" t="s">
        <v>219</v>
      </c>
      <c r="E3844" s="32" t="s">
        <v>1599</v>
      </c>
      <c r="F3844" s="28">
        <v>1441</v>
      </c>
      <c r="G3844" s="28" t="s">
        <v>8413</v>
      </c>
      <c r="H3844" s="28" t="s">
        <v>1526</v>
      </c>
      <c r="I3844" s="32" t="s">
        <v>8416</v>
      </c>
      <c r="J3844" s="28" t="s">
        <v>37</v>
      </c>
      <c r="K3844" s="13">
        <v>37909</v>
      </c>
      <c r="L3844" s="13">
        <v>37956</v>
      </c>
      <c r="M3844" s="28">
        <v>2003</v>
      </c>
      <c r="N3844" s="28">
        <v>285</v>
      </c>
      <c r="O3844" s="32" t="s">
        <v>38</v>
      </c>
      <c r="P3844" s="32" t="s">
        <v>39</v>
      </c>
      <c r="Q3844" s="32">
        <f t="shared" si="440"/>
        <v>2013</v>
      </c>
      <c r="R3844" s="32" t="s">
        <v>40</v>
      </c>
      <c r="S3844" s="32"/>
      <c r="T3844" s="32"/>
    </row>
    <row r="3845" spans="1:20" s="4" customFormat="1" ht="12" customHeight="1" x14ac:dyDescent="0.2">
      <c r="A3845" s="28">
        <v>3838</v>
      </c>
      <c r="B3845" s="28">
        <v>21902596</v>
      </c>
      <c r="C3845" s="28" t="s">
        <v>9938</v>
      </c>
      <c r="D3845" s="32" t="s">
        <v>1525</v>
      </c>
      <c r="E3845" s="32" t="s">
        <v>637</v>
      </c>
      <c r="F3845" s="28">
        <v>1200</v>
      </c>
      <c r="G3845" s="28" t="s">
        <v>8417</v>
      </c>
      <c r="H3845" s="28">
        <v>3600</v>
      </c>
      <c r="I3845" s="32" t="s">
        <v>8418</v>
      </c>
      <c r="J3845" s="28" t="s">
        <v>37</v>
      </c>
      <c r="K3845" s="13">
        <v>38201</v>
      </c>
      <c r="L3845" s="13">
        <v>38223</v>
      </c>
      <c r="M3845" s="28">
        <f>YEAR(L3845)</f>
        <v>2004</v>
      </c>
      <c r="N3845" s="28">
        <v>425</v>
      </c>
      <c r="O3845" s="32" t="s">
        <v>38</v>
      </c>
      <c r="P3845" s="32" t="s">
        <v>39</v>
      </c>
      <c r="Q3845" s="32">
        <f t="shared" ref="Q3845:Q3847" si="441">SUM(M3845+5)</f>
        <v>2009</v>
      </c>
      <c r="R3845" s="32" t="s">
        <v>40</v>
      </c>
      <c r="S3845" s="32"/>
      <c r="T3845" s="32"/>
    </row>
    <row r="3846" spans="1:20" s="4" customFormat="1" ht="12" customHeight="1" x14ac:dyDescent="0.2">
      <c r="A3846" s="28">
        <v>3839</v>
      </c>
      <c r="B3846" s="28">
        <v>21902597</v>
      </c>
      <c r="C3846" s="28" t="s">
        <v>9938</v>
      </c>
      <c r="D3846" s="32" t="s">
        <v>1525</v>
      </c>
      <c r="E3846" s="32" t="s">
        <v>637</v>
      </c>
      <c r="F3846" s="28">
        <v>1200</v>
      </c>
      <c r="G3846" s="28" t="s">
        <v>8417</v>
      </c>
      <c r="H3846" s="28">
        <v>3600</v>
      </c>
      <c r="I3846" s="32" t="s">
        <v>8419</v>
      </c>
      <c r="J3846" s="28" t="s">
        <v>37</v>
      </c>
      <c r="K3846" s="13">
        <v>38239</v>
      </c>
      <c r="L3846" s="13">
        <v>38247</v>
      </c>
      <c r="M3846" s="28">
        <f>YEAR(L3846)</f>
        <v>2004</v>
      </c>
      <c r="N3846" s="28">
        <v>400</v>
      </c>
      <c r="O3846" s="32" t="s">
        <v>38</v>
      </c>
      <c r="P3846" s="32" t="s">
        <v>39</v>
      </c>
      <c r="Q3846" s="32">
        <f t="shared" si="441"/>
        <v>2009</v>
      </c>
      <c r="R3846" s="32" t="s">
        <v>40</v>
      </c>
      <c r="S3846" s="32"/>
      <c r="T3846" s="32"/>
    </row>
    <row r="3847" spans="1:20" s="4" customFormat="1" ht="12" customHeight="1" x14ac:dyDescent="0.2">
      <c r="A3847" s="28">
        <v>3840</v>
      </c>
      <c r="B3847" s="28">
        <v>21902599</v>
      </c>
      <c r="C3847" s="28" t="s">
        <v>9938</v>
      </c>
      <c r="D3847" s="32" t="s">
        <v>1525</v>
      </c>
      <c r="E3847" s="32" t="s">
        <v>637</v>
      </c>
      <c r="F3847" s="28">
        <v>1200</v>
      </c>
      <c r="G3847" s="28" t="s">
        <v>8417</v>
      </c>
      <c r="H3847" s="28">
        <v>3600</v>
      </c>
      <c r="I3847" s="32" t="s">
        <v>8420</v>
      </c>
      <c r="J3847" s="28" t="s">
        <v>37</v>
      </c>
      <c r="K3847" s="13">
        <v>37911</v>
      </c>
      <c r="L3847" s="13">
        <v>38188</v>
      </c>
      <c r="M3847" s="28">
        <f>YEAR(L3847)</f>
        <v>2004</v>
      </c>
      <c r="N3847" s="28">
        <v>347</v>
      </c>
      <c r="O3847" s="32" t="s">
        <v>38</v>
      </c>
      <c r="P3847" s="32" t="s">
        <v>39</v>
      </c>
      <c r="Q3847" s="32">
        <f t="shared" si="441"/>
        <v>2009</v>
      </c>
      <c r="R3847" s="32" t="s">
        <v>40</v>
      </c>
      <c r="S3847" s="32"/>
      <c r="T3847" s="32"/>
    </row>
    <row r="3848" spans="1:20" s="4" customFormat="1" ht="12" customHeight="1" x14ac:dyDescent="0.2">
      <c r="A3848" s="28">
        <v>3841</v>
      </c>
      <c r="B3848" s="28">
        <v>22861693</v>
      </c>
      <c r="C3848" s="28" t="s">
        <v>9938</v>
      </c>
      <c r="D3848" s="32" t="s">
        <v>2143</v>
      </c>
      <c r="E3848" s="32" t="s">
        <v>618</v>
      </c>
      <c r="F3848" s="28">
        <v>1300</v>
      </c>
      <c r="G3848" s="28" t="s">
        <v>8421</v>
      </c>
      <c r="H3848" s="28">
        <v>2816</v>
      </c>
      <c r="I3848" s="32" t="s">
        <v>8422</v>
      </c>
      <c r="J3848" s="28" t="s">
        <v>37</v>
      </c>
      <c r="K3848" s="13">
        <v>37993</v>
      </c>
      <c r="L3848" s="13">
        <v>38383</v>
      </c>
      <c r="M3848" s="28">
        <v>2005</v>
      </c>
      <c r="N3848" s="28">
        <v>200</v>
      </c>
      <c r="O3848" s="32" t="s">
        <v>38</v>
      </c>
      <c r="P3848" s="32" t="s">
        <v>39</v>
      </c>
      <c r="Q3848" s="32">
        <f t="shared" ref="Q3848:Q3871" si="442">SUM(M3848+10)</f>
        <v>2015</v>
      </c>
      <c r="R3848" s="32" t="s">
        <v>40</v>
      </c>
      <c r="S3848" s="32"/>
      <c r="T3848" s="32"/>
    </row>
    <row r="3849" spans="1:20" s="4" customFormat="1" ht="12" customHeight="1" x14ac:dyDescent="0.2">
      <c r="A3849" s="28">
        <v>3842</v>
      </c>
      <c r="B3849" s="28">
        <v>22861695</v>
      </c>
      <c r="C3849" s="28" t="s">
        <v>9938</v>
      </c>
      <c r="D3849" s="32" t="s">
        <v>2143</v>
      </c>
      <c r="E3849" s="32" t="s">
        <v>618</v>
      </c>
      <c r="F3849" s="28">
        <v>1300</v>
      </c>
      <c r="G3849" s="28" t="s">
        <v>8421</v>
      </c>
      <c r="H3849" s="28">
        <v>2816</v>
      </c>
      <c r="I3849" s="32" t="s">
        <v>8423</v>
      </c>
      <c r="J3849" s="28" t="s">
        <v>37</v>
      </c>
      <c r="K3849" s="13">
        <v>38408</v>
      </c>
      <c r="L3849" s="13">
        <v>38440</v>
      </c>
      <c r="M3849" s="28">
        <v>2005</v>
      </c>
      <c r="N3849" s="28">
        <v>200</v>
      </c>
      <c r="O3849" s="32" t="s">
        <v>38</v>
      </c>
      <c r="P3849" s="32" t="s">
        <v>39</v>
      </c>
      <c r="Q3849" s="32">
        <f t="shared" si="442"/>
        <v>2015</v>
      </c>
      <c r="R3849" s="32" t="s">
        <v>40</v>
      </c>
      <c r="S3849" s="32"/>
      <c r="T3849" s="32"/>
    </row>
    <row r="3850" spans="1:20" s="4" customFormat="1" ht="12" customHeight="1" x14ac:dyDescent="0.2">
      <c r="A3850" s="28">
        <v>3843</v>
      </c>
      <c r="B3850" s="28">
        <v>22861697</v>
      </c>
      <c r="C3850" s="28" t="s">
        <v>9938</v>
      </c>
      <c r="D3850" s="32" t="s">
        <v>2143</v>
      </c>
      <c r="E3850" s="32" t="s">
        <v>618</v>
      </c>
      <c r="F3850" s="28">
        <v>1300</v>
      </c>
      <c r="G3850" s="28" t="s">
        <v>8421</v>
      </c>
      <c r="H3850" s="28">
        <v>2816</v>
      </c>
      <c r="I3850" s="32" t="s">
        <v>8424</v>
      </c>
      <c r="J3850" s="28" t="s">
        <v>37</v>
      </c>
      <c r="K3850" s="13">
        <v>38474</v>
      </c>
      <c r="L3850" s="13">
        <v>38498</v>
      </c>
      <c r="M3850" s="28">
        <v>2005</v>
      </c>
      <c r="N3850" s="28">
        <v>350</v>
      </c>
      <c r="O3850" s="32" t="s">
        <v>38</v>
      </c>
      <c r="P3850" s="32" t="s">
        <v>39</v>
      </c>
      <c r="Q3850" s="32">
        <f t="shared" si="442"/>
        <v>2015</v>
      </c>
      <c r="R3850" s="32" t="s">
        <v>40</v>
      </c>
      <c r="S3850" s="32"/>
      <c r="T3850" s="32"/>
    </row>
    <row r="3851" spans="1:20" s="4" customFormat="1" ht="12" customHeight="1" x14ac:dyDescent="0.2">
      <c r="A3851" s="28">
        <v>3844</v>
      </c>
      <c r="B3851" s="28">
        <v>22861700</v>
      </c>
      <c r="C3851" s="28" t="s">
        <v>9938</v>
      </c>
      <c r="D3851" s="32" t="s">
        <v>2143</v>
      </c>
      <c r="E3851" s="32" t="s">
        <v>618</v>
      </c>
      <c r="F3851" s="28">
        <v>1300</v>
      </c>
      <c r="G3851" s="28" t="s">
        <v>8421</v>
      </c>
      <c r="H3851" s="28">
        <v>2816</v>
      </c>
      <c r="I3851" s="32" t="s">
        <v>8425</v>
      </c>
      <c r="J3851" s="28" t="s">
        <v>37</v>
      </c>
      <c r="K3851" s="13">
        <v>38565</v>
      </c>
      <c r="L3851" s="13">
        <v>38590</v>
      </c>
      <c r="M3851" s="28">
        <v>2005</v>
      </c>
      <c r="N3851" s="28">
        <v>200</v>
      </c>
      <c r="O3851" s="32" t="s">
        <v>38</v>
      </c>
      <c r="P3851" s="32" t="s">
        <v>39</v>
      </c>
      <c r="Q3851" s="32">
        <f t="shared" si="442"/>
        <v>2015</v>
      </c>
      <c r="R3851" s="32" t="s">
        <v>40</v>
      </c>
      <c r="S3851" s="32"/>
      <c r="T3851" s="32"/>
    </row>
    <row r="3852" spans="1:20" s="4" customFormat="1" ht="12" customHeight="1" x14ac:dyDescent="0.2">
      <c r="A3852" s="28">
        <v>3845</v>
      </c>
      <c r="B3852" s="28">
        <v>25444389</v>
      </c>
      <c r="C3852" s="28" t="s">
        <v>9938</v>
      </c>
      <c r="D3852" s="32" t="s">
        <v>2143</v>
      </c>
      <c r="E3852" s="32" t="s">
        <v>1365</v>
      </c>
      <c r="F3852" s="28">
        <v>1300</v>
      </c>
      <c r="G3852" s="28" t="s">
        <v>8426</v>
      </c>
      <c r="H3852" s="28">
        <v>2809</v>
      </c>
      <c r="I3852" s="32" t="s">
        <v>8427</v>
      </c>
      <c r="J3852" s="28" t="s">
        <v>37</v>
      </c>
      <c r="K3852" s="13">
        <v>38903</v>
      </c>
      <c r="L3852" s="13">
        <v>39107</v>
      </c>
      <c r="M3852" s="28">
        <v>2007</v>
      </c>
      <c r="N3852" s="28">
        <v>166</v>
      </c>
      <c r="O3852" s="32" t="s">
        <v>38</v>
      </c>
      <c r="P3852" s="32" t="s">
        <v>39</v>
      </c>
      <c r="Q3852" s="32">
        <f t="shared" si="442"/>
        <v>2017</v>
      </c>
      <c r="R3852" s="32" t="s">
        <v>40</v>
      </c>
      <c r="S3852" s="32"/>
      <c r="T3852" s="32"/>
    </row>
    <row r="3853" spans="1:20" s="4" customFormat="1" ht="12" customHeight="1" x14ac:dyDescent="0.2">
      <c r="A3853" s="28">
        <v>3846</v>
      </c>
      <c r="B3853" s="28">
        <v>25444390</v>
      </c>
      <c r="C3853" s="28" t="s">
        <v>9938</v>
      </c>
      <c r="D3853" s="32" t="s">
        <v>2143</v>
      </c>
      <c r="E3853" s="32" t="s">
        <v>1365</v>
      </c>
      <c r="F3853" s="28">
        <v>1300</v>
      </c>
      <c r="G3853" s="28" t="s">
        <v>8426</v>
      </c>
      <c r="H3853" s="28">
        <v>2809</v>
      </c>
      <c r="I3853" s="32" t="s">
        <v>8428</v>
      </c>
      <c r="J3853" s="28" t="s">
        <v>37</v>
      </c>
      <c r="K3853" s="13">
        <v>39114</v>
      </c>
      <c r="L3853" s="13">
        <v>39164</v>
      </c>
      <c r="M3853" s="28">
        <v>2007</v>
      </c>
      <c r="N3853" s="28">
        <v>186</v>
      </c>
      <c r="O3853" s="32" t="s">
        <v>38</v>
      </c>
      <c r="P3853" s="32" t="s">
        <v>39</v>
      </c>
      <c r="Q3853" s="32">
        <f t="shared" si="442"/>
        <v>2017</v>
      </c>
      <c r="R3853" s="32" t="s">
        <v>40</v>
      </c>
      <c r="S3853" s="32"/>
      <c r="T3853" s="32"/>
    </row>
    <row r="3854" spans="1:20" s="4" customFormat="1" ht="12" customHeight="1" x14ac:dyDescent="0.2">
      <c r="A3854" s="28">
        <v>3847</v>
      </c>
      <c r="B3854" s="28">
        <v>25444391</v>
      </c>
      <c r="C3854" s="28" t="s">
        <v>9938</v>
      </c>
      <c r="D3854" s="32" t="s">
        <v>2143</v>
      </c>
      <c r="E3854" s="32" t="s">
        <v>1365</v>
      </c>
      <c r="F3854" s="28">
        <v>1300</v>
      </c>
      <c r="G3854" s="28" t="s">
        <v>8426</v>
      </c>
      <c r="H3854" s="28">
        <v>2809</v>
      </c>
      <c r="I3854" s="32" t="s">
        <v>8429</v>
      </c>
      <c r="J3854" s="28" t="s">
        <v>37</v>
      </c>
      <c r="K3854" s="13">
        <v>39204</v>
      </c>
      <c r="L3854" s="13">
        <v>39233</v>
      </c>
      <c r="M3854" s="28">
        <v>2007</v>
      </c>
      <c r="N3854" s="28">
        <v>184</v>
      </c>
      <c r="O3854" s="32" t="s">
        <v>38</v>
      </c>
      <c r="P3854" s="32" t="s">
        <v>39</v>
      </c>
      <c r="Q3854" s="32">
        <f t="shared" si="442"/>
        <v>2017</v>
      </c>
      <c r="R3854" s="32" t="s">
        <v>40</v>
      </c>
      <c r="S3854" s="32"/>
      <c r="T3854" s="32"/>
    </row>
    <row r="3855" spans="1:20" s="4" customFormat="1" ht="12" customHeight="1" x14ac:dyDescent="0.2">
      <c r="A3855" s="28">
        <v>3848</v>
      </c>
      <c r="B3855" s="28">
        <v>25445644</v>
      </c>
      <c r="C3855" s="28" t="s">
        <v>9938</v>
      </c>
      <c r="D3855" s="32" t="s">
        <v>2143</v>
      </c>
      <c r="E3855" s="32" t="s">
        <v>1365</v>
      </c>
      <c r="F3855" s="28">
        <v>1300</v>
      </c>
      <c r="G3855" s="28" t="s">
        <v>8426</v>
      </c>
      <c r="H3855" s="28">
        <v>2809</v>
      </c>
      <c r="I3855" s="32" t="s">
        <v>8430</v>
      </c>
      <c r="J3855" s="28" t="s">
        <v>37</v>
      </c>
      <c r="K3855" s="13">
        <v>39233</v>
      </c>
      <c r="L3855" s="13">
        <v>39262</v>
      </c>
      <c r="M3855" s="28">
        <v>2007</v>
      </c>
      <c r="N3855" s="28">
        <v>229</v>
      </c>
      <c r="O3855" s="32" t="s">
        <v>38</v>
      </c>
      <c r="P3855" s="32" t="s">
        <v>39</v>
      </c>
      <c r="Q3855" s="32">
        <f t="shared" si="442"/>
        <v>2017</v>
      </c>
      <c r="R3855" s="32" t="s">
        <v>40</v>
      </c>
      <c r="S3855" s="32"/>
      <c r="T3855" s="32"/>
    </row>
    <row r="3856" spans="1:20" s="4" customFormat="1" ht="12" customHeight="1" x14ac:dyDescent="0.2">
      <c r="A3856" s="28">
        <v>3849</v>
      </c>
      <c r="B3856" s="28">
        <v>25445645</v>
      </c>
      <c r="C3856" s="28" t="s">
        <v>9938</v>
      </c>
      <c r="D3856" s="32" t="s">
        <v>2143</v>
      </c>
      <c r="E3856" s="32" t="s">
        <v>1365</v>
      </c>
      <c r="F3856" s="28">
        <v>1300</v>
      </c>
      <c r="G3856" s="28" t="s">
        <v>8426</v>
      </c>
      <c r="H3856" s="28">
        <v>2809</v>
      </c>
      <c r="I3856" s="32" t="s">
        <v>8428</v>
      </c>
      <c r="J3856" s="28" t="s">
        <v>37</v>
      </c>
      <c r="K3856" s="13">
        <v>39164</v>
      </c>
      <c r="L3856" s="13">
        <v>39202</v>
      </c>
      <c r="M3856" s="28">
        <v>2007</v>
      </c>
      <c r="N3856" s="28">
        <v>189</v>
      </c>
      <c r="O3856" s="32" t="s">
        <v>38</v>
      </c>
      <c r="P3856" s="32" t="s">
        <v>39</v>
      </c>
      <c r="Q3856" s="32">
        <f t="shared" si="442"/>
        <v>2017</v>
      </c>
      <c r="R3856" s="32" t="s">
        <v>40</v>
      </c>
      <c r="S3856" s="32"/>
      <c r="T3856" s="32"/>
    </row>
    <row r="3857" spans="1:20" s="4" customFormat="1" ht="12" customHeight="1" x14ac:dyDescent="0.2">
      <c r="A3857" s="28">
        <v>3850</v>
      </c>
      <c r="B3857" s="28">
        <v>25445653</v>
      </c>
      <c r="C3857" s="28" t="s">
        <v>9938</v>
      </c>
      <c r="D3857" s="32" t="s">
        <v>2143</v>
      </c>
      <c r="E3857" s="32" t="s">
        <v>1365</v>
      </c>
      <c r="F3857" s="28">
        <v>1300</v>
      </c>
      <c r="G3857" s="28" t="s">
        <v>8426</v>
      </c>
      <c r="H3857" s="28">
        <v>2809</v>
      </c>
      <c r="I3857" s="32" t="s">
        <v>8427</v>
      </c>
      <c r="J3857" s="28" t="s">
        <v>37</v>
      </c>
      <c r="K3857" s="13">
        <v>39107</v>
      </c>
      <c r="L3857" s="13">
        <v>39141</v>
      </c>
      <c r="M3857" s="28">
        <v>2007</v>
      </c>
      <c r="N3857" s="28">
        <v>185</v>
      </c>
      <c r="O3857" s="32" t="s">
        <v>38</v>
      </c>
      <c r="P3857" s="32" t="s">
        <v>39</v>
      </c>
      <c r="Q3857" s="32">
        <f t="shared" si="442"/>
        <v>2017</v>
      </c>
      <c r="R3857" s="32" t="s">
        <v>40</v>
      </c>
      <c r="S3857" s="32"/>
      <c r="T3857" s="32"/>
    </row>
    <row r="3858" spans="1:20" s="4" customFormat="1" ht="12" customHeight="1" x14ac:dyDescent="0.2">
      <c r="A3858" s="28">
        <v>3851</v>
      </c>
      <c r="B3858" s="28">
        <v>28170220</v>
      </c>
      <c r="C3858" s="28" t="s">
        <v>9938</v>
      </c>
      <c r="D3858" s="32" t="s">
        <v>2143</v>
      </c>
      <c r="E3858" s="32" t="s">
        <v>982</v>
      </c>
      <c r="F3858" s="28">
        <v>1300</v>
      </c>
      <c r="G3858" s="28" t="s">
        <v>8431</v>
      </c>
      <c r="H3858" s="28" t="s">
        <v>544</v>
      </c>
      <c r="I3858" s="32" t="s">
        <v>8432</v>
      </c>
      <c r="J3858" s="28" t="s">
        <v>37</v>
      </c>
      <c r="K3858" s="13">
        <v>37319</v>
      </c>
      <c r="L3858" s="13">
        <v>37993</v>
      </c>
      <c r="M3858" s="28">
        <v>2004</v>
      </c>
      <c r="N3858" s="28">
        <v>140</v>
      </c>
      <c r="O3858" s="32" t="s">
        <v>38</v>
      </c>
      <c r="P3858" s="32" t="s">
        <v>39</v>
      </c>
      <c r="Q3858" s="32">
        <f t="shared" si="442"/>
        <v>2014</v>
      </c>
      <c r="R3858" s="32" t="s">
        <v>40</v>
      </c>
      <c r="S3858" s="32"/>
      <c r="T3858" s="32"/>
    </row>
    <row r="3859" spans="1:20" s="4" customFormat="1" ht="12" customHeight="1" x14ac:dyDescent="0.2">
      <c r="A3859" s="28">
        <v>3852</v>
      </c>
      <c r="B3859" s="28">
        <v>28156020</v>
      </c>
      <c r="C3859" s="28" t="s">
        <v>9938</v>
      </c>
      <c r="D3859" s="32" t="s">
        <v>2190</v>
      </c>
      <c r="E3859" s="32" t="s">
        <v>2191</v>
      </c>
      <c r="F3859" s="28">
        <v>1110</v>
      </c>
      <c r="G3859" s="28" t="s">
        <v>8433</v>
      </c>
      <c r="H3859" s="28">
        <v>2812</v>
      </c>
      <c r="I3859" s="32" t="s">
        <v>8434</v>
      </c>
      <c r="J3859" s="28" t="s">
        <v>37</v>
      </c>
      <c r="K3859" s="13">
        <v>39046</v>
      </c>
      <c r="L3859" s="13">
        <v>39079</v>
      </c>
      <c r="M3859" s="28">
        <v>2006</v>
      </c>
      <c r="N3859" s="28">
        <v>29</v>
      </c>
      <c r="O3859" s="32" t="s">
        <v>38</v>
      </c>
      <c r="P3859" s="32" t="s">
        <v>39</v>
      </c>
      <c r="Q3859" s="32">
        <f t="shared" si="442"/>
        <v>2016</v>
      </c>
      <c r="R3859" s="32" t="s">
        <v>40</v>
      </c>
      <c r="S3859" s="32"/>
      <c r="T3859" s="32"/>
    </row>
    <row r="3860" spans="1:20" s="4" customFormat="1" ht="12" customHeight="1" x14ac:dyDescent="0.2">
      <c r="A3860" s="28">
        <v>3853</v>
      </c>
      <c r="B3860" s="28">
        <v>28162837</v>
      </c>
      <c r="C3860" s="28" t="s">
        <v>9938</v>
      </c>
      <c r="D3860" s="32" t="s">
        <v>2140</v>
      </c>
      <c r="E3860" s="32" t="s">
        <v>89</v>
      </c>
      <c r="F3860" s="28">
        <v>1420</v>
      </c>
      <c r="G3860" s="28" t="s">
        <v>8435</v>
      </c>
      <c r="H3860" s="28">
        <v>2808</v>
      </c>
      <c r="I3860" s="32" t="s">
        <v>8436</v>
      </c>
      <c r="J3860" s="28" t="s">
        <v>37</v>
      </c>
      <c r="K3860" s="13">
        <v>38224</v>
      </c>
      <c r="L3860" s="13">
        <v>39360</v>
      </c>
      <c r="M3860" s="28">
        <v>2007</v>
      </c>
      <c r="N3860" s="28">
        <v>9</v>
      </c>
      <c r="O3860" s="32" t="s">
        <v>38</v>
      </c>
      <c r="P3860" s="32" t="s">
        <v>39</v>
      </c>
      <c r="Q3860" s="32">
        <f t="shared" si="442"/>
        <v>2017</v>
      </c>
      <c r="R3860" s="32" t="s">
        <v>40</v>
      </c>
      <c r="S3860" s="32"/>
      <c r="T3860" s="32"/>
    </row>
    <row r="3861" spans="1:20" s="4" customFormat="1" ht="12" customHeight="1" x14ac:dyDescent="0.2">
      <c r="A3861" s="28">
        <v>3854</v>
      </c>
      <c r="B3861" s="28">
        <v>28336502</v>
      </c>
      <c r="C3861" s="28" t="s">
        <v>9938</v>
      </c>
      <c r="D3861" s="32" t="s">
        <v>2143</v>
      </c>
      <c r="E3861" s="32" t="s">
        <v>2811</v>
      </c>
      <c r="F3861" s="28">
        <v>1300</v>
      </c>
      <c r="G3861" s="28" t="s">
        <v>8437</v>
      </c>
      <c r="H3861" s="28" t="s">
        <v>589</v>
      </c>
      <c r="I3861" s="32" t="s">
        <v>8438</v>
      </c>
      <c r="J3861" s="28" t="s">
        <v>37</v>
      </c>
      <c r="K3861" s="13">
        <v>39099</v>
      </c>
      <c r="L3861" s="13">
        <v>39532</v>
      </c>
      <c r="M3861" s="28">
        <v>2008</v>
      </c>
      <c r="N3861" s="28">
        <v>417</v>
      </c>
      <c r="O3861" s="32" t="s">
        <v>38</v>
      </c>
      <c r="P3861" s="32" t="s">
        <v>39</v>
      </c>
      <c r="Q3861" s="32">
        <f t="shared" si="442"/>
        <v>2018</v>
      </c>
      <c r="R3861" s="32" t="s">
        <v>40</v>
      </c>
      <c r="S3861" s="32"/>
      <c r="T3861" s="32"/>
    </row>
    <row r="3862" spans="1:20" s="4" customFormat="1" ht="12" customHeight="1" x14ac:dyDescent="0.2">
      <c r="A3862" s="28">
        <v>3855</v>
      </c>
      <c r="B3862" s="28">
        <v>28162838</v>
      </c>
      <c r="C3862" s="28" t="s">
        <v>9938</v>
      </c>
      <c r="D3862" s="32" t="s">
        <v>2645</v>
      </c>
      <c r="E3862" s="32" t="s">
        <v>2872</v>
      </c>
      <c r="F3862" s="28">
        <v>1121</v>
      </c>
      <c r="G3862" s="28" t="s">
        <v>8439</v>
      </c>
      <c r="H3862" s="28">
        <v>2801</v>
      </c>
      <c r="I3862" s="32" t="s">
        <v>8436</v>
      </c>
      <c r="J3862" s="28" t="s">
        <v>37</v>
      </c>
      <c r="K3862" s="13">
        <v>38491</v>
      </c>
      <c r="L3862" s="13">
        <v>39163</v>
      </c>
      <c r="M3862" s="28">
        <v>2007</v>
      </c>
      <c r="N3862" s="28">
        <v>437</v>
      </c>
      <c r="O3862" s="32" t="s">
        <v>38</v>
      </c>
      <c r="P3862" s="32" t="s">
        <v>39</v>
      </c>
      <c r="Q3862" s="32">
        <f t="shared" si="442"/>
        <v>2017</v>
      </c>
      <c r="R3862" s="32" t="s">
        <v>40</v>
      </c>
      <c r="S3862" s="32"/>
      <c r="T3862" s="32"/>
    </row>
    <row r="3863" spans="1:20" s="4" customFormat="1" ht="12" customHeight="1" x14ac:dyDescent="0.2">
      <c r="A3863" s="28">
        <v>3856</v>
      </c>
      <c r="B3863" s="28">
        <v>28172444</v>
      </c>
      <c r="C3863" s="28" t="s">
        <v>9938</v>
      </c>
      <c r="D3863" s="32" t="s">
        <v>2143</v>
      </c>
      <c r="E3863" s="32" t="s">
        <v>2148</v>
      </c>
      <c r="F3863" s="28">
        <v>1300</v>
      </c>
      <c r="G3863" s="28" t="s">
        <v>8440</v>
      </c>
      <c r="H3863" s="28">
        <v>2813</v>
      </c>
      <c r="I3863" s="32" t="s">
        <v>8441</v>
      </c>
      <c r="J3863" s="28" t="s">
        <v>37</v>
      </c>
      <c r="K3863" s="13">
        <v>39259</v>
      </c>
      <c r="L3863" s="13">
        <v>39262</v>
      </c>
      <c r="M3863" s="28">
        <v>2007</v>
      </c>
      <c r="N3863" s="28">
        <v>246</v>
      </c>
      <c r="O3863" s="32" t="s">
        <v>38</v>
      </c>
      <c r="P3863" s="32" t="s">
        <v>39</v>
      </c>
      <c r="Q3863" s="32">
        <f t="shared" si="442"/>
        <v>2017</v>
      </c>
      <c r="R3863" s="32" t="s">
        <v>40</v>
      </c>
      <c r="S3863" s="32"/>
      <c r="T3863" s="32"/>
    </row>
    <row r="3864" spans="1:20" s="4" customFormat="1" ht="12" customHeight="1" x14ac:dyDescent="0.2">
      <c r="A3864" s="28">
        <v>3857</v>
      </c>
      <c r="B3864" s="28">
        <v>28178099</v>
      </c>
      <c r="C3864" s="28" t="s">
        <v>9938</v>
      </c>
      <c r="D3864" s="32" t="s">
        <v>2143</v>
      </c>
      <c r="E3864" s="32" t="s">
        <v>313</v>
      </c>
      <c r="F3864" s="28">
        <v>1300</v>
      </c>
      <c r="G3864" s="28" t="s">
        <v>8442</v>
      </c>
      <c r="H3864" s="28">
        <v>2814</v>
      </c>
      <c r="I3864" s="32" t="s">
        <v>8443</v>
      </c>
      <c r="J3864" s="28" t="s">
        <v>37</v>
      </c>
      <c r="K3864" s="13">
        <v>39462</v>
      </c>
      <c r="L3864" s="13">
        <v>39710</v>
      </c>
      <c r="M3864" s="28">
        <v>2008</v>
      </c>
      <c r="N3864" s="28">
        <v>178</v>
      </c>
      <c r="O3864" s="32" t="s">
        <v>38</v>
      </c>
      <c r="P3864" s="32" t="s">
        <v>39</v>
      </c>
      <c r="Q3864" s="32">
        <f t="shared" si="442"/>
        <v>2018</v>
      </c>
      <c r="R3864" s="32" t="s">
        <v>40</v>
      </c>
      <c r="S3864" s="32"/>
      <c r="T3864" s="32"/>
    </row>
    <row r="3865" spans="1:20" s="4" customFormat="1" ht="12" customHeight="1" x14ac:dyDescent="0.2">
      <c r="A3865" s="28">
        <v>3858</v>
      </c>
      <c r="B3865" s="28">
        <v>28354709</v>
      </c>
      <c r="C3865" s="28" t="s">
        <v>9938</v>
      </c>
      <c r="D3865" s="32" t="s">
        <v>2143</v>
      </c>
      <c r="E3865" s="32" t="s">
        <v>2148</v>
      </c>
      <c r="F3865" s="28">
        <v>1300</v>
      </c>
      <c r="G3865" s="28" t="s">
        <v>8444</v>
      </c>
      <c r="H3865" s="28">
        <v>2813</v>
      </c>
      <c r="I3865" s="32" t="s">
        <v>2171</v>
      </c>
      <c r="J3865" s="28" t="s">
        <v>37</v>
      </c>
      <c r="K3865" s="13">
        <v>38845</v>
      </c>
      <c r="L3865" s="13">
        <v>38989</v>
      </c>
      <c r="M3865" s="28">
        <v>2006</v>
      </c>
      <c r="N3865" s="28">
        <v>438</v>
      </c>
      <c r="O3865" s="32" t="s">
        <v>38</v>
      </c>
      <c r="P3865" s="32" t="s">
        <v>39</v>
      </c>
      <c r="Q3865" s="32">
        <f t="shared" si="442"/>
        <v>2016</v>
      </c>
      <c r="R3865" s="32" t="s">
        <v>40</v>
      </c>
      <c r="S3865" s="32"/>
      <c r="T3865" s="32"/>
    </row>
    <row r="3866" spans="1:20" s="4" customFormat="1" ht="12" customHeight="1" x14ac:dyDescent="0.2">
      <c r="A3866" s="28">
        <v>3859</v>
      </c>
      <c r="B3866" s="28">
        <v>66023018</v>
      </c>
      <c r="C3866" s="28" t="s">
        <v>9938</v>
      </c>
      <c r="D3866" s="32" t="s">
        <v>2190</v>
      </c>
      <c r="E3866" s="32" t="s">
        <v>2191</v>
      </c>
      <c r="F3866" s="28">
        <v>1110</v>
      </c>
      <c r="G3866" s="28" t="s">
        <v>8445</v>
      </c>
      <c r="H3866" s="28" t="s">
        <v>6535</v>
      </c>
      <c r="I3866" s="32" t="s">
        <v>8446</v>
      </c>
      <c r="J3866" s="28" t="s">
        <v>37</v>
      </c>
      <c r="K3866" s="13">
        <v>38727</v>
      </c>
      <c r="L3866" s="13">
        <v>38946</v>
      </c>
      <c r="M3866" s="28">
        <v>2006</v>
      </c>
      <c r="N3866" s="28">
        <v>189</v>
      </c>
      <c r="O3866" s="32" t="s">
        <v>38</v>
      </c>
      <c r="P3866" s="32" t="s">
        <v>39</v>
      </c>
      <c r="Q3866" s="32">
        <f t="shared" si="442"/>
        <v>2016</v>
      </c>
      <c r="R3866" s="32" t="s">
        <v>40</v>
      </c>
      <c r="S3866" s="32"/>
      <c r="T3866" s="32"/>
    </row>
    <row r="3867" spans="1:20" s="4" customFormat="1" ht="12" customHeight="1" x14ac:dyDescent="0.2">
      <c r="A3867" s="28">
        <v>3860</v>
      </c>
      <c r="B3867" s="28">
        <v>28133483</v>
      </c>
      <c r="C3867" s="28" t="s">
        <v>9938</v>
      </c>
      <c r="D3867" s="32" t="s">
        <v>2140</v>
      </c>
      <c r="E3867" s="32" t="s">
        <v>89</v>
      </c>
      <c r="F3867" s="28">
        <v>1420</v>
      </c>
      <c r="G3867" s="28" t="s">
        <v>8447</v>
      </c>
      <c r="H3867" s="28">
        <v>2808</v>
      </c>
      <c r="I3867" s="32" t="s">
        <v>8448</v>
      </c>
      <c r="J3867" s="28" t="s">
        <v>37</v>
      </c>
      <c r="K3867" s="13">
        <v>37951</v>
      </c>
      <c r="L3867" s="13">
        <v>39031</v>
      </c>
      <c r="M3867" s="28">
        <v>2006</v>
      </c>
      <c r="N3867" s="28">
        <v>260</v>
      </c>
      <c r="O3867" s="32" t="s">
        <v>38</v>
      </c>
      <c r="P3867" s="32" t="s">
        <v>39</v>
      </c>
      <c r="Q3867" s="32">
        <f t="shared" si="442"/>
        <v>2016</v>
      </c>
      <c r="R3867" s="32" t="s">
        <v>40</v>
      </c>
      <c r="S3867" s="32"/>
      <c r="T3867" s="32"/>
    </row>
    <row r="3868" spans="1:20" s="4" customFormat="1" ht="12" customHeight="1" x14ac:dyDescent="0.2">
      <c r="A3868" s="28">
        <v>3861</v>
      </c>
      <c r="B3868" s="28">
        <v>28162844</v>
      </c>
      <c r="C3868" s="28" t="s">
        <v>9938</v>
      </c>
      <c r="D3868" s="32" t="s">
        <v>2645</v>
      </c>
      <c r="E3868" s="32" t="s">
        <v>2872</v>
      </c>
      <c r="F3868" s="28">
        <v>1121</v>
      </c>
      <c r="G3868" s="28" t="s">
        <v>8449</v>
      </c>
      <c r="H3868" s="28">
        <v>2801</v>
      </c>
      <c r="I3868" s="32" t="s">
        <v>8450</v>
      </c>
      <c r="J3868" s="28" t="s">
        <v>37</v>
      </c>
      <c r="K3868" s="13">
        <v>38775</v>
      </c>
      <c r="L3868" s="13">
        <v>39368</v>
      </c>
      <c r="M3868" s="28">
        <v>2007</v>
      </c>
      <c r="N3868" s="28">
        <v>425</v>
      </c>
      <c r="O3868" s="32" t="s">
        <v>38</v>
      </c>
      <c r="P3868" s="32" t="s">
        <v>39</v>
      </c>
      <c r="Q3868" s="32">
        <f t="shared" si="442"/>
        <v>2017</v>
      </c>
      <c r="R3868" s="32" t="s">
        <v>40</v>
      </c>
      <c r="S3868" s="32"/>
      <c r="T3868" s="32"/>
    </row>
    <row r="3869" spans="1:20" s="4" customFormat="1" ht="12" customHeight="1" x14ac:dyDescent="0.2">
      <c r="A3869" s="28">
        <v>3862</v>
      </c>
      <c r="B3869" s="28">
        <v>28173670</v>
      </c>
      <c r="C3869" s="28" t="s">
        <v>9938</v>
      </c>
      <c r="D3869" s="32" t="s">
        <v>2143</v>
      </c>
      <c r="E3869" s="32" t="s">
        <v>2148</v>
      </c>
      <c r="F3869" s="28">
        <v>1300</v>
      </c>
      <c r="G3869" s="28" t="s">
        <v>8451</v>
      </c>
      <c r="H3869" s="28">
        <v>2813</v>
      </c>
      <c r="I3869" s="32" t="s">
        <v>8452</v>
      </c>
      <c r="J3869" s="28" t="s">
        <v>37</v>
      </c>
      <c r="K3869" s="13">
        <v>39317</v>
      </c>
      <c r="L3869" s="13">
        <v>39325</v>
      </c>
      <c r="M3869" s="28">
        <v>2007</v>
      </c>
      <c r="N3869" s="28">
        <v>359</v>
      </c>
      <c r="O3869" s="32" t="s">
        <v>38</v>
      </c>
      <c r="P3869" s="32" t="s">
        <v>39</v>
      </c>
      <c r="Q3869" s="32">
        <f t="shared" si="442"/>
        <v>2017</v>
      </c>
      <c r="R3869" s="32" t="s">
        <v>40</v>
      </c>
      <c r="S3869" s="32"/>
      <c r="T3869" s="32"/>
    </row>
    <row r="3870" spans="1:20" s="4" customFormat="1" ht="12" customHeight="1" x14ac:dyDescent="0.2">
      <c r="A3870" s="28">
        <v>3863</v>
      </c>
      <c r="B3870" s="28">
        <v>28152153</v>
      </c>
      <c r="C3870" s="28" t="s">
        <v>9938</v>
      </c>
      <c r="D3870" s="32" t="s">
        <v>2143</v>
      </c>
      <c r="E3870" s="32" t="s">
        <v>100</v>
      </c>
      <c r="F3870" s="28">
        <v>1300</v>
      </c>
      <c r="G3870" s="28" t="s">
        <v>8453</v>
      </c>
      <c r="H3870" s="28" t="s">
        <v>335</v>
      </c>
      <c r="I3870" s="32" t="s">
        <v>8454</v>
      </c>
      <c r="J3870" s="28" t="s">
        <v>37</v>
      </c>
      <c r="K3870" s="13">
        <v>38547</v>
      </c>
      <c r="L3870" s="13">
        <v>38846</v>
      </c>
      <c r="M3870" s="28">
        <v>2006</v>
      </c>
      <c r="N3870" s="28">
        <v>206</v>
      </c>
      <c r="O3870" s="32" t="s">
        <v>38</v>
      </c>
      <c r="P3870" s="32" t="s">
        <v>39</v>
      </c>
      <c r="Q3870" s="32">
        <f t="shared" si="442"/>
        <v>2016</v>
      </c>
      <c r="R3870" s="32" t="s">
        <v>40</v>
      </c>
      <c r="S3870" s="32"/>
      <c r="T3870" s="32"/>
    </row>
    <row r="3871" spans="1:20" s="4" customFormat="1" ht="12" customHeight="1" x14ac:dyDescent="0.2">
      <c r="A3871" s="28">
        <v>3864</v>
      </c>
      <c r="B3871" s="28">
        <v>28336755</v>
      </c>
      <c r="C3871" s="28" t="s">
        <v>9938</v>
      </c>
      <c r="D3871" s="32" t="s">
        <v>2143</v>
      </c>
      <c r="E3871" s="32" t="s">
        <v>100</v>
      </c>
      <c r="F3871" s="28">
        <v>1300</v>
      </c>
      <c r="G3871" s="28" t="s">
        <v>8453</v>
      </c>
      <c r="H3871" s="28" t="s">
        <v>335</v>
      </c>
      <c r="I3871" s="32" t="s">
        <v>8454</v>
      </c>
      <c r="J3871" s="28" t="s">
        <v>37</v>
      </c>
      <c r="K3871" s="13">
        <v>38806</v>
      </c>
      <c r="L3871" s="13">
        <v>38833</v>
      </c>
      <c r="M3871" s="28">
        <v>2006</v>
      </c>
      <c r="N3871" s="28">
        <v>191</v>
      </c>
      <c r="O3871" s="32" t="s">
        <v>38</v>
      </c>
      <c r="P3871" s="32" t="s">
        <v>39</v>
      </c>
      <c r="Q3871" s="32">
        <f t="shared" si="442"/>
        <v>2016</v>
      </c>
      <c r="R3871" s="32" t="s">
        <v>40</v>
      </c>
      <c r="S3871" s="32"/>
      <c r="T3871" s="32"/>
    </row>
    <row r="3872" spans="1:20" s="4" customFormat="1" ht="12" customHeight="1" x14ac:dyDescent="0.2">
      <c r="A3872" s="28">
        <v>3865</v>
      </c>
      <c r="B3872" s="28">
        <v>25406374</v>
      </c>
      <c r="C3872" s="28" t="s">
        <v>9938</v>
      </c>
      <c r="D3872" s="32" t="s">
        <v>2143</v>
      </c>
      <c r="E3872" s="32" t="s">
        <v>2146</v>
      </c>
      <c r="F3872" s="28">
        <v>1300</v>
      </c>
      <c r="G3872" s="28" t="s">
        <v>8455</v>
      </c>
      <c r="H3872" s="28" t="s">
        <v>602</v>
      </c>
      <c r="I3872" s="32" t="s">
        <v>8456</v>
      </c>
      <c r="J3872" s="28" t="s">
        <v>37</v>
      </c>
      <c r="K3872" s="13">
        <v>37984</v>
      </c>
      <c r="L3872" s="13">
        <v>38905</v>
      </c>
      <c r="M3872" s="28">
        <v>2006</v>
      </c>
      <c r="N3872" s="28">
        <v>55</v>
      </c>
      <c r="O3872" s="32" t="s">
        <v>38</v>
      </c>
      <c r="P3872" s="32" t="s">
        <v>39</v>
      </c>
      <c r="Q3872" s="32">
        <f>SUM(M3872+10)</f>
        <v>2016</v>
      </c>
      <c r="R3872" s="32" t="s">
        <v>40</v>
      </c>
      <c r="S3872" s="32"/>
      <c r="T3872" s="32"/>
    </row>
    <row r="3873" spans="1:20" s="4" customFormat="1" ht="12" customHeight="1" x14ac:dyDescent="0.2">
      <c r="A3873" s="28">
        <v>3866</v>
      </c>
      <c r="B3873" s="28">
        <v>28134485</v>
      </c>
      <c r="C3873" s="28" t="s">
        <v>9938</v>
      </c>
      <c r="D3873" s="32" t="s">
        <v>2143</v>
      </c>
      <c r="E3873" s="32" t="s">
        <v>2406</v>
      </c>
      <c r="F3873" s="28">
        <v>1300</v>
      </c>
      <c r="G3873" s="28" t="s">
        <v>8457</v>
      </c>
      <c r="H3873" s="28">
        <v>2804</v>
      </c>
      <c r="I3873" s="32" t="s">
        <v>8458</v>
      </c>
      <c r="J3873" s="28" t="s">
        <v>37</v>
      </c>
      <c r="K3873" s="13">
        <v>38953</v>
      </c>
      <c r="L3873" s="13">
        <v>38960</v>
      </c>
      <c r="M3873" s="28">
        <v>2006</v>
      </c>
      <c r="N3873" s="28">
        <v>201</v>
      </c>
      <c r="O3873" s="32" t="s">
        <v>38</v>
      </c>
      <c r="P3873" s="32" t="s">
        <v>39</v>
      </c>
      <c r="Q3873" s="32">
        <f>SUM(M3873+10)</f>
        <v>2016</v>
      </c>
      <c r="R3873" s="32" t="s">
        <v>40</v>
      </c>
      <c r="S3873" s="32"/>
      <c r="T3873" s="32"/>
    </row>
    <row r="3874" spans="1:20" s="4" customFormat="1" ht="12" customHeight="1" x14ac:dyDescent="0.2">
      <c r="A3874" s="28">
        <v>3867</v>
      </c>
      <c r="B3874" s="28">
        <v>28166870</v>
      </c>
      <c r="C3874" s="28" t="s">
        <v>9938</v>
      </c>
      <c r="D3874" s="32" t="s">
        <v>2140</v>
      </c>
      <c r="E3874" s="32" t="s">
        <v>89</v>
      </c>
      <c r="F3874" s="28">
        <v>1420</v>
      </c>
      <c r="G3874" s="28" t="s">
        <v>8459</v>
      </c>
      <c r="H3874" s="28">
        <v>2808</v>
      </c>
      <c r="I3874" s="32" t="s">
        <v>8460</v>
      </c>
      <c r="J3874" s="28" t="s">
        <v>37</v>
      </c>
      <c r="K3874" s="13">
        <v>38828</v>
      </c>
      <c r="L3874" s="13">
        <v>39010</v>
      </c>
      <c r="M3874" s="28">
        <f>YEAR(L3874)</f>
        <v>2006</v>
      </c>
      <c r="N3874" s="28">
        <v>41</v>
      </c>
      <c r="O3874" s="32" t="s">
        <v>38</v>
      </c>
      <c r="P3874" s="32" t="s">
        <v>39</v>
      </c>
      <c r="Q3874" s="32">
        <f t="shared" ref="Q3874:Q3888" si="443">SUM(M3874+10)</f>
        <v>2016</v>
      </c>
      <c r="R3874" s="32" t="s">
        <v>40</v>
      </c>
      <c r="S3874" s="32"/>
      <c r="T3874" s="32"/>
    </row>
    <row r="3875" spans="1:20" s="4" customFormat="1" ht="12" customHeight="1" x14ac:dyDescent="0.2">
      <c r="A3875" s="28">
        <v>3868</v>
      </c>
      <c r="B3875" s="28">
        <v>28166871</v>
      </c>
      <c r="C3875" s="28" t="s">
        <v>9938</v>
      </c>
      <c r="D3875" s="32" t="s">
        <v>2140</v>
      </c>
      <c r="E3875" s="32" t="s">
        <v>89</v>
      </c>
      <c r="F3875" s="28">
        <v>1420</v>
      </c>
      <c r="G3875" s="28" t="s">
        <v>8459</v>
      </c>
      <c r="H3875" s="28">
        <v>2808</v>
      </c>
      <c r="I3875" s="32" t="s">
        <v>8461</v>
      </c>
      <c r="J3875" s="28" t="s">
        <v>37</v>
      </c>
      <c r="K3875" s="13">
        <v>38827</v>
      </c>
      <c r="L3875" s="13">
        <v>38873</v>
      </c>
      <c r="M3875" s="28">
        <f>YEAR(L3875)</f>
        <v>2006</v>
      </c>
      <c r="N3875" s="28">
        <v>52</v>
      </c>
      <c r="O3875" s="32" t="s">
        <v>38</v>
      </c>
      <c r="P3875" s="32" t="s">
        <v>39</v>
      </c>
      <c r="Q3875" s="32">
        <f t="shared" si="443"/>
        <v>2016</v>
      </c>
      <c r="R3875" s="32" t="s">
        <v>40</v>
      </c>
      <c r="S3875" s="32"/>
      <c r="T3875" s="32"/>
    </row>
    <row r="3876" spans="1:20" s="4" customFormat="1" ht="12" customHeight="1" x14ac:dyDescent="0.2">
      <c r="A3876" s="28">
        <v>3869</v>
      </c>
      <c r="B3876" s="28">
        <v>28167058</v>
      </c>
      <c r="C3876" s="28" t="s">
        <v>9938</v>
      </c>
      <c r="D3876" s="32" t="s">
        <v>2143</v>
      </c>
      <c r="E3876" s="32" t="s">
        <v>362</v>
      </c>
      <c r="F3876" s="28">
        <v>1300</v>
      </c>
      <c r="G3876" s="28" t="s">
        <v>8462</v>
      </c>
      <c r="H3876" s="28">
        <v>2807</v>
      </c>
      <c r="I3876" s="32" t="s">
        <v>8463</v>
      </c>
      <c r="J3876" s="28" t="s">
        <v>37</v>
      </c>
      <c r="K3876" s="13">
        <v>39226</v>
      </c>
      <c r="L3876" s="13">
        <v>39323</v>
      </c>
      <c r="M3876" s="28">
        <v>2007</v>
      </c>
      <c r="N3876" s="28">
        <v>116</v>
      </c>
      <c r="O3876" s="32" t="s">
        <v>38</v>
      </c>
      <c r="P3876" s="32" t="s">
        <v>39</v>
      </c>
      <c r="Q3876" s="32">
        <f t="shared" si="443"/>
        <v>2017</v>
      </c>
      <c r="R3876" s="32" t="s">
        <v>40</v>
      </c>
      <c r="S3876" s="32"/>
      <c r="T3876" s="32"/>
    </row>
    <row r="3877" spans="1:20" s="4" customFormat="1" ht="12" customHeight="1" x14ac:dyDescent="0.2">
      <c r="A3877" s="28">
        <v>3870</v>
      </c>
      <c r="B3877" s="28">
        <v>28224969</v>
      </c>
      <c r="C3877" s="28" t="s">
        <v>9938</v>
      </c>
      <c r="D3877" s="32" t="s">
        <v>2143</v>
      </c>
      <c r="E3877" s="32" t="s">
        <v>362</v>
      </c>
      <c r="F3877" s="28">
        <v>1300</v>
      </c>
      <c r="G3877" s="28" t="s">
        <v>8462</v>
      </c>
      <c r="H3877" s="28">
        <v>2807</v>
      </c>
      <c r="I3877" s="32" t="s">
        <v>8464</v>
      </c>
      <c r="J3877" s="28" t="s">
        <v>37</v>
      </c>
      <c r="K3877" s="13">
        <v>39017</v>
      </c>
      <c r="L3877" s="13">
        <v>39063</v>
      </c>
      <c r="M3877" s="28">
        <v>2006</v>
      </c>
      <c r="N3877" s="28">
        <v>141</v>
      </c>
      <c r="O3877" s="32" t="s">
        <v>38</v>
      </c>
      <c r="P3877" s="32" t="s">
        <v>39</v>
      </c>
      <c r="Q3877" s="32">
        <f t="shared" si="443"/>
        <v>2016</v>
      </c>
      <c r="R3877" s="32" t="s">
        <v>40</v>
      </c>
      <c r="S3877" s="32"/>
      <c r="T3877" s="32"/>
    </row>
    <row r="3878" spans="1:20" s="4" customFormat="1" ht="12" customHeight="1" x14ac:dyDescent="0.2">
      <c r="A3878" s="28">
        <v>3871</v>
      </c>
      <c r="B3878" s="28">
        <v>28224970</v>
      </c>
      <c r="C3878" s="28" t="s">
        <v>9938</v>
      </c>
      <c r="D3878" s="32" t="s">
        <v>2143</v>
      </c>
      <c r="E3878" s="32" t="s">
        <v>362</v>
      </c>
      <c r="F3878" s="28">
        <v>1300</v>
      </c>
      <c r="G3878" s="28" t="s">
        <v>8462</v>
      </c>
      <c r="H3878" s="28">
        <v>2807</v>
      </c>
      <c r="I3878" s="32" t="s">
        <v>8465</v>
      </c>
      <c r="J3878" s="28" t="s">
        <v>37</v>
      </c>
      <c r="K3878" s="13">
        <v>38995</v>
      </c>
      <c r="L3878" s="13">
        <v>39002</v>
      </c>
      <c r="M3878" s="28">
        <v>2006</v>
      </c>
      <c r="N3878" s="28">
        <v>197</v>
      </c>
      <c r="O3878" s="32" t="s">
        <v>38</v>
      </c>
      <c r="P3878" s="32" t="s">
        <v>39</v>
      </c>
      <c r="Q3878" s="32">
        <f t="shared" si="443"/>
        <v>2016</v>
      </c>
      <c r="R3878" s="32" t="s">
        <v>40</v>
      </c>
      <c r="S3878" s="32"/>
      <c r="T3878" s="32"/>
    </row>
    <row r="3879" spans="1:20" s="4" customFormat="1" ht="12" customHeight="1" x14ac:dyDescent="0.2">
      <c r="A3879" s="28">
        <v>3872</v>
      </c>
      <c r="B3879" s="28">
        <v>28225487</v>
      </c>
      <c r="C3879" s="28" t="s">
        <v>9938</v>
      </c>
      <c r="D3879" s="32" t="s">
        <v>2143</v>
      </c>
      <c r="E3879" s="32" t="s">
        <v>362</v>
      </c>
      <c r="F3879" s="28">
        <v>1300</v>
      </c>
      <c r="G3879" s="28" t="s">
        <v>8466</v>
      </c>
      <c r="H3879" s="28">
        <v>2807</v>
      </c>
      <c r="I3879" s="32" t="s">
        <v>8290</v>
      </c>
      <c r="J3879" s="28" t="s">
        <v>37</v>
      </c>
      <c r="K3879" s="13">
        <v>39135</v>
      </c>
      <c r="L3879" s="13">
        <v>39353</v>
      </c>
      <c r="M3879" s="28">
        <v>2007</v>
      </c>
      <c r="N3879" s="28">
        <v>166</v>
      </c>
      <c r="O3879" s="32" t="s">
        <v>38</v>
      </c>
      <c r="P3879" s="32" t="s">
        <v>39</v>
      </c>
      <c r="Q3879" s="32">
        <f t="shared" si="443"/>
        <v>2017</v>
      </c>
      <c r="R3879" s="32" t="s">
        <v>40</v>
      </c>
      <c r="S3879" s="32"/>
      <c r="T3879" s="32"/>
    </row>
    <row r="3880" spans="1:20" s="4" customFormat="1" ht="12" customHeight="1" x14ac:dyDescent="0.2">
      <c r="A3880" s="28">
        <v>3873</v>
      </c>
      <c r="B3880" s="28">
        <v>28225490</v>
      </c>
      <c r="C3880" s="28" t="s">
        <v>9938</v>
      </c>
      <c r="D3880" s="32" t="s">
        <v>2143</v>
      </c>
      <c r="E3880" s="32" t="s">
        <v>362</v>
      </c>
      <c r="F3880" s="28">
        <v>1300</v>
      </c>
      <c r="G3880" s="28" t="s">
        <v>8462</v>
      </c>
      <c r="H3880" s="28">
        <v>2807</v>
      </c>
      <c r="I3880" s="32" t="s">
        <v>8467</v>
      </c>
      <c r="J3880" s="28" t="s">
        <v>37</v>
      </c>
      <c r="K3880" s="13">
        <v>38376</v>
      </c>
      <c r="L3880" s="13">
        <v>38478</v>
      </c>
      <c r="M3880" s="28">
        <v>2005</v>
      </c>
      <c r="N3880" s="28">
        <v>144</v>
      </c>
      <c r="O3880" s="32" t="s">
        <v>38</v>
      </c>
      <c r="P3880" s="32" t="s">
        <v>39</v>
      </c>
      <c r="Q3880" s="32">
        <f t="shared" si="443"/>
        <v>2015</v>
      </c>
      <c r="R3880" s="32" t="s">
        <v>40</v>
      </c>
      <c r="S3880" s="32"/>
      <c r="T3880" s="32"/>
    </row>
    <row r="3881" spans="1:20" s="4" customFormat="1" ht="12" customHeight="1" x14ac:dyDescent="0.2">
      <c r="A3881" s="28">
        <v>3874</v>
      </c>
      <c r="B3881" s="28">
        <v>28225491</v>
      </c>
      <c r="C3881" s="28" t="s">
        <v>9938</v>
      </c>
      <c r="D3881" s="32" t="s">
        <v>2143</v>
      </c>
      <c r="E3881" s="32" t="s">
        <v>362</v>
      </c>
      <c r="F3881" s="28">
        <v>1300</v>
      </c>
      <c r="G3881" s="28" t="s">
        <v>8462</v>
      </c>
      <c r="H3881" s="28">
        <v>2807</v>
      </c>
      <c r="I3881" s="32" t="s">
        <v>8465</v>
      </c>
      <c r="J3881" s="28" t="s">
        <v>37</v>
      </c>
      <c r="K3881" s="13">
        <v>38707</v>
      </c>
      <c r="L3881" s="13">
        <v>38716</v>
      </c>
      <c r="M3881" s="28">
        <v>2005</v>
      </c>
      <c r="N3881" s="28">
        <v>112</v>
      </c>
      <c r="O3881" s="32" t="s">
        <v>38</v>
      </c>
      <c r="P3881" s="32" t="s">
        <v>39</v>
      </c>
      <c r="Q3881" s="32">
        <f t="shared" si="443"/>
        <v>2015</v>
      </c>
      <c r="R3881" s="32" t="s">
        <v>40</v>
      </c>
      <c r="S3881" s="32"/>
      <c r="T3881" s="32"/>
    </row>
    <row r="3882" spans="1:20" s="4" customFormat="1" ht="12" customHeight="1" x14ac:dyDescent="0.2">
      <c r="A3882" s="28">
        <v>3875</v>
      </c>
      <c r="B3882" s="28">
        <v>28360821</v>
      </c>
      <c r="C3882" s="28" t="s">
        <v>9938</v>
      </c>
      <c r="D3882" s="32" t="s">
        <v>2143</v>
      </c>
      <c r="E3882" s="32" t="s">
        <v>362</v>
      </c>
      <c r="F3882" s="28">
        <v>1300</v>
      </c>
      <c r="G3882" s="28" t="s">
        <v>8468</v>
      </c>
      <c r="H3882" s="28">
        <v>2807</v>
      </c>
      <c r="I3882" s="32" t="s">
        <v>8469</v>
      </c>
      <c r="J3882" s="28" t="s">
        <v>37</v>
      </c>
      <c r="K3882" s="13">
        <v>39266</v>
      </c>
      <c r="L3882" s="13">
        <v>39364</v>
      </c>
      <c r="M3882" s="28">
        <v>2007</v>
      </c>
      <c r="N3882" s="28">
        <v>198</v>
      </c>
      <c r="O3882" s="32" t="s">
        <v>38</v>
      </c>
      <c r="P3882" s="32" t="s">
        <v>39</v>
      </c>
      <c r="Q3882" s="32">
        <f t="shared" si="443"/>
        <v>2017</v>
      </c>
      <c r="R3882" s="32" t="s">
        <v>40</v>
      </c>
      <c r="S3882" s="32"/>
      <c r="T3882" s="32"/>
    </row>
    <row r="3883" spans="1:20" s="4" customFormat="1" ht="12" customHeight="1" x14ac:dyDescent="0.2">
      <c r="A3883" s="28">
        <v>3876</v>
      </c>
      <c r="B3883" s="28">
        <v>28360822</v>
      </c>
      <c r="C3883" s="28" t="s">
        <v>9938</v>
      </c>
      <c r="D3883" s="32" t="s">
        <v>2143</v>
      </c>
      <c r="E3883" s="32" t="s">
        <v>362</v>
      </c>
      <c r="F3883" s="28">
        <v>1300</v>
      </c>
      <c r="G3883" s="28" t="s">
        <v>8468</v>
      </c>
      <c r="H3883" s="28">
        <v>2807</v>
      </c>
      <c r="I3883" s="32" t="s">
        <v>8469</v>
      </c>
      <c r="J3883" s="28" t="s">
        <v>37</v>
      </c>
      <c r="K3883" s="13">
        <v>39399</v>
      </c>
      <c r="L3883" s="13">
        <v>39532</v>
      </c>
      <c r="M3883" s="28">
        <v>2008</v>
      </c>
      <c r="N3883" s="28">
        <v>200</v>
      </c>
      <c r="O3883" s="32" t="s">
        <v>38</v>
      </c>
      <c r="P3883" s="32" t="s">
        <v>39</v>
      </c>
      <c r="Q3883" s="32">
        <f t="shared" si="443"/>
        <v>2018</v>
      </c>
      <c r="R3883" s="32" t="s">
        <v>40</v>
      </c>
      <c r="S3883" s="32"/>
      <c r="T3883" s="32"/>
    </row>
    <row r="3884" spans="1:20" s="4" customFormat="1" ht="12" customHeight="1" x14ac:dyDescent="0.2">
      <c r="A3884" s="28">
        <v>3877</v>
      </c>
      <c r="B3884" s="28">
        <v>28361333</v>
      </c>
      <c r="C3884" s="28" t="s">
        <v>9938</v>
      </c>
      <c r="D3884" s="32" t="s">
        <v>2143</v>
      </c>
      <c r="E3884" s="32" t="s">
        <v>362</v>
      </c>
      <c r="F3884" s="28">
        <v>1300</v>
      </c>
      <c r="G3884" s="28" t="s">
        <v>8470</v>
      </c>
      <c r="H3884" s="28">
        <v>2807</v>
      </c>
      <c r="I3884" s="32" t="s">
        <v>8471</v>
      </c>
      <c r="J3884" s="28" t="s">
        <v>37</v>
      </c>
      <c r="K3884" s="13">
        <v>39141</v>
      </c>
      <c r="L3884" s="13">
        <v>39162</v>
      </c>
      <c r="M3884" s="28">
        <v>2007</v>
      </c>
      <c r="N3884" s="28">
        <v>125</v>
      </c>
      <c r="O3884" s="32" t="s">
        <v>38</v>
      </c>
      <c r="P3884" s="32" t="s">
        <v>39</v>
      </c>
      <c r="Q3884" s="32">
        <f t="shared" si="443"/>
        <v>2017</v>
      </c>
      <c r="R3884" s="32" t="s">
        <v>40</v>
      </c>
      <c r="S3884" s="32"/>
      <c r="T3884" s="32"/>
    </row>
    <row r="3885" spans="1:20" s="4" customFormat="1" ht="12" customHeight="1" x14ac:dyDescent="0.2">
      <c r="A3885" s="28">
        <v>3878</v>
      </c>
      <c r="B3885" s="28">
        <v>28361447</v>
      </c>
      <c r="C3885" s="28" t="s">
        <v>9938</v>
      </c>
      <c r="D3885" s="32" t="s">
        <v>2143</v>
      </c>
      <c r="E3885" s="32" t="s">
        <v>362</v>
      </c>
      <c r="F3885" s="28">
        <v>1300</v>
      </c>
      <c r="G3885" s="28" t="s">
        <v>8468</v>
      </c>
      <c r="H3885" s="28">
        <v>2807</v>
      </c>
      <c r="I3885" s="32" t="s">
        <v>8472</v>
      </c>
      <c r="J3885" s="28" t="s">
        <v>37</v>
      </c>
      <c r="K3885" s="13">
        <v>39198</v>
      </c>
      <c r="L3885" s="13">
        <v>39260</v>
      </c>
      <c r="M3885" s="28">
        <v>2007</v>
      </c>
      <c r="N3885" s="28">
        <v>199</v>
      </c>
      <c r="O3885" s="32" t="s">
        <v>38</v>
      </c>
      <c r="P3885" s="32" t="s">
        <v>39</v>
      </c>
      <c r="Q3885" s="32">
        <f t="shared" si="443"/>
        <v>2017</v>
      </c>
      <c r="R3885" s="32" t="s">
        <v>40</v>
      </c>
      <c r="S3885" s="32"/>
      <c r="T3885" s="32"/>
    </row>
    <row r="3886" spans="1:20" s="4" customFormat="1" ht="12" customHeight="1" x14ac:dyDescent="0.2">
      <c r="A3886" s="28">
        <v>3879</v>
      </c>
      <c r="B3886" s="28">
        <v>28361450</v>
      </c>
      <c r="C3886" s="28" t="s">
        <v>9938</v>
      </c>
      <c r="D3886" s="32" t="s">
        <v>2143</v>
      </c>
      <c r="E3886" s="32" t="s">
        <v>362</v>
      </c>
      <c r="F3886" s="28">
        <v>1300</v>
      </c>
      <c r="G3886" s="28" t="s">
        <v>8466</v>
      </c>
      <c r="H3886" s="28">
        <v>2807</v>
      </c>
      <c r="I3886" s="32" t="s">
        <v>8473</v>
      </c>
      <c r="J3886" s="28" t="s">
        <v>37</v>
      </c>
      <c r="K3886" s="13">
        <v>39329</v>
      </c>
      <c r="L3886" s="13">
        <v>39363</v>
      </c>
      <c r="M3886" s="28">
        <v>2007</v>
      </c>
      <c r="N3886" s="28">
        <v>198</v>
      </c>
      <c r="O3886" s="32" t="s">
        <v>38</v>
      </c>
      <c r="P3886" s="32" t="s">
        <v>39</v>
      </c>
      <c r="Q3886" s="32">
        <f t="shared" si="443"/>
        <v>2017</v>
      </c>
      <c r="R3886" s="32" t="s">
        <v>40</v>
      </c>
      <c r="S3886" s="32"/>
      <c r="T3886" s="32"/>
    </row>
    <row r="3887" spans="1:20" s="4" customFormat="1" ht="12" customHeight="1" x14ac:dyDescent="0.2">
      <c r="A3887" s="28">
        <v>3880</v>
      </c>
      <c r="B3887" s="28">
        <v>28361452</v>
      </c>
      <c r="C3887" s="28" t="s">
        <v>9938</v>
      </c>
      <c r="D3887" s="32" t="s">
        <v>2143</v>
      </c>
      <c r="E3887" s="32" t="s">
        <v>362</v>
      </c>
      <c r="F3887" s="28">
        <v>1300</v>
      </c>
      <c r="G3887" s="28" t="s">
        <v>8474</v>
      </c>
      <c r="H3887" s="28">
        <v>2807</v>
      </c>
      <c r="I3887" s="32" t="s">
        <v>8276</v>
      </c>
      <c r="J3887" s="28" t="s">
        <v>37</v>
      </c>
      <c r="K3887" s="13">
        <v>39344</v>
      </c>
      <c r="L3887" s="13">
        <v>39387</v>
      </c>
      <c r="M3887" s="28">
        <v>2007</v>
      </c>
      <c r="N3887" s="28">
        <v>200</v>
      </c>
      <c r="O3887" s="32" t="s">
        <v>38</v>
      </c>
      <c r="P3887" s="32" t="s">
        <v>39</v>
      </c>
      <c r="Q3887" s="32">
        <f t="shared" si="443"/>
        <v>2017</v>
      </c>
      <c r="R3887" s="32" t="s">
        <v>40</v>
      </c>
      <c r="S3887" s="32"/>
      <c r="T3887" s="32"/>
    </row>
    <row r="3888" spans="1:20" s="4" customFormat="1" ht="12" customHeight="1" x14ac:dyDescent="0.2">
      <c r="A3888" s="28">
        <v>3881</v>
      </c>
      <c r="B3888" s="28">
        <v>28361453</v>
      </c>
      <c r="C3888" s="28" t="s">
        <v>9938</v>
      </c>
      <c r="D3888" s="32" t="s">
        <v>2143</v>
      </c>
      <c r="E3888" s="32" t="s">
        <v>362</v>
      </c>
      <c r="F3888" s="28">
        <v>1300</v>
      </c>
      <c r="G3888" s="28" t="s">
        <v>8466</v>
      </c>
      <c r="H3888" s="28">
        <v>2807</v>
      </c>
      <c r="I3888" s="32" t="s">
        <v>8473</v>
      </c>
      <c r="J3888" s="28" t="s">
        <v>37</v>
      </c>
      <c r="K3888" s="13">
        <v>39393</v>
      </c>
      <c r="L3888" s="13">
        <v>39416</v>
      </c>
      <c r="M3888" s="28">
        <v>2007</v>
      </c>
      <c r="N3888" s="28">
        <v>200</v>
      </c>
      <c r="O3888" s="32" t="s">
        <v>38</v>
      </c>
      <c r="P3888" s="32" t="s">
        <v>39</v>
      </c>
      <c r="Q3888" s="32">
        <f t="shared" si="443"/>
        <v>2017</v>
      </c>
      <c r="R3888" s="32" t="s">
        <v>40</v>
      </c>
      <c r="S3888" s="32"/>
      <c r="T3888" s="32"/>
    </row>
    <row r="3889" spans="1:20" s="4" customFormat="1" ht="12" customHeight="1" x14ac:dyDescent="0.2">
      <c r="A3889" s="28">
        <v>3882</v>
      </c>
      <c r="B3889" s="28">
        <v>28373681</v>
      </c>
      <c r="C3889" s="28" t="s">
        <v>9938</v>
      </c>
      <c r="D3889" s="32" t="s">
        <v>2143</v>
      </c>
      <c r="E3889" s="32" t="s">
        <v>618</v>
      </c>
      <c r="F3889" s="28">
        <v>1300</v>
      </c>
      <c r="G3889" s="28" t="s">
        <v>8475</v>
      </c>
      <c r="H3889" s="28">
        <v>2816</v>
      </c>
      <c r="I3889" s="32" t="s">
        <v>8476</v>
      </c>
      <c r="J3889" s="28" t="s">
        <v>37</v>
      </c>
      <c r="K3889" s="13">
        <v>39114</v>
      </c>
      <c r="L3889" s="13">
        <v>39141</v>
      </c>
      <c r="M3889" s="28">
        <v>2007</v>
      </c>
      <c r="N3889" s="28">
        <v>209</v>
      </c>
      <c r="O3889" s="32" t="s">
        <v>38</v>
      </c>
      <c r="P3889" s="32" t="s">
        <v>39</v>
      </c>
      <c r="Q3889" s="32">
        <f>SUM(M3889+10)</f>
        <v>2017</v>
      </c>
      <c r="R3889" s="32" t="s">
        <v>40</v>
      </c>
      <c r="S3889" s="32"/>
      <c r="T3889" s="32"/>
    </row>
    <row r="3890" spans="1:20" s="4" customFormat="1" ht="12" customHeight="1" x14ac:dyDescent="0.2">
      <c r="A3890" s="28">
        <v>3883</v>
      </c>
      <c r="B3890" s="28">
        <v>28373896</v>
      </c>
      <c r="C3890" s="28" t="s">
        <v>9938</v>
      </c>
      <c r="D3890" s="32" t="s">
        <v>2143</v>
      </c>
      <c r="E3890" s="32" t="s">
        <v>2146</v>
      </c>
      <c r="F3890" s="28">
        <v>1300</v>
      </c>
      <c r="G3890" s="28" t="s">
        <v>8477</v>
      </c>
      <c r="H3890" s="28" t="s">
        <v>602</v>
      </c>
      <c r="I3890" s="32" t="s">
        <v>8478</v>
      </c>
      <c r="J3890" s="28" t="s">
        <v>37</v>
      </c>
      <c r="K3890" s="13">
        <v>38422</v>
      </c>
      <c r="L3890" s="13">
        <v>39133</v>
      </c>
      <c r="M3890" s="28">
        <v>2007</v>
      </c>
      <c r="N3890" s="28">
        <v>206</v>
      </c>
      <c r="O3890" s="32" t="s">
        <v>38</v>
      </c>
      <c r="P3890" s="32" t="s">
        <v>39</v>
      </c>
      <c r="Q3890" s="32">
        <f>SUM(M3890+10)</f>
        <v>2017</v>
      </c>
      <c r="R3890" s="32" t="s">
        <v>40</v>
      </c>
      <c r="S3890" s="32"/>
      <c r="T3890" s="32"/>
    </row>
    <row r="3891" spans="1:20" s="4" customFormat="1" ht="12" customHeight="1" x14ac:dyDescent="0.2">
      <c r="A3891" s="28">
        <v>3884</v>
      </c>
      <c r="B3891" s="28">
        <v>21898965</v>
      </c>
      <c r="C3891" s="28" t="s">
        <v>9938</v>
      </c>
      <c r="D3891" s="32" t="s">
        <v>2143</v>
      </c>
      <c r="E3891" s="32" t="s">
        <v>1417</v>
      </c>
      <c r="F3891" s="28">
        <v>1300</v>
      </c>
      <c r="G3891" s="28" t="s">
        <v>8479</v>
      </c>
      <c r="H3891" s="28">
        <v>2810</v>
      </c>
      <c r="I3891" s="32" t="s">
        <v>8480</v>
      </c>
      <c r="J3891" s="28" t="s">
        <v>37</v>
      </c>
      <c r="K3891" s="13">
        <v>38658</v>
      </c>
      <c r="L3891" s="13">
        <v>38692</v>
      </c>
      <c r="M3891" s="28">
        <v>2005</v>
      </c>
      <c r="N3891" s="28">
        <v>209</v>
      </c>
      <c r="O3891" s="32" t="s">
        <v>38</v>
      </c>
      <c r="P3891" s="32" t="s">
        <v>39</v>
      </c>
      <c r="Q3891" s="32">
        <f>SUM(M3891+10)</f>
        <v>2015</v>
      </c>
      <c r="R3891" s="32" t="s">
        <v>40</v>
      </c>
      <c r="S3891" s="32"/>
      <c r="T3891" s="32"/>
    </row>
    <row r="3892" spans="1:20" s="4" customFormat="1" ht="12" customHeight="1" x14ac:dyDescent="0.2">
      <c r="A3892" s="28">
        <v>3885</v>
      </c>
      <c r="B3892" s="28">
        <v>28134483</v>
      </c>
      <c r="C3892" s="28" t="s">
        <v>9938</v>
      </c>
      <c r="D3892" s="32" t="s">
        <v>2143</v>
      </c>
      <c r="E3892" s="32" t="s">
        <v>362</v>
      </c>
      <c r="F3892" s="28">
        <v>1300</v>
      </c>
      <c r="G3892" s="28" t="s">
        <v>8481</v>
      </c>
      <c r="H3892" s="28">
        <v>2807</v>
      </c>
      <c r="I3892" s="32" t="s">
        <v>8482</v>
      </c>
      <c r="J3892" s="28" t="s">
        <v>37</v>
      </c>
      <c r="K3892" s="13">
        <v>38694</v>
      </c>
      <c r="L3892" s="13">
        <v>38734</v>
      </c>
      <c r="M3892" s="28">
        <v>2006</v>
      </c>
      <c r="N3892" s="28">
        <v>200</v>
      </c>
      <c r="O3892" s="32" t="s">
        <v>38</v>
      </c>
      <c r="P3892" s="32" t="s">
        <v>39</v>
      </c>
      <c r="Q3892" s="32">
        <f>SUM(M3892+10)</f>
        <v>2016</v>
      </c>
      <c r="R3892" s="32" t="s">
        <v>40</v>
      </c>
      <c r="S3892" s="32"/>
      <c r="T3892" s="32"/>
    </row>
    <row r="3893" spans="1:20" s="4" customFormat="1" ht="12" customHeight="1" x14ac:dyDescent="0.2">
      <c r="A3893" s="28">
        <v>3886</v>
      </c>
      <c r="B3893" s="28">
        <v>28134484</v>
      </c>
      <c r="C3893" s="28" t="s">
        <v>9938</v>
      </c>
      <c r="D3893" s="32" t="s">
        <v>2143</v>
      </c>
      <c r="E3893" s="32" t="s">
        <v>2406</v>
      </c>
      <c r="F3893" s="28">
        <v>1300</v>
      </c>
      <c r="G3893" s="28" t="s">
        <v>8479</v>
      </c>
      <c r="H3893" s="28">
        <v>2804</v>
      </c>
      <c r="I3893" s="32" t="s">
        <v>8483</v>
      </c>
      <c r="J3893" s="28" t="s">
        <v>37</v>
      </c>
      <c r="K3893" s="13">
        <v>38770</v>
      </c>
      <c r="L3893" s="13">
        <v>38800</v>
      </c>
      <c r="M3893" s="28">
        <v>2006</v>
      </c>
      <c r="N3893" s="28">
        <v>203</v>
      </c>
      <c r="O3893" s="32" t="s">
        <v>38</v>
      </c>
      <c r="P3893" s="32" t="s">
        <v>39</v>
      </c>
      <c r="Q3893" s="32">
        <f>SUM(M3893+10)</f>
        <v>2016</v>
      </c>
      <c r="R3893" s="32" t="s">
        <v>40</v>
      </c>
      <c r="S3893" s="32"/>
      <c r="T3893" s="32"/>
    </row>
    <row r="3894" spans="1:20" s="4" customFormat="1" ht="12" customHeight="1" x14ac:dyDescent="0.2">
      <c r="A3894" s="28">
        <v>3887</v>
      </c>
      <c r="B3894" s="28">
        <v>28167066</v>
      </c>
      <c r="C3894" s="28" t="s">
        <v>9938</v>
      </c>
      <c r="D3894" s="32" t="s">
        <v>2143</v>
      </c>
      <c r="E3894" s="32" t="s">
        <v>362</v>
      </c>
      <c r="F3894" s="28">
        <v>1300</v>
      </c>
      <c r="G3894" s="28" t="s">
        <v>8484</v>
      </c>
      <c r="H3894" s="28">
        <v>2807</v>
      </c>
      <c r="I3894" s="32" t="s">
        <v>8485</v>
      </c>
      <c r="J3894" s="28" t="s">
        <v>37</v>
      </c>
      <c r="K3894" s="13">
        <v>39288</v>
      </c>
      <c r="L3894" s="13">
        <v>39289</v>
      </c>
      <c r="M3894" s="28">
        <v>2007</v>
      </c>
      <c r="N3894" s="28">
        <v>160</v>
      </c>
      <c r="O3894" s="32" t="s">
        <v>38</v>
      </c>
      <c r="P3894" s="32" t="s">
        <v>39</v>
      </c>
      <c r="Q3894" s="32">
        <f t="shared" ref="Q3894:Q3900" si="444">SUM(M3894+10)</f>
        <v>2017</v>
      </c>
      <c r="R3894" s="32" t="s">
        <v>40</v>
      </c>
      <c r="S3894" s="32"/>
      <c r="T3894" s="32"/>
    </row>
    <row r="3895" spans="1:20" s="4" customFormat="1" ht="12" customHeight="1" x14ac:dyDescent="0.2">
      <c r="A3895" s="28">
        <v>3888</v>
      </c>
      <c r="B3895" s="28">
        <v>28167067</v>
      </c>
      <c r="C3895" s="28" t="s">
        <v>9938</v>
      </c>
      <c r="D3895" s="32" t="s">
        <v>2143</v>
      </c>
      <c r="E3895" s="32" t="s">
        <v>362</v>
      </c>
      <c r="F3895" s="28">
        <v>1300</v>
      </c>
      <c r="G3895" s="28" t="s">
        <v>8486</v>
      </c>
      <c r="H3895" s="28">
        <v>2807</v>
      </c>
      <c r="I3895" s="32" t="s">
        <v>8487</v>
      </c>
      <c r="J3895" s="28" t="s">
        <v>37</v>
      </c>
      <c r="K3895" s="13">
        <v>39150</v>
      </c>
      <c r="L3895" s="13">
        <v>39189</v>
      </c>
      <c r="M3895" s="28">
        <v>2007</v>
      </c>
      <c r="N3895" s="28">
        <v>200</v>
      </c>
      <c r="O3895" s="32" t="s">
        <v>38</v>
      </c>
      <c r="P3895" s="32" t="s">
        <v>39</v>
      </c>
      <c r="Q3895" s="32">
        <f t="shared" si="444"/>
        <v>2017</v>
      </c>
      <c r="R3895" s="32" t="s">
        <v>40</v>
      </c>
      <c r="S3895" s="32"/>
      <c r="T3895" s="32"/>
    </row>
    <row r="3896" spans="1:20" s="4" customFormat="1" ht="12" customHeight="1" x14ac:dyDescent="0.2">
      <c r="A3896" s="28">
        <v>3889</v>
      </c>
      <c r="B3896" s="28">
        <v>28167143</v>
      </c>
      <c r="C3896" s="28" t="s">
        <v>9938</v>
      </c>
      <c r="D3896" s="32" t="s">
        <v>2143</v>
      </c>
      <c r="E3896" s="32" t="s">
        <v>1417</v>
      </c>
      <c r="F3896" s="28">
        <v>1300</v>
      </c>
      <c r="G3896" s="28" t="s">
        <v>8488</v>
      </c>
      <c r="H3896" s="28">
        <v>2810</v>
      </c>
      <c r="I3896" s="32" t="s">
        <v>8489</v>
      </c>
      <c r="J3896" s="28" t="s">
        <v>37</v>
      </c>
      <c r="K3896" s="13">
        <v>38882</v>
      </c>
      <c r="L3896" s="13">
        <v>39058</v>
      </c>
      <c r="M3896" s="28">
        <v>2006</v>
      </c>
      <c r="N3896" s="28">
        <v>200</v>
      </c>
      <c r="O3896" s="32" t="s">
        <v>38</v>
      </c>
      <c r="P3896" s="32" t="s">
        <v>39</v>
      </c>
      <c r="Q3896" s="32">
        <f t="shared" si="444"/>
        <v>2016</v>
      </c>
      <c r="R3896" s="32" t="s">
        <v>40</v>
      </c>
      <c r="S3896" s="32"/>
      <c r="T3896" s="32"/>
    </row>
    <row r="3897" spans="1:20" s="4" customFormat="1" ht="12" customHeight="1" x14ac:dyDescent="0.2">
      <c r="A3897" s="28">
        <v>3890</v>
      </c>
      <c r="B3897" s="28">
        <v>28167144</v>
      </c>
      <c r="C3897" s="28" t="s">
        <v>9938</v>
      </c>
      <c r="D3897" s="32" t="s">
        <v>2143</v>
      </c>
      <c r="E3897" s="32" t="s">
        <v>1417</v>
      </c>
      <c r="F3897" s="28">
        <v>1300</v>
      </c>
      <c r="G3897" s="28" t="s">
        <v>8488</v>
      </c>
      <c r="H3897" s="28">
        <v>2810</v>
      </c>
      <c r="I3897" s="32" t="s">
        <v>8489</v>
      </c>
      <c r="J3897" s="28" t="s">
        <v>37</v>
      </c>
      <c r="K3897" s="13">
        <v>38992</v>
      </c>
      <c r="L3897" s="13">
        <v>39176</v>
      </c>
      <c r="M3897" s="28">
        <v>2007</v>
      </c>
      <c r="N3897" s="28">
        <v>117</v>
      </c>
      <c r="O3897" s="32" t="s">
        <v>38</v>
      </c>
      <c r="P3897" s="32" t="s">
        <v>39</v>
      </c>
      <c r="Q3897" s="32">
        <f t="shared" si="444"/>
        <v>2017</v>
      </c>
      <c r="R3897" s="32" t="s">
        <v>40</v>
      </c>
      <c r="S3897" s="32"/>
      <c r="T3897" s="32"/>
    </row>
    <row r="3898" spans="1:20" s="4" customFormat="1" ht="12" customHeight="1" x14ac:dyDescent="0.2">
      <c r="A3898" s="28">
        <v>3891</v>
      </c>
      <c r="B3898" s="28">
        <v>28169086</v>
      </c>
      <c r="C3898" s="28" t="s">
        <v>9938</v>
      </c>
      <c r="D3898" s="32" t="s">
        <v>2143</v>
      </c>
      <c r="E3898" s="32" t="s">
        <v>362</v>
      </c>
      <c r="F3898" s="28">
        <v>1300</v>
      </c>
      <c r="G3898" s="28" t="s">
        <v>8490</v>
      </c>
      <c r="H3898" s="28">
        <v>2807</v>
      </c>
      <c r="I3898" s="32" t="s">
        <v>8276</v>
      </c>
      <c r="J3898" s="28" t="s">
        <v>37</v>
      </c>
      <c r="K3898" s="13">
        <v>38897</v>
      </c>
      <c r="L3898" s="13">
        <v>39002</v>
      </c>
      <c r="M3898" s="28">
        <v>2006</v>
      </c>
      <c r="N3898" s="28">
        <v>198</v>
      </c>
      <c r="O3898" s="32" t="s">
        <v>38</v>
      </c>
      <c r="P3898" s="32" t="s">
        <v>39</v>
      </c>
      <c r="Q3898" s="32">
        <f t="shared" si="444"/>
        <v>2016</v>
      </c>
      <c r="R3898" s="32" t="s">
        <v>40</v>
      </c>
      <c r="S3898" s="32"/>
      <c r="T3898" s="32"/>
    </row>
    <row r="3899" spans="1:20" s="4" customFormat="1" ht="12" customHeight="1" x14ac:dyDescent="0.2">
      <c r="A3899" s="28">
        <v>3892</v>
      </c>
      <c r="B3899" s="28">
        <v>28335414</v>
      </c>
      <c r="C3899" s="28" t="s">
        <v>9938</v>
      </c>
      <c r="D3899" s="32" t="s">
        <v>2143</v>
      </c>
      <c r="E3899" s="32" t="s">
        <v>362</v>
      </c>
      <c r="F3899" s="28">
        <v>1300</v>
      </c>
      <c r="G3899" s="28" t="s">
        <v>8484</v>
      </c>
      <c r="H3899" s="28">
        <v>2807</v>
      </c>
      <c r="I3899" s="32" t="s">
        <v>8491</v>
      </c>
      <c r="J3899" s="28" t="s">
        <v>37</v>
      </c>
      <c r="K3899" s="13">
        <v>39603</v>
      </c>
      <c r="L3899" s="13">
        <v>39665</v>
      </c>
      <c r="M3899" s="28">
        <v>2008</v>
      </c>
      <c r="N3899" s="28">
        <v>94</v>
      </c>
      <c r="O3899" s="32" t="s">
        <v>38</v>
      </c>
      <c r="P3899" s="32" t="s">
        <v>39</v>
      </c>
      <c r="Q3899" s="32">
        <f t="shared" si="444"/>
        <v>2018</v>
      </c>
      <c r="R3899" s="32" t="s">
        <v>40</v>
      </c>
      <c r="S3899" s="32"/>
      <c r="T3899" s="32"/>
    </row>
    <row r="3900" spans="1:20" s="4" customFormat="1" ht="12" customHeight="1" x14ac:dyDescent="0.2">
      <c r="A3900" s="28">
        <v>3893</v>
      </c>
      <c r="B3900" s="28">
        <v>28335415</v>
      </c>
      <c r="C3900" s="28" t="s">
        <v>9938</v>
      </c>
      <c r="D3900" s="32" t="s">
        <v>2143</v>
      </c>
      <c r="E3900" s="32" t="s">
        <v>362</v>
      </c>
      <c r="F3900" s="28">
        <v>1300</v>
      </c>
      <c r="G3900" s="28" t="s">
        <v>8484</v>
      </c>
      <c r="H3900" s="28">
        <v>2807</v>
      </c>
      <c r="I3900" s="32" t="s">
        <v>8492</v>
      </c>
      <c r="J3900" s="28" t="s">
        <v>37</v>
      </c>
      <c r="K3900" s="13">
        <v>39672</v>
      </c>
      <c r="L3900" s="13">
        <v>39717</v>
      </c>
      <c r="M3900" s="28">
        <v>2008</v>
      </c>
      <c r="N3900" s="28">
        <v>85</v>
      </c>
      <c r="O3900" s="32" t="s">
        <v>38</v>
      </c>
      <c r="P3900" s="32" t="s">
        <v>39</v>
      </c>
      <c r="Q3900" s="32">
        <f t="shared" si="444"/>
        <v>2018</v>
      </c>
      <c r="R3900" s="32" t="s">
        <v>40</v>
      </c>
      <c r="S3900" s="32"/>
      <c r="T3900" s="32"/>
    </row>
    <row r="3901" spans="1:20" s="4" customFormat="1" ht="12" customHeight="1" x14ac:dyDescent="0.2">
      <c r="A3901" s="28">
        <v>3894</v>
      </c>
      <c r="B3901" s="28">
        <v>28335692</v>
      </c>
      <c r="C3901" s="28" t="s">
        <v>9938</v>
      </c>
      <c r="D3901" s="32" t="s">
        <v>2143</v>
      </c>
      <c r="E3901" s="32" t="s">
        <v>1417</v>
      </c>
      <c r="F3901" s="28">
        <v>1300</v>
      </c>
      <c r="G3901" s="28" t="s">
        <v>8479</v>
      </c>
      <c r="H3901" s="28">
        <v>2810</v>
      </c>
      <c r="I3901" s="32" t="s">
        <v>8480</v>
      </c>
      <c r="J3901" s="28" t="s">
        <v>37</v>
      </c>
      <c r="K3901" s="13">
        <v>38752</v>
      </c>
      <c r="L3901" s="13">
        <v>38756</v>
      </c>
      <c r="M3901" s="28">
        <v>2006</v>
      </c>
      <c r="N3901" s="28">
        <v>110</v>
      </c>
      <c r="O3901" s="32" t="s">
        <v>38</v>
      </c>
      <c r="P3901" s="32" t="s">
        <v>39</v>
      </c>
      <c r="Q3901" s="32">
        <f>SUM(M3901+10)</f>
        <v>2016</v>
      </c>
      <c r="R3901" s="32" t="s">
        <v>40</v>
      </c>
      <c r="S3901" s="32"/>
      <c r="T3901" s="32"/>
    </row>
    <row r="3902" spans="1:20" s="4" customFormat="1" ht="12" customHeight="1" x14ac:dyDescent="0.2">
      <c r="A3902" s="28">
        <v>3895</v>
      </c>
      <c r="B3902" s="28">
        <v>28336021</v>
      </c>
      <c r="C3902" s="28" t="s">
        <v>9938</v>
      </c>
      <c r="D3902" s="32" t="s">
        <v>2143</v>
      </c>
      <c r="E3902" s="32" t="s">
        <v>313</v>
      </c>
      <c r="F3902" s="28">
        <v>1300</v>
      </c>
      <c r="G3902" s="28" t="s">
        <v>8493</v>
      </c>
      <c r="H3902" s="28" t="s">
        <v>8247</v>
      </c>
      <c r="I3902" s="32" t="s">
        <v>8494</v>
      </c>
      <c r="J3902" s="28" t="s">
        <v>37</v>
      </c>
      <c r="K3902" s="13">
        <v>39129</v>
      </c>
      <c r="L3902" s="13">
        <v>39141</v>
      </c>
      <c r="M3902" s="28">
        <v>2007</v>
      </c>
      <c r="N3902" s="28">
        <v>152</v>
      </c>
      <c r="O3902" s="32" t="s">
        <v>38</v>
      </c>
      <c r="P3902" s="32" t="s">
        <v>39</v>
      </c>
      <c r="Q3902" s="32">
        <f>SUM(M3902+10)</f>
        <v>2017</v>
      </c>
      <c r="R3902" s="32" t="s">
        <v>40</v>
      </c>
      <c r="S3902" s="32"/>
      <c r="T3902" s="32"/>
    </row>
    <row r="3903" spans="1:20" s="4" customFormat="1" ht="12" customHeight="1" x14ac:dyDescent="0.2">
      <c r="A3903" s="28">
        <v>3896</v>
      </c>
      <c r="B3903" s="28">
        <v>28336122</v>
      </c>
      <c r="C3903" s="28" t="s">
        <v>9938</v>
      </c>
      <c r="D3903" s="32" t="s">
        <v>2143</v>
      </c>
      <c r="E3903" s="32" t="s">
        <v>2406</v>
      </c>
      <c r="F3903" s="28">
        <v>1300</v>
      </c>
      <c r="G3903" s="28" t="s">
        <v>8495</v>
      </c>
      <c r="H3903" s="28">
        <v>2804</v>
      </c>
      <c r="I3903" s="32" t="s">
        <v>8458</v>
      </c>
      <c r="J3903" s="28" t="s">
        <v>37</v>
      </c>
      <c r="K3903" s="13">
        <v>38962</v>
      </c>
      <c r="L3903" s="13">
        <v>38973</v>
      </c>
      <c r="M3903" s="28">
        <v>2006</v>
      </c>
      <c r="N3903" s="28">
        <v>198</v>
      </c>
      <c r="O3903" s="32" t="s">
        <v>38</v>
      </c>
      <c r="P3903" s="32" t="s">
        <v>39</v>
      </c>
      <c r="Q3903" s="32">
        <f>SUM(M3903+10)</f>
        <v>2016</v>
      </c>
      <c r="R3903" s="32" t="s">
        <v>40</v>
      </c>
      <c r="S3903" s="32"/>
      <c r="T3903" s="32"/>
    </row>
    <row r="3904" spans="1:20" s="4" customFormat="1" ht="12" customHeight="1" x14ac:dyDescent="0.2">
      <c r="A3904" s="28">
        <v>3897</v>
      </c>
      <c r="B3904" s="28">
        <v>28360819</v>
      </c>
      <c r="C3904" s="28" t="s">
        <v>9938</v>
      </c>
      <c r="D3904" s="32" t="s">
        <v>2143</v>
      </c>
      <c r="E3904" s="32" t="s">
        <v>362</v>
      </c>
      <c r="F3904" s="28">
        <v>1300</v>
      </c>
      <c r="G3904" s="28" t="s">
        <v>8486</v>
      </c>
      <c r="H3904" s="28">
        <v>2807</v>
      </c>
      <c r="I3904" s="32" t="s">
        <v>8469</v>
      </c>
      <c r="J3904" s="28" t="s">
        <v>37</v>
      </c>
      <c r="K3904" s="13">
        <v>38992</v>
      </c>
      <c r="L3904" s="13">
        <v>39106</v>
      </c>
      <c r="M3904" s="28">
        <v>2007</v>
      </c>
      <c r="N3904" s="28">
        <v>199</v>
      </c>
      <c r="O3904" s="32" t="s">
        <v>38</v>
      </c>
      <c r="P3904" s="32" t="s">
        <v>39</v>
      </c>
      <c r="Q3904" s="32">
        <f t="shared" ref="Q3904:Q3916" si="445">SUM(M3904+10)</f>
        <v>2017</v>
      </c>
      <c r="R3904" s="32" t="s">
        <v>40</v>
      </c>
      <c r="S3904" s="32"/>
      <c r="T3904" s="32"/>
    </row>
    <row r="3905" spans="1:20" s="4" customFormat="1" ht="12" customHeight="1" x14ac:dyDescent="0.2">
      <c r="A3905" s="28">
        <v>3898</v>
      </c>
      <c r="B3905" s="28">
        <v>28360820</v>
      </c>
      <c r="C3905" s="28" t="s">
        <v>9938</v>
      </c>
      <c r="D3905" s="32" t="s">
        <v>2143</v>
      </c>
      <c r="E3905" s="32" t="s">
        <v>362</v>
      </c>
      <c r="F3905" s="28">
        <v>1300</v>
      </c>
      <c r="G3905" s="28" t="s">
        <v>8486</v>
      </c>
      <c r="H3905" s="28">
        <v>2807</v>
      </c>
      <c r="I3905" s="32" t="s">
        <v>8469</v>
      </c>
      <c r="J3905" s="28" t="s">
        <v>37</v>
      </c>
      <c r="K3905" s="13">
        <v>39107</v>
      </c>
      <c r="L3905" s="13">
        <v>39266</v>
      </c>
      <c r="M3905" s="28">
        <v>2007</v>
      </c>
      <c r="N3905" s="28">
        <v>200</v>
      </c>
      <c r="O3905" s="32" t="s">
        <v>38</v>
      </c>
      <c r="P3905" s="32" t="s">
        <v>39</v>
      </c>
      <c r="Q3905" s="32">
        <f t="shared" si="445"/>
        <v>2017</v>
      </c>
      <c r="R3905" s="32" t="s">
        <v>40</v>
      </c>
      <c r="S3905" s="32"/>
      <c r="T3905" s="32"/>
    </row>
    <row r="3906" spans="1:20" s="4" customFormat="1" ht="12" customHeight="1" x14ac:dyDescent="0.2">
      <c r="A3906" s="28">
        <v>3899</v>
      </c>
      <c r="B3906" s="28">
        <v>28360823</v>
      </c>
      <c r="C3906" s="28" t="s">
        <v>9938</v>
      </c>
      <c r="D3906" s="32" t="s">
        <v>2143</v>
      </c>
      <c r="E3906" s="32" t="s">
        <v>362</v>
      </c>
      <c r="F3906" s="28">
        <v>1300</v>
      </c>
      <c r="G3906" s="28" t="s">
        <v>8496</v>
      </c>
      <c r="H3906" s="28">
        <v>2807</v>
      </c>
      <c r="I3906" s="32" t="s">
        <v>8469</v>
      </c>
      <c r="J3906" s="28" t="s">
        <v>37</v>
      </c>
      <c r="K3906" s="13">
        <v>39533</v>
      </c>
      <c r="L3906" s="13">
        <v>39610</v>
      </c>
      <c r="M3906" s="28">
        <v>2008</v>
      </c>
      <c r="N3906" s="28">
        <v>88</v>
      </c>
      <c r="O3906" s="32" t="s">
        <v>38</v>
      </c>
      <c r="P3906" s="32" t="s">
        <v>39</v>
      </c>
      <c r="Q3906" s="32">
        <f t="shared" si="445"/>
        <v>2018</v>
      </c>
      <c r="R3906" s="32" t="s">
        <v>40</v>
      </c>
      <c r="S3906" s="32"/>
      <c r="T3906" s="32"/>
    </row>
    <row r="3907" spans="1:20" s="4" customFormat="1" ht="12" customHeight="1" x14ac:dyDescent="0.2">
      <c r="A3907" s="28">
        <v>3900</v>
      </c>
      <c r="B3907" s="28">
        <v>28361444</v>
      </c>
      <c r="C3907" s="28" t="s">
        <v>9938</v>
      </c>
      <c r="D3907" s="32" t="s">
        <v>2143</v>
      </c>
      <c r="E3907" s="32" t="s">
        <v>362</v>
      </c>
      <c r="F3907" s="28">
        <v>1300</v>
      </c>
      <c r="G3907" s="28" t="s">
        <v>8497</v>
      </c>
      <c r="H3907" s="28">
        <v>2807</v>
      </c>
      <c r="I3907" s="32" t="s">
        <v>8276</v>
      </c>
      <c r="J3907" s="28" t="s">
        <v>37</v>
      </c>
      <c r="K3907" s="13">
        <v>38981</v>
      </c>
      <c r="L3907" s="13">
        <v>39063</v>
      </c>
      <c r="M3907" s="28">
        <v>2006</v>
      </c>
      <c r="N3907" s="28">
        <v>195</v>
      </c>
      <c r="O3907" s="32" t="s">
        <v>38</v>
      </c>
      <c r="P3907" s="32" t="s">
        <v>39</v>
      </c>
      <c r="Q3907" s="32">
        <f t="shared" si="445"/>
        <v>2016</v>
      </c>
      <c r="R3907" s="32" t="s">
        <v>40</v>
      </c>
      <c r="S3907" s="32"/>
      <c r="T3907" s="32"/>
    </row>
    <row r="3908" spans="1:20" s="4" customFormat="1" ht="12" customHeight="1" x14ac:dyDescent="0.2">
      <c r="A3908" s="28">
        <v>3901</v>
      </c>
      <c r="B3908" s="28">
        <v>28361445</v>
      </c>
      <c r="C3908" s="28" t="s">
        <v>9938</v>
      </c>
      <c r="D3908" s="32" t="s">
        <v>2143</v>
      </c>
      <c r="E3908" s="32" t="s">
        <v>362</v>
      </c>
      <c r="F3908" s="28">
        <v>1300</v>
      </c>
      <c r="G3908" s="28" t="s">
        <v>8497</v>
      </c>
      <c r="H3908" s="28">
        <v>2807</v>
      </c>
      <c r="I3908" s="32" t="s">
        <v>8276</v>
      </c>
      <c r="J3908" s="28" t="s">
        <v>37</v>
      </c>
      <c r="K3908" s="13">
        <v>39045</v>
      </c>
      <c r="L3908" s="13">
        <v>39150</v>
      </c>
      <c r="M3908" s="28">
        <v>2007</v>
      </c>
      <c r="N3908" s="28">
        <v>195</v>
      </c>
      <c r="O3908" s="32" t="s">
        <v>38</v>
      </c>
      <c r="P3908" s="32" t="s">
        <v>39</v>
      </c>
      <c r="Q3908" s="32">
        <f t="shared" si="445"/>
        <v>2017</v>
      </c>
      <c r="R3908" s="32" t="s">
        <v>40</v>
      </c>
      <c r="S3908" s="32"/>
      <c r="T3908" s="32"/>
    </row>
    <row r="3909" spans="1:20" s="4" customFormat="1" ht="12" customHeight="1" x14ac:dyDescent="0.2">
      <c r="A3909" s="28">
        <v>3902</v>
      </c>
      <c r="B3909" s="28">
        <v>28361446</v>
      </c>
      <c r="C3909" s="28" t="s">
        <v>9938</v>
      </c>
      <c r="D3909" s="32" t="s">
        <v>2143</v>
      </c>
      <c r="E3909" s="32" t="s">
        <v>362</v>
      </c>
      <c r="F3909" s="28">
        <v>1300</v>
      </c>
      <c r="G3909" s="28" t="s">
        <v>8497</v>
      </c>
      <c r="H3909" s="28">
        <v>2807</v>
      </c>
      <c r="I3909" s="32" t="s">
        <v>8276</v>
      </c>
      <c r="J3909" s="28" t="s">
        <v>37</v>
      </c>
      <c r="K3909" s="13">
        <v>39153</v>
      </c>
      <c r="L3909" s="13">
        <v>39198</v>
      </c>
      <c r="M3909" s="28">
        <v>2007</v>
      </c>
      <c r="N3909" s="28">
        <v>199</v>
      </c>
      <c r="O3909" s="32" t="s">
        <v>38</v>
      </c>
      <c r="P3909" s="32" t="s">
        <v>39</v>
      </c>
      <c r="Q3909" s="32">
        <f t="shared" si="445"/>
        <v>2017</v>
      </c>
      <c r="R3909" s="32" t="s">
        <v>40</v>
      </c>
      <c r="S3909" s="32"/>
      <c r="T3909" s="32"/>
    </row>
    <row r="3910" spans="1:20" s="4" customFormat="1" ht="12" customHeight="1" x14ac:dyDescent="0.2">
      <c r="A3910" s="28">
        <v>3903</v>
      </c>
      <c r="B3910" s="28">
        <v>28361449</v>
      </c>
      <c r="C3910" s="28" t="s">
        <v>9938</v>
      </c>
      <c r="D3910" s="32" t="s">
        <v>2143</v>
      </c>
      <c r="E3910" s="32" t="s">
        <v>362</v>
      </c>
      <c r="F3910" s="28">
        <v>1300</v>
      </c>
      <c r="G3910" s="28" t="s">
        <v>8490</v>
      </c>
      <c r="H3910" s="28">
        <v>2807</v>
      </c>
      <c r="I3910" s="32" t="s">
        <v>8276</v>
      </c>
      <c r="J3910" s="28" t="s">
        <v>37</v>
      </c>
      <c r="K3910" s="13">
        <v>39297</v>
      </c>
      <c r="L3910" s="13">
        <v>39338</v>
      </c>
      <c r="M3910" s="28">
        <v>2007</v>
      </c>
      <c r="N3910" s="28">
        <v>199</v>
      </c>
      <c r="O3910" s="32" t="s">
        <v>38</v>
      </c>
      <c r="P3910" s="32" t="s">
        <v>39</v>
      </c>
      <c r="Q3910" s="32">
        <f t="shared" si="445"/>
        <v>2017</v>
      </c>
      <c r="R3910" s="32" t="s">
        <v>40</v>
      </c>
      <c r="S3910" s="32"/>
      <c r="T3910" s="32"/>
    </row>
    <row r="3911" spans="1:20" s="4" customFormat="1" ht="12" customHeight="1" x14ac:dyDescent="0.2">
      <c r="A3911" s="28">
        <v>3904</v>
      </c>
      <c r="B3911" s="28">
        <v>28363076</v>
      </c>
      <c r="C3911" s="28" t="s">
        <v>9938</v>
      </c>
      <c r="D3911" s="32" t="s">
        <v>2143</v>
      </c>
      <c r="E3911" s="32" t="s">
        <v>362</v>
      </c>
      <c r="F3911" s="28">
        <v>1300</v>
      </c>
      <c r="G3911" s="28" t="s">
        <v>8490</v>
      </c>
      <c r="H3911" s="28">
        <v>2807</v>
      </c>
      <c r="I3911" s="32" t="s">
        <v>8498</v>
      </c>
      <c r="J3911" s="28" t="s">
        <v>37</v>
      </c>
      <c r="K3911" s="13">
        <v>39414</v>
      </c>
      <c r="L3911" s="13">
        <v>39449</v>
      </c>
      <c r="M3911" s="28">
        <v>2008</v>
      </c>
      <c r="N3911" s="28">
        <v>169</v>
      </c>
      <c r="O3911" s="32" t="s">
        <v>38</v>
      </c>
      <c r="P3911" s="32" t="s">
        <v>39</v>
      </c>
      <c r="Q3911" s="32">
        <f t="shared" si="445"/>
        <v>2018</v>
      </c>
      <c r="R3911" s="32" t="s">
        <v>40</v>
      </c>
      <c r="S3911" s="32"/>
      <c r="T3911" s="32"/>
    </row>
    <row r="3912" spans="1:20" s="4" customFormat="1" ht="12" customHeight="1" x14ac:dyDescent="0.2">
      <c r="A3912" s="28">
        <v>3905</v>
      </c>
      <c r="B3912" s="28">
        <v>28363077</v>
      </c>
      <c r="C3912" s="28" t="s">
        <v>9938</v>
      </c>
      <c r="D3912" s="32" t="s">
        <v>2143</v>
      </c>
      <c r="E3912" s="32" t="s">
        <v>362</v>
      </c>
      <c r="F3912" s="28">
        <v>1300</v>
      </c>
      <c r="G3912" s="28" t="s">
        <v>8490</v>
      </c>
      <c r="H3912" s="28">
        <v>2807</v>
      </c>
      <c r="I3912" s="32" t="s">
        <v>8499</v>
      </c>
      <c r="J3912" s="28" t="s">
        <v>37</v>
      </c>
      <c r="K3912" s="13">
        <v>39450</v>
      </c>
      <c r="L3912" s="13">
        <v>39493</v>
      </c>
      <c r="M3912" s="28">
        <v>2008</v>
      </c>
      <c r="N3912" s="28">
        <v>176</v>
      </c>
      <c r="O3912" s="32" t="s">
        <v>38</v>
      </c>
      <c r="P3912" s="32" t="s">
        <v>39</v>
      </c>
      <c r="Q3912" s="32">
        <f t="shared" si="445"/>
        <v>2018</v>
      </c>
      <c r="R3912" s="32" t="s">
        <v>40</v>
      </c>
      <c r="S3912" s="32"/>
      <c r="T3912" s="32"/>
    </row>
    <row r="3913" spans="1:20" s="4" customFormat="1" ht="12" customHeight="1" x14ac:dyDescent="0.2">
      <c r="A3913" s="28">
        <v>3906</v>
      </c>
      <c r="B3913" s="28">
        <v>28363078</v>
      </c>
      <c r="C3913" s="28" t="s">
        <v>9938</v>
      </c>
      <c r="D3913" s="32" t="s">
        <v>2143</v>
      </c>
      <c r="E3913" s="32" t="s">
        <v>362</v>
      </c>
      <c r="F3913" s="28">
        <v>1300</v>
      </c>
      <c r="G3913" s="28" t="s">
        <v>8490</v>
      </c>
      <c r="H3913" s="28">
        <v>2807</v>
      </c>
      <c r="I3913" s="32" t="s">
        <v>8305</v>
      </c>
      <c r="J3913" s="28" t="s">
        <v>37</v>
      </c>
      <c r="K3913" s="13">
        <v>39499</v>
      </c>
      <c r="L3913" s="13">
        <v>39542</v>
      </c>
      <c r="M3913" s="28">
        <v>2008</v>
      </c>
      <c r="N3913" s="28">
        <v>172</v>
      </c>
      <c r="O3913" s="32" t="s">
        <v>38</v>
      </c>
      <c r="P3913" s="32" t="s">
        <v>39</v>
      </c>
      <c r="Q3913" s="32">
        <f t="shared" si="445"/>
        <v>2018</v>
      </c>
      <c r="R3913" s="32" t="s">
        <v>40</v>
      </c>
      <c r="S3913" s="32"/>
      <c r="T3913" s="32"/>
    </row>
    <row r="3914" spans="1:20" s="4" customFormat="1" ht="12" customHeight="1" x14ac:dyDescent="0.2">
      <c r="A3914" s="28">
        <v>3907</v>
      </c>
      <c r="B3914" s="28">
        <v>28363079</v>
      </c>
      <c r="C3914" s="28" t="s">
        <v>9938</v>
      </c>
      <c r="D3914" s="32" t="s">
        <v>2143</v>
      </c>
      <c r="E3914" s="32" t="s">
        <v>362</v>
      </c>
      <c r="F3914" s="28">
        <v>1300</v>
      </c>
      <c r="G3914" s="28" t="s">
        <v>8490</v>
      </c>
      <c r="H3914" s="28">
        <v>2807</v>
      </c>
      <c r="I3914" s="32" t="s">
        <v>8500</v>
      </c>
      <c r="J3914" s="28" t="s">
        <v>37</v>
      </c>
      <c r="K3914" s="13">
        <v>39545</v>
      </c>
      <c r="L3914" s="13">
        <v>39616</v>
      </c>
      <c r="M3914" s="28">
        <v>2008</v>
      </c>
      <c r="N3914" s="28">
        <v>135</v>
      </c>
      <c r="O3914" s="32" t="s">
        <v>38</v>
      </c>
      <c r="P3914" s="32" t="s">
        <v>39</v>
      </c>
      <c r="Q3914" s="32">
        <f t="shared" si="445"/>
        <v>2018</v>
      </c>
      <c r="R3914" s="32" t="s">
        <v>40</v>
      </c>
      <c r="S3914" s="32"/>
      <c r="T3914" s="32"/>
    </row>
    <row r="3915" spans="1:20" s="4" customFormat="1" ht="12" customHeight="1" x14ac:dyDescent="0.2">
      <c r="A3915" s="28">
        <v>3908</v>
      </c>
      <c r="B3915" s="28">
        <v>28363130</v>
      </c>
      <c r="C3915" s="28" t="s">
        <v>9938</v>
      </c>
      <c r="D3915" s="32" t="s">
        <v>2143</v>
      </c>
      <c r="E3915" s="32" t="s">
        <v>1477</v>
      </c>
      <c r="F3915" s="28">
        <v>1300</v>
      </c>
      <c r="G3915" s="28" t="s">
        <v>8479</v>
      </c>
      <c r="H3915" s="28">
        <v>2806</v>
      </c>
      <c r="I3915" s="32" t="s">
        <v>8307</v>
      </c>
      <c r="J3915" s="28" t="s">
        <v>37</v>
      </c>
      <c r="K3915" s="13">
        <v>39302</v>
      </c>
      <c r="L3915" s="13">
        <v>39366</v>
      </c>
      <c r="M3915" s="28">
        <v>2007</v>
      </c>
      <c r="N3915" s="28">
        <v>200</v>
      </c>
      <c r="O3915" s="32" t="s">
        <v>38</v>
      </c>
      <c r="P3915" s="32" t="s">
        <v>39</v>
      </c>
      <c r="Q3915" s="32">
        <f t="shared" si="445"/>
        <v>2017</v>
      </c>
      <c r="R3915" s="32" t="s">
        <v>40</v>
      </c>
      <c r="S3915" s="32"/>
      <c r="T3915" s="32"/>
    </row>
    <row r="3916" spans="1:20" s="4" customFormat="1" ht="12" customHeight="1" x14ac:dyDescent="0.2">
      <c r="A3916" s="28">
        <v>3909</v>
      </c>
      <c r="B3916" s="28">
        <v>28363131</v>
      </c>
      <c r="C3916" s="28" t="s">
        <v>9938</v>
      </c>
      <c r="D3916" s="32" t="s">
        <v>2143</v>
      </c>
      <c r="E3916" s="32" t="s">
        <v>1477</v>
      </c>
      <c r="F3916" s="28">
        <v>1300</v>
      </c>
      <c r="G3916" s="28" t="s">
        <v>8479</v>
      </c>
      <c r="H3916" s="28">
        <v>2806</v>
      </c>
      <c r="I3916" s="32" t="s">
        <v>8501</v>
      </c>
      <c r="J3916" s="28" t="s">
        <v>37</v>
      </c>
      <c r="K3916" s="13">
        <v>39366</v>
      </c>
      <c r="L3916" s="13">
        <v>39444</v>
      </c>
      <c r="M3916" s="28">
        <v>2007</v>
      </c>
      <c r="N3916" s="28">
        <v>175</v>
      </c>
      <c r="O3916" s="32" t="s">
        <v>38</v>
      </c>
      <c r="P3916" s="32" t="s">
        <v>39</v>
      </c>
      <c r="Q3916" s="32">
        <f t="shared" si="445"/>
        <v>2017</v>
      </c>
      <c r="R3916" s="32" t="s">
        <v>40</v>
      </c>
      <c r="S3916" s="32"/>
      <c r="T3916" s="32"/>
    </row>
    <row r="3917" spans="1:20" s="4" customFormat="1" ht="12" customHeight="1" x14ac:dyDescent="0.2">
      <c r="A3917" s="28">
        <v>3910</v>
      </c>
      <c r="B3917" s="28">
        <v>28373680</v>
      </c>
      <c r="C3917" s="28" t="s">
        <v>9938</v>
      </c>
      <c r="D3917" s="32" t="s">
        <v>2143</v>
      </c>
      <c r="E3917" s="32" t="s">
        <v>618</v>
      </c>
      <c r="F3917" s="28">
        <v>1300</v>
      </c>
      <c r="G3917" s="28" t="s">
        <v>8502</v>
      </c>
      <c r="H3917" s="28">
        <v>2816</v>
      </c>
      <c r="I3917" s="32" t="s">
        <v>8503</v>
      </c>
      <c r="J3917" s="28" t="s">
        <v>37</v>
      </c>
      <c r="K3917" s="13">
        <v>39084</v>
      </c>
      <c r="L3917" s="13">
        <v>39113</v>
      </c>
      <c r="M3917" s="28">
        <v>2007</v>
      </c>
      <c r="N3917" s="28">
        <v>241</v>
      </c>
      <c r="O3917" s="32" t="s">
        <v>38</v>
      </c>
      <c r="P3917" s="32" t="s">
        <v>39</v>
      </c>
      <c r="Q3917" s="32">
        <f>SUM(M3917+10)</f>
        <v>2017</v>
      </c>
      <c r="R3917" s="32" t="s">
        <v>40</v>
      </c>
      <c r="S3917" s="32"/>
      <c r="T3917" s="32"/>
    </row>
    <row r="3918" spans="1:20" s="4" customFormat="1" ht="12" customHeight="1" x14ac:dyDescent="0.2">
      <c r="A3918" s="28">
        <v>3911</v>
      </c>
      <c r="B3918" s="28">
        <v>66034788</v>
      </c>
      <c r="C3918" s="28" t="s">
        <v>9938</v>
      </c>
      <c r="D3918" s="32" t="s">
        <v>2143</v>
      </c>
      <c r="E3918" s="32" t="s">
        <v>2148</v>
      </c>
      <c r="F3918" s="28">
        <v>1300</v>
      </c>
      <c r="G3918" s="28" t="s">
        <v>8504</v>
      </c>
      <c r="H3918" s="28">
        <v>2813</v>
      </c>
      <c r="I3918" s="32" t="s">
        <v>8505</v>
      </c>
      <c r="J3918" s="28" t="s">
        <v>37</v>
      </c>
      <c r="K3918" s="13">
        <v>39028</v>
      </c>
      <c r="L3918" s="13">
        <v>39332</v>
      </c>
      <c r="M3918" s="28">
        <v>2007</v>
      </c>
      <c r="N3918" s="28">
        <v>4</v>
      </c>
      <c r="O3918" s="32" t="s">
        <v>38</v>
      </c>
      <c r="P3918" s="32" t="s">
        <v>39</v>
      </c>
      <c r="Q3918" s="32">
        <f t="shared" ref="Q3918:Q3919" si="446">SUM(M3918+10)</f>
        <v>2017</v>
      </c>
      <c r="R3918" s="32" t="s">
        <v>40</v>
      </c>
      <c r="S3918" s="32"/>
      <c r="T3918" s="32"/>
    </row>
    <row r="3919" spans="1:20" s="4" customFormat="1" ht="12" customHeight="1" x14ac:dyDescent="0.2">
      <c r="A3919" s="28">
        <v>3912</v>
      </c>
      <c r="B3919" s="28">
        <v>66034789</v>
      </c>
      <c r="C3919" s="28" t="s">
        <v>9938</v>
      </c>
      <c r="D3919" s="32" t="s">
        <v>2143</v>
      </c>
      <c r="E3919" s="32" t="s">
        <v>2148</v>
      </c>
      <c r="F3919" s="28">
        <v>1300</v>
      </c>
      <c r="G3919" s="28" t="s">
        <v>8504</v>
      </c>
      <c r="H3919" s="28">
        <v>2813</v>
      </c>
      <c r="I3919" s="32" t="s">
        <v>8506</v>
      </c>
      <c r="J3919" s="28" t="s">
        <v>37</v>
      </c>
      <c r="K3919" s="13">
        <v>39426</v>
      </c>
      <c r="L3919" s="13">
        <v>39461</v>
      </c>
      <c r="M3919" s="28">
        <v>2008</v>
      </c>
      <c r="N3919" s="28">
        <v>4</v>
      </c>
      <c r="O3919" s="32" t="s">
        <v>38</v>
      </c>
      <c r="P3919" s="32" t="s">
        <v>39</v>
      </c>
      <c r="Q3919" s="32">
        <f t="shared" si="446"/>
        <v>2018</v>
      </c>
      <c r="R3919" s="32" t="s">
        <v>40</v>
      </c>
      <c r="S3919" s="32"/>
      <c r="T3919" s="32"/>
    </row>
    <row r="3920" spans="1:20" s="4" customFormat="1" ht="12" customHeight="1" x14ac:dyDescent="0.2">
      <c r="A3920" s="28">
        <v>3913</v>
      </c>
      <c r="B3920" s="28">
        <v>66037169</v>
      </c>
      <c r="C3920" s="28" t="s">
        <v>9938</v>
      </c>
      <c r="D3920" s="32" t="s">
        <v>2140</v>
      </c>
      <c r="E3920" s="32" t="s">
        <v>89</v>
      </c>
      <c r="F3920" s="28">
        <v>1420</v>
      </c>
      <c r="G3920" s="28" t="s">
        <v>8507</v>
      </c>
      <c r="H3920" s="28">
        <v>2808</v>
      </c>
      <c r="I3920" s="32" t="s">
        <v>8508</v>
      </c>
      <c r="J3920" s="28" t="s">
        <v>37</v>
      </c>
      <c r="K3920" s="13">
        <v>38099</v>
      </c>
      <c r="L3920" s="13">
        <v>38489</v>
      </c>
      <c r="M3920" s="28">
        <f>YEAR(L3920)</f>
        <v>2005</v>
      </c>
      <c r="N3920" s="28">
        <v>221</v>
      </c>
      <c r="O3920" s="32" t="s">
        <v>38</v>
      </c>
      <c r="P3920" s="32" t="s">
        <v>39</v>
      </c>
      <c r="Q3920" s="32">
        <f>SUM(M3920+10)</f>
        <v>2015</v>
      </c>
      <c r="R3920" s="32" t="s">
        <v>40</v>
      </c>
      <c r="S3920" s="32"/>
      <c r="T3920" s="32"/>
    </row>
    <row r="3921" spans="1:20" s="4" customFormat="1" ht="12" customHeight="1" x14ac:dyDescent="0.2">
      <c r="A3921" s="28">
        <v>3914</v>
      </c>
      <c r="B3921" s="28">
        <v>28134486</v>
      </c>
      <c r="C3921" s="28" t="s">
        <v>9938</v>
      </c>
      <c r="D3921" s="32" t="s">
        <v>2143</v>
      </c>
      <c r="E3921" s="32" t="s">
        <v>1417</v>
      </c>
      <c r="F3921" s="28">
        <v>1300</v>
      </c>
      <c r="G3921" s="28" t="s">
        <v>8509</v>
      </c>
      <c r="H3921" s="28">
        <v>2810</v>
      </c>
      <c r="I3921" s="32" t="s">
        <v>8510</v>
      </c>
      <c r="J3921" s="28" t="s">
        <v>37</v>
      </c>
      <c r="K3921" s="13">
        <v>38377</v>
      </c>
      <c r="L3921" s="13">
        <v>38611</v>
      </c>
      <c r="M3921" s="28">
        <v>2005</v>
      </c>
      <c r="N3921" s="28">
        <v>201</v>
      </c>
      <c r="O3921" s="32" t="s">
        <v>38</v>
      </c>
      <c r="P3921" s="32" t="s">
        <v>39</v>
      </c>
      <c r="Q3921" s="32">
        <f>SUM(M3921+10)</f>
        <v>2015</v>
      </c>
      <c r="R3921" s="32" t="s">
        <v>40</v>
      </c>
      <c r="S3921" s="32"/>
      <c r="T3921" s="32"/>
    </row>
    <row r="3922" spans="1:20" s="4" customFormat="1" ht="12" customHeight="1" x14ac:dyDescent="0.2">
      <c r="A3922" s="28">
        <v>3915</v>
      </c>
      <c r="B3922" s="28">
        <v>28134491</v>
      </c>
      <c r="C3922" s="28" t="s">
        <v>9938</v>
      </c>
      <c r="D3922" s="32" t="s">
        <v>2143</v>
      </c>
      <c r="E3922" s="32" t="s">
        <v>669</v>
      </c>
      <c r="F3922" s="28">
        <v>1300</v>
      </c>
      <c r="G3922" s="28" t="s">
        <v>8511</v>
      </c>
      <c r="H3922" s="28">
        <v>2817</v>
      </c>
      <c r="I3922" s="32" t="s">
        <v>8512</v>
      </c>
      <c r="J3922" s="28" t="s">
        <v>37</v>
      </c>
      <c r="K3922" s="13">
        <v>38607</v>
      </c>
      <c r="L3922" s="13">
        <v>38688</v>
      </c>
      <c r="M3922" s="28">
        <v>2005</v>
      </c>
      <c r="N3922" s="28">
        <v>546</v>
      </c>
      <c r="O3922" s="32" t="s">
        <v>38</v>
      </c>
      <c r="P3922" s="32" t="s">
        <v>39</v>
      </c>
      <c r="Q3922" s="32">
        <f>SUM(M3922+10)</f>
        <v>2015</v>
      </c>
      <c r="R3922" s="32" t="s">
        <v>40</v>
      </c>
      <c r="S3922" s="32"/>
      <c r="T3922" s="32"/>
    </row>
    <row r="3923" spans="1:20" s="4" customFormat="1" ht="12" customHeight="1" x14ac:dyDescent="0.2">
      <c r="A3923" s="28">
        <v>3916</v>
      </c>
      <c r="B3923" s="28">
        <v>28166750</v>
      </c>
      <c r="C3923" s="28" t="s">
        <v>9938</v>
      </c>
      <c r="D3923" s="32" t="s">
        <v>2143</v>
      </c>
      <c r="E3923" s="32" t="s">
        <v>362</v>
      </c>
      <c r="F3923" s="28">
        <v>1300</v>
      </c>
      <c r="G3923" s="28" t="s">
        <v>8513</v>
      </c>
      <c r="H3923" s="28">
        <v>2807</v>
      </c>
      <c r="I3923" s="32" t="s">
        <v>8276</v>
      </c>
      <c r="J3923" s="28" t="s">
        <v>37</v>
      </c>
      <c r="K3923" s="13">
        <v>39549</v>
      </c>
      <c r="L3923" s="13">
        <v>39640</v>
      </c>
      <c r="M3923" s="28">
        <v>2008</v>
      </c>
      <c r="N3923" s="28">
        <v>168</v>
      </c>
      <c r="O3923" s="32" t="s">
        <v>38</v>
      </c>
      <c r="P3923" s="32" t="s">
        <v>39</v>
      </c>
      <c r="Q3923" s="32">
        <f t="shared" ref="Q3923:Q3930" si="447">SUM(M3923+10)</f>
        <v>2018</v>
      </c>
      <c r="R3923" s="32" t="s">
        <v>40</v>
      </c>
      <c r="S3923" s="32"/>
      <c r="T3923" s="32"/>
    </row>
    <row r="3924" spans="1:20" s="4" customFormat="1" ht="12" customHeight="1" x14ac:dyDescent="0.2">
      <c r="A3924" s="28">
        <v>3917</v>
      </c>
      <c r="B3924" s="28">
        <v>28167060</v>
      </c>
      <c r="C3924" s="28" t="s">
        <v>9938</v>
      </c>
      <c r="D3924" s="32" t="s">
        <v>2143</v>
      </c>
      <c r="E3924" s="32" t="s">
        <v>362</v>
      </c>
      <c r="F3924" s="28">
        <v>1300</v>
      </c>
      <c r="G3924" s="28" t="s">
        <v>8514</v>
      </c>
      <c r="H3924" s="28">
        <v>2807</v>
      </c>
      <c r="I3924" s="32" t="s">
        <v>8515</v>
      </c>
      <c r="J3924" s="28" t="s">
        <v>37</v>
      </c>
      <c r="K3924" s="13">
        <v>39069</v>
      </c>
      <c r="L3924" s="13">
        <v>39155</v>
      </c>
      <c r="M3924" s="28">
        <v>2007</v>
      </c>
      <c r="N3924" s="28">
        <v>123</v>
      </c>
      <c r="O3924" s="32" t="s">
        <v>38</v>
      </c>
      <c r="P3924" s="32" t="s">
        <v>39</v>
      </c>
      <c r="Q3924" s="32">
        <f t="shared" si="447"/>
        <v>2017</v>
      </c>
      <c r="R3924" s="32" t="s">
        <v>40</v>
      </c>
      <c r="S3924" s="32"/>
      <c r="T3924" s="32"/>
    </row>
    <row r="3925" spans="1:20" s="4" customFormat="1" ht="12" customHeight="1" x14ac:dyDescent="0.2">
      <c r="A3925" s="28">
        <v>3918</v>
      </c>
      <c r="B3925" s="28">
        <v>28167061</v>
      </c>
      <c r="C3925" s="28" t="s">
        <v>9938</v>
      </c>
      <c r="D3925" s="32" t="s">
        <v>2143</v>
      </c>
      <c r="E3925" s="32" t="s">
        <v>362</v>
      </c>
      <c r="F3925" s="28">
        <v>1300</v>
      </c>
      <c r="G3925" s="28" t="s">
        <v>8514</v>
      </c>
      <c r="H3925" s="28">
        <v>2807</v>
      </c>
      <c r="I3925" s="32" t="s">
        <v>8516</v>
      </c>
      <c r="J3925" s="28" t="s">
        <v>37</v>
      </c>
      <c r="K3925" s="13">
        <v>39387</v>
      </c>
      <c r="L3925" s="13">
        <v>39392</v>
      </c>
      <c r="M3925" s="28">
        <v>2007</v>
      </c>
      <c r="N3925" s="28">
        <v>44</v>
      </c>
      <c r="O3925" s="32" t="s">
        <v>38</v>
      </c>
      <c r="P3925" s="32" t="s">
        <v>39</v>
      </c>
      <c r="Q3925" s="32">
        <f t="shared" si="447"/>
        <v>2017</v>
      </c>
      <c r="R3925" s="32" t="s">
        <v>40</v>
      </c>
      <c r="S3925" s="32"/>
      <c r="T3925" s="32"/>
    </row>
    <row r="3926" spans="1:20" s="4" customFormat="1" ht="12" customHeight="1" x14ac:dyDescent="0.2">
      <c r="A3926" s="28">
        <v>3919</v>
      </c>
      <c r="B3926" s="28">
        <v>28167062</v>
      </c>
      <c r="C3926" s="28" t="s">
        <v>9938</v>
      </c>
      <c r="D3926" s="32" t="s">
        <v>2143</v>
      </c>
      <c r="E3926" s="32" t="s">
        <v>362</v>
      </c>
      <c r="F3926" s="28">
        <v>1300</v>
      </c>
      <c r="G3926" s="28" t="s">
        <v>8514</v>
      </c>
      <c r="H3926" s="28">
        <v>2807</v>
      </c>
      <c r="I3926" s="32" t="s">
        <v>8517</v>
      </c>
      <c r="J3926" s="28" t="s">
        <v>37</v>
      </c>
      <c r="K3926" s="13">
        <v>39142</v>
      </c>
      <c r="L3926" s="13">
        <v>39365</v>
      </c>
      <c r="M3926" s="28">
        <v>2007</v>
      </c>
      <c r="N3926" s="28">
        <v>81</v>
      </c>
      <c r="O3926" s="32" t="s">
        <v>38</v>
      </c>
      <c r="P3926" s="32" t="s">
        <v>39</v>
      </c>
      <c r="Q3926" s="32">
        <f t="shared" si="447"/>
        <v>2017</v>
      </c>
      <c r="R3926" s="32" t="s">
        <v>40</v>
      </c>
      <c r="S3926" s="32"/>
      <c r="T3926" s="32"/>
    </row>
    <row r="3927" spans="1:20" s="4" customFormat="1" ht="12" customHeight="1" x14ac:dyDescent="0.2">
      <c r="A3927" s="28">
        <v>3920</v>
      </c>
      <c r="B3927" s="28">
        <v>28167063</v>
      </c>
      <c r="C3927" s="28" t="s">
        <v>9938</v>
      </c>
      <c r="D3927" s="32" t="s">
        <v>2143</v>
      </c>
      <c r="E3927" s="32" t="s">
        <v>362</v>
      </c>
      <c r="F3927" s="28">
        <v>1300</v>
      </c>
      <c r="G3927" s="28" t="s">
        <v>8514</v>
      </c>
      <c r="H3927" s="28">
        <v>2807</v>
      </c>
      <c r="I3927" s="32" t="s">
        <v>8518</v>
      </c>
      <c r="J3927" s="28" t="s">
        <v>37</v>
      </c>
      <c r="K3927" s="13">
        <v>39214</v>
      </c>
      <c r="L3927" s="13">
        <v>39439</v>
      </c>
      <c r="M3927" s="28">
        <v>2007</v>
      </c>
      <c r="N3927" s="28">
        <v>121</v>
      </c>
      <c r="O3927" s="32" t="s">
        <v>38</v>
      </c>
      <c r="P3927" s="32" t="s">
        <v>39</v>
      </c>
      <c r="Q3927" s="32">
        <f t="shared" si="447"/>
        <v>2017</v>
      </c>
      <c r="R3927" s="32" t="s">
        <v>40</v>
      </c>
      <c r="S3927" s="32"/>
      <c r="T3927" s="32"/>
    </row>
    <row r="3928" spans="1:20" s="4" customFormat="1" ht="12" customHeight="1" x14ac:dyDescent="0.2">
      <c r="A3928" s="28">
        <v>3921</v>
      </c>
      <c r="B3928" s="28">
        <v>28167064</v>
      </c>
      <c r="C3928" s="28" t="s">
        <v>9938</v>
      </c>
      <c r="D3928" s="32" t="s">
        <v>2143</v>
      </c>
      <c r="E3928" s="32" t="s">
        <v>362</v>
      </c>
      <c r="F3928" s="28">
        <v>1300</v>
      </c>
      <c r="G3928" s="28" t="s">
        <v>8514</v>
      </c>
      <c r="H3928" s="28">
        <v>2807</v>
      </c>
      <c r="I3928" s="32" t="s">
        <v>8519</v>
      </c>
      <c r="J3928" s="28" t="s">
        <v>37</v>
      </c>
      <c r="K3928" s="13">
        <v>39157</v>
      </c>
      <c r="L3928" s="13">
        <v>39177</v>
      </c>
      <c r="M3928" s="28">
        <v>2007</v>
      </c>
      <c r="N3928" s="28">
        <v>69</v>
      </c>
      <c r="O3928" s="32" t="s">
        <v>38</v>
      </c>
      <c r="P3928" s="32" t="s">
        <v>39</v>
      </c>
      <c r="Q3928" s="32">
        <f t="shared" si="447"/>
        <v>2017</v>
      </c>
      <c r="R3928" s="32" t="s">
        <v>40</v>
      </c>
      <c r="S3928" s="32"/>
      <c r="T3928" s="32"/>
    </row>
    <row r="3929" spans="1:20" s="4" customFormat="1" ht="12" customHeight="1" x14ac:dyDescent="0.2">
      <c r="A3929" s="28">
        <v>3922</v>
      </c>
      <c r="B3929" s="28">
        <v>28167068</v>
      </c>
      <c r="C3929" s="28" t="s">
        <v>9938</v>
      </c>
      <c r="D3929" s="32" t="s">
        <v>2143</v>
      </c>
      <c r="E3929" s="32" t="s">
        <v>362</v>
      </c>
      <c r="F3929" s="28">
        <v>1300</v>
      </c>
      <c r="G3929" s="28" t="s">
        <v>8514</v>
      </c>
      <c r="H3929" s="28">
        <v>2807</v>
      </c>
      <c r="I3929" s="32" t="s">
        <v>8520</v>
      </c>
      <c r="J3929" s="28" t="s">
        <v>37</v>
      </c>
      <c r="K3929" s="13">
        <v>39085</v>
      </c>
      <c r="L3929" s="13">
        <v>39360</v>
      </c>
      <c r="M3929" s="28">
        <v>2007</v>
      </c>
      <c r="N3929" s="28">
        <v>174</v>
      </c>
      <c r="O3929" s="32" t="s">
        <v>38</v>
      </c>
      <c r="P3929" s="32" t="s">
        <v>39</v>
      </c>
      <c r="Q3929" s="32">
        <f t="shared" si="447"/>
        <v>2017</v>
      </c>
      <c r="R3929" s="32" t="s">
        <v>40</v>
      </c>
      <c r="S3929" s="32"/>
      <c r="T3929" s="32"/>
    </row>
    <row r="3930" spans="1:20" s="4" customFormat="1" ht="12" customHeight="1" x14ac:dyDescent="0.2">
      <c r="A3930" s="28">
        <v>3923</v>
      </c>
      <c r="B3930" s="28">
        <v>28170185</v>
      </c>
      <c r="C3930" s="28" t="s">
        <v>9938</v>
      </c>
      <c r="D3930" s="32" t="s">
        <v>2143</v>
      </c>
      <c r="E3930" s="32" t="s">
        <v>362</v>
      </c>
      <c r="F3930" s="28">
        <v>1300</v>
      </c>
      <c r="G3930" s="28" t="s">
        <v>8521</v>
      </c>
      <c r="H3930" s="28">
        <v>2807</v>
      </c>
      <c r="I3930" s="32" t="s">
        <v>8522</v>
      </c>
      <c r="J3930" s="28" t="s">
        <v>37</v>
      </c>
      <c r="K3930" s="13">
        <v>39113</v>
      </c>
      <c r="L3930" s="13">
        <v>39199</v>
      </c>
      <c r="M3930" s="28">
        <v>2007</v>
      </c>
      <c r="N3930" s="28">
        <v>161</v>
      </c>
      <c r="O3930" s="32" t="s">
        <v>38</v>
      </c>
      <c r="P3930" s="32" t="s">
        <v>39</v>
      </c>
      <c r="Q3930" s="32">
        <f t="shared" si="447"/>
        <v>2017</v>
      </c>
      <c r="R3930" s="32" t="s">
        <v>40</v>
      </c>
      <c r="S3930" s="32"/>
      <c r="T3930" s="32"/>
    </row>
    <row r="3931" spans="1:20" s="4" customFormat="1" ht="12" customHeight="1" x14ac:dyDescent="0.2">
      <c r="A3931" s="28">
        <v>3924</v>
      </c>
      <c r="B3931" s="28">
        <v>28170485</v>
      </c>
      <c r="C3931" s="28" t="s">
        <v>9938</v>
      </c>
      <c r="D3931" s="32" t="s">
        <v>1525</v>
      </c>
      <c r="E3931" s="32" t="s">
        <v>553</v>
      </c>
      <c r="F3931" s="28">
        <v>1200</v>
      </c>
      <c r="G3931" s="28" t="s">
        <v>2094</v>
      </c>
      <c r="H3931" s="28" t="s">
        <v>554</v>
      </c>
      <c r="I3931" s="32" t="s">
        <v>8523</v>
      </c>
      <c r="J3931" s="28" t="s">
        <v>37</v>
      </c>
      <c r="K3931" s="13">
        <v>38217</v>
      </c>
      <c r="L3931" s="13">
        <v>38862</v>
      </c>
      <c r="M3931" s="28">
        <v>2006</v>
      </c>
      <c r="N3931" s="28">
        <v>154</v>
      </c>
      <c r="O3931" s="32" t="s">
        <v>38</v>
      </c>
      <c r="P3931" s="32" t="s">
        <v>39</v>
      </c>
      <c r="Q3931" s="32">
        <f>SUM(M3931+10)</f>
        <v>2016</v>
      </c>
      <c r="R3931" s="32" t="s">
        <v>40</v>
      </c>
      <c r="S3931" s="32"/>
      <c r="T3931" s="32"/>
    </row>
    <row r="3932" spans="1:20" s="4" customFormat="1" ht="12" customHeight="1" x14ac:dyDescent="0.2">
      <c r="A3932" s="28">
        <v>3925</v>
      </c>
      <c r="B3932" s="28">
        <v>28171296</v>
      </c>
      <c r="C3932" s="28" t="s">
        <v>9938</v>
      </c>
      <c r="D3932" s="32" t="s">
        <v>2143</v>
      </c>
      <c r="E3932" s="32" t="s">
        <v>362</v>
      </c>
      <c r="F3932" s="28">
        <v>1300</v>
      </c>
      <c r="G3932" s="28" t="s">
        <v>8513</v>
      </c>
      <c r="H3932" s="28">
        <v>2807</v>
      </c>
      <c r="I3932" s="32" t="s">
        <v>8524</v>
      </c>
      <c r="J3932" s="28" t="s">
        <v>37</v>
      </c>
      <c r="K3932" s="13">
        <v>39716</v>
      </c>
      <c r="L3932" s="13">
        <v>39735</v>
      </c>
      <c r="M3932" s="28">
        <v>2008</v>
      </c>
      <c r="N3932" s="28">
        <v>80</v>
      </c>
      <c r="O3932" s="32" t="s">
        <v>38</v>
      </c>
      <c r="P3932" s="32" t="s">
        <v>39</v>
      </c>
      <c r="Q3932" s="32">
        <f>SUM(M3932+10)</f>
        <v>2018</v>
      </c>
      <c r="R3932" s="32" t="s">
        <v>40</v>
      </c>
      <c r="S3932" s="32"/>
      <c r="T3932" s="32"/>
    </row>
    <row r="3933" spans="1:20" s="4" customFormat="1" ht="12" customHeight="1" x14ac:dyDescent="0.2">
      <c r="A3933" s="28">
        <v>3926</v>
      </c>
      <c r="B3933" s="28">
        <v>28173390</v>
      </c>
      <c r="C3933" s="28" t="s">
        <v>9938</v>
      </c>
      <c r="D3933" s="32" t="s">
        <v>2140</v>
      </c>
      <c r="E3933" s="32" t="s">
        <v>89</v>
      </c>
      <c r="F3933" s="28">
        <v>1420</v>
      </c>
      <c r="G3933" s="28" t="s">
        <v>8525</v>
      </c>
      <c r="H3933" s="28">
        <v>2808</v>
      </c>
      <c r="I3933" s="32" t="s">
        <v>8526</v>
      </c>
      <c r="J3933" s="28" t="s">
        <v>37</v>
      </c>
      <c r="K3933" s="13">
        <v>39104</v>
      </c>
      <c r="L3933" s="13">
        <v>39254</v>
      </c>
      <c r="M3933" s="28">
        <v>2007</v>
      </c>
      <c r="N3933" s="28">
        <v>164</v>
      </c>
      <c r="O3933" s="32" t="s">
        <v>38</v>
      </c>
      <c r="P3933" s="32" t="s">
        <v>39</v>
      </c>
      <c r="Q3933" s="32">
        <f t="shared" ref="Q3933:Q3934" si="448">SUM(M3933+10)</f>
        <v>2017</v>
      </c>
      <c r="R3933" s="32" t="s">
        <v>40</v>
      </c>
      <c r="S3933" s="32"/>
      <c r="T3933" s="32"/>
    </row>
    <row r="3934" spans="1:20" s="4" customFormat="1" ht="12" customHeight="1" x14ac:dyDescent="0.2">
      <c r="A3934" s="28">
        <v>3927</v>
      </c>
      <c r="B3934" s="28">
        <v>28173391</v>
      </c>
      <c r="C3934" s="28" t="s">
        <v>9938</v>
      </c>
      <c r="D3934" s="32" t="s">
        <v>2140</v>
      </c>
      <c r="E3934" s="32" t="s">
        <v>89</v>
      </c>
      <c r="F3934" s="28">
        <v>1420</v>
      </c>
      <c r="G3934" s="28" t="s">
        <v>8527</v>
      </c>
      <c r="H3934" s="28">
        <v>2808</v>
      </c>
      <c r="I3934" s="32" t="s">
        <v>8526</v>
      </c>
      <c r="J3934" s="28" t="s">
        <v>37</v>
      </c>
      <c r="K3934" s="13">
        <v>39436</v>
      </c>
      <c r="L3934" s="13">
        <v>39804</v>
      </c>
      <c r="M3934" s="28">
        <v>2008</v>
      </c>
      <c r="N3934" s="28">
        <v>87</v>
      </c>
      <c r="O3934" s="32" t="s">
        <v>38</v>
      </c>
      <c r="P3934" s="32" t="s">
        <v>39</v>
      </c>
      <c r="Q3934" s="32">
        <f t="shared" si="448"/>
        <v>2018</v>
      </c>
      <c r="R3934" s="32" t="s">
        <v>40</v>
      </c>
      <c r="S3934" s="32"/>
      <c r="T3934" s="32"/>
    </row>
    <row r="3935" spans="1:20" s="4" customFormat="1" ht="12" customHeight="1" x14ac:dyDescent="0.2">
      <c r="A3935" s="28">
        <v>3928</v>
      </c>
      <c r="B3935" s="28">
        <v>28336126</v>
      </c>
      <c r="C3935" s="28" t="s">
        <v>9938</v>
      </c>
      <c r="D3935" s="32" t="s">
        <v>2143</v>
      </c>
      <c r="E3935" s="32" t="s">
        <v>362</v>
      </c>
      <c r="F3935" s="28">
        <v>1300</v>
      </c>
      <c r="G3935" s="28" t="s">
        <v>8511</v>
      </c>
      <c r="H3935" s="28">
        <v>2807</v>
      </c>
      <c r="I3935" s="32" t="s">
        <v>8528</v>
      </c>
      <c r="J3935" s="28" t="s">
        <v>37</v>
      </c>
      <c r="K3935" s="13">
        <v>38734</v>
      </c>
      <c r="L3935" s="13">
        <v>38755</v>
      </c>
      <c r="M3935" s="28">
        <v>2006</v>
      </c>
      <c r="N3935" s="28">
        <v>205</v>
      </c>
      <c r="O3935" s="32" t="s">
        <v>38</v>
      </c>
      <c r="P3935" s="32" t="s">
        <v>39</v>
      </c>
      <c r="Q3935" s="32">
        <f>SUM(M3935+10)</f>
        <v>2016</v>
      </c>
      <c r="R3935" s="32" t="s">
        <v>40</v>
      </c>
      <c r="S3935" s="32"/>
      <c r="T3935" s="32"/>
    </row>
    <row r="3936" spans="1:20" s="4" customFormat="1" ht="12" customHeight="1" x14ac:dyDescent="0.2">
      <c r="A3936" s="28">
        <v>3929</v>
      </c>
      <c r="B3936" s="28">
        <v>28361451</v>
      </c>
      <c r="C3936" s="28" t="s">
        <v>9938</v>
      </c>
      <c r="D3936" s="32" t="s">
        <v>2143</v>
      </c>
      <c r="E3936" s="32" t="s">
        <v>2148</v>
      </c>
      <c r="F3936" s="28">
        <v>1300</v>
      </c>
      <c r="G3936" s="28" t="s">
        <v>8529</v>
      </c>
      <c r="H3936" s="28">
        <v>2813</v>
      </c>
      <c r="I3936" s="32" t="s">
        <v>8530</v>
      </c>
      <c r="J3936" s="28" t="s">
        <v>37</v>
      </c>
      <c r="K3936" s="13">
        <v>39276</v>
      </c>
      <c r="L3936" s="13">
        <v>39352</v>
      </c>
      <c r="M3936" s="28">
        <v>2007</v>
      </c>
      <c r="N3936" s="28">
        <v>199</v>
      </c>
      <c r="O3936" s="32" t="s">
        <v>38</v>
      </c>
      <c r="P3936" s="32" t="s">
        <v>39</v>
      </c>
      <c r="Q3936" s="32">
        <f>SUM(M3936+10)</f>
        <v>2017</v>
      </c>
      <c r="R3936" s="32" t="s">
        <v>40</v>
      </c>
      <c r="S3936" s="32"/>
      <c r="T3936" s="32"/>
    </row>
    <row r="3937" spans="1:20" s="4" customFormat="1" ht="12" customHeight="1" x14ac:dyDescent="0.2">
      <c r="A3937" s="28">
        <v>3930</v>
      </c>
      <c r="B3937" s="28">
        <v>28363132</v>
      </c>
      <c r="C3937" s="28" t="s">
        <v>9938</v>
      </c>
      <c r="D3937" s="32" t="s">
        <v>2143</v>
      </c>
      <c r="E3937" s="32" t="s">
        <v>1477</v>
      </c>
      <c r="F3937" s="28">
        <v>1300</v>
      </c>
      <c r="G3937" s="28" t="s">
        <v>8509</v>
      </c>
      <c r="H3937" s="28">
        <v>2806</v>
      </c>
      <c r="I3937" s="32" t="s">
        <v>8307</v>
      </c>
      <c r="J3937" s="28" t="s">
        <v>37</v>
      </c>
      <c r="K3937" s="13">
        <v>39273</v>
      </c>
      <c r="L3937" s="13">
        <v>39302</v>
      </c>
      <c r="M3937" s="28">
        <v>2007</v>
      </c>
      <c r="N3937" s="28">
        <v>200</v>
      </c>
      <c r="O3937" s="32" t="s">
        <v>38</v>
      </c>
      <c r="P3937" s="32" t="s">
        <v>39</v>
      </c>
      <c r="Q3937" s="32">
        <f t="shared" ref="Q3937:Q3938" si="449">SUM(M3937+10)</f>
        <v>2017</v>
      </c>
      <c r="R3937" s="32" t="s">
        <v>40</v>
      </c>
      <c r="S3937" s="32"/>
      <c r="T3937" s="32"/>
    </row>
    <row r="3938" spans="1:20" s="4" customFormat="1" ht="12" customHeight="1" x14ac:dyDescent="0.2">
      <c r="A3938" s="28">
        <v>3931</v>
      </c>
      <c r="B3938" s="28">
        <v>28363134</v>
      </c>
      <c r="C3938" s="28" t="s">
        <v>9938</v>
      </c>
      <c r="D3938" s="32" t="s">
        <v>2143</v>
      </c>
      <c r="E3938" s="32" t="s">
        <v>1477</v>
      </c>
      <c r="F3938" s="28">
        <v>1300</v>
      </c>
      <c r="G3938" s="28" t="s">
        <v>8509</v>
      </c>
      <c r="H3938" s="28">
        <v>2806</v>
      </c>
      <c r="I3938" s="32" t="s">
        <v>8307</v>
      </c>
      <c r="J3938" s="28" t="s">
        <v>37</v>
      </c>
      <c r="K3938" s="13">
        <v>39234</v>
      </c>
      <c r="L3938" s="13">
        <v>39273</v>
      </c>
      <c r="M3938" s="28">
        <v>2007</v>
      </c>
      <c r="N3938" s="28">
        <v>200</v>
      </c>
      <c r="O3938" s="32" t="s">
        <v>38</v>
      </c>
      <c r="P3938" s="32" t="s">
        <v>39</v>
      </c>
      <c r="Q3938" s="32">
        <f t="shared" si="449"/>
        <v>2017</v>
      </c>
      <c r="R3938" s="32" t="s">
        <v>40</v>
      </c>
      <c r="S3938" s="32"/>
      <c r="T3938" s="32"/>
    </row>
    <row r="3939" spans="1:20" s="4" customFormat="1" ht="12" customHeight="1" x14ac:dyDescent="0.2">
      <c r="A3939" s="28">
        <v>3932</v>
      </c>
      <c r="B3939" s="28">
        <v>28373598</v>
      </c>
      <c r="C3939" s="28" t="s">
        <v>9938</v>
      </c>
      <c r="D3939" s="32" t="s">
        <v>2143</v>
      </c>
      <c r="E3939" s="32" t="s">
        <v>618</v>
      </c>
      <c r="F3939" s="28">
        <v>1300</v>
      </c>
      <c r="G3939" s="28" t="s">
        <v>8531</v>
      </c>
      <c r="H3939" s="28">
        <v>2816</v>
      </c>
      <c r="I3939" s="32" t="s">
        <v>8532</v>
      </c>
      <c r="J3939" s="28" t="s">
        <v>37</v>
      </c>
      <c r="K3939" s="13">
        <v>38391</v>
      </c>
      <c r="L3939" s="13">
        <v>38608</v>
      </c>
      <c r="M3939" s="28">
        <v>2005</v>
      </c>
      <c r="N3939" s="28">
        <v>73</v>
      </c>
      <c r="O3939" s="32" t="s">
        <v>38</v>
      </c>
      <c r="P3939" s="32" t="s">
        <v>39</v>
      </c>
      <c r="Q3939" s="32">
        <f>SUM(M3939+10)</f>
        <v>2015</v>
      </c>
      <c r="R3939" s="32" t="s">
        <v>40</v>
      </c>
      <c r="S3939" s="32"/>
      <c r="T3939" s="32"/>
    </row>
    <row r="3940" spans="1:20" s="4" customFormat="1" ht="12" customHeight="1" x14ac:dyDescent="0.2">
      <c r="A3940" s="28">
        <v>3933</v>
      </c>
      <c r="B3940" s="28">
        <v>28373901</v>
      </c>
      <c r="C3940" s="28" t="s">
        <v>9938</v>
      </c>
      <c r="D3940" s="32" t="s">
        <v>2143</v>
      </c>
      <c r="E3940" s="32" t="s">
        <v>2148</v>
      </c>
      <c r="F3940" s="28">
        <v>1300</v>
      </c>
      <c r="G3940" s="28" t="s">
        <v>8533</v>
      </c>
      <c r="H3940" s="28">
        <v>2813</v>
      </c>
      <c r="I3940" s="32" t="s">
        <v>8534</v>
      </c>
      <c r="J3940" s="28" t="s">
        <v>37</v>
      </c>
      <c r="K3940" s="13">
        <v>38973</v>
      </c>
      <c r="L3940" s="13">
        <v>39127</v>
      </c>
      <c r="M3940" s="28">
        <v>2007</v>
      </c>
      <c r="N3940" s="28">
        <v>29</v>
      </c>
      <c r="O3940" s="32" t="s">
        <v>38</v>
      </c>
      <c r="P3940" s="32" t="s">
        <v>39</v>
      </c>
      <c r="Q3940" s="32">
        <f t="shared" ref="Q3940:Q3941" si="450">SUM(M3940+10)</f>
        <v>2017</v>
      </c>
      <c r="R3940" s="32" t="s">
        <v>40</v>
      </c>
      <c r="S3940" s="32"/>
      <c r="T3940" s="32"/>
    </row>
    <row r="3941" spans="1:20" s="4" customFormat="1" ht="12" customHeight="1" x14ac:dyDescent="0.2">
      <c r="A3941" s="28">
        <v>3934</v>
      </c>
      <c r="B3941" s="28">
        <v>66034792</v>
      </c>
      <c r="C3941" s="28" t="s">
        <v>9938</v>
      </c>
      <c r="D3941" s="32" t="s">
        <v>2143</v>
      </c>
      <c r="E3941" s="32" t="s">
        <v>2148</v>
      </c>
      <c r="F3941" s="28">
        <v>1300</v>
      </c>
      <c r="G3941" s="28" t="s">
        <v>8535</v>
      </c>
      <c r="H3941" s="28">
        <v>2813</v>
      </c>
      <c r="I3941" s="32" t="s">
        <v>8536</v>
      </c>
      <c r="J3941" s="28" t="s">
        <v>37</v>
      </c>
      <c r="K3941" s="13">
        <v>39780</v>
      </c>
      <c r="L3941" s="13">
        <v>39780</v>
      </c>
      <c r="M3941" s="28">
        <v>2008</v>
      </c>
      <c r="N3941" s="28">
        <v>1</v>
      </c>
      <c r="O3941" s="32" t="s">
        <v>38</v>
      </c>
      <c r="P3941" s="32" t="s">
        <v>39</v>
      </c>
      <c r="Q3941" s="32">
        <f t="shared" si="450"/>
        <v>2018</v>
      </c>
      <c r="R3941" s="32" t="s">
        <v>40</v>
      </c>
      <c r="S3941" s="32"/>
      <c r="T3941" s="32"/>
    </row>
    <row r="3942" spans="1:20" s="4" customFormat="1" ht="12" customHeight="1" x14ac:dyDescent="0.2">
      <c r="A3942" s="28">
        <v>3935</v>
      </c>
      <c r="B3942" s="28">
        <v>28134492</v>
      </c>
      <c r="C3942" s="28" t="s">
        <v>9938</v>
      </c>
      <c r="D3942" s="32" t="s">
        <v>2143</v>
      </c>
      <c r="E3942" s="32" t="s">
        <v>669</v>
      </c>
      <c r="F3942" s="28">
        <v>1300</v>
      </c>
      <c r="G3942" s="28" t="s">
        <v>8537</v>
      </c>
      <c r="H3942" s="28">
        <v>2817</v>
      </c>
      <c r="I3942" s="32" t="s">
        <v>8538</v>
      </c>
      <c r="J3942" s="28" t="s">
        <v>37</v>
      </c>
      <c r="K3942" s="13">
        <v>38261</v>
      </c>
      <c r="L3942" s="13">
        <v>38586</v>
      </c>
      <c r="M3942" s="28">
        <v>2005</v>
      </c>
      <c r="N3942" s="28">
        <v>65</v>
      </c>
      <c r="O3942" s="32" t="s">
        <v>38</v>
      </c>
      <c r="P3942" s="32" t="s">
        <v>39</v>
      </c>
      <c r="Q3942" s="32">
        <f>SUM(M3942+10)</f>
        <v>2015</v>
      </c>
      <c r="R3942" s="32" t="s">
        <v>40</v>
      </c>
      <c r="S3942" s="32"/>
      <c r="T3942" s="32"/>
    </row>
    <row r="3943" spans="1:20" s="4" customFormat="1" ht="12" customHeight="1" x14ac:dyDescent="0.2">
      <c r="A3943" s="28">
        <v>3936</v>
      </c>
      <c r="B3943" s="28">
        <v>28134494</v>
      </c>
      <c r="C3943" s="28" t="s">
        <v>9938</v>
      </c>
      <c r="D3943" s="32" t="s">
        <v>2143</v>
      </c>
      <c r="E3943" s="32" t="s">
        <v>362</v>
      </c>
      <c r="F3943" s="28">
        <v>1300</v>
      </c>
      <c r="G3943" s="28" t="s">
        <v>8537</v>
      </c>
      <c r="H3943" s="28">
        <v>2807</v>
      </c>
      <c r="I3943" s="32" t="s">
        <v>8539</v>
      </c>
      <c r="J3943" s="28" t="s">
        <v>37</v>
      </c>
      <c r="K3943" s="13">
        <v>38953</v>
      </c>
      <c r="L3943" s="13">
        <v>39084</v>
      </c>
      <c r="M3943" s="28">
        <v>2007</v>
      </c>
      <c r="N3943" s="28">
        <v>52</v>
      </c>
      <c r="O3943" s="32" t="s">
        <v>38</v>
      </c>
      <c r="P3943" s="32" t="s">
        <v>39</v>
      </c>
      <c r="Q3943" s="32">
        <f>SUM(M3943+10)</f>
        <v>2017</v>
      </c>
      <c r="R3943" s="32" t="s">
        <v>40</v>
      </c>
      <c r="S3943" s="32"/>
      <c r="T3943" s="32"/>
    </row>
    <row r="3944" spans="1:20" s="4" customFormat="1" ht="12" customHeight="1" x14ac:dyDescent="0.2">
      <c r="A3944" s="28">
        <v>3937</v>
      </c>
      <c r="B3944" s="28">
        <v>28151545</v>
      </c>
      <c r="C3944" s="28" t="s">
        <v>9938</v>
      </c>
      <c r="D3944" s="32" t="s">
        <v>2143</v>
      </c>
      <c r="E3944" s="32" t="s">
        <v>1365</v>
      </c>
      <c r="F3944" s="28">
        <v>1300</v>
      </c>
      <c r="G3944" s="28" t="s">
        <v>8540</v>
      </c>
      <c r="H3944" s="28">
        <v>2809</v>
      </c>
      <c r="I3944" s="32" t="s">
        <v>8541</v>
      </c>
      <c r="J3944" s="28" t="s">
        <v>37</v>
      </c>
      <c r="K3944" s="13">
        <v>37827</v>
      </c>
      <c r="L3944" s="13">
        <v>38469</v>
      </c>
      <c r="M3944" s="28">
        <v>2005</v>
      </c>
      <c r="N3944" s="28">
        <v>119</v>
      </c>
      <c r="O3944" s="32" t="s">
        <v>38</v>
      </c>
      <c r="P3944" s="32" t="s">
        <v>39</v>
      </c>
      <c r="Q3944" s="32">
        <f>SUM(M3944+10)</f>
        <v>2015</v>
      </c>
      <c r="R3944" s="32" t="s">
        <v>40</v>
      </c>
      <c r="S3944" s="32"/>
      <c r="T3944" s="32"/>
    </row>
    <row r="3945" spans="1:20" s="4" customFormat="1" ht="12" customHeight="1" x14ac:dyDescent="0.2">
      <c r="A3945" s="28">
        <v>3938</v>
      </c>
      <c r="B3945" s="28">
        <v>28166744</v>
      </c>
      <c r="C3945" s="28" t="s">
        <v>9938</v>
      </c>
      <c r="D3945" s="32" t="s">
        <v>2143</v>
      </c>
      <c r="E3945" s="32" t="s">
        <v>2148</v>
      </c>
      <c r="F3945" s="28">
        <v>1300</v>
      </c>
      <c r="G3945" s="28" t="s">
        <v>8542</v>
      </c>
      <c r="H3945" s="28">
        <v>2813</v>
      </c>
      <c r="I3945" s="32" t="s">
        <v>8543</v>
      </c>
      <c r="J3945" s="28" t="s">
        <v>37</v>
      </c>
      <c r="K3945" s="13">
        <v>38951</v>
      </c>
      <c r="L3945" s="13">
        <v>38992</v>
      </c>
      <c r="M3945" s="28">
        <v>2006</v>
      </c>
      <c r="N3945" s="28">
        <v>200</v>
      </c>
      <c r="O3945" s="32" t="s">
        <v>38</v>
      </c>
      <c r="P3945" s="32" t="s">
        <v>39</v>
      </c>
      <c r="Q3945" s="32">
        <f>SUM(M3945+10)</f>
        <v>2016</v>
      </c>
      <c r="R3945" s="32" t="s">
        <v>40</v>
      </c>
      <c r="S3945" s="32"/>
      <c r="T3945" s="32"/>
    </row>
    <row r="3946" spans="1:20" s="4" customFormat="1" ht="12" customHeight="1" x14ac:dyDescent="0.2">
      <c r="A3946" s="28">
        <v>3939</v>
      </c>
      <c r="B3946" s="28">
        <v>28166745</v>
      </c>
      <c r="C3946" s="28" t="s">
        <v>9938</v>
      </c>
      <c r="D3946" s="32" t="s">
        <v>2143</v>
      </c>
      <c r="E3946" s="32" t="s">
        <v>362</v>
      </c>
      <c r="F3946" s="28">
        <v>1300</v>
      </c>
      <c r="G3946" s="28" t="s">
        <v>8544</v>
      </c>
      <c r="H3946" s="28">
        <v>2807</v>
      </c>
      <c r="I3946" s="32" t="s">
        <v>8545</v>
      </c>
      <c r="J3946" s="28" t="s">
        <v>37</v>
      </c>
      <c r="K3946" s="13">
        <v>39421</v>
      </c>
      <c r="L3946" s="13">
        <v>39423</v>
      </c>
      <c r="M3946" s="28">
        <v>2007</v>
      </c>
      <c r="N3946" s="28">
        <v>197</v>
      </c>
      <c r="O3946" s="32" t="s">
        <v>38</v>
      </c>
      <c r="P3946" s="32" t="s">
        <v>39</v>
      </c>
      <c r="Q3946" s="32">
        <f t="shared" ref="Q3946:Q3956" si="451">SUM(M3946+10)</f>
        <v>2017</v>
      </c>
      <c r="R3946" s="32" t="s">
        <v>40</v>
      </c>
      <c r="S3946" s="32"/>
      <c r="T3946" s="32"/>
    </row>
    <row r="3947" spans="1:20" s="4" customFormat="1" ht="12" customHeight="1" x14ac:dyDescent="0.2">
      <c r="A3947" s="28">
        <v>3940</v>
      </c>
      <c r="B3947" s="28">
        <v>28166746</v>
      </c>
      <c r="C3947" s="28" t="s">
        <v>9938</v>
      </c>
      <c r="D3947" s="32" t="s">
        <v>2143</v>
      </c>
      <c r="E3947" s="32" t="s">
        <v>362</v>
      </c>
      <c r="F3947" s="28">
        <v>1300</v>
      </c>
      <c r="G3947" s="28" t="s">
        <v>8542</v>
      </c>
      <c r="H3947" s="28">
        <v>2807</v>
      </c>
      <c r="I3947" s="32" t="s">
        <v>8545</v>
      </c>
      <c r="J3947" s="28" t="s">
        <v>37</v>
      </c>
      <c r="K3947" s="13">
        <v>39429</v>
      </c>
      <c r="L3947" s="13">
        <v>39491</v>
      </c>
      <c r="M3947" s="28">
        <v>2008</v>
      </c>
      <c r="N3947" s="28">
        <v>198</v>
      </c>
      <c r="O3947" s="32" t="s">
        <v>38</v>
      </c>
      <c r="P3947" s="32" t="s">
        <v>39</v>
      </c>
      <c r="Q3947" s="32">
        <f t="shared" si="451"/>
        <v>2018</v>
      </c>
      <c r="R3947" s="32" t="s">
        <v>40</v>
      </c>
      <c r="S3947" s="32"/>
      <c r="T3947" s="32"/>
    </row>
    <row r="3948" spans="1:20" s="4" customFormat="1" ht="12" customHeight="1" x14ac:dyDescent="0.2">
      <c r="A3948" s="28">
        <v>3941</v>
      </c>
      <c r="B3948" s="28">
        <v>28166747</v>
      </c>
      <c r="C3948" s="28" t="s">
        <v>9938</v>
      </c>
      <c r="D3948" s="32" t="s">
        <v>2143</v>
      </c>
      <c r="E3948" s="32" t="s">
        <v>362</v>
      </c>
      <c r="F3948" s="28">
        <v>1300</v>
      </c>
      <c r="G3948" s="28" t="s">
        <v>8542</v>
      </c>
      <c r="H3948" s="28">
        <v>2807</v>
      </c>
      <c r="I3948" s="32" t="s">
        <v>8545</v>
      </c>
      <c r="J3948" s="28" t="s">
        <v>37</v>
      </c>
      <c r="K3948" s="13">
        <v>39166</v>
      </c>
      <c r="L3948" s="13">
        <v>39491</v>
      </c>
      <c r="M3948" s="28">
        <v>2008</v>
      </c>
      <c r="N3948" s="28">
        <v>197</v>
      </c>
      <c r="O3948" s="32" t="s">
        <v>38</v>
      </c>
      <c r="P3948" s="32" t="s">
        <v>39</v>
      </c>
      <c r="Q3948" s="32">
        <f t="shared" si="451"/>
        <v>2018</v>
      </c>
      <c r="R3948" s="32" t="s">
        <v>40</v>
      </c>
      <c r="S3948" s="32"/>
      <c r="T3948" s="32"/>
    </row>
    <row r="3949" spans="1:20" s="4" customFormat="1" ht="12" customHeight="1" x14ac:dyDescent="0.2">
      <c r="A3949" s="28">
        <v>3942</v>
      </c>
      <c r="B3949" s="28">
        <v>28166749</v>
      </c>
      <c r="C3949" s="28" t="s">
        <v>9938</v>
      </c>
      <c r="D3949" s="32" t="s">
        <v>2143</v>
      </c>
      <c r="E3949" s="32" t="s">
        <v>362</v>
      </c>
      <c r="F3949" s="28">
        <v>1300</v>
      </c>
      <c r="G3949" s="28" t="s">
        <v>8544</v>
      </c>
      <c r="H3949" s="28">
        <v>2807</v>
      </c>
      <c r="I3949" s="32" t="s">
        <v>8545</v>
      </c>
      <c r="J3949" s="28" t="s">
        <v>37</v>
      </c>
      <c r="K3949" s="13">
        <v>39604</v>
      </c>
      <c r="L3949" s="13">
        <v>39647</v>
      </c>
      <c r="M3949" s="28">
        <v>2008</v>
      </c>
      <c r="N3949" s="28">
        <v>111</v>
      </c>
      <c r="O3949" s="32" t="s">
        <v>38</v>
      </c>
      <c r="P3949" s="32" t="s">
        <v>39</v>
      </c>
      <c r="Q3949" s="32">
        <f t="shared" si="451"/>
        <v>2018</v>
      </c>
      <c r="R3949" s="32" t="s">
        <v>40</v>
      </c>
      <c r="S3949" s="32"/>
      <c r="T3949" s="32"/>
    </row>
    <row r="3950" spans="1:20" s="4" customFormat="1" ht="12" customHeight="1" x14ac:dyDescent="0.2">
      <c r="A3950" s="28">
        <v>3943</v>
      </c>
      <c r="B3950" s="28">
        <v>28224967</v>
      </c>
      <c r="C3950" s="28" t="s">
        <v>9938</v>
      </c>
      <c r="D3950" s="32" t="s">
        <v>2143</v>
      </c>
      <c r="E3950" s="32" t="s">
        <v>362</v>
      </c>
      <c r="F3950" s="28">
        <v>1300</v>
      </c>
      <c r="G3950" s="28" t="s">
        <v>8546</v>
      </c>
      <c r="H3950" s="28">
        <v>2807</v>
      </c>
      <c r="I3950" s="32" t="s">
        <v>8547</v>
      </c>
      <c r="J3950" s="28" t="s">
        <v>37</v>
      </c>
      <c r="K3950" s="13">
        <v>39065</v>
      </c>
      <c r="L3950" s="13">
        <v>39080</v>
      </c>
      <c r="M3950" s="28">
        <v>2006</v>
      </c>
      <c r="N3950" s="28">
        <v>169</v>
      </c>
      <c r="O3950" s="32" t="s">
        <v>38</v>
      </c>
      <c r="P3950" s="32" t="s">
        <v>39</v>
      </c>
      <c r="Q3950" s="32">
        <f t="shared" si="451"/>
        <v>2016</v>
      </c>
      <c r="R3950" s="32" t="s">
        <v>40</v>
      </c>
      <c r="S3950" s="32"/>
      <c r="T3950" s="32"/>
    </row>
    <row r="3951" spans="1:20" s="4" customFormat="1" ht="12" customHeight="1" x14ac:dyDescent="0.2">
      <c r="A3951" s="28">
        <v>3944</v>
      </c>
      <c r="B3951" s="28">
        <v>28224968</v>
      </c>
      <c r="C3951" s="28" t="s">
        <v>9938</v>
      </c>
      <c r="D3951" s="32" t="s">
        <v>2143</v>
      </c>
      <c r="E3951" s="32" t="s">
        <v>362</v>
      </c>
      <c r="F3951" s="28">
        <v>1300</v>
      </c>
      <c r="G3951" s="28" t="s">
        <v>8548</v>
      </c>
      <c r="H3951" s="28">
        <v>2807</v>
      </c>
      <c r="I3951" s="32" t="s">
        <v>8549</v>
      </c>
      <c r="J3951" s="28" t="s">
        <v>37</v>
      </c>
      <c r="K3951" s="13">
        <v>39071</v>
      </c>
      <c r="L3951" s="13">
        <v>39079</v>
      </c>
      <c r="M3951" s="28">
        <v>2006</v>
      </c>
      <c r="N3951" s="28">
        <v>192</v>
      </c>
      <c r="O3951" s="32" t="s">
        <v>38</v>
      </c>
      <c r="P3951" s="32" t="s">
        <v>39</v>
      </c>
      <c r="Q3951" s="32">
        <f t="shared" si="451"/>
        <v>2016</v>
      </c>
      <c r="R3951" s="32" t="s">
        <v>40</v>
      </c>
      <c r="S3951" s="32"/>
      <c r="T3951" s="32"/>
    </row>
    <row r="3952" spans="1:20" s="4" customFormat="1" ht="12" customHeight="1" x14ac:dyDescent="0.2">
      <c r="A3952" s="28">
        <v>3945</v>
      </c>
      <c r="B3952" s="28">
        <v>28224971</v>
      </c>
      <c r="C3952" s="28" t="s">
        <v>9938</v>
      </c>
      <c r="D3952" s="32" t="s">
        <v>2143</v>
      </c>
      <c r="E3952" s="32" t="s">
        <v>362</v>
      </c>
      <c r="F3952" s="28">
        <v>1300</v>
      </c>
      <c r="G3952" s="28" t="s">
        <v>8548</v>
      </c>
      <c r="H3952" s="28">
        <v>2807</v>
      </c>
      <c r="I3952" s="32" t="s">
        <v>8550</v>
      </c>
      <c r="J3952" s="28" t="s">
        <v>37</v>
      </c>
      <c r="K3952" s="13">
        <v>38944</v>
      </c>
      <c r="L3952" s="13">
        <v>39038</v>
      </c>
      <c r="M3952" s="28">
        <v>2006</v>
      </c>
      <c r="N3952" s="28">
        <v>168</v>
      </c>
      <c r="O3952" s="32" t="s">
        <v>38</v>
      </c>
      <c r="P3952" s="32" t="s">
        <v>39</v>
      </c>
      <c r="Q3952" s="32">
        <f t="shared" si="451"/>
        <v>2016</v>
      </c>
      <c r="R3952" s="32" t="s">
        <v>40</v>
      </c>
      <c r="S3952" s="32"/>
      <c r="T3952" s="32"/>
    </row>
    <row r="3953" spans="1:20" s="4" customFormat="1" ht="12" customHeight="1" x14ac:dyDescent="0.2">
      <c r="A3953" s="28">
        <v>3946</v>
      </c>
      <c r="B3953" s="28">
        <v>28287546</v>
      </c>
      <c r="C3953" s="28" t="s">
        <v>9938</v>
      </c>
      <c r="D3953" s="32" t="s">
        <v>1525</v>
      </c>
      <c r="E3953" s="32" t="s">
        <v>334</v>
      </c>
      <c r="F3953" s="28">
        <v>1200</v>
      </c>
      <c r="G3953" s="28" t="s">
        <v>8551</v>
      </c>
      <c r="H3953" s="28" t="s">
        <v>2350</v>
      </c>
      <c r="I3953" s="32" t="s">
        <v>8552</v>
      </c>
      <c r="J3953" s="28" t="s">
        <v>37</v>
      </c>
      <c r="K3953" s="13">
        <v>38722</v>
      </c>
      <c r="L3953" s="13">
        <v>38971</v>
      </c>
      <c r="M3953" s="28">
        <v>2006</v>
      </c>
      <c r="N3953" s="28">
        <v>192</v>
      </c>
      <c r="O3953" s="32" t="s">
        <v>38</v>
      </c>
      <c r="P3953" s="32" t="s">
        <v>39</v>
      </c>
      <c r="Q3953" s="32">
        <f t="shared" si="451"/>
        <v>2016</v>
      </c>
      <c r="R3953" s="32" t="s">
        <v>40</v>
      </c>
      <c r="S3953" s="32"/>
      <c r="T3953" s="32"/>
    </row>
    <row r="3954" spans="1:20" s="4" customFormat="1" ht="12" customHeight="1" x14ac:dyDescent="0.2">
      <c r="A3954" s="28">
        <v>3947</v>
      </c>
      <c r="B3954" s="28">
        <v>28335995</v>
      </c>
      <c r="C3954" s="28" t="s">
        <v>9938</v>
      </c>
      <c r="D3954" s="32" t="s">
        <v>1525</v>
      </c>
      <c r="E3954" s="32" t="s">
        <v>334</v>
      </c>
      <c r="F3954" s="28">
        <v>1200</v>
      </c>
      <c r="G3954" s="28" t="s">
        <v>8551</v>
      </c>
      <c r="H3954" s="28" t="s">
        <v>2350</v>
      </c>
      <c r="I3954" s="32" t="s">
        <v>8552</v>
      </c>
      <c r="J3954" s="28" t="s">
        <v>37</v>
      </c>
      <c r="K3954" s="13">
        <v>38972</v>
      </c>
      <c r="L3954" s="13">
        <v>39307</v>
      </c>
      <c r="M3954" s="28">
        <v>2007</v>
      </c>
      <c r="N3954" s="28">
        <v>136</v>
      </c>
      <c r="O3954" s="32" t="s">
        <v>38</v>
      </c>
      <c r="P3954" s="32" t="s">
        <v>39</v>
      </c>
      <c r="Q3954" s="32">
        <f t="shared" si="451"/>
        <v>2017</v>
      </c>
      <c r="R3954" s="32" t="s">
        <v>40</v>
      </c>
      <c r="S3954" s="32"/>
      <c r="T3954" s="32"/>
    </row>
    <row r="3955" spans="1:20" s="4" customFormat="1" ht="12" customHeight="1" x14ac:dyDescent="0.2">
      <c r="A3955" s="28">
        <v>3948</v>
      </c>
      <c r="B3955" s="28">
        <v>28336088</v>
      </c>
      <c r="C3955" s="28" t="s">
        <v>9938</v>
      </c>
      <c r="D3955" s="32" t="s">
        <v>2143</v>
      </c>
      <c r="E3955" s="32" t="s">
        <v>1417</v>
      </c>
      <c r="F3955" s="28">
        <v>1300</v>
      </c>
      <c r="G3955" s="28" t="s">
        <v>8537</v>
      </c>
      <c r="H3955" s="28">
        <v>2810</v>
      </c>
      <c r="I3955" s="32" t="s">
        <v>8553</v>
      </c>
      <c r="J3955" s="28" t="s">
        <v>37</v>
      </c>
      <c r="K3955" s="13">
        <v>38615</v>
      </c>
      <c r="L3955" s="13">
        <v>38811</v>
      </c>
      <c r="M3955" s="28">
        <v>2006</v>
      </c>
      <c r="N3955" s="28">
        <v>198</v>
      </c>
      <c r="O3955" s="32" t="s">
        <v>38</v>
      </c>
      <c r="P3955" s="32" t="s">
        <v>39</v>
      </c>
      <c r="Q3955" s="32">
        <f t="shared" si="451"/>
        <v>2016</v>
      </c>
      <c r="R3955" s="32" t="s">
        <v>40</v>
      </c>
      <c r="S3955" s="32"/>
      <c r="T3955" s="32"/>
    </row>
    <row r="3956" spans="1:20" s="4" customFormat="1" ht="12" customHeight="1" x14ac:dyDescent="0.2">
      <c r="A3956" s="28">
        <v>3949</v>
      </c>
      <c r="B3956" s="28">
        <v>28336089</v>
      </c>
      <c r="C3956" s="28" t="s">
        <v>9938</v>
      </c>
      <c r="D3956" s="32" t="s">
        <v>2143</v>
      </c>
      <c r="E3956" s="32" t="s">
        <v>1417</v>
      </c>
      <c r="F3956" s="28">
        <v>1300</v>
      </c>
      <c r="G3956" s="28" t="s">
        <v>8537</v>
      </c>
      <c r="H3956" s="28">
        <v>2810</v>
      </c>
      <c r="I3956" s="32" t="s">
        <v>8553</v>
      </c>
      <c r="J3956" s="28" t="s">
        <v>37</v>
      </c>
      <c r="K3956" s="13">
        <v>38811</v>
      </c>
      <c r="L3956" s="13">
        <v>38952</v>
      </c>
      <c r="M3956" s="28">
        <v>2006</v>
      </c>
      <c r="N3956" s="28">
        <v>175</v>
      </c>
      <c r="O3956" s="32" t="s">
        <v>38</v>
      </c>
      <c r="P3956" s="32" t="s">
        <v>39</v>
      </c>
      <c r="Q3956" s="32">
        <f t="shared" si="451"/>
        <v>2016</v>
      </c>
      <c r="R3956" s="32" t="s">
        <v>40</v>
      </c>
      <c r="S3956" s="32"/>
      <c r="T3956" s="32"/>
    </row>
    <row r="3957" spans="1:20" s="4" customFormat="1" ht="12" customHeight="1" x14ac:dyDescent="0.2">
      <c r="A3957" s="28">
        <v>3950</v>
      </c>
      <c r="B3957" s="28">
        <v>28336133</v>
      </c>
      <c r="C3957" s="28" t="s">
        <v>9938</v>
      </c>
      <c r="D3957" s="32" t="s">
        <v>2143</v>
      </c>
      <c r="E3957" s="32" t="s">
        <v>1365</v>
      </c>
      <c r="F3957" s="28">
        <v>1300</v>
      </c>
      <c r="G3957" s="28" t="s">
        <v>8554</v>
      </c>
      <c r="H3957" s="28">
        <v>2809</v>
      </c>
      <c r="I3957" s="32" t="s">
        <v>8555</v>
      </c>
      <c r="J3957" s="28" t="s">
        <v>37</v>
      </c>
      <c r="K3957" s="13">
        <v>39007</v>
      </c>
      <c r="L3957" s="13">
        <v>39078</v>
      </c>
      <c r="M3957" s="28">
        <v>2006</v>
      </c>
      <c r="N3957" s="28">
        <v>223</v>
      </c>
      <c r="O3957" s="32" t="s">
        <v>38</v>
      </c>
      <c r="P3957" s="32" t="s">
        <v>39</v>
      </c>
      <c r="Q3957" s="32">
        <f>SUM(M3957+10)</f>
        <v>2016</v>
      </c>
      <c r="R3957" s="32" t="s">
        <v>40</v>
      </c>
      <c r="S3957" s="32"/>
      <c r="T3957" s="32"/>
    </row>
    <row r="3958" spans="1:20" s="4" customFormat="1" ht="12" customHeight="1" x14ac:dyDescent="0.2">
      <c r="A3958" s="28">
        <v>3951</v>
      </c>
      <c r="B3958" s="28">
        <v>28363075</v>
      </c>
      <c r="C3958" s="28" t="s">
        <v>9938</v>
      </c>
      <c r="D3958" s="32" t="s">
        <v>2143</v>
      </c>
      <c r="E3958" s="32" t="s">
        <v>362</v>
      </c>
      <c r="F3958" s="28">
        <v>1300</v>
      </c>
      <c r="G3958" s="28" t="s">
        <v>8546</v>
      </c>
      <c r="H3958" s="28">
        <v>2807</v>
      </c>
      <c r="I3958" s="32" t="s">
        <v>8556</v>
      </c>
      <c r="J3958" s="28" t="s">
        <v>37</v>
      </c>
      <c r="K3958" s="13">
        <v>39392</v>
      </c>
      <c r="L3958" s="13">
        <v>39414</v>
      </c>
      <c r="M3958" s="28">
        <v>2007</v>
      </c>
      <c r="N3958" s="28">
        <v>149</v>
      </c>
      <c r="O3958" s="32" t="s">
        <v>38</v>
      </c>
      <c r="P3958" s="32" t="s">
        <v>39</v>
      </c>
      <c r="Q3958" s="32">
        <f t="shared" ref="Q3958:Q3964" si="452">SUM(M3958+10)</f>
        <v>2017</v>
      </c>
      <c r="R3958" s="32" t="s">
        <v>40</v>
      </c>
      <c r="S3958" s="32"/>
      <c r="T3958" s="32"/>
    </row>
    <row r="3959" spans="1:20" s="4" customFormat="1" ht="12" customHeight="1" x14ac:dyDescent="0.2">
      <c r="A3959" s="28">
        <v>3952</v>
      </c>
      <c r="B3959" s="28">
        <v>28363092</v>
      </c>
      <c r="C3959" s="28" t="s">
        <v>9938</v>
      </c>
      <c r="D3959" s="32" t="s">
        <v>2143</v>
      </c>
      <c r="E3959" s="32" t="s">
        <v>362</v>
      </c>
      <c r="F3959" s="28">
        <v>1300</v>
      </c>
      <c r="G3959" s="28" t="s">
        <v>8557</v>
      </c>
      <c r="H3959" s="28">
        <v>2807</v>
      </c>
      <c r="I3959" s="32" t="s">
        <v>8472</v>
      </c>
      <c r="J3959" s="28" t="s">
        <v>37</v>
      </c>
      <c r="K3959" s="13">
        <v>38789</v>
      </c>
      <c r="L3959" s="13">
        <v>38828</v>
      </c>
      <c r="M3959" s="28">
        <v>2006</v>
      </c>
      <c r="N3959" s="28">
        <v>150</v>
      </c>
      <c r="O3959" s="32" t="s">
        <v>38</v>
      </c>
      <c r="P3959" s="32" t="s">
        <v>39</v>
      </c>
      <c r="Q3959" s="32">
        <f t="shared" si="452"/>
        <v>2016</v>
      </c>
      <c r="R3959" s="32" t="s">
        <v>40</v>
      </c>
      <c r="S3959" s="32"/>
      <c r="T3959" s="32"/>
    </row>
    <row r="3960" spans="1:20" s="4" customFormat="1" ht="12" customHeight="1" x14ac:dyDescent="0.2">
      <c r="A3960" s="28">
        <v>3953</v>
      </c>
      <c r="B3960" s="28">
        <v>28363093</v>
      </c>
      <c r="C3960" s="28" t="s">
        <v>9938</v>
      </c>
      <c r="D3960" s="32" t="s">
        <v>2143</v>
      </c>
      <c r="E3960" s="32" t="s">
        <v>362</v>
      </c>
      <c r="F3960" s="28">
        <v>1300</v>
      </c>
      <c r="G3960" s="28" t="s">
        <v>8557</v>
      </c>
      <c r="H3960" s="28">
        <v>2807</v>
      </c>
      <c r="I3960" s="32" t="s">
        <v>8472</v>
      </c>
      <c r="J3960" s="28" t="s">
        <v>37</v>
      </c>
      <c r="K3960" s="13">
        <v>38827</v>
      </c>
      <c r="L3960" s="13">
        <v>38853</v>
      </c>
      <c r="M3960" s="28">
        <v>2006</v>
      </c>
      <c r="N3960" s="28">
        <v>109</v>
      </c>
      <c r="O3960" s="32" t="s">
        <v>38</v>
      </c>
      <c r="P3960" s="32" t="s">
        <v>39</v>
      </c>
      <c r="Q3960" s="32">
        <f t="shared" si="452"/>
        <v>2016</v>
      </c>
      <c r="R3960" s="32" t="s">
        <v>40</v>
      </c>
      <c r="S3960" s="32"/>
      <c r="T3960" s="32"/>
    </row>
    <row r="3961" spans="1:20" s="4" customFormat="1" ht="12" customHeight="1" x14ac:dyDescent="0.2">
      <c r="A3961" s="28">
        <v>3954</v>
      </c>
      <c r="B3961" s="28">
        <v>28363094</v>
      </c>
      <c r="C3961" s="28" t="s">
        <v>9938</v>
      </c>
      <c r="D3961" s="32" t="s">
        <v>2143</v>
      </c>
      <c r="E3961" s="32" t="s">
        <v>362</v>
      </c>
      <c r="F3961" s="28">
        <v>1300</v>
      </c>
      <c r="G3961" s="28" t="s">
        <v>8557</v>
      </c>
      <c r="H3961" s="28">
        <v>2807</v>
      </c>
      <c r="I3961" s="32" t="s">
        <v>8472</v>
      </c>
      <c r="J3961" s="28" t="s">
        <v>37</v>
      </c>
      <c r="K3961" s="13">
        <v>39668</v>
      </c>
      <c r="L3961" s="13">
        <v>39707</v>
      </c>
      <c r="M3961" s="28">
        <v>2008</v>
      </c>
      <c r="N3961" s="28">
        <v>141</v>
      </c>
      <c r="O3961" s="32" t="s">
        <v>38</v>
      </c>
      <c r="P3961" s="32" t="s">
        <v>39</v>
      </c>
      <c r="Q3961" s="32">
        <f t="shared" si="452"/>
        <v>2018</v>
      </c>
      <c r="R3961" s="32" t="s">
        <v>40</v>
      </c>
      <c r="S3961" s="32"/>
      <c r="T3961" s="32"/>
    </row>
    <row r="3962" spans="1:20" s="4" customFormat="1" ht="12" customHeight="1" x14ac:dyDescent="0.2">
      <c r="A3962" s="28">
        <v>3955</v>
      </c>
      <c r="B3962" s="28">
        <v>28363095</v>
      </c>
      <c r="C3962" s="28" t="s">
        <v>9938</v>
      </c>
      <c r="D3962" s="32" t="s">
        <v>2143</v>
      </c>
      <c r="E3962" s="32" t="s">
        <v>362</v>
      </c>
      <c r="F3962" s="28">
        <v>1300</v>
      </c>
      <c r="G3962" s="28" t="s">
        <v>8557</v>
      </c>
      <c r="H3962" s="28">
        <v>2807</v>
      </c>
      <c r="I3962" s="32" t="s">
        <v>8472</v>
      </c>
      <c r="J3962" s="28" t="s">
        <v>37</v>
      </c>
      <c r="K3962" s="13">
        <v>39617</v>
      </c>
      <c r="L3962" s="13">
        <v>39673</v>
      </c>
      <c r="M3962" s="28">
        <v>2008</v>
      </c>
      <c r="N3962" s="28">
        <v>171</v>
      </c>
      <c r="O3962" s="32" t="s">
        <v>38</v>
      </c>
      <c r="P3962" s="32" t="s">
        <v>39</v>
      </c>
      <c r="Q3962" s="32">
        <f t="shared" si="452"/>
        <v>2018</v>
      </c>
      <c r="R3962" s="32" t="s">
        <v>40</v>
      </c>
      <c r="S3962" s="32"/>
      <c r="T3962" s="32"/>
    </row>
    <row r="3963" spans="1:20" s="4" customFormat="1" ht="12" customHeight="1" x14ac:dyDescent="0.2">
      <c r="A3963" s="28">
        <v>3956</v>
      </c>
      <c r="B3963" s="28">
        <v>28363123</v>
      </c>
      <c r="C3963" s="28" t="s">
        <v>9938</v>
      </c>
      <c r="D3963" s="32" t="s">
        <v>2143</v>
      </c>
      <c r="E3963" s="32" t="s">
        <v>1417</v>
      </c>
      <c r="F3963" s="28">
        <v>1300</v>
      </c>
      <c r="G3963" s="28" t="s">
        <v>8558</v>
      </c>
      <c r="H3963" s="28">
        <v>2810</v>
      </c>
      <c r="I3963" s="32" t="s">
        <v>8197</v>
      </c>
      <c r="J3963" s="28" t="s">
        <v>37</v>
      </c>
      <c r="K3963" s="13">
        <v>39101</v>
      </c>
      <c r="L3963" s="13">
        <v>39442</v>
      </c>
      <c r="M3963" s="28">
        <v>2007</v>
      </c>
      <c r="N3963" s="28">
        <v>153</v>
      </c>
      <c r="O3963" s="32" t="s">
        <v>38</v>
      </c>
      <c r="P3963" s="32" t="s">
        <v>39</v>
      </c>
      <c r="Q3963" s="32">
        <f t="shared" si="452"/>
        <v>2017</v>
      </c>
      <c r="R3963" s="32" t="s">
        <v>40</v>
      </c>
      <c r="S3963" s="32"/>
      <c r="T3963" s="32"/>
    </row>
    <row r="3964" spans="1:20" s="4" customFormat="1" ht="12" customHeight="1" x14ac:dyDescent="0.2">
      <c r="A3964" s="28">
        <v>3957</v>
      </c>
      <c r="B3964" s="28">
        <v>28363125</v>
      </c>
      <c r="C3964" s="28" t="s">
        <v>9938</v>
      </c>
      <c r="D3964" s="32" t="s">
        <v>2143</v>
      </c>
      <c r="E3964" s="32" t="s">
        <v>1417</v>
      </c>
      <c r="F3964" s="28">
        <v>1300</v>
      </c>
      <c r="G3964" s="28" t="s">
        <v>8559</v>
      </c>
      <c r="H3964" s="28">
        <v>2810</v>
      </c>
      <c r="I3964" s="32" t="s">
        <v>8560</v>
      </c>
      <c r="J3964" s="28" t="s">
        <v>37</v>
      </c>
      <c r="K3964" s="13">
        <v>39429</v>
      </c>
      <c r="L3964" s="13">
        <v>39608</v>
      </c>
      <c r="M3964" s="28">
        <v>2008</v>
      </c>
      <c r="N3964" s="28">
        <v>200</v>
      </c>
      <c r="O3964" s="32" t="s">
        <v>38</v>
      </c>
      <c r="P3964" s="32" t="s">
        <v>39</v>
      </c>
      <c r="Q3964" s="32">
        <f t="shared" si="452"/>
        <v>2018</v>
      </c>
      <c r="R3964" s="32" t="s">
        <v>40</v>
      </c>
      <c r="S3964" s="32"/>
      <c r="T3964" s="32"/>
    </row>
    <row r="3965" spans="1:20" s="4" customFormat="1" ht="12" customHeight="1" x14ac:dyDescent="0.2">
      <c r="A3965" s="28">
        <v>3958</v>
      </c>
      <c r="B3965" s="28">
        <v>28366425</v>
      </c>
      <c r="C3965" s="28" t="s">
        <v>9938</v>
      </c>
      <c r="D3965" s="32" t="s">
        <v>2143</v>
      </c>
      <c r="E3965" s="32" t="s">
        <v>362</v>
      </c>
      <c r="F3965" s="28">
        <v>1300</v>
      </c>
      <c r="G3965" s="28" t="s">
        <v>8561</v>
      </c>
      <c r="H3965" s="28">
        <v>2807</v>
      </c>
      <c r="I3965" s="32" t="s">
        <v>8562</v>
      </c>
      <c r="J3965" s="28" t="s">
        <v>37</v>
      </c>
      <c r="K3965" s="13">
        <v>38898</v>
      </c>
      <c r="L3965" s="13">
        <v>38947</v>
      </c>
      <c r="M3965" s="28">
        <v>2006</v>
      </c>
      <c r="N3965" s="28">
        <v>127</v>
      </c>
      <c r="O3965" s="32" t="s">
        <v>38</v>
      </c>
      <c r="P3965" s="32" t="s">
        <v>39</v>
      </c>
      <c r="Q3965" s="32">
        <f>SUM(M3965+10)</f>
        <v>2016</v>
      </c>
      <c r="R3965" s="32" t="s">
        <v>40</v>
      </c>
      <c r="S3965" s="32"/>
      <c r="T3965" s="32"/>
    </row>
    <row r="3966" spans="1:20" s="4" customFormat="1" ht="12" customHeight="1" x14ac:dyDescent="0.2">
      <c r="A3966" s="28">
        <v>3959</v>
      </c>
      <c r="B3966" s="28">
        <v>28373460</v>
      </c>
      <c r="C3966" s="28" t="s">
        <v>9938</v>
      </c>
      <c r="D3966" s="32" t="s">
        <v>2143</v>
      </c>
      <c r="E3966" s="32" t="s">
        <v>982</v>
      </c>
      <c r="F3966" s="28">
        <v>1300</v>
      </c>
      <c r="G3966" s="28" t="s">
        <v>8540</v>
      </c>
      <c r="H3966" s="28" t="s">
        <v>544</v>
      </c>
      <c r="I3966" s="32" t="s">
        <v>8563</v>
      </c>
      <c r="J3966" s="28" t="s">
        <v>37</v>
      </c>
      <c r="K3966" s="13">
        <v>38964</v>
      </c>
      <c r="L3966" s="13">
        <v>38964</v>
      </c>
      <c r="M3966" s="28">
        <v>2006</v>
      </c>
      <c r="N3966" s="28">
        <v>11</v>
      </c>
      <c r="O3966" s="32" t="s">
        <v>38</v>
      </c>
      <c r="P3966" s="32" t="s">
        <v>39</v>
      </c>
      <c r="Q3966" s="32">
        <f>SUM(M3966+10)</f>
        <v>2016</v>
      </c>
      <c r="R3966" s="32" t="s">
        <v>40</v>
      </c>
      <c r="S3966" s="32"/>
      <c r="T3966" s="32"/>
    </row>
    <row r="3967" spans="1:20" s="4" customFormat="1" ht="12" customHeight="1" x14ac:dyDescent="0.2">
      <c r="A3967" s="28">
        <v>3960</v>
      </c>
      <c r="B3967" s="28">
        <v>28373647</v>
      </c>
      <c r="C3967" s="28" t="s">
        <v>9938</v>
      </c>
      <c r="D3967" s="32" t="s">
        <v>2143</v>
      </c>
      <c r="E3967" s="32" t="s">
        <v>1365</v>
      </c>
      <c r="F3967" s="28">
        <v>1300</v>
      </c>
      <c r="G3967" s="28" t="s">
        <v>8554</v>
      </c>
      <c r="H3967" s="28">
        <v>2809</v>
      </c>
      <c r="I3967" s="32" t="s">
        <v>8564</v>
      </c>
      <c r="J3967" s="28" t="s">
        <v>37</v>
      </c>
      <c r="K3967" s="13">
        <v>38237</v>
      </c>
      <c r="L3967" s="13">
        <v>39007</v>
      </c>
      <c r="M3967" s="28">
        <v>2006</v>
      </c>
      <c r="N3967" s="28">
        <v>200</v>
      </c>
      <c r="O3967" s="32" t="s">
        <v>38</v>
      </c>
      <c r="P3967" s="32" t="s">
        <v>39</v>
      </c>
      <c r="Q3967" s="32">
        <f>SUM(M3967+10)</f>
        <v>2016</v>
      </c>
      <c r="R3967" s="32" t="s">
        <v>40</v>
      </c>
      <c r="S3967" s="32"/>
      <c r="T3967" s="32"/>
    </row>
    <row r="3968" spans="1:20" s="4" customFormat="1" ht="12" customHeight="1" x14ac:dyDescent="0.2">
      <c r="A3968" s="28">
        <v>3961</v>
      </c>
      <c r="B3968" s="28">
        <v>53343576</v>
      </c>
      <c r="C3968" s="28" t="s">
        <v>9938</v>
      </c>
      <c r="D3968" s="32" t="s">
        <v>2143</v>
      </c>
      <c r="E3968" s="32" t="s">
        <v>1417</v>
      </c>
      <c r="F3968" s="28">
        <v>1300</v>
      </c>
      <c r="G3968" s="28" t="s">
        <v>8554</v>
      </c>
      <c r="H3968" s="28" t="s">
        <v>8565</v>
      </c>
      <c r="I3968" s="32" t="s">
        <v>8197</v>
      </c>
      <c r="J3968" s="28" t="s">
        <v>37</v>
      </c>
      <c r="K3968" s="13">
        <v>39099</v>
      </c>
      <c r="L3968" s="13">
        <v>39217</v>
      </c>
      <c r="M3968" s="28">
        <v>2007</v>
      </c>
      <c r="N3968" s="28">
        <v>200</v>
      </c>
      <c r="O3968" s="32" t="s">
        <v>38</v>
      </c>
      <c r="P3968" s="32" t="s">
        <v>39</v>
      </c>
      <c r="Q3968" s="32">
        <f>SUM(M3968+10)</f>
        <v>2017</v>
      </c>
      <c r="R3968" s="32" t="s">
        <v>40</v>
      </c>
      <c r="S3968" s="32"/>
      <c r="T3968" s="32"/>
    </row>
    <row r="3969" spans="1:20" s="4" customFormat="1" ht="12" customHeight="1" x14ac:dyDescent="0.2">
      <c r="A3969" s="28">
        <v>3962</v>
      </c>
      <c r="B3969" s="28">
        <v>21936279</v>
      </c>
      <c r="C3969" s="28" t="s">
        <v>9938</v>
      </c>
      <c r="D3969" s="32" t="s">
        <v>1525</v>
      </c>
      <c r="E3969" s="32" t="s">
        <v>637</v>
      </c>
      <c r="F3969" s="28">
        <v>1200</v>
      </c>
      <c r="G3969" s="28" t="s">
        <v>8566</v>
      </c>
      <c r="H3969" s="28">
        <v>3600</v>
      </c>
      <c r="I3969" s="32" t="s">
        <v>1859</v>
      </c>
      <c r="J3969" s="28" t="s">
        <v>37</v>
      </c>
      <c r="K3969" s="13">
        <v>38079</v>
      </c>
      <c r="L3969" s="13">
        <v>38121</v>
      </c>
      <c r="M3969" s="28">
        <f>YEAR(L3969)</f>
        <v>2004</v>
      </c>
      <c r="N3969" s="28">
        <v>515</v>
      </c>
      <c r="O3969" s="32" t="s">
        <v>38</v>
      </c>
      <c r="P3969" s="32" t="s">
        <v>39</v>
      </c>
      <c r="Q3969" s="32">
        <f t="shared" ref="Q3969:Q3970" si="453">SUM(M3969+5)</f>
        <v>2009</v>
      </c>
      <c r="R3969" s="32" t="s">
        <v>40</v>
      </c>
      <c r="S3969" s="32"/>
      <c r="T3969" s="32"/>
    </row>
    <row r="3970" spans="1:20" s="4" customFormat="1" ht="12" customHeight="1" x14ac:dyDescent="0.2">
      <c r="A3970" s="28">
        <v>3963</v>
      </c>
      <c r="B3970" s="28">
        <v>21936282</v>
      </c>
      <c r="C3970" s="28" t="s">
        <v>9938</v>
      </c>
      <c r="D3970" s="32" t="s">
        <v>1525</v>
      </c>
      <c r="E3970" s="32" t="s">
        <v>637</v>
      </c>
      <c r="F3970" s="28">
        <v>1200</v>
      </c>
      <c r="G3970" s="28" t="s">
        <v>8566</v>
      </c>
      <c r="H3970" s="28">
        <v>3600</v>
      </c>
      <c r="I3970" s="32" t="s">
        <v>1859</v>
      </c>
      <c r="J3970" s="28" t="s">
        <v>37</v>
      </c>
      <c r="K3970" s="13">
        <v>38027</v>
      </c>
      <c r="L3970" s="13">
        <v>38117</v>
      </c>
      <c r="M3970" s="28">
        <f>YEAR(L3970)</f>
        <v>2004</v>
      </c>
      <c r="N3970" s="28">
        <v>500</v>
      </c>
      <c r="O3970" s="32" t="s">
        <v>38</v>
      </c>
      <c r="P3970" s="32" t="s">
        <v>39</v>
      </c>
      <c r="Q3970" s="32">
        <f t="shared" si="453"/>
        <v>2009</v>
      </c>
      <c r="R3970" s="32" t="s">
        <v>40</v>
      </c>
      <c r="S3970" s="32"/>
      <c r="T3970" s="32"/>
    </row>
    <row r="3971" spans="1:20" s="4" customFormat="1" ht="12" customHeight="1" x14ac:dyDescent="0.2">
      <c r="A3971" s="28">
        <v>3964</v>
      </c>
      <c r="B3971" s="28">
        <v>21866259</v>
      </c>
      <c r="C3971" s="28" t="s">
        <v>9938</v>
      </c>
      <c r="D3971" s="32" t="s">
        <v>219</v>
      </c>
      <c r="E3971" s="32" t="s">
        <v>1599</v>
      </c>
      <c r="F3971" s="28">
        <v>1441</v>
      </c>
      <c r="G3971" s="28" t="s">
        <v>8567</v>
      </c>
      <c r="H3971" s="28" t="s">
        <v>1526</v>
      </c>
      <c r="I3971" s="32" t="s">
        <v>7257</v>
      </c>
      <c r="J3971" s="28" t="s">
        <v>37</v>
      </c>
      <c r="K3971" s="13">
        <v>37923</v>
      </c>
      <c r="L3971" s="13">
        <v>37944</v>
      </c>
      <c r="M3971" s="28">
        <v>2003</v>
      </c>
      <c r="N3971" s="28">
        <v>200</v>
      </c>
      <c r="O3971" s="32" t="s">
        <v>38</v>
      </c>
      <c r="P3971" s="32" t="s">
        <v>39</v>
      </c>
      <c r="Q3971" s="32">
        <f>SUM(M3971+10)</f>
        <v>2013</v>
      </c>
      <c r="R3971" s="32" t="s">
        <v>40</v>
      </c>
      <c r="S3971" s="32"/>
      <c r="T3971" s="32"/>
    </row>
    <row r="3972" spans="1:20" s="4" customFormat="1" ht="12" customHeight="1" x14ac:dyDescent="0.2">
      <c r="A3972" s="28">
        <v>3965</v>
      </c>
      <c r="B3972" s="28">
        <v>21868566</v>
      </c>
      <c r="C3972" s="28" t="s">
        <v>9938</v>
      </c>
      <c r="D3972" s="32" t="s">
        <v>1525</v>
      </c>
      <c r="E3972" s="32" t="s">
        <v>637</v>
      </c>
      <c r="F3972" s="28">
        <v>1200</v>
      </c>
      <c r="G3972" s="28" t="s">
        <v>8568</v>
      </c>
      <c r="H3972" s="28">
        <v>3600</v>
      </c>
      <c r="I3972" s="32" t="s">
        <v>8569</v>
      </c>
      <c r="J3972" s="28" t="s">
        <v>37</v>
      </c>
      <c r="K3972" s="13">
        <v>38240</v>
      </c>
      <c r="L3972" s="13">
        <v>38254</v>
      </c>
      <c r="M3972" s="28">
        <f>YEAR(L3972)</f>
        <v>2004</v>
      </c>
      <c r="N3972" s="28">
        <v>564</v>
      </c>
      <c r="O3972" s="32" t="s">
        <v>38</v>
      </c>
      <c r="P3972" s="32" t="s">
        <v>39</v>
      </c>
      <c r="Q3972" s="32">
        <f t="shared" ref="Q3972:Q3973" si="454">SUM(M3972+5)</f>
        <v>2009</v>
      </c>
      <c r="R3972" s="32" t="s">
        <v>40</v>
      </c>
      <c r="S3972" s="32"/>
      <c r="T3972" s="32"/>
    </row>
    <row r="3973" spans="1:20" s="4" customFormat="1" ht="12" customHeight="1" x14ac:dyDescent="0.2">
      <c r="A3973" s="28">
        <v>3966</v>
      </c>
      <c r="B3973" s="28">
        <v>21868568</v>
      </c>
      <c r="C3973" s="28" t="s">
        <v>9938</v>
      </c>
      <c r="D3973" s="32" t="s">
        <v>1525</v>
      </c>
      <c r="E3973" s="32" t="s">
        <v>637</v>
      </c>
      <c r="F3973" s="28">
        <v>1200</v>
      </c>
      <c r="G3973" s="28" t="s">
        <v>8568</v>
      </c>
      <c r="H3973" s="28">
        <v>3600</v>
      </c>
      <c r="I3973" s="32" t="s">
        <v>8570</v>
      </c>
      <c r="J3973" s="28" t="s">
        <v>37</v>
      </c>
      <c r="K3973" s="13">
        <v>38266</v>
      </c>
      <c r="L3973" s="13">
        <v>38286</v>
      </c>
      <c r="M3973" s="28">
        <f>YEAR(L3973)</f>
        <v>2004</v>
      </c>
      <c r="N3973" s="28">
        <v>487</v>
      </c>
      <c r="O3973" s="32" t="s">
        <v>38</v>
      </c>
      <c r="P3973" s="32" t="s">
        <v>39</v>
      </c>
      <c r="Q3973" s="32">
        <f t="shared" si="454"/>
        <v>2009</v>
      </c>
      <c r="R3973" s="32" t="s">
        <v>40</v>
      </c>
      <c r="S3973" s="32"/>
      <c r="T3973" s="32"/>
    </row>
    <row r="3974" spans="1:20" s="4" customFormat="1" ht="12" customHeight="1" x14ac:dyDescent="0.2">
      <c r="A3974" s="28">
        <v>3967</v>
      </c>
      <c r="B3974" s="28">
        <v>21949153</v>
      </c>
      <c r="C3974" s="28" t="s">
        <v>9938</v>
      </c>
      <c r="D3974" s="32" t="s">
        <v>2143</v>
      </c>
      <c r="E3974" s="32" t="s">
        <v>2148</v>
      </c>
      <c r="F3974" s="28">
        <v>1300</v>
      </c>
      <c r="G3974" s="28" t="s">
        <v>8571</v>
      </c>
      <c r="H3974" s="28">
        <v>2813</v>
      </c>
      <c r="I3974" s="32" t="s">
        <v>8572</v>
      </c>
      <c r="J3974" s="28" t="s">
        <v>37</v>
      </c>
      <c r="K3974" s="13">
        <v>37580</v>
      </c>
      <c r="L3974" s="13">
        <v>38390</v>
      </c>
      <c r="M3974" s="28">
        <v>2005</v>
      </c>
      <c r="N3974" s="28">
        <v>430</v>
      </c>
      <c r="O3974" s="32" t="s">
        <v>38</v>
      </c>
      <c r="P3974" s="32" t="s">
        <v>39</v>
      </c>
      <c r="Q3974" s="32">
        <f>SUM(M3974+10)</f>
        <v>2015</v>
      </c>
      <c r="R3974" s="32" t="s">
        <v>40</v>
      </c>
      <c r="S3974" s="32"/>
      <c r="T3974" s="32"/>
    </row>
    <row r="3975" spans="1:20" s="4" customFormat="1" ht="12" customHeight="1" x14ac:dyDescent="0.2">
      <c r="A3975" s="28">
        <v>3968</v>
      </c>
      <c r="B3975" s="28">
        <v>21979583</v>
      </c>
      <c r="C3975" s="28" t="s">
        <v>9938</v>
      </c>
      <c r="D3975" s="32" t="s">
        <v>2143</v>
      </c>
      <c r="E3975" s="32" t="s">
        <v>296</v>
      </c>
      <c r="F3975" s="28">
        <v>1300</v>
      </c>
      <c r="G3975" s="28" t="s">
        <v>8571</v>
      </c>
      <c r="H3975" s="28" t="s">
        <v>8161</v>
      </c>
      <c r="I3975" s="32" t="s">
        <v>8573</v>
      </c>
      <c r="J3975" s="28" t="s">
        <v>37</v>
      </c>
      <c r="K3975" s="13">
        <v>37253</v>
      </c>
      <c r="L3975" s="13">
        <v>38524</v>
      </c>
      <c r="M3975" s="28">
        <v>2005</v>
      </c>
      <c r="N3975" s="28">
        <v>520</v>
      </c>
      <c r="O3975" s="32" t="s">
        <v>38</v>
      </c>
      <c r="P3975" s="32" t="s">
        <v>39</v>
      </c>
      <c r="Q3975" s="32">
        <f>SUM(M3975+10)</f>
        <v>2015</v>
      </c>
      <c r="R3975" s="32" t="s">
        <v>40</v>
      </c>
      <c r="S3975" s="32"/>
      <c r="T3975" s="32"/>
    </row>
    <row r="3976" spans="1:20" s="4" customFormat="1" ht="12" customHeight="1" x14ac:dyDescent="0.2">
      <c r="A3976" s="28">
        <v>3969</v>
      </c>
      <c r="B3976" s="28">
        <v>22115350</v>
      </c>
      <c r="C3976" s="28" t="s">
        <v>9938</v>
      </c>
      <c r="D3976" s="32" t="s">
        <v>1525</v>
      </c>
      <c r="E3976" s="32" t="s">
        <v>637</v>
      </c>
      <c r="F3976" s="28">
        <v>1200</v>
      </c>
      <c r="G3976" s="28" t="s">
        <v>8568</v>
      </c>
      <c r="H3976" s="28">
        <v>3600</v>
      </c>
      <c r="I3976" s="32" t="s">
        <v>8574</v>
      </c>
      <c r="J3976" s="28" t="s">
        <v>37</v>
      </c>
      <c r="K3976" s="13">
        <v>37236</v>
      </c>
      <c r="L3976" s="13">
        <v>37662</v>
      </c>
      <c r="M3976" s="28">
        <f>YEAR(L3976)</f>
        <v>2003</v>
      </c>
      <c r="N3976" s="28">
        <v>332</v>
      </c>
      <c r="O3976" s="32" t="s">
        <v>38</v>
      </c>
      <c r="P3976" s="32" t="s">
        <v>39</v>
      </c>
      <c r="Q3976" s="32">
        <f>SUM(M3976+5)</f>
        <v>2008</v>
      </c>
      <c r="R3976" s="32" t="s">
        <v>40</v>
      </c>
      <c r="S3976" s="32"/>
      <c r="T3976" s="32"/>
    </row>
    <row r="3977" spans="1:20" s="4" customFormat="1" ht="12" customHeight="1" x14ac:dyDescent="0.2">
      <c r="A3977" s="28">
        <v>3970</v>
      </c>
      <c r="B3977" s="28">
        <v>21866252</v>
      </c>
      <c r="C3977" s="28" t="s">
        <v>9938</v>
      </c>
      <c r="D3977" s="32" t="s">
        <v>2140</v>
      </c>
      <c r="E3977" s="32" t="s">
        <v>1599</v>
      </c>
      <c r="F3977" s="28">
        <v>1420</v>
      </c>
      <c r="G3977" s="28" t="s">
        <v>8575</v>
      </c>
      <c r="H3977" s="28" t="s">
        <v>1526</v>
      </c>
      <c r="I3977" s="32" t="s">
        <v>8576</v>
      </c>
      <c r="J3977" s="28" t="s">
        <v>37</v>
      </c>
      <c r="K3977" s="13">
        <v>37833</v>
      </c>
      <c r="L3977" s="13">
        <v>37874</v>
      </c>
      <c r="M3977" s="28">
        <v>2003</v>
      </c>
      <c r="N3977" s="28">
        <v>200</v>
      </c>
      <c r="O3977" s="32" t="s">
        <v>38</v>
      </c>
      <c r="P3977" s="32" t="s">
        <v>39</v>
      </c>
      <c r="Q3977" s="32">
        <f t="shared" ref="Q3977:Q3987" si="455">SUM(M3977+10)</f>
        <v>2013</v>
      </c>
      <c r="R3977" s="32" t="s">
        <v>40</v>
      </c>
      <c r="S3977" s="32"/>
      <c r="T3977" s="32"/>
    </row>
    <row r="3978" spans="1:20" s="4" customFormat="1" ht="12" customHeight="1" x14ac:dyDescent="0.2">
      <c r="A3978" s="28">
        <v>3971</v>
      </c>
      <c r="B3978" s="28">
        <v>21866253</v>
      </c>
      <c r="C3978" s="28" t="s">
        <v>9938</v>
      </c>
      <c r="D3978" s="32" t="s">
        <v>2140</v>
      </c>
      <c r="E3978" s="32" t="s">
        <v>1599</v>
      </c>
      <c r="F3978" s="28">
        <v>1420</v>
      </c>
      <c r="G3978" s="28" t="s">
        <v>8575</v>
      </c>
      <c r="H3978" s="28" t="s">
        <v>1526</v>
      </c>
      <c r="I3978" s="32" t="s">
        <v>8577</v>
      </c>
      <c r="J3978" s="28" t="s">
        <v>37</v>
      </c>
      <c r="K3978" s="13">
        <v>37902</v>
      </c>
      <c r="L3978" s="13">
        <v>37911</v>
      </c>
      <c r="M3978" s="28">
        <v>2003</v>
      </c>
      <c r="N3978" s="28">
        <v>59</v>
      </c>
      <c r="O3978" s="32" t="s">
        <v>38</v>
      </c>
      <c r="P3978" s="32" t="s">
        <v>39</v>
      </c>
      <c r="Q3978" s="32">
        <f t="shared" si="455"/>
        <v>2013</v>
      </c>
      <c r="R3978" s="32" t="s">
        <v>40</v>
      </c>
      <c r="S3978" s="32"/>
      <c r="T3978" s="32"/>
    </row>
    <row r="3979" spans="1:20" s="4" customFormat="1" ht="12" customHeight="1" x14ac:dyDescent="0.2">
      <c r="A3979" s="28">
        <v>3972</v>
      </c>
      <c r="B3979" s="28">
        <v>21866254</v>
      </c>
      <c r="C3979" s="28" t="s">
        <v>9938</v>
      </c>
      <c r="D3979" s="32" t="s">
        <v>2140</v>
      </c>
      <c r="E3979" s="32" t="s">
        <v>1599</v>
      </c>
      <c r="F3979" s="28">
        <v>1420</v>
      </c>
      <c r="G3979" s="28" t="s">
        <v>8575</v>
      </c>
      <c r="H3979" s="28" t="s">
        <v>1526</v>
      </c>
      <c r="I3979" s="32" t="s">
        <v>8578</v>
      </c>
      <c r="J3979" s="28" t="s">
        <v>37</v>
      </c>
      <c r="K3979" s="13">
        <v>33716</v>
      </c>
      <c r="L3979" s="13">
        <v>37956</v>
      </c>
      <c r="M3979" s="28">
        <v>2003</v>
      </c>
      <c r="N3979" s="28">
        <v>100</v>
      </c>
      <c r="O3979" s="32" t="s">
        <v>38</v>
      </c>
      <c r="P3979" s="32" t="s">
        <v>39</v>
      </c>
      <c r="Q3979" s="32">
        <f t="shared" si="455"/>
        <v>2013</v>
      </c>
      <c r="R3979" s="32" t="s">
        <v>40</v>
      </c>
      <c r="S3979" s="32"/>
      <c r="T3979" s="32"/>
    </row>
    <row r="3980" spans="1:20" s="4" customFormat="1" ht="12" customHeight="1" x14ac:dyDescent="0.2">
      <c r="A3980" s="28">
        <v>3973</v>
      </c>
      <c r="B3980" s="28">
        <v>25391557</v>
      </c>
      <c r="C3980" s="28" t="s">
        <v>9938</v>
      </c>
      <c r="D3980" s="32" t="s">
        <v>2143</v>
      </c>
      <c r="E3980" s="32" t="s">
        <v>2148</v>
      </c>
      <c r="F3980" s="28">
        <v>1300</v>
      </c>
      <c r="G3980" s="28" t="s">
        <v>8579</v>
      </c>
      <c r="H3980" s="28">
        <v>2813</v>
      </c>
      <c r="I3980" s="32" t="s">
        <v>8580</v>
      </c>
      <c r="J3980" s="28" t="s">
        <v>37</v>
      </c>
      <c r="K3980" s="13">
        <v>38629</v>
      </c>
      <c r="L3980" s="13">
        <v>38657</v>
      </c>
      <c r="M3980" s="28">
        <v>2005</v>
      </c>
      <c r="N3980" s="28">
        <v>350</v>
      </c>
      <c r="O3980" s="32" t="s">
        <v>38</v>
      </c>
      <c r="P3980" s="32" t="s">
        <v>39</v>
      </c>
      <c r="Q3980" s="32">
        <f t="shared" si="455"/>
        <v>2015</v>
      </c>
      <c r="R3980" s="32" t="s">
        <v>40</v>
      </c>
      <c r="S3980" s="32"/>
      <c r="T3980" s="32"/>
    </row>
    <row r="3981" spans="1:20" s="4" customFormat="1" ht="12" customHeight="1" x14ac:dyDescent="0.2">
      <c r="A3981" s="28">
        <v>3974</v>
      </c>
      <c r="B3981" s="28">
        <v>25391558</v>
      </c>
      <c r="C3981" s="28" t="s">
        <v>9938</v>
      </c>
      <c r="D3981" s="32" t="s">
        <v>2143</v>
      </c>
      <c r="E3981" s="32" t="s">
        <v>2148</v>
      </c>
      <c r="F3981" s="28">
        <v>1300</v>
      </c>
      <c r="G3981" s="28" t="s">
        <v>8579</v>
      </c>
      <c r="H3981" s="28">
        <v>2813</v>
      </c>
      <c r="I3981" s="32" t="s">
        <v>8581</v>
      </c>
      <c r="J3981" s="28" t="s">
        <v>37</v>
      </c>
      <c r="K3981" s="13">
        <v>38418</v>
      </c>
      <c r="L3981" s="13">
        <v>38418</v>
      </c>
      <c r="M3981" s="28">
        <v>2005</v>
      </c>
      <c r="N3981" s="28">
        <v>250</v>
      </c>
      <c r="O3981" s="32" t="s">
        <v>38</v>
      </c>
      <c r="P3981" s="32" t="s">
        <v>39</v>
      </c>
      <c r="Q3981" s="32">
        <f t="shared" si="455"/>
        <v>2015</v>
      </c>
      <c r="R3981" s="32" t="s">
        <v>40</v>
      </c>
      <c r="S3981" s="32"/>
      <c r="T3981" s="32"/>
    </row>
    <row r="3982" spans="1:20" s="4" customFormat="1" ht="12" customHeight="1" x14ac:dyDescent="0.2">
      <c r="A3982" s="28">
        <v>3975</v>
      </c>
      <c r="B3982" s="28">
        <v>25391561</v>
      </c>
      <c r="C3982" s="28" t="s">
        <v>9938</v>
      </c>
      <c r="D3982" s="32" t="s">
        <v>2143</v>
      </c>
      <c r="E3982" s="32" t="s">
        <v>2148</v>
      </c>
      <c r="F3982" s="28">
        <v>1300</v>
      </c>
      <c r="G3982" s="28" t="s">
        <v>8579</v>
      </c>
      <c r="H3982" s="28">
        <v>2813</v>
      </c>
      <c r="I3982" s="32" t="s">
        <v>8582</v>
      </c>
      <c r="J3982" s="28" t="s">
        <v>37</v>
      </c>
      <c r="K3982" s="13">
        <v>38610</v>
      </c>
      <c r="L3982" s="13">
        <v>38716</v>
      </c>
      <c r="M3982" s="28">
        <v>2005</v>
      </c>
      <c r="N3982" s="28">
        <v>200</v>
      </c>
      <c r="O3982" s="32" t="s">
        <v>38</v>
      </c>
      <c r="P3982" s="32" t="s">
        <v>39</v>
      </c>
      <c r="Q3982" s="32">
        <f t="shared" si="455"/>
        <v>2015</v>
      </c>
      <c r="R3982" s="32" t="s">
        <v>40</v>
      </c>
      <c r="S3982" s="32"/>
      <c r="T3982" s="32"/>
    </row>
    <row r="3983" spans="1:20" s="4" customFormat="1" ht="12" customHeight="1" x14ac:dyDescent="0.2">
      <c r="A3983" s="28">
        <v>3976</v>
      </c>
      <c r="B3983" s="28">
        <v>25391562</v>
      </c>
      <c r="C3983" s="28" t="s">
        <v>9938</v>
      </c>
      <c r="D3983" s="32" t="s">
        <v>2143</v>
      </c>
      <c r="E3983" s="32" t="s">
        <v>2148</v>
      </c>
      <c r="F3983" s="28">
        <v>1300</v>
      </c>
      <c r="G3983" s="28" t="s">
        <v>8579</v>
      </c>
      <c r="H3983" s="28">
        <v>2813</v>
      </c>
      <c r="I3983" s="32" t="s">
        <v>8583</v>
      </c>
      <c r="J3983" s="28" t="s">
        <v>37</v>
      </c>
      <c r="K3983" s="13">
        <v>38603</v>
      </c>
      <c r="L3983" s="13">
        <v>38646</v>
      </c>
      <c r="M3983" s="28">
        <v>2005</v>
      </c>
      <c r="N3983" s="28">
        <v>350</v>
      </c>
      <c r="O3983" s="32" t="s">
        <v>38</v>
      </c>
      <c r="P3983" s="32" t="s">
        <v>39</v>
      </c>
      <c r="Q3983" s="32">
        <f t="shared" si="455"/>
        <v>2015</v>
      </c>
      <c r="R3983" s="32" t="s">
        <v>40</v>
      </c>
      <c r="S3983" s="32"/>
      <c r="T3983" s="32"/>
    </row>
    <row r="3984" spans="1:20" s="4" customFormat="1" ht="12" customHeight="1" x14ac:dyDescent="0.2">
      <c r="A3984" s="28">
        <v>3977</v>
      </c>
      <c r="B3984" s="28">
        <v>25391563</v>
      </c>
      <c r="C3984" s="28" t="s">
        <v>9938</v>
      </c>
      <c r="D3984" s="32" t="s">
        <v>2143</v>
      </c>
      <c r="E3984" s="32" t="s">
        <v>2148</v>
      </c>
      <c r="F3984" s="28">
        <v>1300</v>
      </c>
      <c r="G3984" s="28" t="s">
        <v>8579</v>
      </c>
      <c r="H3984" s="28">
        <v>2813</v>
      </c>
      <c r="I3984" s="32" t="s">
        <v>8584</v>
      </c>
      <c r="J3984" s="28" t="s">
        <v>37</v>
      </c>
      <c r="K3984" s="13">
        <v>38664</v>
      </c>
      <c r="L3984" s="13">
        <v>38715</v>
      </c>
      <c r="M3984" s="28">
        <v>2005</v>
      </c>
      <c r="N3984" s="28">
        <v>430</v>
      </c>
      <c r="O3984" s="32" t="s">
        <v>38</v>
      </c>
      <c r="P3984" s="32" t="s">
        <v>39</v>
      </c>
      <c r="Q3984" s="32">
        <f t="shared" si="455"/>
        <v>2015</v>
      </c>
      <c r="R3984" s="32" t="s">
        <v>40</v>
      </c>
      <c r="S3984" s="32"/>
      <c r="T3984" s="32"/>
    </row>
    <row r="3985" spans="1:20" s="4" customFormat="1" ht="12" customHeight="1" x14ac:dyDescent="0.2">
      <c r="A3985" s="28">
        <v>3978</v>
      </c>
      <c r="B3985" s="28">
        <v>25391564</v>
      </c>
      <c r="C3985" s="28" t="s">
        <v>9938</v>
      </c>
      <c r="D3985" s="32" t="s">
        <v>2143</v>
      </c>
      <c r="E3985" s="32" t="s">
        <v>2148</v>
      </c>
      <c r="F3985" s="28">
        <v>1300</v>
      </c>
      <c r="G3985" s="28" t="s">
        <v>8579</v>
      </c>
      <c r="H3985" s="28">
        <v>2813</v>
      </c>
      <c r="I3985" s="32" t="s">
        <v>8585</v>
      </c>
      <c r="J3985" s="28" t="s">
        <v>37</v>
      </c>
      <c r="K3985" s="13">
        <v>38597</v>
      </c>
      <c r="L3985" s="13">
        <v>38656</v>
      </c>
      <c r="M3985" s="28">
        <v>2005</v>
      </c>
      <c r="N3985" s="28">
        <v>400</v>
      </c>
      <c r="O3985" s="32" t="s">
        <v>38</v>
      </c>
      <c r="P3985" s="32" t="s">
        <v>39</v>
      </c>
      <c r="Q3985" s="32">
        <f t="shared" si="455"/>
        <v>2015</v>
      </c>
      <c r="R3985" s="32" t="s">
        <v>40</v>
      </c>
      <c r="S3985" s="32"/>
      <c r="T3985" s="32"/>
    </row>
    <row r="3986" spans="1:20" s="4" customFormat="1" ht="12" customHeight="1" x14ac:dyDescent="0.2">
      <c r="A3986" s="28">
        <v>3979</v>
      </c>
      <c r="B3986" s="28">
        <v>25391565</v>
      </c>
      <c r="C3986" s="28" t="s">
        <v>9938</v>
      </c>
      <c r="D3986" s="32" t="s">
        <v>2143</v>
      </c>
      <c r="E3986" s="32" t="s">
        <v>2148</v>
      </c>
      <c r="F3986" s="28">
        <v>1300</v>
      </c>
      <c r="G3986" s="28" t="s">
        <v>8579</v>
      </c>
      <c r="H3986" s="28">
        <v>2813</v>
      </c>
      <c r="I3986" s="32" t="s">
        <v>8586</v>
      </c>
      <c r="J3986" s="28" t="s">
        <v>37</v>
      </c>
      <c r="K3986" s="13">
        <v>38665</v>
      </c>
      <c r="L3986" s="13">
        <v>38702</v>
      </c>
      <c r="M3986" s="28">
        <v>2005</v>
      </c>
      <c r="N3986" s="28">
        <v>300</v>
      </c>
      <c r="O3986" s="32" t="s">
        <v>38</v>
      </c>
      <c r="P3986" s="32" t="s">
        <v>39</v>
      </c>
      <c r="Q3986" s="32">
        <f t="shared" si="455"/>
        <v>2015</v>
      </c>
      <c r="R3986" s="32" t="s">
        <v>40</v>
      </c>
      <c r="S3986" s="32"/>
      <c r="T3986" s="32"/>
    </row>
    <row r="3987" spans="1:20" s="4" customFormat="1" ht="12" customHeight="1" x14ac:dyDescent="0.2">
      <c r="A3987" s="28">
        <v>3980</v>
      </c>
      <c r="B3987" s="28">
        <v>25391566</v>
      </c>
      <c r="C3987" s="28" t="s">
        <v>9938</v>
      </c>
      <c r="D3987" s="32" t="s">
        <v>2143</v>
      </c>
      <c r="E3987" s="32" t="s">
        <v>2148</v>
      </c>
      <c r="F3987" s="28">
        <v>1300</v>
      </c>
      <c r="G3987" s="28" t="s">
        <v>8579</v>
      </c>
      <c r="H3987" s="28">
        <v>2813</v>
      </c>
      <c r="I3987" s="32" t="s">
        <v>8587</v>
      </c>
      <c r="J3987" s="28" t="s">
        <v>37</v>
      </c>
      <c r="K3987" s="13">
        <v>38609</v>
      </c>
      <c r="L3987" s="13">
        <v>38716</v>
      </c>
      <c r="M3987" s="28">
        <v>2005</v>
      </c>
      <c r="N3987" s="28">
        <v>250</v>
      </c>
      <c r="O3987" s="32" t="s">
        <v>38</v>
      </c>
      <c r="P3987" s="32" t="s">
        <v>39</v>
      </c>
      <c r="Q3987" s="32">
        <f t="shared" si="455"/>
        <v>2015</v>
      </c>
      <c r="R3987" s="32" t="s">
        <v>40</v>
      </c>
      <c r="S3987" s="32"/>
      <c r="T3987" s="32"/>
    </row>
    <row r="3988" spans="1:20" s="4" customFormat="1" ht="12" customHeight="1" x14ac:dyDescent="0.2">
      <c r="A3988" s="28">
        <v>3981</v>
      </c>
      <c r="B3988" s="28">
        <v>28225369</v>
      </c>
      <c r="C3988" s="28" t="s">
        <v>9938</v>
      </c>
      <c r="D3988" s="32" t="s">
        <v>2473</v>
      </c>
      <c r="E3988" s="32" t="s">
        <v>2415</v>
      </c>
      <c r="F3988" s="28">
        <v>1120</v>
      </c>
      <c r="G3988" s="28" t="s">
        <v>8588</v>
      </c>
      <c r="H3988" s="28">
        <v>3800</v>
      </c>
      <c r="I3988" s="32" t="s">
        <v>8589</v>
      </c>
      <c r="J3988" s="28" t="s">
        <v>37</v>
      </c>
      <c r="K3988" s="13">
        <v>38296</v>
      </c>
      <c r="L3988" s="13">
        <v>38386</v>
      </c>
      <c r="M3988" s="28">
        <v>2005</v>
      </c>
      <c r="N3988" s="28">
        <v>400</v>
      </c>
      <c r="O3988" s="32" t="s">
        <v>38</v>
      </c>
      <c r="P3988" s="32" t="s">
        <v>39</v>
      </c>
      <c r="Q3988" s="32">
        <f>SUM(M3988+10)</f>
        <v>2015</v>
      </c>
      <c r="R3988" s="32" t="s">
        <v>40</v>
      </c>
      <c r="S3988" s="32"/>
      <c r="T3988" s="32"/>
    </row>
    <row r="3989" spans="1:20" s="4" customFormat="1" ht="12" customHeight="1" x14ac:dyDescent="0.2">
      <c r="A3989" s="28">
        <v>3982</v>
      </c>
      <c r="B3989" s="28">
        <v>21864392</v>
      </c>
      <c r="C3989" s="28" t="s">
        <v>9938</v>
      </c>
      <c r="D3989" s="32" t="s">
        <v>2140</v>
      </c>
      <c r="E3989" s="32" t="s">
        <v>1599</v>
      </c>
      <c r="F3989" s="28">
        <v>1420</v>
      </c>
      <c r="G3989" s="28" t="s">
        <v>8590</v>
      </c>
      <c r="H3989" s="28" t="s">
        <v>1526</v>
      </c>
      <c r="I3989" s="32" t="s">
        <v>8591</v>
      </c>
      <c r="J3989" s="28" t="s">
        <v>37</v>
      </c>
      <c r="K3989" s="13">
        <v>37960</v>
      </c>
      <c r="L3989" s="13">
        <v>37960</v>
      </c>
      <c r="M3989" s="28">
        <v>2003</v>
      </c>
      <c r="N3989" s="28">
        <v>480</v>
      </c>
      <c r="O3989" s="32" t="s">
        <v>38</v>
      </c>
      <c r="P3989" s="32" t="s">
        <v>39</v>
      </c>
      <c r="Q3989" s="32">
        <f t="shared" ref="Q3989:Q3992" si="456">SUM(M3989+10)</f>
        <v>2013</v>
      </c>
      <c r="R3989" s="32" t="s">
        <v>40</v>
      </c>
      <c r="S3989" s="32"/>
      <c r="T3989" s="32"/>
    </row>
    <row r="3990" spans="1:20" s="4" customFormat="1" ht="12" customHeight="1" x14ac:dyDescent="0.2">
      <c r="A3990" s="28">
        <v>3983</v>
      </c>
      <c r="B3990" s="28">
        <v>21866960</v>
      </c>
      <c r="C3990" s="28" t="s">
        <v>9938</v>
      </c>
      <c r="D3990" s="32" t="s">
        <v>2140</v>
      </c>
      <c r="E3990" s="32" t="s">
        <v>1599</v>
      </c>
      <c r="F3990" s="28">
        <v>1420</v>
      </c>
      <c r="G3990" s="28" t="s">
        <v>8592</v>
      </c>
      <c r="H3990" s="28" t="s">
        <v>1526</v>
      </c>
      <c r="I3990" s="32" t="s">
        <v>8593</v>
      </c>
      <c r="J3990" s="28" t="s">
        <v>37</v>
      </c>
      <c r="K3990" s="13">
        <v>38021</v>
      </c>
      <c r="L3990" s="13">
        <v>38049</v>
      </c>
      <c r="M3990" s="28">
        <v>2004</v>
      </c>
      <c r="N3990" s="28">
        <v>350</v>
      </c>
      <c r="O3990" s="32" t="s">
        <v>38</v>
      </c>
      <c r="P3990" s="32" t="s">
        <v>39</v>
      </c>
      <c r="Q3990" s="32">
        <f t="shared" si="456"/>
        <v>2014</v>
      </c>
      <c r="R3990" s="32" t="s">
        <v>40</v>
      </c>
      <c r="S3990" s="32"/>
      <c r="T3990" s="32"/>
    </row>
    <row r="3991" spans="1:20" s="4" customFormat="1" ht="12" customHeight="1" x14ac:dyDescent="0.2">
      <c r="A3991" s="28">
        <v>3984</v>
      </c>
      <c r="B3991" s="28">
        <v>21867274</v>
      </c>
      <c r="C3991" s="28" t="s">
        <v>9938</v>
      </c>
      <c r="D3991" s="32" t="s">
        <v>2140</v>
      </c>
      <c r="E3991" s="32" t="s">
        <v>1599</v>
      </c>
      <c r="F3991" s="28">
        <v>1420</v>
      </c>
      <c r="G3991" s="28" t="s">
        <v>8592</v>
      </c>
      <c r="H3991" s="28" t="s">
        <v>1526</v>
      </c>
      <c r="I3991" s="32" t="s">
        <v>8594</v>
      </c>
      <c r="J3991" s="28" t="s">
        <v>37</v>
      </c>
      <c r="K3991" s="13">
        <v>38049</v>
      </c>
      <c r="L3991" s="13">
        <v>38112</v>
      </c>
      <c r="M3991" s="28">
        <v>2004</v>
      </c>
      <c r="N3991" s="28">
        <v>250</v>
      </c>
      <c r="O3991" s="32" t="s">
        <v>38</v>
      </c>
      <c r="P3991" s="32" t="s">
        <v>39</v>
      </c>
      <c r="Q3991" s="32">
        <f t="shared" si="456"/>
        <v>2014</v>
      </c>
      <c r="R3991" s="32" t="s">
        <v>40</v>
      </c>
      <c r="S3991" s="32"/>
      <c r="T3991" s="32"/>
    </row>
    <row r="3992" spans="1:20" s="4" customFormat="1" ht="12" customHeight="1" x14ac:dyDescent="0.2">
      <c r="A3992" s="28">
        <v>3985</v>
      </c>
      <c r="B3992" s="28">
        <v>21867275</v>
      </c>
      <c r="C3992" s="28" t="s">
        <v>9938</v>
      </c>
      <c r="D3992" s="32" t="s">
        <v>2140</v>
      </c>
      <c r="E3992" s="32" t="s">
        <v>1599</v>
      </c>
      <c r="F3992" s="28">
        <v>1420</v>
      </c>
      <c r="G3992" s="28" t="s">
        <v>8592</v>
      </c>
      <c r="H3992" s="28" t="s">
        <v>1526</v>
      </c>
      <c r="I3992" s="32" t="s">
        <v>8595</v>
      </c>
      <c r="J3992" s="28" t="s">
        <v>37</v>
      </c>
      <c r="K3992" s="13">
        <v>38013</v>
      </c>
      <c r="L3992" s="13">
        <v>38013</v>
      </c>
      <c r="M3992" s="28">
        <v>2004</v>
      </c>
      <c r="N3992" s="28">
        <v>450</v>
      </c>
      <c r="O3992" s="32" t="s">
        <v>38</v>
      </c>
      <c r="P3992" s="32" t="s">
        <v>39</v>
      </c>
      <c r="Q3992" s="32">
        <f t="shared" si="456"/>
        <v>2014</v>
      </c>
      <c r="R3992" s="32" t="s">
        <v>40</v>
      </c>
      <c r="S3992" s="32"/>
      <c r="T3992" s="32"/>
    </row>
    <row r="3993" spans="1:20" s="4" customFormat="1" ht="12" customHeight="1" x14ac:dyDescent="0.2">
      <c r="A3993" s="28">
        <v>3986</v>
      </c>
      <c r="B3993" s="28">
        <v>21873489</v>
      </c>
      <c r="C3993" s="28" t="s">
        <v>9938</v>
      </c>
      <c r="D3993" s="29" t="s">
        <v>2156</v>
      </c>
      <c r="E3993" s="32" t="s">
        <v>392</v>
      </c>
      <c r="F3993" s="28">
        <v>1430</v>
      </c>
      <c r="G3993" s="28" t="s">
        <v>8590</v>
      </c>
      <c r="H3993" s="28">
        <v>2818</v>
      </c>
      <c r="I3993" s="32" t="s">
        <v>8596</v>
      </c>
      <c r="J3993" s="28" t="s">
        <v>37</v>
      </c>
      <c r="K3993" s="13">
        <v>34201</v>
      </c>
      <c r="L3993" s="13">
        <v>37748</v>
      </c>
      <c r="M3993" s="28">
        <v>2003</v>
      </c>
      <c r="N3993" s="28">
        <v>520</v>
      </c>
      <c r="O3993" s="32" t="s">
        <v>38</v>
      </c>
      <c r="P3993" s="32" t="s">
        <v>39</v>
      </c>
      <c r="Q3993" s="32">
        <f>SUM(M3993+10)</f>
        <v>2013</v>
      </c>
      <c r="R3993" s="32" t="s">
        <v>40</v>
      </c>
      <c r="S3993" s="32"/>
      <c r="T3993" s="32"/>
    </row>
    <row r="3994" spans="1:20" s="4" customFormat="1" ht="12" customHeight="1" x14ac:dyDescent="0.2">
      <c r="A3994" s="28">
        <v>3987</v>
      </c>
      <c r="B3994" s="28">
        <v>21879224</v>
      </c>
      <c r="C3994" s="28" t="s">
        <v>9938</v>
      </c>
      <c r="D3994" s="32" t="s">
        <v>2190</v>
      </c>
      <c r="E3994" s="32" t="s">
        <v>2191</v>
      </c>
      <c r="F3994" s="28">
        <v>1110</v>
      </c>
      <c r="G3994" s="28" t="s">
        <v>8590</v>
      </c>
      <c r="H3994" s="28">
        <v>2812</v>
      </c>
      <c r="I3994" s="32" t="s">
        <v>8597</v>
      </c>
      <c r="J3994" s="28" t="s">
        <v>37</v>
      </c>
      <c r="K3994" s="13">
        <v>37820</v>
      </c>
      <c r="L3994" s="13">
        <v>38169</v>
      </c>
      <c r="M3994" s="28">
        <v>2004</v>
      </c>
      <c r="N3994" s="28">
        <v>62</v>
      </c>
      <c r="O3994" s="32" t="s">
        <v>38</v>
      </c>
      <c r="P3994" s="32" t="s">
        <v>39</v>
      </c>
      <c r="Q3994" s="32">
        <f>SUM(M3994+10)</f>
        <v>2014</v>
      </c>
      <c r="R3994" s="32" t="s">
        <v>40</v>
      </c>
      <c r="S3994" s="32"/>
      <c r="T3994" s="32"/>
    </row>
    <row r="3995" spans="1:20" s="4" customFormat="1" ht="12" customHeight="1" x14ac:dyDescent="0.2">
      <c r="A3995" s="28">
        <v>3988</v>
      </c>
      <c r="B3995" s="28">
        <v>21897988</v>
      </c>
      <c r="C3995" s="28" t="s">
        <v>9938</v>
      </c>
      <c r="D3995" s="32" t="s">
        <v>1525</v>
      </c>
      <c r="E3995" s="32" t="s">
        <v>2146</v>
      </c>
      <c r="F3995" s="28">
        <v>1200</v>
      </c>
      <c r="G3995" s="28" t="s">
        <v>8598</v>
      </c>
      <c r="H3995" s="28" t="s">
        <v>602</v>
      </c>
      <c r="I3995" s="32" t="s">
        <v>8599</v>
      </c>
      <c r="J3995" s="28" t="s">
        <v>37</v>
      </c>
      <c r="K3995" s="13">
        <v>38282</v>
      </c>
      <c r="L3995" s="13">
        <v>38371</v>
      </c>
      <c r="M3995" s="28">
        <v>2005</v>
      </c>
      <c r="N3995" s="28">
        <v>410</v>
      </c>
      <c r="O3995" s="32" t="s">
        <v>38</v>
      </c>
      <c r="P3995" s="32" t="s">
        <v>39</v>
      </c>
      <c r="Q3995" s="32">
        <f>SUM(M3995+10)</f>
        <v>2015</v>
      </c>
      <c r="R3995" s="32" t="s">
        <v>40</v>
      </c>
      <c r="S3995" s="32"/>
      <c r="T3995" s="32"/>
    </row>
    <row r="3996" spans="1:20" s="4" customFormat="1" ht="12" customHeight="1" x14ac:dyDescent="0.2">
      <c r="A3996" s="28">
        <v>3989</v>
      </c>
      <c r="B3996" s="28">
        <v>21935982</v>
      </c>
      <c r="C3996" s="28" t="s">
        <v>9938</v>
      </c>
      <c r="D3996" s="32" t="s">
        <v>1525</v>
      </c>
      <c r="E3996" s="32" t="s">
        <v>637</v>
      </c>
      <c r="F3996" s="28">
        <v>1200</v>
      </c>
      <c r="G3996" s="28" t="s">
        <v>8600</v>
      </c>
      <c r="H3996" s="28">
        <v>3600</v>
      </c>
      <c r="I3996" s="32" t="s">
        <v>8601</v>
      </c>
      <c r="J3996" s="28" t="s">
        <v>37</v>
      </c>
      <c r="K3996" s="13">
        <v>37838</v>
      </c>
      <c r="L3996" s="13">
        <v>37974</v>
      </c>
      <c r="M3996" s="28">
        <f>YEAR(L3996)</f>
        <v>2003</v>
      </c>
      <c r="N3996" s="28">
        <v>650</v>
      </c>
      <c r="O3996" s="32" t="s">
        <v>38</v>
      </c>
      <c r="P3996" s="32" t="s">
        <v>39</v>
      </c>
      <c r="Q3996" s="32">
        <f t="shared" ref="Q3996:Q3999" si="457">SUM(M3996+5)</f>
        <v>2008</v>
      </c>
      <c r="R3996" s="32" t="s">
        <v>40</v>
      </c>
      <c r="S3996" s="32"/>
      <c r="T3996" s="32"/>
    </row>
    <row r="3997" spans="1:20" s="4" customFormat="1" ht="12" customHeight="1" x14ac:dyDescent="0.2">
      <c r="A3997" s="28">
        <v>3990</v>
      </c>
      <c r="B3997" s="28">
        <v>21935983</v>
      </c>
      <c r="C3997" s="28" t="s">
        <v>9938</v>
      </c>
      <c r="D3997" s="32" t="s">
        <v>1525</v>
      </c>
      <c r="E3997" s="32" t="s">
        <v>637</v>
      </c>
      <c r="F3997" s="28">
        <v>1200</v>
      </c>
      <c r="G3997" s="28" t="s">
        <v>8600</v>
      </c>
      <c r="H3997" s="28">
        <v>3600</v>
      </c>
      <c r="I3997" s="32" t="s">
        <v>8601</v>
      </c>
      <c r="J3997" s="28" t="s">
        <v>37</v>
      </c>
      <c r="K3997" s="13">
        <v>37981</v>
      </c>
      <c r="L3997" s="13">
        <v>38014</v>
      </c>
      <c r="M3997" s="28">
        <f>YEAR(L3997)</f>
        <v>2004</v>
      </c>
      <c r="N3997" s="28">
        <v>50</v>
      </c>
      <c r="O3997" s="32" t="s">
        <v>38</v>
      </c>
      <c r="P3997" s="32" t="s">
        <v>39</v>
      </c>
      <c r="Q3997" s="32">
        <f t="shared" si="457"/>
        <v>2009</v>
      </c>
      <c r="R3997" s="32" t="s">
        <v>40</v>
      </c>
      <c r="S3997" s="32"/>
      <c r="T3997" s="32"/>
    </row>
    <row r="3998" spans="1:20" s="4" customFormat="1" ht="12" customHeight="1" x14ac:dyDescent="0.2">
      <c r="A3998" s="28">
        <v>3991</v>
      </c>
      <c r="B3998" s="28">
        <v>21935984</v>
      </c>
      <c r="C3998" s="28" t="s">
        <v>9938</v>
      </c>
      <c r="D3998" s="32" t="s">
        <v>1525</v>
      </c>
      <c r="E3998" s="32" t="s">
        <v>637</v>
      </c>
      <c r="F3998" s="28">
        <v>1200</v>
      </c>
      <c r="G3998" s="28" t="s">
        <v>8600</v>
      </c>
      <c r="H3998" s="28">
        <v>3600</v>
      </c>
      <c r="I3998" s="32" t="s">
        <v>8601</v>
      </c>
      <c r="J3998" s="28" t="s">
        <v>37</v>
      </c>
      <c r="K3998" s="13">
        <v>37855</v>
      </c>
      <c r="L3998" s="13">
        <v>38015</v>
      </c>
      <c r="M3998" s="28">
        <f>YEAR(L3998)</f>
        <v>2004</v>
      </c>
      <c r="N3998" s="28">
        <v>110</v>
      </c>
      <c r="O3998" s="32" t="s">
        <v>38</v>
      </c>
      <c r="P3998" s="32" t="s">
        <v>39</v>
      </c>
      <c r="Q3998" s="32">
        <f t="shared" si="457"/>
        <v>2009</v>
      </c>
      <c r="R3998" s="32" t="s">
        <v>40</v>
      </c>
      <c r="S3998" s="32"/>
      <c r="T3998" s="32"/>
    </row>
    <row r="3999" spans="1:20" s="4" customFormat="1" ht="12" customHeight="1" x14ac:dyDescent="0.2">
      <c r="A3999" s="28">
        <v>3992</v>
      </c>
      <c r="B3999" s="28">
        <v>21935985</v>
      </c>
      <c r="C3999" s="28" t="s">
        <v>9938</v>
      </c>
      <c r="D3999" s="32" t="s">
        <v>1525</v>
      </c>
      <c r="E3999" s="32" t="s">
        <v>637</v>
      </c>
      <c r="F3999" s="28">
        <v>1200</v>
      </c>
      <c r="G3999" s="28" t="s">
        <v>8600</v>
      </c>
      <c r="H3999" s="28">
        <v>3600</v>
      </c>
      <c r="I3999" s="32" t="s">
        <v>8602</v>
      </c>
      <c r="J3999" s="28" t="s">
        <v>37</v>
      </c>
      <c r="K3999" s="13">
        <v>38014</v>
      </c>
      <c r="L3999" s="13">
        <v>38091</v>
      </c>
      <c r="M3999" s="28">
        <f>YEAR(L3999)</f>
        <v>2004</v>
      </c>
      <c r="N3999" s="28">
        <v>200</v>
      </c>
      <c r="O3999" s="32" t="s">
        <v>38</v>
      </c>
      <c r="P3999" s="32" t="s">
        <v>39</v>
      </c>
      <c r="Q3999" s="32">
        <f t="shared" si="457"/>
        <v>2009</v>
      </c>
      <c r="R3999" s="32" t="s">
        <v>40</v>
      </c>
      <c r="S3999" s="32"/>
      <c r="T3999" s="32"/>
    </row>
    <row r="4000" spans="1:20" s="4" customFormat="1" ht="12" customHeight="1" x14ac:dyDescent="0.2">
      <c r="A4000" s="28">
        <v>3993</v>
      </c>
      <c r="B4000" s="28">
        <v>28170271</v>
      </c>
      <c r="C4000" s="28" t="s">
        <v>9938</v>
      </c>
      <c r="D4000" s="32" t="s">
        <v>2143</v>
      </c>
      <c r="E4000" s="32" t="s">
        <v>1365</v>
      </c>
      <c r="F4000" s="28">
        <v>1300</v>
      </c>
      <c r="G4000" s="28" t="s">
        <v>8603</v>
      </c>
      <c r="H4000" s="28">
        <v>2809</v>
      </c>
      <c r="I4000" s="32" t="s">
        <v>8604</v>
      </c>
      <c r="J4000" s="28" t="s">
        <v>37</v>
      </c>
      <c r="K4000" s="13">
        <v>39275</v>
      </c>
      <c r="L4000" s="13">
        <v>39322</v>
      </c>
      <c r="M4000" s="28">
        <v>2007</v>
      </c>
      <c r="N4000" s="28">
        <v>100</v>
      </c>
      <c r="O4000" s="32" t="s">
        <v>38</v>
      </c>
      <c r="P4000" s="32" t="s">
        <v>39</v>
      </c>
      <c r="Q4000" s="32">
        <f t="shared" ref="Q4000:Q4003" si="458">SUM(M4000+10)</f>
        <v>2017</v>
      </c>
      <c r="R4000" s="32" t="s">
        <v>40</v>
      </c>
      <c r="S4000" s="32"/>
      <c r="T4000" s="32"/>
    </row>
    <row r="4001" spans="1:20" s="4" customFormat="1" ht="12" customHeight="1" x14ac:dyDescent="0.2">
      <c r="A4001" s="28">
        <v>3994</v>
      </c>
      <c r="B4001" s="28">
        <v>28170272</v>
      </c>
      <c r="C4001" s="28" t="s">
        <v>9938</v>
      </c>
      <c r="D4001" s="32" t="s">
        <v>2143</v>
      </c>
      <c r="E4001" s="32" t="s">
        <v>1365</v>
      </c>
      <c r="F4001" s="28">
        <v>1300</v>
      </c>
      <c r="G4001" s="28" t="s">
        <v>8603</v>
      </c>
      <c r="H4001" s="28">
        <v>2809</v>
      </c>
      <c r="I4001" s="32" t="s">
        <v>8605</v>
      </c>
      <c r="J4001" s="28" t="s">
        <v>37</v>
      </c>
      <c r="K4001" s="13">
        <v>39266</v>
      </c>
      <c r="L4001" s="13">
        <v>39322</v>
      </c>
      <c r="M4001" s="28">
        <v>2007</v>
      </c>
      <c r="N4001" s="28">
        <v>120</v>
      </c>
      <c r="O4001" s="32" t="s">
        <v>38</v>
      </c>
      <c r="P4001" s="32" t="s">
        <v>39</v>
      </c>
      <c r="Q4001" s="32">
        <f t="shared" si="458"/>
        <v>2017</v>
      </c>
      <c r="R4001" s="32" t="s">
        <v>40</v>
      </c>
      <c r="S4001" s="32"/>
      <c r="T4001" s="32"/>
    </row>
    <row r="4002" spans="1:20" s="4" customFormat="1" ht="12" customHeight="1" x14ac:dyDescent="0.2">
      <c r="A4002" s="28">
        <v>3995</v>
      </c>
      <c r="B4002" s="28">
        <v>28170273</v>
      </c>
      <c r="C4002" s="28" t="s">
        <v>9938</v>
      </c>
      <c r="D4002" s="32" t="s">
        <v>2143</v>
      </c>
      <c r="E4002" s="32" t="s">
        <v>1365</v>
      </c>
      <c r="F4002" s="28">
        <v>1300</v>
      </c>
      <c r="G4002" s="28" t="s">
        <v>8603</v>
      </c>
      <c r="H4002" s="28">
        <v>2809</v>
      </c>
      <c r="I4002" s="32" t="s">
        <v>8606</v>
      </c>
      <c r="J4002" s="28" t="s">
        <v>37</v>
      </c>
      <c r="K4002" s="13">
        <v>39262</v>
      </c>
      <c r="L4002" s="13">
        <v>39279</v>
      </c>
      <c r="M4002" s="28">
        <v>2007</v>
      </c>
      <c r="N4002" s="28">
        <v>460</v>
      </c>
      <c r="O4002" s="32" t="s">
        <v>38</v>
      </c>
      <c r="P4002" s="32" t="s">
        <v>39</v>
      </c>
      <c r="Q4002" s="32">
        <f t="shared" si="458"/>
        <v>2017</v>
      </c>
      <c r="R4002" s="32" t="s">
        <v>40</v>
      </c>
      <c r="S4002" s="32"/>
      <c r="T4002" s="32"/>
    </row>
    <row r="4003" spans="1:20" s="4" customFormat="1" ht="12" customHeight="1" x14ac:dyDescent="0.2">
      <c r="A4003" s="28">
        <v>3996</v>
      </c>
      <c r="B4003" s="28">
        <v>28170274</v>
      </c>
      <c r="C4003" s="28" t="s">
        <v>9938</v>
      </c>
      <c r="D4003" s="32" t="s">
        <v>2143</v>
      </c>
      <c r="E4003" s="32" t="s">
        <v>1365</v>
      </c>
      <c r="F4003" s="28">
        <v>1300</v>
      </c>
      <c r="G4003" s="28" t="s">
        <v>8603</v>
      </c>
      <c r="H4003" s="28">
        <v>2809</v>
      </c>
      <c r="I4003" s="32" t="s">
        <v>8607</v>
      </c>
      <c r="J4003" s="28" t="s">
        <v>37</v>
      </c>
      <c r="K4003" s="13">
        <v>39182</v>
      </c>
      <c r="L4003" s="13">
        <v>39293</v>
      </c>
      <c r="M4003" s="28">
        <v>2007</v>
      </c>
      <c r="N4003" s="28">
        <v>460</v>
      </c>
      <c r="O4003" s="32" t="s">
        <v>38</v>
      </c>
      <c r="P4003" s="32" t="s">
        <v>39</v>
      </c>
      <c r="Q4003" s="32">
        <f t="shared" si="458"/>
        <v>2017</v>
      </c>
      <c r="R4003" s="32" t="s">
        <v>40</v>
      </c>
      <c r="S4003" s="32"/>
      <c r="T4003" s="32"/>
    </row>
    <row r="4004" spans="1:20" s="4" customFormat="1" ht="12" customHeight="1" x14ac:dyDescent="0.2">
      <c r="A4004" s="28">
        <v>3997</v>
      </c>
      <c r="B4004" s="28">
        <v>21896065</v>
      </c>
      <c r="C4004" s="28" t="s">
        <v>9938</v>
      </c>
      <c r="D4004" s="32" t="s">
        <v>2140</v>
      </c>
      <c r="E4004" s="32" t="s">
        <v>131</v>
      </c>
      <c r="F4004" s="28">
        <v>1420</v>
      </c>
      <c r="G4004" s="28" t="s">
        <v>8608</v>
      </c>
      <c r="H4004" s="28" t="s">
        <v>132</v>
      </c>
      <c r="I4004" s="32" t="s">
        <v>8609</v>
      </c>
      <c r="J4004" s="28" t="s">
        <v>37</v>
      </c>
      <c r="K4004" s="13">
        <v>37855</v>
      </c>
      <c r="L4004" s="13">
        <v>38168</v>
      </c>
      <c r="M4004" s="28">
        <v>2004</v>
      </c>
      <c r="N4004" s="28">
        <v>60</v>
      </c>
      <c r="O4004" s="32" t="s">
        <v>38</v>
      </c>
      <c r="P4004" s="32" t="s">
        <v>39</v>
      </c>
      <c r="Q4004" s="32">
        <f>SUM(M4004+10)</f>
        <v>2014</v>
      </c>
      <c r="R4004" s="32" t="s">
        <v>40</v>
      </c>
      <c r="S4004" s="32"/>
      <c r="T4004" s="32"/>
    </row>
    <row r="4005" spans="1:20" s="4" customFormat="1" ht="12" customHeight="1" x14ac:dyDescent="0.2">
      <c r="A4005" s="28">
        <v>3998</v>
      </c>
      <c r="B4005" s="28">
        <v>25409302</v>
      </c>
      <c r="C4005" s="28" t="s">
        <v>9938</v>
      </c>
      <c r="D4005" s="29" t="s">
        <v>2156</v>
      </c>
      <c r="E4005" s="32" t="s">
        <v>392</v>
      </c>
      <c r="F4005" s="28">
        <v>1430</v>
      </c>
      <c r="G4005" s="28" t="s">
        <v>8610</v>
      </c>
      <c r="H4005" s="28">
        <v>2818</v>
      </c>
      <c r="I4005" s="32" t="s">
        <v>8611</v>
      </c>
      <c r="J4005" s="28" t="s">
        <v>37</v>
      </c>
      <c r="K4005" s="13">
        <v>38889</v>
      </c>
      <c r="L4005" s="13">
        <v>38915</v>
      </c>
      <c r="M4005" s="28">
        <v>2006</v>
      </c>
      <c r="N4005" s="28">
        <v>500</v>
      </c>
      <c r="O4005" s="32" t="s">
        <v>38</v>
      </c>
      <c r="P4005" s="32" t="s">
        <v>39</v>
      </c>
      <c r="Q4005" s="32">
        <f>SUM(M4005+10)</f>
        <v>2016</v>
      </c>
      <c r="R4005" s="32" t="s">
        <v>40</v>
      </c>
      <c r="S4005" s="32"/>
      <c r="T4005" s="32"/>
    </row>
    <row r="4006" spans="1:20" s="4" customFormat="1" ht="12" customHeight="1" x14ac:dyDescent="0.2">
      <c r="A4006" s="28">
        <v>3999</v>
      </c>
      <c r="B4006" s="28">
        <v>21902247</v>
      </c>
      <c r="C4006" s="28" t="s">
        <v>9938</v>
      </c>
      <c r="D4006" s="32" t="s">
        <v>1525</v>
      </c>
      <c r="E4006" s="32" t="s">
        <v>2146</v>
      </c>
      <c r="F4006" s="28">
        <v>1200</v>
      </c>
      <c r="G4006" s="28" t="s">
        <v>8612</v>
      </c>
      <c r="H4006" s="28" t="s">
        <v>602</v>
      </c>
      <c r="I4006" s="32" t="s">
        <v>8613</v>
      </c>
      <c r="J4006" s="28" t="s">
        <v>37</v>
      </c>
      <c r="K4006" s="13">
        <v>37474</v>
      </c>
      <c r="L4006" s="13">
        <v>37969</v>
      </c>
      <c r="M4006" s="28">
        <v>2003</v>
      </c>
      <c r="N4006" s="28">
        <v>370</v>
      </c>
      <c r="O4006" s="32" t="s">
        <v>38</v>
      </c>
      <c r="P4006" s="32" t="s">
        <v>39</v>
      </c>
      <c r="Q4006" s="32">
        <f>SUM(M4006+10)</f>
        <v>2013</v>
      </c>
      <c r="R4006" s="32" t="s">
        <v>40</v>
      </c>
      <c r="S4006" s="32"/>
      <c r="T4006" s="32"/>
    </row>
    <row r="4007" spans="1:20" s="4" customFormat="1" ht="12" customHeight="1" x14ac:dyDescent="0.2">
      <c r="A4007" s="28">
        <v>4000</v>
      </c>
      <c r="B4007" s="28">
        <v>22858965</v>
      </c>
      <c r="C4007" s="28" t="s">
        <v>9938</v>
      </c>
      <c r="D4007" s="32" t="s">
        <v>2143</v>
      </c>
      <c r="E4007" s="32" t="s">
        <v>1365</v>
      </c>
      <c r="F4007" s="28">
        <v>1300</v>
      </c>
      <c r="G4007" s="28" t="s">
        <v>8614</v>
      </c>
      <c r="H4007" s="28">
        <v>2809</v>
      </c>
      <c r="I4007" s="32" t="s">
        <v>8615</v>
      </c>
      <c r="J4007" s="28" t="s">
        <v>37</v>
      </c>
      <c r="K4007" s="13">
        <v>37770</v>
      </c>
      <c r="L4007" s="13">
        <v>37770</v>
      </c>
      <c r="M4007" s="28">
        <v>2003</v>
      </c>
      <c r="N4007" s="28">
        <v>700</v>
      </c>
      <c r="O4007" s="32" t="s">
        <v>38</v>
      </c>
      <c r="P4007" s="32" t="s">
        <v>39</v>
      </c>
      <c r="Q4007" s="32">
        <f>SUM(M4007+10)</f>
        <v>2013</v>
      </c>
      <c r="R4007" s="32" t="s">
        <v>40</v>
      </c>
      <c r="S4007" s="32"/>
      <c r="T4007" s="32"/>
    </row>
    <row r="4008" spans="1:20" s="4" customFormat="1" ht="12" customHeight="1" x14ac:dyDescent="0.2">
      <c r="A4008" s="28">
        <v>4001</v>
      </c>
      <c r="B4008" s="28">
        <v>22861997</v>
      </c>
      <c r="C4008" s="28" t="s">
        <v>9938</v>
      </c>
      <c r="D4008" s="32" t="s">
        <v>2156</v>
      </c>
      <c r="E4008" s="32" t="s">
        <v>128</v>
      </c>
      <c r="F4008" s="28">
        <v>1430</v>
      </c>
      <c r="G4008" s="28" t="s">
        <v>8616</v>
      </c>
      <c r="H4008" s="28">
        <v>4204</v>
      </c>
      <c r="I4008" s="32" t="s">
        <v>8617</v>
      </c>
      <c r="J4008" s="28" t="s">
        <v>37</v>
      </c>
      <c r="K4008" s="13">
        <v>38679</v>
      </c>
      <c r="L4008" s="13">
        <v>38684</v>
      </c>
      <c r="M4008" s="28">
        <v>2005</v>
      </c>
      <c r="N4008" s="28">
        <v>350</v>
      </c>
      <c r="O4008" s="32" t="s">
        <v>38</v>
      </c>
      <c r="P4008" s="32" t="s">
        <v>39</v>
      </c>
      <c r="Q4008" s="32">
        <f t="shared" ref="Q4008:Q4013" si="459">SUM(M4008+10)</f>
        <v>2015</v>
      </c>
      <c r="R4008" s="32" t="s">
        <v>40</v>
      </c>
      <c r="S4008" s="32"/>
      <c r="T4008" s="32"/>
    </row>
    <row r="4009" spans="1:20" s="4" customFormat="1" ht="12" customHeight="1" x14ac:dyDescent="0.2">
      <c r="A4009" s="28">
        <v>4002</v>
      </c>
      <c r="B4009" s="28">
        <v>22861998</v>
      </c>
      <c r="C4009" s="28" t="s">
        <v>9938</v>
      </c>
      <c r="D4009" s="32" t="s">
        <v>2156</v>
      </c>
      <c r="E4009" s="32" t="s">
        <v>128</v>
      </c>
      <c r="F4009" s="28">
        <v>1430</v>
      </c>
      <c r="G4009" s="28" t="s">
        <v>8616</v>
      </c>
      <c r="H4009" s="28">
        <v>4204</v>
      </c>
      <c r="I4009" s="32" t="s">
        <v>8618</v>
      </c>
      <c r="J4009" s="28" t="s">
        <v>37</v>
      </c>
      <c r="K4009" s="13">
        <v>38686</v>
      </c>
      <c r="L4009" s="13">
        <v>38723</v>
      </c>
      <c r="M4009" s="28">
        <v>2006</v>
      </c>
      <c r="N4009" s="28">
        <v>350</v>
      </c>
      <c r="O4009" s="32" t="s">
        <v>38</v>
      </c>
      <c r="P4009" s="32" t="s">
        <v>39</v>
      </c>
      <c r="Q4009" s="32">
        <f t="shared" si="459"/>
        <v>2016</v>
      </c>
      <c r="R4009" s="32" t="s">
        <v>40</v>
      </c>
      <c r="S4009" s="32"/>
      <c r="T4009" s="32"/>
    </row>
    <row r="4010" spans="1:20" s="4" customFormat="1" ht="12" customHeight="1" x14ac:dyDescent="0.2">
      <c r="A4010" s="28">
        <v>4003</v>
      </c>
      <c r="B4010" s="28">
        <v>22861999</v>
      </c>
      <c r="C4010" s="28" t="s">
        <v>9938</v>
      </c>
      <c r="D4010" s="32" t="s">
        <v>2156</v>
      </c>
      <c r="E4010" s="32" t="s">
        <v>128</v>
      </c>
      <c r="F4010" s="28">
        <v>1430</v>
      </c>
      <c r="G4010" s="28" t="s">
        <v>8616</v>
      </c>
      <c r="H4010" s="28">
        <v>4204</v>
      </c>
      <c r="I4010" s="32" t="s">
        <v>8619</v>
      </c>
      <c r="J4010" s="28" t="s">
        <v>37</v>
      </c>
      <c r="K4010" s="13">
        <v>38450</v>
      </c>
      <c r="L4010" s="13">
        <v>38705</v>
      </c>
      <c r="M4010" s="28">
        <v>2005</v>
      </c>
      <c r="N4010" s="28">
        <v>400</v>
      </c>
      <c r="O4010" s="32" t="s">
        <v>38</v>
      </c>
      <c r="P4010" s="32" t="s">
        <v>39</v>
      </c>
      <c r="Q4010" s="32">
        <f t="shared" si="459"/>
        <v>2015</v>
      </c>
      <c r="R4010" s="32" t="s">
        <v>40</v>
      </c>
      <c r="S4010" s="32"/>
      <c r="T4010" s="32"/>
    </row>
    <row r="4011" spans="1:20" s="4" customFormat="1" ht="12" customHeight="1" x14ac:dyDescent="0.2">
      <c r="A4011" s="28">
        <v>4004</v>
      </c>
      <c r="B4011" s="28">
        <v>22862000</v>
      </c>
      <c r="C4011" s="28" t="s">
        <v>9938</v>
      </c>
      <c r="D4011" s="32" t="s">
        <v>2156</v>
      </c>
      <c r="E4011" s="32" t="s">
        <v>128</v>
      </c>
      <c r="F4011" s="28">
        <v>1430</v>
      </c>
      <c r="G4011" s="28" t="s">
        <v>8616</v>
      </c>
      <c r="H4011" s="28">
        <v>4204</v>
      </c>
      <c r="I4011" s="32" t="s">
        <v>8620</v>
      </c>
      <c r="J4011" s="28" t="s">
        <v>37</v>
      </c>
      <c r="K4011" s="13">
        <v>38688</v>
      </c>
      <c r="L4011" s="13">
        <v>38715</v>
      </c>
      <c r="M4011" s="28">
        <v>2005</v>
      </c>
      <c r="N4011" s="28">
        <v>470</v>
      </c>
      <c r="O4011" s="32" t="s">
        <v>38</v>
      </c>
      <c r="P4011" s="32" t="s">
        <v>39</v>
      </c>
      <c r="Q4011" s="32">
        <f t="shared" si="459"/>
        <v>2015</v>
      </c>
      <c r="R4011" s="32" t="s">
        <v>40</v>
      </c>
      <c r="S4011" s="32"/>
      <c r="T4011" s="32"/>
    </row>
    <row r="4012" spans="1:20" s="4" customFormat="1" ht="12" customHeight="1" x14ac:dyDescent="0.2">
      <c r="A4012" s="28">
        <v>4005</v>
      </c>
      <c r="B4012" s="28">
        <v>22862012</v>
      </c>
      <c r="C4012" s="28" t="s">
        <v>9938</v>
      </c>
      <c r="D4012" s="32" t="s">
        <v>2156</v>
      </c>
      <c r="E4012" s="32" t="s">
        <v>128</v>
      </c>
      <c r="F4012" s="28">
        <v>1430</v>
      </c>
      <c r="G4012" s="28" t="s">
        <v>8616</v>
      </c>
      <c r="H4012" s="28">
        <v>4204</v>
      </c>
      <c r="I4012" s="32" t="s">
        <v>8621</v>
      </c>
      <c r="J4012" s="28" t="s">
        <v>37</v>
      </c>
      <c r="K4012" s="13">
        <v>38700</v>
      </c>
      <c r="L4012" s="13">
        <v>38716</v>
      </c>
      <c r="M4012" s="28">
        <v>2005</v>
      </c>
      <c r="N4012" s="28">
        <v>340</v>
      </c>
      <c r="O4012" s="32" t="s">
        <v>38</v>
      </c>
      <c r="P4012" s="32" t="s">
        <v>39</v>
      </c>
      <c r="Q4012" s="32">
        <f t="shared" si="459"/>
        <v>2015</v>
      </c>
      <c r="R4012" s="32" t="s">
        <v>40</v>
      </c>
      <c r="S4012" s="32"/>
      <c r="T4012" s="32"/>
    </row>
    <row r="4013" spans="1:20" s="4" customFormat="1" ht="12" customHeight="1" x14ac:dyDescent="0.2">
      <c r="A4013" s="28">
        <v>4006</v>
      </c>
      <c r="B4013" s="28">
        <v>22862013</v>
      </c>
      <c r="C4013" s="28" t="s">
        <v>9938</v>
      </c>
      <c r="D4013" s="32" t="s">
        <v>2156</v>
      </c>
      <c r="E4013" s="32" t="s">
        <v>128</v>
      </c>
      <c r="F4013" s="28">
        <v>1430</v>
      </c>
      <c r="G4013" s="28" t="s">
        <v>8616</v>
      </c>
      <c r="H4013" s="28">
        <v>4204</v>
      </c>
      <c r="I4013" s="32" t="s">
        <v>8622</v>
      </c>
      <c r="J4013" s="28" t="s">
        <v>37</v>
      </c>
      <c r="K4013" s="13">
        <v>38715</v>
      </c>
      <c r="L4013" s="13">
        <v>38716</v>
      </c>
      <c r="M4013" s="28">
        <v>2005</v>
      </c>
      <c r="N4013" s="28">
        <v>340</v>
      </c>
      <c r="O4013" s="32" t="s">
        <v>38</v>
      </c>
      <c r="P4013" s="32" t="s">
        <v>39</v>
      </c>
      <c r="Q4013" s="32">
        <f t="shared" si="459"/>
        <v>2015</v>
      </c>
      <c r="R4013" s="32" t="s">
        <v>40</v>
      </c>
      <c r="S4013" s="32"/>
      <c r="T4013" s="32"/>
    </row>
    <row r="4014" spans="1:20" s="4" customFormat="1" ht="12" customHeight="1" x14ac:dyDescent="0.2">
      <c r="A4014" s="28">
        <v>4007</v>
      </c>
      <c r="B4014" s="28">
        <v>21871563</v>
      </c>
      <c r="C4014" s="28" t="s">
        <v>9938</v>
      </c>
      <c r="D4014" s="29" t="s">
        <v>2156</v>
      </c>
      <c r="E4014" s="32" t="s">
        <v>392</v>
      </c>
      <c r="F4014" s="28">
        <v>1430</v>
      </c>
      <c r="G4014" s="28" t="s">
        <v>8623</v>
      </c>
      <c r="H4014" s="28">
        <v>2818</v>
      </c>
      <c r="I4014" s="32" t="s">
        <v>8624</v>
      </c>
      <c r="J4014" s="28" t="s">
        <v>37</v>
      </c>
      <c r="K4014" s="13">
        <v>38029</v>
      </c>
      <c r="L4014" s="13">
        <v>38020</v>
      </c>
      <c r="M4014" s="28">
        <v>2004</v>
      </c>
      <c r="N4014" s="28">
        <v>200</v>
      </c>
      <c r="O4014" s="32" t="s">
        <v>38</v>
      </c>
      <c r="P4014" s="32" t="s">
        <v>39</v>
      </c>
      <c r="Q4014" s="32">
        <f>SUM(M4014+10)</f>
        <v>2014</v>
      </c>
      <c r="R4014" s="32" t="s">
        <v>40</v>
      </c>
      <c r="S4014" s="32"/>
      <c r="T4014" s="32"/>
    </row>
    <row r="4015" spans="1:20" s="4" customFormat="1" ht="12" customHeight="1" x14ac:dyDescent="0.2">
      <c r="A4015" s="28">
        <v>4008</v>
      </c>
      <c r="B4015" s="28">
        <v>21871565</v>
      </c>
      <c r="C4015" s="28" t="s">
        <v>9938</v>
      </c>
      <c r="D4015" s="32" t="s">
        <v>2140</v>
      </c>
      <c r="E4015" s="32" t="s">
        <v>89</v>
      </c>
      <c r="F4015" s="28">
        <v>1420</v>
      </c>
      <c r="G4015" s="28" t="s">
        <v>8623</v>
      </c>
      <c r="H4015" s="28">
        <v>2808</v>
      </c>
      <c r="I4015" s="32" t="s">
        <v>8625</v>
      </c>
      <c r="J4015" s="28" t="s">
        <v>37</v>
      </c>
      <c r="K4015" s="13">
        <v>38072</v>
      </c>
      <c r="L4015" s="13">
        <v>38154</v>
      </c>
      <c r="M4015" s="28">
        <v>2004</v>
      </c>
      <c r="N4015" s="28">
        <v>200</v>
      </c>
      <c r="O4015" s="32" t="s">
        <v>38</v>
      </c>
      <c r="P4015" s="32" t="s">
        <v>39</v>
      </c>
      <c r="Q4015" s="32">
        <f>SUM(M4015+10)</f>
        <v>2014</v>
      </c>
      <c r="R4015" s="32" t="s">
        <v>40</v>
      </c>
      <c r="S4015" s="32"/>
      <c r="T4015" s="32"/>
    </row>
    <row r="4016" spans="1:20" s="4" customFormat="1" ht="12" customHeight="1" x14ac:dyDescent="0.2">
      <c r="A4016" s="28">
        <v>4009</v>
      </c>
      <c r="B4016" s="28">
        <v>21873531</v>
      </c>
      <c r="C4016" s="28" t="s">
        <v>9938</v>
      </c>
      <c r="D4016" s="32" t="s">
        <v>2143</v>
      </c>
      <c r="E4016" s="32" t="s">
        <v>2148</v>
      </c>
      <c r="F4016" s="28">
        <v>1300</v>
      </c>
      <c r="G4016" s="28" t="s">
        <v>8626</v>
      </c>
      <c r="H4016" s="28">
        <v>2813</v>
      </c>
      <c r="I4016" s="32" t="s">
        <v>8627</v>
      </c>
      <c r="J4016" s="28" t="s">
        <v>37</v>
      </c>
      <c r="K4016" s="13">
        <v>38314</v>
      </c>
      <c r="L4016" s="13">
        <v>38327</v>
      </c>
      <c r="M4016" s="28">
        <v>2004</v>
      </c>
      <c r="N4016" s="28">
        <v>440</v>
      </c>
      <c r="O4016" s="32" t="s">
        <v>38</v>
      </c>
      <c r="P4016" s="32" t="s">
        <v>39</v>
      </c>
      <c r="Q4016" s="32">
        <f>SUM(M4016+10)</f>
        <v>2014</v>
      </c>
      <c r="R4016" s="32" t="s">
        <v>40</v>
      </c>
      <c r="S4016" s="32"/>
      <c r="T4016" s="32"/>
    </row>
    <row r="4017" spans="1:20" s="4" customFormat="1" ht="12" customHeight="1" x14ac:dyDescent="0.2">
      <c r="A4017" s="28">
        <v>4010</v>
      </c>
      <c r="B4017" s="28">
        <v>21936556</v>
      </c>
      <c r="C4017" s="28" t="s">
        <v>9938</v>
      </c>
      <c r="D4017" s="32" t="s">
        <v>2143</v>
      </c>
      <c r="E4017" s="32" t="s">
        <v>1365</v>
      </c>
      <c r="F4017" s="28">
        <v>1300</v>
      </c>
      <c r="G4017" s="28" t="s">
        <v>8628</v>
      </c>
      <c r="H4017" s="28">
        <v>2809</v>
      </c>
      <c r="I4017" s="32" t="s">
        <v>8629</v>
      </c>
      <c r="J4017" s="28" t="s">
        <v>37</v>
      </c>
      <c r="K4017" s="13">
        <v>37999</v>
      </c>
      <c r="L4017" s="13">
        <v>38369</v>
      </c>
      <c r="M4017" s="28">
        <v>2005</v>
      </c>
      <c r="N4017" s="28">
        <v>650</v>
      </c>
      <c r="O4017" s="32" t="s">
        <v>38</v>
      </c>
      <c r="P4017" s="32" t="s">
        <v>39</v>
      </c>
      <c r="Q4017" s="32">
        <f>SUM(M4017+10)</f>
        <v>2015</v>
      </c>
      <c r="R4017" s="32" t="s">
        <v>40</v>
      </c>
      <c r="S4017" s="32"/>
      <c r="T4017" s="32"/>
    </row>
    <row r="4018" spans="1:20" s="4" customFormat="1" ht="12" customHeight="1" x14ac:dyDescent="0.2">
      <c r="A4018" s="28">
        <v>4011</v>
      </c>
      <c r="B4018" s="28">
        <v>22107053</v>
      </c>
      <c r="C4018" s="28" t="s">
        <v>9938</v>
      </c>
      <c r="D4018" s="32" t="s">
        <v>2143</v>
      </c>
      <c r="E4018" s="32" t="s">
        <v>313</v>
      </c>
      <c r="F4018" s="28">
        <v>1300</v>
      </c>
      <c r="G4018" s="28" t="s">
        <v>8630</v>
      </c>
      <c r="H4018" s="28">
        <v>2814</v>
      </c>
      <c r="I4018" s="32" t="s">
        <v>8631</v>
      </c>
      <c r="J4018" s="28" t="s">
        <v>37</v>
      </c>
      <c r="K4018" s="13">
        <v>37860</v>
      </c>
      <c r="L4018" s="13">
        <v>37918</v>
      </c>
      <c r="M4018" s="28">
        <v>2003</v>
      </c>
      <c r="N4018" s="28">
        <v>310</v>
      </c>
      <c r="O4018" s="32" t="s">
        <v>38</v>
      </c>
      <c r="P4018" s="32" t="s">
        <v>39</v>
      </c>
      <c r="Q4018" s="32">
        <f t="shared" ref="Q4018:Q4021" si="460">SUM(M4018+10)</f>
        <v>2013</v>
      </c>
      <c r="R4018" s="32" t="s">
        <v>40</v>
      </c>
      <c r="S4018" s="32"/>
      <c r="T4018" s="32"/>
    </row>
    <row r="4019" spans="1:20" s="4" customFormat="1" ht="12" customHeight="1" x14ac:dyDescent="0.2">
      <c r="A4019" s="28">
        <v>4012</v>
      </c>
      <c r="B4019" s="28">
        <v>22107055</v>
      </c>
      <c r="C4019" s="28" t="s">
        <v>9938</v>
      </c>
      <c r="D4019" s="32" t="s">
        <v>2143</v>
      </c>
      <c r="E4019" s="32" t="s">
        <v>313</v>
      </c>
      <c r="F4019" s="28">
        <v>1300</v>
      </c>
      <c r="G4019" s="28" t="s">
        <v>8630</v>
      </c>
      <c r="H4019" s="28">
        <v>2814</v>
      </c>
      <c r="I4019" s="32" t="s">
        <v>8632</v>
      </c>
      <c r="J4019" s="28" t="s">
        <v>37</v>
      </c>
      <c r="K4019" s="13">
        <v>37707</v>
      </c>
      <c r="L4019" s="13">
        <v>37733</v>
      </c>
      <c r="M4019" s="28">
        <v>2003</v>
      </c>
      <c r="N4019" s="28">
        <v>440</v>
      </c>
      <c r="O4019" s="32" t="s">
        <v>38</v>
      </c>
      <c r="P4019" s="32" t="s">
        <v>39</v>
      </c>
      <c r="Q4019" s="32">
        <f t="shared" si="460"/>
        <v>2013</v>
      </c>
      <c r="R4019" s="32" t="s">
        <v>40</v>
      </c>
      <c r="S4019" s="32"/>
      <c r="T4019" s="32"/>
    </row>
    <row r="4020" spans="1:20" s="4" customFormat="1" ht="12" customHeight="1" x14ac:dyDescent="0.2">
      <c r="A4020" s="28">
        <v>4013</v>
      </c>
      <c r="B4020" s="28">
        <v>22107056</v>
      </c>
      <c r="C4020" s="28" t="s">
        <v>9938</v>
      </c>
      <c r="D4020" s="32" t="s">
        <v>2143</v>
      </c>
      <c r="E4020" s="32" t="s">
        <v>2148</v>
      </c>
      <c r="F4020" s="28">
        <v>1300</v>
      </c>
      <c r="G4020" s="28" t="s">
        <v>8630</v>
      </c>
      <c r="H4020" s="28">
        <v>2813</v>
      </c>
      <c r="I4020" s="32" t="s">
        <v>3411</v>
      </c>
      <c r="J4020" s="28" t="s">
        <v>37</v>
      </c>
      <c r="K4020" s="13">
        <v>37879</v>
      </c>
      <c r="L4020" s="13">
        <v>37974</v>
      </c>
      <c r="M4020" s="28">
        <v>2003</v>
      </c>
      <c r="N4020" s="28">
        <v>360</v>
      </c>
      <c r="O4020" s="32" t="s">
        <v>38</v>
      </c>
      <c r="P4020" s="32" t="s">
        <v>39</v>
      </c>
      <c r="Q4020" s="32">
        <f t="shared" si="460"/>
        <v>2013</v>
      </c>
      <c r="R4020" s="32" t="s">
        <v>40</v>
      </c>
      <c r="S4020" s="32"/>
      <c r="T4020" s="32"/>
    </row>
    <row r="4021" spans="1:20" s="4" customFormat="1" ht="12" customHeight="1" x14ac:dyDescent="0.2">
      <c r="A4021" s="28">
        <v>4014</v>
      </c>
      <c r="B4021" s="28">
        <v>22107057</v>
      </c>
      <c r="C4021" s="28" t="s">
        <v>9938</v>
      </c>
      <c r="D4021" s="32" t="s">
        <v>2143</v>
      </c>
      <c r="E4021" s="32" t="s">
        <v>2148</v>
      </c>
      <c r="F4021" s="28">
        <v>1300</v>
      </c>
      <c r="G4021" s="28" t="s">
        <v>8630</v>
      </c>
      <c r="H4021" s="28">
        <v>2813</v>
      </c>
      <c r="I4021" s="32" t="s">
        <v>3411</v>
      </c>
      <c r="J4021" s="28" t="s">
        <v>37</v>
      </c>
      <c r="K4021" s="13">
        <v>37872</v>
      </c>
      <c r="L4021" s="13">
        <v>37894</v>
      </c>
      <c r="M4021" s="28">
        <v>2003</v>
      </c>
      <c r="N4021" s="28">
        <v>410</v>
      </c>
      <c r="O4021" s="32" t="s">
        <v>38</v>
      </c>
      <c r="P4021" s="32" t="s">
        <v>39</v>
      </c>
      <c r="Q4021" s="32">
        <f t="shared" si="460"/>
        <v>2013</v>
      </c>
      <c r="R4021" s="32" t="s">
        <v>40</v>
      </c>
      <c r="S4021" s="32"/>
      <c r="T4021" s="32"/>
    </row>
    <row r="4022" spans="1:20" s="4" customFormat="1" ht="12" customHeight="1" x14ac:dyDescent="0.2">
      <c r="A4022" s="28">
        <v>4015</v>
      </c>
      <c r="B4022" s="28">
        <v>28215567</v>
      </c>
      <c r="C4022" s="28" t="s">
        <v>9938</v>
      </c>
      <c r="D4022" s="32" t="s">
        <v>2143</v>
      </c>
      <c r="E4022" s="32" t="s">
        <v>1365</v>
      </c>
      <c r="F4022" s="28">
        <v>1300</v>
      </c>
      <c r="G4022" s="28" t="s">
        <v>8633</v>
      </c>
      <c r="H4022" s="28">
        <v>2809</v>
      </c>
      <c r="I4022" s="32" t="s">
        <v>8634</v>
      </c>
      <c r="J4022" s="28" t="s">
        <v>37</v>
      </c>
      <c r="K4022" s="13">
        <v>39053</v>
      </c>
      <c r="L4022" s="13">
        <v>39119</v>
      </c>
      <c r="M4022" s="28">
        <v>2007</v>
      </c>
      <c r="N4022" s="28">
        <v>14</v>
      </c>
      <c r="O4022" s="32" t="s">
        <v>38</v>
      </c>
      <c r="P4022" s="32" t="s">
        <v>39</v>
      </c>
      <c r="Q4022" s="32">
        <f>SUM(M4022+10)</f>
        <v>2017</v>
      </c>
      <c r="R4022" s="32" t="s">
        <v>40</v>
      </c>
      <c r="S4022" s="32"/>
      <c r="T4022" s="32"/>
    </row>
    <row r="4023" spans="1:20" s="4" customFormat="1" ht="12" customHeight="1" x14ac:dyDescent="0.2">
      <c r="A4023" s="28">
        <v>4016</v>
      </c>
      <c r="B4023" s="28">
        <v>28215569</v>
      </c>
      <c r="C4023" s="28" t="s">
        <v>9938</v>
      </c>
      <c r="D4023" s="32" t="s">
        <v>1525</v>
      </c>
      <c r="E4023" s="32" t="s">
        <v>553</v>
      </c>
      <c r="F4023" s="28">
        <v>1200</v>
      </c>
      <c r="G4023" s="28" t="s">
        <v>8633</v>
      </c>
      <c r="H4023" s="28" t="s">
        <v>554</v>
      </c>
      <c r="I4023" s="32" t="s">
        <v>8635</v>
      </c>
      <c r="J4023" s="28" t="s">
        <v>37</v>
      </c>
      <c r="K4023" s="13">
        <v>38968</v>
      </c>
      <c r="L4023" s="13">
        <v>39128</v>
      </c>
      <c r="M4023" s="28">
        <v>2007</v>
      </c>
      <c r="N4023" s="28">
        <v>150</v>
      </c>
      <c r="O4023" s="32" t="s">
        <v>38</v>
      </c>
      <c r="P4023" s="32" t="s">
        <v>39</v>
      </c>
      <c r="Q4023" s="32">
        <f>SUM(M4023+10)</f>
        <v>2017</v>
      </c>
      <c r="R4023" s="32" t="s">
        <v>40</v>
      </c>
      <c r="S4023" s="32"/>
      <c r="T4023" s="32"/>
    </row>
    <row r="4024" spans="1:20" s="4" customFormat="1" ht="12" customHeight="1" x14ac:dyDescent="0.2">
      <c r="A4024" s="28">
        <v>4017</v>
      </c>
      <c r="B4024" s="28">
        <v>28215571</v>
      </c>
      <c r="C4024" s="28" t="s">
        <v>9938</v>
      </c>
      <c r="D4024" s="32" t="s">
        <v>2143</v>
      </c>
      <c r="E4024" s="32" t="s">
        <v>1365</v>
      </c>
      <c r="F4024" s="28">
        <v>1300</v>
      </c>
      <c r="G4024" s="28" t="s">
        <v>8633</v>
      </c>
      <c r="H4024" s="28">
        <v>2809</v>
      </c>
      <c r="I4024" s="32" t="s">
        <v>8636</v>
      </c>
      <c r="J4024" s="28" t="s">
        <v>37</v>
      </c>
      <c r="K4024" s="13">
        <v>39122</v>
      </c>
      <c r="L4024" s="13">
        <v>39140</v>
      </c>
      <c r="M4024" s="28">
        <v>2007</v>
      </c>
      <c r="N4024" s="28">
        <v>16</v>
      </c>
      <c r="O4024" s="32" t="s">
        <v>38</v>
      </c>
      <c r="P4024" s="32" t="s">
        <v>39</v>
      </c>
      <c r="Q4024" s="32">
        <f>SUM(M4024+10)</f>
        <v>2017</v>
      </c>
      <c r="R4024" s="32" t="s">
        <v>40</v>
      </c>
      <c r="S4024" s="32"/>
      <c r="T4024" s="32"/>
    </row>
    <row r="4025" spans="1:20" s="4" customFormat="1" ht="12" customHeight="1" x14ac:dyDescent="0.2">
      <c r="A4025" s="28">
        <v>4018</v>
      </c>
      <c r="B4025" s="28">
        <v>28215573</v>
      </c>
      <c r="C4025" s="28" t="s">
        <v>9938</v>
      </c>
      <c r="D4025" s="32" t="s">
        <v>1525</v>
      </c>
      <c r="E4025" s="32" t="s">
        <v>553</v>
      </c>
      <c r="F4025" s="28">
        <v>1200</v>
      </c>
      <c r="G4025" s="28" t="s">
        <v>8633</v>
      </c>
      <c r="H4025" s="28" t="s">
        <v>554</v>
      </c>
      <c r="I4025" s="32" t="s">
        <v>8637</v>
      </c>
      <c r="J4025" s="28" t="s">
        <v>37</v>
      </c>
      <c r="K4025" s="13">
        <v>39171</v>
      </c>
      <c r="L4025" s="13">
        <v>39185</v>
      </c>
      <c r="M4025" s="28">
        <v>2007</v>
      </c>
      <c r="N4025" s="28">
        <v>122</v>
      </c>
      <c r="O4025" s="32" t="s">
        <v>38</v>
      </c>
      <c r="P4025" s="32" t="s">
        <v>39</v>
      </c>
      <c r="Q4025" s="32">
        <f>SUM(M4025+10)</f>
        <v>2017</v>
      </c>
      <c r="R4025" s="32" t="s">
        <v>40</v>
      </c>
      <c r="S4025" s="32"/>
      <c r="T4025" s="32"/>
    </row>
    <row r="4026" spans="1:20" s="4" customFormat="1" ht="12" customHeight="1" x14ac:dyDescent="0.2">
      <c r="A4026" s="28">
        <v>4019</v>
      </c>
      <c r="B4026" s="28">
        <v>32887078</v>
      </c>
      <c r="C4026" s="28" t="s">
        <v>9938</v>
      </c>
      <c r="D4026" s="32" t="s">
        <v>2156</v>
      </c>
      <c r="E4026" s="32" t="s">
        <v>632</v>
      </c>
      <c r="F4026" s="28">
        <v>1430</v>
      </c>
      <c r="G4026" s="28" t="s">
        <v>8638</v>
      </c>
      <c r="H4026" s="28">
        <v>3907</v>
      </c>
      <c r="I4026" s="32" t="s">
        <v>8639</v>
      </c>
      <c r="J4026" s="28" t="s">
        <v>37</v>
      </c>
      <c r="K4026" s="13">
        <v>39049</v>
      </c>
      <c r="L4026" s="13">
        <v>39113</v>
      </c>
      <c r="M4026" s="28">
        <v>2007</v>
      </c>
      <c r="N4026" s="28">
        <v>181</v>
      </c>
      <c r="O4026" s="32" t="s">
        <v>38</v>
      </c>
      <c r="P4026" s="32" t="s">
        <v>39</v>
      </c>
      <c r="Q4026" s="32">
        <f t="shared" ref="Q4026:Q4035" si="461">SUM(M4026+10)</f>
        <v>2017</v>
      </c>
      <c r="R4026" s="32" t="s">
        <v>40</v>
      </c>
      <c r="S4026" s="32"/>
      <c r="T4026" s="32"/>
    </row>
    <row r="4027" spans="1:20" s="4" customFormat="1" ht="12" customHeight="1" x14ac:dyDescent="0.2">
      <c r="A4027" s="28">
        <v>4020</v>
      </c>
      <c r="B4027" s="28">
        <v>32887079</v>
      </c>
      <c r="C4027" s="28" t="s">
        <v>9938</v>
      </c>
      <c r="D4027" s="32" t="s">
        <v>2156</v>
      </c>
      <c r="E4027" s="32" t="s">
        <v>632</v>
      </c>
      <c r="F4027" s="28">
        <v>1430</v>
      </c>
      <c r="G4027" s="28" t="s">
        <v>8638</v>
      </c>
      <c r="H4027" s="28">
        <v>3907</v>
      </c>
      <c r="I4027" s="32" t="s">
        <v>8640</v>
      </c>
      <c r="J4027" s="28" t="s">
        <v>37</v>
      </c>
      <c r="K4027" s="13">
        <v>38622</v>
      </c>
      <c r="L4027" s="13">
        <v>39126</v>
      </c>
      <c r="M4027" s="28">
        <v>2007</v>
      </c>
      <c r="N4027" s="28">
        <v>69</v>
      </c>
      <c r="O4027" s="32" t="s">
        <v>38</v>
      </c>
      <c r="P4027" s="32" t="s">
        <v>39</v>
      </c>
      <c r="Q4027" s="32">
        <f t="shared" si="461"/>
        <v>2017</v>
      </c>
      <c r="R4027" s="32" t="s">
        <v>40</v>
      </c>
      <c r="S4027" s="32"/>
      <c r="T4027" s="32"/>
    </row>
    <row r="4028" spans="1:20" s="4" customFormat="1" ht="12" customHeight="1" x14ac:dyDescent="0.2">
      <c r="A4028" s="28">
        <v>4021</v>
      </c>
      <c r="B4028" s="28">
        <v>32887080</v>
      </c>
      <c r="C4028" s="28" t="s">
        <v>9938</v>
      </c>
      <c r="D4028" s="32" t="s">
        <v>2156</v>
      </c>
      <c r="E4028" s="32" t="s">
        <v>632</v>
      </c>
      <c r="F4028" s="28">
        <v>1430</v>
      </c>
      <c r="G4028" s="28" t="s">
        <v>8638</v>
      </c>
      <c r="H4028" s="28">
        <v>3907</v>
      </c>
      <c r="I4028" s="32" t="s">
        <v>8641</v>
      </c>
      <c r="J4028" s="28" t="s">
        <v>37</v>
      </c>
      <c r="K4028" s="13">
        <v>38702</v>
      </c>
      <c r="L4028" s="13">
        <v>39050</v>
      </c>
      <c r="M4028" s="28">
        <v>2006</v>
      </c>
      <c r="N4028" s="28">
        <v>21</v>
      </c>
      <c r="O4028" s="32" t="s">
        <v>38</v>
      </c>
      <c r="P4028" s="32" t="s">
        <v>39</v>
      </c>
      <c r="Q4028" s="32">
        <f t="shared" si="461"/>
        <v>2016</v>
      </c>
      <c r="R4028" s="32" t="s">
        <v>40</v>
      </c>
      <c r="S4028" s="32"/>
      <c r="T4028" s="32"/>
    </row>
    <row r="4029" spans="1:20" s="4" customFormat="1" ht="12" customHeight="1" x14ac:dyDescent="0.2">
      <c r="A4029" s="28">
        <v>4022</v>
      </c>
      <c r="B4029" s="28">
        <v>32887081</v>
      </c>
      <c r="C4029" s="28" t="s">
        <v>9938</v>
      </c>
      <c r="D4029" s="32" t="s">
        <v>2156</v>
      </c>
      <c r="E4029" s="32" t="s">
        <v>632</v>
      </c>
      <c r="F4029" s="28">
        <v>1430</v>
      </c>
      <c r="G4029" s="28" t="s">
        <v>8638</v>
      </c>
      <c r="H4029" s="28">
        <v>3907</v>
      </c>
      <c r="I4029" s="32" t="s">
        <v>8642</v>
      </c>
      <c r="J4029" s="28" t="s">
        <v>37</v>
      </c>
      <c r="K4029" s="13">
        <v>38800</v>
      </c>
      <c r="L4029" s="13">
        <v>38805</v>
      </c>
      <c r="M4029" s="28">
        <v>2006</v>
      </c>
      <c r="N4029" s="28">
        <v>20</v>
      </c>
      <c r="O4029" s="32" t="s">
        <v>38</v>
      </c>
      <c r="P4029" s="32" t="s">
        <v>39</v>
      </c>
      <c r="Q4029" s="32">
        <f t="shared" si="461"/>
        <v>2016</v>
      </c>
      <c r="R4029" s="32" t="s">
        <v>40</v>
      </c>
      <c r="S4029" s="32"/>
      <c r="T4029" s="32"/>
    </row>
    <row r="4030" spans="1:20" s="4" customFormat="1" ht="12" customHeight="1" x14ac:dyDescent="0.2">
      <c r="A4030" s="28">
        <v>4023</v>
      </c>
      <c r="B4030" s="28">
        <v>32887082</v>
      </c>
      <c r="C4030" s="28" t="s">
        <v>9938</v>
      </c>
      <c r="D4030" s="32" t="s">
        <v>2156</v>
      </c>
      <c r="E4030" s="32" t="s">
        <v>632</v>
      </c>
      <c r="F4030" s="28">
        <v>1430</v>
      </c>
      <c r="G4030" s="28" t="s">
        <v>8638</v>
      </c>
      <c r="H4030" s="28">
        <v>3907</v>
      </c>
      <c r="I4030" s="32" t="s">
        <v>8643</v>
      </c>
      <c r="J4030" s="28" t="s">
        <v>37</v>
      </c>
      <c r="K4030" s="13">
        <v>38472</v>
      </c>
      <c r="L4030" s="13">
        <v>38472</v>
      </c>
      <c r="M4030" s="28">
        <v>2005</v>
      </c>
      <c r="N4030" s="28">
        <v>21</v>
      </c>
      <c r="O4030" s="32" t="s">
        <v>38</v>
      </c>
      <c r="P4030" s="32" t="s">
        <v>39</v>
      </c>
      <c r="Q4030" s="32">
        <f t="shared" si="461"/>
        <v>2015</v>
      </c>
      <c r="R4030" s="32" t="s">
        <v>40</v>
      </c>
      <c r="S4030" s="32"/>
      <c r="T4030" s="32"/>
    </row>
    <row r="4031" spans="1:20" s="4" customFormat="1" ht="12" customHeight="1" x14ac:dyDescent="0.2">
      <c r="A4031" s="28">
        <v>4024</v>
      </c>
      <c r="B4031" s="28">
        <v>21873691</v>
      </c>
      <c r="C4031" s="28" t="s">
        <v>9938</v>
      </c>
      <c r="D4031" s="32" t="s">
        <v>219</v>
      </c>
      <c r="E4031" s="32" t="s">
        <v>220</v>
      </c>
      <c r="F4031" s="28">
        <v>1441</v>
      </c>
      <c r="G4031" s="28" t="s">
        <v>8644</v>
      </c>
      <c r="H4031" s="28">
        <v>4214</v>
      </c>
      <c r="I4031" s="32" t="s">
        <v>8645</v>
      </c>
      <c r="J4031" s="28" t="s">
        <v>37</v>
      </c>
      <c r="K4031" s="13">
        <v>37932</v>
      </c>
      <c r="L4031" s="13">
        <v>37949</v>
      </c>
      <c r="M4031" s="28">
        <v>2003</v>
      </c>
      <c r="N4031" s="28">
        <v>68</v>
      </c>
      <c r="O4031" s="32" t="s">
        <v>38</v>
      </c>
      <c r="P4031" s="32" t="s">
        <v>39</v>
      </c>
      <c r="Q4031" s="32">
        <f t="shared" si="461"/>
        <v>2013</v>
      </c>
      <c r="R4031" s="32" t="s">
        <v>40</v>
      </c>
      <c r="S4031" s="32"/>
      <c r="T4031" s="32"/>
    </row>
    <row r="4032" spans="1:20" s="4" customFormat="1" ht="12" customHeight="1" x14ac:dyDescent="0.2">
      <c r="A4032" s="28">
        <v>4025</v>
      </c>
      <c r="B4032" s="28">
        <v>21873692</v>
      </c>
      <c r="C4032" s="28" t="s">
        <v>9938</v>
      </c>
      <c r="D4032" s="32" t="s">
        <v>219</v>
      </c>
      <c r="E4032" s="32" t="s">
        <v>220</v>
      </c>
      <c r="F4032" s="28">
        <v>1441</v>
      </c>
      <c r="G4032" s="28" t="s">
        <v>8644</v>
      </c>
      <c r="H4032" s="28">
        <v>4214</v>
      </c>
      <c r="I4032" s="32" t="s">
        <v>8646</v>
      </c>
      <c r="J4032" s="28" t="s">
        <v>37</v>
      </c>
      <c r="K4032" s="13">
        <v>37911</v>
      </c>
      <c r="L4032" s="13">
        <v>37957</v>
      </c>
      <c r="M4032" s="28">
        <v>2003</v>
      </c>
      <c r="N4032" s="28">
        <v>39</v>
      </c>
      <c r="O4032" s="32" t="s">
        <v>38</v>
      </c>
      <c r="P4032" s="32" t="s">
        <v>39</v>
      </c>
      <c r="Q4032" s="32">
        <f t="shared" si="461"/>
        <v>2013</v>
      </c>
      <c r="R4032" s="32" t="s">
        <v>40</v>
      </c>
      <c r="S4032" s="32"/>
      <c r="T4032" s="32"/>
    </row>
    <row r="4033" spans="1:20" s="4" customFormat="1" ht="12" customHeight="1" x14ac:dyDescent="0.2">
      <c r="A4033" s="28">
        <v>4026</v>
      </c>
      <c r="B4033" s="28">
        <v>21873693</v>
      </c>
      <c r="C4033" s="28" t="s">
        <v>9938</v>
      </c>
      <c r="D4033" s="32" t="s">
        <v>219</v>
      </c>
      <c r="E4033" s="32" t="s">
        <v>220</v>
      </c>
      <c r="F4033" s="28">
        <v>1441</v>
      </c>
      <c r="G4033" s="28" t="s">
        <v>8644</v>
      </c>
      <c r="H4033" s="28">
        <v>4214</v>
      </c>
      <c r="I4033" s="32" t="s">
        <v>8647</v>
      </c>
      <c r="J4033" s="28" t="s">
        <v>37</v>
      </c>
      <c r="K4033" s="13">
        <v>37854</v>
      </c>
      <c r="L4033" s="13">
        <v>37883</v>
      </c>
      <c r="M4033" s="28">
        <v>2003</v>
      </c>
      <c r="N4033" s="28">
        <v>574</v>
      </c>
      <c r="O4033" s="32" t="s">
        <v>38</v>
      </c>
      <c r="P4033" s="32" t="s">
        <v>39</v>
      </c>
      <c r="Q4033" s="32">
        <f t="shared" si="461"/>
        <v>2013</v>
      </c>
      <c r="R4033" s="32" t="s">
        <v>40</v>
      </c>
      <c r="S4033" s="32"/>
      <c r="T4033" s="32"/>
    </row>
    <row r="4034" spans="1:20" s="4" customFormat="1" ht="12" customHeight="1" x14ac:dyDescent="0.2">
      <c r="A4034" s="28">
        <v>4027</v>
      </c>
      <c r="B4034" s="28">
        <v>21873694</v>
      </c>
      <c r="C4034" s="28" t="s">
        <v>9938</v>
      </c>
      <c r="D4034" s="32" t="s">
        <v>219</v>
      </c>
      <c r="E4034" s="32" t="s">
        <v>220</v>
      </c>
      <c r="F4034" s="28">
        <v>1441</v>
      </c>
      <c r="G4034" s="28" t="s">
        <v>8644</v>
      </c>
      <c r="H4034" s="28">
        <v>4214</v>
      </c>
      <c r="I4034" s="32" t="s">
        <v>8648</v>
      </c>
      <c r="J4034" s="28" t="s">
        <v>37</v>
      </c>
      <c r="K4034" s="13">
        <v>37869</v>
      </c>
      <c r="L4034" s="13">
        <v>37887</v>
      </c>
      <c r="M4034" s="28">
        <v>2003</v>
      </c>
      <c r="N4034" s="28">
        <v>359</v>
      </c>
      <c r="O4034" s="32" t="s">
        <v>38</v>
      </c>
      <c r="P4034" s="32" t="s">
        <v>39</v>
      </c>
      <c r="Q4034" s="32">
        <f t="shared" si="461"/>
        <v>2013</v>
      </c>
      <c r="R4034" s="32" t="s">
        <v>40</v>
      </c>
      <c r="S4034" s="32"/>
      <c r="T4034" s="32"/>
    </row>
    <row r="4035" spans="1:20" s="4" customFormat="1" ht="12" customHeight="1" x14ac:dyDescent="0.2">
      <c r="A4035" s="28">
        <v>4028</v>
      </c>
      <c r="B4035" s="28">
        <v>21873696</v>
      </c>
      <c r="C4035" s="28" t="s">
        <v>9938</v>
      </c>
      <c r="D4035" s="32" t="s">
        <v>219</v>
      </c>
      <c r="E4035" s="32" t="s">
        <v>220</v>
      </c>
      <c r="F4035" s="28">
        <v>1441</v>
      </c>
      <c r="G4035" s="28" t="s">
        <v>8644</v>
      </c>
      <c r="H4035" s="28">
        <v>4214</v>
      </c>
      <c r="I4035" s="32" t="s">
        <v>8649</v>
      </c>
      <c r="J4035" s="28" t="s">
        <v>37</v>
      </c>
      <c r="K4035" s="13">
        <v>37952</v>
      </c>
      <c r="L4035" s="13">
        <v>37954</v>
      </c>
      <c r="M4035" s="28">
        <v>2003</v>
      </c>
      <c r="N4035" s="28">
        <v>544</v>
      </c>
      <c r="O4035" s="32" t="s">
        <v>38</v>
      </c>
      <c r="P4035" s="32" t="s">
        <v>39</v>
      </c>
      <c r="Q4035" s="32">
        <f t="shared" si="461"/>
        <v>2013</v>
      </c>
      <c r="R4035" s="32" t="s">
        <v>40</v>
      </c>
      <c r="S4035" s="32"/>
      <c r="T4035" s="32"/>
    </row>
    <row r="4036" spans="1:20" s="4" customFormat="1" ht="12" customHeight="1" x14ac:dyDescent="0.2">
      <c r="A4036" s="28">
        <v>4029</v>
      </c>
      <c r="B4036" s="28">
        <v>21937791</v>
      </c>
      <c r="C4036" s="28" t="s">
        <v>9938</v>
      </c>
      <c r="D4036" s="32" t="s">
        <v>1525</v>
      </c>
      <c r="E4036" s="32" t="s">
        <v>637</v>
      </c>
      <c r="F4036" s="28">
        <v>1200</v>
      </c>
      <c r="G4036" s="28" t="s">
        <v>8650</v>
      </c>
      <c r="H4036" s="28">
        <v>3600</v>
      </c>
      <c r="I4036" s="32" t="s">
        <v>8651</v>
      </c>
      <c r="J4036" s="28" t="s">
        <v>37</v>
      </c>
      <c r="K4036" s="13">
        <v>38371</v>
      </c>
      <c r="L4036" s="13">
        <v>38477</v>
      </c>
      <c r="M4036" s="28">
        <f>YEAR(L4036)</f>
        <v>2005</v>
      </c>
      <c r="N4036" s="28">
        <v>19</v>
      </c>
      <c r="O4036" s="32" t="s">
        <v>38</v>
      </c>
      <c r="P4036" s="32" t="s">
        <v>39</v>
      </c>
      <c r="Q4036" s="32">
        <f>SUM(M4036+5)</f>
        <v>2010</v>
      </c>
      <c r="R4036" s="32" t="s">
        <v>40</v>
      </c>
      <c r="S4036" s="32"/>
      <c r="T4036" s="32"/>
    </row>
    <row r="4037" spans="1:20" s="4" customFormat="1" ht="12" customHeight="1" x14ac:dyDescent="0.2">
      <c r="A4037" s="28">
        <v>4030</v>
      </c>
      <c r="B4037" s="28">
        <v>22097401</v>
      </c>
      <c r="C4037" s="28" t="s">
        <v>9938</v>
      </c>
      <c r="D4037" s="32" t="s">
        <v>219</v>
      </c>
      <c r="E4037" s="32" t="s">
        <v>220</v>
      </c>
      <c r="F4037" s="28">
        <v>1441</v>
      </c>
      <c r="G4037" s="28" t="s">
        <v>8652</v>
      </c>
      <c r="H4037" s="28">
        <v>4214</v>
      </c>
      <c r="I4037" s="32" t="s">
        <v>221</v>
      </c>
      <c r="J4037" s="28" t="s">
        <v>37</v>
      </c>
      <c r="K4037" s="13">
        <v>38072</v>
      </c>
      <c r="L4037" s="13">
        <v>38072</v>
      </c>
      <c r="M4037" s="28">
        <v>2004</v>
      </c>
      <c r="N4037" s="28">
        <v>300</v>
      </c>
      <c r="O4037" s="32" t="s">
        <v>38</v>
      </c>
      <c r="P4037" s="32" t="s">
        <v>39</v>
      </c>
      <c r="Q4037" s="32">
        <f>SUM(M4037+10)</f>
        <v>2014</v>
      </c>
      <c r="R4037" s="32" t="s">
        <v>40</v>
      </c>
      <c r="S4037" s="32"/>
      <c r="T4037" s="32"/>
    </row>
    <row r="4038" spans="1:20" s="4" customFormat="1" ht="12" customHeight="1" x14ac:dyDescent="0.2">
      <c r="A4038" s="28">
        <v>4031</v>
      </c>
      <c r="B4038" s="28">
        <v>22104679</v>
      </c>
      <c r="C4038" s="28" t="s">
        <v>9938</v>
      </c>
      <c r="D4038" s="32" t="s">
        <v>2140</v>
      </c>
      <c r="E4038" s="32" t="s">
        <v>89</v>
      </c>
      <c r="F4038" s="28">
        <v>1420</v>
      </c>
      <c r="G4038" s="28" t="s">
        <v>8653</v>
      </c>
      <c r="H4038" s="28">
        <v>2808</v>
      </c>
      <c r="I4038" s="32" t="s">
        <v>8654</v>
      </c>
      <c r="J4038" s="28" t="s">
        <v>37</v>
      </c>
      <c r="K4038" s="13">
        <v>37693</v>
      </c>
      <c r="L4038" s="13">
        <v>37847</v>
      </c>
      <c r="M4038" s="28">
        <v>2003</v>
      </c>
      <c r="N4038" s="28">
        <v>230</v>
      </c>
      <c r="O4038" s="32" t="s">
        <v>38</v>
      </c>
      <c r="P4038" s="32" t="s">
        <v>39</v>
      </c>
      <c r="Q4038" s="32">
        <f>SUM(M4038+10)</f>
        <v>2013</v>
      </c>
      <c r="R4038" s="32" t="s">
        <v>40</v>
      </c>
      <c r="S4038" s="32"/>
      <c r="T4038" s="32"/>
    </row>
    <row r="4039" spans="1:20" s="4" customFormat="1" ht="12" customHeight="1" x14ac:dyDescent="0.2">
      <c r="A4039" s="28">
        <v>4032</v>
      </c>
      <c r="B4039" s="28">
        <v>28170262</v>
      </c>
      <c r="C4039" s="28" t="s">
        <v>9938</v>
      </c>
      <c r="D4039" s="32" t="s">
        <v>2143</v>
      </c>
      <c r="E4039" s="32" t="s">
        <v>1365</v>
      </c>
      <c r="F4039" s="28">
        <v>1300</v>
      </c>
      <c r="G4039" s="28" t="s">
        <v>8655</v>
      </c>
      <c r="H4039" s="28">
        <v>2809</v>
      </c>
      <c r="I4039" s="32" t="s">
        <v>8656</v>
      </c>
      <c r="J4039" s="28" t="s">
        <v>37</v>
      </c>
      <c r="K4039" s="13">
        <v>39182</v>
      </c>
      <c r="L4039" s="13">
        <v>39444</v>
      </c>
      <c r="M4039" s="28">
        <v>2007</v>
      </c>
      <c r="N4039" s="28">
        <v>600</v>
      </c>
      <c r="O4039" s="32" t="s">
        <v>38</v>
      </c>
      <c r="P4039" s="32" t="s">
        <v>39</v>
      </c>
      <c r="Q4039" s="32">
        <f t="shared" ref="Q4039:Q4040" si="462">SUM(M4039+10)</f>
        <v>2017</v>
      </c>
      <c r="R4039" s="32" t="s">
        <v>40</v>
      </c>
      <c r="S4039" s="32"/>
      <c r="T4039" s="32"/>
    </row>
    <row r="4040" spans="1:20" s="4" customFormat="1" ht="12" customHeight="1" x14ac:dyDescent="0.2">
      <c r="A4040" s="28">
        <v>4033</v>
      </c>
      <c r="B4040" s="28">
        <v>28170532</v>
      </c>
      <c r="C4040" s="28" t="s">
        <v>9938</v>
      </c>
      <c r="D4040" s="32" t="s">
        <v>2143</v>
      </c>
      <c r="E4040" s="32" t="s">
        <v>1365</v>
      </c>
      <c r="F4040" s="28">
        <v>1300</v>
      </c>
      <c r="G4040" s="28" t="s">
        <v>8657</v>
      </c>
      <c r="H4040" s="28">
        <v>2809</v>
      </c>
      <c r="I4040" s="32" t="s">
        <v>8658</v>
      </c>
      <c r="J4040" s="28" t="s">
        <v>37</v>
      </c>
      <c r="K4040" s="13">
        <v>39602</v>
      </c>
      <c r="L4040" s="13">
        <v>39625</v>
      </c>
      <c r="M4040" s="28">
        <v>2008</v>
      </c>
      <c r="N4040" s="28">
        <v>400</v>
      </c>
      <c r="O4040" s="32" t="s">
        <v>38</v>
      </c>
      <c r="P4040" s="32" t="s">
        <v>39</v>
      </c>
      <c r="Q4040" s="32">
        <f t="shared" si="462"/>
        <v>2018</v>
      </c>
      <c r="R4040" s="32" t="s">
        <v>40</v>
      </c>
      <c r="S4040" s="32"/>
      <c r="T4040" s="32"/>
    </row>
    <row r="4041" spans="1:20" s="4" customFormat="1" ht="12" customHeight="1" x14ac:dyDescent="0.2">
      <c r="A4041" s="28">
        <v>4034</v>
      </c>
      <c r="B4041" s="28">
        <v>28162832</v>
      </c>
      <c r="C4041" s="28" t="s">
        <v>9938</v>
      </c>
      <c r="D4041" s="32" t="s">
        <v>2645</v>
      </c>
      <c r="E4041" s="32" t="s">
        <v>2872</v>
      </c>
      <c r="F4041" s="28">
        <v>1121</v>
      </c>
      <c r="G4041" s="28" t="s">
        <v>8659</v>
      </c>
      <c r="H4041" s="28">
        <v>2801</v>
      </c>
      <c r="I4041" s="32" t="s">
        <v>8436</v>
      </c>
      <c r="J4041" s="28" t="s">
        <v>37</v>
      </c>
      <c r="K4041" s="13">
        <v>38258</v>
      </c>
      <c r="L4041" s="13">
        <v>39356</v>
      </c>
      <c r="M4041" s="28">
        <v>2007</v>
      </c>
      <c r="N4041" s="28">
        <v>504</v>
      </c>
      <c r="O4041" s="32" t="s">
        <v>38</v>
      </c>
      <c r="P4041" s="32" t="s">
        <v>39</v>
      </c>
      <c r="Q4041" s="32">
        <f>SUM(M4041+10)</f>
        <v>2017</v>
      </c>
      <c r="R4041" s="32" t="s">
        <v>40</v>
      </c>
      <c r="S4041" s="32"/>
      <c r="T4041" s="32"/>
    </row>
    <row r="4042" spans="1:20" s="4" customFormat="1" ht="12" customHeight="1" x14ac:dyDescent="0.2">
      <c r="A4042" s="28">
        <v>4035</v>
      </c>
      <c r="B4042" s="28">
        <v>28348438</v>
      </c>
      <c r="C4042" s="28" t="s">
        <v>9938</v>
      </c>
      <c r="D4042" s="32" t="s">
        <v>2140</v>
      </c>
      <c r="E4042" s="32" t="s">
        <v>89</v>
      </c>
      <c r="F4042" s="28">
        <v>1420</v>
      </c>
      <c r="G4042" s="28" t="s">
        <v>8660</v>
      </c>
      <c r="H4042" s="28">
        <v>2808</v>
      </c>
      <c r="I4042" s="32" t="s">
        <v>8661</v>
      </c>
      <c r="J4042" s="28" t="s">
        <v>37</v>
      </c>
      <c r="K4042" s="13">
        <v>38688</v>
      </c>
      <c r="L4042" s="13">
        <v>38957</v>
      </c>
      <c r="M4042" s="28">
        <v>2006</v>
      </c>
      <c r="N4042" s="28">
        <v>232</v>
      </c>
      <c r="O4042" s="32" t="s">
        <v>38</v>
      </c>
      <c r="P4042" s="32" t="s">
        <v>39</v>
      </c>
      <c r="Q4042" s="32">
        <f t="shared" ref="Q4042:Q4043" si="463">SUM(M4042+10)</f>
        <v>2016</v>
      </c>
      <c r="R4042" s="32" t="s">
        <v>40</v>
      </c>
      <c r="S4042" s="32"/>
      <c r="T4042" s="32"/>
    </row>
    <row r="4043" spans="1:20" s="4" customFormat="1" ht="12" customHeight="1" x14ac:dyDescent="0.2">
      <c r="A4043" s="28">
        <v>4036</v>
      </c>
      <c r="B4043" s="28">
        <v>28348439</v>
      </c>
      <c r="C4043" s="28" t="s">
        <v>9938</v>
      </c>
      <c r="D4043" s="32" t="s">
        <v>2140</v>
      </c>
      <c r="E4043" s="32" t="s">
        <v>89</v>
      </c>
      <c r="F4043" s="28">
        <v>1420</v>
      </c>
      <c r="G4043" s="28" t="s">
        <v>8660</v>
      </c>
      <c r="H4043" s="28">
        <v>2808</v>
      </c>
      <c r="I4043" s="32" t="s">
        <v>8662</v>
      </c>
      <c r="J4043" s="28" t="s">
        <v>37</v>
      </c>
      <c r="K4043" s="13">
        <v>38992</v>
      </c>
      <c r="L4043" s="13">
        <v>39043</v>
      </c>
      <c r="M4043" s="28">
        <v>2006</v>
      </c>
      <c r="N4043" s="28">
        <v>303</v>
      </c>
      <c r="O4043" s="32" t="s">
        <v>38</v>
      </c>
      <c r="P4043" s="32" t="s">
        <v>39</v>
      </c>
      <c r="Q4043" s="32">
        <f t="shared" si="463"/>
        <v>2016</v>
      </c>
      <c r="R4043" s="32" t="s">
        <v>40</v>
      </c>
      <c r="S4043" s="32"/>
      <c r="T4043" s="32"/>
    </row>
    <row r="4044" spans="1:20" s="4" customFormat="1" ht="12" customHeight="1" x14ac:dyDescent="0.2">
      <c r="A4044" s="28">
        <v>4037</v>
      </c>
      <c r="B4044" s="28">
        <v>28347627</v>
      </c>
      <c r="C4044" s="28" t="s">
        <v>9938</v>
      </c>
      <c r="D4044" s="32" t="s">
        <v>2143</v>
      </c>
      <c r="E4044" s="32" t="s">
        <v>1365</v>
      </c>
      <c r="F4044" s="28">
        <v>1300</v>
      </c>
      <c r="G4044" s="28" t="s">
        <v>8663</v>
      </c>
      <c r="H4044" s="28">
        <v>2809</v>
      </c>
      <c r="I4044" s="32" t="s">
        <v>8664</v>
      </c>
      <c r="J4044" s="28" t="s">
        <v>37</v>
      </c>
      <c r="K4044" s="13">
        <v>38352</v>
      </c>
      <c r="L4044" s="13">
        <v>38946</v>
      </c>
      <c r="M4044" s="28">
        <v>2006</v>
      </c>
      <c r="N4044" s="28">
        <v>200</v>
      </c>
      <c r="O4044" s="32" t="s">
        <v>38</v>
      </c>
      <c r="P4044" s="32" t="s">
        <v>39</v>
      </c>
      <c r="Q4044" s="32">
        <f>SUM(M4044+10)</f>
        <v>2016</v>
      </c>
      <c r="R4044" s="32" t="s">
        <v>40</v>
      </c>
      <c r="S4044" s="32"/>
      <c r="T4044" s="32"/>
    </row>
    <row r="4045" spans="1:20" s="4" customFormat="1" ht="12" customHeight="1" x14ac:dyDescent="0.2">
      <c r="A4045" s="28">
        <v>4038</v>
      </c>
      <c r="B4045" s="28">
        <v>53345250</v>
      </c>
      <c r="C4045" s="28" t="s">
        <v>9938</v>
      </c>
      <c r="D4045" s="32" t="s">
        <v>2143</v>
      </c>
      <c r="E4045" s="32" t="s">
        <v>669</v>
      </c>
      <c r="F4045" s="28">
        <v>1300</v>
      </c>
      <c r="G4045" s="28" t="s">
        <v>8665</v>
      </c>
      <c r="H4045" s="28">
        <v>2817</v>
      </c>
      <c r="I4045" s="32" t="s">
        <v>8666</v>
      </c>
      <c r="J4045" s="28" t="s">
        <v>37</v>
      </c>
      <c r="K4045" s="13">
        <v>38875</v>
      </c>
      <c r="L4045" s="13">
        <v>39780</v>
      </c>
      <c r="M4045" s="28">
        <v>2008</v>
      </c>
      <c r="N4045" s="28">
        <v>185</v>
      </c>
      <c r="O4045" s="32" t="s">
        <v>38</v>
      </c>
      <c r="P4045" s="32" t="s">
        <v>39</v>
      </c>
      <c r="Q4045" s="32">
        <f t="shared" ref="Q4045:Q4048" si="464">SUM(M4045+10)</f>
        <v>2018</v>
      </c>
      <c r="R4045" s="32" t="s">
        <v>40</v>
      </c>
      <c r="S4045" s="32"/>
      <c r="T4045" s="32"/>
    </row>
    <row r="4046" spans="1:20" s="4" customFormat="1" ht="12" customHeight="1" x14ac:dyDescent="0.2">
      <c r="A4046" s="28">
        <v>4039</v>
      </c>
      <c r="B4046" s="28">
        <v>53345251</v>
      </c>
      <c r="C4046" s="28" t="s">
        <v>9938</v>
      </c>
      <c r="D4046" s="32" t="s">
        <v>2143</v>
      </c>
      <c r="E4046" s="32" t="s">
        <v>669</v>
      </c>
      <c r="F4046" s="28">
        <v>1300</v>
      </c>
      <c r="G4046" s="28" t="s">
        <v>8665</v>
      </c>
      <c r="H4046" s="28">
        <v>2817</v>
      </c>
      <c r="I4046" s="32" t="s">
        <v>8666</v>
      </c>
      <c r="J4046" s="28" t="s">
        <v>37</v>
      </c>
      <c r="K4046" s="13">
        <v>39099</v>
      </c>
      <c r="L4046" s="13">
        <v>39661</v>
      </c>
      <c r="M4046" s="28">
        <v>2008</v>
      </c>
      <c r="N4046" s="28">
        <v>134</v>
      </c>
      <c r="O4046" s="32" t="s">
        <v>38</v>
      </c>
      <c r="P4046" s="32" t="s">
        <v>39</v>
      </c>
      <c r="Q4046" s="32">
        <f t="shared" si="464"/>
        <v>2018</v>
      </c>
      <c r="R4046" s="32" t="s">
        <v>40</v>
      </c>
      <c r="S4046" s="32"/>
      <c r="T4046" s="32"/>
    </row>
    <row r="4047" spans="1:20" s="4" customFormat="1" ht="12" customHeight="1" x14ac:dyDescent="0.2">
      <c r="A4047" s="28">
        <v>4040</v>
      </c>
      <c r="B4047" s="28">
        <v>53345252</v>
      </c>
      <c r="C4047" s="28" t="s">
        <v>9938</v>
      </c>
      <c r="D4047" s="32" t="s">
        <v>2143</v>
      </c>
      <c r="E4047" s="32" t="s">
        <v>669</v>
      </c>
      <c r="F4047" s="28">
        <v>1300</v>
      </c>
      <c r="G4047" s="28" t="s">
        <v>8667</v>
      </c>
      <c r="H4047" s="28">
        <v>2817</v>
      </c>
      <c r="I4047" s="32" t="s">
        <v>8666</v>
      </c>
      <c r="J4047" s="28" t="s">
        <v>37</v>
      </c>
      <c r="K4047" s="13">
        <v>39031</v>
      </c>
      <c r="L4047" s="13">
        <v>39780</v>
      </c>
      <c r="M4047" s="28">
        <v>2008</v>
      </c>
      <c r="N4047" s="28">
        <v>195</v>
      </c>
      <c r="O4047" s="32" t="s">
        <v>38</v>
      </c>
      <c r="P4047" s="32" t="s">
        <v>39</v>
      </c>
      <c r="Q4047" s="32">
        <f t="shared" si="464"/>
        <v>2018</v>
      </c>
      <c r="R4047" s="32" t="s">
        <v>40</v>
      </c>
      <c r="S4047" s="32"/>
      <c r="T4047" s="32"/>
    </row>
    <row r="4048" spans="1:20" s="4" customFormat="1" ht="12" customHeight="1" x14ac:dyDescent="0.2">
      <c r="A4048" s="28">
        <v>4041</v>
      </c>
      <c r="B4048" s="28">
        <v>53347453</v>
      </c>
      <c r="C4048" s="28" t="s">
        <v>9938</v>
      </c>
      <c r="D4048" s="32" t="s">
        <v>2143</v>
      </c>
      <c r="E4048" s="32" t="s">
        <v>669</v>
      </c>
      <c r="F4048" s="28">
        <v>1300</v>
      </c>
      <c r="G4048" s="28" t="s">
        <v>8668</v>
      </c>
      <c r="H4048" s="28">
        <v>2817</v>
      </c>
      <c r="I4048" s="32" t="s">
        <v>8669</v>
      </c>
      <c r="J4048" s="28" t="s">
        <v>37</v>
      </c>
      <c r="K4048" s="13">
        <v>39553</v>
      </c>
      <c r="L4048" s="13">
        <v>39590</v>
      </c>
      <c r="M4048" s="28">
        <v>2008</v>
      </c>
      <c r="N4048" s="28">
        <v>137</v>
      </c>
      <c r="O4048" s="32" t="s">
        <v>38</v>
      </c>
      <c r="P4048" s="32" t="s">
        <v>39</v>
      </c>
      <c r="Q4048" s="32">
        <f t="shared" si="464"/>
        <v>2018</v>
      </c>
      <c r="R4048" s="32" t="s">
        <v>40</v>
      </c>
      <c r="S4048" s="32"/>
      <c r="T4048" s="32"/>
    </row>
    <row r="4049" spans="1:20" s="4" customFormat="1" ht="12" customHeight="1" x14ac:dyDescent="0.2">
      <c r="A4049" s="28">
        <v>4042</v>
      </c>
      <c r="B4049" s="28">
        <v>66037194</v>
      </c>
      <c r="C4049" s="28" t="s">
        <v>9938</v>
      </c>
      <c r="D4049" s="32" t="s">
        <v>2143</v>
      </c>
      <c r="E4049" s="30" t="s">
        <v>1490</v>
      </c>
      <c r="F4049" s="28">
        <v>1300</v>
      </c>
      <c r="G4049" s="28" t="s">
        <v>8670</v>
      </c>
      <c r="H4049" s="28" t="s">
        <v>2119</v>
      </c>
      <c r="I4049" s="32" t="s">
        <v>8671</v>
      </c>
      <c r="J4049" s="28" t="s">
        <v>37</v>
      </c>
      <c r="K4049" s="13">
        <v>39349</v>
      </c>
      <c r="L4049" s="13">
        <v>39214</v>
      </c>
      <c r="M4049" s="28">
        <v>2007</v>
      </c>
      <c r="N4049" s="28">
        <v>55</v>
      </c>
      <c r="O4049" s="32" t="s">
        <v>38</v>
      </c>
      <c r="P4049" s="32" t="s">
        <v>39</v>
      </c>
      <c r="Q4049" s="32">
        <f>SUM(M4049+10)</f>
        <v>2017</v>
      </c>
      <c r="R4049" s="32" t="s">
        <v>40</v>
      </c>
      <c r="S4049" s="32"/>
      <c r="T4049" s="32"/>
    </row>
    <row r="4050" spans="1:20" s="4" customFormat="1" ht="12" customHeight="1" x14ac:dyDescent="0.2">
      <c r="A4050" s="28">
        <v>4043</v>
      </c>
      <c r="B4050" s="28">
        <v>28171295</v>
      </c>
      <c r="C4050" s="28" t="s">
        <v>9938</v>
      </c>
      <c r="D4050" s="32" t="s">
        <v>2143</v>
      </c>
      <c r="E4050" s="32" t="s">
        <v>669</v>
      </c>
      <c r="F4050" s="28">
        <v>1300</v>
      </c>
      <c r="G4050" s="28" t="s">
        <v>8672</v>
      </c>
      <c r="H4050" s="28">
        <v>2817</v>
      </c>
      <c r="I4050" s="32" t="s">
        <v>8673</v>
      </c>
      <c r="J4050" s="28" t="s">
        <v>37</v>
      </c>
      <c r="K4050" s="13">
        <v>39708</v>
      </c>
      <c r="L4050" s="13">
        <v>39715</v>
      </c>
      <c r="M4050" s="28">
        <v>2008</v>
      </c>
      <c r="N4050" s="28">
        <v>122</v>
      </c>
      <c r="O4050" s="32" t="s">
        <v>38</v>
      </c>
      <c r="P4050" s="32" t="s">
        <v>39</v>
      </c>
      <c r="Q4050" s="32">
        <f>SUM(M4050+10)</f>
        <v>2018</v>
      </c>
      <c r="R4050" s="32" t="s">
        <v>40</v>
      </c>
      <c r="S4050" s="32"/>
      <c r="T4050" s="32"/>
    </row>
    <row r="4051" spans="1:20" s="4" customFormat="1" ht="12" customHeight="1" x14ac:dyDescent="0.2">
      <c r="A4051" s="28">
        <v>4044</v>
      </c>
      <c r="B4051" s="28">
        <v>28182126</v>
      </c>
      <c r="C4051" s="28" t="s">
        <v>9938</v>
      </c>
      <c r="D4051" s="32" t="s">
        <v>2143</v>
      </c>
      <c r="E4051" s="32" t="s">
        <v>2148</v>
      </c>
      <c r="F4051" s="28">
        <v>1300</v>
      </c>
      <c r="G4051" s="28" t="s">
        <v>8674</v>
      </c>
      <c r="H4051" s="28">
        <v>2813</v>
      </c>
      <c r="I4051" s="32" t="s">
        <v>8675</v>
      </c>
      <c r="J4051" s="28" t="s">
        <v>37</v>
      </c>
      <c r="K4051" s="13">
        <v>39399</v>
      </c>
      <c r="L4051" s="13">
        <v>39447</v>
      </c>
      <c r="M4051" s="28">
        <v>2007</v>
      </c>
      <c r="N4051" s="28">
        <v>422</v>
      </c>
      <c r="O4051" s="32" t="s">
        <v>38</v>
      </c>
      <c r="P4051" s="32" t="s">
        <v>39</v>
      </c>
      <c r="Q4051" s="32">
        <f t="shared" ref="Q4051:Q4065" si="465">SUM(M4051+10)</f>
        <v>2017</v>
      </c>
      <c r="R4051" s="32" t="s">
        <v>40</v>
      </c>
      <c r="S4051" s="32"/>
      <c r="T4051" s="32"/>
    </row>
    <row r="4052" spans="1:20" s="4" customFormat="1" ht="12" customHeight="1" x14ac:dyDescent="0.2">
      <c r="A4052" s="28">
        <v>4045</v>
      </c>
      <c r="B4052" s="28">
        <v>28182232</v>
      </c>
      <c r="C4052" s="28" t="s">
        <v>9938</v>
      </c>
      <c r="D4052" s="32" t="s">
        <v>2143</v>
      </c>
      <c r="E4052" s="32" t="s">
        <v>2148</v>
      </c>
      <c r="F4052" s="28">
        <v>1300</v>
      </c>
      <c r="G4052" s="28" t="s">
        <v>8674</v>
      </c>
      <c r="H4052" s="28">
        <v>2813</v>
      </c>
      <c r="I4052" s="32" t="s">
        <v>8676</v>
      </c>
      <c r="J4052" s="28" t="s">
        <v>37</v>
      </c>
      <c r="K4052" s="13">
        <v>39106</v>
      </c>
      <c r="L4052" s="13">
        <v>39436</v>
      </c>
      <c r="M4052" s="28">
        <v>2007</v>
      </c>
      <c r="N4052" s="28">
        <v>211</v>
      </c>
      <c r="O4052" s="32" t="s">
        <v>38</v>
      </c>
      <c r="P4052" s="32" t="s">
        <v>39</v>
      </c>
      <c r="Q4052" s="32">
        <f t="shared" si="465"/>
        <v>2017</v>
      </c>
      <c r="R4052" s="32" t="s">
        <v>40</v>
      </c>
      <c r="S4052" s="32"/>
      <c r="T4052" s="32"/>
    </row>
    <row r="4053" spans="1:20" s="4" customFormat="1" ht="12" customHeight="1" x14ac:dyDescent="0.2">
      <c r="A4053" s="28">
        <v>4046</v>
      </c>
      <c r="B4053" s="28">
        <v>28348420</v>
      </c>
      <c r="C4053" s="28" t="s">
        <v>9938</v>
      </c>
      <c r="D4053" s="32" t="s">
        <v>2645</v>
      </c>
      <c r="E4053" s="32" t="s">
        <v>2872</v>
      </c>
      <c r="F4053" s="28">
        <v>1121</v>
      </c>
      <c r="G4053" s="28" t="s">
        <v>8677</v>
      </c>
      <c r="H4053" s="28">
        <v>2801</v>
      </c>
      <c r="I4053" s="32" t="s">
        <v>8678</v>
      </c>
      <c r="J4053" s="28" t="s">
        <v>37</v>
      </c>
      <c r="K4053" s="13">
        <v>38979</v>
      </c>
      <c r="L4053" s="13">
        <v>38996</v>
      </c>
      <c r="M4053" s="28">
        <v>2006</v>
      </c>
      <c r="N4053" s="28">
        <v>392</v>
      </c>
      <c r="O4053" s="32" t="s">
        <v>38</v>
      </c>
      <c r="P4053" s="32" t="s">
        <v>39</v>
      </c>
      <c r="Q4053" s="32">
        <f t="shared" si="465"/>
        <v>2016</v>
      </c>
      <c r="R4053" s="32" t="s">
        <v>40</v>
      </c>
      <c r="S4053" s="32"/>
      <c r="T4053" s="32"/>
    </row>
    <row r="4054" spans="1:20" s="4" customFormat="1" ht="12" customHeight="1" x14ac:dyDescent="0.2">
      <c r="A4054" s="28">
        <v>4047</v>
      </c>
      <c r="B4054" s="28">
        <v>53348301</v>
      </c>
      <c r="C4054" s="28" t="s">
        <v>9938</v>
      </c>
      <c r="D4054" s="32" t="s">
        <v>2143</v>
      </c>
      <c r="E4054" s="32" t="s">
        <v>109</v>
      </c>
      <c r="F4054" s="28">
        <v>1300</v>
      </c>
      <c r="G4054" s="28" t="s">
        <v>8679</v>
      </c>
      <c r="H4054" s="28">
        <v>1603</v>
      </c>
      <c r="I4054" s="32" t="s">
        <v>8680</v>
      </c>
      <c r="J4054" s="28" t="s">
        <v>37</v>
      </c>
      <c r="K4054" s="13">
        <v>38717</v>
      </c>
      <c r="L4054" s="13">
        <v>38793</v>
      </c>
      <c r="M4054" s="28">
        <v>2006</v>
      </c>
      <c r="N4054" s="28">
        <v>360</v>
      </c>
      <c r="O4054" s="32" t="s">
        <v>38</v>
      </c>
      <c r="P4054" s="32" t="s">
        <v>39</v>
      </c>
      <c r="Q4054" s="32">
        <f t="shared" si="465"/>
        <v>2016</v>
      </c>
      <c r="R4054" s="32" t="s">
        <v>40</v>
      </c>
      <c r="S4054" s="32"/>
      <c r="T4054" s="32"/>
    </row>
    <row r="4055" spans="1:20" s="4" customFormat="1" ht="12" customHeight="1" x14ac:dyDescent="0.2">
      <c r="A4055" s="28">
        <v>4048</v>
      </c>
      <c r="B4055" s="28">
        <v>66031876</v>
      </c>
      <c r="C4055" s="28" t="s">
        <v>9938</v>
      </c>
      <c r="D4055" s="32" t="s">
        <v>2140</v>
      </c>
      <c r="E4055" s="32" t="s">
        <v>1599</v>
      </c>
      <c r="F4055" s="28">
        <v>1420</v>
      </c>
      <c r="G4055" s="28" t="s">
        <v>8681</v>
      </c>
      <c r="H4055" s="28" t="s">
        <v>1526</v>
      </c>
      <c r="I4055" s="32" t="s">
        <v>8682</v>
      </c>
      <c r="J4055" s="28" t="s">
        <v>37</v>
      </c>
      <c r="K4055" s="13">
        <v>39695</v>
      </c>
      <c r="L4055" s="13">
        <v>39833</v>
      </c>
      <c r="M4055" s="28">
        <v>2009</v>
      </c>
      <c r="N4055" s="28">
        <v>340</v>
      </c>
      <c r="O4055" s="32" t="s">
        <v>38</v>
      </c>
      <c r="P4055" s="32" t="s">
        <v>39</v>
      </c>
      <c r="Q4055" s="32">
        <f t="shared" si="465"/>
        <v>2019</v>
      </c>
      <c r="R4055" s="32" t="s">
        <v>40</v>
      </c>
      <c r="S4055" s="32"/>
      <c r="T4055" s="32"/>
    </row>
    <row r="4056" spans="1:20" s="4" customFormat="1" ht="12" customHeight="1" x14ac:dyDescent="0.2">
      <c r="A4056" s="28">
        <v>4049</v>
      </c>
      <c r="B4056" s="28">
        <v>28348430</v>
      </c>
      <c r="C4056" s="28" t="s">
        <v>9938</v>
      </c>
      <c r="D4056" s="32" t="s">
        <v>2645</v>
      </c>
      <c r="E4056" s="32" t="s">
        <v>2872</v>
      </c>
      <c r="F4056" s="28">
        <v>1121</v>
      </c>
      <c r="G4056" s="28" t="s">
        <v>8683</v>
      </c>
      <c r="H4056" s="28">
        <v>2801</v>
      </c>
      <c r="I4056" s="32" t="s">
        <v>8684</v>
      </c>
      <c r="J4056" s="28" t="s">
        <v>37</v>
      </c>
      <c r="K4056" s="13">
        <v>38090</v>
      </c>
      <c r="L4056" s="13">
        <v>38139</v>
      </c>
      <c r="M4056" s="28">
        <v>2004</v>
      </c>
      <c r="N4056" s="28">
        <v>432</v>
      </c>
      <c r="O4056" s="32" t="s">
        <v>38</v>
      </c>
      <c r="P4056" s="32" t="s">
        <v>39</v>
      </c>
      <c r="Q4056" s="32">
        <f t="shared" si="465"/>
        <v>2014</v>
      </c>
      <c r="R4056" s="32" t="s">
        <v>40</v>
      </c>
      <c r="S4056" s="32"/>
      <c r="T4056" s="32"/>
    </row>
    <row r="4057" spans="1:20" s="4" customFormat="1" ht="12" customHeight="1" x14ac:dyDescent="0.2">
      <c r="A4057" s="28">
        <v>4050</v>
      </c>
      <c r="B4057" s="28">
        <v>66037203</v>
      </c>
      <c r="C4057" s="28" t="s">
        <v>9938</v>
      </c>
      <c r="D4057" s="32" t="s">
        <v>2143</v>
      </c>
      <c r="E4057" s="32" t="s">
        <v>669</v>
      </c>
      <c r="F4057" s="28">
        <v>1300</v>
      </c>
      <c r="G4057" s="28" t="s">
        <v>8685</v>
      </c>
      <c r="H4057" s="28">
        <v>2817</v>
      </c>
      <c r="I4057" s="32" t="s">
        <v>8686</v>
      </c>
      <c r="J4057" s="28" t="s">
        <v>37</v>
      </c>
      <c r="K4057" s="13">
        <v>39135</v>
      </c>
      <c r="L4057" s="13">
        <v>39554</v>
      </c>
      <c r="M4057" s="28">
        <v>2008</v>
      </c>
      <c r="N4057" s="28">
        <v>27</v>
      </c>
      <c r="O4057" s="32" t="s">
        <v>38</v>
      </c>
      <c r="P4057" s="32" t="s">
        <v>39</v>
      </c>
      <c r="Q4057" s="32">
        <f t="shared" si="465"/>
        <v>2018</v>
      </c>
      <c r="R4057" s="32" t="s">
        <v>40</v>
      </c>
      <c r="S4057" s="32"/>
      <c r="T4057" s="32"/>
    </row>
    <row r="4058" spans="1:20" s="4" customFormat="1" ht="12" customHeight="1" x14ac:dyDescent="0.2">
      <c r="A4058" s="28">
        <v>4051</v>
      </c>
      <c r="B4058" s="28">
        <v>66037192</v>
      </c>
      <c r="C4058" s="28" t="s">
        <v>9938</v>
      </c>
      <c r="D4058" s="32" t="s">
        <v>2143</v>
      </c>
      <c r="E4058" s="32" t="s">
        <v>296</v>
      </c>
      <c r="F4058" s="28">
        <v>1300</v>
      </c>
      <c r="G4058" s="28" t="s">
        <v>8687</v>
      </c>
      <c r="H4058" s="28" t="s">
        <v>8161</v>
      </c>
      <c r="I4058" s="32" t="s">
        <v>8688</v>
      </c>
      <c r="J4058" s="28" t="s">
        <v>37</v>
      </c>
      <c r="K4058" s="13">
        <v>39783</v>
      </c>
      <c r="L4058" s="13">
        <v>39842</v>
      </c>
      <c r="M4058" s="28">
        <v>2009</v>
      </c>
      <c r="N4058" s="28">
        <v>203</v>
      </c>
      <c r="O4058" s="32" t="s">
        <v>38</v>
      </c>
      <c r="P4058" s="32" t="s">
        <v>39</v>
      </c>
      <c r="Q4058" s="32">
        <f t="shared" si="465"/>
        <v>2019</v>
      </c>
      <c r="R4058" s="32" t="s">
        <v>40</v>
      </c>
      <c r="S4058" s="32"/>
      <c r="T4058" s="32"/>
    </row>
    <row r="4059" spans="1:20" s="4" customFormat="1" ht="12" customHeight="1" x14ac:dyDescent="0.2">
      <c r="A4059" s="28">
        <v>4052</v>
      </c>
      <c r="B4059" s="28">
        <v>28177601</v>
      </c>
      <c r="C4059" s="28" t="s">
        <v>9938</v>
      </c>
      <c r="D4059" s="32" t="s">
        <v>2143</v>
      </c>
      <c r="E4059" s="32" t="s">
        <v>669</v>
      </c>
      <c r="F4059" s="28">
        <v>1300</v>
      </c>
      <c r="G4059" s="28" t="s">
        <v>8689</v>
      </c>
      <c r="H4059" s="28">
        <v>2817</v>
      </c>
      <c r="I4059" s="32" t="s">
        <v>8690</v>
      </c>
      <c r="J4059" s="28" t="s">
        <v>37</v>
      </c>
      <c r="K4059" s="13">
        <v>39419</v>
      </c>
      <c r="L4059" s="13">
        <v>39444</v>
      </c>
      <c r="M4059" s="28">
        <v>2007</v>
      </c>
      <c r="N4059" s="28">
        <v>87</v>
      </c>
      <c r="O4059" s="32" t="s">
        <v>38</v>
      </c>
      <c r="P4059" s="32" t="s">
        <v>39</v>
      </c>
      <c r="Q4059" s="32">
        <f t="shared" si="465"/>
        <v>2017</v>
      </c>
      <c r="R4059" s="32" t="s">
        <v>40</v>
      </c>
      <c r="S4059" s="32"/>
      <c r="T4059" s="32"/>
    </row>
    <row r="4060" spans="1:20" s="4" customFormat="1" ht="12" customHeight="1" x14ac:dyDescent="0.2">
      <c r="A4060" s="28">
        <v>4053</v>
      </c>
      <c r="B4060" s="28">
        <v>28348427</v>
      </c>
      <c r="C4060" s="28" t="s">
        <v>9938</v>
      </c>
      <c r="D4060" s="32" t="s">
        <v>2645</v>
      </c>
      <c r="E4060" s="32" t="s">
        <v>2872</v>
      </c>
      <c r="F4060" s="28">
        <v>1121</v>
      </c>
      <c r="G4060" s="28" t="s">
        <v>8691</v>
      </c>
      <c r="H4060" s="28">
        <v>2801</v>
      </c>
      <c r="I4060" s="32" t="s">
        <v>8692</v>
      </c>
      <c r="J4060" s="28" t="s">
        <v>37</v>
      </c>
      <c r="K4060" s="13">
        <v>38789</v>
      </c>
      <c r="L4060" s="13">
        <v>38982</v>
      </c>
      <c r="M4060" s="28">
        <v>2006</v>
      </c>
      <c r="N4060" s="28">
        <v>430</v>
      </c>
      <c r="O4060" s="32" t="s">
        <v>38</v>
      </c>
      <c r="P4060" s="32" t="s">
        <v>39</v>
      </c>
      <c r="Q4060" s="32">
        <f t="shared" si="465"/>
        <v>2016</v>
      </c>
      <c r="R4060" s="32" t="s">
        <v>40</v>
      </c>
      <c r="S4060" s="32"/>
      <c r="T4060" s="32"/>
    </row>
    <row r="4061" spans="1:20" s="4" customFormat="1" ht="12" customHeight="1" x14ac:dyDescent="0.2">
      <c r="A4061" s="28">
        <v>4054</v>
      </c>
      <c r="B4061" s="28">
        <v>28348431</v>
      </c>
      <c r="C4061" s="28" t="s">
        <v>9938</v>
      </c>
      <c r="D4061" s="32" t="s">
        <v>2645</v>
      </c>
      <c r="E4061" s="32" t="s">
        <v>2872</v>
      </c>
      <c r="F4061" s="28">
        <v>1121</v>
      </c>
      <c r="G4061" s="28" t="s">
        <v>8693</v>
      </c>
      <c r="H4061" s="28">
        <v>2801</v>
      </c>
      <c r="I4061" s="32" t="s">
        <v>8694</v>
      </c>
      <c r="J4061" s="28" t="s">
        <v>37</v>
      </c>
      <c r="K4061" s="13">
        <v>38407</v>
      </c>
      <c r="L4061" s="13">
        <v>38867</v>
      </c>
      <c r="M4061" s="28">
        <v>2006</v>
      </c>
      <c r="N4061" s="28">
        <v>314</v>
      </c>
      <c r="O4061" s="32" t="s">
        <v>38</v>
      </c>
      <c r="P4061" s="32" t="s">
        <v>39</v>
      </c>
      <c r="Q4061" s="32">
        <f t="shared" si="465"/>
        <v>2016</v>
      </c>
      <c r="R4061" s="32" t="s">
        <v>40</v>
      </c>
      <c r="S4061" s="32"/>
      <c r="T4061" s="32"/>
    </row>
    <row r="4062" spans="1:20" s="4" customFormat="1" ht="12" customHeight="1" x14ac:dyDescent="0.2">
      <c r="A4062" s="28">
        <v>4055</v>
      </c>
      <c r="B4062" s="28">
        <v>95395259</v>
      </c>
      <c r="C4062" s="28" t="s">
        <v>9938</v>
      </c>
      <c r="D4062" s="32" t="s">
        <v>2143</v>
      </c>
      <c r="E4062" s="32" t="s">
        <v>669</v>
      </c>
      <c r="F4062" s="28">
        <v>1300</v>
      </c>
      <c r="G4062" s="28" t="s">
        <v>8695</v>
      </c>
      <c r="H4062" s="28">
        <v>2817</v>
      </c>
      <c r="I4062" s="32" t="s">
        <v>8696</v>
      </c>
      <c r="J4062" s="28" t="s">
        <v>37</v>
      </c>
      <c r="K4062" s="13">
        <v>38852</v>
      </c>
      <c r="L4062" s="13">
        <v>39430</v>
      </c>
      <c r="M4062" s="28">
        <v>2007</v>
      </c>
      <c r="N4062" s="28">
        <v>200</v>
      </c>
      <c r="O4062" s="32" t="s">
        <v>38</v>
      </c>
      <c r="P4062" s="32" t="s">
        <v>39</v>
      </c>
      <c r="Q4062" s="32">
        <f t="shared" si="465"/>
        <v>2017</v>
      </c>
      <c r="R4062" s="32" t="s">
        <v>40</v>
      </c>
      <c r="S4062" s="32"/>
      <c r="T4062" s="32"/>
    </row>
    <row r="4063" spans="1:20" s="4" customFormat="1" ht="12" customHeight="1" x14ac:dyDescent="0.2">
      <c r="A4063" s="28">
        <v>4056</v>
      </c>
      <c r="B4063" s="28">
        <v>53345756</v>
      </c>
      <c r="C4063" s="28" t="s">
        <v>9938</v>
      </c>
      <c r="D4063" s="32" t="s">
        <v>2143</v>
      </c>
      <c r="E4063" s="32" t="s">
        <v>669</v>
      </c>
      <c r="F4063" s="28">
        <v>1300</v>
      </c>
      <c r="G4063" s="28" t="s">
        <v>8697</v>
      </c>
      <c r="H4063" s="28">
        <v>2817</v>
      </c>
      <c r="I4063" s="32" t="s">
        <v>8698</v>
      </c>
      <c r="J4063" s="28" t="s">
        <v>37</v>
      </c>
      <c r="K4063" s="13">
        <v>39030</v>
      </c>
      <c r="L4063" s="13">
        <v>39461</v>
      </c>
      <c r="M4063" s="28">
        <v>2008</v>
      </c>
      <c r="N4063" s="28">
        <v>40</v>
      </c>
      <c r="O4063" s="32" t="s">
        <v>38</v>
      </c>
      <c r="P4063" s="32" t="s">
        <v>39</v>
      </c>
      <c r="Q4063" s="32">
        <f t="shared" si="465"/>
        <v>2018</v>
      </c>
      <c r="R4063" s="32" t="s">
        <v>40</v>
      </c>
      <c r="S4063" s="32"/>
      <c r="T4063" s="32"/>
    </row>
    <row r="4064" spans="1:20" s="4" customFormat="1" ht="12" customHeight="1" x14ac:dyDescent="0.2">
      <c r="A4064" s="28">
        <v>4057</v>
      </c>
      <c r="B4064" s="28">
        <v>53345758</v>
      </c>
      <c r="C4064" s="28" t="s">
        <v>9938</v>
      </c>
      <c r="D4064" s="32" t="s">
        <v>2143</v>
      </c>
      <c r="E4064" s="32" t="s">
        <v>669</v>
      </c>
      <c r="F4064" s="28">
        <v>1300</v>
      </c>
      <c r="G4064" s="28" t="s">
        <v>8697</v>
      </c>
      <c r="H4064" s="28">
        <v>2817</v>
      </c>
      <c r="I4064" s="32" t="s">
        <v>8699</v>
      </c>
      <c r="J4064" s="28" t="s">
        <v>37</v>
      </c>
      <c r="K4064" s="13">
        <v>39745</v>
      </c>
      <c r="L4064" s="13">
        <v>39777</v>
      </c>
      <c r="M4064" s="28">
        <v>2008</v>
      </c>
      <c r="N4064" s="28">
        <v>164</v>
      </c>
      <c r="O4064" s="32" t="s">
        <v>38</v>
      </c>
      <c r="P4064" s="32" t="s">
        <v>39</v>
      </c>
      <c r="Q4064" s="32">
        <f t="shared" si="465"/>
        <v>2018</v>
      </c>
      <c r="R4064" s="32" t="s">
        <v>40</v>
      </c>
      <c r="S4064" s="32"/>
      <c r="T4064" s="32"/>
    </row>
    <row r="4065" spans="1:20" s="4" customFormat="1" ht="12" customHeight="1" x14ac:dyDescent="0.2">
      <c r="A4065" s="28">
        <v>4058</v>
      </c>
      <c r="B4065" s="28">
        <v>28180561</v>
      </c>
      <c r="C4065" s="28" t="s">
        <v>9938</v>
      </c>
      <c r="D4065" s="32" t="s">
        <v>2143</v>
      </c>
      <c r="E4065" s="32" t="s">
        <v>669</v>
      </c>
      <c r="F4065" s="28">
        <v>1300</v>
      </c>
      <c r="G4065" s="28" t="s">
        <v>8700</v>
      </c>
      <c r="H4065" s="28">
        <v>2817</v>
      </c>
      <c r="I4065" s="32" t="s">
        <v>8701</v>
      </c>
      <c r="J4065" s="28" t="s">
        <v>37</v>
      </c>
      <c r="K4065" s="13">
        <v>39687</v>
      </c>
      <c r="L4065" s="13">
        <v>39842</v>
      </c>
      <c r="M4065" s="28">
        <v>2009</v>
      </c>
      <c r="N4065" s="28">
        <v>201</v>
      </c>
      <c r="O4065" s="32" t="s">
        <v>38</v>
      </c>
      <c r="P4065" s="32" t="s">
        <v>39</v>
      </c>
      <c r="Q4065" s="32">
        <f t="shared" si="465"/>
        <v>2019</v>
      </c>
      <c r="R4065" s="32" t="s">
        <v>40</v>
      </c>
      <c r="S4065" s="32"/>
      <c r="T4065" s="32"/>
    </row>
    <row r="4066" spans="1:20" s="4" customFormat="1" ht="12" customHeight="1" x14ac:dyDescent="0.2">
      <c r="A4066" s="28">
        <v>4059</v>
      </c>
      <c r="B4066" s="28">
        <v>28336042</v>
      </c>
      <c r="C4066" s="28" t="s">
        <v>9938</v>
      </c>
      <c r="D4066" s="32" t="s">
        <v>2143</v>
      </c>
      <c r="E4066" s="32" t="s">
        <v>1365</v>
      </c>
      <c r="F4066" s="28">
        <v>1300</v>
      </c>
      <c r="G4066" s="28" t="s">
        <v>8702</v>
      </c>
      <c r="H4066" s="28">
        <v>2809</v>
      </c>
      <c r="I4066" s="32" t="s">
        <v>8703</v>
      </c>
      <c r="J4066" s="28" t="s">
        <v>37</v>
      </c>
      <c r="K4066" s="13">
        <v>38868</v>
      </c>
      <c r="L4066" s="13">
        <v>38858</v>
      </c>
      <c r="M4066" s="28">
        <v>2006</v>
      </c>
      <c r="N4066" s="28">
        <v>82</v>
      </c>
      <c r="O4066" s="32" t="s">
        <v>38</v>
      </c>
      <c r="P4066" s="32" t="s">
        <v>39</v>
      </c>
      <c r="Q4066" s="32">
        <f>SUM(M4066+10)</f>
        <v>2016</v>
      </c>
      <c r="R4066" s="32" t="s">
        <v>40</v>
      </c>
      <c r="S4066" s="32"/>
      <c r="T4066" s="32"/>
    </row>
    <row r="4067" spans="1:20" s="4" customFormat="1" ht="12" customHeight="1" x14ac:dyDescent="0.2">
      <c r="A4067" s="28">
        <v>4060</v>
      </c>
      <c r="B4067" s="28" t="s">
        <v>8704</v>
      </c>
      <c r="C4067" s="28" t="s">
        <v>9938</v>
      </c>
      <c r="D4067" s="32" t="s">
        <v>2143</v>
      </c>
      <c r="E4067" s="32" t="s">
        <v>669</v>
      </c>
      <c r="F4067" s="28">
        <v>1300</v>
      </c>
      <c r="G4067" s="28" t="s">
        <v>8705</v>
      </c>
      <c r="H4067" s="28">
        <v>2817</v>
      </c>
      <c r="I4067" s="32" t="s">
        <v>8706</v>
      </c>
      <c r="J4067" s="28" t="s">
        <v>37</v>
      </c>
      <c r="K4067" s="13">
        <v>39001</v>
      </c>
      <c r="L4067" s="13">
        <v>39794</v>
      </c>
      <c r="M4067" s="28">
        <v>2008</v>
      </c>
      <c r="N4067" s="28">
        <v>200</v>
      </c>
      <c r="O4067" s="32" t="s">
        <v>38</v>
      </c>
      <c r="P4067" s="32" t="s">
        <v>39</v>
      </c>
      <c r="Q4067" s="32">
        <f>SUM(M4067+10)</f>
        <v>2018</v>
      </c>
      <c r="R4067" s="32" t="s">
        <v>40</v>
      </c>
      <c r="S4067" s="32"/>
      <c r="T4067" s="32"/>
    </row>
    <row r="4068" spans="1:20" s="4" customFormat="1" ht="12" customHeight="1" x14ac:dyDescent="0.2">
      <c r="A4068" s="28">
        <v>4061</v>
      </c>
      <c r="B4068" s="28">
        <v>28173678</v>
      </c>
      <c r="C4068" s="28" t="s">
        <v>9938</v>
      </c>
      <c r="D4068" s="32" t="s">
        <v>2143</v>
      </c>
      <c r="E4068" s="32" t="s">
        <v>2148</v>
      </c>
      <c r="F4068" s="28">
        <v>1300</v>
      </c>
      <c r="G4068" s="28" t="s">
        <v>8707</v>
      </c>
      <c r="H4068" s="28">
        <v>2813</v>
      </c>
      <c r="I4068" s="32" t="s">
        <v>8708</v>
      </c>
      <c r="J4068" s="28" t="s">
        <v>37</v>
      </c>
      <c r="K4068" s="13">
        <v>39437</v>
      </c>
      <c r="L4068" s="13">
        <v>39444</v>
      </c>
      <c r="M4068" s="28">
        <v>2007</v>
      </c>
      <c r="N4068" s="28">
        <v>374</v>
      </c>
      <c r="O4068" s="32" t="s">
        <v>38</v>
      </c>
      <c r="P4068" s="32" t="s">
        <v>39</v>
      </c>
      <c r="Q4068" s="32">
        <f t="shared" ref="Q4068:Q4069" si="466">SUM(M4068+10)</f>
        <v>2017</v>
      </c>
      <c r="R4068" s="32" t="s">
        <v>40</v>
      </c>
      <c r="S4068" s="32"/>
      <c r="T4068" s="32"/>
    </row>
    <row r="4069" spans="1:20" s="4" customFormat="1" ht="12" customHeight="1" x14ac:dyDescent="0.2">
      <c r="A4069" s="28">
        <v>4062</v>
      </c>
      <c r="B4069" s="28">
        <v>28366363</v>
      </c>
      <c r="C4069" s="28" t="s">
        <v>9938</v>
      </c>
      <c r="D4069" s="32" t="s">
        <v>2143</v>
      </c>
      <c r="E4069" s="32" t="s">
        <v>2148</v>
      </c>
      <c r="F4069" s="28">
        <v>1300</v>
      </c>
      <c r="G4069" s="28" t="s">
        <v>8709</v>
      </c>
      <c r="H4069" s="28">
        <v>2813</v>
      </c>
      <c r="I4069" s="32" t="s">
        <v>8710</v>
      </c>
      <c r="J4069" s="28" t="s">
        <v>37</v>
      </c>
      <c r="K4069" s="13">
        <v>39098</v>
      </c>
      <c r="L4069" s="13">
        <v>39112</v>
      </c>
      <c r="M4069" s="28">
        <v>2007</v>
      </c>
      <c r="N4069" s="28">
        <v>215</v>
      </c>
      <c r="O4069" s="32" t="s">
        <v>38</v>
      </c>
      <c r="P4069" s="32" t="s">
        <v>39</v>
      </c>
      <c r="Q4069" s="32">
        <f t="shared" si="466"/>
        <v>2017</v>
      </c>
      <c r="R4069" s="32" t="s">
        <v>40</v>
      </c>
      <c r="S4069" s="32"/>
      <c r="T4069" s="32"/>
    </row>
    <row r="4070" spans="1:20" s="4" customFormat="1" ht="12" customHeight="1" x14ac:dyDescent="0.2">
      <c r="A4070" s="28">
        <v>4063</v>
      </c>
      <c r="B4070" s="28">
        <v>66032906</v>
      </c>
      <c r="C4070" s="28" t="s">
        <v>9938</v>
      </c>
      <c r="D4070" s="32" t="s">
        <v>2140</v>
      </c>
      <c r="E4070" s="32" t="s">
        <v>1599</v>
      </c>
      <c r="F4070" s="28">
        <v>1420</v>
      </c>
      <c r="G4070" s="28" t="s">
        <v>8709</v>
      </c>
      <c r="H4070" s="28" t="s">
        <v>1526</v>
      </c>
      <c r="I4070" s="32" t="s">
        <v>8711</v>
      </c>
      <c r="J4070" s="28" t="s">
        <v>37</v>
      </c>
      <c r="K4070" s="13">
        <v>38693</v>
      </c>
      <c r="L4070" s="13">
        <v>38842</v>
      </c>
      <c r="M4070" s="28">
        <v>2006</v>
      </c>
      <c r="N4070" s="28">
        <v>144</v>
      </c>
      <c r="O4070" s="32" t="s">
        <v>38</v>
      </c>
      <c r="P4070" s="32" t="s">
        <v>39</v>
      </c>
      <c r="Q4070" s="32">
        <f>SUM(M4070+10)</f>
        <v>2016</v>
      </c>
      <c r="R4070" s="32" t="s">
        <v>40</v>
      </c>
      <c r="S4070" s="32"/>
      <c r="T4070" s="32"/>
    </row>
    <row r="4071" spans="1:20" s="4" customFormat="1" ht="12" customHeight="1" x14ac:dyDescent="0.2">
      <c r="A4071" s="28">
        <v>4064</v>
      </c>
      <c r="B4071" s="28">
        <v>66033098</v>
      </c>
      <c r="C4071" s="28" t="s">
        <v>9938</v>
      </c>
      <c r="D4071" s="32" t="s">
        <v>2143</v>
      </c>
      <c r="E4071" s="32" t="s">
        <v>313</v>
      </c>
      <c r="F4071" s="28">
        <v>1300</v>
      </c>
      <c r="G4071" s="28" t="s">
        <v>8712</v>
      </c>
      <c r="H4071" s="28">
        <v>2814</v>
      </c>
      <c r="I4071" s="32" t="s">
        <v>8713</v>
      </c>
      <c r="J4071" s="28" t="s">
        <v>37</v>
      </c>
      <c r="K4071" s="13">
        <v>38428</v>
      </c>
      <c r="L4071" s="13">
        <v>38835</v>
      </c>
      <c r="M4071" s="28">
        <v>2006</v>
      </c>
      <c r="N4071" s="28">
        <v>378</v>
      </c>
      <c r="O4071" s="32" t="s">
        <v>38</v>
      </c>
      <c r="P4071" s="32" t="s">
        <v>39</v>
      </c>
      <c r="Q4071" s="32">
        <f>SUM(M4071+10)</f>
        <v>2016</v>
      </c>
      <c r="R4071" s="32" t="s">
        <v>40</v>
      </c>
      <c r="S4071" s="32"/>
      <c r="T4071" s="32"/>
    </row>
    <row r="4072" spans="1:20" s="4" customFormat="1" ht="12" customHeight="1" x14ac:dyDescent="0.2">
      <c r="A4072" s="28">
        <v>4065</v>
      </c>
      <c r="B4072" s="28">
        <v>66034764</v>
      </c>
      <c r="C4072" s="28" t="s">
        <v>9938</v>
      </c>
      <c r="D4072" s="32" t="s">
        <v>2143</v>
      </c>
      <c r="E4072" s="32" t="s">
        <v>2148</v>
      </c>
      <c r="F4072" s="28">
        <v>1300</v>
      </c>
      <c r="G4072" s="28" t="s">
        <v>8714</v>
      </c>
      <c r="H4072" s="28">
        <v>2813</v>
      </c>
      <c r="I4072" s="32" t="s">
        <v>8715</v>
      </c>
      <c r="J4072" s="28" t="s">
        <v>37</v>
      </c>
      <c r="K4072" s="13">
        <v>39670</v>
      </c>
      <c r="L4072" s="13">
        <v>39670</v>
      </c>
      <c r="M4072" s="28">
        <v>2008</v>
      </c>
      <c r="N4072" s="28">
        <v>1</v>
      </c>
      <c r="O4072" s="32" t="s">
        <v>38</v>
      </c>
      <c r="P4072" s="32" t="s">
        <v>39</v>
      </c>
      <c r="Q4072" s="32">
        <f t="shared" ref="Q4072:Q4073" si="467">SUM(M4072+10)</f>
        <v>2018</v>
      </c>
      <c r="R4072" s="32" t="s">
        <v>40</v>
      </c>
      <c r="S4072" s="32"/>
      <c r="T4072" s="32"/>
    </row>
    <row r="4073" spans="1:20" s="4" customFormat="1" ht="12" customHeight="1" x14ac:dyDescent="0.2">
      <c r="A4073" s="28">
        <v>4066</v>
      </c>
      <c r="B4073" s="28">
        <v>66034765</v>
      </c>
      <c r="C4073" s="28" t="s">
        <v>9938</v>
      </c>
      <c r="D4073" s="32" t="s">
        <v>2143</v>
      </c>
      <c r="E4073" s="32" t="s">
        <v>2148</v>
      </c>
      <c r="F4073" s="28">
        <v>1300</v>
      </c>
      <c r="G4073" s="28" t="s">
        <v>8714</v>
      </c>
      <c r="H4073" s="28">
        <v>2813</v>
      </c>
      <c r="I4073" s="32" t="s">
        <v>8716</v>
      </c>
      <c r="J4073" s="28" t="s">
        <v>37</v>
      </c>
      <c r="K4073" s="13">
        <v>39106</v>
      </c>
      <c r="L4073" s="13">
        <v>39780</v>
      </c>
      <c r="M4073" s="28">
        <v>2008</v>
      </c>
      <c r="N4073" s="28">
        <v>18</v>
      </c>
      <c r="O4073" s="32" t="s">
        <v>38</v>
      </c>
      <c r="P4073" s="32" t="s">
        <v>39</v>
      </c>
      <c r="Q4073" s="32">
        <f t="shared" si="467"/>
        <v>2018</v>
      </c>
      <c r="R4073" s="32" t="s">
        <v>40</v>
      </c>
      <c r="S4073" s="32"/>
      <c r="T4073" s="32"/>
    </row>
    <row r="4074" spans="1:20" s="4" customFormat="1" ht="12" customHeight="1" x14ac:dyDescent="0.2">
      <c r="A4074" s="28">
        <v>4067</v>
      </c>
      <c r="B4074" s="28">
        <v>66034876</v>
      </c>
      <c r="C4074" s="28" t="s">
        <v>9938</v>
      </c>
      <c r="D4074" s="32" t="s">
        <v>2143</v>
      </c>
      <c r="E4074" s="32" t="s">
        <v>669</v>
      </c>
      <c r="F4074" s="28">
        <v>1300</v>
      </c>
      <c r="G4074" s="28" t="s">
        <v>8717</v>
      </c>
      <c r="H4074" s="28">
        <v>2817</v>
      </c>
      <c r="I4074" s="32" t="s">
        <v>8718</v>
      </c>
      <c r="J4074" s="28" t="s">
        <v>37</v>
      </c>
      <c r="K4074" s="13">
        <v>39759</v>
      </c>
      <c r="L4074" s="13">
        <v>39759</v>
      </c>
      <c r="M4074" s="28">
        <v>2008</v>
      </c>
      <c r="N4074" s="28">
        <v>2</v>
      </c>
      <c r="O4074" s="32" t="s">
        <v>38</v>
      </c>
      <c r="P4074" s="32" t="s">
        <v>39</v>
      </c>
      <c r="Q4074" s="32">
        <f>SUM(M4074+10)</f>
        <v>2018</v>
      </c>
      <c r="R4074" s="32" t="s">
        <v>40</v>
      </c>
      <c r="S4074" s="32"/>
      <c r="T4074" s="32"/>
    </row>
    <row r="4075" spans="1:20" s="4" customFormat="1" ht="12" customHeight="1" x14ac:dyDescent="0.2">
      <c r="A4075" s="28">
        <v>4068</v>
      </c>
      <c r="B4075" s="28">
        <v>28162843</v>
      </c>
      <c r="C4075" s="28" t="s">
        <v>9938</v>
      </c>
      <c r="D4075" s="32" t="s">
        <v>2645</v>
      </c>
      <c r="E4075" s="32" t="s">
        <v>2872</v>
      </c>
      <c r="F4075" s="28">
        <v>1121</v>
      </c>
      <c r="G4075" s="28" t="s">
        <v>8719</v>
      </c>
      <c r="H4075" s="28">
        <v>2801</v>
      </c>
      <c r="I4075" s="32" t="s">
        <v>8436</v>
      </c>
      <c r="J4075" s="28" t="s">
        <v>37</v>
      </c>
      <c r="K4075" s="13">
        <v>37439</v>
      </c>
      <c r="L4075" s="13">
        <v>38253</v>
      </c>
      <c r="M4075" s="28">
        <v>2004</v>
      </c>
      <c r="N4075" s="28">
        <v>182</v>
      </c>
      <c r="O4075" s="32" t="s">
        <v>38</v>
      </c>
      <c r="P4075" s="32" t="s">
        <v>39</v>
      </c>
      <c r="Q4075" s="32">
        <f>SUM(M4075+10)</f>
        <v>2014</v>
      </c>
      <c r="R4075" s="32" t="s">
        <v>40</v>
      </c>
      <c r="S4075" s="32"/>
      <c r="T4075" s="32"/>
    </row>
    <row r="4076" spans="1:20" s="4" customFormat="1" ht="12" customHeight="1" x14ac:dyDescent="0.2">
      <c r="A4076" s="28">
        <v>4069</v>
      </c>
      <c r="B4076" s="28">
        <v>28173629</v>
      </c>
      <c r="C4076" s="28" t="s">
        <v>9938</v>
      </c>
      <c r="D4076" s="32" t="s">
        <v>1525</v>
      </c>
      <c r="E4076" s="32" t="s">
        <v>334</v>
      </c>
      <c r="F4076" s="28">
        <v>1200</v>
      </c>
      <c r="G4076" s="28" t="s">
        <v>8720</v>
      </c>
      <c r="H4076" s="28" t="s">
        <v>2350</v>
      </c>
      <c r="I4076" s="32" t="s">
        <v>8721</v>
      </c>
      <c r="J4076" s="28" t="s">
        <v>37</v>
      </c>
      <c r="K4076" s="13">
        <v>39078</v>
      </c>
      <c r="L4076" s="13">
        <v>39078</v>
      </c>
      <c r="M4076" s="28">
        <v>2006</v>
      </c>
      <c r="N4076" s="28">
        <v>19</v>
      </c>
      <c r="O4076" s="32" t="s">
        <v>38</v>
      </c>
      <c r="P4076" s="32" t="s">
        <v>39</v>
      </c>
      <c r="Q4076" s="32">
        <f>SUM(M4076+10)</f>
        <v>2016</v>
      </c>
      <c r="R4076" s="32" t="s">
        <v>40</v>
      </c>
      <c r="S4076" s="32"/>
      <c r="T4076" s="32"/>
    </row>
    <row r="4077" spans="1:20" s="4" customFormat="1" ht="12" customHeight="1" x14ac:dyDescent="0.2">
      <c r="A4077" s="28">
        <v>4070</v>
      </c>
      <c r="B4077" s="28">
        <v>28348428</v>
      </c>
      <c r="C4077" s="28" t="s">
        <v>9938</v>
      </c>
      <c r="D4077" s="32" t="s">
        <v>2645</v>
      </c>
      <c r="E4077" s="32" t="s">
        <v>2872</v>
      </c>
      <c r="F4077" s="28">
        <v>1121</v>
      </c>
      <c r="G4077" s="28" t="s">
        <v>8722</v>
      </c>
      <c r="H4077" s="28">
        <v>2801</v>
      </c>
      <c r="I4077" s="32" t="s">
        <v>8723</v>
      </c>
      <c r="J4077" s="28" t="s">
        <v>37</v>
      </c>
      <c r="K4077" s="13">
        <v>37938</v>
      </c>
      <c r="L4077" s="13">
        <v>39037</v>
      </c>
      <c r="M4077" s="28">
        <v>2006</v>
      </c>
      <c r="N4077" s="28">
        <v>326</v>
      </c>
      <c r="O4077" s="32" t="s">
        <v>38</v>
      </c>
      <c r="P4077" s="32" t="s">
        <v>39</v>
      </c>
      <c r="Q4077" s="32">
        <f t="shared" ref="Q4077:Q4082" si="468">SUM(M4077+10)</f>
        <v>2016</v>
      </c>
      <c r="R4077" s="32" t="s">
        <v>40</v>
      </c>
      <c r="S4077" s="32"/>
      <c r="T4077" s="32"/>
    </row>
    <row r="4078" spans="1:20" s="4" customFormat="1" ht="12" customHeight="1" x14ac:dyDescent="0.2">
      <c r="A4078" s="28">
        <v>4071</v>
      </c>
      <c r="B4078" s="28">
        <v>28348429</v>
      </c>
      <c r="C4078" s="28" t="s">
        <v>9938</v>
      </c>
      <c r="D4078" s="32" t="s">
        <v>2645</v>
      </c>
      <c r="E4078" s="32" t="s">
        <v>2872</v>
      </c>
      <c r="F4078" s="28">
        <v>1121</v>
      </c>
      <c r="G4078" s="28" t="s">
        <v>8719</v>
      </c>
      <c r="H4078" s="28">
        <v>2801</v>
      </c>
      <c r="I4078" s="32" t="s">
        <v>8724</v>
      </c>
      <c r="J4078" s="28" t="s">
        <v>37</v>
      </c>
      <c r="K4078" s="13">
        <v>38404</v>
      </c>
      <c r="L4078" s="13">
        <v>39050</v>
      </c>
      <c r="M4078" s="28">
        <v>2006</v>
      </c>
      <c r="N4078" s="28">
        <v>348</v>
      </c>
      <c r="O4078" s="32" t="s">
        <v>38</v>
      </c>
      <c r="P4078" s="32" t="s">
        <v>39</v>
      </c>
      <c r="Q4078" s="32">
        <f t="shared" si="468"/>
        <v>2016</v>
      </c>
      <c r="R4078" s="32" t="s">
        <v>40</v>
      </c>
      <c r="S4078" s="32"/>
      <c r="T4078" s="32"/>
    </row>
    <row r="4079" spans="1:20" s="4" customFormat="1" ht="12" customHeight="1" x14ac:dyDescent="0.2">
      <c r="A4079" s="28">
        <v>4072</v>
      </c>
      <c r="B4079" s="28">
        <v>66034728</v>
      </c>
      <c r="C4079" s="28" t="s">
        <v>9938</v>
      </c>
      <c r="D4079" s="32" t="s">
        <v>2143</v>
      </c>
      <c r="E4079" s="32" t="s">
        <v>669</v>
      </c>
      <c r="F4079" s="28">
        <v>1300</v>
      </c>
      <c r="G4079" s="28" t="s">
        <v>8725</v>
      </c>
      <c r="H4079" s="28">
        <v>2817</v>
      </c>
      <c r="I4079" s="32" t="s">
        <v>8726</v>
      </c>
      <c r="J4079" s="28" t="s">
        <v>37</v>
      </c>
      <c r="K4079" s="13">
        <v>38896</v>
      </c>
      <c r="L4079" s="13">
        <v>39148</v>
      </c>
      <c r="M4079" s="28">
        <v>2007</v>
      </c>
      <c r="N4079" s="28">
        <v>3</v>
      </c>
      <c r="O4079" s="32" t="s">
        <v>38</v>
      </c>
      <c r="P4079" s="32" t="s">
        <v>39</v>
      </c>
      <c r="Q4079" s="32">
        <f t="shared" si="468"/>
        <v>2017</v>
      </c>
      <c r="R4079" s="32" t="s">
        <v>40</v>
      </c>
      <c r="S4079" s="32"/>
      <c r="T4079" s="32"/>
    </row>
    <row r="4080" spans="1:20" s="4" customFormat="1" ht="12" customHeight="1" x14ac:dyDescent="0.2">
      <c r="A4080" s="28">
        <v>4073</v>
      </c>
      <c r="B4080" s="28">
        <v>66034826</v>
      </c>
      <c r="C4080" s="28" t="s">
        <v>9938</v>
      </c>
      <c r="D4080" s="32" t="s">
        <v>2143</v>
      </c>
      <c r="E4080" s="32" t="s">
        <v>669</v>
      </c>
      <c r="F4080" s="28">
        <v>1300</v>
      </c>
      <c r="G4080" s="28" t="s">
        <v>8725</v>
      </c>
      <c r="H4080" s="28">
        <v>2817</v>
      </c>
      <c r="I4080" s="32" t="s">
        <v>8727</v>
      </c>
      <c r="J4080" s="28" t="s">
        <v>37</v>
      </c>
      <c r="K4080" s="13">
        <v>39029</v>
      </c>
      <c r="L4080" s="13">
        <v>39461</v>
      </c>
      <c r="M4080" s="28">
        <v>2008</v>
      </c>
      <c r="N4080" s="28">
        <v>8</v>
      </c>
      <c r="O4080" s="32" t="s">
        <v>38</v>
      </c>
      <c r="P4080" s="32" t="s">
        <v>39</v>
      </c>
      <c r="Q4080" s="32">
        <f t="shared" si="468"/>
        <v>2018</v>
      </c>
      <c r="R4080" s="32" t="s">
        <v>40</v>
      </c>
      <c r="S4080" s="32"/>
      <c r="T4080" s="32"/>
    </row>
    <row r="4081" spans="1:20" s="4" customFormat="1" ht="12" customHeight="1" x14ac:dyDescent="0.2">
      <c r="A4081" s="28">
        <v>4074</v>
      </c>
      <c r="B4081" s="28">
        <v>66034881</v>
      </c>
      <c r="C4081" s="28" t="s">
        <v>9938</v>
      </c>
      <c r="D4081" s="32" t="s">
        <v>2143</v>
      </c>
      <c r="E4081" s="32" t="s">
        <v>669</v>
      </c>
      <c r="F4081" s="28">
        <v>1300</v>
      </c>
      <c r="G4081" s="28" t="s">
        <v>8725</v>
      </c>
      <c r="H4081" s="28">
        <v>2817</v>
      </c>
      <c r="I4081" s="32" t="s">
        <v>8728</v>
      </c>
      <c r="J4081" s="28" t="s">
        <v>37</v>
      </c>
      <c r="K4081" s="13">
        <v>39030</v>
      </c>
      <c r="L4081" s="13">
        <v>39421</v>
      </c>
      <c r="M4081" s="28">
        <v>2007</v>
      </c>
      <c r="N4081" s="28">
        <v>6</v>
      </c>
      <c r="O4081" s="32" t="s">
        <v>38</v>
      </c>
      <c r="P4081" s="32" t="s">
        <v>39</v>
      </c>
      <c r="Q4081" s="32">
        <f t="shared" si="468"/>
        <v>2017</v>
      </c>
      <c r="R4081" s="32" t="s">
        <v>40</v>
      </c>
      <c r="S4081" s="32"/>
      <c r="T4081" s="32"/>
    </row>
    <row r="4082" spans="1:20" s="4" customFormat="1" ht="12" customHeight="1" x14ac:dyDescent="0.2">
      <c r="A4082" s="28">
        <v>4075</v>
      </c>
      <c r="B4082" s="28">
        <v>66034882</v>
      </c>
      <c r="C4082" s="28" t="s">
        <v>9938</v>
      </c>
      <c r="D4082" s="32" t="s">
        <v>2143</v>
      </c>
      <c r="E4082" s="32" t="s">
        <v>669</v>
      </c>
      <c r="F4082" s="28">
        <v>1300</v>
      </c>
      <c r="G4082" s="28" t="s">
        <v>8725</v>
      </c>
      <c r="H4082" s="28">
        <v>2817</v>
      </c>
      <c r="I4082" s="32" t="s">
        <v>8729</v>
      </c>
      <c r="J4082" s="28" t="s">
        <v>37</v>
      </c>
      <c r="K4082" s="13">
        <v>38925</v>
      </c>
      <c r="L4082" s="13">
        <v>38925</v>
      </c>
      <c r="M4082" s="28">
        <v>2006</v>
      </c>
      <c r="N4082" s="28">
        <v>2</v>
      </c>
      <c r="O4082" s="32" t="s">
        <v>38</v>
      </c>
      <c r="P4082" s="32" t="s">
        <v>39</v>
      </c>
      <c r="Q4082" s="32">
        <f t="shared" si="468"/>
        <v>2016</v>
      </c>
      <c r="R4082" s="32" t="s">
        <v>40</v>
      </c>
      <c r="S4082" s="32"/>
      <c r="T4082" s="32"/>
    </row>
    <row r="4083" spans="1:20" s="4" customFormat="1" ht="12" customHeight="1" x14ac:dyDescent="0.2">
      <c r="A4083" s="28">
        <v>4076</v>
      </c>
      <c r="B4083" s="28">
        <v>21868044</v>
      </c>
      <c r="C4083" s="28" t="s">
        <v>9938</v>
      </c>
      <c r="D4083" s="32" t="s">
        <v>2140</v>
      </c>
      <c r="E4083" s="32" t="s">
        <v>89</v>
      </c>
      <c r="F4083" s="28">
        <v>1420</v>
      </c>
      <c r="G4083" s="28" t="s">
        <v>1998</v>
      </c>
      <c r="H4083" s="28">
        <v>2808</v>
      </c>
      <c r="I4083" s="32" t="s">
        <v>8730</v>
      </c>
      <c r="J4083" s="28" t="s">
        <v>37</v>
      </c>
      <c r="K4083" s="13">
        <v>37949</v>
      </c>
      <c r="L4083" s="13">
        <v>37949</v>
      </c>
      <c r="M4083" s="28">
        <f>YEAR(L4083)</f>
        <v>2003</v>
      </c>
      <c r="N4083" s="28">
        <v>500</v>
      </c>
      <c r="O4083" s="32" t="s">
        <v>38</v>
      </c>
      <c r="P4083" s="32" t="s">
        <v>39</v>
      </c>
      <c r="Q4083" s="32">
        <f>SUM(M4083+10)</f>
        <v>2013</v>
      </c>
      <c r="R4083" s="32" t="s">
        <v>40</v>
      </c>
      <c r="S4083" s="32"/>
      <c r="T4083" s="32"/>
    </row>
    <row r="4084" spans="1:20" s="4" customFormat="1" ht="12" customHeight="1" x14ac:dyDescent="0.2">
      <c r="A4084" s="28">
        <v>4077</v>
      </c>
      <c r="B4084" s="28">
        <v>21976994</v>
      </c>
      <c r="C4084" s="28" t="s">
        <v>9938</v>
      </c>
      <c r="D4084" s="32" t="s">
        <v>1525</v>
      </c>
      <c r="E4084" s="32" t="s">
        <v>2146</v>
      </c>
      <c r="F4084" s="28">
        <v>1200</v>
      </c>
      <c r="G4084" s="28" t="s">
        <v>8731</v>
      </c>
      <c r="H4084" s="28" t="s">
        <v>602</v>
      </c>
      <c r="I4084" s="32" t="s">
        <v>8732</v>
      </c>
      <c r="J4084" s="28" t="s">
        <v>37</v>
      </c>
      <c r="K4084" s="13">
        <v>38034</v>
      </c>
      <c r="L4084" s="13">
        <v>38112</v>
      </c>
      <c r="M4084" s="28">
        <v>2004</v>
      </c>
      <c r="N4084" s="28">
        <v>850</v>
      </c>
      <c r="O4084" s="32" t="s">
        <v>38</v>
      </c>
      <c r="P4084" s="32" t="s">
        <v>39</v>
      </c>
      <c r="Q4084" s="32">
        <f t="shared" ref="Q4084:Q4087" si="469">SUM(M4084+10)</f>
        <v>2014</v>
      </c>
      <c r="R4084" s="32" t="s">
        <v>40</v>
      </c>
      <c r="S4084" s="32"/>
      <c r="T4084" s="32"/>
    </row>
    <row r="4085" spans="1:20" s="4" customFormat="1" ht="12" customHeight="1" x14ac:dyDescent="0.2">
      <c r="A4085" s="28">
        <v>4078</v>
      </c>
      <c r="B4085" s="28">
        <v>21976995</v>
      </c>
      <c r="C4085" s="28" t="s">
        <v>9938</v>
      </c>
      <c r="D4085" s="32" t="s">
        <v>1525</v>
      </c>
      <c r="E4085" s="32" t="s">
        <v>2146</v>
      </c>
      <c r="F4085" s="28">
        <v>1200</v>
      </c>
      <c r="G4085" s="28" t="s">
        <v>8731</v>
      </c>
      <c r="H4085" s="28" t="s">
        <v>602</v>
      </c>
      <c r="I4085" s="32" t="s">
        <v>8733</v>
      </c>
      <c r="J4085" s="28" t="s">
        <v>37</v>
      </c>
      <c r="K4085" s="13">
        <v>37554</v>
      </c>
      <c r="L4085" s="13">
        <v>38035</v>
      </c>
      <c r="M4085" s="28">
        <v>2004</v>
      </c>
      <c r="N4085" s="28">
        <v>300</v>
      </c>
      <c r="O4085" s="32" t="s">
        <v>38</v>
      </c>
      <c r="P4085" s="32" t="s">
        <v>39</v>
      </c>
      <c r="Q4085" s="32">
        <f t="shared" si="469"/>
        <v>2014</v>
      </c>
      <c r="R4085" s="32" t="s">
        <v>40</v>
      </c>
      <c r="S4085" s="32"/>
      <c r="T4085" s="32"/>
    </row>
    <row r="4086" spans="1:20" s="4" customFormat="1" ht="12" customHeight="1" x14ac:dyDescent="0.2">
      <c r="A4086" s="28">
        <v>4079</v>
      </c>
      <c r="B4086" s="28">
        <v>21976996</v>
      </c>
      <c r="C4086" s="28" t="s">
        <v>9938</v>
      </c>
      <c r="D4086" s="32" t="s">
        <v>1525</v>
      </c>
      <c r="E4086" s="32" t="s">
        <v>2146</v>
      </c>
      <c r="F4086" s="28">
        <v>1200</v>
      </c>
      <c r="G4086" s="28" t="s">
        <v>8731</v>
      </c>
      <c r="H4086" s="28" t="s">
        <v>602</v>
      </c>
      <c r="I4086" s="32" t="s">
        <v>8734</v>
      </c>
      <c r="J4086" s="28" t="s">
        <v>37</v>
      </c>
      <c r="K4086" s="13">
        <v>38092</v>
      </c>
      <c r="L4086" s="13">
        <v>38134</v>
      </c>
      <c r="M4086" s="28">
        <v>2004</v>
      </c>
      <c r="N4086" s="28">
        <v>550</v>
      </c>
      <c r="O4086" s="32" t="s">
        <v>38</v>
      </c>
      <c r="P4086" s="32" t="s">
        <v>39</v>
      </c>
      <c r="Q4086" s="32">
        <f t="shared" si="469"/>
        <v>2014</v>
      </c>
      <c r="R4086" s="32" t="s">
        <v>40</v>
      </c>
      <c r="S4086" s="32"/>
      <c r="T4086" s="32"/>
    </row>
    <row r="4087" spans="1:20" s="4" customFormat="1" ht="12" customHeight="1" x14ac:dyDescent="0.2">
      <c r="A4087" s="28">
        <v>4080</v>
      </c>
      <c r="B4087" s="28">
        <v>21976997</v>
      </c>
      <c r="C4087" s="28" t="s">
        <v>9938</v>
      </c>
      <c r="D4087" s="32" t="s">
        <v>1525</v>
      </c>
      <c r="E4087" s="32" t="s">
        <v>2146</v>
      </c>
      <c r="F4087" s="28">
        <v>1200</v>
      </c>
      <c r="G4087" s="28" t="s">
        <v>8731</v>
      </c>
      <c r="H4087" s="28" t="s">
        <v>602</v>
      </c>
      <c r="I4087" s="32" t="s">
        <v>8735</v>
      </c>
      <c r="J4087" s="28" t="s">
        <v>37</v>
      </c>
      <c r="K4087" s="13">
        <v>38145</v>
      </c>
      <c r="L4087" s="13">
        <v>38170</v>
      </c>
      <c r="M4087" s="28">
        <v>2004</v>
      </c>
      <c r="N4087" s="28">
        <v>760</v>
      </c>
      <c r="O4087" s="32" t="s">
        <v>38</v>
      </c>
      <c r="P4087" s="32" t="s">
        <v>39</v>
      </c>
      <c r="Q4087" s="32">
        <f t="shared" si="469"/>
        <v>2014</v>
      </c>
      <c r="R4087" s="32" t="s">
        <v>40</v>
      </c>
      <c r="S4087" s="32"/>
      <c r="T4087" s="32"/>
    </row>
    <row r="4088" spans="1:20" s="4" customFormat="1" ht="12" customHeight="1" x14ac:dyDescent="0.2">
      <c r="A4088" s="28">
        <v>4081</v>
      </c>
      <c r="B4088" s="28">
        <v>28362966</v>
      </c>
      <c r="C4088" s="28" t="s">
        <v>9938</v>
      </c>
      <c r="D4088" s="32" t="s">
        <v>2143</v>
      </c>
      <c r="E4088" s="32" t="s">
        <v>1365</v>
      </c>
      <c r="F4088" s="28">
        <v>1300</v>
      </c>
      <c r="G4088" s="28" t="s">
        <v>8736</v>
      </c>
      <c r="H4088" s="28">
        <v>2809</v>
      </c>
      <c r="I4088" s="32" t="s">
        <v>8737</v>
      </c>
      <c r="J4088" s="28" t="s">
        <v>37</v>
      </c>
      <c r="K4088" s="13">
        <v>37978</v>
      </c>
      <c r="L4088" s="13">
        <v>38558</v>
      </c>
      <c r="M4088" s="28">
        <v>2005</v>
      </c>
      <c r="N4088" s="28">
        <v>200</v>
      </c>
      <c r="O4088" s="32" t="s">
        <v>38</v>
      </c>
      <c r="P4088" s="32" t="s">
        <v>39</v>
      </c>
      <c r="Q4088" s="32">
        <f>SUM(M4088+10)</f>
        <v>2015</v>
      </c>
      <c r="R4088" s="32" t="s">
        <v>40</v>
      </c>
      <c r="S4088" s="32"/>
      <c r="T4088" s="32"/>
    </row>
    <row r="4089" spans="1:20" s="4" customFormat="1" ht="12" customHeight="1" x14ac:dyDescent="0.2">
      <c r="A4089" s="28">
        <v>4082</v>
      </c>
      <c r="B4089" s="28">
        <v>28362968</v>
      </c>
      <c r="C4089" s="28" t="s">
        <v>9938</v>
      </c>
      <c r="D4089" s="32" t="s">
        <v>2140</v>
      </c>
      <c r="E4089" s="32" t="s">
        <v>89</v>
      </c>
      <c r="F4089" s="28">
        <v>1420</v>
      </c>
      <c r="G4089" s="28" t="s">
        <v>8736</v>
      </c>
      <c r="H4089" s="28">
        <v>2808</v>
      </c>
      <c r="I4089" s="32" t="s">
        <v>8738</v>
      </c>
      <c r="J4089" s="28" t="s">
        <v>37</v>
      </c>
      <c r="K4089" s="13">
        <v>38601</v>
      </c>
      <c r="L4089" s="13">
        <v>38728</v>
      </c>
      <c r="M4089" s="28">
        <v>2006</v>
      </c>
      <c r="N4089" s="28">
        <v>200</v>
      </c>
      <c r="O4089" s="32" t="s">
        <v>38</v>
      </c>
      <c r="P4089" s="32" t="s">
        <v>39</v>
      </c>
      <c r="Q4089" s="32">
        <f t="shared" ref="Q4089:Q4093" si="470">SUM(M4089+10)</f>
        <v>2016</v>
      </c>
      <c r="R4089" s="32" t="s">
        <v>40</v>
      </c>
      <c r="S4089" s="32"/>
      <c r="T4089" s="32"/>
    </row>
    <row r="4090" spans="1:20" s="4" customFormat="1" ht="12" customHeight="1" x14ac:dyDescent="0.2">
      <c r="A4090" s="28">
        <v>4083</v>
      </c>
      <c r="B4090" s="28">
        <v>28362969</v>
      </c>
      <c r="C4090" s="28" t="s">
        <v>9938</v>
      </c>
      <c r="D4090" s="32" t="s">
        <v>2140</v>
      </c>
      <c r="E4090" s="32" t="s">
        <v>89</v>
      </c>
      <c r="F4090" s="28">
        <v>1420</v>
      </c>
      <c r="G4090" s="28" t="s">
        <v>8736</v>
      </c>
      <c r="H4090" s="28">
        <v>2808</v>
      </c>
      <c r="I4090" s="32" t="s">
        <v>8738</v>
      </c>
      <c r="J4090" s="28" t="s">
        <v>37</v>
      </c>
      <c r="K4090" s="13">
        <v>39142</v>
      </c>
      <c r="L4090" s="13">
        <v>39233</v>
      </c>
      <c r="M4090" s="28">
        <v>2007</v>
      </c>
      <c r="N4090" s="28">
        <v>200</v>
      </c>
      <c r="O4090" s="32" t="s">
        <v>38</v>
      </c>
      <c r="P4090" s="32" t="s">
        <v>39</v>
      </c>
      <c r="Q4090" s="32">
        <f t="shared" si="470"/>
        <v>2017</v>
      </c>
      <c r="R4090" s="32" t="s">
        <v>40</v>
      </c>
      <c r="S4090" s="32"/>
      <c r="T4090" s="32"/>
    </row>
    <row r="4091" spans="1:20" s="4" customFormat="1" ht="12" customHeight="1" x14ac:dyDescent="0.2">
      <c r="A4091" s="28">
        <v>4084</v>
      </c>
      <c r="B4091" s="28">
        <v>28362970</v>
      </c>
      <c r="C4091" s="28" t="s">
        <v>9938</v>
      </c>
      <c r="D4091" s="32" t="s">
        <v>2140</v>
      </c>
      <c r="E4091" s="32" t="s">
        <v>89</v>
      </c>
      <c r="F4091" s="28">
        <v>1420</v>
      </c>
      <c r="G4091" s="28" t="s">
        <v>8736</v>
      </c>
      <c r="H4091" s="28">
        <v>2808</v>
      </c>
      <c r="I4091" s="32" t="s">
        <v>8738</v>
      </c>
      <c r="J4091" s="28" t="s">
        <v>37</v>
      </c>
      <c r="K4091" s="13">
        <v>38833</v>
      </c>
      <c r="L4091" s="13">
        <v>39163</v>
      </c>
      <c r="M4091" s="28">
        <v>2007</v>
      </c>
      <c r="N4091" s="28">
        <v>200</v>
      </c>
      <c r="O4091" s="32" t="s">
        <v>38</v>
      </c>
      <c r="P4091" s="32" t="s">
        <v>39</v>
      </c>
      <c r="Q4091" s="32">
        <f t="shared" si="470"/>
        <v>2017</v>
      </c>
      <c r="R4091" s="32" t="s">
        <v>40</v>
      </c>
      <c r="S4091" s="32"/>
      <c r="T4091" s="32"/>
    </row>
    <row r="4092" spans="1:20" s="4" customFormat="1" ht="12" customHeight="1" x14ac:dyDescent="0.2">
      <c r="A4092" s="28">
        <v>4085</v>
      </c>
      <c r="B4092" s="28">
        <v>28362971</v>
      </c>
      <c r="C4092" s="28" t="s">
        <v>9938</v>
      </c>
      <c r="D4092" s="32" t="s">
        <v>2140</v>
      </c>
      <c r="E4092" s="32" t="s">
        <v>89</v>
      </c>
      <c r="F4092" s="28">
        <v>1420</v>
      </c>
      <c r="G4092" s="28" t="s">
        <v>8736</v>
      </c>
      <c r="H4092" s="28">
        <v>2808</v>
      </c>
      <c r="I4092" s="32" t="s">
        <v>8738</v>
      </c>
      <c r="J4092" s="28" t="s">
        <v>37</v>
      </c>
      <c r="K4092" s="13">
        <v>38728</v>
      </c>
      <c r="L4092" s="13">
        <v>38943</v>
      </c>
      <c r="M4092" s="28">
        <v>2006</v>
      </c>
      <c r="N4092" s="28">
        <v>200</v>
      </c>
      <c r="O4092" s="32" t="s">
        <v>38</v>
      </c>
      <c r="P4092" s="32" t="s">
        <v>39</v>
      </c>
      <c r="Q4092" s="32">
        <f t="shared" si="470"/>
        <v>2016</v>
      </c>
      <c r="R4092" s="32" t="s">
        <v>40</v>
      </c>
      <c r="S4092" s="32"/>
      <c r="T4092" s="32"/>
    </row>
    <row r="4093" spans="1:20" s="4" customFormat="1" ht="12" customHeight="1" x14ac:dyDescent="0.2">
      <c r="A4093" s="28">
        <v>4086</v>
      </c>
      <c r="B4093" s="28">
        <v>28362972</v>
      </c>
      <c r="C4093" s="28" t="s">
        <v>9938</v>
      </c>
      <c r="D4093" s="32" t="s">
        <v>2140</v>
      </c>
      <c r="E4093" s="32" t="s">
        <v>89</v>
      </c>
      <c r="F4093" s="28">
        <v>1420</v>
      </c>
      <c r="G4093" s="28" t="s">
        <v>8736</v>
      </c>
      <c r="H4093" s="28">
        <v>2808</v>
      </c>
      <c r="I4093" s="32" t="s">
        <v>8739</v>
      </c>
      <c r="J4093" s="28" t="s">
        <v>37</v>
      </c>
      <c r="K4093" s="13">
        <v>39321</v>
      </c>
      <c r="L4093" s="13">
        <v>39321</v>
      </c>
      <c r="M4093" s="28">
        <v>2007</v>
      </c>
      <c r="N4093" s="28">
        <v>200</v>
      </c>
      <c r="O4093" s="32" t="s">
        <v>38</v>
      </c>
      <c r="P4093" s="32" t="s">
        <v>39</v>
      </c>
      <c r="Q4093" s="32">
        <f t="shared" si="470"/>
        <v>2017</v>
      </c>
      <c r="R4093" s="32" t="s">
        <v>40</v>
      </c>
      <c r="S4093" s="32"/>
      <c r="T4093" s="32"/>
    </row>
    <row r="4094" spans="1:20" s="4" customFormat="1" ht="12" customHeight="1" x14ac:dyDescent="0.2">
      <c r="A4094" s="28">
        <v>4087</v>
      </c>
      <c r="B4094" s="28">
        <v>21980725</v>
      </c>
      <c r="C4094" s="28" t="s">
        <v>9938</v>
      </c>
      <c r="D4094" s="32" t="s">
        <v>2156</v>
      </c>
      <c r="E4094" s="32" t="s">
        <v>128</v>
      </c>
      <c r="F4094" s="28">
        <v>1430</v>
      </c>
      <c r="G4094" s="28" t="s">
        <v>8740</v>
      </c>
      <c r="H4094" s="28">
        <v>4204</v>
      </c>
      <c r="I4094" s="32" t="s">
        <v>8741</v>
      </c>
      <c r="J4094" s="28" t="s">
        <v>37</v>
      </c>
      <c r="K4094" s="13">
        <v>37285</v>
      </c>
      <c r="L4094" s="13">
        <v>37784</v>
      </c>
      <c r="M4094" s="28">
        <v>2003</v>
      </c>
      <c r="N4094" s="28">
        <v>197</v>
      </c>
      <c r="O4094" s="32" t="s">
        <v>38</v>
      </c>
      <c r="P4094" s="32" t="s">
        <v>39</v>
      </c>
      <c r="Q4094" s="32">
        <f>SUM(M4094+10)</f>
        <v>2013</v>
      </c>
      <c r="R4094" s="32" t="s">
        <v>40</v>
      </c>
      <c r="S4094" s="32"/>
      <c r="T4094" s="32"/>
    </row>
    <row r="4095" spans="1:20" s="4" customFormat="1" ht="12" customHeight="1" x14ac:dyDescent="0.2">
      <c r="A4095" s="28">
        <v>4088</v>
      </c>
      <c r="B4095" s="28">
        <v>22094138</v>
      </c>
      <c r="C4095" s="28" t="s">
        <v>9938</v>
      </c>
      <c r="D4095" s="32" t="s">
        <v>2143</v>
      </c>
      <c r="E4095" s="32" t="s">
        <v>2148</v>
      </c>
      <c r="F4095" s="28">
        <v>1300</v>
      </c>
      <c r="G4095" s="28" t="s">
        <v>8742</v>
      </c>
      <c r="H4095" s="28">
        <v>2813</v>
      </c>
      <c r="I4095" s="32" t="s">
        <v>6951</v>
      </c>
      <c r="J4095" s="28" t="s">
        <v>37</v>
      </c>
      <c r="K4095" s="13">
        <v>37960</v>
      </c>
      <c r="L4095" s="13">
        <v>38034</v>
      </c>
      <c r="M4095" s="28">
        <v>2004</v>
      </c>
      <c r="N4095" s="28">
        <v>245</v>
      </c>
      <c r="O4095" s="32" t="s">
        <v>38</v>
      </c>
      <c r="P4095" s="32" t="s">
        <v>39</v>
      </c>
      <c r="Q4095" s="32">
        <f t="shared" ref="Q4095:Q4117" si="471">SUM(M4095+10)</f>
        <v>2014</v>
      </c>
      <c r="R4095" s="32" t="s">
        <v>40</v>
      </c>
      <c r="S4095" s="32"/>
      <c r="T4095" s="32"/>
    </row>
    <row r="4096" spans="1:20" s="4" customFormat="1" ht="12" customHeight="1" x14ac:dyDescent="0.2">
      <c r="A4096" s="28">
        <v>4089</v>
      </c>
      <c r="B4096" s="28">
        <v>22094139</v>
      </c>
      <c r="C4096" s="28" t="s">
        <v>9938</v>
      </c>
      <c r="D4096" s="32" t="s">
        <v>2143</v>
      </c>
      <c r="E4096" s="32" t="s">
        <v>2148</v>
      </c>
      <c r="F4096" s="28">
        <v>1300</v>
      </c>
      <c r="G4096" s="28" t="s">
        <v>8742</v>
      </c>
      <c r="H4096" s="28">
        <v>2813</v>
      </c>
      <c r="I4096" s="32" t="s">
        <v>8743</v>
      </c>
      <c r="J4096" s="28" t="s">
        <v>37</v>
      </c>
      <c r="K4096" s="13">
        <v>37786</v>
      </c>
      <c r="L4096" s="13">
        <v>37819</v>
      </c>
      <c r="M4096" s="28">
        <v>2003</v>
      </c>
      <c r="N4096" s="28">
        <v>286</v>
      </c>
      <c r="O4096" s="32" t="s">
        <v>38</v>
      </c>
      <c r="P4096" s="32" t="s">
        <v>39</v>
      </c>
      <c r="Q4096" s="32">
        <f t="shared" si="471"/>
        <v>2013</v>
      </c>
      <c r="R4096" s="32" t="s">
        <v>40</v>
      </c>
      <c r="S4096" s="32"/>
      <c r="T4096" s="32"/>
    </row>
    <row r="4097" spans="1:20" s="4" customFormat="1" ht="12" customHeight="1" x14ac:dyDescent="0.2">
      <c r="A4097" s="28">
        <v>4090</v>
      </c>
      <c r="B4097" s="28">
        <v>22094140</v>
      </c>
      <c r="C4097" s="28" t="s">
        <v>9938</v>
      </c>
      <c r="D4097" s="32" t="s">
        <v>2143</v>
      </c>
      <c r="E4097" s="32" t="s">
        <v>2148</v>
      </c>
      <c r="F4097" s="28">
        <v>1300</v>
      </c>
      <c r="G4097" s="28" t="s">
        <v>8742</v>
      </c>
      <c r="H4097" s="28">
        <v>2813</v>
      </c>
      <c r="I4097" s="32" t="s">
        <v>8744</v>
      </c>
      <c r="J4097" s="28" t="s">
        <v>37</v>
      </c>
      <c r="K4097" s="13">
        <v>37978</v>
      </c>
      <c r="L4097" s="13">
        <v>37993</v>
      </c>
      <c r="M4097" s="28">
        <v>2004</v>
      </c>
      <c r="N4097" s="28">
        <v>65</v>
      </c>
      <c r="O4097" s="32" t="s">
        <v>38</v>
      </c>
      <c r="P4097" s="32" t="s">
        <v>39</v>
      </c>
      <c r="Q4097" s="32">
        <f t="shared" si="471"/>
        <v>2014</v>
      </c>
      <c r="R4097" s="32" t="s">
        <v>40</v>
      </c>
      <c r="S4097" s="32"/>
      <c r="T4097" s="32"/>
    </row>
    <row r="4098" spans="1:20" s="4" customFormat="1" ht="12" customHeight="1" x14ac:dyDescent="0.2">
      <c r="A4098" s="28">
        <v>4091</v>
      </c>
      <c r="B4098" s="28">
        <v>22094147</v>
      </c>
      <c r="C4098" s="28" t="s">
        <v>9938</v>
      </c>
      <c r="D4098" s="32" t="s">
        <v>2143</v>
      </c>
      <c r="E4098" s="32" t="s">
        <v>2148</v>
      </c>
      <c r="F4098" s="28">
        <v>1300</v>
      </c>
      <c r="G4098" s="28" t="s">
        <v>8742</v>
      </c>
      <c r="H4098" s="28">
        <v>2813</v>
      </c>
      <c r="I4098" s="32" t="s">
        <v>8743</v>
      </c>
      <c r="J4098" s="28" t="s">
        <v>37</v>
      </c>
      <c r="K4098" s="13">
        <v>37977</v>
      </c>
      <c r="L4098" s="13">
        <v>37993</v>
      </c>
      <c r="M4098" s="28">
        <v>2004</v>
      </c>
      <c r="N4098" s="28">
        <v>230</v>
      </c>
      <c r="O4098" s="32" t="s">
        <v>38</v>
      </c>
      <c r="P4098" s="32" t="s">
        <v>39</v>
      </c>
      <c r="Q4098" s="32">
        <f t="shared" si="471"/>
        <v>2014</v>
      </c>
      <c r="R4098" s="32" t="s">
        <v>40</v>
      </c>
      <c r="S4098" s="32"/>
      <c r="T4098" s="32"/>
    </row>
    <row r="4099" spans="1:20" s="4" customFormat="1" ht="12" customHeight="1" x14ac:dyDescent="0.2">
      <c r="A4099" s="28">
        <v>4092</v>
      </c>
      <c r="B4099" s="28">
        <v>28216832</v>
      </c>
      <c r="C4099" s="28" t="s">
        <v>9938</v>
      </c>
      <c r="D4099" s="32" t="s">
        <v>2140</v>
      </c>
      <c r="E4099" s="32" t="s">
        <v>89</v>
      </c>
      <c r="F4099" s="28">
        <v>1420</v>
      </c>
      <c r="G4099" s="28" t="s">
        <v>8745</v>
      </c>
      <c r="H4099" s="28">
        <v>2808</v>
      </c>
      <c r="I4099" s="32" t="s">
        <v>8746</v>
      </c>
      <c r="J4099" s="28" t="s">
        <v>37</v>
      </c>
      <c r="K4099" s="13">
        <v>39158</v>
      </c>
      <c r="L4099" s="13">
        <v>39210</v>
      </c>
      <c r="M4099" s="28">
        <f t="shared" ref="M4099:M4104" si="472">YEAR(L4099)</f>
        <v>2007</v>
      </c>
      <c r="N4099" s="28">
        <v>200</v>
      </c>
      <c r="O4099" s="32" t="s">
        <v>38</v>
      </c>
      <c r="P4099" s="32" t="s">
        <v>39</v>
      </c>
      <c r="Q4099" s="32">
        <f t="shared" si="471"/>
        <v>2017</v>
      </c>
      <c r="R4099" s="32" t="s">
        <v>40</v>
      </c>
      <c r="S4099" s="32"/>
      <c r="T4099" s="32"/>
    </row>
    <row r="4100" spans="1:20" s="4" customFormat="1" ht="12" customHeight="1" x14ac:dyDescent="0.2">
      <c r="A4100" s="28">
        <v>4093</v>
      </c>
      <c r="B4100" s="28">
        <v>28216833</v>
      </c>
      <c r="C4100" s="28" t="s">
        <v>9938</v>
      </c>
      <c r="D4100" s="32" t="s">
        <v>2140</v>
      </c>
      <c r="E4100" s="32" t="s">
        <v>89</v>
      </c>
      <c r="F4100" s="28">
        <v>1420</v>
      </c>
      <c r="G4100" s="28" t="s">
        <v>8745</v>
      </c>
      <c r="H4100" s="28">
        <v>2808</v>
      </c>
      <c r="I4100" s="32" t="s">
        <v>8747</v>
      </c>
      <c r="J4100" s="28" t="s">
        <v>37</v>
      </c>
      <c r="K4100" s="13">
        <v>39217</v>
      </c>
      <c r="L4100" s="13">
        <v>39364</v>
      </c>
      <c r="M4100" s="28">
        <f t="shared" si="472"/>
        <v>2007</v>
      </c>
      <c r="N4100" s="28">
        <v>180</v>
      </c>
      <c r="O4100" s="32" t="s">
        <v>38</v>
      </c>
      <c r="P4100" s="32" t="s">
        <v>39</v>
      </c>
      <c r="Q4100" s="32">
        <f t="shared" si="471"/>
        <v>2017</v>
      </c>
      <c r="R4100" s="32" t="s">
        <v>40</v>
      </c>
      <c r="S4100" s="32"/>
      <c r="T4100" s="32"/>
    </row>
    <row r="4101" spans="1:20" s="4" customFormat="1" ht="12" customHeight="1" x14ac:dyDescent="0.2">
      <c r="A4101" s="28">
        <v>4094</v>
      </c>
      <c r="B4101" s="28">
        <v>28216835</v>
      </c>
      <c r="C4101" s="28" t="s">
        <v>9938</v>
      </c>
      <c r="D4101" s="32" t="s">
        <v>2140</v>
      </c>
      <c r="E4101" s="32" t="s">
        <v>89</v>
      </c>
      <c r="F4101" s="28">
        <v>1420</v>
      </c>
      <c r="G4101" s="28" t="s">
        <v>8745</v>
      </c>
      <c r="H4101" s="28">
        <v>2808</v>
      </c>
      <c r="I4101" s="32" t="s">
        <v>8748</v>
      </c>
      <c r="J4101" s="28" t="s">
        <v>37</v>
      </c>
      <c r="K4101" s="13">
        <v>39121</v>
      </c>
      <c r="L4101" s="13">
        <v>39219</v>
      </c>
      <c r="M4101" s="28">
        <f t="shared" si="472"/>
        <v>2007</v>
      </c>
      <c r="N4101" s="28">
        <v>170</v>
      </c>
      <c r="O4101" s="32" t="s">
        <v>38</v>
      </c>
      <c r="P4101" s="32" t="s">
        <v>39</v>
      </c>
      <c r="Q4101" s="32">
        <f t="shared" si="471"/>
        <v>2017</v>
      </c>
      <c r="R4101" s="32" t="s">
        <v>40</v>
      </c>
      <c r="S4101" s="32"/>
      <c r="T4101" s="32"/>
    </row>
    <row r="4102" spans="1:20" s="4" customFormat="1" ht="12" customHeight="1" x14ac:dyDescent="0.2">
      <c r="A4102" s="28">
        <v>4095</v>
      </c>
      <c r="B4102" s="28">
        <v>28216836</v>
      </c>
      <c r="C4102" s="28" t="s">
        <v>9938</v>
      </c>
      <c r="D4102" s="32" t="s">
        <v>2140</v>
      </c>
      <c r="E4102" s="32" t="s">
        <v>89</v>
      </c>
      <c r="F4102" s="28">
        <v>1420</v>
      </c>
      <c r="G4102" s="28" t="s">
        <v>8745</v>
      </c>
      <c r="H4102" s="28">
        <v>2808</v>
      </c>
      <c r="I4102" s="32" t="s">
        <v>8749</v>
      </c>
      <c r="J4102" s="28" t="s">
        <v>37</v>
      </c>
      <c r="K4102" s="13">
        <v>39121</v>
      </c>
      <c r="L4102" s="13">
        <v>39260</v>
      </c>
      <c r="M4102" s="28">
        <f t="shared" si="472"/>
        <v>2007</v>
      </c>
      <c r="N4102" s="28">
        <v>210</v>
      </c>
      <c r="O4102" s="32" t="s">
        <v>38</v>
      </c>
      <c r="P4102" s="32" t="s">
        <v>39</v>
      </c>
      <c r="Q4102" s="32">
        <f t="shared" si="471"/>
        <v>2017</v>
      </c>
      <c r="R4102" s="32" t="s">
        <v>40</v>
      </c>
      <c r="S4102" s="32"/>
      <c r="T4102" s="32"/>
    </row>
    <row r="4103" spans="1:20" s="4" customFormat="1" ht="12" customHeight="1" x14ac:dyDescent="0.2">
      <c r="A4103" s="28">
        <v>4096</v>
      </c>
      <c r="B4103" s="28">
        <v>28216837</v>
      </c>
      <c r="C4103" s="28" t="s">
        <v>9938</v>
      </c>
      <c r="D4103" s="32" t="s">
        <v>2140</v>
      </c>
      <c r="E4103" s="32" t="s">
        <v>89</v>
      </c>
      <c r="F4103" s="28">
        <v>1420</v>
      </c>
      <c r="G4103" s="28" t="s">
        <v>8745</v>
      </c>
      <c r="H4103" s="28">
        <v>2808</v>
      </c>
      <c r="I4103" s="32" t="s">
        <v>8750</v>
      </c>
      <c r="J4103" s="28" t="s">
        <v>37</v>
      </c>
      <c r="K4103" s="13">
        <v>39216</v>
      </c>
      <c r="L4103" s="13">
        <v>39266</v>
      </c>
      <c r="M4103" s="28">
        <f t="shared" si="472"/>
        <v>2007</v>
      </c>
      <c r="N4103" s="28">
        <v>170</v>
      </c>
      <c r="O4103" s="32" t="s">
        <v>38</v>
      </c>
      <c r="P4103" s="32" t="s">
        <v>39</v>
      </c>
      <c r="Q4103" s="32">
        <f t="shared" si="471"/>
        <v>2017</v>
      </c>
      <c r="R4103" s="32" t="s">
        <v>40</v>
      </c>
      <c r="S4103" s="32"/>
      <c r="T4103" s="32"/>
    </row>
    <row r="4104" spans="1:20" s="4" customFormat="1" ht="12" customHeight="1" x14ac:dyDescent="0.2">
      <c r="A4104" s="28">
        <v>4097</v>
      </c>
      <c r="B4104" s="28">
        <v>28216838</v>
      </c>
      <c r="C4104" s="28" t="s">
        <v>9938</v>
      </c>
      <c r="D4104" s="32" t="s">
        <v>2140</v>
      </c>
      <c r="E4104" s="32" t="s">
        <v>89</v>
      </c>
      <c r="F4104" s="28">
        <v>1420</v>
      </c>
      <c r="G4104" s="28" t="s">
        <v>8745</v>
      </c>
      <c r="H4104" s="28">
        <v>2808</v>
      </c>
      <c r="I4104" s="32" t="s">
        <v>8751</v>
      </c>
      <c r="J4104" s="28" t="s">
        <v>37</v>
      </c>
      <c r="K4104" s="13">
        <v>39216</v>
      </c>
      <c r="L4104" s="13">
        <v>39325</v>
      </c>
      <c r="M4104" s="28">
        <f t="shared" si="472"/>
        <v>2007</v>
      </c>
      <c r="N4104" s="28">
        <v>200</v>
      </c>
      <c r="O4104" s="32" t="s">
        <v>38</v>
      </c>
      <c r="P4104" s="32" t="s">
        <v>39</v>
      </c>
      <c r="Q4104" s="32">
        <f t="shared" si="471"/>
        <v>2017</v>
      </c>
      <c r="R4104" s="32" t="s">
        <v>40</v>
      </c>
      <c r="S4104" s="32"/>
      <c r="T4104" s="32"/>
    </row>
    <row r="4105" spans="1:20" s="4" customFormat="1" ht="12" customHeight="1" x14ac:dyDescent="0.2">
      <c r="A4105" s="28">
        <v>4098</v>
      </c>
      <c r="B4105" s="28">
        <v>28242618</v>
      </c>
      <c r="C4105" s="28" t="s">
        <v>9938</v>
      </c>
      <c r="D4105" s="32" t="s">
        <v>2140</v>
      </c>
      <c r="E4105" s="32" t="s">
        <v>1599</v>
      </c>
      <c r="F4105" s="28">
        <v>1420</v>
      </c>
      <c r="G4105" s="28" t="s">
        <v>8752</v>
      </c>
      <c r="H4105" s="28" t="s">
        <v>1526</v>
      </c>
      <c r="I4105" s="32" t="s">
        <v>8753</v>
      </c>
      <c r="J4105" s="28" t="s">
        <v>37</v>
      </c>
      <c r="K4105" s="13">
        <v>35325</v>
      </c>
      <c r="L4105" s="13">
        <v>38520</v>
      </c>
      <c r="M4105" s="28">
        <v>2005</v>
      </c>
      <c r="N4105" s="28">
        <v>610</v>
      </c>
      <c r="O4105" s="32" t="s">
        <v>38</v>
      </c>
      <c r="P4105" s="32" t="s">
        <v>39</v>
      </c>
      <c r="Q4105" s="32">
        <f t="shared" si="471"/>
        <v>2015</v>
      </c>
      <c r="R4105" s="32" t="s">
        <v>40</v>
      </c>
      <c r="S4105" s="32"/>
      <c r="T4105" s="32"/>
    </row>
    <row r="4106" spans="1:20" s="4" customFormat="1" ht="12" customHeight="1" x14ac:dyDescent="0.2">
      <c r="A4106" s="28">
        <v>4099</v>
      </c>
      <c r="B4106" s="28">
        <v>28242619</v>
      </c>
      <c r="C4106" s="28" t="s">
        <v>9938</v>
      </c>
      <c r="D4106" s="32" t="s">
        <v>2140</v>
      </c>
      <c r="E4106" s="32" t="s">
        <v>1599</v>
      </c>
      <c r="F4106" s="28">
        <v>1420</v>
      </c>
      <c r="G4106" s="28" t="s">
        <v>8752</v>
      </c>
      <c r="H4106" s="28" t="s">
        <v>1526</v>
      </c>
      <c r="I4106" s="32" t="s">
        <v>8754</v>
      </c>
      <c r="J4106" s="28" t="s">
        <v>37</v>
      </c>
      <c r="K4106" s="13">
        <v>35810</v>
      </c>
      <c r="L4106" s="13">
        <v>38513</v>
      </c>
      <c r="M4106" s="28">
        <v>2005</v>
      </c>
      <c r="N4106" s="28">
        <v>580</v>
      </c>
      <c r="O4106" s="32" t="s">
        <v>38</v>
      </c>
      <c r="P4106" s="32" t="s">
        <v>39</v>
      </c>
      <c r="Q4106" s="32">
        <f t="shared" si="471"/>
        <v>2015</v>
      </c>
      <c r="R4106" s="32" t="s">
        <v>40</v>
      </c>
      <c r="S4106" s="32"/>
      <c r="T4106" s="32"/>
    </row>
    <row r="4107" spans="1:20" s="4" customFormat="1" ht="12" customHeight="1" x14ac:dyDescent="0.2">
      <c r="A4107" s="28">
        <v>4100</v>
      </c>
      <c r="B4107" s="28">
        <v>28242620</v>
      </c>
      <c r="C4107" s="28" t="s">
        <v>9938</v>
      </c>
      <c r="D4107" s="32" t="s">
        <v>2140</v>
      </c>
      <c r="E4107" s="32" t="s">
        <v>1599</v>
      </c>
      <c r="F4107" s="28">
        <v>1420</v>
      </c>
      <c r="G4107" s="28" t="s">
        <v>8752</v>
      </c>
      <c r="H4107" s="28" t="s">
        <v>1526</v>
      </c>
      <c r="I4107" s="32" t="s">
        <v>3478</v>
      </c>
      <c r="J4107" s="28" t="s">
        <v>37</v>
      </c>
      <c r="K4107" s="13">
        <v>35593</v>
      </c>
      <c r="L4107" s="13">
        <v>38499</v>
      </c>
      <c r="M4107" s="28">
        <v>2005</v>
      </c>
      <c r="N4107" s="28">
        <v>490</v>
      </c>
      <c r="O4107" s="32" t="s">
        <v>38</v>
      </c>
      <c r="P4107" s="32" t="s">
        <v>39</v>
      </c>
      <c r="Q4107" s="32">
        <f t="shared" si="471"/>
        <v>2015</v>
      </c>
      <c r="R4107" s="32" t="s">
        <v>40</v>
      </c>
      <c r="S4107" s="32"/>
      <c r="T4107" s="32"/>
    </row>
    <row r="4108" spans="1:20" s="4" customFormat="1" ht="12" customHeight="1" x14ac:dyDescent="0.2">
      <c r="A4108" s="28">
        <v>4101</v>
      </c>
      <c r="B4108" s="28">
        <v>28361291</v>
      </c>
      <c r="C4108" s="28" t="s">
        <v>9938</v>
      </c>
      <c r="D4108" s="29" t="s">
        <v>2156</v>
      </c>
      <c r="E4108" s="32" t="s">
        <v>392</v>
      </c>
      <c r="F4108" s="28">
        <v>1430</v>
      </c>
      <c r="G4108" s="28" t="s">
        <v>8745</v>
      </c>
      <c r="H4108" s="28">
        <v>2818</v>
      </c>
      <c r="I4108" s="32" t="s">
        <v>8755</v>
      </c>
      <c r="J4108" s="28" t="s">
        <v>37</v>
      </c>
      <c r="K4108" s="13">
        <v>39330</v>
      </c>
      <c r="L4108" s="13">
        <v>39378</v>
      </c>
      <c r="M4108" s="28">
        <v>2007</v>
      </c>
      <c r="N4108" s="28">
        <v>210</v>
      </c>
      <c r="O4108" s="32" t="s">
        <v>38</v>
      </c>
      <c r="P4108" s="32" t="s">
        <v>39</v>
      </c>
      <c r="Q4108" s="32">
        <f t="shared" si="471"/>
        <v>2017</v>
      </c>
      <c r="R4108" s="32" t="s">
        <v>40</v>
      </c>
      <c r="S4108" s="32"/>
      <c r="T4108" s="32"/>
    </row>
    <row r="4109" spans="1:20" s="4" customFormat="1" ht="12" customHeight="1" x14ac:dyDescent="0.2">
      <c r="A4109" s="28">
        <v>4102</v>
      </c>
      <c r="B4109" s="28">
        <v>28361292</v>
      </c>
      <c r="C4109" s="28" t="s">
        <v>9938</v>
      </c>
      <c r="D4109" s="29" t="s">
        <v>2156</v>
      </c>
      <c r="E4109" s="32" t="s">
        <v>392</v>
      </c>
      <c r="F4109" s="28">
        <v>1430</v>
      </c>
      <c r="G4109" s="28" t="s">
        <v>8745</v>
      </c>
      <c r="H4109" s="28">
        <v>2818</v>
      </c>
      <c r="I4109" s="32" t="s">
        <v>8755</v>
      </c>
      <c r="J4109" s="28" t="s">
        <v>37</v>
      </c>
      <c r="K4109" s="13">
        <v>39302</v>
      </c>
      <c r="L4109" s="13">
        <v>39296</v>
      </c>
      <c r="M4109" s="28">
        <v>2007</v>
      </c>
      <c r="N4109" s="28">
        <v>100</v>
      </c>
      <c r="O4109" s="32" t="s">
        <v>38</v>
      </c>
      <c r="P4109" s="32" t="s">
        <v>39</v>
      </c>
      <c r="Q4109" s="32">
        <f t="shared" si="471"/>
        <v>2017</v>
      </c>
      <c r="R4109" s="32" t="s">
        <v>40</v>
      </c>
      <c r="S4109" s="32"/>
      <c r="T4109" s="32"/>
    </row>
    <row r="4110" spans="1:20" s="4" customFormat="1" ht="12" customHeight="1" x14ac:dyDescent="0.2">
      <c r="A4110" s="28">
        <v>4103</v>
      </c>
      <c r="B4110" s="28">
        <v>28361294</v>
      </c>
      <c r="C4110" s="28" t="s">
        <v>9938</v>
      </c>
      <c r="D4110" s="29" t="s">
        <v>2156</v>
      </c>
      <c r="E4110" s="32" t="s">
        <v>392</v>
      </c>
      <c r="F4110" s="28">
        <v>1430</v>
      </c>
      <c r="G4110" s="28" t="s">
        <v>8745</v>
      </c>
      <c r="H4110" s="28">
        <v>2818</v>
      </c>
      <c r="I4110" s="32" t="s">
        <v>8755</v>
      </c>
      <c r="J4110" s="28" t="s">
        <v>37</v>
      </c>
      <c r="K4110" s="13">
        <v>39428</v>
      </c>
      <c r="L4110" s="13">
        <v>39436</v>
      </c>
      <c r="M4110" s="28">
        <v>2007</v>
      </c>
      <c r="N4110" s="28">
        <v>110</v>
      </c>
      <c r="O4110" s="32" t="s">
        <v>38</v>
      </c>
      <c r="P4110" s="32" t="s">
        <v>39</v>
      </c>
      <c r="Q4110" s="32">
        <f t="shared" si="471"/>
        <v>2017</v>
      </c>
      <c r="R4110" s="32" t="s">
        <v>40</v>
      </c>
      <c r="S4110" s="32"/>
      <c r="T4110" s="32"/>
    </row>
    <row r="4111" spans="1:20" s="4" customFormat="1" ht="12" customHeight="1" x14ac:dyDescent="0.2">
      <c r="A4111" s="28">
        <v>4104</v>
      </c>
      <c r="B4111" s="28">
        <v>28361295</v>
      </c>
      <c r="C4111" s="28" t="s">
        <v>9938</v>
      </c>
      <c r="D4111" s="29" t="s">
        <v>2156</v>
      </c>
      <c r="E4111" s="32" t="s">
        <v>392</v>
      </c>
      <c r="F4111" s="28">
        <v>1430</v>
      </c>
      <c r="G4111" s="28" t="s">
        <v>8745</v>
      </c>
      <c r="H4111" s="28">
        <v>2818</v>
      </c>
      <c r="I4111" s="32" t="s">
        <v>8756</v>
      </c>
      <c r="J4111" s="28" t="s">
        <v>37</v>
      </c>
      <c r="K4111" s="13">
        <v>39365</v>
      </c>
      <c r="L4111" s="13">
        <v>39428</v>
      </c>
      <c r="M4111" s="28">
        <v>2007</v>
      </c>
      <c r="N4111" s="28">
        <v>200</v>
      </c>
      <c r="O4111" s="32" t="s">
        <v>38</v>
      </c>
      <c r="P4111" s="32" t="s">
        <v>39</v>
      </c>
      <c r="Q4111" s="32">
        <f t="shared" si="471"/>
        <v>2017</v>
      </c>
      <c r="R4111" s="32" t="s">
        <v>40</v>
      </c>
      <c r="S4111" s="32"/>
      <c r="T4111" s="32"/>
    </row>
    <row r="4112" spans="1:20" s="4" customFormat="1" ht="12" customHeight="1" x14ac:dyDescent="0.2">
      <c r="A4112" s="28">
        <v>4105</v>
      </c>
      <c r="B4112" s="28">
        <v>28361296</v>
      </c>
      <c r="C4112" s="28" t="s">
        <v>9938</v>
      </c>
      <c r="D4112" s="29" t="s">
        <v>2156</v>
      </c>
      <c r="E4112" s="32" t="s">
        <v>392</v>
      </c>
      <c r="F4112" s="28">
        <v>1430</v>
      </c>
      <c r="G4112" s="28" t="s">
        <v>8745</v>
      </c>
      <c r="H4112" s="28">
        <v>2818</v>
      </c>
      <c r="I4112" s="32" t="s">
        <v>8756</v>
      </c>
      <c r="J4112" s="28" t="s">
        <v>37</v>
      </c>
      <c r="K4112" s="13">
        <v>39503</v>
      </c>
      <c r="L4112" s="13">
        <v>39521</v>
      </c>
      <c r="M4112" s="28">
        <v>2008</v>
      </c>
      <c r="N4112" s="28">
        <v>60</v>
      </c>
      <c r="O4112" s="32" t="s">
        <v>38</v>
      </c>
      <c r="P4112" s="32" t="s">
        <v>39</v>
      </c>
      <c r="Q4112" s="32">
        <f t="shared" si="471"/>
        <v>2018</v>
      </c>
      <c r="R4112" s="32" t="s">
        <v>40</v>
      </c>
      <c r="S4112" s="32"/>
      <c r="T4112" s="32"/>
    </row>
    <row r="4113" spans="1:20" s="4" customFormat="1" ht="12" customHeight="1" x14ac:dyDescent="0.2">
      <c r="A4113" s="28">
        <v>4106</v>
      </c>
      <c r="B4113" s="28">
        <v>21873944</v>
      </c>
      <c r="C4113" s="28" t="s">
        <v>9938</v>
      </c>
      <c r="D4113" s="29" t="s">
        <v>2156</v>
      </c>
      <c r="E4113" s="32" t="s">
        <v>392</v>
      </c>
      <c r="F4113" s="28">
        <v>1430</v>
      </c>
      <c r="G4113" s="28" t="s">
        <v>8757</v>
      </c>
      <c r="H4113" s="28">
        <v>2818</v>
      </c>
      <c r="I4113" s="32" t="s">
        <v>8758</v>
      </c>
      <c r="J4113" s="28" t="s">
        <v>37</v>
      </c>
      <c r="K4113" s="13">
        <v>38454</v>
      </c>
      <c r="L4113" s="13">
        <v>38517</v>
      </c>
      <c r="M4113" s="28">
        <v>2005</v>
      </c>
      <c r="N4113" s="28">
        <v>420</v>
      </c>
      <c r="O4113" s="32" t="s">
        <v>38</v>
      </c>
      <c r="P4113" s="32" t="s">
        <v>39</v>
      </c>
      <c r="Q4113" s="32">
        <f t="shared" si="471"/>
        <v>2015</v>
      </c>
      <c r="R4113" s="32" t="s">
        <v>40</v>
      </c>
      <c r="S4113" s="32"/>
      <c r="T4113" s="32"/>
    </row>
    <row r="4114" spans="1:20" s="4" customFormat="1" ht="12" customHeight="1" x14ac:dyDescent="0.2">
      <c r="A4114" s="28">
        <v>4107</v>
      </c>
      <c r="B4114" s="28">
        <v>21873948</v>
      </c>
      <c r="C4114" s="28" t="s">
        <v>9938</v>
      </c>
      <c r="D4114" s="29" t="s">
        <v>2156</v>
      </c>
      <c r="E4114" s="32" t="s">
        <v>392</v>
      </c>
      <c r="F4114" s="28">
        <v>1430</v>
      </c>
      <c r="G4114" s="28" t="s">
        <v>8757</v>
      </c>
      <c r="H4114" s="28">
        <v>2818</v>
      </c>
      <c r="I4114" s="32" t="s">
        <v>8758</v>
      </c>
      <c r="J4114" s="28" t="s">
        <v>37</v>
      </c>
      <c r="K4114" s="13">
        <v>38581</v>
      </c>
      <c r="L4114" s="13">
        <v>38628</v>
      </c>
      <c r="M4114" s="28">
        <v>2005</v>
      </c>
      <c r="N4114" s="28">
        <v>300</v>
      </c>
      <c r="O4114" s="32" t="s">
        <v>38</v>
      </c>
      <c r="P4114" s="32" t="s">
        <v>39</v>
      </c>
      <c r="Q4114" s="32">
        <f t="shared" si="471"/>
        <v>2015</v>
      </c>
      <c r="R4114" s="32" t="s">
        <v>40</v>
      </c>
      <c r="S4114" s="32"/>
      <c r="T4114" s="32"/>
    </row>
    <row r="4115" spans="1:20" s="4" customFormat="1" ht="12" customHeight="1" x14ac:dyDescent="0.2">
      <c r="A4115" s="28">
        <v>4108</v>
      </c>
      <c r="B4115" s="28">
        <v>21873949</v>
      </c>
      <c r="C4115" s="28" t="s">
        <v>9938</v>
      </c>
      <c r="D4115" s="29" t="s">
        <v>2156</v>
      </c>
      <c r="E4115" s="32" t="s">
        <v>392</v>
      </c>
      <c r="F4115" s="28">
        <v>1430</v>
      </c>
      <c r="G4115" s="28" t="s">
        <v>8757</v>
      </c>
      <c r="H4115" s="28">
        <v>2818</v>
      </c>
      <c r="I4115" s="32" t="s">
        <v>8758</v>
      </c>
      <c r="J4115" s="28" t="s">
        <v>37</v>
      </c>
      <c r="K4115" s="13">
        <v>38601</v>
      </c>
      <c r="L4115" s="13">
        <v>38607</v>
      </c>
      <c r="M4115" s="28">
        <v>2005</v>
      </c>
      <c r="N4115" s="28">
        <v>400</v>
      </c>
      <c r="O4115" s="32" t="s">
        <v>38</v>
      </c>
      <c r="P4115" s="32" t="s">
        <v>39</v>
      </c>
      <c r="Q4115" s="32">
        <f t="shared" si="471"/>
        <v>2015</v>
      </c>
      <c r="R4115" s="32" t="s">
        <v>40</v>
      </c>
      <c r="S4115" s="32"/>
      <c r="T4115" s="32"/>
    </row>
    <row r="4116" spans="1:20" s="4" customFormat="1" ht="12" customHeight="1" x14ac:dyDescent="0.2">
      <c r="A4116" s="28">
        <v>4109</v>
      </c>
      <c r="B4116" s="28">
        <v>21873951</v>
      </c>
      <c r="C4116" s="28" t="s">
        <v>9938</v>
      </c>
      <c r="D4116" s="32" t="s">
        <v>1525</v>
      </c>
      <c r="E4116" s="32" t="s">
        <v>334</v>
      </c>
      <c r="F4116" s="28">
        <v>1200</v>
      </c>
      <c r="G4116" s="28" t="s">
        <v>8757</v>
      </c>
      <c r="H4116" s="28" t="s">
        <v>2350</v>
      </c>
      <c r="I4116" s="32" t="s">
        <v>8759</v>
      </c>
      <c r="J4116" s="28" t="s">
        <v>37</v>
      </c>
      <c r="K4116" s="13">
        <v>38128</v>
      </c>
      <c r="L4116" s="13">
        <v>38511</v>
      </c>
      <c r="M4116" s="28">
        <v>2005</v>
      </c>
      <c r="N4116" s="28">
        <v>450</v>
      </c>
      <c r="O4116" s="32" t="s">
        <v>38</v>
      </c>
      <c r="P4116" s="32" t="s">
        <v>39</v>
      </c>
      <c r="Q4116" s="32">
        <f t="shared" si="471"/>
        <v>2015</v>
      </c>
      <c r="R4116" s="32" t="s">
        <v>40</v>
      </c>
      <c r="S4116" s="32"/>
      <c r="T4116" s="32"/>
    </row>
    <row r="4117" spans="1:20" s="4" customFormat="1" ht="12" customHeight="1" x14ac:dyDescent="0.2">
      <c r="A4117" s="28">
        <v>4110</v>
      </c>
      <c r="B4117" s="28">
        <v>21896267</v>
      </c>
      <c r="C4117" s="28" t="s">
        <v>9938</v>
      </c>
      <c r="D4117" s="32" t="s">
        <v>1525</v>
      </c>
      <c r="E4117" s="32" t="s">
        <v>334</v>
      </c>
      <c r="F4117" s="28">
        <v>1200</v>
      </c>
      <c r="G4117" s="28" t="s">
        <v>8760</v>
      </c>
      <c r="H4117" s="28" t="s">
        <v>2350</v>
      </c>
      <c r="I4117" s="32" t="s">
        <v>8761</v>
      </c>
      <c r="J4117" s="28" t="s">
        <v>37</v>
      </c>
      <c r="K4117" s="13">
        <v>37985</v>
      </c>
      <c r="L4117" s="13">
        <v>38341</v>
      </c>
      <c r="M4117" s="28">
        <v>2004</v>
      </c>
      <c r="N4117" s="28">
        <v>410</v>
      </c>
      <c r="O4117" s="32" t="s">
        <v>38</v>
      </c>
      <c r="P4117" s="32" t="s">
        <v>39</v>
      </c>
      <c r="Q4117" s="32">
        <f t="shared" si="471"/>
        <v>2014</v>
      </c>
      <c r="R4117" s="32" t="s">
        <v>40</v>
      </c>
      <c r="S4117" s="32"/>
      <c r="T4117" s="32"/>
    </row>
    <row r="4118" spans="1:20" s="4" customFormat="1" ht="12" customHeight="1" x14ac:dyDescent="0.2">
      <c r="A4118" s="28">
        <v>4111</v>
      </c>
      <c r="B4118" s="28">
        <v>21897569</v>
      </c>
      <c r="C4118" s="28" t="s">
        <v>9938</v>
      </c>
      <c r="D4118" s="32" t="s">
        <v>1525</v>
      </c>
      <c r="E4118" s="32" t="s">
        <v>637</v>
      </c>
      <c r="F4118" s="28">
        <v>1200</v>
      </c>
      <c r="G4118" s="28" t="s">
        <v>8762</v>
      </c>
      <c r="H4118" s="28">
        <v>3600</v>
      </c>
      <c r="I4118" s="32" t="s">
        <v>8763</v>
      </c>
      <c r="J4118" s="28" t="s">
        <v>37</v>
      </c>
      <c r="K4118" s="13">
        <v>37746</v>
      </c>
      <c r="L4118" s="13">
        <v>37799</v>
      </c>
      <c r="M4118" s="28">
        <f>YEAR(L4118)</f>
        <v>2003</v>
      </c>
      <c r="N4118" s="28">
        <v>200</v>
      </c>
      <c r="O4118" s="32" t="s">
        <v>38</v>
      </c>
      <c r="P4118" s="32" t="s">
        <v>39</v>
      </c>
      <c r="Q4118" s="32">
        <f t="shared" ref="Q4118:Q4129" si="473">SUM(M4118+5)</f>
        <v>2008</v>
      </c>
      <c r="R4118" s="32" t="s">
        <v>40</v>
      </c>
      <c r="S4118" s="32"/>
      <c r="T4118" s="32"/>
    </row>
    <row r="4119" spans="1:20" s="4" customFormat="1" ht="12" customHeight="1" x14ac:dyDescent="0.2">
      <c r="A4119" s="28">
        <v>4112</v>
      </c>
      <c r="B4119" s="28">
        <v>21897570</v>
      </c>
      <c r="C4119" s="28" t="s">
        <v>9938</v>
      </c>
      <c r="D4119" s="32" t="s">
        <v>1525</v>
      </c>
      <c r="E4119" s="32" t="s">
        <v>637</v>
      </c>
      <c r="F4119" s="28">
        <v>1200</v>
      </c>
      <c r="G4119" s="28" t="s">
        <v>8762</v>
      </c>
      <c r="H4119" s="28">
        <v>3600</v>
      </c>
      <c r="I4119" s="32" t="s">
        <v>8763</v>
      </c>
      <c r="J4119" s="28" t="s">
        <v>37</v>
      </c>
      <c r="K4119" s="13">
        <v>37328</v>
      </c>
      <c r="L4119" s="13">
        <v>37832</v>
      </c>
      <c r="M4119" s="28">
        <f>YEAR(L4119)</f>
        <v>2003</v>
      </c>
      <c r="N4119" s="28">
        <v>592</v>
      </c>
      <c r="O4119" s="32" t="s">
        <v>38</v>
      </c>
      <c r="P4119" s="32" t="s">
        <v>39</v>
      </c>
      <c r="Q4119" s="32">
        <f t="shared" si="473"/>
        <v>2008</v>
      </c>
      <c r="R4119" s="32" t="s">
        <v>40</v>
      </c>
      <c r="S4119" s="32"/>
      <c r="T4119" s="32"/>
    </row>
    <row r="4120" spans="1:20" s="4" customFormat="1" ht="12" customHeight="1" x14ac:dyDescent="0.2">
      <c r="A4120" s="28">
        <v>4113</v>
      </c>
      <c r="B4120" s="28">
        <v>21897875</v>
      </c>
      <c r="C4120" s="28" t="s">
        <v>9938</v>
      </c>
      <c r="D4120" s="32" t="s">
        <v>1525</v>
      </c>
      <c r="E4120" s="32" t="s">
        <v>637</v>
      </c>
      <c r="F4120" s="28">
        <v>1200</v>
      </c>
      <c r="G4120" s="28" t="s">
        <v>8762</v>
      </c>
      <c r="H4120" s="28">
        <v>3600</v>
      </c>
      <c r="I4120" s="32" t="s">
        <v>8764</v>
      </c>
      <c r="J4120" s="28" t="s">
        <v>37</v>
      </c>
      <c r="K4120" s="13">
        <v>38679</v>
      </c>
      <c r="L4120" s="13">
        <v>38680</v>
      </c>
      <c r="M4120" s="28">
        <f>YEAR(L4120)</f>
        <v>2005</v>
      </c>
      <c r="N4120" s="28">
        <v>560</v>
      </c>
      <c r="O4120" s="32" t="s">
        <v>38</v>
      </c>
      <c r="P4120" s="32" t="s">
        <v>39</v>
      </c>
      <c r="Q4120" s="32">
        <f t="shared" si="473"/>
        <v>2010</v>
      </c>
      <c r="R4120" s="32" t="s">
        <v>40</v>
      </c>
      <c r="S4120" s="32"/>
      <c r="T4120" s="32"/>
    </row>
    <row r="4121" spans="1:20" s="4" customFormat="1" ht="12" customHeight="1" x14ac:dyDescent="0.2">
      <c r="A4121" s="28">
        <v>4114</v>
      </c>
      <c r="B4121" s="28">
        <v>21897876</v>
      </c>
      <c r="C4121" s="28" t="s">
        <v>9938</v>
      </c>
      <c r="D4121" s="32" t="s">
        <v>1525</v>
      </c>
      <c r="E4121" s="32" t="s">
        <v>637</v>
      </c>
      <c r="F4121" s="28">
        <v>1200</v>
      </c>
      <c r="G4121" s="28" t="s">
        <v>8762</v>
      </c>
      <c r="H4121" s="28">
        <v>3600</v>
      </c>
      <c r="I4121" s="32" t="s">
        <v>8764</v>
      </c>
      <c r="J4121" s="28" t="s">
        <v>37</v>
      </c>
      <c r="K4121" s="13">
        <v>38678</v>
      </c>
      <c r="L4121" s="13">
        <v>38686</v>
      </c>
      <c r="M4121" s="28">
        <f>YEAR(L4121)</f>
        <v>2005</v>
      </c>
      <c r="N4121" s="28">
        <v>553</v>
      </c>
      <c r="O4121" s="32" t="s">
        <v>38</v>
      </c>
      <c r="P4121" s="32" t="s">
        <v>39</v>
      </c>
      <c r="Q4121" s="32">
        <f t="shared" si="473"/>
        <v>2010</v>
      </c>
      <c r="R4121" s="32" t="s">
        <v>40</v>
      </c>
      <c r="S4121" s="32"/>
      <c r="T4121" s="32"/>
    </row>
    <row r="4122" spans="1:20" s="4" customFormat="1" ht="12" customHeight="1" x14ac:dyDescent="0.2">
      <c r="A4122" s="28">
        <v>4115</v>
      </c>
      <c r="B4122" s="28">
        <v>25444244</v>
      </c>
      <c r="C4122" s="28" t="s">
        <v>9938</v>
      </c>
      <c r="D4122" s="32" t="s">
        <v>1525</v>
      </c>
      <c r="E4122" s="32" t="s">
        <v>637</v>
      </c>
      <c r="F4122" s="28">
        <v>1200</v>
      </c>
      <c r="G4122" s="28" t="s">
        <v>8765</v>
      </c>
      <c r="H4122" s="28">
        <v>3600</v>
      </c>
      <c r="I4122" s="32" t="s">
        <v>8766</v>
      </c>
      <c r="J4122" s="28" t="s">
        <v>37</v>
      </c>
      <c r="K4122" s="13">
        <v>38908</v>
      </c>
      <c r="L4122" s="13">
        <v>39062</v>
      </c>
      <c r="M4122" s="28">
        <v>2006</v>
      </c>
      <c r="N4122" s="28">
        <v>214</v>
      </c>
      <c r="O4122" s="32" t="s">
        <v>38</v>
      </c>
      <c r="P4122" s="32" t="s">
        <v>39</v>
      </c>
      <c r="Q4122" s="32">
        <f t="shared" si="473"/>
        <v>2011</v>
      </c>
      <c r="R4122" s="32" t="s">
        <v>40</v>
      </c>
      <c r="S4122" s="32"/>
      <c r="T4122" s="32"/>
    </row>
    <row r="4123" spans="1:20" s="4" customFormat="1" ht="12" customHeight="1" x14ac:dyDescent="0.2">
      <c r="A4123" s="28">
        <v>4116</v>
      </c>
      <c r="B4123" s="28">
        <v>25444245</v>
      </c>
      <c r="C4123" s="28" t="s">
        <v>9938</v>
      </c>
      <c r="D4123" s="32" t="s">
        <v>1525</v>
      </c>
      <c r="E4123" s="32" t="s">
        <v>637</v>
      </c>
      <c r="F4123" s="28">
        <v>1200</v>
      </c>
      <c r="G4123" s="28" t="s">
        <v>8765</v>
      </c>
      <c r="H4123" s="28">
        <v>3600</v>
      </c>
      <c r="I4123" s="32" t="s">
        <v>8767</v>
      </c>
      <c r="J4123" s="28" t="s">
        <v>37</v>
      </c>
      <c r="K4123" s="13">
        <v>38749</v>
      </c>
      <c r="L4123" s="13">
        <v>39099</v>
      </c>
      <c r="M4123" s="28">
        <v>2007</v>
      </c>
      <c r="N4123" s="28">
        <v>188</v>
      </c>
      <c r="O4123" s="32" t="s">
        <v>38</v>
      </c>
      <c r="P4123" s="32" t="s">
        <v>39</v>
      </c>
      <c r="Q4123" s="32">
        <f t="shared" si="473"/>
        <v>2012</v>
      </c>
      <c r="R4123" s="32" t="s">
        <v>40</v>
      </c>
      <c r="S4123" s="32"/>
      <c r="T4123" s="32"/>
    </row>
    <row r="4124" spans="1:20" s="4" customFormat="1" ht="12" customHeight="1" x14ac:dyDescent="0.2">
      <c r="A4124" s="28">
        <v>4117</v>
      </c>
      <c r="B4124" s="28">
        <v>25444248</v>
      </c>
      <c r="C4124" s="28" t="s">
        <v>9938</v>
      </c>
      <c r="D4124" s="32" t="s">
        <v>1525</v>
      </c>
      <c r="E4124" s="32" t="s">
        <v>637</v>
      </c>
      <c r="F4124" s="28">
        <v>1200</v>
      </c>
      <c r="G4124" s="28" t="s">
        <v>8765</v>
      </c>
      <c r="H4124" s="28">
        <v>3600</v>
      </c>
      <c r="I4124" s="32" t="s">
        <v>8768</v>
      </c>
      <c r="J4124" s="28" t="s">
        <v>37</v>
      </c>
      <c r="K4124" s="13">
        <v>38338</v>
      </c>
      <c r="L4124" s="13">
        <v>39143</v>
      </c>
      <c r="M4124" s="28">
        <v>2007</v>
      </c>
      <c r="N4124" s="28">
        <v>187</v>
      </c>
      <c r="O4124" s="32" t="s">
        <v>38</v>
      </c>
      <c r="P4124" s="32" t="s">
        <v>39</v>
      </c>
      <c r="Q4124" s="32">
        <f t="shared" si="473"/>
        <v>2012</v>
      </c>
      <c r="R4124" s="32" t="s">
        <v>40</v>
      </c>
      <c r="S4124" s="32"/>
      <c r="T4124" s="32"/>
    </row>
    <row r="4125" spans="1:20" s="4" customFormat="1" ht="12" customHeight="1" x14ac:dyDescent="0.2">
      <c r="A4125" s="28">
        <v>4118</v>
      </c>
      <c r="B4125" s="28">
        <v>25444254</v>
      </c>
      <c r="C4125" s="28" t="s">
        <v>9938</v>
      </c>
      <c r="D4125" s="32" t="s">
        <v>1525</v>
      </c>
      <c r="E4125" s="32" t="s">
        <v>637</v>
      </c>
      <c r="F4125" s="28">
        <v>1200</v>
      </c>
      <c r="G4125" s="28" t="s">
        <v>8765</v>
      </c>
      <c r="H4125" s="28">
        <v>3600</v>
      </c>
      <c r="I4125" s="32" t="s">
        <v>8769</v>
      </c>
      <c r="J4125" s="28" t="s">
        <v>37</v>
      </c>
      <c r="K4125" s="13">
        <v>38951</v>
      </c>
      <c r="L4125" s="13">
        <v>39057</v>
      </c>
      <c r="M4125" s="28">
        <v>2006</v>
      </c>
      <c r="N4125" s="28">
        <v>194</v>
      </c>
      <c r="O4125" s="32" t="s">
        <v>38</v>
      </c>
      <c r="P4125" s="32" t="s">
        <v>39</v>
      </c>
      <c r="Q4125" s="32">
        <f t="shared" si="473"/>
        <v>2011</v>
      </c>
      <c r="R4125" s="32" t="s">
        <v>40</v>
      </c>
      <c r="S4125" s="32"/>
      <c r="T4125" s="32"/>
    </row>
    <row r="4126" spans="1:20" s="4" customFormat="1" ht="12" customHeight="1" x14ac:dyDescent="0.2">
      <c r="A4126" s="28">
        <v>4119</v>
      </c>
      <c r="B4126" s="28">
        <v>25445887</v>
      </c>
      <c r="C4126" s="28" t="s">
        <v>9938</v>
      </c>
      <c r="D4126" s="32" t="s">
        <v>1525</v>
      </c>
      <c r="E4126" s="32" t="s">
        <v>637</v>
      </c>
      <c r="F4126" s="28">
        <v>1200</v>
      </c>
      <c r="G4126" s="28" t="s">
        <v>8765</v>
      </c>
      <c r="H4126" s="28">
        <v>3600</v>
      </c>
      <c r="I4126" s="32" t="s">
        <v>8770</v>
      </c>
      <c r="J4126" s="28" t="s">
        <v>37</v>
      </c>
      <c r="K4126" s="13">
        <v>39058</v>
      </c>
      <c r="L4126" s="13">
        <v>39070</v>
      </c>
      <c r="M4126" s="28">
        <v>2006</v>
      </c>
      <c r="N4126" s="28">
        <v>184</v>
      </c>
      <c r="O4126" s="32" t="s">
        <v>38</v>
      </c>
      <c r="P4126" s="32" t="s">
        <v>39</v>
      </c>
      <c r="Q4126" s="32">
        <f t="shared" si="473"/>
        <v>2011</v>
      </c>
      <c r="R4126" s="32" t="s">
        <v>40</v>
      </c>
      <c r="S4126" s="32"/>
      <c r="T4126" s="32"/>
    </row>
    <row r="4127" spans="1:20" s="4" customFormat="1" ht="12" customHeight="1" x14ac:dyDescent="0.2">
      <c r="A4127" s="28">
        <v>4120</v>
      </c>
      <c r="B4127" s="28">
        <v>25445888</v>
      </c>
      <c r="C4127" s="28" t="s">
        <v>9938</v>
      </c>
      <c r="D4127" s="32" t="s">
        <v>1525</v>
      </c>
      <c r="E4127" s="32" t="s">
        <v>637</v>
      </c>
      <c r="F4127" s="28">
        <v>1200</v>
      </c>
      <c r="G4127" s="28" t="s">
        <v>8765</v>
      </c>
      <c r="H4127" s="28">
        <v>3600</v>
      </c>
      <c r="I4127" s="32" t="s">
        <v>8771</v>
      </c>
      <c r="J4127" s="28" t="s">
        <v>37</v>
      </c>
      <c r="K4127" s="13">
        <v>39064</v>
      </c>
      <c r="L4127" s="13">
        <v>39099</v>
      </c>
      <c r="M4127" s="28">
        <v>2007</v>
      </c>
      <c r="N4127" s="28">
        <v>198</v>
      </c>
      <c r="O4127" s="32" t="s">
        <v>38</v>
      </c>
      <c r="P4127" s="32" t="s">
        <v>39</v>
      </c>
      <c r="Q4127" s="32">
        <f t="shared" si="473"/>
        <v>2012</v>
      </c>
      <c r="R4127" s="32" t="s">
        <v>40</v>
      </c>
      <c r="S4127" s="32"/>
      <c r="T4127" s="32"/>
    </row>
    <row r="4128" spans="1:20" s="4" customFormat="1" ht="12" customHeight="1" x14ac:dyDescent="0.2">
      <c r="A4128" s="28">
        <v>4121</v>
      </c>
      <c r="B4128" s="28">
        <v>25445889</v>
      </c>
      <c r="C4128" s="28" t="s">
        <v>9938</v>
      </c>
      <c r="D4128" s="32" t="s">
        <v>1525</v>
      </c>
      <c r="E4128" s="32" t="s">
        <v>637</v>
      </c>
      <c r="F4128" s="28">
        <v>1200</v>
      </c>
      <c r="G4128" s="28" t="s">
        <v>8765</v>
      </c>
      <c r="H4128" s="28">
        <v>3600</v>
      </c>
      <c r="I4128" s="32" t="s">
        <v>8767</v>
      </c>
      <c r="J4128" s="28" t="s">
        <v>37</v>
      </c>
      <c r="K4128" s="13">
        <v>39101</v>
      </c>
      <c r="L4128" s="13">
        <v>39143</v>
      </c>
      <c r="M4128" s="28">
        <v>2007</v>
      </c>
      <c r="N4128" s="28">
        <v>161</v>
      </c>
      <c r="O4128" s="32" t="s">
        <v>38</v>
      </c>
      <c r="P4128" s="32" t="s">
        <v>39</v>
      </c>
      <c r="Q4128" s="32">
        <f t="shared" si="473"/>
        <v>2012</v>
      </c>
      <c r="R4128" s="32" t="s">
        <v>40</v>
      </c>
      <c r="S4128" s="32"/>
      <c r="T4128" s="32"/>
    </row>
    <row r="4129" spans="1:20" s="4" customFormat="1" ht="12" customHeight="1" x14ac:dyDescent="0.2">
      <c r="A4129" s="28">
        <v>4122</v>
      </c>
      <c r="B4129" s="28">
        <v>25445896</v>
      </c>
      <c r="C4129" s="28" t="s">
        <v>9938</v>
      </c>
      <c r="D4129" s="32" t="s">
        <v>1525</v>
      </c>
      <c r="E4129" s="32" t="s">
        <v>637</v>
      </c>
      <c r="F4129" s="28">
        <v>1200</v>
      </c>
      <c r="G4129" s="28" t="s">
        <v>8765</v>
      </c>
      <c r="H4129" s="28">
        <v>3600</v>
      </c>
      <c r="I4129" s="32" t="s">
        <v>8772</v>
      </c>
      <c r="J4129" s="28" t="s">
        <v>37</v>
      </c>
      <c r="K4129" s="13">
        <v>39154</v>
      </c>
      <c r="L4129" s="13">
        <v>39191</v>
      </c>
      <c r="M4129" s="28">
        <v>2007</v>
      </c>
      <c r="N4129" s="28">
        <v>198</v>
      </c>
      <c r="O4129" s="32" t="s">
        <v>38</v>
      </c>
      <c r="P4129" s="32" t="s">
        <v>39</v>
      </c>
      <c r="Q4129" s="32">
        <f t="shared" si="473"/>
        <v>2012</v>
      </c>
      <c r="R4129" s="32" t="s">
        <v>40</v>
      </c>
      <c r="S4129" s="32"/>
      <c r="T4129" s="32"/>
    </row>
    <row r="4130" spans="1:20" s="4" customFormat="1" ht="12" customHeight="1" x14ac:dyDescent="0.2">
      <c r="A4130" s="28">
        <v>4123</v>
      </c>
      <c r="B4130" s="28">
        <v>21949536</v>
      </c>
      <c r="C4130" s="28" t="s">
        <v>9938</v>
      </c>
      <c r="D4130" s="32" t="s">
        <v>2143</v>
      </c>
      <c r="E4130" s="32" t="s">
        <v>100</v>
      </c>
      <c r="F4130" s="28">
        <v>1300</v>
      </c>
      <c r="G4130" s="28" t="s">
        <v>8773</v>
      </c>
      <c r="H4130" s="28" t="s">
        <v>335</v>
      </c>
      <c r="I4130" s="32" t="s">
        <v>8774</v>
      </c>
      <c r="J4130" s="28" t="s">
        <v>37</v>
      </c>
      <c r="K4130" s="13">
        <v>38036</v>
      </c>
      <c r="L4130" s="13">
        <v>38065</v>
      </c>
      <c r="M4130" s="28">
        <v>2004</v>
      </c>
      <c r="N4130" s="28">
        <v>500</v>
      </c>
      <c r="O4130" s="32" t="s">
        <v>38</v>
      </c>
      <c r="P4130" s="32" t="s">
        <v>39</v>
      </c>
      <c r="Q4130" s="32">
        <f t="shared" ref="Q4130:Q4133" si="474">SUM(M4130+10)</f>
        <v>2014</v>
      </c>
      <c r="R4130" s="32" t="s">
        <v>40</v>
      </c>
      <c r="S4130" s="32"/>
      <c r="T4130" s="32"/>
    </row>
    <row r="4131" spans="1:20" s="4" customFormat="1" ht="12" customHeight="1" x14ac:dyDescent="0.2">
      <c r="A4131" s="28">
        <v>4124</v>
      </c>
      <c r="B4131" s="28">
        <v>21949537</v>
      </c>
      <c r="C4131" s="28" t="s">
        <v>9938</v>
      </c>
      <c r="D4131" s="32" t="s">
        <v>2143</v>
      </c>
      <c r="E4131" s="32" t="s">
        <v>100</v>
      </c>
      <c r="F4131" s="28">
        <v>1300</v>
      </c>
      <c r="G4131" s="28" t="s">
        <v>8773</v>
      </c>
      <c r="H4131" s="28" t="s">
        <v>335</v>
      </c>
      <c r="I4131" s="32" t="s">
        <v>8775</v>
      </c>
      <c r="J4131" s="28" t="s">
        <v>37</v>
      </c>
      <c r="K4131" s="13">
        <v>38014</v>
      </c>
      <c r="L4131" s="13">
        <v>38225</v>
      </c>
      <c r="M4131" s="28">
        <v>2004</v>
      </c>
      <c r="N4131" s="28">
        <v>500</v>
      </c>
      <c r="O4131" s="32" t="s">
        <v>38</v>
      </c>
      <c r="P4131" s="32" t="s">
        <v>39</v>
      </c>
      <c r="Q4131" s="32">
        <f t="shared" si="474"/>
        <v>2014</v>
      </c>
      <c r="R4131" s="32" t="s">
        <v>40</v>
      </c>
      <c r="S4131" s="32"/>
      <c r="T4131" s="32"/>
    </row>
    <row r="4132" spans="1:20" s="4" customFormat="1" ht="12" customHeight="1" x14ac:dyDescent="0.2">
      <c r="A4132" s="28">
        <v>4125</v>
      </c>
      <c r="B4132" s="28">
        <v>21949538</v>
      </c>
      <c r="C4132" s="28" t="s">
        <v>9938</v>
      </c>
      <c r="D4132" s="32" t="s">
        <v>2143</v>
      </c>
      <c r="E4132" s="32" t="s">
        <v>100</v>
      </c>
      <c r="F4132" s="28">
        <v>1300</v>
      </c>
      <c r="G4132" s="28" t="s">
        <v>8773</v>
      </c>
      <c r="H4132" s="28" t="s">
        <v>335</v>
      </c>
      <c r="I4132" s="32" t="s">
        <v>8776</v>
      </c>
      <c r="J4132" s="28" t="s">
        <v>37</v>
      </c>
      <c r="K4132" s="13">
        <v>38079</v>
      </c>
      <c r="L4132" s="13">
        <v>38082</v>
      </c>
      <c r="M4132" s="28">
        <v>2004</v>
      </c>
      <c r="N4132" s="28">
        <v>500</v>
      </c>
      <c r="O4132" s="32" t="s">
        <v>38</v>
      </c>
      <c r="P4132" s="32" t="s">
        <v>39</v>
      </c>
      <c r="Q4132" s="32">
        <f t="shared" si="474"/>
        <v>2014</v>
      </c>
      <c r="R4132" s="32" t="s">
        <v>40</v>
      </c>
      <c r="S4132" s="32"/>
      <c r="T4132" s="32"/>
    </row>
    <row r="4133" spans="1:20" s="4" customFormat="1" ht="12" customHeight="1" x14ac:dyDescent="0.2">
      <c r="A4133" s="28">
        <v>4126</v>
      </c>
      <c r="B4133" s="28">
        <v>21949539</v>
      </c>
      <c r="C4133" s="28" t="s">
        <v>9938</v>
      </c>
      <c r="D4133" s="32" t="s">
        <v>2143</v>
      </c>
      <c r="E4133" s="32" t="s">
        <v>100</v>
      </c>
      <c r="F4133" s="28">
        <v>1300</v>
      </c>
      <c r="G4133" s="28" t="s">
        <v>8773</v>
      </c>
      <c r="H4133" s="28" t="s">
        <v>335</v>
      </c>
      <c r="I4133" s="32" t="s">
        <v>8777</v>
      </c>
      <c r="J4133" s="28" t="s">
        <v>37</v>
      </c>
      <c r="K4133" s="13">
        <v>38096</v>
      </c>
      <c r="L4133" s="13">
        <v>38097</v>
      </c>
      <c r="M4133" s="28">
        <v>2004</v>
      </c>
      <c r="N4133" s="28">
        <v>800</v>
      </c>
      <c r="O4133" s="32" t="s">
        <v>38</v>
      </c>
      <c r="P4133" s="32" t="s">
        <v>39</v>
      </c>
      <c r="Q4133" s="32">
        <f t="shared" si="474"/>
        <v>2014</v>
      </c>
      <c r="R4133" s="32" t="s">
        <v>40</v>
      </c>
      <c r="S4133" s="32"/>
      <c r="T4133" s="32"/>
    </row>
    <row r="4134" spans="1:20" s="4" customFormat="1" ht="12" customHeight="1" x14ac:dyDescent="0.2">
      <c r="A4134" s="28">
        <v>4127</v>
      </c>
      <c r="B4134" s="28">
        <v>22106842</v>
      </c>
      <c r="C4134" s="28" t="s">
        <v>9938</v>
      </c>
      <c r="D4134" s="32" t="s">
        <v>2143</v>
      </c>
      <c r="E4134" s="32" t="s">
        <v>313</v>
      </c>
      <c r="F4134" s="28">
        <v>1300</v>
      </c>
      <c r="G4134" s="28" t="s">
        <v>8778</v>
      </c>
      <c r="H4134" s="28">
        <v>2814</v>
      </c>
      <c r="I4134" s="32" t="s">
        <v>8779</v>
      </c>
      <c r="J4134" s="28" t="s">
        <v>37</v>
      </c>
      <c r="K4134" s="13">
        <v>37896</v>
      </c>
      <c r="L4134" s="13">
        <v>37967</v>
      </c>
      <c r="M4134" s="28">
        <v>2003</v>
      </c>
      <c r="N4134" s="28">
        <v>500</v>
      </c>
      <c r="O4134" s="32" t="s">
        <v>38</v>
      </c>
      <c r="P4134" s="32" t="s">
        <v>39</v>
      </c>
      <c r="Q4134" s="32">
        <f>SUM(M4134+10)</f>
        <v>2013</v>
      </c>
      <c r="R4134" s="32" t="s">
        <v>40</v>
      </c>
      <c r="S4134" s="32"/>
      <c r="T4134" s="32"/>
    </row>
    <row r="4135" spans="1:20" s="4" customFormat="1" ht="12" customHeight="1" x14ac:dyDescent="0.2">
      <c r="A4135" s="28">
        <v>4128</v>
      </c>
      <c r="B4135" s="28">
        <v>28170388</v>
      </c>
      <c r="C4135" s="28" t="s">
        <v>9938</v>
      </c>
      <c r="D4135" s="32" t="s">
        <v>2190</v>
      </c>
      <c r="E4135" s="32" t="s">
        <v>350</v>
      </c>
      <c r="F4135" s="28">
        <v>1110</v>
      </c>
      <c r="G4135" s="28" t="s">
        <v>8780</v>
      </c>
      <c r="H4135" s="28">
        <v>2805</v>
      </c>
      <c r="I4135" s="32" t="s">
        <v>8781</v>
      </c>
      <c r="J4135" s="28" t="s">
        <v>37</v>
      </c>
      <c r="K4135" s="13">
        <v>39345</v>
      </c>
      <c r="L4135" s="13">
        <v>39507</v>
      </c>
      <c r="M4135" s="28">
        <v>2008</v>
      </c>
      <c r="N4135" s="28">
        <v>173</v>
      </c>
      <c r="O4135" s="32" t="s">
        <v>38</v>
      </c>
      <c r="P4135" s="32" t="s">
        <v>39</v>
      </c>
      <c r="Q4135" s="32">
        <f>SUM(M4135+10)</f>
        <v>2018</v>
      </c>
      <c r="R4135" s="32" t="s">
        <v>40</v>
      </c>
      <c r="S4135" s="32"/>
      <c r="T4135" s="32"/>
    </row>
    <row r="4136" spans="1:20" s="4" customFormat="1" ht="12" customHeight="1" x14ac:dyDescent="0.2">
      <c r="A4136" s="28">
        <v>4129</v>
      </c>
      <c r="B4136" s="28">
        <v>28170407</v>
      </c>
      <c r="C4136" s="28" t="s">
        <v>9938</v>
      </c>
      <c r="D4136" s="32" t="s">
        <v>2143</v>
      </c>
      <c r="E4136" s="32" t="s">
        <v>313</v>
      </c>
      <c r="F4136" s="28">
        <v>1300</v>
      </c>
      <c r="G4136" s="28" t="s">
        <v>8782</v>
      </c>
      <c r="H4136" s="28">
        <v>2814</v>
      </c>
      <c r="I4136" s="32" t="s">
        <v>8783</v>
      </c>
      <c r="J4136" s="28" t="s">
        <v>37</v>
      </c>
      <c r="K4136" s="13">
        <v>38391</v>
      </c>
      <c r="L4136" s="13">
        <v>38706</v>
      </c>
      <c r="M4136" s="28">
        <v>2005</v>
      </c>
      <c r="N4136" s="28">
        <v>220</v>
      </c>
      <c r="O4136" s="32" t="s">
        <v>38</v>
      </c>
      <c r="P4136" s="32" t="s">
        <v>39</v>
      </c>
      <c r="Q4136" s="32">
        <f t="shared" ref="Q4136:Q4143" si="475">SUM(M4136+10)</f>
        <v>2015</v>
      </c>
      <c r="R4136" s="32" t="s">
        <v>40</v>
      </c>
      <c r="S4136" s="32"/>
      <c r="T4136" s="32"/>
    </row>
    <row r="4137" spans="1:20" s="4" customFormat="1" ht="12" customHeight="1" x14ac:dyDescent="0.2">
      <c r="A4137" s="28">
        <v>4130</v>
      </c>
      <c r="B4137" s="28">
        <v>28170408</v>
      </c>
      <c r="C4137" s="28" t="s">
        <v>9938</v>
      </c>
      <c r="D4137" s="32" t="s">
        <v>2143</v>
      </c>
      <c r="E4137" s="32" t="s">
        <v>313</v>
      </c>
      <c r="F4137" s="28">
        <v>1300</v>
      </c>
      <c r="G4137" s="28" t="s">
        <v>8782</v>
      </c>
      <c r="H4137" s="28">
        <v>2814</v>
      </c>
      <c r="I4137" s="32" t="s">
        <v>8784</v>
      </c>
      <c r="J4137" s="28" t="s">
        <v>37</v>
      </c>
      <c r="K4137" s="13">
        <v>38951</v>
      </c>
      <c r="L4137" s="13">
        <v>39245</v>
      </c>
      <c r="M4137" s="28">
        <v>2007</v>
      </c>
      <c r="N4137" s="28">
        <v>200</v>
      </c>
      <c r="O4137" s="32" t="s">
        <v>38</v>
      </c>
      <c r="P4137" s="32" t="s">
        <v>39</v>
      </c>
      <c r="Q4137" s="32">
        <f t="shared" si="475"/>
        <v>2017</v>
      </c>
      <c r="R4137" s="32" t="s">
        <v>40</v>
      </c>
      <c r="S4137" s="32"/>
      <c r="T4137" s="32"/>
    </row>
    <row r="4138" spans="1:20" s="4" customFormat="1" ht="12" customHeight="1" x14ac:dyDescent="0.2">
      <c r="A4138" s="28">
        <v>4131</v>
      </c>
      <c r="B4138" s="28">
        <v>28170409</v>
      </c>
      <c r="C4138" s="28" t="s">
        <v>9938</v>
      </c>
      <c r="D4138" s="32" t="s">
        <v>2143</v>
      </c>
      <c r="E4138" s="32" t="s">
        <v>313</v>
      </c>
      <c r="F4138" s="28">
        <v>1300</v>
      </c>
      <c r="G4138" s="28" t="s">
        <v>8782</v>
      </c>
      <c r="H4138" s="28">
        <v>2814</v>
      </c>
      <c r="I4138" s="32" t="s">
        <v>8785</v>
      </c>
      <c r="J4138" s="28" t="s">
        <v>37</v>
      </c>
      <c r="K4138" s="13">
        <v>38989</v>
      </c>
      <c r="L4138" s="13">
        <v>39070</v>
      </c>
      <c r="M4138" s="28">
        <v>2006</v>
      </c>
      <c r="N4138" s="28">
        <v>47</v>
      </c>
      <c r="O4138" s="32" t="s">
        <v>38</v>
      </c>
      <c r="P4138" s="32" t="s">
        <v>39</v>
      </c>
      <c r="Q4138" s="32">
        <f t="shared" si="475"/>
        <v>2016</v>
      </c>
      <c r="R4138" s="32" t="s">
        <v>40</v>
      </c>
      <c r="S4138" s="32"/>
      <c r="T4138" s="32"/>
    </row>
    <row r="4139" spans="1:20" s="4" customFormat="1" ht="12" customHeight="1" x14ac:dyDescent="0.2">
      <c r="A4139" s="28">
        <v>4132</v>
      </c>
      <c r="B4139" s="28">
        <v>28170415</v>
      </c>
      <c r="C4139" s="28" t="s">
        <v>9938</v>
      </c>
      <c r="D4139" s="32" t="s">
        <v>2143</v>
      </c>
      <c r="E4139" s="32" t="s">
        <v>313</v>
      </c>
      <c r="F4139" s="28">
        <v>1300</v>
      </c>
      <c r="G4139" s="28" t="s">
        <v>8782</v>
      </c>
      <c r="H4139" s="28">
        <v>2814</v>
      </c>
      <c r="I4139" s="32" t="s">
        <v>8786</v>
      </c>
      <c r="J4139" s="28" t="s">
        <v>37</v>
      </c>
      <c r="K4139" s="13">
        <v>38730</v>
      </c>
      <c r="L4139" s="13">
        <v>38985</v>
      </c>
      <c r="M4139" s="28">
        <v>2006</v>
      </c>
      <c r="N4139" s="28">
        <v>200</v>
      </c>
      <c r="O4139" s="32" t="s">
        <v>38</v>
      </c>
      <c r="P4139" s="32" t="s">
        <v>39</v>
      </c>
      <c r="Q4139" s="32">
        <f t="shared" si="475"/>
        <v>2016</v>
      </c>
      <c r="R4139" s="32" t="s">
        <v>40</v>
      </c>
      <c r="S4139" s="32"/>
      <c r="T4139" s="32"/>
    </row>
    <row r="4140" spans="1:20" s="4" customFormat="1" ht="12" customHeight="1" x14ac:dyDescent="0.2">
      <c r="A4140" s="28">
        <v>4133</v>
      </c>
      <c r="B4140" s="28">
        <v>28216825</v>
      </c>
      <c r="C4140" s="28" t="s">
        <v>9938</v>
      </c>
      <c r="D4140" s="29" t="s">
        <v>2156</v>
      </c>
      <c r="E4140" s="32" t="s">
        <v>392</v>
      </c>
      <c r="F4140" s="28">
        <v>1430</v>
      </c>
      <c r="G4140" s="28" t="s">
        <v>8787</v>
      </c>
      <c r="H4140" s="28">
        <v>2818</v>
      </c>
      <c r="I4140" s="32" t="s">
        <v>8788</v>
      </c>
      <c r="J4140" s="28" t="s">
        <v>37</v>
      </c>
      <c r="K4140" s="13">
        <v>39115</v>
      </c>
      <c r="L4140" s="13">
        <v>39115</v>
      </c>
      <c r="M4140" s="28">
        <v>2007</v>
      </c>
      <c r="N4140" s="28">
        <v>250</v>
      </c>
      <c r="O4140" s="32" t="s">
        <v>38</v>
      </c>
      <c r="P4140" s="32" t="s">
        <v>39</v>
      </c>
      <c r="Q4140" s="32">
        <f t="shared" si="475"/>
        <v>2017</v>
      </c>
      <c r="R4140" s="32" t="s">
        <v>40</v>
      </c>
      <c r="S4140" s="32"/>
      <c r="T4140" s="32"/>
    </row>
    <row r="4141" spans="1:20" s="4" customFormat="1" ht="12" customHeight="1" x14ac:dyDescent="0.2">
      <c r="A4141" s="28">
        <v>4134</v>
      </c>
      <c r="B4141" s="28">
        <v>28216826</v>
      </c>
      <c r="C4141" s="28" t="s">
        <v>9938</v>
      </c>
      <c r="D4141" s="29" t="s">
        <v>2156</v>
      </c>
      <c r="E4141" s="32" t="s">
        <v>392</v>
      </c>
      <c r="F4141" s="28">
        <v>1430</v>
      </c>
      <c r="G4141" s="28" t="s">
        <v>8787</v>
      </c>
      <c r="H4141" s="28">
        <v>2818</v>
      </c>
      <c r="I4141" s="32" t="s">
        <v>8789</v>
      </c>
      <c r="J4141" s="28" t="s">
        <v>37</v>
      </c>
      <c r="K4141" s="13">
        <v>39115</v>
      </c>
      <c r="L4141" s="13">
        <v>39115</v>
      </c>
      <c r="M4141" s="28">
        <v>2007</v>
      </c>
      <c r="N4141" s="28">
        <v>200</v>
      </c>
      <c r="O4141" s="32" t="s">
        <v>38</v>
      </c>
      <c r="P4141" s="32" t="s">
        <v>39</v>
      </c>
      <c r="Q4141" s="32">
        <f t="shared" si="475"/>
        <v>2017</v>
      </c>
      <c r="R4141" s="32" t="s">
        <v>40</v>
      </c>
      <c r="S4141" s="32"/>
      <c r="T4141" s="32"/>
    </row>
    <row r="4142" spans="1:20" s="4" customFormat="1" ht="12" customHeight="1" x14ac:dyDescent="0.2">
      <c r="A4142" s="28">
        <v>4135</v>
      </c>
      <c r="B4142" s="28">
        <v>28216827</v>
      </c>
      <c r="C4142" s="28" t="s">
        <v>9938</v>
      </c>
      <c r="D4142" s="29" t="s">
        <v>2156</v>
      </c>
      <c r="E4142" s="32" t="s">
        <v>392</v>
      </c>
      <c r="F4142" s="28">
        <v>1430</v>
      </c>
      <c r="G4142" s="28" t="s">
        <v>8787</v>
      </c>
      <c r="H4142" s="28">
        <v>2818</v>
      </c>
      <c r="I4142" s="32" t="s">
        <v>8790</v>
      </c>
      <c r="J4142" s="28" t="s">
        <v>37</v>
      </c>
      <c r="K4142" s="13">
        <v>39115</v>
      </c>
      <c r="L4142" s="13">
        <v>39115</v>
      </c>
      <c r="M4142" s="28">
        <v>2007</v>
      </c>
      <c r="N4142" s="28">
        <v>200</v>
      </c>
      <c r="O4142" s="32" t="s">
        <v>38</v>
      </c>
      <c r="P4142" s="32" t="s">
        <v>39</v>
      </c>
      <c r="Q4142" s="32">
        <f t="shared" si="475"/>
        <v>2017</v>
      </c>
      <c r="R4142" s="32" t="s">
        <v>40</v>
      </c>
      <c r="S4142" s="32"/>
      <c r="T4142" s="32"/>
    </row>
    <row r="4143" spans="1:20" s="4" customFormat="1" ht="12" customHeight="1" x14ac:dyDescent="0.2">
      <c r="A4143" s="28">
        <v>4136</v>
      </c>
      <c r="B4143" s="28">
        <v>28216828</v>
      </c>
      <c r="C4143" s="28" t="s">
        <v>9938</v>
      </c>
      <c r="D4143" s="29" t="s">
        <v>2156</v>
      </c>
      <c r="E4143" s="32" t="s">
        <v>392</v>
      </c>
      <c r="F4143" s="28">
        <v>1430</v>
      </c>
      <c r="G4143" s="28" t="s">
        <v>8787</v>
      </c>
      <c r="H4143" s="28">
        <v>2818</v>
      </c>
      <c r="I4143" s="32" t="s">
        <v>8791</v>
      </c>
      <c r="J4143" s="28" t="s">
        <v>37</v>
      </c>
      <c r="K4143" s="13">
        <v>39115</v>
      </c>
      <c r="L4143" s="13">
        <v>39115</v>
      </c>
      <c r="M4143" s="28">
        <v>2007</v>
      </c>
      <c r="N4143" s="28">
        <v>250</v>
      </c>
      <c r="O4143" s="32" t="s">
        <v>38</v>
      </c>
      <c r="P4143" s="32" t="s">
        <v>39</v>
      </c>
      <c r="Q4143" s="32">
        <f t="shared" si="475"/>
        <v>2017</v>
      </c>
      <c r="R4143" s="32" t="s">
        <v>40</v>
      </c>
      <c r="S4143" s="32"/>
      <c r="T4143" s="32"/>
    </row>
    <row r="4144" spans="1:20" s="4" customFormat="1" ht="12" customHeight="1" x14ac:dyDescent="0.2">
      <c r="A4144" s="28">
        <v>4137</v>
      </c>
      <c r="B4144" s="28">
        <v>21865711</v>
      </c>
      <c r="C4144" s="28" t="s">
        <v>9938</v>
      </c>
      <c r="D4144" s="32" t="s">
        <v>2140</v>
      </c>
      <c r="E4144" s="32" t="s">
        <v>131</v>
      </c>
      <c r="F4144" s="28">
        <v>1420</v>
      </c>
      <c r="G4144" s="28" t="s">
        <v>8792</v>
      </c>
      <c r="H4144" s="28" t="s">
        <v>132</v>
      </c>
      <c r="I4144" s="32" t="s">
        <v>8793</v>
      </c>
      <c r="J4144" s="28" t="s">
        <v>37</v>
      </c>
      <c r="K4144" s="13">
        <v>37804</v>
      </c>
      <c r="L4144" s="13">
        <v>37894</v>
      </c>
      <c r="M4144" s="28">
        <v>2003</v>
      </c>
      <c r="N4144" s="28">
        <v>495</v>
      </c>
      <c r="O4144" s="32" t="s">
        <v>38</v>
      </c>
      <c r="P4144" s="32" t="s">
        <v>39</v>
      </c>
      <c r="Q4144" s="32">
        <f>SUM(M4144+10)</f>
        <v>2013</v>
      </c>
      <c r="R4144" s="32" t="s">
        <v>40</v>
      </c>
      <c r="S4144" s="32"/>
      <c r="T4144" s="32"/>
    </row>
    <row r="4145" spans="1:20" s="4" customFormat="1" ht="12" customHeight="1" x14ac:dyDescent="0.2">
      <c r="A4145" s="28">
        <v>4138</v>
      </c>
      <c r="B4145" s="28">
        <v>21872208</v>
      </c>
      <c r="C4145" s="28" t="s">
        <v>9938</v>
      </c>
      <c r="D4145" s="32" t="s">
        <v>2143</v>
      </c>
      <c r="E4145" s="32" t="s">
        <v>2148</v>
      </c>
      <c r="F4145" s="28">
        <v>1300</v>
      </c>
      <c r="G4145" s="28" t="s">
        <v>8794</v>
      </c>
      <c r="H4145" s="28">
        <v>2813</v>
      </c>
      <c r="I4145" s="32" t="s">
        <v>8795</v>
      </c>
      <c r="J4145" s="28" t="s">
        <v>37</v>
      </c>
      <c r="K4145" s="13">
        <v>37715</v>
      </c>
      <c r="L4145" s="13">
        <v>37767</v>
      </c>
      <c r="M4145" s="28">
        <v>2003</v>
      </c>
      <c r="N4145" s="28">
        <v>400</v>
      </c>
      <c r="O4145" s="32" t="s">
        <v>38</v>
      </c>
      <c r="P4145" s="32" t="s">
        <v>39</v>
      </c>
      <c r="Q4145" s="32">
        <f>SUM(M4145+10)</f>
        <v>2013</v>
      </c>
      <c r="R4145" s="32" t="s">
        <v>40</v>
      </c>
      <c r="S4145" s="32"/>
      <c r="T4145" s="32"/>
    </row>
    <row r="4146" spans="1:20" s="4" customFormat="1" ht="12" customHeight="1" x14ac:dyDescent="0.2">
      <c r="A4146" s="28">
        <v>4139</v>
      </c>
      <c r="B4146" s="28">
        <v>21897111</v>
      </c>
      <c r="C4146" s="28" t="s">
        <v>9938</v>
      </c>
      <c r="D4146" s="32" t="s">
        <v>2140</v>
      </c>
      <c r="E4146" s="32" t="s">
        <v>1599</v>
      </c>
      <c r="F4146" s="28">
        <v>1420</v>
      </c>
      <c r="G4146" s="28" t="s">
        <v>8794</v>
      </c>
      <c r="H4146" s="28" t="s">
        <v>1526</v>
      </c>
      <c r="I4146" s="32" t="s">
        <v>8796</v>
      </c>
      <c r="J4146" s="28" t="s">
        <v>37</v>
      </c>
      <c r="K4146" s="13">
        <v>38457</v>
      </c>
      <c r="L4146" s="13">
        <v>38461</v>
      </c>
      <c r="M4146" s="28">
        <v>2005</v>
      </c>
      <c r="N4146" s="28">
        <v>550</v>
      </c>
      <c r="O4146" s="32" t="s">
        <v>38</v>
      </c>
      <c r="P4146" s="32" t="s">
        <v>39</v>
      </c>
      <c r="Q4146" s="32">
        <f>SUM(M4146+10)</f>
        <v>2015</v>
      </c>
      <c r="R4146" s="32" t="s">
        <v>40</v>
      </c>
      <c r="S4146" s="32"/>
      <c r="T4146" s="32"/>
    </row>
    <row r="4147" spans="1:20" s="4" customFormat="1" ht="12" customHeight="1" x14ac:dyDescent="0.2">
      <c r="A4147" s="28">
        <v>4140</v>
      </c>
      <c r="B4147" s="28">
        <v>21936016</v>
      </c>
      <c r="C4147" s="28" t="s">
        <v>9938</v>
      </c>
      <c r="D4147" s="32" t="s">
        <v>2143</v>
      </c>
      <c r="E4147" s="32" t="s">
        <v>618</v>
      </c>
      <c r="F4147" s="28">
        <v>1300</v>
      </c>
      <c r="G4147" s="28" t="s">
        <v>8797</v>
      </c>
      <c r="H4147" s="28">
        <v>2816</v>
      </c>
      <c r="I4147" s="32" t="s">
        <v>8798</v>
      </c>
      <c r="J4147" s="28" t="s">
        <v>37</v>
      </c>
      <c r="K4147" s="13">
        <v>37781</v>
      </c>
      <c r="L4147" s="13">
        <v>37824</v>
      </c>
      <c r="M4147" s="28">
        <v>2003</v>
      </c>
      <c r="N4147" s="28">
        <v>200</v>
      </c>
      <c r="O4147" s="32" t="s">
        <v>38</v>
      </c>
      <c r="P4147" s="32" t="s">
        <v>39</v>
      </c>
      <c r="Q4147" s="32">
        <f>SUM(M4147+10)</f>
        <v>2013</v>
      </c>
      <c r="R4147" s="32" t="s">
        <v>40</v>
      </c>
      <c r="S4147" s="32"/>
      <c r="T4147" s="32"/>
    </row>
    <row r="4148" spans="1:20" s="4" customFormat="1" ht="12" customHeight="1" x14ac:dyDescent="0.2">
      <c r="A4148" s="28">
        <v>4141</v>
      </c>
      <c r="B4148" s="28">
        <v>21875198</v>
      </c>
      <c r="C4148" s="28" t="s">
        <v>9938</v>
      </c>
      <c r="D4148" s="32" t="s">
        <v>2140</v>
      </c>
      <c r="E4148" s="32" t="s">
        <v>131</v>
      </c>
      <c r="F4148" s="28">
        <v>1420</v>
      </c>
      <c r="G4148" s="28" t="s">
        <v>8799</v>
      </c>
      <c r="H4148" s="28" t="s">
        <v>132</v>
      </c>
      <c r="I4148" s="32" t="s">
        <v>8800</v>
      </c>
      <c r="J4148" s="28" t="s">
        <v>37</v>
      </c>
      <c r="K4148" s="13">
        <v>38511</v>
      </c>
      <c r="L4148" s="13">
        <v>38559</v>
      </c>
      <c r="M4148" s="28">
        <v>2005</v>
      </c>
      <c r="N4148" s="28">
        <v>550</v>
      </c>
      <c r="O4148" s="32" t="s">
        <v>38</v>
      </c>
      <c r="P4148" s="32" t="s">
        <v>39</v>
      </c>
      <c r="Q4148" s="32">
        <f t="shared" ref="Q4148:Q4158" si="476">SUM(M4148+10)</f>
        <v>2015</v>
      </c>
      <c r="R4148" s="32" t="s">
        <v>40</v>
      </c>
      <c r="S4148" s="32"/>
      <c r="T4148" s="32"/>
    </row>
    <row r="4149" spans="1:20" s="4" customFormat="1" ht="12" customHeight="1" x14ac:dyDescent="0.2">
      <c r="A4149" s="28">
        <v>4142</v>
      </c>
      <c r="B4149" s="28">
        <v>21875203</v>
      </c>
      <c r="C4149" s="28" t="s">
        <v>9938</v>
      </c>
      <c r="D4149" s="32" t="s">
        <v>2140</v>
      </c>
      <c r="E4149" s="32" t="s">
        <v>131</v>
      </c>
      <c r="F4149" s="28">
        <v>1420</v>
      </c>
      <c r="G4149" s="28" t="s">
        <v>8799</v>
      </c>
      <c r="H4149" s="28" t="s">
        <v>132</v>
      </c>
      <c r="I4149" s="32" t="s">
        <v>8801</v>
      </c>
      <c r="J4149" s="28" t="s">
        <v>37</v>
      </c>
      <c r="K4149" s="13">
        <v>38390</v>
      </c>
      <c r="L4149" s="13">
        <v>38602</v>
      </c>
      <c r="M4149" s="28">
        <v>2005</v>
      </c>
      <c r="N4149" s="28">
        <v>600</v>
      </c>
      <c r="O4149" s="32" t="s">
        <v>38</v>
      </c>
      <c r="P4149" s="32" t="s">
        <v>39</v>
      </c>
      <c r="Q4149" s="32">
        <f t="shared" si="476"/>
        <v>2015</v>
      </c>
      <c r="R4149" s="32" t="s">
        <v>40</v>
      </c>
      <c r="S4149" s="32"/>
      <c r="T4149" s="32"/>
    </row>
    <row r="4150" spans="1:20" s="4" customFormat="1" ht="12" customHeight="1" x14ac:dyDescent="0.2">
      <c r="A4150" s="28">
        <v>4143</v>
      </c>
      <c r="B4150" s="28">
        <v>21875204</v>
      </c>
      <c r="C4150" s="28" t="s">
        <v>9938</v>
      </c>
      <c r="D4150" s="32" t="s">
        <v>2140</v>
      </c>
      <c r="E4150" s="32" t="s">
        <v>131</v>
      </c>
      <c r="F4150" s="28">
        <v>1420</v>
      </c>
      <c r="G4150" s="28" t="s">
        <v>8799</v>
      </c>
      <c r="H4150" s="28" t="s">
        <v>132</v>
      </c>
      <c r="I4150" s="32" t="s">
        <v>8802</v>
      </c>
      <c r="J4150" s="28" t="s">
        <v>37</v>
      </c>
      <c r="K4150" s="13">
        <v>38406</v>
      </c>
      <c r="L4150" s="13">
        <v>38470</v>
      </c>
      <c r="M4150" s="28">
        <v>2005</v>
      </c>
      <c r="N4150" s="28">
        <v>500</v>
      </c>
      <c r="O4150" s="32" t="s">
        <v>38</v>
      </c>
      <c r="P4150" s="32" t="s">
        <v>39</v>
      </c>
      <c r="Q4150" s="32">
        <f t="shared" si="476"/>
        <v>2015</v>
      </c>
      <c r="R4150" s="32" t="s">
        <v>40</v>
      </c>
      <c r="S4150" s="32"/>
      <c r="T4150" s="32"/>
    </row>
    <row r="4151" spans="1:20" s="4" customFormat="1" ht="12" customHeight="1" x14ac:dyDescent="0.2">
      <c r="A4151" s="28">
        <v>4144</v>
      </c>
      <c r="B4151" s="28">
        <v>21977002</v>
      </c>
      <c r="C4151" s="28" t="s">
        <v>9938</v>
      </c>
      <c r="D4151" s="32" t="s">
        <v>1525</v>
      </c>
      <c r="E4151" s="32" t="s">
        <v>2146</v>
      </c>
      <c r="F4151" s="28">
        <v>1200</v>
      </c>
      <c r="G4151" s="28" t="s">
        <v>8803</v>
      </c>
      <c r="H4151" s="28" t="s">
        <v>602</v>
      </c>
      <c r="I4151" s="32" t="s">
        <v>8804</v>
      </c>
      <c r="J4151" s="28" t="s">
        <v>37</v>
      </c>
      <c r="K4151" s="13">
        <v>38260</v>
      </c>
      <c r="L4151" s="13">
        <v>38267</v>
      </c>
      <c r="M4151" s="28">
        <v>2004</v>
      </c>
      <c r="N4151" s="28">
        <v>600</v>
      </c>
      <c r="O4151" s="32" t="s">
        <v>38</v>
      </c>
      <c r="P4151" s="32" t="s">
        <v>39</v>
      </c>
      <c r="Q4151" s="32">
        <f t="shared" si="476"/>
        <v>2014</v>
      </c>
      <c r="R4151" s="32" t="s">
        <v>40</v>
      </c>
      <c r="S4151" s="32"/>
      <c r="T4151" s="32"/>
    </row>
    <row r="4152" spans="1:20" s="4" customFormat="1" ht="12" customHeight="1" x14ac:dyDescent="0.2">
      <c r="A4152" s="28">
        <v>4145</v>
      </c>
      <c r="B4152" s="28">
        <v>21977003</v>
      </c>
      <c r="C4152" s="28" t="s">
        <v>9938</v>
      </c>
      <c r="D4152" s="32" t="s">
        <v>1525</v>
      </c>
      <c r="E4152" s="32" t="s">
        <v>2146</v>
      </c>
      <c r="F4152" s="28">
        <v>1200</v>
      </c>
      <c r="G4152" s="28" t="s">
        <v>8803</v>
      </c>
      <c r="H4152" s="28" t="s">
        <v>602</v>
      </c>
      <c r="I4152" s="32" t="s">
        <v>8804</v>
      </c>
      <c r="J4152" s="28" t="s">
        <v>37</v>
      </c>
      <c r="K4152" s="13">
        <v>38274</v>
      </c>
      <c r="L4152" s="13">
        <v>38289</v>
      </c>
      <c r="M4152" s="28">
        <v>2004</v>
      </c>
      <c r="N4152" s="28">
        <v>550</v>
      </c>
      <c r="O4152" s="32" t="s">
        <v>38</v>
      </c>
      <c r="P4152" s="32" t="s">
        <v>39</v>
      </c>
      <c r="Q4152" s="32">
        <f t="shared" si="476"/>
        <v>2014</v>
      </c>
      <c r="R4152" s="32" t="s">
        <v>40</v>
      </c>
      <c r="S4152" s="32"/>
      <c r="T4152" s="32"/>
    </row>
    <row r="4153" spans="1:20" s="4" customFormat="1" ht="12" customHeight="1" x14ac:dyDescent="0.2">
      <c r="A4153" s="28">
        <v>4146</v>
      </c>
      <c r="B4153" s="28">
        <v>21977004</v>
      </c>
      <c r="C4153" s="28" t="s">
        <v>9938</v>
      </c>
      <c r="D4153" s="32" t="s">
        <v>1525</v>
      </c>
      <c r="E4153" s="32" t="s">
        <v>2146</v>
      </c>
      <c r="F4153" s="28">
        <v>1200</v>
      </c>
      <c r="G4153" s="28" t="s">
        <v>8803</v>
      </c>
      <c r="H4153" s="28" t="s">
        <v>602</v>
      </c>
      <c r="I4153" s="32" t="s">
        <v>8805</v>
      </c>
      <c r="J4153" s="28" t="s">
        <v>37</v>
      </c>
      <c r="K4153" s="13">
        <v>38279</v>
      </c>
      <c r="L4153" s="13">
        <v>38299</v>
      </c>
      <c r="M4153" s="28">
        <v>2004</v>
      </c>
      <c r="N4153" s="28">
        <v>700</v>
      </c>
      <c r="O4153" s="32" t="s">
        <v>38</v>
      </c>
      <c r="P4153" s="32" t="s">
        <v>39</v>
      </c>
      <c r="Q4153" s="32">
        <f t="shared" si="476"/>
        <v>2014</v>
      </c>
      <c r="R4153" s="32" t="s">
        <v>40</v>
      </c>
      <c r="S4153" s="32"/>
      <c r="T4153" s="32"/>
    </row>
    <row r="4154" spans="1:20" s="4" customFormat="1" ht="12" customHeight="1" x14ac:dyDescent="0.2">
      <c r="A4154" s="28">
        <v>4147</v>
      </c>
      <c r="B4154" s="28">
        <v>21977005</v>
      </c>
      <c r="C4154" s="28" t="s">
        <v>9938</v>
      </c>
      <c r="D4154" s="32" t="s">
        <v>1525</v>
      </c>
      <c r="E4154" s="32" t="s">
        <v>2146</v>
      </c>
      <c r="F4154" s="28">
        <v>1200</v>
      </c>
      <c r="G4154" s="28" t="s">
        <v>8803</v>
      </c>
      <c r="H4154" s="28" t="s">
        <v>602</v>
      </c>
      <c r="I4154" s="32" t="s">
        <v>8805</v>
      </c>
      <c r="J4154" s="28" t="s">
        <v>37</v>
      </c>
      <c r="K4154" s="13">
        <v>38315</v>
      </c>
      <c r="L4154" s="13">
        <v>38323</v>
      </c>
      <c r="M4154" s="28">
        <v>2004</v>
      </c>
      <c r="N4154" s="28">
        <v>450</v>
      </c>
      <c r="O4154" s="32" t="s">
        <v>38</v>
      </c>
      <c r="P4154" s="32" t="s">
        <v>39</v>
      </c>
      <c r="Q4154" s="32">
        <f t="shared" si="476"/>
        <v>2014</v>
      </c>
      <c r="R4154" s="32" t="s">
        <v>40</v>
      </c>
      <c r="S4154" s="32"/>
      <c r="T4154" s="32"/>
    </row>
    <row r="4155" spans="1:20" s="4" customFormat="1" ht="12" customHeight="1" x14ac:dyDescent="0.2">
      <c r="A4155" s="28">
        <v>4148</v>
      </c>
      <c r="B4155" s="28">
        <v>28170537</v>
      </c>
      <c r="C4155" s="28" t="s">
        <v>9938</v>
      </c>
      <c r="D4155" s="32" t="s">
        <v>2143</v>
      </c>
      <c r="E4155" s="32" t="s">
        <v>1365</v>
      </c>
      <c r="F4155" s="28">
        <v>1300</v>
      </c>
      <c r="G4155" s="28" t="s">
        <v>8806</v>
      </c>
      <c r="H4155" s="28">
        <v>2809</v>
      </c>
      <c r="I4155" s="32" t="s">
        <v>8807</v>
      </c>
      <c r="J4155" s="28" t="s">
        <v>37</v>
      </c>
      <c r="K4155" s="13">
        <v>39296</v>
      </c>
      <c r="L4155" s="13">
        <v>39325</v>
      </c>
      <c r="M4155" s="28">
        <v>2007</v>
      </c>
      <c r="N4155" s="28">
        <v>600</v>
      </c>
      <c r="O4155" s="32" t="s">
        <v>38</v>
      </c>
      <c r="P4155" s="32" t="s">
        <v>39</v>
      </c>
      <c r="Q4155" s="32">
        <f t="shared" si="476"/>
        <v>2017</v>
      </c>
      <c r="R4155" s="32" t="s">
        <v>40</v>
      </c>
      <c r="S4155" s="32"/>
      <c r="T4155" s="32"/>
    </row>
    <row r="4156" spans="1:20" s="4" customFormat="1" ht="12" customHeight="1" x14ac:dyDescent="0.2">
      <c r="A4156" s="28">
        <v>4149</v>
      </c>
      <c r="B4156" s="28">
        <v>28170539</v>
      </c>
      <c r="C4156" s="28" t="s">
        <v>9938</v>
      </c>
      <c r="D4156" s="32" t="s">
        <v>2143</v>
      </c>
      <c r="E4156" s="32" t="s">
        <v>1365</v>
      </c>
      <c r="F4156" s="28">
        <v>1300</v>
      </c>
      <c r="G4156" s="28" t="s">
        <v>8806</v>
      </c>
      <c r="H4156" s="28">
        <v>2809</v>
      </c>
      <c r="I4156" s="32" t="s">
        <v>8808</v>
      </c>
      <c r="J4156" s="28" t="s">
        <v>37</v>
      </c>
      <c r="K4156" s="13">
        <v>39295</v>
      </c>
      <c r="L4156" s="13">
        <v>39309</v>
      </c>
      <c r="M4156" s="28">
        <v>2007</v>
      </c>
      <c r="N4156" s="28">
        <v>500</v>
      </c>
      <c r="O4156" s="32" t="s">
        <v>38</v>
      </c>
      <c r="P4156" s="32" t="s">
        <v>39</v>
      </c>
      <c r="Q4156" s="32">
        <f t="shared" si="476"/>
        <v>2017</v>
      </c>
      <c r="R4156" s="32" t="s">
        <v>40</v>
      </c>
      <c r="S4156" s="32"/>
      <c r="T4156" s="32"/>
    </row>
    <row r="4157" spans="1:20" s="4" customFormat="1" ht="12" customHeight="1" x14ac:dyDescent="0.2">
      <c r="A4157" s="28">
        <v>4150</v>
      </c>
      <c r="B4157" s="28">
        <v>28170540</v>
      </c>
      <c r="C4157" s="28" t="s">
        <v>9938</v>
      </c>
      <c r="D4157" s="32" t="s">
        <v>2143</v>
      </c>
      <c r="E4157" s="32" t="s">
        <v>1365</v>
      </c>
      <c r="F4157" s="28">
        <v>1300</v>
      </c>
      <c r="G4157" s="28" t="s">
        <v>8806</v>
      </c>
      <c r="H4157" s="28">
        <v>2809</v>
      </c>
      <c r="I4157" s="32" t="s">
        <v>8809</v>
      </c>
      <c r="J4157" s="28" t="s">
        <v>37</v>
      </c>
      <c r="K4157" s="13">
        <v>39309</v>
      </c>
      <c r="L4157" s="13">
        <v>39335</v>
      </c>
      <c r="M4157" s="28">
        <v>2007</v>
      </c>
      <c r="N4157" s="28">
        <v>500</v>
      </c>
      <c r="O4157" s="32" t="s">
        <v>38</v>
      </c>
      <c r="P4157" s="32" t="s">
        <v>39</v>
      </c>
      <c r="Q4157" s="32">
        <f t="shared" si="476"/>
        <v>2017</v>
      </c>
      <c r="R4157" s="32" t="s">
        <v>40</v>
      </c>
      <c r="S4157" s="32"/>
      <c r="T4157" s="32"/>
    </row>
    <row r="4158" spans="1:20" s="4" customFormat="1" ht="12" customHeight="1" x14ac:dyDescent="0.2">
      <c r="A4158" s="28">
        <v>4151</v>
      </c>
      <c r="B4158" s="28">
        <v>28170541</v>
      </c>
      <c r="C4158" s="28" t="s">
        <v>9938</v>
      </c>
      <c r="D4158" s="32" t="s">
        <v>2143</v>
      </c>
      <c r="E4158" s="32" t="s">
        <v>1365</v>
      </c>
      <c r="F4158" s="28">
        <v>1300</v>
      </c>
      <c r="G4158" s="28" t="s">
        <v>8806</v>
      </c>
      <c r="H4158" s="28">
        <v>2809</v>
      </c>
      <c r="I4158" s="32" t="s">
        <v>8810</v>
      </c>
      <c r="J4158" s="28" t="s">
        <v>37</v>
      </c>
      <c r="K4158" s="13">
        <v>39363</v>
      </c>
      <c r="L4158" s="13">
        <v>39416</v>
      </c>
      <c r="M4158" s="28">
        <v>2007</v>
      </c>
      <c r="N4158" s="28">
        <v>380</v>
      </c>
      <c r="O4158" s="32" t="s">
        <v>38</v>
      </c>
      <c r="P4158" s="32" t="s">
        <v>39</v>
      </c>
      <c r="Q4158" s="32">
        <f t="shared" si="476"/>
        <v>2017</v>
      </c>
      <c r="R4158" s="32" t="s">
        <v>40</v>
      </c>
      <c r="S4158" s="32"/>
      <c r="T4158" s="32"/>
    </row>
    <row r="4159" spans="1:20" s="4" customFormat="1" ht="12" customHeight="1" x14ac:dyDescent="0.2">
      <c r="A4159" s="28">
        <v>4152</v>
      </c>
      <c r="B4159" s="28">
        <v>28225345</v>
      </c>
      <c r="C4159" s="28" t="s">
        <v>9938</v>
      </c>
      <c r="D4159" s="32" t="s">
        <v>2143</v>
      </c>
      <c r="E4159" s="32" t="s">
        <v>313</v>
      </c>
      <c r="F4159" s="28">
        <v>1300</v>
      </c>
      <c r="G4159" s="28" t="s">
        <v>8811</v>
      </c>
      <c r="H4159" s="28">
        <v>2814</v>
      </c>
      <c r="I4159" s="32" t="s">
        <v>8812</v>
      </c>
      <c r="J4159" s="28" t="s">
        <v>37</v>
      </c>
      <c r="K4159" s="13">
        <v>38527</v>
      </c>
      <c r="L4159" s="13">
        <v>38951</v>
      </c>
      <c r="M4159" s="28">
        <v>2006</v>
      </c>
      <c r="N4159" s="28">
        <v>199</v>
      </c>
      <c r="O4159" s="32" t="s">
        <v>38</v>
      </c>
      <c r="P4159" s="32" t="s">
        <v>39</v>
      </c>
      <c r="Q4159" s="32">
        <f>SUM(M4159+10)</f>
        <v>2016</v>
      </c>
      <c r="R4159" s="32" t="s">
        <v>40</v>
      </c>
      <c r="S4159" s="32"/>
      <c r="T4159" s="32"/>
    </row>
    <row r="4160" spans="1:20" s="4" customFormat="1" ht="12" customHeight="1" x14ac:dyDescent="0.2">
      <c r="A4160" s="28">
        <v>4153</v>
      </c>
      <c r="B4160" s="28">
        <v>21951543</v>
      </c>
      <c r="C4160" s="28" t="s">
        <v>9938</v>
      </c>
      <c r="D4160" s="32" t="s">
        <v>2143</v>
      </c>
      <c r="E4160" s="32" t="s">
        <v>2148</v>
      </c>
      <c r="F4160" s="28">
        <v>1300</v>
      </c>
      <c r="G4160" s="28" t="s">
        <v>8813</v>
      </c>
      <c r="H4160" s="28">
        <v>2813</v>
      </c>
      <c r="I4160" s="32" t="s">
        <v>8814</v>
      </c>
      <c r="J4160" s="28" t="s">
        <v>37</v>
      </c>
      <c r="K4160" s="13">
        <v>38140</v>
      </c>
      <c r="L4160" s="13">
        <v>38351</v>
      </c>
      <c r="M4160" s="28">
        <v>2004</v>
      </c>
      <c r="N4160" s="28">
        <v>350</v>
      </c>
      <c r="O4160" s="32" t="s">
        <v>38</v>
      </c>
      <c r="P4160" s="32" t="s">
        <v>39</v>
      </c>
      <c r="Q4160" s="32">
        <f>SUM(M4160+10)</f>
        <v>2014</v>
      </c>
      <c r="R4160" s="32" t="s">
        <v>40</v>
      </c>
      <c r="S4160" s="32"/>
      <c r="T4160" s="32"/>
    </row>
    <row r="4161" spans="1:20" s="4" customFormat="1" ht="12" customHeight="1" x14ac:dyDescent="0.2">
      <c r="A4161" s="28">
        <v>4154</v>
      </c>
      <c r="B4161" s="28">
        <v>22862099</v>
      </c>
      <c r="C4161" s="28" t="s">
        <v>9938</v>
      </c>
      <c r="D4161" s="32" t="s">
        <v>2140</v>
      </c>
      <c r="E4161" s="32" t="s">
        <v>131</v>
      </c>
      <c r="F4161" s="28">
        <v>1420</v>
      </c>
      <c r="G4161" s="28" t="s">
        <v>8815</v>
      </c>
      <c r="H4161" s="28" t="s">
        <v>132</v>
      </c>
      <c r="I4161" s="32" t="s">
        <v>8816</v>
      </c>
      <c r="J4161" s="28" t="s">
        <v>37</v>
      </c>
      <c r="K4161" s="13">
        <v>36141</v>
      </c>
      <c r="L4161" s="13">
        <v>38153</v>
      </c>
      <c r="M4161" s="28">
        <v>2004</v>
      </c>
      <c r="N4161" s="28">
        <v>450</v>
      </c>
      <c r="O4161" s="32" t="s">
        <v>38</v>
      </c>
      <c r="P4161" s="32" t="s">
        <v>39</v>
      </c>
      <c r="Q4161" s="32">
        <f>SUM(M4161+10)</f>
        <v>2014</v>
      </c>
      <c r="R4161" s="32" t="s">
        <v>40</v>
      </c>
      <c r="S4161" s="32"/>
      <c r="T4161" s="32"/>
    </row>
    <row r="4162" spans="1:20" s="4" customFormat="1" ht="12" customHeight="1" x14ac:dyDescent="0.2">
      <c r="A4162" s="28">
        <v>4155</v>
      </c>
      <c r="B4162" s="28">
        <v>21878571</v>
      </c>
      <c r="C4162" s="28" t="s">
        <v>9938</v>
      </c>
      <c r="D4162" s="32" t="s">
        <v>2190</v>
      </c>
      <c r="E4162" s="32" t="s">
        <v>2127</v>
      </c>
      <c r="F4162" s="28">
        <v>1110</v>
      </c>
      <c r="G4162" s="28" t="s">
        <v>8817</v>
      </c>
      <c r="H4162" s="28">
        <v>2500</v>
      </c>
      <c r="I4162" s="32" t="s">
        <v>8818</v>
      </c>
      <c r="J4162" s="28" t="s">
        <v>37</v>
      </c>
      <c r="K4162" s="13">
        <v>38014</v>
      </c>
      <c r="L4162" s="13">
        <v>38407</v>
      </c>
      <c r="M4162" s="28">
        <v>2005</v>
      </c>
      <c r="N4162" s="28">
        <v>632</v>
      </c>
      <c r="O4162" s="32" t="s">
        <v>38</v>
      </c>
      <c r="P4162" s="32" t="s">
        <v>39</v>
      </c>
      <c r="Q4162" s="32">
        <f t="shared" ref="Q4162:Q4163" si="477">SUM(M4162+5)</f>
        <v>2010</v>
      </c>
      <c r="R4162" s="32" t="s">
        <v>40</v>
      </c>
      <c r="S4162" s="32"/>
      <c r="T4162" s="32"/>
    </row>
    <row r="4163" spans="1:20" s="4" customFormat="1" ht="12" customHeight="1" x14ac:dyDescent="0.2">
      <c r="A4163" s="28">
        <v>4156</v>
      </c>
      <c r="B4163" s="28">
        <v>21878573</v>
      </c>
      <c r="C4163" s="28" t="s">
        <v>9938</v>
      </c>
      <c r="D4163" s="32" t="s">
        <v>2190</v>
      </c>
      <c r="E4163" s="32" t="s">
        <v>2127</v>
      </c>
      <c r="F4163" s="28">
        <v>1110</v>
      </c>
      <c r="G4163" s="28" t="s">
        <v>8817</v>
      </c>
      <c r="H4163" s="28">
        <v>2500</v>
      </c>
      <c r="I4163" s="32" t="s">
        <v>8819</v>
      </c>
      <c r="J4163" s="28" t="s">
        <v>37</v>
      </c>
      <c r="K4163" s="13">
        <v>37924</v>
      </c>
      <c r="L4163" s="13">
        <v>38463</v>
      </c>
      <c r="M4163" s="28">
        <v>2005</v>
      </c>
      <c r="N4163" s="28">
        <v>523</v>
      </c>
      <c r="O4163" s="32" t="s">
        <v>38</v>
      </c>
      <c r="P4163" s="32" t="s">
        <v>39</v>
      </c>
      <c r="Q4163" s="32">
        <f t="shared" si="477"/>
        <v>2010</v>
      </c>
      <c r="R4163" s="32" t="s">
        <v>40</v>
      </c>
      <c r="S4163" s="32"/>
      <c r="T4163" s="32"/>
    </row>
    <row r="4164" spans="1:20" s="4" customFormat="1" ht="12" customHeight="1" x14ac:dyDescent="0.2">
      <c r="A4164" s="28">
        <v>4157</v>
      </c>
      <c r="B4164" s="28">
        <v>21897784</v>
      </c>
      <c r="C4164" s="28" t="s">
        <v>9938</v>
      </c>
      <c r="D4164" s="32" t="s">
        <v>2143</v>
      </c>
      <c r="E4164" s="32" t="s">
        <v>100</v>
      </c>
      <c r="F4164" s="28">
        <v>1300</v>
      </c>
      <c r="G4164" s="28" t="s">
        <v>8820</v>
      </c>
      <c r="H4164" s="28" t="s">
        <v>335</v>
      </c>
      <c r="I4164" s="32" t="s">
        <v>8821</v>
      </c>
      <c r="J4164" s="28" t="s">
        <v>37</v>
      </c>
      <c r="K4164" s="13">
        <v>37687</v>
      </c>
      <c r="L4164" s="13">
        <v>38293</v>
      </c>
      <c r="M4164" s="28">
        <v>2004</v>
      </c>
      <c r="N4164" s="28">
        <v>200</v>
      </c>
      <c r="O4164" s="32" t="s">
        <v>38</v>
      </c>
      <c r="P4164" s="32" t="s">
        <v>39</v>
      </c>
      <c r="Q4164" s="32">
        <f>SUM(M4164+10)</f>
        <v>2014</v>
      </c>
      <c r="R4164" s="32" t="s">
        <v>40</v>
      </c>
      <c r="S4164" s="32"/>
      <c r="T4164" s="32"/>
    </row>
    <row r="4165" spans="1:20" s="4" customFormat="1" ht="12" customHeight="1" x14ac:dyDescent="0.2">
      <c r="A4165" s="28">
        <v>4158</v>
      </c>
      <c r="B4165" s="28">
        <v>25391720</v>
      </c>
      <c r="C4165" s="28" t="s">
        <v>9938</v>
      </c>
      <c r="D4165" s="32" t="s">
        <v>2143</v>
      </c>
      <c r="E4165" s="32" t="s">
        <v>692</v>
      </c>
      <c r="F4165" s="28">
        <v>1300</v>
      </c>
      <c r="G4165" s="28" t="s">
        <v>8822</v>
      </c>
      <c r="H4165" s="28" t="s">
        <v>2120</v>
      </c>
      <c r="I4165" s="32" t="s">
        <v>8823</v>
      </c>
      <c r="J4165" s="28" t="s">
        <v>37</v>
      </c>
      <c r="K4165" s="13">
        <v>37327</v>
      </c>
      <c r="L4165" s="13">
        <v>37830</v>
      </c>
      <c r="M4165" s="28">
        <v>2003</v>
      </c>
      <c r="N4165" s="28">
        <v>200</v>
      </c>
      <c r="O4165" s="32" t="s">
        <v>38</v>
      </c>
      <c r="P4165" s="32" t="s">
        <v>39</v>
      </c>
      <c r="Q4165" s="32">
        <f t="shared" ref="Q4165:Q4173" si="478">SUM(M4165+10)</f>
        <v>2013</v>
      </c>
      <c r="R4165" s="32" t="s">
        <v>40</v>
      </c>
      <c r="S4165" s="32"/>
      <c r="T4165" s="32"/>
    </row>
    <row r="4166" spans="1:20" s="4" customFormat="1" ht="12" customHeight="1" x14ac:dyDescent="0.2">
      <c r="A4166" s="28">
        <v>4159</v>
      </c>
      <c r="B4166" s="28">
        <v>25391721</v>
      </c>
      <c r="C4166" s="28" t="s">
        <v>9938</v>
      </c>
      <c r="D4166" s="32" t="s">
        <v>2143</v>
      </c>
      <c r="E4166" s="32" t="s">
        <v>692</v>
      </c>
      <c r="F4166" s="28">
        <v>1300</v>
      </c>
      <c r="G4166" s="28" t="s">
        <v>8822</v>
      </c>
      <c r="H4166" s="28" t="s">
        <v>2120</v>
      </c>
      <c r="I4166" s="32" t="s">
        <v>8824</v>
      </c>
      <c r="J4166" s="28" t="s">
        <v>37</v>
      </c>
      <c r="K4166" s="13">
        <v>37692</v>
      </c>
      <c r="L4166" s="13">
        <v>38001</v>
      </c>
      <c r="M4166" s="28">
        <v>2004</v>
      </c>
      <c r="N4166" s="28">
        <v>389</v>
      </c>
      <c r="O4166" s="32" t="s">
        <v>38</v>
      </c>
      <c r="P4166" s="32" t="s">
        <v>39</v>
      </c>
      <c r="Q4166" s="32">
        <f t="shared" si="478"/>
        <v>2014</v>
      </c>
      <c r="R4166" s="32" t="s">
        <v>40</v>
      </c>
      <c r="S4166" s="32"/>
      <c r="T4166" s="32"/>
    </row>
    <row r="4167" spans="1:20" s="4" customFormat="1" ht="12" customHeight="1" x14ac:dyDescent="0.2">
      <c r="A4167" s="28">
        <v>4160</v>
      </c>
      <c r="B4167" s="28">
        <v>25391722</v>
      </c>
      <c r="C4167" s="28" t="s">
        <v>9938</v>
      </c>
      <c r="D4167" s="32" t="s">
        <v>2143</v>
      </c>
      <c r="E4167" s="32" t="s">
        <v>692</v>
      </c>
      <c r="F4167" s="28">
        <v>1300</v>
      </c>
      <c r="G4167" s="28" t="s">
        <v>8822</v>
      </c>
      <c r="H4167" s="28" t="s">
        <v>2120</v>
      </c>
      <c r="I4167" s="32" t="s">
        <v>8825</v>
      </c>
      <c r="J4167" s="28" t="s">
        <v>37</v>
      </c>
      <c r="K4167" s="13">
        <v>38055</v>
      </c>
      <c r="L4167" s="13">
        <v>38434</v>
      </c>
      <c r="M4167" s="28">
        <v>2005</v>
      </c>
      <c r="N4167" s="28">
        <v>391</v>
      </c>
      <c r="O4167" s="32" t="s">
        <v>38</v>
      </c>
      <c r="P4167" s="32" t="s">
        <v>39</v>
      </c>
      <c r="Q4167" s="32">
        <f t="shared" si="478"/>
        <v>2015</v>
      </c>
      <c r="R4167" s="32" t="s">
        <v>40</v>
      </c>
      <c r="S4167" s="32"/>
      <c r="T4167" s="32"/>
    </row>
    <row r="4168" spans="1:20" s="4" customFormat="1" ht="12" customHeight="1" x14ac:dyDescent="0.2">
      <c r="A4168" s="28">
        <v>4161</v>
      </c>
      <c r="B4168" s="28">
        <v>25391723</v>
      </c>
      <c r="C4168" s="28" t="s">
        <v>9938</v>
      </c>
      <c r="D4168" s="32" t="s">
        <v>2143</v>
      </c>
      <c r="E4168" s="32" t="s">
        <v>692</v>
      </c>
      <c r="F4168" s="28">
        <v>1300</v>
      </c>
      <c r="G4168" s="28" t="s">
        <v>8822</v>
      </c>
      <c r="H4168" s="28" t="s">
        <v>2120</v>
      </c>
      <c r="I4168" s="32" t="s">
        <v>8826</v>
      </c>
      <c r="J4168" s="28" t="s">
        <v>37</v>
      </c>
      <c r="K4168" s="13">
        <v>38303</v>
      </c>
      <c r="L4168" s="13">
        <v>38364</v>
      </c>
      <c r="M4168" s="28">
        <v>2005</v>
      </c>
      <c r="N4168" s="28">
        <v>456</v>
      </c>
      <c r="O4168" s="32" t="s">
        <v>38</v>
      </c>
      <c r="P4168" s="32" t="s">
        <v>39</v>
      </c>
      <c r="Q4168" s="32">
        <f t="shared" si="478"/>
        <v>2015</v>
      </c>
      <c r="R4168" s="32" t="s">
        <v>40</v>
      </c>
      <c r="S4168" s="32"/>
      <c r="T4168" s="32"/>
    </row>
    <row r="4169" spans="1:20" s="4" customFormat="1" ht="12" customHeight="1" x14ac:dyDescent="0.2">
      <c r="A4169" s="28">
        <v>4162</v>
      </c>
      <c r="B4169" s="28">
        <v>25391725</v>
      </c>
      <c r="C4169" s="28" t="s">
        <v>9938</v>
      </c>
      <c r="D4169" s="32" t="s">
        <v>2143</v>
      </c>
      <c r="E4169" s="32" t="s">
        <v>109</v>
      </c>
      <c r="F4169" s="28">
        <v>1300</v>
      </c>
      <c r="G4169" s="28" t="s">
        <v>8822</v>
      </c>
      <c r="H4169" s="28">
        <v>1603</v>
      </c>
      <c r="I4169" s="32" t="s">
        <v>8827</v>
      </c>
      <c r="J4169" s="28" t="s">
        <v>37</v>
      </c>
      <c r="K4169" s="13">
        <v>37511</v>
      </c>
      <c r="L4169" s="13">
        <v>37745</v>
      </c>
      <c r="M4169" s="28">
        <v>2003</v>
      </c>
      <c r="N4169" s="28">
        <v>372</v>
      </c>
      <c r="O4169" s="32" t="s">
        <v>38</v>
      </c>
      <c r="P4169" s="32" t="s">
        <v>39</v>
      </c>
      <c r="Q4169" s="32">
        <f t="shared" si="478"/>
        <v>2013</v>
      </c>
      <c r="R4169" s="32" t="s">
        <v>40</v>
      </c>
      <c r="S4169" s="32"/>
      <c r="T4169" s="32"/>
    </row>
    <row r="4170" spans="1:20" s="4" customFormat="1" ht="12" customHeight="1" x14ac:dyDescent="0.2">
      <c r="A4170" s="28">
        <v>4163</v>
      </c>
      <c r="B4170" s="28">
        <v>25391726</v>
      </c>
      <c r="C4170" s="28" t="s">
        <v>9938</v>
      </c>
      <c r="D4170" s="32" t="s">
        <v>2143</v>
      </c>
      <c r="E4170" s="32" t="s">
        <v>109</v>
      </c>
      <c r="F4170" s="28">
        <v>1300</v>
      </c>
      <c r="G4170" s="28" t="s">
        <v>8822</v>
      </c>
      <c r="H4170" s="28">
        <v>1603</v>
      </c>
      <c r="I4170" s="32" t="s">
        <v>8828</v>
      </c>
      <c r="J4170" s="28" t="s">
        <v>37</v>
      </c>
      <c r="K4170" s="13">
        <v>37662</v>
      </c>
      <c r="L4170" s="13">
        <v>37816</v>
      </c>
      <c r="M4170" s="28">
        <v>2003</v>
      </c>
      <c r="N4170" s="28">
        <v>372</v>
      </c>
      <c r="O4170" s="32" t="s">
        <v>38</v>
      </c>
      <c r="P4170" s="32" t="s">
        <v>39</v>
      </c>
      <c r="Q4170" s="32">
        <f t="shared" si="478"/>
        <v>2013</v>
      </c>
      <c r="R4170" s="32" t="s">
        <v>40</v>
      </c>
      <c r="S4170" s="32"/>
      <c r="T4170" s="32"/>
    </row>
    <row r="4171" spans="1:20" s="4" customFormat="1" ht="12" customHeight="1" x14ac:dyDescent="0.2">
      <c r="A4171" s="28">
        <v>4164</v>
      </c>
      <c r="B4171" s="28">
        <v>25391727</v>
      </c>
      <c r="C4171" s="28" t="s">
        <v>9938</v>
      </c>
      <c r="D4171" s="32" t="s">
        <v>2143</v>
      </c>
      <c r="E4171" s="32" t="s">
        <v>109</v>
      </c>
      <c r="F4171" s="28">
        <v>1300</v>
      </c>
      <c r="G4171" s="28" t="s">
        <v>8822</v>
      </c>
      <c r="H4171" s="28">
        <v>1603</v>
      </c>
      <c r="I4171" s="32" t="s">
        <v>8829</v>
      </c>
      <c r="J4171" s="28" t="s">
        <v>37</v>
      </c>
      <c r="K4171" s="13">
        <v>37848</v>
      </c>
      <c r="L4171" s="13">
        <v>38000</v>
      </c>
      <c r="M4171" s="28">
        <v>2004</v>
      </c>
      <c r="N4171" s="28">
        <v>395</v>
      </c>
      <c r="O4171" s="32" t="s">
        <v>38</v>
      </c>
      <c r="P4171" s="32" t="s">
        <v>39</v>
      </c>
      <c r="Q4171" s="32">
        <f t="shared" si="478"/>
        <v>2014</v>
      </c>
      <c r="R4171" s="32" t="s">
        <v>40</v>
      </c>
      <c r="S4171" s="32"/>
      <c r="T4171" s="32"/>
    </row>
    <row r="4172" spans="1:20" s="4" customFormat="1" ht="12" customHeight="1" x14ac:dyDescent="0.2">
      <c r="A4172" s="28">
        <v>4165</v>
      </c>
      <c r="B4172" s="28">
        <v>25391728</v>
      </c>
      <c r="C4172" s="28" t="s">
        <v>9938</v>
      </c>
      <c r="D4172" s="32" t="s">
        <v>2143</v>
      </c>
      <c r="E4172" s="32" t="s">
        <v>109</v>
      </c>
      <c r="F4172" s="28">
        <v>1300</v>
      </c>
      <c r="G4172" s="28" t="s">
        <v>8822</v>
      </c>
      <c r="H4172" s="28">
        <v>1603</v>
      </c>
      <c r="I4172" s="32" t="s">
        <v>8830</v>
      </c>
      <c r="J4172" s="28" t="s">
        <v>37</v>
      </c>
      <c r="K4172" s="13">
        <v>38026</v>
      </c>
      <c r="L4172" s="13">
        <v>38210</v>
      </c>
      <c r="M4172" s="28">
        <v>2004</v>
      </c>
      <c r="N4172" s="28">
        <v>423</v>
      </c>
      <c r="O4172" s="32" t="s">
        <v>38</v>
      </c>
      <c r="P4172" s="32" t="s">
        <v>39</v>
      </c>
      <c r="Q4172" s="32">
        <f t="shared" si="478"/>
        <v>2014</v>
      </c>
      <c r="R4172" s="32" t="s">
        <v>40</v>
      </c>
      <c r="S4172" s="32"/>
      <c r="T4172" s="32"/>
    </row>
    <row r="4173" spans="1:20" s="4" customFormat="1" ht="12" customHeight="1" x14ac:dyDescent="0.2">
      <c r="A4173" s="28">
        <v>4166</v>
      </c>
      <c r="B4173" s="28">
        <v>25391729</v>
      </c>
      <c r="C4173" s="28" t="s">
        <v>9938</v>
      </c>
      <c r="D4173" s="32" t="s">
        <v>2143</v>
      </c>
      <c r="E4173" s="32" t="s">
        <v>109</v>
      </c>
      <c r="F4173" s="28">
        <v>1300</v>
      </c>
      <c r="G4173" s="28" t="s">
        <v>8822</v>
      </c>
      <c r="H4173" s="28">
        <v>1603</v>
      </c>
      <c r="I4173" s="32" t="s">
        <v>8831</v>
      </c>
      <c r="J4173" s="28" t="s">
        <v>37</v>
      </c>
      <c r="K4173" s="13">
        <v>38237</v>
      </c>
      <c r="L4173" s="13">
        <v>38491</v>
      </c>
      <c r="M4173" s="28">
        <v>2005</v>
      </c>
      <c r="N4173" s="28">
        <v>417</v>
      </c>
      <c r="O4173" s="32" t="s">
        <v>38</v>
      </c>
      <c r="P4173" s="32" t="s">
        <v>39</v>
      </c>
      <c r="Q4173" s="32">
        <f t="shared" si="478"/>
        <v>2015</v>
      </c>
      <c r="R4173" s="32" t="s">
        <v>40</v>
      </c>
      <c r="S4173" s="32"/>
      <c r="T4173" s="32"/>
    </row>
    <row r="4174" spans="1:20" s="4" customFormat="1" ht="12" customHeight="1" x14ac:dyDescent="0.2">
      <c r="A4174" s="28">
        <v>4167</v>
      </c>
      <c r="B4174" s="28">
        <v>28215840</v>
      </c>
      <c r="C4174" s="28" t="s">
        <v>9938</v>
      </c>
      <c r="D4174" s="32" t="s">
        <v>2143</v>
      </c>
      <c r="E4174" s="32" t="s">
        <v>2148</v>
      </c>
      <c r="F4174" s="28">
        <v>1300</v>
      </c>
      <c r="G4174" s="28" t="s">
        <v>8832</v>
      </c>
      <c r="H4174" s="28">
        <v>2813</v>
      </c>
      <c r="I4174" s="32" t="s">
        <v>8833</v>
      </c>
      <c r="J4174" s="28" t="s">
        <v>37</v>
      </c>
      <c r="K4174" s="13">
        <v>38996</v>
      </c>
      <c r="L4174" s="13">
        <v>39065</v>
      </c>
      <c r="M4174" s="28">
        <v>2006</v>
      </c>
      <c r="N4174" s="28">
        <v>72</v>
      </c>
      <c r="O4174" s="32" t="s">
        <v>38</v>
      </c>
      <c r="P4174" s="32" t="s">
        <v>39</v>
      </c>
      <c r="Q4174" s="32">
        <f>SUM(M4174+10)</f>
        <v>2016</v>
      </c>
      <c r="R4174" s="32" t="s">
        <v>40</v>
      </c>
      <c r="S4174" s="32"/>
      <c r="T4174" s="32"/>
    </row>
    <row r="4175" spans="1:20" s="4" customFormat="1" ht="12" customHeight="1" x14ac:dyDescent="0.2">
      <c r="A4175" s="28">
        <v>4168</v>
      </c>
      <c r="B4175" s="28">
        <v>21875897</v>
      </c>
      <c r="C4175" s="28" t="s">
        <v>9938</v>
      </c>
      <c r="D4175" s="32" t="s">
        <v>2140</v>
      </c>
      <c r="E4175" s="32" t="s">
        <v>1599</v>
      </c>
      <c r="F4175" s="28">
        <v>1420</v>
      </c>
      <c r="G4175" s="28" t="s">
        <v>8834</v>
      </c>
      <c r="H4175" s="28" t="s">
        <v>1526</v>
      </c>
      <c r="I4175" s="32" t="s">
        <v>8835</v>
      </c>
      <c r="J4175" s="28" t="s">
        <v>37</v>
      </c>
      <c r="K4175" s="13">
        <v>38139</v>
      </c>
      <c r="L4175" s="13">
        <v>38528</v>
      </c>
      <c r="M4175" s="28">
        <v>2005</v>
      </c>
      <c r="N4175" s="28">
        <v>300</v>
      </c>
      <c r="O4175" s="32" t="s">
        <v>38</v>
      </c>
      <c r="P4175" s="32" t="s">
        <v>39</v>
      </c>
      <c r="Q4175" s="32">
        <f>SUM(M4175+10)</f>
        <v>2015</v>
      </c>
      <c r="R4175" s="32" t="s">
        <v>40</v>
      </c>
      <c r="S4175" s="32"/>
      <c r="T4175" s="32"/>
    </row>
    <row r="4176" spans="1:20" s="4" customFormat="1" ht="12" customHeight="1" x14ac:dyDescent="0.2">
      <c r="A4176" s="28">
        <v>4169</v>
      </c>
      <c r="B4176" s="28">
        <v>21898317</v>
      </c>
      <c r="C4176" s="28" t="s">
        <v>9938</v>
      </c>
      <c r="D4176" s="32" t="s">
        <v>1525</v>
      </c>
      <c r="E4176" s="32" t="s">
        <v>637</v>
      </c>
      <c r="F4176" s="28">
        <v>1200</v>
      </c>
      <c r="G4176" s="28" t="s">
        <v>8836</v>
      </c>
      <c r="H4176" s="28">
        <v>3600</v>
      </c>
      <c r="I4176" s="32" t="s">
        <v>8837</v>
      </c>
      <c r="J4176" s="28" t="s">
        <v>37</v>
      </c>
      <c r="K4176" s="13">
        <v>38406</v>
      </c>
      <c r="L4176" s="13">
        <v>38448</v>
      </c>
      <c r="M4176" s="28">
        <f>YEAR(L4176)</f>
        <v>2005</v>
      </c>
      <c r="N4176" s="28">
        <v>430</v>
      </c>
      <c r="O4176" s="32" t="s">
        <v>38</v>
      </c>
      <c r="P4176" s="32" t="s">
        <v>39</v>
      </c>
      <c r="Q4176" s="32">
        <f t="shared" ref="Q4176:Q4178" si="479">SUM(M4176+5)</f>
        <v>2010</v>
      </c>
      <c r="R4176" s="32" t="s">
        <v>40</v>
      </c>
      <c r="S4176" s="32"/>
      <c r="T4176" s="32"/>
    </row>
    <row r="4177" spans="1:20" s="4" customFormat="1" ht="12" customHeight="1" x14ac:dyDescent="0.2">
      <c r="A4177" s="28">
        <v>4170</v>
      </c>
      <c r="B4177" s="28">
        <v>21898318</v>
      </c>
      <c r="C4177" s="28" t="s">
        <v>9938</v>
      </c>
      <c r="D4177" s="32" t="s">
        <v>1525</v>
      </c>
      <c r="E4177" s="32" t="s">
        <v>637</v>
      </c>
      <c r="F4177" s="28">
        <v>1200</v>
      </c>
      <c r="G4177" s="28" t="s">
        <v>8836</v>
      </c>
      <c r="H4177" s="28">
        <v>3600</v>
      </c>
      <c r="I4177" s="32" t="s">
        <v>8387</v>
      </c>
      <c r="J4177" s="28" t="s">
        <v>37</v>
      </c>
      <c r="K4177" s="13">
        <v>38931</v>
      </c>
      <c r="L4177" s="13">
        <v>38933</v>
      </c>
      <c r="M4177" s="28">
        <f>YEAR(L4177)</f>
        <v>2006</v>
      </c>
      <c r="N4177" s="28">
        <v>320</v>
      </c>
      <c r="O4177" s="32" t="s">
        <v>38</v>
      </c>
      <c r="P4177" s="32" t="s">
        <v>39</v>
      </c>
      <c r="Q4177" s="32">
        <f t="shared" si="479"/>
        <v>2011</v>
      </c>
      <c r="R4177" s="32" t="s">
        <v>40</v>
      </c>
      <c r="S4177" s="32"/>
      <c r="T4177" s="32"/>
    </row>
    <row r="4178" spans="1:20" s="4" customFormat="1" ht="12" customHeight="1" x14ac:dyDescent="0.2">
      <c r="A4178" s="28">
        <v>4171</v>
      </c>
      <c r="B4178" s="28">
        <v>21898319</v>
      </c>
      <c r="C4178" s="28" t="s">
        <v>9938</v>
      </c>
      <c r="D4178" s="32" t="s">
        <v>1525</v>
      </c>
      <c r="E4178" s="32" t="s">
        <v>637</v>
      </c>
      <c r="F4178" s="28">
        <v>1200</v>
      </c>
      <c r="G4178" s="28" t="s">
        <v>8836</v>
      </c>
      <c r="H4178" s="28">
        <v>3600</v>
      </c>
      <c r="I4178" s="32" t="s">
        <v>8387</v>
      </c>
      <c r="J4178" s="28" t="s">
        <v>37</v>
      </c>
      <c r="K4178" s="13">
        <v>38966</v>
      </c>
      <c r="L4178" s="13">
        <v>39057</v>
      </c>
      <c r="M4178" s="28">
        <f>YEAR(L4178)</f>
        <v>2006</v>
      </c>
      <c r="N4178" s="28">
        <v>340</v>
      </c>
      <c r="O4178" s="32" t="s">
        <v>38</v>
      </c>
      <c r="P4178" s="32" t="s">
        <v>39</v>
      </c>
      <c r="Q4178" s="32">
        <f t="shared" si="479"/>
        <v>2011</v>
      </c>
      <c r="R4178" s="32" t="s">
        <v>40</v>
      </c>
      <c r="S4178" s="32"/>
      <c r="T4178" s="32"/>
    </row>
    <row r="4179" spans="1:20" s="4" customFormat="1" ht="12" customHeight="1" x14ac:dyDescent="0.2">
      <c r="A4179" s="28">
        <v>4172</v>
      </c>
      <c r="B4179" s="28">
        <v>21950736</v>
      </c>
      <c r="C4179" s="28" t="s">
        <v>9938</v>
      </c>
      <c r="D4179" s="32" t="s">
        <v>2143</v>
      </c>
      <c r="E4179" s="32" t="s">
        <v>362</v>
      </c>
      <c r="F4179" s="28">
        <v>1300</v>
      </c>
      <c r="G4179" s="28" t="s">
        <v>8834</v>
      </c>
      <c r="H4179" s="28">
        <v>2807</v>
      </c>
      <c r="I4179" s="32" t="s">
        <v>8838</v>
      </c>
      <c r="J4179" s="28" t="s">
        <v>37</v>
      </c>
      <c r="K4179" s="13">
        <v>37607</v>
      </c>
      <c r="L4179" s="13">
        <v>38015</v>
      </c>
      <c r="M4179" s="28">
        <v>2004</v>
      </c>
      <c r="N4179" s="28">
        <v>120</v>
      </c>
      <c r="O4179" s="32" t="s">
        <v>38</v>
      </c>
      <c r="P4179" s="32" t="s">
        <v>39</v>
      </c>
      <c r="Q4179" s="32">
        <f>SUM(M4179+10)</f>
        <v>2014</v>
      </c>
      <c r="R4179" s="32" t="s">
        <v>40</v>
      </c>
      <c r="S4179" s="32"/>
      <c r="T4179" s="32"/>
    </row>
    <row r="4180" spans="1:20" s="4" customFormat="1" ht="12" customHeight="1" x14ac:dyDescent="0.2">
      <c r="A4180" s="28">
        <v>4173</v>
      </c>
      <c r="B4180" s="28">
        <v>21981190</v>
      </c>
      <c r="C4180" s="28" t="s">
        <v>9938</v>
      </c>
      <c r="D4180" s="32" t="s">
        <v>2156</v>
      </c>
      <c r="E4180" s="32" t="s">
        <v>128</v>
      </c>
      <c r="F4180" s="28">
        <v>1430</v>
      </c>
      <c r="G4180" s="28" t="s">
        <v>8839</v>
      </c>
      <c r="H4180" s="28">
        <v>4204</v>
      </c>
      <c r="I4180" s="32" t="s">
        <v>8840</v>
      </c>
      <c r="J4180" s="28" t="s">
        <v>37</v>
      </c>
      <c r="K4180" s="13">
        <v>38280</v>
      </c>
      <c r="L4180" s="13">
        <v>38456</v>
      </c>
      <c r="M4180" s="28">
        <v>2005</v>
      </c>
      <c r="N4180" s="28">
        <v>500</v>
      </c>
      <c r="O4180" s="32" t="s">
        <v>38</v>
      </c>
      <c r="P4180" s="32" t="s">
        <v>39</v>
      </c>
      <c r="Q4180" s="32">
        <f t="shared" ref="Q4180:Q4183" si="480">SUM(M4180+10)</f>
        <v>2015</v>
      </c>
      <c r="R4180" s="32" t="s">
        <v>40</v>
      </c>
      <c r="S4180" s="32"/>
      <c r="T4180" s="32"/>
    </row>
    <row r="4181" spans="1:20" s="4" customFormat="1" ht="12" customHeight="1" x14ac:dyDescent="0.2">
      <c r="A4181" s="28">
        <v>4174</v>
      </c>
      <c r="B4181" s="28">
        <v>21981193</v>
      </c>
      <c r="C4181" s="28" t="s">
        <v>9938</v>
      </c>
      <c r="D4181" s="32" t="s">
        <v>2156</v>
      </c>
      <c r="E4181" s="32" t="s">
        <v>128</v>
      </c>
      <c r="F4181" s="28">
        <v>1430</v>
      </c>
      <c r="G4181" s="28" t="s">
        <v>8839</v>
      </c>
      <c r="H4181" s="28">
        <v>4204</v>
      </c>
      <c r="I4181" s="32" t="s">
        <v>8841</v>
      </c>
      <c r="J4181" s="28" t="s">
        <v>37</v>
      </c>
      <c r="K4181" s="13">
        <v>38531</v>
      </c>
      <c r="L4181" s="13">
        <v>38530</v>
      </c>
      <c r="M4181" s="28">
        <v>2005</v>
      </c>
      <c r="N4181" s="28">
        <v>300</v>
      </c>
      <c r="O4181" s="32" t="s">
        <v>38</v>
      </c>
      <c r="P4181" s="32" t="s">
        <v>39</v>
      </c>
      <c r="Q4181" s="32">
        <f t="shared" si="480"/>
        <v>2015</v>
      </c>
      <c r="R4181" s="32" t="s">
        <v>40</v>
      </c>
      <c r="S4181" s="32"/>
      <c r="T4181" s="32"/>
    </row>
    <row r="4182" spans="1:20" s="4" customFormat="1" ht="12" customHeight="1" x14ac:dyDescent="0.2">
      <c r="A4182" s="28">
        <v>4175</v>
      </c>
      <c r="B4182" s="28">
        <v>21981197</v>
      </c>
      <c r="C4182" s="28" t="s">
        <v>9938</v>
      </c>
      <c r="D4182" s="32" t="s">
        <v>2156</v>
      </c>
      <c r="E4182" s="32" t="s">
        <v>128</v>
      </c>
      <c r="F4182" s="28">
        <v>1430</v>
      </c>
      <c r="G4182" s="28" t="s">
        <v>8839</v>
      </c>
      <c r="H4182" s="28">
        <v>4204</v>
      </c>
      <c r="I4182" s="32" t="s">
        <v>8842</v>
      </c>
      <c r="J4182" s="28" t="s">
        <v>37</v>
      </c>
      <c r="K4182" s="13">
        <v>38631</v>
      </c>
      <c r="L4182" s="13">
        <v>38631</v>
      </c>
      <c r="M4182" s="28">
        <v>2005</v>
      </c>
      <c r="N4182" s="28">
        <v>450</v>
      </c>
      <c r="O4182" s="32" t="s">
        <v>38</v>
      </c>
      <c r="P4182" s="32" t="s">
        <v>39</v>
      </c>
      <c r="Q4182" s="32">
        <f t="shared" si="480"/>
        <v>2015</v>
      </c>
      <c r="R4182" s="32" t="s">
        <v>40</v>
      </c>
      <c r="S4182" s="32"/>
      <c r="T4182" s="32"/>
    </row>
    <row r="4183" spans="1:20" s="4" customFormat="1" ht="12" customHeight="1" x14ac:dyDescent="0.2">
      <c r="A4183" s="28">
        <v>4176</v>
      </c>
      <c r="B4183" s="28">
        <v>21981378</v>
      </c>
      <c r="C4183" s="28" t="s">
        <v>9938</v>
      </c>
      <c r="D4183" s="32" t="s">
        <v>2156</v>
      </c>
      <c r="E4183" s="32" t="s">
        <v>128</v>
      </c>
      <c r="F4183" s="28">
        <v>1430</v>
      </c>
      <c r="G4183" s="28" t="s">
        <v>8839</v>
      </c>
      <c r="H4183" s="28">
        <v>4204</v>
      </c>
      <c r="I4183" s="32" t="s">
        <v>8843</v>
      </c>
      <c r="J4183" s="28" t="s">
        <v>37</v>
      </c>
      <c r="K4183" s="13">
        <v>38652</v>
      </c>
      <c r="L4183" s="13">
        <v>38656</v>
      </c>
      <c r="M4183" s="28">
        <v>2005</v>
      </c>
      <c r="N4183" s="28">
        <v>400</v>
      </c>
      <c r="O4183" s="32" t="s">
        <v>38</v>
      </c>
      <c r="P4183" s="32" t="s">
        <v>39</v>
      </c>
      <c r="Q4183" s="32">
        <f t="shared" si="480"/>
        <v>2015</v>
      </c>
      <c r="R4183" s="32" t="s">
        <v>40</v>
      </c>
      <c r="S4183" s="32"/>
      <c r="T4183" s="32"/>
    </row>
    <row r="4184" spans="1:20" s="4" customFormat="1" ht="12" customHeight="1" x14ac:dyDescent="0.2">
      <c r="A4184" s="28">
        <v>4177</v>
      </c>
      <c r="B4184" s="28">
        <v>25405357</v>
      </c>
      <c r="C4184" s="28" t="s">
        <v>9938</v>
      </c>
      <c r="D4184" s="32" t="s">
        <v>2143</v>
      </c>
      <c r="E4184" s="32" t="s">
        <v>1365</v>
      </c>
      <c r="F4184" s="28">
        <v>1300</v>
      </c>
      <c r="G4184" s="28" t="s">
        <v>1999</v>
      </c>
      <c r="H4184" s="28">
        <v>2809</v>
      </c>
      <c r="I4184" s="32" t="s">
        <v>8844</v>
      </c>
      <c r="J4184" s="28" t="s">
        <v>37</v>
      </c>
      <c r="K4184" s="13">
        <v>38021</v>
      </c>
      <c r="L4184" s="13">
        <v>38037</v>
      </c>
      <c r="M4184" s="28">
        <v>2004</v>
      </c>
      <c r="N4184" s="28">
        <v>37</v>
      </c>
      <c r="O4184" s="32" t="s">
        <v>38</v>
      </c>
      <c r="P4184" s="32" t="s">
        <v>39</v>
      </c>
      <c r="Q4184" s="32">
        <f>SUM(M4184+10)</f>
        <v>2014</v>
      </c>
      <c r="R4184" s="32" t="s">
        <v>40</v>
      </c>
      <c r="S4184" s="32"/>
      <c r="T4184" s="32"/>
    </row>
    <row r="4185" spans="1:20" s="4" customFormat="1" ht="12" customHeight="1" x14ac:dyDescent="0.2">
      <c r="A4185" s="28">
        <v>4178</v>
      </c>
      <c r="B4185" s="28">
        <v>21898481</v>
      </c>
      <c r="C4185" s="28" t="s">
        <v>9938</v>
      </c>
      <c r="D4185" s="32" t="s">
        <v>1525</v>
      </c>
      <c r="E4185" s="32" t="s">
        <v>637</v>
      </c>
      <c r="F4185" s="28">
        <v>1200</v>
      </c>
      <c r="G4185" s="28" t="s">
        <v>8845</v>
      </c>
      <c r="H4185" s="28">
        <v>3600</v>
      </c>
      <c r="I4185" s="32" t="s">
        <v>8846</v>
      </c>
      <c r="J4185" s="28" t="s">
        <v>37</v>
      </c>
      <c r="K4185" s="13">
        <v>37565</v>
      </c>
      <c r="L4185" s="13">
        <v>38023</v>
      </c>
      <c r="M4185" s="28">
        <f>YEAR(L4185)</f>
        <v>2004</v>
      </c>
      <c r="N4185" s="28">
        <v>450</v>
      </c>
      <c r="O4185" s="32" t="s">
        <v>38</v>
      </c>
      <c r="P4185" s="32" t="s">
        <v>39</v>
      </c>
      <c r="Q4185" s="32">
        <f t="shared" ref="Q4185:Q4186" si="481">SUM(M4185+5)</f>
        <v>2009</v>
      </c>
      <c r="R4185" s="32" t="s">
        <v>40</v>
      </c>
      <c r="S4185" s="32"/>
      <c r="T4185" s="32"/>
    </row>
    <row r="4186" spans="1:20" s="4" customFormat="1" ht="12" customHeight="1" x14ac:dyDescent="0.2">
      <c r="A4186" s="28">
        <v>4179</v>
      </c>
      <c r="B4186" s="28">
        <v>21898482</v>
      </c>
      <c r="C4186" s="28" t="s">
        <v>9938</v>
      </c>
      <c r="D4186" s="32" t="s">
        <v>1525</v>
      </c>
      <c r="E4186" s="32" t="s">
        <v>637</v>
      </c>
      <c r="F4186" s="28">
        <v>1200</v>
      </c>
      <c r="G4186" s="28" t="s">
        <v>8845</v>
      </c>
      <c r="H4186" s="28">
        <v>3600</v>
      </c>
      <c r="I4186" s="32" t="s">
        <v>8847</v>
      </c>
      <c r="J4186" s="28" t="s">
        <v>37</v>
      </c>
      <c r="K4186" s="13">
        <v>38023</v>
      </c>
      <c r="L4186" s="13">
        <v>39062</v>
      </c>
      <c r="M4186" s="28">
        <f>YEAR(L4186)</f>
        <v>2006</v>
      </c>
      <c r="N4186" s="28">
        <v>170</v>
      </c>
      <c r="O4186" s="32" t="s">
        <v>38</v>
      </c>
      <c r="P4186" s="32" t="s">
        <v>39</v>
      </c>
      <c r="Q4186" s="32">
        <f t="shared" si="481"/>
        <v>2011</v>
      </c>
      <c r="R4186" s="32" t="s">
        <v>40</v>
      </c>
      <c r="S4186" s="32"/>
      <c r="T4186" s="32"/>
    </row>
    <row r="4187" spans="1:20" s="4" customFormat="1" ht="12" customHeight="1" x14ac:dyDescent="0.2">
      <c r="A4187" s="28">
        <v>4180</v>
      </c>
      <c r="B4187" s="28">
        <v>21939375</v>
      </c>
      <c r="C4187" s="28" t="s">
        <v>9938</v>
      </c>
      <c r="D4187" s="32" t="s">
        <v>2140</v>
      </c>
      <c r="E4187" s="32" t="s">
        <v>89</v>
      </c>
      <c r="F4187" s="28">
        <v>1420</v>
      </c>
      <c r="G4187" s="28" t="s">
        <v>8848</v>
      </c>
      <c r="H4187" s="28">
        <v>2808</v>
      </c>
      <c r="I4187" s="32" t="s">
        <v>8849</v>
      </c>
      <c r="J4187" s="28" t="s">
        <v>37</v>
      </c>
      <c r="K4187" s="13">
        <v>38895</v>
      </c>
      <c r="L4187" s="13">
        <v>39007</v>
      </c>
      <c r="M4187" s="28">
        <f>YEAR(L4187)</f>
        <v>2006</v>
      </c>
      <c r="N4187" s="28">
        <v>200</v>
      </c>
      <c r="O4187" s="32" t="s">
        <v>38</v>
      </c>
      <c r="P4187" s="32" t="s">
        <v>39</v>
      </c>
      <c r="Q4187" s="32">
        <f t="shared" ref="Q4187:Q4189" si="482">SUM(M4187+10)</f>
        <v>2016</v>
      </c>
      <c r="R4187" s="32" t="s">
        <v>40</v>
      </c>
      <c r="S4187" s="32"/>
      <c r="T4187" s="32"/>
    </row>
    <row r="4188" spans="1:20" s="4" customFormat="1" ht="12" customHeight="1" x14ac:dyDescent="0.2">
      <c r="A4188" s="28">
        <v>4181</v>
      </c>
      <c r="B4188" s="28">
        <v>25446031</v>
      </c>
      <c r="C4188" s="28" t="s">
        <v>9938</v>
      </c>
      <c r="D4188" s="32" t="s">
        <v>2140</v>
      </c>
      <c r="E4188" s="32" t="s">
        <v>89</v>
      </c>
      <c r="F4188" s="28">
        <v>1420</v>
      </c>
      <c r="G4188" s="28" t="s">
        <v>8848</v>
      </c>
      <c r="H4188" s="28">
        <v>2808</v>
      </c>
      <c r="I4188" s="32" t="s">
        <v>8849</v>
      </c>
      <c r="J4188" s="28" t="s">
        <v>37</v>
      </c>
      <c r="K4188" s="13">
        <v>38763</v>
      </c>
      <c r="L4188" s="13">
        <v>39021</v>
      </c>
      <c r="M4188" s="28">
        <f>YEAR(L4188)</f>
        <v>2006</v>
      </c>
      <c r="N4188" s="28">
        <v>140</v>
      </c>
      <c r="O4188" s="32" t="s">
        <v>38</v>
      </c>
      <c r="P4188" s="32" t="s">
        <v>39</v>
      </c>
      <c r="Q4188" s="32">
        <f t="shared" si="482"/>
        <v>2016</v>
      </c>
      <c r="R4188" s="32" t="s">
        <v>40</v>
      </c>
      <c r="S4188" s="32"/>
      <c r="T4188" s="32"/>
    </row>
    <row r="4189" spans="1:20" s="4" customFormat="1" ht="12" customHeight="1" x14ac:dyDescent="0.2">
      <c r="A4189" s="28">
        <v>4182</v>
      </c>
      <c r="B4189" s="28">
        <v>25446032</v>
      </c>
      <c r="C4189" s="28" t="s">
        <v>9938</v>
      </c>
      <c r="D4189" s="32" t="s">
        <v>2140</v>
      </c>
      <c r="E4189" s="32" t="s">
        <v>89</v>
      </c>
      <c r="F4189" s="28">
        <v>1420</v>
      </c>
      <c r="G4189" s="28" t="s">
        <v>8848</v>
      </c>
      <c r="H4189" s="28">
        <v>2808</v>
      </c>
      <c r="I4189" s="32" t="s">
        <v>8849</v>
      </c>
      <c r="J4189" s="28" t="s">
        <v>37</v>
      </c>
      <c r="K4189" s="13">
        <v>38888</v>
      </c>
      <c r="L4189" s="13">
        <v>38987</v>
      </c>
      <c r="M4189" s="28">
        <f>YEAR(L4189)</f>
        <v>2006</v>
      </c>
      <c r="N4189" s="28">
        <v>62</v>
      </c>
      <c r="O4189" s="32" t="s">
        <v>38</v>
      </c>
      <c r="P4189" s="32" t="s">
        <v>39</v>
      </c>
      <c r="Q4189" s="32">
        <f t="shared" si="482"/>
        <v>2016</v>
      </c>
      <c r="R4189" s="32" t="s">
        <v>40</v>
      </c>
      <c r="S4189" s="32"/>
      <c r="T4189" s="32"/>
    </row>
    <row r="4190" spans="1:20" s="4" customFormat="1" ht="12" customHeight="1" x14ac:dyDescent="0.2">
      <c r="A4190" s="28">
        <v>4183</v>
      </c>
      <c r="B4190" s="28">
        <v>28335122</v>
      </c>
      <c r="C4190" s="28" t="s">
        <v>9938</v>
      </c>
      <c r="D4190" s="32" t="s">
        <v>2190</v>
      </c>
      <c r="E4190" s="32" t="s">
        <v>2127</v>
      </c>
      <c r="F4190" s="28">
        <v>1110</v>
      </c>
      <c r="G4190" s="28" t="s">
        <v>8850</v>
      </c>
      <c r="H4190" s="28" t="s">
        <v>6468</v>
      </c>
      <c r="I4190" s="32" t="s">
        <v>2628</v>
      </c>
      <c r="J4190" s="28" t="s">
        <v>37</v>
      </c>
      <c r="K4190" s="13">
        <v>39387</v>
      </c>
      <c r="L4190" s="13">
        <v>39387</v>
      </c>
      <c r="M4190" s="28">
        <v>2007</v>
      </c>
      <c r="N4190" s="28">
        <v>200</v>
      </c>
      <c r="O4190" s="32" t="s">
        <v>38</v>
      </c>
      <c r="P4190" s="32" t="s">
        <v>39</v>
      </c>
      <c r="Q4190" s="32">
        <f>SUM(M4190+5)</f>
        <v>2012</v>
      </c>
      <c r="R4190" s="32" t="s">
        <v>40</v>
      </c>
      <c r="S4190" s="32"/>
      <c r="T4190" s="32"/>
    </row>
    <row r="4191" spans="1:20" s="4" customFormat="1" ht="12" customHeight="1" x14ac:dyDescent="0.2">
      <c r="A4191" s="28">
        <v>4184</v>
      </c>
      <c r="B4191" s="28">
        <v>28335440</v>
      </c>
      <c r="C4191" s="28" t="s">
        <v>9938</v>
      </c>
      <c r="D4191" s="32" t="s">
        <v>2143</v>
      </c>
      <c r="E4191" s="32" t="s">
        <v>1417</v>
      </c>
      <c r="F4191" s="28">
        <v>1300</v>
      </c>
      <c r="G4191" s="28" t="s">
        <v>8851</v>
      </c>
      <c r="H4191" s="28">
        <v>2810</v>
      </c>
      <c r="I4191" s="32" t="s">
        <v>8852</v>
      </c>
      <c r="J4191" s="28" t="s">
        <v>37</v>
      </c>
      <c r="K4191" s="13">
        <v>39710</v>
      </c>
      <c r="L4191" s="13">
        <v>39818</v>
      </c>
      <c r="M4191" s="28">
        <v>2009</v>
      </c>
      <c r="N4191" s="28">
        <v>93</v>
      </c>
      <c r="O4191" s="32" t="s">
        <v>38</v>
      </c>
      <c r="P4191" s="32" t="s">
        <v>39</v>
      </c>
      <c r="Q4191" s="32">
        <f>SUM(M4191+10)</f>
        <v>2019</v>
      </c>
      <c r="R4191" s="32" t="s">
        <v>40</v>
      </c>
      <c r="S4191" s="32"/>
      <c r="T4191" s="32"/>
    </row>
    <row r="4192" spans="1:20" s="4" customFormat="1" ht="12" customHeight="1" x14ac:dyDescent="0.2">
      <c r="A4192" s="28">
        <v>4185</v>
      </c>
      <c r="B4192" s="28">
        <v>21949432</v>
      </c>
      <c r="C4192" s="28" t="s">
        <v>9938</v>
      </c>
      <c r="D4192" s="32" t="s">
        <v>2140</v>
      </c>
      <c r="E4192" s="32" t="s">
        <v>131</v>
      </c>
      <c r="F4192" s="28">
        <v>1420</v>
      </c>
      <c r="G4192" s="28" t="s">
        <v>8853</v>
      </c>
      <c r="H4192" s="28" t="s">
        <v>132</v>
      </c>
      <c r="I4192" s="32" t="s">
        <v>8854</v>
      </c>
      <c r="J4192" s="28" t="s">
        <v>37</v>
      </c>
      <c r="K4192" s="13">
        <v>38264</v>
      </c>
      <c r="L4192" s="13">
        <v>38376</v>
      </c>
      <c r="M4192" s="28">
        <v>2005</v>
      </c>
      <c r="N4192" s="28">
        <v>500</v>
      </c>
      <c r="O4192" s="32" t="s">
        <v>38</v>
      </c>
      <c r="P4192" s="32" t="s">
        <v>39</v>
      </c>
      <c r="Q4192" s="32">
        <f t="shared" ref="Q4192:Q4196" si="483">SUM(M4192+10)</f>
        <v>2015</v>
      </c>
      <c r="R4192" s="32" t="s">
        <v>40</v>
      </c>
      <c r="S4192" s="32"/>
      <c r="T4192" s="32"/>
    </row>
    <row r="4193" spans="1:20" s="4" customFormat="1" ht="12" customHeight="1" x14ac:dyDescent="0.2">
      <c r="A4193" s="28">
        <v>4186</v>
      </c>
      <c r="B4193" s="28">
        <v>21950522</v>
      </c>
      <c r="C4193" s="28" t="s">
        <v>9938</v>
      </c>
      <c r="D4193" s="32" t="s">
        <v>2140</v>
      </c>
      <c r="E4193" s="32" t="s">
        <v>131</v>
      </c>
      <c r="F4193" s="28">
        <v>1420</v>
      </c>
      <c r="G4193" s="28" t="s">
        <v>8853</v>
      </c>
      <c r="H4193" s="28" t="s">
        <v>132</v>
      </c>
      <c r="I4193" s="32" t="s">
        <v>8855</v>
      </c>
      <c r="J4193" s="28" t="s">
        <v>37</v>
      </c>
      <c r="K4193" s="13">
        <v>38484</v>
      </c>
      <c r="L4193" s="13">
        <v>38493</v>
      </c>
      <c r="M4193" s="28">
        <v>2005</v>
      </c>
      <c r="N4193" s="28">
        <v>500</v>
      </c>
      <c r="O4193" s="32" t="s">
        <v>38</v>
      </c>
      <c r="P4193" s="32" t="s">
        <v>39</v>
      </c>
      <c r="Q4193" s="32">
        <f t="shared" si="483"/>
        <v>2015</v>
      </c>
      <c r="R4193" s="32" t="s">
        <v>40</v>
      </c>
      <c r="S4193" s="32"/>
      <c r="T4193" s="32"/>
    </row>
    <row r="4194" spans="1:20" s="4" customFormat="1" ht="12" customHeight="1" x14ac:dyDescent="0.2">
      <c r="A4194" s="28">
        <v>4187</v>
      </c>
      <c r="B4194" s="28">
        <v>21979068</v>
      </c>
      <c r="C4194" s="28" t="s">
        <v>9938</v>
      </c>
      <c r="D4194" s="32" t="s">
        <v>2143</v>
      </c>
      <c r="E4194" s="32" t="s">
        <v>362</v>
      </c>
      <c r="F4194" s="28">
        <v>1300</v>
      </c>
      <c r="G4194" s="28" t="s">
        <v>8856</v>
      </c>
      <c r="H4194" s="28">
        <v>2807</v>
      </c>
      <c r="I4194" s="32" t="s">
        <v>8857</v>
      </c>
      <c r="J4194" s="28" t="s">
        <v>37</v>
      </c>
      <c r="K4194" s="13">
        <v>37798</v>
      </c>
      <c r="L4194" s="13">
        <v>37810</v>
      </c>
      <c r="M4194" s="28">
        <v>2003</v>
      </c>
      <c r="N4194" s="28">
        <v>200</v>
      </c>
      <c r="O4194" s="32" t="s">
        <v>38</v>
      </c>
      <c r="P4194" s="32" t="s">
        <v>39</v>
      </c>
      <c r="Q4194" s="32">
        <f t="shared" si="483"/>
        <v>2013</v>
      </c>
      <c r="R4194" s="32" t="s">
        <v>40</v>
      </c>
      <c r="S4194" s="32"/>
      <c r="T4194" s="32"/>
    </row>
    <row r="4195" spans="1:20" s="4" customFormat="1" ht="12" customHeight="1" x14ac:dyDescent="0.2">
      <c r="A4195" s="28">
        <v>4188</v>
      </c>
      <c r="B4195" s="28">
        <v>21979074</v>
      </c>
      <c r="C4195" s="28" t="s">
        <v>9938</v>
      </c>
      <c r="D4195" s="32" t="s">
        <v>2143</v>
      </c>
      <c r="E4195" s="32" t="s">
        <v>362</v>
      </c>
      <c r="F4195" s="28">
        <v>1300</v>
      </c>
      <c r="G4195" s="28" t="s">
        <v>8856</v>
      </c>
      <c r="H4195" s="28">
        <v>2807</v>
      </c>
      <c r="I4195" s="32" t="s">
        <v>8858</v>
      </c>
      <c r="J4195" s="28" t="s">
        <v>37</v>
      </c>
      <c r="K4195" s="13">
        <v>37484</v>
      </c>
      <c r="L4195" s="13">
        <v>37879</v>
      </c>
      <c r="M4195" s="28">
        <v>2003</v>
      </c>
      <c r="N4195" s="28">
        <v>100</v>
      </c>
      <c r="O4195" s="32" t="s">
        <v>38</v>
      </c>
      <c r="P4195" s="32" t="s">
        <v>39</v>
      </c>
      <c r="Q4195" s="32">
        <f t="shared" si="483"/>
        <v>2013</v>
      </c>
      <c r="R4195" s="32" t="s">
        <v>40</v>
      </c>
      <c r="S4195" s="32"/>
      <c r="T4195" s="32"/>
    </row>
    <row r="4196" spans="1:20" s="4" customFormat="1" ht="12" customHeight="1" x14ac:dyDescent="0.2">
      <c r="A4196" s="28">
        <v>4189</v>
      </c>
      <c r="B4196" s="28">
        <v>22862230</v>
      </c>
      <c r="C4196" s="28" t="s">
        <v>9938</v>
      </c>
      <c r="D4196" s="32" t="s">
        <v>2143</v>
      </c>
      <c r="E4196" s="32" t="s">
        <v>362</v>
      </c>
      <c r="F4196" s="28">
        <v>1300</v>
      </c>
      <c r="G4196" s="28" t="s">
        <v>8859</v>
      </c>
      <c r="H4196" s="28">
        <v>2807</v>
      </c>
      <c r="I4196" s="32" t="s">
        <v>6362</v>
      </c>
      <c r="J4196" s="28" t="s">
        <v>37</v>
      </c>
      <c r="K4196" s="13">
        <v>38384</v>
      </c>
      <c r="L4196" s="13">
        <v>38575</v>
      </c>
      <c r="M4196" s="28">
        <v>2005</v>
      </c>
      <c r="N4196" s="28">
        <v>300</v>
      </c>
      <c r="O4196" s="32" t="s">
        <v>38</v>
      </c>
      <c r="P4196" s="32" t="s">
        <v>39</v>
      </c>
      <c r="Q4196" s="32">
        <f t="shared" si="483"/>
        <v>2015</v>
      </c>
      <c r="R4196" s="32" t="s">
        <v>40</v>
      </c>
      <c r="S4196" s="32"/>
      <c r="T4196" s="32"/>
    </row>
    <row r="4197" spans="1:20" s="4" customFormat="1" ht="12" customHeight="1" x14ac:dyDescent="0.2">
      <c r="A4197" s="28">
        <v>4190</v>
      </c>
      <c r="B4197" s="28">
        <v>22862383</v>
      </c>
      <c r="C4197" s="28" t="s">
        <v>9938</v>
      </c>
      <c r="D4197" s="32" t="s">
        <v>2143</v>
      </c>
      <c r="E4197" s="32" t="s">
        <v>669</v>
      </c>
      <c r="F4197" s="28">
        <v>1300</v>
      </c>
      <c r="G4197" s="28" t="s">
        <v>8856</v>
      </c>
      <c r="H4197" s="28">
        <v>2817</v>
      </c>
      <c r="I4197" s="32" t="s">
        <v>8860</v>
      </c>
      <c r="J4197" s="28" t="s">
        <v>37</v>
      </c>
      <c r="K4197" s="13">
        <v>38526</v>
      </c>
      <c r="L4197" s="13">
        <v>37795</v>
      </c>
      <c r="M4197" s="28">
        <v>2003</v>
      </c>
      <c r="N4197" s="28">
        <v>11</v>
      </c>
      <c r="O4197" s="32" t="s">
        <v>38</v>
      </c>
      <c r="P4197" s="32" t="s">
        <v>39</v>
      </c>
      <c r="Q4197" s="32">
        <f>SUM(M4197+10)</f>
        <v>2013</v>
      </c>
      <c r="R4197" s="32" t="s">
        <v>40</v>
      </c>
      <c r="S4197" s="32"/>
      <c r="T4197" s="32"/>
    </row>
    <row r="4198" spans="1:20" s="4" customFormat="1" ht="12" customHeight="1" x14ac:dyDescent="0.2">
      <c r="A4198" s="28">
        <v>4191</v>
      </c>
      <c r="B4198" s="28">
        <v>21897950</v>
      </c>
      <c r="C4198" s="28" t="s">
        <v>9938</v>
      </c>
      <c r="D4198" s="32" t="s">
        <v>2143</v>
      </c>
      <c r="E4198" s="32" t="s">
        <v>1365</v>
      </c>
      <c r="F4198" s="28">
        <v>1300</v>
      </c>
      <c r="G4198" s="28" t="s">
        <v>8861</v>
      </c>
      <c r="H4198" s="28">
        <v>2809</v>
      </c>
      <c r="I4198" s="32" t="s">
        <v>8862</v>
      </c>
      <c r="J4198" s="28" t="s">
        <v>37</v>
      </c>
      <c r="K4198" s="13">
        <v>37833</v>
      </c>
      <c r="L4198" s="13">
        <v>37833</v>
      </c>
      <c r="M4198" s="28">
        <v>2003</v>
      </c>
      <c r="N4198" s="28">
        <v>350</v>
      </c>
      <c r="O4198" s="32" t="s">
        <v>38</v>
      </c>
      <c r="P4198" s="32" t="s">
        <v>39</v>
      </c>
      <c r="Q4198" s="32">
        <f t="shared" ref="Q4198:Q4203" si="484">SUM(M4198+10)</f>
        <v>2013</v>
      </c>
      <c r="R4198" s="32" t="s">
        <v>40</v>
      </c>
      <c r="S4198" s="32"/>
      <c r="T4198" s="32"/>
    </row>
    <row r="4199" spans="1:20" s="4" customFormat="1" ht="12" customHeight="1" x14ac:dyDescent="0.2">
      <c r="A4199" s="28">
        <v>4192</v>
      </c>
      <c r="B4199" s="28">
        <v>21897951</v>
      </c>
      <c r="C4199" s="28" t="s">
        <v>9938</v>
      </c>
      <c r="D4199" s="32" t="s">
        <v>2143</v>
      </c>
      <c r="E4199" s="32" t="s">
        <v>1365</v>
      </c>
      <c r="F4199" s="28">
        <v>1300</v>
      </c>
      <c r="G4199" s="28" t="s">
        <v>8861</v>
      </c>
      <c r="H4199" s="28">
        <v>2809</v>
      </c>
      <c r="I4199" s="32" t="s">
        <v>8862</v>
      </c>
      <c r="J4199" s="28" t="s">
        <v>37</v>
      </c>
      <c r="K4199" s="13">
        <v>37876</v>
      </c>
      <c r="L4199" s="13">
        <v>37883</v>
      </c>
      <c r="M4199" s="28">
        <v>2003</v>
      </c>
      <c r="N4199" s="28">
        <v>350</v>
      </c>
      <c r="O4199" s="32" t="s">
        <v>38</v>
      </c>
      <c r="P4199" s="32" t="s">
        <v>39</v>
      </c>
      <c r="Q4199" s="32">
        <f t="shared" si="484"/>
        <v>2013</v>
      </c>
      <c r="R4199" s="32" t="s">
        <v>40</v>
      </c>
      <c r="S4199" s="32"/>
      <c r="T4199" s="32"/>
    </row>
    <row r="4200" spans="1:20" s="4" customFormat="1" ht="12" customHeight="1" x14ac:dyDescent="0.2">
      <c r="A4200" s="28">
        <v>4193</v>
      </c>
      <c r="B4200" s="28">
        <v>21897953</v>
      </c>
      <c r="C4200" s="28" t="s">
        <v>9938</v>
      </c>
      <c r="D4200" s="32" t="s">
        <v>2143</v>
      </c>
      <c r="E4200" s="32" t="s">
        <v>1365</v>
      </c>
      <c r="F4200" s="28">
        <v>1300</v>
      </c>
      <c r="G4200" s="28" t="s">
        <v>8861</v>
      </c>
      <c r="H4200" s="28">
        <v>2809</v>
      </c>
      <c r="I4200" s="32" t="s">
        <v>8863</v>
      </c>
      <c r="J4200" s="28" t="s">
        <v>37</v>
      </c>
      <c r="K4200" s="13">
        <v>38341</v>
      </c>
      <c r="L4200" s="13">
        <v>38342</v>
      </c>
      <c r="M4200" s="28">
        <v>2004</v>
      </c>
      <c r="N4200" s="28">
        <v>70</v>
      </c>
      <c r="O4200" s="32" t="s">
        <v>38</v>
      </c>
      <c r="P4200" s="32" t="s">
        <v>39</v>
      </c>
      <c r="Q4200" s="32">
        <f t="shared" si="484"/>
        <v>2014</v>
      </c>
      <c r="R4200" s="32" t="s">
        <v>40</v>
      </c>
      <c r="S4200" s="32"/>
      <c r="T4200" s="32"/>
    </row>
    <row r="4201" spans="1:20" s="4" customFormat="1" ht="12" customHeight="1" x14ac:dyDescent="0.2">
      <c r="A4201" s="28">
        <v>4194</v>
      </c>
      <c r="B4201" s="28">
        <v>21897954</v>
      </c>
      <c r="C4201" s="28" t="s">
        <v>9938</v>
      </c>
      <c r="D4201" s="32" t="s">
        <v>2143</v>
      </c>
      <c r="E4201" s="32" t="s">
        <v>1365</v>
      </c>
      <c r="F4201" s="28">
        <v>1300</v>
      </c>
      <c r="G4201" s="28" t="s">
        <v>8861</v>
      </c>
      <c r="H4201" s="28">
        <v>2809</v>
      </c>
      <c r="I4201" s="32" t="s">
        <v>8863</v>
      </c>
      <c r="J4201" s="28" t="s">
        <v>37</v>
      </c>
      <c r="K4201" s="13">
        <v>37874</v>
      </c>
      <c r="L4201" s="13">
        <v>37925</v>
      </c>
      <c r="M4201" s="28">
        <v>2003</v>
      </c>
      <c r="N4201" s="28">
        <v>110</v>
      </c>
      <c r="O4201" s="32" t="s">
        <v>38</v>
      </c>
      <c r="P4201" s="32" t="s">
        <v>39</v>
      </c>
      <c r="Q4201" s="32">
        <f t="shared" si="484"/>
        <v>2013</v>
      </c>
      <c r="R4201" s="32" t="s">
        <v>40</v>
      </c>
      <c r="S4201" s="32"/>
      <c r="T4201" s="32"/>
    </row>
    <row r="4202" spans="1:20" s="4" customFormat="1" ht="12" customHeight="1" x14ac:dyDescent="0.2">
      <c r="A4202" s="28">
        <v>4195</v>
      </c>
      <c r="B4202" s="28">
        <v>21897956</v>
      </c>
      <c r="C4202" s="28" t="s">
        <v>9938</v>
      </c>
      <c r="D4202" s="32" t="s">
        <v>2143</v>
      </c>
      <c r="E4202" s="32" t="s">
        <v>1365</v>
      </c>
      <c r="F4202" s="28">
        <v>1300</v>
      </c>
      <c r="G4202" s="28" t="s">
        <v>8861</v>
      </c>
      <c r="H4202" s="28">
        <v>2809</v>
      </c>
      <c r="I4202" s="32" t="s">
        <v>8864</v>
      </c>
      <c r="J4202" s="28" t="s">
        <v>37</v>
      </c>
      <c r="K4202" s="13">
        <v>38363</v>
      </c>
      <c r="L4202" s="13">
        <v>38366</v>
      </c>
      <c r="M4202" s="28">
        <v>2005</v>
      </c>
      <c r="N4202" s="28">
        <v>150</v>
      </c>
      <c r="O4202" s="32" t="s">
        <v>38</v>
      </c>
      <c r="P4202" s="32" t="s">
        <v>39</v>
      </c>
      <c r="Q4202" s="32">
        <f t="shared" si="484"/>
        <v>2015</v>
      </c>
      <c r="R4202" s="32" t="s">
        <v>40</v>
      </c>
      <c r="S4202" s="32"/>
      <c r="T4202" s="32"/>
    </row>
    <row r="4203" spans="1:20" s="4" customFormat="1" ht="12" customHeight="1" x14ac:dyDescent="0.2">
      <c r="A4203" s="28">
        <v>4196</v>
      </c>
      <c r="B4203" s="28">
        <v>21897957</v>
      </c>
      <c r="C4203" s="28" t="s">
        <v>9938</v>
      </c>
      <c r="D4203" s="32" t="s">
        <v>2143</v>
      </c>
      <c r="E4203" s="32" t="s">
        <v>1365</v>
      </c>
      <c r="F4203" s="28">
        <v>1300</v>
      </c>
      <c r="G4203" s="28" t="s">
        <v>8861</v>
      </c>
      <c r="H4203" s="28">
        <v>2809</v>
      </c>
      <c r="I4203" s="32" t="s">
        <v>8865</v>
      </c>
      <c r="J4203" s="28" t="s">
        <v>37</v>
      </c>
      <c r="K4203" s="13">
        <v>38355</v>
      </c>
      <c r="L4203" s="13">
        <v>38359</v>
      </c>
      <c r="M4203" s="28">
        <v>2005</v>
      </c>
      <c r="N4203" s="28">
        <v>300</v>
      </c>
      <c r="O4203" s="32" t="s">
        <v>38</v>
      </c>
      <c r="P4203" s="32" t="s">
        <v>39</v>
      </c>
      <c r="Q4203" s="32">
        <f t="shared" si="484"/>
        <v>2015</v>
      </c>
      <c r="R4203" s="32" t="s">
        <v>40</v>
      </c>
      <c r="S4203" s="32"/>
      <c r="T4203" s="32"/>
    </row>
    <row r="4204" spans="1:20" s="4" customFormat="1" ht="12" customHeight="1" x14ac:dyDescent="0.2">
      <c r="A4204" s="28">
        <v>4197</v>
      </c>
      <c r="B4204" s="28">
        <v>21980310</v>
      </c>
      <c r="C4204" s="28" t="s">
        <v>9938</v>
      </c>
      <c r="D4204" s="32" t="s">
        <v>1525</v>
      </c>
      <c r="E4204" s="32" t="s">
        <v>2146</v>
      </c>
      <c r="F4204" s="28">
        <v>1200</v>
      </c>
      <c r="G4204" s="28" t="s">
        <v>8866</v>
      </c>
      <c r="H4204" s="28" t="s">
        <v>602</v>
      </c>
      <c r="I4204" s="32" t="s">
        <v>8867</v>
      </c>
      <c r="J4204" s="28" t="s">
        <v>37</v>
      </c>
      <c r="K4204" s="13">
        <v>38608</v>
      </c>
      <c r="L4204" s="13">
        <v>38672</v>
      </c>
      <c r="M4204" s="28">
        <v>2005</v>
      </c>
      <c r="N4204" s="28">
        <v>1800</v>
      </c>
      <c r="O4204" s="32" t="s">
        <v>38</v>
      </c>
      <c r="P4204" s="32" t="s">
        <v>39</v>
      </c>
      <c r="Q4204" s="32">
        <f>SUM(M4204+10)</f>
        <v>2015</v>
      </c>
      <c r="R4204" s="32" t="s">
        <v>40</v>
      </c>
      <c r="S4204" s="32"/>
      <c r="T4204" s="32"/>
    </row>
    <row r="4205" spans="1:20" s="4" customFormat="1" ht="12" customHeight="1" x14ac:dyDescent="0.2">
      <c r="A4205" s="28">
        <v>4198</v>
      </c>
      <c r="B4205" s="28">
        <v>28170260</v>
      </c>
      <c r="C4205" s="28" t="s">
        <v>9938</v>
      </c>
      <c r="D4205" s="32" t="s">
        <v>2143</v>
      </c>
      <c r="E4205" s="32" t="s">
        <v>1365</v>
      </c>
      <c r="F4205" s="28">
        <v>1300</v>
      </c>
      <c r="G4205" s="28" t="s">
        <v>8868</v>
      </c>
      <c r="H4205" s="28">
        <v>2809</v>
      </c>
      <c r="I4205" s="32" t="s">
        <v>8869</v>
      </c>
      <c r="J4205" s="28" t="s">
        <v>37</v>
      </c>
      <c r="K4205" s="13">
        <v>39419</v>
      </c>
      <c r="L4205" s="13">
        <v>39444</v>
      </c>
      <c r="M4205" s="28">
        <v>2007</v>
      </c>
      <c r="N4205" s="28">
        <v>300</v>
      </c>
      <c r="O4205" s="32" t="s">
        <v>38</v>
      </c>
      <c r="P4205" s="32" t="s">
        <v>39</v>
      </c>
      <c r="Q4205" s="32">
        <f t="shared" ref="Q4205:Q4209" si="485">SUM(M4205+10)</f>
        <v>2017</v>
      </c>
      <c r="R4205" s="32" t="s">
        <v>40</v>
      </c>
      <c r="S4205" s="32"/>
      <c r="T4205" s="32"/>
    </row>
    <row r="4206" spans="1:20" s="4" customFormat="1" ht="12" customHeight="1" x14ac:dyDescent="0.2">
      <c r="A4206" s="28">
        <v>4199</v>
      </c>
      <c r="B4206" s="28">
        <v>28170261</v>
      </c>
      <c r="C4206" s="28" t="s">
        <v>9938</v>
      </c>
      <c r="D4206" s="32" t="s">
        <v>2143</v>
      </c>
      <c r="E4206" s="32" t="s">
        <v>1365</v>
      </c>
      <c r="F4206" s="28">
        <v>1300</v>
      </c>
      <c r="G4206" s="28" t="s">
        <v>8868</v>
      </c>
      <c r="H4206" s="28">
        <v>2809</v>
      </c>
      <c r="I4206" s="32" t="s">
        <v>8870</v>
      </c>
      <c r="J4206" s="28" t="s">
        <v>37</v>
      </c>
      <c r="K4206" s="13">
        <v>39419</v>
      </c>
      <c r="L4206" s="13">
        <v>39444</v>
      </c>
      <c r="M4206" s="28">
        <v>2007</v>
      </c>
      <c r="N4206" s="28">
        <v>550</v>
      </c>
      <c r="O4206" s="32" t="s">
        <v>38</v>
      </c>
      <c r="P4206" s="32" t="s">
        <v>39</v>
      </c>
      <c r="Q4206" s="32">
        <f t="shared" si="485"/>
        <v>2017</v>
      </c>
      <c r="R4206" s="32" t="s">
        <v>40</v>
      </c>
      <c r="S4206" s="32"/>
      <c r="T4206" s="32"/>
    </row>
    <row r="4207" spans="1:20" s="4" customFormat="1" ht="12" customHeight="1" x14ac:dyDescent="0.2">
      <c r="A4207" s="28">
        <v>4200</v>
      </c>
      <c r="B4207" s="28">
        <v>28170263</v>
      </c>
      <c r="C4207" s="28" t="s">
        <v>9938</v>
      </c>
      <c r="D4207" s="32" t="s">
        <v>2143</v>
      </c>
      <c r="E4207" s="32" t="s">
        <v>1365</v>
      </c>
      <c r="F4207" s="28">
        <v>1300</v>
      </c>
      <c r="G4207" s="28" t="s">
        <v>8868</v>
      </c>
      <c r="H4207" s="28">
        <v>2809</v>
      </c>
      <c r="I4207" s="32" t="s">
        <v>8871</v>
      </c>
      <c r="J4207" s="28" t="s">
        <v>37</v>
      </c>
      <c r="K4207" s="13">
        <v>39449</v>
      </c>
      <c r="L4207" s="13">
        <v>39478</v>
      </c>
      <c r="M4207" s="28">
        <v>2008</v>
      </c>
      <c r="N4207" s="28">
        <v>250</v>
      </c>
      <c r="O4207" s="32" t="s">
        <v>38</v>
      </c>
      <c r="P4207" s="32" t="s">
        <v>39</v>
      </c>
      <c r="Q4207" s="32">
        <f t="shared" si="485"/>
        <v>2018</v>
      </c>
      <c r="R4207" s="32" t="s">
        <v>40</v>
      </c>
      <c r="S4207" s="32"/>
      <c r="T4207" s="32"/>
    </row>
    <row r="4208" spans="1:20" s="4" customFormat="1" ht="12" customHeight="1" x14ac:dyDescent="0.2">
      <c r="A4208" s="28">
        <v>4201</v>
      </c>
      <c r="B4208" s="28">
        <v>28177945</v>
      </c>
      <c r="C4208" s="28" t="s">
        <v>9938</v>
      </c>
      <c r="D4208" s="32" t="s">
        <v>2143</v>
      </c>
      <c r="E4208" s="32" t="s">
        <v>1365</v>
      </c>
      <c r="F4208" s="28">
        <v>1300</v>
      </c>
      <c r="G4208" s="28" t="s">
        <v>8872</v>
      </c>
      <c r="H4208" s="28">
        <v>2809</v>
      </c>
      <c r="I4208" s="32" t="s">
        <v>8873</v>
      </c>
      <c r="J4208" s="28" t="s">
        <v>37</v>
      </c>
      <c r="K4208" s="13">
        <v>39099</v>
      </c>
      <c r="L4208" s="13">
        <v>39414</v>
      </c>
      <c r="M4208" s="28">
        <v>2007</v>
      </c>
      <c r="N4208" s="28">
        <v>120</v>
      </c>
      <c r="O4208" s="32" t="s">
        <v>38</v>
      </c>
      <c r="P4208" s="32" t="s">
        <v>39</v>
      </c>
      <c r="Q4208" s="32">
        <f t="shared" si="485"/>
        <v>2017</v>
      </c>
      <c r="R4208" s="32" t="s">
        <v>40</v>
      </c>
      <c r="S4208" s="32"/>
      <c r="T4208" s="32"/>
    </row>
    <row r="4209" spans="1:20" s="4" customFormat="1" ht="12" customHeight="1" x14ac:dyDescent="0.2">
      <c r="A4209" s="28">
        <v>4202</v>
      </c>
      <c r="B4209" s="28">
        <v>28177946</v>
      </c>
      <c r="C4209" s="28" t="s">
        <v>9938</v>
      </c>
      <c r="D4209" s="32" t="s">
        <v>2143</v>
      </c>
      <c r="E4209" s="32" t="s">
        <v>1365</v>
      </c>
      <c r="F4209" s="28">
        <v>1300</v>
      </c>
      <c r="G4209" s="28" t="s">
        <v>8872</v>
      </c>
      <c r="H4209" s="28">
        <v>2809</v>
      </c>
      <c r="I4209" s="32" t="s">
        <v>8874</v>
      </c>
      <c r="J4209" s="28" t="s">
        <v>37</v>
      </c>
      <c r="K4209" s="13">
        <v>38706</v>
      </c>
      <c r="L4209" s="13">
        <v>39286</v>
      </c>
      <c r="M4209" s="28">
        <v>2007</v>
      </c>
      <c r="N4209" s="28">
        <v>500</v>
      </c>
      <c r="O4209" s="32" t="s">
        <v>38</v>
      </c>
      <c r="P4209" s="32" t="s">
        <v>39</v>
      </c>
      <c r="Q4209" s="32">
        <f t="shared" si="485"/>
        <v>2017</v>
      </c>
      <c r="R4209" s="32" t="s">
        <v>40</v>
      </c>
      <c r="S4209" s="32"/>
      <c r="T4209" s="32"/>
    </row>
    <row r="4210" spans="1:20" s="4" customFormat="1" ht="12" customHeight="1" x14ac:dyDescent="0.2">
      <c r="A4210" s="28">
        <v>4203</v>
      </c>
      <c r="B4210" s="28">
        <v>21858849</v>
      </c>
      <c r="C4210" s="28" t="s">
        <v>9938</v>
      </c>
      <c r="D4210" s="32" t="s">
        <v>1525</v>
      </c>
      <c r="E4210" s="32" t="s">
        <v>2146</v>
      </c>
      <c r="F4210" s="28">
        <v>1200</v>
      </c>
      <c r="G4210" s="28" t="s">
        <v>8875</v>
      </c>
      <c r="H4210" s="28" t="s">
        <v>602</v>
      </c>
      <c r="I4210" s="32" t="s">
        <v>8876</v>
      </c>
      <c r="J4210" s="28" t="s">
        <v>1923</v>
      </c>
      <c r="K4210" s="13">
        <v>36826</v>
      </c>
      <c r="L4210" s="13">
        <v>37811</v>
      </c>
      <c r="M4210" s="28">
        <v>2003</v>
      </c>
      <c r="N4210" s="28">
        <v>400</v>
      </c>
      <c r="O4210" s="32" t="s">
        <v>38</v>
      </c>
      <c r="P4210" s="32" t="s">
        <v>39</v>
      </c>
      <c r="Q4210" s="32">
        <f>SUM(M4210+10)</f>
        <v>2013</v>
      </c>
      <c r="R4210" s="32" t="s">
        <v>40</v>
      </c>
      <c r="S4210" s="32"/>
      <c r="T4210" s="32"/>
    </row>
    <row r="4211" spans="1:20" s="4" customFormat="1" ht="12" customHeight="1" x14ac:dyDescent="0.2">
      <c r="A4211" s="28">
        <v>4204</v>
      </c>
      <c r="B4211" s="28">
        <v>21866915</v>
      </c>
      <c r="C4211" s="28" t="s">
        <v>9938</v>
      </c>
      <c r="D4211" s="32" t="s">
        <v>1525</v>
      </c>
      <c r="E4211" s="32" t="s">
        <v>637</v>
      </c>
      <c r="F4211" s="28">
        <v>1200</v>
      </c>
      <c r="G4211" s="28" t="s">
        <v>8877</v>
      </c>
      <c r="H4211" s="28">
        <v>3600</v>
      </c>
      <c r="I4211" s="32" t="s">
        <v>8878</v>
      </c>
      <c r="J4211" s="28" t="s">
        <v>37</v>
      </c>
      <c r="K4211" s="13">
        <v>38082</v>
      </c>
      <c r="L4211" s="13">
        <v>38098</v>
      </c>
      <c r="M4211" s="28">
        <f>YEAR(L4211)</f>
        <v>2004</v>
      </c>
      <c r="N4211" s="28">
        <v>500</v>
      </c>
      <c r="O4211" s="32" t="s">
        <v>38</v>
      </c>
      <c r="P4211" s="32" t="s">
        <v>39</v>
      </c>
      <c r="Q4211" s="32">
        <f t="shared" ref="Q4211:Q4213" si="486">SUM(M4211+5)</f>
        <v>2009</v>
      </c>
      <c r="R4211" s="32" t="s">
        <v>40</v>
      </c>
      <c r="S4211" s="32"/>
      <c r="T4211" s="32"/>
    </row>
    <row r="4212" spans="1:20" s="4" customFormat="1" ht="12" customHeight="1" x14ac:dyDescent="0.2">
      <c r="A4212" s="28">
        <v>4205</v>
      </c>
      <c r="B4212" s="28">
        <v>21866916</v>
      </c>
      <c r="C4212" s="28" t="s">
        <v>9938</v>
      </c>
      <c r="D4212" s="32" t="s">
        <v>1525</v>
      </c>
      <c r="E4212" s="32" t="s">
        <v>637</v>
      </c>
      <c r="F4212" s="28">
        <v>1200</v>
      </c>
      <c r="G4212" s="28" t="s">
        <v>8877</v>
      </c>
      <c r="H4212" s="28">
        <v>3600</v>
      </c>
      <c r="I4212" s="32" t="s">
        <v>8879</v>
      </c>
      <c r="J4212" s="28" t="s">
        <v>37</v>
      </c>
      <c r="K4212" s="13">
        <v>38048</v>
      </c>
      <c r="L4212" s="13">
        <v>38128</v>
      </c>
      <c r="M4212" s="28">
        <f>YEAR(L4212)</f>
        <v>2004</v>
      </c>
      <c r="N4212" s="28">
        <v>550</v>
      </c>
      <c r="O4212" s="32" t="s">
        <v>38</v>
      </c>
      <c r="P4212" s="32" t="s">
        <v>39</v>
      </c>
      <c r="Q4212" s="32">
        <f t="shared" si="486"/>
        <v>2009</v>
      </c>
      <c r="R4212" s="32" t="s">
        <v>40</v>
      </c>
      <c r="S4212" s="32"/>
      <c r="T4212" s="32"/>
    </row>
    <row r="4213" spans="1:20" s="4" customFormat="1" ht="12" customHeight="1" x14ac:dyDescent="0.2">
      <c r="A4213" s="28">
        <v>4206</v>
      </c>
      <c r="B4213" s="28">
        <v>21869289</v>
      </c>
      <c r="C4213" s="28" t="s">
        <v>9938</v>
      </c>
      <c r="D4213" s="32" t="s">
        <v>1525</v>
      </c>
      <c r="E4213" s="32" t="s">
        <v>637</v>
      </c>
      <c r="F4213" s="28">
        <v>1200</v>
      </c>
      <c r="G4213" s="28" t="s">
        <v>8877</v>
      </c>
      <c r="H4213" s="28">
        <v>3600</v>
      </c>
      <c r="I4213" s="32" t="s">
        <v>8880</v>
      </c>
      <c r="J4213" s="28" t="s">
        <v>37</v>
      </c>
      <c r="K4213" s="13">
        <v>38184</v>
      </c>
      <c r="L4213" s="13">
        <v>38191</v>
      </c>
      <c r="M4213" s="28">
        <f>YEAR(L4213)</f>
        <v>2004</v>
      </c>
      <c r="N4213" s="28">
        <v>450</v>
      </c>
      <c r="O4213" s="32" t="s">
        <v>38</v>
      </c>
      <c r="P4213" s="32" t="s">
        <v>39</v>
      </c>
      <c r="Q4213" s="32">
        <f t="shared" si="486"/>
        <v>2009</v>
      </c>
      <c r="R4213" s="32" t="s">
        <v>40</v>
      </c>
      <c r="S4213" s="32"/>
      <c r="T4213" s="32"/>
    </row>
    <row r="4214" spans="1:20" s="4" customFormat="1" ht="12" customHeight="1" x14ac:dyDescent="0.2">
      <c r="A4214" s="28">
        <v>4207</v>
      </c>
      <c r="B4214" s="28">
        <v>21875200</v>
      </c>
      <c r="C4214" s="28" t="s">
        <v>9938</v>
      </c>
      <c r="D4214" s="32" t="s">
        <v>2140</v>
      </c>
      <c r="E4214" s="32" t="s">
        <v>131</v>
      </c>
      <c r="F4214" s="28">
        <v>1420</v>
      </c>
      <c r="G4214" s="28" t="s">
        <v>8881</v>
      </c>
      <c r="H4214" s="28" t="s">
        <v>132</v>
      </c>
      <c r="I4214" s="32" t="s">
        <v>3354</v>
      </c>
      <c r="J4214" s="28" t="s">
        <v>37</v>
      </c>
      <c r="K4214" s="13">
        <v>38516</v>
      </c>
      <c r="L4214" s="13">
        <v>38572</v>
      </c>
      <c r="M4214" s="28">
        <v>2005</v>
      </c>
      <c r="N4214" s="28">
        <v>500</v>
      </c>
      <c r="O4214" s="32" t="s">
        <v>38</v>
      </c>
      <c r="P4214" s="32" t="s">
        <v>39</v>
      </c>
      <c r="Q4214" s="32">
        <f t="shared" ref="Q4214:Q4215" si="487">SUM(M4214+10)</f>
        <v>2015</v>
      </c>
      <c r="R4214" s="32" t="s">
        <v>40</v>
      </c>
      <c r="S4214" s="32"/>
      <c r="T4214" s="32"/>
    </row>
    <row r="4215" spans="1:20" s="4" customFormat="1" ht="12" customHeight="1" x14ac:dyDescent="0.2">
      <c r="A4215" s="28">
        <v>4208</v>
      </c>
      <c r="B4215" s="28">
        <v>21896842</v>
      </c>
      <c r="C4215" s="28" t="s">
        <v>9938</v>
      </c>
      <c r="D4215" s="32" t="s">
        <v>2140</v>
      </c>
      <c r="E4215" s="32" t="s">
        <v>131</v>
      </c>
      <c r="F4215" s="28">
        <v>1420</v>
      </c>
      <c r="G4215" s="28" t="s">
        <v>8881</v>
      </c>
      <c r="H4215" s="28" t="s">
        <v>132</v>
      </c>
      <c r="I4215" s="32" t="s">
        <v>8882</v>
      </c>
      <c r="J4215" s="28" t="s">
        <v>37</v>
      </c>
      <c r="K4215" s="13">
        <v>38416</v>
      </c>
      <c r="L4215" s="13">
        <v>38422</v>
      </c>
      <c r="M4215" s="28">
        <v>2005</v>
      </c>
      <c r="N4215" s="28">
        <v>350</v>
      </c>
      <c r="O4215" s="32" t="s">
        <v>38</v>
      </c>
      <c r="P4215" s="32" t="s">
        <v>39</v>
      </c>
      <c r="Q4215" s="32">
        <f t="shared" si="487"/>
        <v>2015</v>
      </c>
      <c r="R4215" s="32" t="s">
        <v>40</v>
      </c>
      <c r="S4215" s="32"/>
      <c r="T4215" s="32"/>
    </row>
    <row r="4216" spans="1:20" s="4" customFormat="1" ht="12" customHeight="1" x14ac:dyDescent="0.2">
      <c r="A4216" s="28">
        <v>4209</v>
      </c>
      <c r="B4216" s="28">
        <v>28352082</v>
      </c>
      <c r="C4216" s="28" t="s">
        <v>9938</v>
      </c>
      <c r="D4216" s="29" t="s">
        <v>2156</v>
      </c>
      <c r="E4216" s="32" t="s">
        <v>392</v>
      </c>
      <c r="F4216" s="28">
        <v>1430</v>
      </c>
      <c r="G4216" s="28" t="s">
        <v>8883</v>
      </c>
      <c r="H4216" s="28">
        <v>2818</v>
      </c>
      <c r="I4216" s="32" t="s">
        <v>8884</v>
      </c>
      <c r="J4216" s="28" t="s">
        <v>37</v>
      </c>
      <c r="K4216" s="13">
        <v>37973</v>
      </c>
      <c r="L4216" s="13">
        <v>37973</v>
      </c>
      <c r="M4216" s="28">
        <v>2003</v>
      </c>
      <c r="N4216" s="28">
        <v>56</v>
      </c>
      <c r="O4216" s="32" t="s">
        <v>38</v>
      </c>
      <c r="P4216" s="32" t="s">
        <v>39</v>
      </c>
      <c r="Q4216" s="32">
        <f>SUM(M4216+10)</f>
        <v>2013</v>
      </c>
      <c r="R4216" s="32" t="s">
        <v>40</v>
      </c>
      <c r="S4216" s="32"/>
      <c r="T4216" s="32"/>
    </row>
    <row r="4217" spans="1:20" s="4" customFormat="1" ht="12" customHeight="1" x14ac:dyDescent="0.2">
      <c r="A4217" s="28">
        <v>4210</v>
      </c>
      <c r="B4217" s="28">
        <v>21865591</v>
      </c>
      <c r="C4217" s="28" t="s">
        <v>9938</v>
      </c>
      <c r="D4217" s="32" t="s">
        <v>2140</v>
      </c>
      <c r="E4217" s="32" t="s">
        <v>89</v>
      </c>
      <c r="F4217" s="28">
        <v>1420</v>
      </c>
      <c r="G4217" s="28" t="s">
        <v>8885</v>
      </c>
      <c r="H4217" s="28">
        <v>2808</v>
      </c>
      <c r="I4217" s="32" t="s">
        <v>8886</v>
      </c>
      <c r="J4217" s="28" t="s">
        <v>37</v>
      </c>
      <c r="K4217" s="13">
        <v>37813</v>
      </c>
      <c r="L4217" s="13">
        <v>37869</v>
      </c>
      <c r="M4217" s="28">
        <v>2003</v>
      </c>
      <c r="N4217" s="28">
        <v>450</v>
      </c>
      <c r="O4217" s="32" t="s">
        <v>38</v>
      </c>
      <c r="P4217" s="32" t="s">
        <v>39</v>
      </c>
      <c r="Q4217" s="32">
        <f>SUM(M4217+10)</f>
        <v>2013</v>
      </c>
      <c r="R4217" s="32" t="s">
        <v>40</v>
      </c>
      <c r="S4217" s="32"/>
      <c r="T4217" s="32"/>
    </row>
    <row r="4218" spans="1:20" s="4" customFormat="1" ht="12" customHeight="1" x14ac:dyDescent="0.2">
      <c r="A4218" s="28">
        <v>4211</v>
      </c>
      <c r="B4218" s="28">
        <v>21878303</v>
      </c>
      <c r="C4218" s="28" t="s">
        <v>9938</v>
      </c>
      <c r="D4218" s="32" t="s">
        <v>2190</v>
      </c>
      <c r="E4218" s="32" t="s">
        <v>2191</v>
      </c>
      <c r="F4218" s="28">
        <v>1110</v>
      </c>
      <c r="G4218" s="28" t="s">
        <v>8887</v>
      </c>
      <c r="H4218" s="28">
        <v>2812</v>
      </c>
      <c r="I4218" s="32" t="s">
        <v>8888</v>
      </c>
      <c r="J4218" s="28" t="s">
        <v>37</v>
      </c>
      <c r="K4218" s="13">
        <v>38555</v>
      </c>
      <c r="L4218" s="13">
        <v>38588</v>
      </c>
      <c r="M4218" s="28">
        <v>2005</v>
      </c>
      <c r="N4218" s="28">
        <v>610</v>
      </c>
      <c r="O4218" s="32" t="s">
        <v>38</v>
      </c>
      <c r="P4218" s="32" t="s">
        <v>39</v>
      </c>
      <c r="Q4218" s="32">
        <f t="shared" ref="Q4218:Q4219" si="488">SUM(M4218+10)</f>
        <v>2015</v>
      </c>
      <c r="R4218" s="32" t="s">
        <v>40</v>
      </c>
      <c r="S4218" s="32"/>
      <c r="T4218" s="32"/>
    </row>
    <row r="4219" spans="1:20" s="4" customFormat="1" ht="12" customHeight="1" x14ac:dyDescent="0.2">
      <c r="A4219" s="28">
        <v>4212</v>
      </c>
      <c r="B4219" s="28">
        <v>21878304</v>
      </c>
      <c r="C4219" s="28" t="s">
        <v>9938</v>
      </c>
      <c r="D4219" s="32" t="s">
        <v>2190</v>
      </c>
      <c r="E4219" s="32" t="s">
        <v>2191</v>
      </c>
      <c r="F4219" s="28">
        <v>1110</v>
      </c>
      <c r="G4219" s="28" t="s">
        <v>8887</v>
      </c>
      <c r="H4219" s="28">
        <v>2812</v>
      </c>
      <c r="I4219" s="32" t="s">
        <v>8889</v>
      </c>
      <c r="J4219" s="28" t="s">
        <v>37</v>
      </c>
      <c r="K4219" s="13">
        <v>38450</v>
      </c>
      <c r="L4219" s="13">
        <v>38656</v>
      </c>
      <c r="M4219" s="28">
        <v>2005</v>
      </c>
      <c r="N4219" s="28">
        <v>600</v>
      </c>
      <c r="O4219" s="32" t="s">
        <v>38</v>
      </c>
      <c r="P4219" s="32" t="s">
        <v>39</v>
      </c>
      <c r="Q4219" s="32">
        <f t="shared" si="488"/>
        <v>2015</v>
      </c>
      <c r="R4219" s="32" t="s">
        <v>40</v>
      </c>
      <c r="S4219" s="32"/>
      <c r="T4219" s="32"/>
    </row>
    <row r="4220" spans="1:20" s="4" customFormat="1" ht="12" customHeight="1" x14ac:dyDescent="0.2">
      <c r="A4220" s="28">
        <v>4213</v>
      </c>
      <c r="B4220" s="28">
        <v>21938653</v>
      </c>
      <c r="C4220" s="28" t="s">
        <v>9938</v>
      </c>
      <c r="D4220" s="32" t="s">
        <v>2156</v>
      </c>
      <c r="E4220" s="32" t="s">
        <v>128</v>
      </c>
      <c r="F4220" s="28">
        <v>1430</v>
      </c>
      <c r="G4220" s="28" t="s">
        <v>8890</v>
      </c>
      <c r="H4220" s="28">
        <v>4204</v>
      </c>
      <c r="I4220" s="32" t="s">
        <v>3256</v>
      </c>
      <c r="J4220" s="28" t="s">
        <v>37</v>
      </c>
      <c r="K4220" s="13">
        <v>38610</v>
      </c>
      <c r="L4220" s="13">
        <v>38644</v>
      </c>
      <c r="M4220" s="28">
        <v>2005</v>
      </c>
      <c r="N4220" s="28">
        <v>400</v>
      </c>
      <c r="O4220" s="32" t="s">
        <v>38</v>
      </c>
      <c r="P4220" s="32" t="s">
        <v>39</v>
      </c>
      <c r="Q4220" s="32">
        <f>SUM(M4220+10)</f>
        <v>2015</v>
      </c>
      <c r="R4220" s="32" t="s">
        <v>40</v>
      </c>
      <c r="S4220" s="32"/>
      <c r="T4220" s="32"/>
    </row>
    <row r="4221" spans="1:20" s="4" customFormat="1" ht="12" customHeight="1" x14ac:dyDescent="0.2">
      <c r="A4221" s="28">
        <v>4214</v>
      </c>
      <c r="B4221" s="28">
        <v>21943796</v>
      </c>
      <c r="C4221" s="28" t="s">
        <v>9938</v>
      </c>
      <c r="D4221" s="32" t="s">
        <v>2143</v>
      </c>
      <c r="E4221" s="32" t="s">
        <v>543</v>
      </c>
      <c r="F4221" s="28">
        <v>1300</v>
      </c>
      <c r="G4221" s="28" t="s">
        <v>8885</v>
      </c>
      <c r="H4221" s="28" t="s">
        <v>452</v>
      </c>
      <c r="I4221" s="32" t="s">
        <v>8891</v>
      </c>
      <c r="J4221" s="28" t="s">
        <v>37</v>
      </c>
      <c r="K4221" s="13">
        <v>37634</v>
      </c>
      <c r="L4221" s="13">
        <v>37811</v>
      </c>
      <c r="M4221" s="28">
        <v>2003</v>
      </c>
      <c r="N4221" s="28">
        <v>350</v>
      </c>
      <c r="O4221" s="32" t="s">
        <v>38</v>
      </c>
      <c r="P4221" s="32" t="s">
        <v>39</v>
      </c>
      <c r="Q4221" s="32">
        <f>SUM(M4221+10)</f>
        <v>2013</v>
      </c>
      <c r="R4221" s="32" t="s">
        <v>40</v>
      </c>
      <c r="S4221" s="32"/>
      <c r="T4221" s="32"/>
    </row>
    <row r="4222" spans="1:20" s="4" customFormat="1" ht="12" customHeight="1" x14ac:dyDescent="0.2">
      <c r="A4222" s="28">
        <v>4215</v>
      </c>
      <c r="B4222" s="28">
        <v>21948981</v>
      </c>
      <c r="C4222" s="28" t="s">
        <v>9938</v>
      </c>
      <c r="D4222" s="32" t="s">
        <v>1525</v>
      </c>
      <c r="E4222" s="32" t="s">
        <v>553</v>
      </c>
      <c r="F4222" s="28">
        <v>1200</v>
      </c>
      <c r="G4222" s="28" t="s">
        <v>2102</v>
      </c>
      <c r="H4222" s="28" t="s">
        <v>554</v>
      </c>
      <c r="I4222" s="32" t="s">
        <v>8892</v>
      </c>
      <c r="J4222" s="28" t="s">
        <v>37</v>
      </c>
      <c r="K4222" s="13">
        <v>38063</v>
      </c>
      <c r="L4222" s="13">
        <v>38063</v>
      </c>
      <c r="M4222" s="28">
        <v>2004</v>
      </c>
      <c r="N4222" s="28">
        <v>130</v>
      </c>
      <c r="O4222" s="32" t="s">
        <v>38</v>
      </c>
      <c r="P4222" s="32" t="s">
        <v>39</v>
      </c>
      <c r="Q4222" s="32">
        <f>SUM(M4222+10)</f>
        <v>2014</v>
      </c>
      <c r="R4222" s="32" t="s">
        <v>40</v>
      </c>
      <c r="S4222" s="32"/>
      <c r="T4222" s="32"/>
    </row>
    <row r="4223" spans="1:20" s="4" customFormat="1" ht="12" customHeight="1" x14ac:dyDescent="0.2">
      <c r="A4223" s="28">
        <v>4216</v>
      </c>
      <c r="B4223" s="28">
        <v>21897793</v>
      </c>
      <c r="C4223" s="28" t="s">
        <v>9938</v>
      </c>
      <c r="D4223" s="32" t="s">
        <v>2143</v>
      </c>
      <c r="E4223" s="32" t="s">
        <v>1365</v>
      </c>
      <c r="F4223" s="28">
        <v>1300</v>
      </c>
      <c r="G4223" s="28" t="s">
        <v>8893</v>
      </c>
      <c r="H4223" s="28">
        <v>2809</v>
      </c>
      <c r="I4223" s="32" t="s">
        <v>2311</v>
      </c>
      <c r="J4223" s="28" t="s">
        <v>37</v>
      </c>
      <c r="K4223" s="13">
        <v>38069</v>
      </c>
      <c r="L4223" s="13">
        <v>38160</v>
      </c>
      <c r="M4223" s="28">
        <v>2004</v>
      </c>
      <c r="N4223" s="28">
        <v>500</v>
      </c>
      <c r="O4223" s="32" t="s">
        <v>38</v>
      </c>
      <c r="P4223" s="32" t="s">
        <v>39</v>
      </c>
      <c r="Q4223" s="32">
        <f>SUM(M4223+10)</f>
        <v>2014</v>
      </c>
      <c r="R4223" s="32" t="s">
        <v>40</v>
      </c>
      <c r="S4223" s="32"/>
      <c r="T4223" s="32"/>
    </row>
    <row r="4224" spans="1:20" s="4" customFormat="1" ht="12" customHeight="1" x14ac:dyDescent="0.2">
      <c r="A4224" s="28">
        <v>4217</v>
      </c>
      <c r="B4224" s="28">
        <v>21935919</v>
      </c>
      <c r="C4224" s="28" t="s">
        <v>9938</v>
      </c>
      <c r="D4224" s="32" t="s">
        <v>1525</v>
      </c>
      <c r="E4224" s="32" t="s">
        <v>637</v>
      </c>
      <c r="F4224" s="28">
        <v>1200</v>
      </c>
      <c r="G4224" s="28" t="s">
        <v>8894</v>
      </c>
      <c r="H4224" s="28">
        <v>3600</v>
      </c>
      <c r="I4224" s="32" t="s">
        <v>1859</v>
      </c>
      <c r="J4224" s="28" t="s">
        <v>37</v>
      </c>
      <c r="K4224" s="13">
        <v>37796</v>
      </c>
      <c r="L4224" s="13">
        <v>37841</v>
      </c>
      <c r="M4224" s="28">
        <f>YEAR(L4224)</f>
        <v>2003</v>
      </c>
      <c r="N4224" s="28">
        <v>350</v>
      </c>
      <c r="O4224" s="32" t="s">
        <v>38</v>
      </c>
      <c r="P4224" s="32" t="s">
        <v>39</v>
      </c>
      <c r="Q4224" s="32">
        <f t="shared" ref="Q4224:Q4226" si="489">SUM(M4224+5)</f>
        <v>2008</v>
      </c>
      <c r="R4224" s="32" t="s">
        <v>40</v>
      </c>
      <c r="S4224" s="32"/>
      <c r="T4224" s="32"/>
    </row>
    <row r="4225" spans="1:20" s="4" customFormat="1" ht="12" customHeight="1" x14ac:dyDescent="0.2">
      <c r="A4225" s="28">
        <v>4218</v>
      </c>
      <c r="B4225" s="28">
        <v>21935920</v>
      </c>
      <c r="C4225" s="28" t="s">
        <v>9938</v>
      </c>
      <c r="D4225" s="32" t="s">
        <v>1525</v>
      </c>
      <c r="E4225" s="32" t="s">
        <v>637</v>
      </c>
      <c r="F4225" s="28">
        <v>1200</v>
      </c>
      <c r="G4225" s="28" t="s">
        <v>8894</v>
      </c>
      <c r="H4225" s="28">
        <v>3600</v>
      </c>
      <c r="I4225" s="32" t="s">
        <v>1859</v>
      </c>
      <c r="J4225" s="28" t="s">
        <v>37</v>
      </c>
      <c r="K4225" s="13">
        <v>37831</v>
      </c>
      <c r="L4225" s="13">
        <v>37831</v>
      </c>
      <c r="M4225" s="28">
        <f>YEAR(L4225)</f>
        <v>2003</v>
      </c>
      <c r="N4225" s="28">
        <v>500</v>
      </c>
      <c r="O4225" s="32" t="s">
        <v>38</v>
      </c>
      <c r="P4225" s="32" t="s">
        <v>39</v>
      </c>
      <c r="Q4225" s="32">
        <f t="shared" si="489"/>
        <v>2008</v>
      </c>
      <c r="R4225" s="32" t="s">
        <v>40</v>
      </c>
      <c r="S4225" s="32"/>
      <c r="T4225" s="32"/>
    </row>
    <row r="4226" spans="1:20" s="4" customFormat="1" ht="12" customHeight="1" x14ac:dyDescent="0.2">
      <c r="A4226" s="28">
        <v>4219</v>
      </c>
      <c r="B4226" s="28">
        <v>21935921</v>
      </c>
      <c r="C4226" s="28" t="s">
        <v>9938</v>
      </c>
      <c r="D4226" s="32" t="s">
        <v>1525</v>
      </c>
      <c r="E4226" s="32" t="s">
        <v>637</v>
      </c>
      <c r="F4226" s="28">
        <v>1200</v>
      </c>
      <c r="G4226" s="28" t="s">
        <v>8894</v>
      </c>
      <c r="H4226" s="28">
        <v>3600</v>
      </c>
      <c r="I4226" s="32" t="s">
        <v>1859</v>
      </c>
      <c r="J4226" s="28" t="s">
        <v>37</v>
      </c>
      <c r="K4226" s="13">
        <v>37852</v>
      </c>
      <c r="L4226" s="13">
        <v>37875</v>
      </c>
      <c r="M4226" s="28">
        <f>YEAR(L4226)</f>
        <v>2003</v>
      </c>
      <c r="N4226" s="28">
        <v>550</v>
      </c>
      <c r="O4226" s="32" t="s">
        <v>38</v>
      </c>
      <c r="P4226" s="32" t="s">
        <v>39</v>
      </c>
      <c r="Q4226" s="32">
        <f t="shared" si="489"/>
        <v>2008</v>
      </c>
      <c r="R4226" s="32" t="s">
        <v>40</v>
      </c>
      <c r="S4226" s="32"/>
      <c r="T4226" s="32"/>
    </row>
    <row r="4227" spans="1:20" s="4" customFormat="1" ht="12" customHeight="1" x14ac:dyDescent="0.2">
      <c r="A4227" s="28">
        <v>4220</v>
      </c>
      <c r="B4227" s="28">
        <v>21949285</v>
      </c>
      <c r="C4227" s="28" t="s">
        <v>9938</v>
      </c>
      <c r="D4227" s="32" t="s">
        <v>2140</v>
      </c>
      <c r="E4227" s="32" t="s">
        <v>1599</v>
      </c>
      <c r="F4227" s="28">
        <v>1420</v>
      </c>
      <c r="G4227" s="28" t="s">
        <v>8895</v>
      </c>
      <c r="H4227" s="28" t="s">
        <v>1526</v>
      </c>
      <c r="I4227" s="32" t="s">
        <v>8896</v>
      </c>
      <c r="J4227" s="28" t="s">
        <v>37</v>
      </c>
      <c r="K4227" s="13">
        <v>37935</v>
      </c>
      <c r="L4227" s="13">
        <v>37985</v>
      </c>
      <c r="M4227" s="28">
        <v>2003</v>
      </c>
      <c r="N4227" s="28">
        <v>200</v>
      </c>
      <c r="O4227" s="32" t="s">
        <v>38</v>
      </c>
      <c r="P4227" s="32" t="s">
        <v>39</v>
      </c>
      <c r="Q4227" s="32">
        <f>SUM(M4227+10)</f>
        <v>2013</v>
      </c>
      <c r="R4227" s="32" t="s">
        <v>40</v>
      </c>
      <c r="S4227" s="32"/>
      <c r="T4227" s="32"/>
    </row>
    <row r="4228" spans="1:20" s="4" customFormat="1" ht="12" customHeight="1" x14ac:dyDescent="0.2">
      <c r="A4228" s="28">
        <v>4221</v>
      </c>
      <c r="B4228" s="28">
        <v>22861701</v>
      </c>
      <c r="C4228" s="28" t="s">
        <v>9938</v>
      </c>
      <c r="D4228" s="32" t="s">
        <v>2143</v>
      </c>
      <c r="E4228" s="32" t="s">
        <v>618</v>
      </c>
      <c r="F4228" s="28">
        <v>1300</v>
      </c>
      <c r="G4228" s="28" t="s">
        <v>8897</v>
      </c>
      <c r="H4228" s="28">
        <v>2816</v>
      </c>
      <c r="I4228" s="32" t="s">
        <v>8898</v>
      </c>
      <c r="J4228" s="28" t="s">
        <v>37</v>
      </c>
      <c r="K4228" s="13">
        <v>38593</v>
      </c>
      <c r="L4228" s="13">
        <v>38621</v>
      </c>
      <c r="M4228" s="28">
        <v>2005</v>
      </c>
      <c r="N4228" s="28">
        <v>320</v>
      </c>
      <c r="O4228" s="32" t="s">
        <v>38</v>
      </c>
      <c r="P4228" s="32" t="s">
        <v>39</v>
      </c>
      <c r="Q4228" s="32">
        <f t="shared" ref="Q4228:Q4237" si="490">SUM(M4228+10)</f>
        <v>2015</v>
      </c>
      <c r="R4228" s="32" t="s">
        <v>40</v>
      </c>
      <c r="S4228" s="32"/>
      <c r="T4228" s="32"/>
    </row>
    <row r="4229" spans="1:20" s="4" customFormat="1" ht="12" customHeight="1" x14ac:dyDescent="0.2">
      <c r="A4229" s="28">
        <v>4222</v>
      </c>
      <c r="B4229" s="28">
        <v>22861702</v>
      </c>
      <c r="C4229" s="28" t="s">
        <v>9938</v>
      </c>
      <c r="D4229" s="32" t="s">
        <v>2143</v>
      </c>
      <c r="E4229" s="32" t="s">
        <v>618</v>
      </c>
      <c r="F4229" s="28">
        <v>1300</v>
      </c>
      <c r="G4229" s="28" t="s">
        <v>8897</v>
      </c>
      <c r="H4229" s="28">
        <v>2816</v>
      </c>
      <c r="I4229" s="32" t="s">
        <v>8899</v>
      </c>
      <c r="J4229" s="28" t="s">
        <v>37</v>
      </c>
      <c r="K4229" s="13">
        <v>38639</v>
      </c>
      <c r="L4229" s="13">
        <v>38706</v>
      </c>
      <c r="M4229" s="28">
        <v>2005</v>
      </c>
      <c r="N4229" s="28">
        <v>1000</v>
      </c>
      <c r="O4229" s="32" t="s">
        <v>38</v>
      </c>
      <c r="P4229" s="32" t="s">
        <v>39</v>
      </c>
      <c r="Q4229" s="32">
        <f t="shared" si="490"/>
        <v>2015</v>
      </c>
      <c r="R4229" s="32" t="s">
        <v>40</v>
      </c>
      <c r="S4229" s="32"/>
      <c r="T4229" s="32"/>
    </row>
    <row r="4230" spans="1:20" s="4" customFormat="1" ht="12" customHeight="1" x14ac:dyDescent="0.2">
      <c r="A4230" s="28">
        <v>4223</v>
      </c>
      <c r="B4230" s="28">
        <v>22861703</v>
      </c>
      <c r="C4230" s="28" t="s">
        <v>9938</v>
      </c>
      <c r="D4230" s="32" t="s">
        <v>2143</v>
      </c>
      <c r="E4230" s="32" t="s">
        <v>618</v>
      </c>
      <c r="F4230" s="28">
        <v>1300</v>
      </c>
      <c r="G4230" s="28" t="s">
        <v>8897</v>
      </c>
      <c r="H4230" s="28">
        <v>2816</v>
      </c>
      <c r="I4230" s="32" t="s">
        <v>8900</v>
      </c>
      <c r="J4230" s="28" t="s">
        <v>37</v>
      </c>
      <c r="K4230" s="13">
        <v>38356</v>
      </c>
      <c r="L4230" s="13">
        <v>38383</v>
      </c>
      <c r="M4230" s="28">
        <v>2005</v>
      </c>
      <c r="N4230" s="28">
        <v>95</v>
      </c>
      <c r="O4230" s="32" t="s">
        <v>38</v>
      </c>
      <c r="P4230" s="32" t="s">
        <v>39</v>
      </c>
      <c r="Q4230" s="32">
        <f t="shared" si="490"/>
        <v>2015</v>
      </c>
      <c r="R4230" s="32" t="s">
        <v>40</v>
      </c>
      <c r="S4230" s="32"/>
      <c r="T4230" s="32"/>
    </row>
    <row r="4231" spans="1:20" s="4" customFormat="1" ht="12" customHeight="1" x14ac:dyDescent="0.2">
      <c r="A4231" s="28">
        <v>4224</v>
      </c>
      <c r="B4231" s="28">
        <v>22861704</v>
      </c>
      <c r="C4231" s="28" t="s">
        <v>9938</v>
      </c>
      <c r="D4231" s="32" t="s">
        <v>2143</v>
      </c>
      <c r="E4231" s="32" t="s">
        <v>618</v>
      </c>
      <c r="F4231" s="28">
        <v>1300</v>
      </c>
      <c r="G4231" s="28" t="s">
        <v>8897</v>
      </c>
      <c r="H4231" s="28">
        <v>2816</v>
      </c>
      <c r="I4231" s="32" t="s">
        <v>8901</v>
      </c>
      <c r="J4231" s="28" t="s">
        <v>37</v>
      </c>
      <c r="K4231" s="13">
        <v>38372</v>
      </c>
      <c r="L4231" s="13">
        <v>38406</v>
      </c>
      <c r="M4231" s="28">
        <v>2005</v>
      </c>
      <c r="N4231" s="28">
        <v>74</v>
      </c>
      <c r="O4231" s="32" t="s">
        <v>38</v>
      </c>
      <c r="P4231" s="32" t="s">
        <v>39</v>
      </c>
      <c r="Q4231" s="32">
        <f t="shared" si="490"/>
        <v>2015</v>
      </c>
      <c r="R4231" s="32" t="s">
        <v>40</v>
      </c>
      <c r="S4231" s="32"/>
      <c r="T4231" s="32"/>
    </row>
    <row r="4232" spans="1:20" s="4" customFormat="1" ht="12" customHeight="1" x14ac:dyDescent="0.2">
      <c r="A4232" s="28">
        <v>4225</v>
      </c>
      <c r="B4232" s="28">
        <v>22861705</v>
      </c>
      <c r="C4232" s="28" t="s">
        <v>9938</v>
      </c>
      <c r="D4232" s="32" t="s">
        <v>2143</v>
      </c>
      <c r="E4232" s="32" t="s">
        <v>618</v>
      </c>
      <c r="F4232" s="28">
        <v>1300</v>
      </c>
      <c r="G4232" s="28" t="s">
        <v>8897</v>
      </c>
      <c r="H4232" s="28">
        <v>2816</v>
      </c>
      <c r="I4232" s="32" t="s">
        <v>8902</v>
      </c>
      <c r="J4232" s="28" t="s">
        <v>37</v>
      </c>
      <c r="K4232" s="13">
        <v>38407</v>
      </c>
      <c r="L4232" s="13">
        <v>38442</v>
      </c>
      <c r="M4232" s="28">
        <v>2005</v>
      </c>
      <c r="N4232" s="28">
        <v>93</v>
      </c>
      <c r="O4232" s="32" t="s">
        <v>38</v>
      </c>
      <c r="P4232" s="32" t="s">
        <v>39</v>
      </c>
      <c r="Q4232" s="32">
        <f t="shared" si="490"/>
        <v>2015</v>
      </c>
      <c r="R4232" s="32" t="s">
        <v>40</v>
      </c>
      <c r="S4232" s="32"/>
      <c r="T4232" s="32"/>
    </row>
    <row r="4233" spans="1:20" s="4" customFormat="1" ht="12" customHeight="1" x14ac:dyDescent="0.2">
      <c r="A4233" s="28">
        <v>4226</v>
      </c>
      <c r="B4233" s="28">
        <v>22861706</v>
      </c>
      <c r="C4233" s="28" t="s">
        <v>9938</v>
      </c>
      <c r="D4233" s="32" t="s">
        <v>2143</v>
      </c>
      <c r="E4233" s="32" t="s">
        <v>618</v>
      </c>
      <c r="F4233" s="28">
        <v>1300</v>
      </c>
      <c r="G4233" s="28" t="s">
        <v>8897</v>
      </c>
      <c r="H4233" s="28">
        <v>2816</v>
      </c>
      <c r="I4233" s="32" t="s">
        <v>8903</v>
      </c>
      <c r="J4233" s="28" t="s">
        <v>37</v>
      </c>
      <c r="K4233" s="13">
        <v>38439</v>
      </c>
      <c r="L4233" s="13">
        <v>38463</v>
      </c>
      <c r="M4233" s="28">
        <v>2005</v>
      </c>
      <c r="N4233" s="28">
        <v>63</v>
      </c>
      <c r="O4233" s="32" t="s">
        <v>38</v>
      </c>
      <c r="P4233" s="32" t="s">
        <v>39</v>
      </c>
      <c r="Q4233" s="32">
        <f t="shared" si="490"/>
        <v>2015</v>
      </c>
      <c r="R4233" s="32" t="s">
        <v>40</v>
      </c>
      <c r="S4233" s="32"/>
      <c r="T4233" s="32"/>
    </row>
    <row r="4234" spans="1:20" s="4" customFormat="1" ht="12" customHeight="1" x14ac:dyDescent="0.2">
      <c r="A4234" s="28">
        <v>4227</v>
      </c>
      <c r="B4234" s="28">
        <v>22861707</v>
      </c>
      <c r="C4234" s="28" t="s">
        <v>9938</v>
      </c>
      <c r="D4234" s="32" t="s">
        <v>2143</v>
      </c>
      <c r="E4234" s="32" t="s">
        <v>618</v>
      </c>
      <c r="F4234" s="28">
        <v>1300</v>
      </c>
      <c r="G4234" s="28" t="s">
        <v>8897</v>
      </c>
      <c r="H4234" s="28">
        <v>2816</v>
      </c>
      <c r="I4234" s="32" t="s">
        <v>8904</v>
      </c>
      <c r="J4234" s="28" t="s">
        <v>37</v>
      </c>
      <c r="K4234" s="13">
        <v>38457</v>
      </c>
      <c r="L4234" s="13">
        <v>38503</v>
      </c>
      <c r="M4234" s="28">
        <v>2005</v>
      </c>
      <c r="N4234" s="28">
        <v>69</v>
      </c>
      <c r="O4234" s="32" t="s">
        <v>38</v>
      </c>
      <c r="P4234" s="32" t="s">
        <v>39</v>
      </c>
      <c r="Q4234" s="32">
        <f t="shared" si="490"/>
        <v>2015</v>
      </c>
      <c r="R4234" s="32" t="s">
        <v>40</v>
      </c>
      <c r="S4234" s="32"/>
      <c r="T4234" s="32"/>
    </row>
    <row r="4235" spans="1:20" s="4" customFormat="1" ht="12" customHeight="1" x14ac:dyDescent="0.2">
      <c r="A4235" s="28">
        <v>4228</v>
      </c>
      <c r="B4235" s="28">
        <v>22861708</v>
      </c>
      <c r="C4235" s="28" t="s">
        <v>9938</v>
      </c>
      <c r="D4235" s="32" t="s">
        <v>2143</v>
      </c>
      <c r="E4235" s="32" t="s">
        <v>618</v>
      </c>
      <c r="F4235" s="28">
        <v>1300</v>
      </c>
      <c r="G4235" s="28" t="s">
        <v>8897</v>
      </c>
      <c r="H4235" s="28">
        <v>2816</v>
      </c>
      <c r="I4235" s="32" t="s">
        <v>8905</v>
      </c>
      <c r="J4235" s="28" t="s">
        <v>37</v>
      </c>
      <c r="K4235" s="13">
        <v>38530</v>
      </c>
      <c r="L4235" s="13">
        <v>38531</v>
      </c>
      <c r="M4235" s="28">
        <v>2005</v>
      </c>
      <c r="N4235" s="28">
        <v>48</v>
      </c>
      <c r="O4235" s="32" t="s">
        <v>38</v>
      </c>
      <c r="P4235" s="32" t="s">
        <v>39</v>
      </c>
      <c r="Q4235" s="32">
        <f t="shared" si="490"/>
        <v>2015</v>
      </c>
      <c r="R4235" s="32" t="s">
        <v>40</v>
      </c>
      <c r="S4235" s="32"/>
      <c r="T4235" s="32"/>
    </row>
    <row r="4236" spans="1:20" s="4" customFormat="1" ht="12" customHeight="1" x14ac:dyDescent="0.2">
      <c r="A4236" s="28">
        <v>4229</v>
      </c>
      <c r="B4236" s="28">
        <v>22861712</v>
      </c>
      <c r="C4236" s="28" t="s">
        <v>9938</v>
      </c>
      <c r="D4236" s="32" t="s">
        <v>2143</v>
      </c>
      <c r="E4236" s="32" t="s">
        <v>669</v>
      </c>
      <c r="F4236" s="28">
        <v>1300</v>
      </c>
      <c r="G4236" s="28" t="s">
        <v>8897</v>
      </c>
      <c r="H4236" s="28">
        <v>2817</v>
      </c>
      <c r="I4236" s="32" t="s">
        <v>8906</v>
      </c>
      <c r="J4236" s="28" t="s">
        <v>37</v>
      </c>
      <c r="K4236" s="13">
        <v>38370</v>
      </c>
      <c r="L4236" s="13">
        <v>38569</v>
      </c>
      <c r="M4236" s="28">
        <v>2005</v>
      </c>
      <c r="N4236" s="28">
        <v>36</v>
      </c>
      <c r="O4236" s="32" t="s">
        <v>38</v>
      </c>
      <c r="P4236" s="32" t="s">
        <v>39</v>
      </c>
      <c r="Q4236" s="32">
        <f t="shared" si="490"/>
        <v>2015</v>
      </c>
      <c r="R4236" s="32" t="s">
        <v>40</v>
      </c>
      <c r="S4236" s="32"/>
      <c r="T4236" s="32"/>
    </row>
    <row r="4237" spans="1:20" s="4" customFormat="1" ht="12" customHeight="1" x14ac:dyDescent="0.2">
      <c r="A4237" s="28">
        <v>4230</v>
      </c>
      <c r="B4237" s="28">
        <v>22861713</v>
      </c>
      <c r="C4237" s="28" t="s">
        <v>9938</v>
      </c>
      <c r="D4237" s="32" t="s">
        <v>2143</v>
      </c>
      <c r="E4237" s="32" t="s">
        <v>669</v>
      </c>
      <c r="F4237" s="28">
        <v>1300</v>
      </c>
      <c r="G4237" s="28" t="s">
        <v>8897</v>
      </c>
      <c r="H4237" s="28">
        <v>2817</v>
      </c>
      <c r="I4237" s="32" t="s">
        <v>8907</v>
      </c>
      <c r="J4237" s="28" t="s">
        <v>37</v>
      </c>
      <c r="K4237" s="13">
        <v>38310</v>
      </c>
      <c r="L4237" s="13">
        <v>38512</v>
      </c>
      <c r="M4237" s="28">
        <v>2005</v>
      </c>
      <c r="N4237" s="28">
        <v>500</v>
      </c>
      <c r="O4237" s="32" t="s">
        <v>38</v>
      </c>
      <c r="P4237" s="32" t="s">
        <v>39</v>
      </c>
      <c r="Q4237" s="32">
        <f t="shared" si="490"/>
        <v>2015</v>
      </c>
      <c r="R4237" s="32" t="s">
        <v>40</v>
      </c>
      <c r="S4237" s="32"/>
      <c r="T4237" s="32"/>
    </row>
    <row r="4238" spans="1:20" s="4" customFormat="1" ht="12" customHeight="1" x14ac:dyDescent="0.2">
      <c r="A4238" s="28">
        <v>4231</v>
      </c>
      <c r="B4238" s="28">
        <v>28134163</v>
      </c>
      <c r="C4238" s="28" t="s">
        <v>9938</v>
      </c>
      <c r="D4238" s="32" t="s">
        <v>2190</v>
      </c>
      <c r="E4238" s="32" t="s">
        <v>2127</v>
      </c>
      <c r="F4238" s="28">
        <v>1110</v>
      </c>
      <c r="G4238" s="28" t="s">
        <v>8908</v>
      </c>
      <c r="H4238" s="28">
        <v>2500</v>
      </c>
      <c r="I4238" s="32" t="s">
        <v>8909</v>
      </c>
      <c r="J4238" s="28" t="s">
        <v>37</v>
      </c>
      <c r="K4238" s="13">
        <v>38056</v>
      </c>
      <c r="L4238" s="13">
        <v>38160</v>
      </c>
      <c r="M4238" s="28">
        <v>2004</v>
      </c>
      <c r="N4238" s="28">
        <v>120</v>
      </c>
      <c r="O4238" s="32" t="s">
        <v>38</v>
      </c>
      <c r="P4238" s="32" t="s">
        <v>39</v>
      </c>
      <c r="Q4238" s="32">
        <f>SUM(M4238+5)</f>
        <v>2009</v>
      </c>
      <c r="R4238" s="32" t="s">
        <v>40</v>
      </c>
      <c r="S4238" s="32"/>
      <c r="T4238" s="32"/>
    </row>
    <row r="4239" spans="1:20" s="4" customFormat="1" ht="12" customHeight="1" x14ac:dyDescent="0.2">
      <c r="A4239" s="28">
        <v>4232</v>
      </c>
      <c r="B4239" s="28">
        <v>21867675</v>
      </c>
      <c r="C4239" s="28" t="s">
        <v>9938</v>
      </c>
      <c r="D4239" s="32" t="s">
        <v>1525</v>
      </c>
      <c r="E4239" s="32" t="s">
        <v>2146</v>
      </c>
      <c r="F4239" s="28">
        <v>1200</v>
      </c>
      <c r="G4239" s="28" t="s">
        <v>8910</v>
      </c>
      <c r="H4239" s="28" t="s">
        <v>602</v>
      </c>
      <c r="I4239" s="32" t="s">
        <v>8911</v>
      </c>
      <c r="J4239" s="28" t="s">
        <v>37</v>
      </c>
      <c r="K4239" s="13">
        <v>38132</v>
      </c>
      <c r="L4239" s="13">
        <v>38233</v>
      </c>
      <c r="M4239" s="28">
        <v>2004</v>
      </c>
      <c r="N4239" s="28">
        <v>460</v>
      </c>
      <c r="O4239" s="32" t="s">
        <v>38</v>
      </c>
      <c r="P4239" s="32" t="s">
        <v>39</v>
      </c>
      <c r="Q4239" s="32">
        <f>SUM(M4239+10)</f>
        <v>2014</v>
      </c>
      <c r="R4239" s="32" t="s">
        <v>40</v>
      </c>
      <c r="S4239" s="32"/>
      <c r="T4239" s="32"/>
    </row>
    <row r="4240" spans="1:20" s="4" customFormat="1" ht="12" customHeight="1" x14ac:dyDescent="0.2">
      <c r="A4240" s="28">
        <v>4233</v>
      </c>
      <c r="B4240" s="28">
        <v>28171950</v>
      </c>
      <c r="C4240" s="28" t="s">
        <v>9938</v>
      </c>
      <c r="D4240" s="32" t="s">
        <v>2143</v>
      </c>
      <c r="E4240" s="32" t="s">
        <v>1365</v>
      </c>
      <c r="F4240" s="28">
        <v>1300</v>
      </c>
      <c r="G4240" s="28" t="s">
        <v>8912</v>
      </c>
      <c r="H4240" s="28">
        <v>2809</v>
      </c>
      <c r="I4240" s="32" t="s">
        <v>8913</v>
      </c>
      <c r="J4240" s="28" t="s">
        <v>37</v>
      </c>
      <c r="K4240" s="13">
        <v>38355</v>
      </c>
      <c r="L4240" s="13">
        <v>38370</v>
      </c>
      <c r="M4240" s="28">
        <v>2005</v>
      </c>
      <c r="N4240" s="28">
        <v>510</v>
      </c>
      <c r="O4240" s="32" t="s">
        <v>38</v>
      </c>
      <c r="P4240" s="32" t="s">
        <v>39</v>
      </c>
      <c r="Q4240" s="32">
        <f t="shared" ref="Q4240:Q4241" si="491">SUM(M4240+10)</f>
        <v>2015</v>
      </c>
      <c r="R4240" s="32" t="s">
        <v>40</v>
      </c>
      <c r="S4240" s="32"/>
      <c r="T4240" s="32"/>
    </row>
    <row r="4241" spans="1:20" s="4" customFormat="1" ht="12" customHeight="1" x14ac:dyDescent="0.2">
      <c r="A4241" s="28">
        <v>4234</v>
      </c>
      <c r="B4241" s="28">
        <v>28171952</v>
      </c>
      <c r="C4241" s="28" t="s">
        <v>9938</v>
      </c>
      <c r="D4241" s="32" t="s">
        <v>2143</v>
      </c>
      <c r="E4241" s="32" t="s">
        <v>1365</v>
      </c>
      <c r="F4241" s="28">
        <v>1300</v>
      </c>
      <c r="G4241" s="28" t="s">
        <v>8912</v>
      </c>
      <c r="H4241" s="28">
        <v>2809</v>
      </c>
      <c r="I4241" s="32" t="s">
        <v>8914</v>
      </c>
      <c r="J4241" s="28" t="s">
        <v>37</v>
      </c>
      <c r="K4241" s="13">
        <v>38586</v>
      </c>
      <c r="L4241" s="13">
        <v>39252</v>
      </c>
      <c r="M4241" s="28">
        <v>2007</v>
      </c>
      <c r="N4241" s="28">
        <v>52</v>
      </c>
      <c r="O4241" s="32" t="s">
        <v>38</v>
      </c>
      <c r="P4241" s="32" t="s">
        <v>39</v>
      </c>
      <c r="Q4241" s="32">
        <f t="shared" si="491"/>
        <v>2017</v>
      </c>
      <c r="R4241" s="32" t="s">
        <v>40</v>
      </c>
      <c r="S4241" s="32"/>
      <c r="T4241" s="32"/>
    </row>
    <row r="4242" spans="1:20" s="4" customFormat="1" ht="12" customHeight="1" x14ac:dyDescent="0.2">
      <c r="A4242" s="28">
        <v>4235</v>
      </c>
      <c r="B4242" s="28">
        <v>21866091</v>
      </c>
      <c r="C4242" s="28" t="s">
        <v>9938</v>
      </c>
      <c r="D4242" s="32" t="s">
        <v>2140</v>
      </c>
      <c r="E4242" s="32" t="s">
        <v>89</v>
      </c>
      <c r="F4242" s="28">
        <v>1420</v>
      </c>
      <c r="G4242" s="28" t="s">
        <v>8915</v>
      </c>
      <c r="H4242" s="28">
        <v>2808</v>
      </c>
      <c r="I4242" s="32" t="s">
        <v>8916</v>
      </c>
      <c r="J4242" s="28" t="s">
        <v>37</v>
      </c>
      <c r="K4242" s="13">
        <v>38177</v>
      </c>
      <c r="L4242" s="13">
        <v>38177</v>
      </c>
      <c r="M4242" s="28">
        <f>YEAR(L4242)</f>
        <v>2004</v>
      </c>
      <c r="N4242" s="28">
        <v>400</v>
      </c>
      <c r="O4242" s="32" t="s">
        <v>38</v>
      </c>
      <c r="P4242" s="32" t="s">
        <v>39</v>
      </c>
      <c r="Q4242" s="32">
        <f>SUM(M4242+10)</f>
        <v>2014</v>
      </c>
      <c r="R4242" s="32" t="s">
        <v>40</v>
      </c>
      <c r="S4242" s="32"/>
      <c r="T4242" s="32"/>
    </row>
    <row r="4243" spans="1:20" s="4" customFormat="1" ht="12" customHeight="1" x14ac:dyDescent="0.2">
      <c r="A4243" s="28">
        <v>4236</v>
      </c>
      <c r="B4243" s="28">
        <v>21868036</v>
      </c>
      <c r="C4243" s="28" t="s">
        <v>9938</v>
      </c>
      <c r="D4243" s="32" t="s">
        <v>1525</v>
      </c>
      <c r="E4243" s="32" t="s">
        <v>637</v>
      </c>
      <c r="F4243" s="28">
        <v>1200</v>
      </c>
      <c r="G4243" s="28" t="s">
        <v>8917</v>
      </c>
      <c r="H4243" s="28">
        <v>3600</v>
      </c>
      <c r="I4243" s="32" t="s">
        <v>8918</v>
      </c>
      <c r="J4243" s="28" t="s">
        <v>37</v>
      </c>
      <c r="K4243" s="13">
        <v>38013</v>
      </c>
      <c r="L4243" s="13">
        <v>38103</v>
      </c>
      <c r="M4243" s="28">
        <f>YEAR(L4243)</f>
        <v>2004</v>
      </c>
      <c r="N4243" s="28">
        <v>450</v>
      </c>
      <c r="O4243" s="32" t="s">
        <v>38</v>
      </c>
      <c r="P4243" s="32" t="s">
        <v>39</v>
      </c>
      <c r="Q4243" s="32">
        <f>SUM(M4243+5)</f>
        <v>2009</v>
      </c>
      <c r="R4243" s="32" t="s">
        <v>40</v>
      </c>
      <c r="S4243" s="32"/>
      <c r="T4243" s="32"/>
    </row>
    <row r="4244" spans="1:20" s="4" customFormat="1" ht="12" customHeight="1" x14ac:dyDescent="0.2">
      <c r="A4244" s="28">
        <v>4237</v>
      </c>
      <c r="B4244" s="28">
        <v>21939373</v>
      </c>
      <c r="C4244" s="28" t="s">
        <v>9938</v>
      </c>
      <c r="D4244" s="32" t="s">
        <v>2190</v>
      </c>
      <c r="E4244" s="32" t="s">
        <v>2127</v>
      </c>
      <c r="F4244" s="28">
        <v>1110</v>
      </c>
      <c r="G4244" s="28" t="s">
        <v>8919</v>
      </c>
      <c r="H4244" s="28">
        <v>2500</v>
      </c>
      <c r="I4244" s="32" t="s">
        <v>8920</v>
      </c>
      <c r="J4244" s="28" t="s">
        <v>37</v>
      </c>
      <c r="K4244" s="13">
        <v>37987</v>
      </c>
      <c r="L4244" s="13">
        <v>39082</v>
      </c>
      <c r="M4244" s="28">
        <v>2006</v>
      </c>
      <c r="N4244" s="28">
        <v>250</v>
      </c>
      <c r="O4244" s="32" t="s">
        <v>38</v>
      </c>
      <c r="P4244" s="32" t="s">
        <v>39</v>
      </c>
      <c r="Q4244" s="32">
        <f>SUM(M4244+5)</f>
        <v>2011</v>
      </c>
      <c r="R4244" s="32" t="s">
        <v>40</v>
      </c>
      <c r="S4244" s="32"/>
      <c r="T4244" s="32"/>
    </row>
    <row r="4245" spans="1:20" s="4" customFormat="1" ht="12" customHeight="1" x14ac:dyDescent="0.2">
      <c r="A4245" s="28">
        <v>4238</v>
      </c>
      <c r="B4245" s="28">
        <v>21945288</v>
      </c>
      <c r="C4245" s="28" t="s">
        <v>9938</v>
      </c>
      <c r="D4245" s="32" t="s">
        <v>2143</v>
      </c>
      <c r="E4245" s="32" t="s">
        <v>2148</v>
      </c>
      <c r="F4245" s="28">
        <v>1300</v>
      </c>
      <c r="G4245" s="28" t="s">
        <v>8921</v>
      </c>
      <c r="H4245" s="28">
        <v>2813</v>
      </c>
      <c r="I4245" s="32" t="s">
        <v>8922</v>
      </c>
      <c r="J4245" s="28" t="s">
        <v>37</v>
      </c>
      <c r="K4245" s="13">
        <v>38042</v>
      </c>
      <c r="L4245" s="13">
        <v>38182</v>
      </c>
      <c r="M4245" s="28">
        <v>2004</v>
      </c>
      <c r="N4245" s="28">
        <v>450</v>
      </c>
      <c r="O4245" s="32" t="s">
        <v>38</v>
      </c>
      <c r="P4245" s="32" t="s">
        <v>39</v>
      </c>
      <c r="Q4245" s="32">
        <f t="shared" ref="Q4245:Q4247" si="492">SUM(M4245+10)</f>
        <v>2014</v>
      </c>
      <c r="R4245" s="32" t="s">
        <v>40</v>
      </c>
      <c r="S4245" s="32"/>
      <c r="T4245" s="32"/>
    </row>
    <row r="4246" spans="1:20" s="4" customFormat="1" ht="12" customHeight="1" x14ac:dyDescent="0.2">
      <c r="A4246" s="28">
        <v>4239</v>
      </c>
      <c r="B4246" s="28">
        <v>21946498</v>
      </c>
      <c r="C4246" s="28" t="s">
        <v>9938</v>
      </c>
      <c r="D4246" s="32" t="s">
        <v>2143</v>
      </c>
      <c r="E4246" s="32" t="s">
        <v>2148</v>
      </c>
      <c r="F4246" s="28">
        <v>1300</v>
      </c>
      <c r="G4246" s="28" t="s">
        <v>8921</v>
      </c>
      <c r="H4246" s="28">
        <v>2813</v>
      </c>
      <c r="I4246" s="32" t="s">
        <v>8923</v>
      </c>
      <c r="J4246" s="28" t="s">
        <v>37</v>
      </c>
      <c r="K4246" s="13">
        <v>38119</v>
      </c>
      <c r="L4246" s="13">
        <v>38216</v>
      </c>
      <c r="M4246" s="28">
        <v>2004</v>
      </c>
      <c r="N4246" s="28">
        <v>300</v>
      </c>
      <c r="O4246" s="32" t="s">
        <v>38</v>
      </c>
      <c r="P4246" s="32" t="s">
        <v>39</v>
      </c>
      <c r="Q4246" s="32">
        <f t="shared" si="492"/>
        <v>2014</v>
      </c>
      <c r="R4246" s="32" t="s">
        <v>40</v>
      </c>
      <c r="S4246" s="32"/>
      <c r="T4246" s="32"/>
    </row>
    <row r="4247" spans="1:20" s="4" customFormat="1" ht="12" customHeight="1" x14ac:dyDescent="0.2">
      <c r="A4247" s="28">
        <v>4240</v>
      </c>
      <c r="B4247" s="28">
        <v>21946499</v>
      </c>
      <c r="C4247" s="28" t="s">
        <v>9938</v>
      </c>
      <c r="D4247" s="32" t="s">
        <v>2143</v>
      </c>
      <c r="E4247" s="32" t="s">
        <v>2148</v>
      </c>
      <c r="F4247" s="28">
        <v>1300</v>
      </c>
      <c r="G4247" s="28" t="s">
        <v>8921</v>
      </c>
      <c r="H4247" s="28">
        <v>2813</v>
      </c>
      <c r="I4247" s="32" t="s">
        <v>8924</v>
      </c>
      <c r="J4247" s="28" t="s">
        <v>37</v>
      </c>
      <c r="K4247" s="13">
        <v>37603</v>
      </c>
      <c r="L4247" s="13">
        <v>38223</v>
      </c>
      <c r="M4247" s="28">
        <v>2004</v>
      </c>
      <c r="N4247" s="28">
        <v>450</v>
      </c>
      <c r="O4247" s="32" t="s">
        <v>38</v>
      </c>
      <c r="P4247" s="32" t="s">
        <v>39</v>
      </c>
      <c r="Q4247" s="32">
        <f t="shared" si="492"/>
        <v>2014</v>
      </c>
      <c r="R4247" s="32" t="s">
        <v>40</v>
      </c>
      <c r="S4247" s="32"/>
      <c r="T4247" s="32"/>
    </row>
    <row r="4248" spans="1:20" s="4" customFormat="1" ht="12" customHeight="1" x14ac:dyDescent="0.2">
      <c r="A4248" s="28">
        <v>4241</v>
      </c>
      <c r="B4248" s="28">
        <v>22862916</v>
      </c>
      <c r="C4248" s="28" t="s">
        <v>9938</v>
      </c>
      <c r="D4248" s="32" t="s">
        <v>2143</v>
      </c>
      <c r="E4248" s="32" t="s">
        <v>362</v>
      </c>
      <c r="F4248" s="28">
        <v>1300</v>
      </c>
      <c r="G4248" s="28" t="s">
        <v>8925</v>
      </c>
      <c r="H4248" s="28">
        <v>2807</v>
      </c>
      <c r="I4248" s="32" t="s">
        <v>8926</v>
      </c>
      <c r="J4248" s="28" t="s">
        <v>37</v>
      </c>
      <c r="K4248" s="13">
        <v>37376</v>
      </c>
      <c r="L4248" s="13">
        <v>37832</v>
      </c>
      <c r="M4248" s="28">
        <v>2003</v>
      </c>
      <c r="N4248" s="28">
        <v>40</v>
      </c>
      <c r="O4248" s="32" t="s">
        <v>38</v>
      </c>
      <c r="P4248" s="32" t="s">
        <v>39</v>
      </c>
      <c r="Q4248" s="32">
        <f>SUM(M4248+10)</f>
        <v>2013</v>
      </c>
      <c r="R4248" s="32" t="s">
        <v>40</v>
      </c>
      <c r="S4248" s="32"/>
      <c r="T4248" s="32"/>
    </row>
    <row r="4249" spans="1:20" s="4" customFormat="1" ht="12" customHeight="1" x14ac:dyDescent="0.2">
      <c r="A4249" s="28">
        <v>4242</v>
      </c>
      <c r="B4249" s="28">
        <v>25445249</v>
      </c>
      <c r="C4249" s="28" t="s">
        <v>9938</v>
      </c>
      <c r="D4249" s="32" t="s">
        <v>2143</v>
      </c>
      <c r="E4249" s="32" t="s">
        <v>2148</v>
      </c>
      <c r="F4249" s="28">
        <v>1300</v>
      </c>
      <c r="G4249" s="28" t="s">
        <v>8919</v>
      </c>
      <c r="H4249" s="28">
        <v>2813</v>
      </c>
      <c r="I4249" s="32" t="s">
        <v>8927</v>
      </c>
      <c r="J4249" s="28" t="s">
        <v>37</v>
      </c>
      <c r="K4249" s="13">
        <v>38245</v>
      </c>
      <c r="L4249" s="13">
        <v>38839</v>
      </c>
      <c r="M4249" s="28">
        <v>2006</v>
      </c>
      <c r="N4249" s="28">
        <v>300</v>
      </c>
      <c r="O4249" s="32" t="s">
        <v>38</v>
      </c>
      <c r="P4249" s="32" t="s">
        <v>39</v>
      </c>
      <c r="Q4249" s="32">
        <f>SUM(M4249+10)</f>
        <v>2016</v>
      </c>
      <c r="R4249" s="32" t="s">
        <v>40</v>
      </c>
      <c r="S4249" s="32"/>
      <c r="T4249" s="32"/>
    </row>
    <row r="4250" spans="1:20" s="4" customFormat="1" ht="12" customHeight="1" x14ac:dyDescent="0.2">
      <c r="A4250" s="28">
        <v>4243</v>
      </c>
      <c r="B4250" s="28">
        <v>21869999</v>
      </c>
      <c r="C4250" s="28" t="s">
        <v>9938</v>
      </c>
      <c r="D4250" s="32" t="s">
        <v>1525</v>
      </c>
      <c r="E4250" s="32" t="s">
        <v>637</v>
      </c>
      <c r="F4250" s="28">
        <v>1200</v>
      </c>
      <c r="G4250" s="28" t="s">
        <v>8928</v>
      </c>
      <c r="H4250" s="28">
        <v>3600</v>
      </c>
      <c r="I4250" s="32" t="s">
        <v>8929</v>
      </c>
      <c r="J4250" s="28" t="s">
        <v>37</v>
      </c>
      <c r="K4250" s="13">
        <v>38268</v>
      </c>
      <c r="L4250" s="13">
        <v>38313</v>
      </c>
      <c r="M4250" s="28">
        <f>YEAR(L4250)</f>
        <v>2004</v>
      </c>
      <c r="N4250" s="28">
        <v>580</v>
      </c>
      <c r="O4250" s="32" t="s">
        <v>38</v>
      </c>
      <c r="P4250" s="32" t="s">
        <v>39</v>
      </c>
      <c r="Q4250" s="32">
        <f>SUM(M4250+5)</f>
        <v>2009</v>
      </c>
      <c r="R4250" s="32" t="s">
        <v>40</v>
      </c>
      <c r="S4250" s="32"/>
      <c r="T4250" s="32"/>
    </row>
    <row r="4251" spans="1:20" s="4" customFormat="1" ht="12" customHeight="1" x14ac:dyDescent="0.2">
      <c r="A4251" s="28">
        <v>4244</v>
      </c>
      <c r="B4251" s="28">
        <v>21878179</v>
      </c>
      <c r="C4251" s="28" t="s">
        <v>9938</v>
      </c>
      <c r="D4251" s="32" t="s">
        <v>2140</v>
      </c>
      <c r="E4251" s="32" t="s">
        <v>1599</v>
      </c>
      <c r="F4251" s="28">
        <v>1420</v>
      </c>
      <c r="G4251" s="28" t="s">
        <v>8930</v>
      </c>
      <c r="H4251" s="28" t="s">
        <v>1526</v>
      </c>
      <c r="I4251" s="32" t="s">
        <v>8931</v>
      </c>
      <c r="J4251" s="28" t="s">
        <v>37</v>
      </c>
      <c r="K4251" s="13">
        <v>38551</v>
      </c>
      <c r="L4251" s="13">
        <v>38551</v>
      </c>
      <c r="M4251" s="28">
        <v>2005</v>
      </c>
      <c r="N4251" s="28">
        <v>450</v>
      </c>
      <c r="O4251" s="32" t="s">
        <v>38</v>
      </c>
      <c r="P4251" s="32" t="s">
        <v>39</v>
      </c>
      <c r="Q4251" s="32">
        <f>SUM(M4251+10)</f>
        <v>2015</v>
      </c>
      <c r="R4251" s="32" t="s">
        <v>40</v>
      </c>
      <c r="S4251" s="32"/>
      <c r="T4251" s="32"/>
    </row>
    <row r="4252" spans="1:20" s="4" customFormat="1" ht="12" customHeight="1" x14ac:dyDescent="0.2">
      <c r="A4252" s="28">
        <v>4245</v>
      </c>
      <c r="B4252" s="28">
        <v>21880827</v>
      </c>
      <c r="C4252" s="28" t="s">
        <v>9938</v>
      </c>
      <c r="D4252" s="32" t="s">
        <v>1525</v>
      </c>
      <c r="E4252" s="32" t="s">
        <v>637</v>
      </c>
      <c r="F4252" s="28">
        <v>1200</v>
      </c>
      <c r="G4252" s="28" t="s">
        <v>8932</v>
      </c>
      <c r="H4252" s="28">
        <v>3600</v>
      </c>
      <c r="I4252" s="32" t="s">
        <v>8933</v>
      </c>
      <c r="J4252" s="28" t="s">
        <v>37</v>
      </c>
      <c r="K4252" s="13">
        <v>38590</v>
      </c>
      <c r="L4252" s="13">
        <v>38708</v>
      </c>
      <c r="M4252" s="28">
        <f>YEAR(L4252)</f>
        <v>2005</v>
      </c>
      <c r="N4252" s="28">
        <v>100</v>
      </c>
      <c r="O4252" s="32" t="s">
        <v>38</v>
      </c>
      <c r="P4252" s="32" t="s">
        <v>39</v>
      </c>
      <c r="Q4252" s="32">
        <f>SUM(M4252+5)</f>
        <v>2010</v>
      </c>
      <c r="R4252" s="32" t="s">
        <v>40</v>
      </c>
      <c r="S4252" s="32"/>
      <c r="T4252" s="32"/>
    </row>
    <row r="4253" spans="1:20" s="4" customFormat="1" ht="12" customHeight="1" x14ac:dyDescent="0.2">
      <c r="A4253" s="28">
        <v>4246</v>
      </c>
      <c r="B4253" s="28">
        <v>22118895</v>
      </c>
      <c r="C4253" s="28" t="s">
        <v>9938</v>
      </c>
      <c r="D4253" s="32" t="s">
        <v>2143</v>
      </c>
      <c r="E4253" s="32" t="s">
        <v>2148</v>
      </c>
      <c r="F4253" s="28">
        <v>1300</v>
      </c>
      <c r="G4253" s="28" t="s">
        <v>8934</v>
      </c>
      <c r="H4253" s="28">
        <v>2813</v>
      </c>
      <c r="I4253" s="32" t="s">
        <v>8935</v>
      </c>
      <c r="J4253" s="28" t="s">
        <v>37</v>
      </c>
      <c r="K4253" s="13">
        <v>37897</v>
      </c>
      <c r="L4253" s="13">
        <v>38021</v>
      </c>
      <c r="M4253" s="28">
        <v>2004</v>
      </c>
      <c r="N4253" s="28">
        <v>500</v>
      </c>
      <c r="O4253" s="32" t="s">
        <v>38</v>
      </c>
      <c r="P4253" s="32" t="s">
        <v>39</v>
      </c>
      <c r="Q4253" s="32">
        <f t="shared" ref="Q4253:Q4263" si="493">SUM(M4253+10)</f>
        <v>2014</v>
      </c>
      <c r="R4253" s="32" t="s">
        <v>40</v>
      </c>
      <c r="S4253" s="32"/>
      <c r="T4253" s="32"/>
    </row>
    <row r="4254" spans="1:20" s="4" customFormat="1" ht="12" customHeight="1" x14ac:dyDescent="0.2">
      <c r="A4254" s="28">
        <v>4247</v>
      </c>
      <c r="B4254" s="28">
        <v>22118896</v>
      </c>
      <c r="C4254" s="28" t="s">
        <v>9938</v>
      </c>
      <c r="D4254" s="32" t="s">
        <v>2143</v>
      </c>
      <c r="E4254" s="32" t="s">
        <v>2148</v>
      </c>
      <c r="F4254" s="28">
        <v>1300</v>
      </c>
      <c r="G4254" s="28" t="s">
        <v>8934</v>
      </c>
      <c r="H4254" s="28">
        <v>2813</v>
      </c>
      <c r="I4254" s="32" t="s">
        <v>8936</v>
      </c>
      <c r="J4254" s="28" t="s">
        <v>37</v>
      </c>
      <c r="K4254" s="13">
        <v>37959</v>
      </c>
      <c r="L4254" s="13">
        <v>38063</v>
      </c>
      <c r="M4254" s="28">
        <v>2004</v>
      </c>
      <c r="N4254" s="28">
        <v>450</v>
      </c>
      <c r="O4254" s="32" t="s">
        <v>38</v>
      </c>
      <c r="P4254" s="32" t="s">
        <v>39</v>
      </c>
      <c r="Q4254" s="32">
        <f t="shared" si="493"/>
        <v>2014</v>
      </c>
      <c r="R4254" s="32" t="s">
        <v>40</v>
      </c>
      <c r="S4254" s="32"/>
      <c r="T4254" s="32"/>
    </row>
    <row r="4255" spans="1:20" s="4" customFormat="1" ht="12" customHeight="1" x14ac:dyDescent="0.2">
      <c r="A4255" s="28">
        <v>4248</v>
      </c>
      <c r="B4255" s="28">
        <v>22118897</v>
      </c>
      <c r="C4255" s="28" t="s">
        <v>9938</v>
      </c>
      <c r="D4255" s="32" t="s">
        <v>2143</v>
      </c>
      <c r="E4255" s="32" t="s">
        <v>313</v>
      </c>
      <c r="F4255" s="28">
        <v>1300</v>
      </c>
      <c r="G4255" s="28" t="s">
        <v>8934</v>
      </c>
      <c r="H4255" s="28">
        <v>2814</v>
      </c>
      <c r="I4255" s="32" t="s">
        <v>8937</v>
      </c>
      <c r="J4255" s="28" t="s">
        <v>37</v>
      </c>
      <c r="K4255" s="13">
        <v>37701</v>
      </c>
      <c r="L4255" s="13">
        <v>38076</v>
      </c>
      <c r="M4255" s="28">
        <v>2004</v>
      </c>
      <c r="N4255" s="28">
        <v>550</v>
      </c>
      <c r="O4255" s="32" t="s">
        <v>38</v>
      </c>
      <c r="P4255" s="32" t="s">
        <v>39</v>
      </c>
      <c r="Q4255" s="32">
        <f t="shared" si="493"/>
        <v>2014</v>
      </c>
      <c r="R4255" s="32" t="s">
        <v>40</v>
      </c>
      <c r="S4255" s="32"/>
      <c r="T4255" s="32"/>
    </row>
    <row r="4256" spans="1:20" s="4" customFormat="1" ht="12" customHeight="1" x14ac:dyDescent="0.2">
      <c r="A4256" s="28">
        <v>4249</v>
      </c>
      <c r="B4256" s="28">
        <v>22118898</v>
      </c>
      <c r="C4256" s="28" t="s">
        <v>9938</v>
      </c>
      <c r="D4256" s="32" t="s">
        <v>2143</v>
      </c>
      <c r="E4256" s="32" t="s">
        <v>2148</v>
      </c>
      <c r="F4256" s="28">
        <v>1300</v>
      </c>
      <c r="G4256" s="28" t="s">
        <v>8934</v>
      </c>
      <c r="H4256" s="28">
        <v>2813</v>
      </c>
      <c r="I4256" s="32" t="s">
        <v>8938</v>
      </c>
      <c r="J4256" s="28" t="s">
        <v>37</v>
      </c>
      <c r="K4256" s="13">
        <v>37929</v>
      </c>
      <c r="L4256" s="13">
        <v>38048</v>
      </c>
      <c r="M4256" s="28">
        <v>2004</v>
      </c>
      <c r="N4256" s="28">
        <v>450</v>
      </c>
      <c r="O4256" s="32" t="s">
        <v>38</v>
      </c>
      <c r="P4256" s="32" t="s">
        <v>39</v>
      </c>
      <c r="Q4256" s="32">
        <f t="shared" si="493"/>
        <v>2014</v>
      </c>
      <c r="R4256" s="32" t="s">
        <v>40</v>
      </c>
      <c r="S4256" s="32"/>
      <c r="T4256" s="32"/>
    </row>
    <row r="4257" spans="1:20" s="4" customFormat="1" ht="12" customHeight="1" x14ac:dyDescent="0.2">
      <c r="A4257" s="28">
        <v>4250</v>
      </c>
      <c r="B4257" s="28">
        <v>25394138</v>
      </c>
      <c r="C4257" s="28" t="s">
        <v>9938</v>
      </c>
      <c r="D4257" s="32" t="s">
        <v>2143</v>
      </c>
      <c r="E4257" s="32" t="s">
        <v>362</v>
      </c>
      <c r="F4257" s="28">
        <v>1300</v>
      </c>
      <c r="G4257" s="28" t="s">
        <v>8939</v>
      </c>
      <c r="H4257" s="28">
        <v>2807</v>
      </c>
      <c r="I4257" s="32" t="s">
        <v>8940</v>
      </c>
      <c r="J4257" s="28" t="s">
        <v>37</v>
      </c>
      <c r="K4257" s="13">
        <v>37921</v>
      </c>
      <c r="L4257" s="13">
        <v>37954</v>
      </c>
      <c r="M4257" s="28">
        <v>2003</v>
      </c>
      <c r="N4257" s="28">
        <v>200</v>
      </c>
      <c r="O4257" s="32" t="s">
        <v>38</v>
      </c>
      <c r="P4257" s="32" t="s">
        <v>39</v>
      </c>
      <c r="Q4257" s="32">
        <f t="shared" si="493"/>
        <v>2013</v>
      </c>
      <c r="R4257" s="32" t="s">
        <v>40</v>
      </c>
      <c r="S4257" s="32"/>
      <c r="T4257" s="32"/>
    </row>
    <row r="4258" spans="1:20" s="4" customFormat="1" ht="12" customHeight="1" x14ac:dyDescent="0.2">
      <c r="A4258" s="28">
        <v>4251</v>
      </c>
      <c r="B4258" s="28">
        <v>25398283</v>
      </c>
      <c r="C4258" s="28" t="s">
        <v>9938</v>
      </c>
      <c r="D4258" s="32" t="s">
        <v>2143</v>
      </c>
      <c r="E4258" s="32" t="s">
        <v>100</v>
      </c>
      <c r="F4258" s="28">
        <v>1300</v>
      </c>
      <c r="G4258" s="28" t="s">
        <v>8941</v>
      </c>
      <c r="H4258" s="28" t="s">
        <v>335</v>
      </c>
      <c r="I4258" s="32" t="s">
        <v>2863</v>
      </c>
      <c r="J4258" s="28" t="s">
        <v>37</v>
      </c>
      <c r="K4258" s="13">
        <v>38742</v>
      </c>
      <c r="L4258" s="13">
        <v>38783</v>
      </c>
      <c r="M4258" s="28">
        <v>2006</v>
      </c>
      <c r="N4258" s="28">
        <v>200</v>
      </c>
      <c r="O4258" s="32" t="s">
        <v>38</v>
      </c>
      <c r="P4258" s="32" t="s">
        <v>39</v>
      </c>
      <c r="Q4258" s="32">
        <f t="shared" si="493"/>
        <v>2016</v>
      </c>
      <c r="R4258" s="32" t="s">
        <v>40</v>
      </c>
      <c r="S4258" s="32"/>
      <c r="T4258" s="32"/>
    </row>
    <row r="4259" spans="1:20" s="4" customFormat="1" ht="12" customHeight="1" x14ac:dyDescent="0.2">
      <c r="A4259" s="28">
        <v>4252</v>
      </c>
      <c r="B4259" s="28">
        <v>21935901</v>
      </c>
      <c r="C4259" s="28" t="s">
        <v>9938</v>
      </c>
      <c r="D4259" s="32" t="s">
        <v>1525</v>
      </c>
      <c r="E4259" s="32" t="s">
        <v>2146</v>
      </c>
      <c r="F4259" s="28">
        <v>1200</v>
      </c>
      <c r="G4259" s="28" t="s">
        <v>8942</v>
      </c>
      <c r="H4259" s="28" t="s">
        <v>602</v>
      </c>
      <c r="I4259" s="32" t="s">
        <v>8943</v>
      </c>
      <c r="J4259" s="28" t="s">
        <v>37</v>
      </c>
      <c r="K4259" s="13">
        <v>37812</v>
      </c>
      <c r="L4259" s="13">
        <v>37896</v>
      </c>
      <c r="M4259" s="28">
        <v>2003</v>
      </c>
      <c r="N4259" s="28">
        <v>220</v>
      </c>
      <c r="O4259" s="32" t="s">
        <v>38</v>
      </c>
      <c r="P4259" s="32" t="s">
        <v>39</v>
      </c>
      <c r="Q4259" s="32">
        <f t="shared" si="493"/>
        <v>2013</v>
      </c>
      <c r="R4259" s="32" t="s">
        <v>40</v>
      </c>
      <c r="S4259" s="32"/>
      <c r="T4259" s="32"/>
    </row>
    <row r="4260" spans="1:20" s="4" customFormat="1" ht="12" customHeight="1" x14ac:dyDescent="0.2">
      <c r="A4260" s="28">
        <v>4253</v>
      </c>
      <c r="B4260" s="28">
        <v>21948936</v>
      </c>
      <c r="C4260" s="28" t="s">
        <v>9938</v>
      </c>
      <c r="D4260" s="32" t="s">
        <v>2143</v>
      </c>
      <c r="E4260" s="32" t="s">
        <v>362</v>
      </c>
      <c r="F4260" s="28">
        <v>1300</v>
      </c>
      <c r="G4260" s="28" t="s">
        <v>8944</v>
      </c>
      <c r="H4260" s="28">
        <v>2807</v>
      </c>
      <c r="I4260" s="32" t="s">
        <v>8945</v>
      </c>
      <c r="J4260" s="28" t="s">
        <v>37</v>
      </c>
      <c r="K4260" s="13">
        <v>37841</v>
      </c>
      <c r="L4260" s="13">
        <v>37893</v>
      </c>
      <c r="M4260" s="28">
        <v>2003</v>
      </c>
      <c r="N4260" s="28">
        <v>380</v>
      </c>
      <c r="O4260" s="32" t="s">
        <v>38</v>
      </c>
      <c r="P4260" s="32" t="s">
        <v>39</v>
      </c>
      <c r="Q4260" s="32">
        <f t="shared" si="493"/>
        <v>2013</v>
      </c>
      <c r="R4260" s="32" t="s">
        <v>40</v>
      </c>
      <c r="S4260" s="32"/>
      <c r="T4260" s="32"/>
    </row>
    <row r="4261" spans="1:20" s="4" customFormat="1" ht="12" customHeight="1" x14ac:dyDescent="0.2">
      <c r="A4261" s="28">
        <v>4254</v>
      </c>
      <c r="B4261" s="28">
        <v>22119638</v>
      </c>
      <c r="C4261" s="28" t="s">
        <v>9938</v>
      </c>
      <c r="D4261" s="32" t="s">
        <v>2143</v>
      </c>
      <c r="E4261" s="32" t="s">
        <v>2148</v>
      </c>
      <c r="F4261" s="28">
        <v>1300</v>
      </c>
      <c r="G4261" s="28" t="s">
        <v>8946</v>
      </c>
      <c r="H4261" s="28">
        <v>2813</v>
      </c>
      <c r="I4261" s="32" t="s">
        <v>8947</v>
      </c>
      <c r="J4261" s="28" t="s">
        <v>37</v>
      </c>
      <c r="K4261" s="13">
        <v>37740</v>
      </c>
      <c r="L4261" s="13">
        <v>37771</v>
      </c>
      <c r="M4261" s="28">
        <v>2003</v>
      </c>
      <c r="N4261" s="28">
        <v>300</v>
      </c>
      <c r="O4261" s="32" t="s">
        <v>38</v>
      </c>
      <c r="P4261" s="32" t="s">
        <v>39</v>
      </c>
      <c r="Q4261" s="32">
        <f t="shared" si="493"/>
        <v>2013</v>
      </c>
      <c r="R4261" s="32" t="s">
        <v>40</v>
      </c>
      <c r="S4261" s="32"/>
      <c r="T4261" s="32"/>
    </row>
    <row r="4262" spans="1:20" s="4" customFormat="1" ht="12" customHeight="1" x14ac:dyDescent="0.2">
      <c r="A4262" s="28">
        <v>4255</v>
      </c>
      <c r="B4262" s="28">
        <v>22119640</v>
      </c>
      <c r="C4262" s="28" t="s">
        <v>9938</v>
      </c>
      <c r="D4262" s="32" t="s">
        <v>2143</v>
      </c>
      <c r="E4262" s="32" t="s">
        <v>2148</v>
      </c>
      <c r="F4262" s="28">
        <v>1300</v>
      </c>
      <c r="G4262" s="28" t="s">
        <v>8946</v>
      </c>
      <c r="H4262" s="28">
        <v>2813</v>
      </c>
      <c r="I4262" s="32" t="s">
        <v>8948</v>
      </c>
      <c r="J4262" s="28" t="s">
        <v>37</v>
      </c>
      <c r="K4262" s="13">
        <v>37669</v>
      </c>
      <c r="L4262" s="13">
        <v>37694</v>
      </c>
      <c r="M4262" s="28">
        <v>2003</v>
      </c>
      <c r="N4262" s="28">
        <v>330</v>
      </c>
      <c r="O4262" s="32" t="s">
        <v>38</v>
      </c>
      <c r="P4262" s="32" t="s">
        <v>39</v>
      </c>
      <c r="Q4262" s="32">
        <f t="shared" si="493"/>
        <v>2013</v>
      </c>
      <c r="R4262" s="32" t="s">
        <v>40</v>
      </c>
      <c r="S4262" s="32"/>
      <c r="T4262" s="32"/>
    </row>
    <row r="4263" spans="1:20" s="4" customFormat="1" ht="12" customHeight="1" x14ac:dyDescent="0.2">
      <c r="A4263" s="28">
        <v>4256</v>
      </c>
      <c r="B4263" s="28">
        <v>22119641</v>
      </c>
      <c r="C4263" s="28" t="s">
        <v>9938</v>
      </c>
      <c r="D4263" s="32" t="s">
        <v>2143</v>
      </c>
      <c r="E4263" s="32" t="s">
        <v>2148</v>
      </c>
      <c r="F4263" s="28">
        <v>1300</v>
      </c>
      <c r="G4263" s="28" t="s">
        <v>8946</v>
      </c>
      <c r="H4263" s="28">
        <v>2813</v>
      </c>
      <c r="I4263" s="32" t="s">
        <v>8949</v>
      </c>
      <c r="J4263" s="28" t="s">
        <v>37</v>
      </c>
      <c r="K4263" s="13">
        <v>37746</v>
      </c>
      <c r="L4263" s="13">
        <v>37855</v>
      </c>
      <c r="M4263" s="28">
        <v>2003</v>
      </c>
      <c r="N4263" s="28">
        <v>350</v>
      </c>
      <c r="O4263" s="32" t="s">
        <v>38</v>
      </c>
      <c r="P4263" s="32" t="s">
        <v>39</v>
      </c>
      <c r="Q4263" s="32">
        <f t="shared" si="493"/>
        <v>2013</v>
      </c>
      <c r="R4263" s="32" t="s">
        <v>40</v>
      </c>
      <c r="S4263" s="32"/>
      <c r="T4263" s="32"/>
    </row>
    <row r="4264" spans="1:20" s="4" customFormat="1" ht="12" customHeight="1" x14ac:dyDescent="0.2">
      <c r="A4264" s="28">
        <v>4257</v>
      </c>
      <c r="B4264" s="28">
        <v>22859768</v>
      </c>
      <c r="C4264" s="28" t="s">
        <v>9938</v>
      </c>
      <c r="D4264" s="32" t="s">
        <v>2143</v>
      </c>
      <c r="E4264" s="32" t="s">
        <v>669</v>
      </c>
      <c r="F4264" s="28">
        <v>1300</v>
      </c>
      <c r="G4264" s="28" t="s">
        <v>8950</v>
      </c>
      <c r="H4264" s="28">
        <v>2817</v>
      </c>
      <c r="I4264" s="32" t="s">
        <v>8951</v>
      </c>
      <c r="J4264" s="28" t="s">
        <v>37</v>
      </c>
      <c r="K4264" s="13">
        <v>38461</v>
      </c>
      <c r="L4264" s="13">
        <v>38484</v>
      </c>
      <c r="M4264" s="28">
        <v>2005</v>
      </c>
      <c r="N4264" s="28">
        <v>21</v>
      </c>
      <c r="O4264" s="32" t="s">
        <v>38</v>
      </c>
      <c r="P4264" s="32" t="s">
        <v>39</v>
      </c>
      <c r="Q4264" s="32">
        <f>SUM(M4264+10)</f>
        <v>2015</v>
      </c>
      <c r="R4264" s="32" t="s">
        <v>40</v>
      </c>
      <c r="S4264" s="32"/>
      <c r="T4264" s="32"/>
    </row>
    <row r="4265" spans="1:20" s="4" customFormat="1" ht="12" customHeight="1" x14ac:dyDescent="0.2">
      <c r="A4265" s="28">
        <v>4258</v>
      </c>
      <c r="B4265" s="28">
        <v>28216038</v>
      </c>
      <c r="C4265" s="28" t="s">
        <v>9938</v>
      </c>
      <c r="D4265" s="32" t="s">
        <v>2140</v>
      </c>
      <c r="E4265" s="32" t="s">
        <v>89</v>
      </c>
      <c r="F4265" s="28">
        <v>1420</v>
      </c>
      <c r="G4265" s="28" t="s">
        <v>8952</v>
      </c>
      <c r="H4265" s="28">
        <v>2808</v>
      </c>
      <c r="I4265" s="32" t="s">
        <v>8953</v>
      </c>
      <c r="J4265" s="28" t="s">
        <v>37</v>
      </c>
      <c r="K4265" s="13">
        <v>38791</v>
      </c>
      <c r="L4265" s="13">
        <v>38812</v>
      </c>
      <c r="M4265" s="28">
        <v>2006</v>
      </c>
      <c r="N4265" s="28">
        <v>300</v>
      </c>
      <c r="O4265" s="32" t="s">
        <v>38</v>
      </c>
      <c r="P4265" s="32" t="s">
        <v>39</v>
      </c>
      <c r="Q4265" s="32">
        <f t="shared" ref="Q4265:Q4273" si="494">SUM(M4265+10)</f>
        <v>2016</v>
      </c>
      <c r="R4265" s="32" t="s">
        <v>40</v>
      </c>
      <c r="S4265" s="32"/>
      <c r="T4265" s="32"/>
    </row>
    <row r="4266" spans="1:20" s="4" customFormat="1" ht="12" customHeight="1" x14ac:dyDescent="0.2">
      <c r="A4266" s="28">
        <v>4259</v>
      </c>
      <c r="B4266" s="28">
        <v>28216039</v>
      </c>
      <c r="C4266" s="28" t="s">
        <v>9938</v>
      </c>
      <c r="D4266" s="32" t="s">
        <v>2140</v>
      </c>
      <c r="E4266" s="32" t="s">
        <v>89</v>
      </c>
      <c r="F4266" s="28">
        <v>1420</v>
      </c>
      <c r="G4266" s="28" t="s">
        <v>8952</v>
      </c>
      <c r="H4266" s="28">
        <v>2808</v>
      </c>
      <c r="I4266" s="32" t="s">
        <v>8953</v>
      </c>
      <c r="J4266" s="28" t="s">
        <v>37</v>
      </c>
      <c r="K4266" s="13">
        <v>38415</v>
      </c>
      <c r="L4266" s="13">
        <v>38527</v>
      </c>
      <c r="M4266" s="28">
        <v>2005</v>
      </c>
      <c r="N4266" s="28">
        <v>300</v>
      </c>
      <c r="O4266" s="32" t="s">
        <v>38</v>
      </c>
      <c r="P4266" s="32" t="s">
        <v>39</v>
      </c>
      <c r="Q4266" s="32">
        <f t="shared" si="494"/>
        <v>2015</v>
      </c>
      <c r="R4266" s="32" t="s">
        <v>40</v>
      </c>
      <c r="S4266" s="32"/>
      <c r="T4266" s="32"/>
    </row>
    <row r="4267" spans="1:20" s="4" customFormat="1" ht="12" customHeight="1" x14ac:dyDescent="0.2">
      <c r="A4267" s="28">
        <v>4260</v>
      </c>
      <c r="B4267" s="28">
        <v>28216040</v>
      </c>
      <c r="C4267" s="28" t="s">
        <v>9938</v>
      </c>
      <c r="D4267" s="32" t="s">
        <v>2140</v>
      </c>
      <c r="E4267" s="32" t="s">
        <v>89</v>
      </c>
      <c r="F4267" s="28">
        <v>1420</v>
      </c>
      <c r="G4267" s="28" t="s">
        <v>8952</v>
      </c>
      <c r="H4267" s="28">
        <v>2808</v>
      </c>
      <c r="I4267" s="32" t="s">
        <v>6906</v>
      </c>
      <c r="J4267" s="28" t="s">
        <v>37</v>
      </c>
      <c r="K4267" s="13">
        <v>38801</v>
      </c>
      <c r="L4267" s="13">
        <v>38802</v>
      </c>
      <c r="M4267" s="28">
        <v>2006</v>
      </c>
      <c r="N4267" s="28">
        <v>350</v>
      </c>
      <c r="O4267" s="32" t="s">
        <v>38</v>
      </c>
      <c r="P4267" s="32" t="s">
        <v>39</v>
      </c>
      <c r="Q4267" s="32">
        <f t="shared" si="494"/>
        <v>2016</v>
      </c>
      <c r="R4267" s="32" t="s">
        <v>40</v>
      </c>
      <c r="S4267" s="32"/>
      <c r="T4267" s="32"/>
    </row>
    <row r="4268" spans="1:20" s="4" customFormat="1" ht="12" customHeight="1" x14ac:dyDescent="0.2">
      <c r="A4268" s="28">
        <v>4261</v>
      </c>
      <c r="B4268" s="28">
        <v>28216041</v>
      </c>
      <c r="C4268" s="28" t="s">
        <v>9938</v>
      </c>
      <c r="D4268" s="32" t="s">
        <v>2140</v>
      </c>
      <c r="E4268" s="32" t="s">
        <v>89</v>
      </c>
      <c r="F4268" s="28">
        <v>1420</v>
      </c>
      <c r="G4268" s="28" t="s">
        <v>8952</v>
      </c>
      <c r="H4268" s="28">
        <v>2808</v>
      </c>
      <c r="I4268" s="32" t="s">
        <v>6906</v>
      </c>
      <c r="J4268" s="28" t="s">
        <v>37</v>
      </c>
      <c r="K4268" s="13">
        <v>38808</v>
      </c>
      <c r="L4268" s="13">
        <v>39014</v>
      </c>
      <c r="M4268" s="28">
        <v>2006</v>
      </c>
      <c r="N4268" s="28">
        <v>350</v>
      </c>
      <c r="O4268" s="32" t="s">
        <v>38</v>
      </c>
      <c r="P4268" s="32" t="s">
        <v>39</v>
      </c>
      <c r="Q4268" s="32">
        <f t="shared" si="494"/>
        <v>2016</v>
      </c>
      <c r="R4268" s="32" t="s">
        <v>40</v>
      </c>
      <c r="S4268" s="32"/>
      <c r="T4268" s="32"/>
    </row>
    <row r="4269" spans="1:20" s="4" customFormat="1" ht="12" customHeight="1" x14ac:dyDescent="0.2">
      <c r="A4269" s="28">
        <v>4262</v>
      </c>
      <c r="B4269" s="28">
        <v>28216042</v>
      </c>
      <c r="C4269" s="28" t="s">
        <v>9938</v>
      </c>
      <c r="D4269" s="32" t="s">
        <v>2140</v>
      </c>
      <c r="E4269" s="32" t="s">
        <v>89</v>
      </c>
      <c r="F4269" s="28">
        <v>1420</v>
      </c>
      <c r="G4269" s="28" t="s">
        <v>8952</v>
      </c>
      <c r="H4269" s="28">
        <v>2808</v>
      </c>
      <c r="I4269" s="32" t="s">
        <v>6906</v>
      </c>
      <c r="J4269" s="28" t="s">
        <v>37</v>
      </c>
      <c r="K4269" s="13">
        <v>38074</v>
      </c>
      <c r="L4269" s="13">
        <v>39204</v>
      </c>
      <c r="M4269" s="28">
        <v>2007</v>
      </c>
      <c r="N4269" s="28">
        <v>300</v>
      </c>
      <c r="O4269" s="32" t="s">
        <v>38</v>
      </c>
      <c r="P4269" s="32" t="s">
        <v>39</v>
      </c>
      <c r="Q4269" s="32">
        <f t="shared" si="494"/>
        <v>2017</v>
      </c>
      <c r="R4269" s="32" t="s">
        <v>40</v>
      </c>
      <c r="S4269" s="32"/>
      <c r="T4269" s="32"/>
    </row>
    <row r="4270" spans="1:20" s="4" customFormat="1" ht="12" customHeight="1" x14ac:dyDescent="0.2">
      <c r="A4270" s="28">
        <v>4263</v>
      </c>
      <c r="B4270" s="28">
        <v>28216043</v>
      </c>
      <c r="C4270" s="28" t="s">
        <v>9938</v>
      </c>
      <c r="D4270" s="32" t="s">
        <v>2140</v>
      </c>
      <c r="E4270" s="32" t="s">
        <v>89</v>
      </c>
      <c r="F4270" s="28">
        <v>1420</v>
      </c>
      <c r="G4270" s="28" t="s">
        <v>8952</v>
      </c>
      <c r="H4270" s="28">
        <v>2808</v>
      </c>
      <c r="I4270" s="32" t="s">
        <v>6906</v>
      </c>
      <c r="J4270" s="28" t="s">
        <v>37</v>
      </c>
      <c r="K4270" s="13">
        <v>39108</v>
      </c>
      <c r="L4270" s="13">
        <v>39166</v>
      </c>
      <c r="M4270" s="28">
        <v>2007</v>
      </c>
      <c r="N4270" s="28">
        <v>200</v>
      </c>
      <c r="O4270" s="32" t="s">
        <v>38</v>
      </c>
      <c r="P4270" s="32" t="s">
        <v>39</v>
      </c>
      <c r="Q4270" s="32">
        <f t="shared" si="494"/>
        <v>2017</v>
      </c>
      <c r="R4270" s="32" t="s">
        <v>40</v>
      </c>
      <c r="S4270" s="32"/>
      <c r="T4270" s="32"/>
    </row>
    <row r="4271" spans="1:20" s="4" customFormat="1" ht="12" customHeight="1" x14ac:dyDescent="0.2">
      <c r="A4271" s="28">
        <v>4264</v>
      </c>
      <c r="B4271" s="28">
        <v>21866255</v>
      </c>
      <c r="C4271" s="28" t="s">
        <v>9938</v>
      </c>
      <c r="D4271" s="32" t="s">
        <v>219</v>
      </c>
      <c r="E4271" s="32" t="s">
        <v>1599</v>
      </c>
      <c r="F4271" s="28">
        <v>1441</v>
      </c>
      <c r="G4271" s="28" t="s">
        <v>8954</v>
      </c>
      <c r="H4271" s="28" t="s">
        <v>1526</v>
      </c>
      <c r="I4271" s="32" t="s">
        <v>8955</v>
      </c>
      <c r="J4271" s="28" t="s">
        <v>37</v>
      </c>
      <c r="K4271" s="13">
        <v>37924</v>
      </c>
      <c r="L4271" s="13">
        <v>37935</v>
      </c>
      <c r="M4271" s="28">
        <v>2003</v>
      </c>
      <c r="N4271" s="28">
        <v>590</v>
      </c>
      <c r="O4271" s="32" t="s">
        <v>38</v>
      </c>
      <c r="P4271" s="32" t="s">
        <v>39</v>
      </c>
      <c r="Q4271" s="32">
        <f t="shared" si="494"/>
        <v>2013</v>
      </c>
      <c r="R4271" s="32" t="s">
        <v>40</v>
      </c>
      <c r="S4271" s="32"/>
      <c r="T4271" s="32"/>
    </row>
    <row r="4272" spans="1:20" s="4" customFormat="1" ht="12" customHeight="1" x14ac:dyDescent="0.2">
      <c r="A4272" s="28">
        <v>4265</v>
      </c>
      <c r="B4272" s="28">
        <v>21866256</v>
      </c>
      <c r="C4272" s="28" t="s">
        <v>9938</v>
      </c>
      <c r="D4272" s="32" t="s">
        <v>219</v>
      </c>
      <c r="E4272" s="32" t="s">
        <v>1599</v>
      </c>
      <c r="F4272" s="28">
        <v>1441</v>
      </c>
      <c r="G4272" s="28" t="s">
        <v>8954</v>
      </c>
      <c r="H4272" s="28" t="s">
        <v>1526</v>
      </c>
      <c r="I4272" s="32" t="s">
        <v>8955</v>
      </c>
      <c r="J4272" s="28" t="s">
        <v>37</v>
      </c>
      <c r="K4272" s="13">
        <v>37923</v>
      </c>
      <c r="L4272" s="13">
        <v>37924</v>
      </c>
      <c r="M4272" s="28">
        <v>2003</v>
      </c>
      <c r="N4272" s="28">
        <v>386</v>
      </c>
      <c r="O4272" s="32" t="s">
        <v>38</v>
      </c>
      <c r="P4272" s="32" t="s">
        <v>39</v>
      </c>
      <c r="Q4272" s="32">
        <f t="shared" si="494"/>
        <v>2013</v>
      </c>
      <c r="R4272" s="32" t="s">
        <v>40</v>
      </c>
      <c r="S4272" s="32"/>
      <c r="T4272" s="32"/>
    </row>
    <row r="4273" spans="1:20" s="4" customFormat="1" ht="12" customHeight="1" x14ac:dyDescent="0.2">
      <c r="A4273" s="28">
        <v>4266</v>
      </c>
      <c r="B4273" s="28">
        <v>21866258</v>
      </c>
      <c r="C4273" s="28" t="s">
        <v>9938</v>
      </c>
      <c r="D4273" s="32" t="s">
        <v>219</v>
      </c>
      <c r="E4273" s="32" t="s">
        <v>1599</v>
      </c>
      <c r="F4273" s="28">
        <v>1441</v>
      </c>
      <c r="G4273" s="28" t="s">
        <v>8954</v>
      </c>
      <c r="H4273" s="28" t="s">
        <v>1526</v>
      </c>
      <c r="I4273" s="32" t="s">
        <v>7257</v>
      </c>
      <c r="J4273" s="28" t="s">
        <v>37</v>
      </c>
      <c r="K4273" s="13">
        <v>37700</v>
      </c>
      <c r="L4273" s="13">
        <v>37854</v>
      </c>
      <c r="M4273" s="28">
        <v>2003</v>
      </c>
      <c r="N4273" s="28">
        <v>410</v>
      </c>
      <c r="O4273" s="32" t="s">
        <v>38</v>
      </c>
      <c r="P4273" s="32" t="s">
        <v>39</v>
      </c>
      <c r="Q4273" s="32">
        <f t="shared" si="494"/>
        <v>2013</v>
      </c>
      <c r="R4273" s="32" t="s">
        <v>40</v>
      </c>
      <c r="S4273" s="32"/>
      <c r="T4273" s="32"/>
    </row>
    <row r="4274" spans="1:20" s="4" customFormat="1" ht="12" customHeight="1" x14ac:dyDescent="0.2">
      <c r="A4274" s="28">
        <v>4267</v>
      </c>
      <c r="B4274" s="28">
        <v>21896098</v>
      </c>
      <c r="C4274" s="28" t="s">
        <v>9938</v>
      </c>
      <c r="D4274" s="32" t="s">
        <v>1525</v>
      </c>
      <c r="E4274" s="32" t="s">
        <v>637</v>
      </c>
      <c r="F4274" s="28">
        <v>1200</v>
      </c>
      <c r="G4274" s="28" t="s">
        <v>8956</v>
      </c>
      <c r="H4274" s="28">
        <v>3600</v>
      </c>
      <c r="I4274" s="32" t="s">
        <v>8957</v>
      </c>
      <c r="J4274" s="28" t="s">
        <v>37</v>
      </c>
      <c r="K4274" s="13">
        <v>37956</v>
      </c>
      <c r="L4274" s="13">
        <v>37974</v>
      </c>
      <c r="M4274" s="28">
        <f>YEAR(L4274)</f>
        <v>2003</v>
      </c>
      <c r="N4274" s="28">
        <v>600</v>
      </c>
      <c r="O4274" s="32" t="s">
        <v>38</v>
      </c>
      <c r="P4274" s="32" t="s">
        <v>39</v>
      </c>
      <c r="Q4274" s="32">
        <f t="shared" ref="Q4274:Q4276" si="495">SUM(M4274+5)</f>
        <v>2008</v>
      </c>
      <c r="R4274" s="32" t="s">
        <v>40</v>
      </c>
      <c r="S4274" s="32"/>
      <c r="T4274" s="32"/>
    </row>
    <row r="4275" spans="1:20" s="4" customFormat="1" ht="12" customHeight="1" x14ac:dyDescent="0.2">
      <c r="A4275" s="28">
        <v>4268</v>
      </c>
      <c r="B4275" s="28">
        <v>21896100</v>
      </c>
      <c r="C4275" s="28" t="s">
        <v>9938</v>
      </c>
      <c r="D4275" s="32" t="s">
        <v>1525</v>
      </c>
      <c r="E4275" s="32" t="s">
        <v>637</v>
      </c>
      <c r="F4275" s="28">
        <v>1200</v>
      </c>
      <c r="G4275" s="28" t="s">
        <v>8956</v>
      </c>
      <c r="H4275" s="28">
        <v>3600</v>
      </c>
      <c r="I4275" s="32" t="s">
        <v>8957</v>
      </c>
      <c r="J4275" s="28" t="s">
        <v>37</v>
      </c>
      <c r="K4275" s="13">
        <v>37986</v>
      </c>
      <c r="L4275" s="13">
        <v>37986</v>
      </c>
      <c r="M4275" s="28">
        <f>YEAR(L4275)</f>
        <v>2003</v>
      </c>
      <c r="N4275" s="28">
        <v>400</v>
      </c>
      <c r="O4275" s="32" t="s">
        <v>38</v>
      </c>
      <c r="P4275" s="32" t="s">
        <v>39</v>
      </c>
      <c r="Q4275" s="32">
        <f t="shared" si="495"/>
        <v>2008</v>
      </c>
      <c r="R4275" s="32" t="s">
        <v>40</v>
      </c>
      <c r="S4275" s="32"/>
      <c r="T4275" s="32"/>
    </row>
    <row r="4276" spans="1:20" s="4" customFormat="1" ht="12" customHeight="1" x14ac:dyDescent="0.2">
      <c r="A4276" s="28">
        <v>4269</v>
      </c>
      <c r="B4276" s="28">
        <v>21897280</v>
      </c>
      <c r="C4276" s="28" t="s">
        <v>9938</v>
      </c>
      <c r="D4276" s="32" t="s">
        <v>1525</v>
      </c>
      <c r="E4276" s="32" t="s">
        <v>637</v>
      </c>
      <c r="F4276" s="28">
        <v>1200</v>
      </c>
      <c r="G4276" s="28" t="s">
        <v>8958</v>
      </c>
      <c r="H4276" s="28">
        <v>3600</v>
      </c>
      <c r="I4276" s="32" t="s">
        <v>8959</v>
      </c>
      <c r="J4276" s="28" t="s">
        <v>37</v>
      </c>
      <c r="K4276" s="13">
        <v>38488</v>
      </c>
      <c r="L4276" s="13">
        <v>38564</v>
      </c>
      <c r="M4276" s="28">
        <f>YEAR(L4276)</f>
        <v>2005</v>
      </c>
      <c r="N4276" s="28">
        <v>54</v>
      </c>
      <c r="O4276" s="32" t="s">
        <v>38</v>
      </c>
      <c r="P4276" s="32" t="s">
        <v>39</v>
      </c>
      <c r="Q4276" s="32">
        <f t="shared" si="495"/>
        <v>2010</v>
      </c>
      <c r="R4276" s="32" t="s">
        <v>40</v>
      </c>
      <c r="S4276" s="32"/>
      <c r="T4276" s="32"/>
    </row>
    <row r="4277" spans="1:20" s="4" customFormat="1" ht="12" customHeight="1" x14ac:dyDescent="0.2">
      <c r="A4277" s="28">
        <v>4270</v>
      </c>
      <c r="B4277" s="28">
        <v>21897283</v>
      </c>
      <c r="C4277" s="28" t="s">
        <v>9938</v>
      </c>
      <c r="D4277" s="32" t="s">
        <v>219</v>
      </c>
      <c r="E4277" s="32" t="s">
        <v>131</v>
      </c>
      <c r="F4277" s="28">
        <v>1441</v>
      </c>
      <c r="G4277" s="28" t="s">
        <v>8958</v>
      </c>
      <c r="H4277" s="28" t="s">
        <v>132</v>
      </c>
      <c r="I4277" s="32" t="s">
        <v>8960</v>
      </c>
      <c r="J4277" s="28" t="s">
        <v>37</v>
      </c>
      <c r="K4277" s="13">
        <v>38057</v>
      </c>
      <c r="L4277" s="13">
        <v>38526</v>
      </c>
      <c r="M4277" s="28">
        <v>2005</v>
      </c>
      <c r="N4277" s="28">
        <v>720</v>
      </c>
      <c r="O4277" s="32" t="s">
        <v>38</v>
      </c>
      <c r="P4277" s="32" t="s">
        <v>39</v>
      </c>
      <c r="Q4277" s="32">
        <f>SUM(M4277+10)</f>
        <v>2015</v>
      </c>
      <c r="R4277" s="32" t="s">
        <v>40</v>
      </c>
      <c r="S4277" s="32"/>
      <c r="T4277" s="32"/>
    </row>
    <row r="4278" spans="1:20" s="4" customFormat="1" ht="12" customHeight="1" x14ac:dyDescent="0.2">
      <c r="A4278" s="28">
        <v>4271</v>
      </c>
      <c r="B4278" s="28">
        <v>21898100</v>
      </c>
      <c r="C4278" s="28" t="s">
        <v>9938</v>
      </c>
      <c r="D4278" s="32" t="s">
        <v>1525</v>
      </c>
      <c r="E4278" s="32" t="s">
        <v>2146</v>
      </c>
      <c r="F4278" s="28">
        <v>1200</v>
      </c>
      <c r="G4278" s="28" t="s">
        <v>8961</v>
      </c>
      <c r="H4278" s="28" t="s">
        <v>602</v>
      </c>
      <c r="I4278" s="32" t="s">
        <v>8962</v>
      </c>
      <c r="J4278" s="28" t="s">
        <v>37</v>
      </c>
      <c r="K4278" s="13">
        <v>38730</v>
      </c>
      <c r="L4278" s="13">
        <v>38947</v>
      </c>
      <c r="M4278" s="28">
        <v>2006</v>
      </c>
      <c r="N4278" s="28">
        <v>310</v>
      </c>
      <c r="O4278" s="32" t="s">
        <v>38</v>
      </c>
      <c r="P4278" s="32" t="s">
        <v>39</v>
      </c>
      <c r="Q4278" s="32">
        <f>SUM(M4278+10)</f>
        <v>2016</v>
      </c>
      <c r="R4278" s="32" t="s">
        <v>40</v>
      </c>
      <c r="S4278" s="32"/>
      <c r="T4278" s="32"/>
    </row>
    <row r="4279" spans="1:20" s="4" customFormat="1" ht="12" customHeight="1" x14ac:dyDescent="0.2">
      <c r="A4279" s="28">
        <v>4272</v>
      </c>
      <c r="B4279" s="28">
        <v>21902581</v>
      </c>
      <c r="C4279" s="28" t="s">
        <v>9938</v>
      </c>
      <c r="D4279" s="32" t="s">
        <v>1525</v>
      </c>
      <c r="E4279" s="32" t="s">
        <v>637</v>
      </c>
      <c r="F4279" s="28">
        <v>1200</v>
      </c>
      <c r="G4279" s="28" t="s">
        <v>8956</v>
      </c>
      <c r="H4279" s="28">
        <v>3600</v>
      </c>
      <c r="I4279" s="32" t="s">
        <v>8963</v>
      </c>
      <c r="J4279" s="28" t="s">
        <v>37</v>
      </c>
      <c r="K4279" s="13">
        <v>37975</v>
      </c>
      <c r="L4279" s="13">
        <v>37986</v>
      </c>
      <c r="M4279" s="28">
        <f>YEAR(L4279)</f>
        <v>2003</v>
      </c>
      <c r="N4279" s="28">
        <v>350</v>
      </c>
      <c r="O4279" s="32" t="s">
        <v>38</v>
      </c>
      <c r="P4279" s="32" t="s">
        <v>39</v>
      </c>
      <c r="Q4279" s="32">
        <f t="shared" ref="Q4279:Q4280" si="496">SUM(M4279+5)</f>
        <v>2008</v>
      </c>
      <c r="R4279" s="32" t="s">
        <v>40</v>
      </c>
      <c r="S4279" s="32"/>
      <c r="T4279" s="32"/>
    </row>
    <row r="4280" spans="1:20" s="4" customFormat="1" ht="12" customHeight="1" x14ac:dyDescent="0.2">
      <c r="A4280" s="28">
        <v>4273</v>
      </c>
      <c r="B4280" s="28">
        <v>21902582</v>
      </c>
      <c r="C4280" s="28" t="s">
        <v>9938</v>
      </c>
      <c r="D4280" s="32" t="s">
        <v>1525</v>
      </c>
      <c r="E4280" s="32" t="s">
        <v>637</v>
      </c>
      <c r="F4280" s="28">
        <v>1200</v>
      </c>
      <c r="G4280" s="28" t="s">
        <v>8956</v>
      </c>
      <c r="H4280" s="28">
        <v>3600</v>
      </c>
      <c r="I4280" s="32" t="s">
        <v>8964</v>
      </c>
      <c r="J4280" s="28" t="s">
        <v>37</v>
      </c>
      <c r="K4280" s="13">
        <v>37622</v>
      </c>
      <c r="L4280" s="13">
        <v>37986</v>
      </c>
      <c r="M4280" s="28">
        <f>YEAR(L4280)</f>
        <v>2003</v>
      </c>
      <c r="N4280" s="28">
        <v>450</v>
      </c>
      <c r="O4280" s="32" t="s">
        <v>38</v>
      </c>
      <c r="P4280" s="32" t="s">
        <v>39</v>
      </c>
      <c r="Q4280" s="32">
        <f t="shared" si="496"/>
        <v>2008</v>
      </c>
      <c r="R4280" s="32" t="s">
        <v>40</v>
      </c>
      <c r="S4280" s="32"/>
      <c r="T4280" s="32"/>
    </row>
    <row r="4281" spans="1:20" s="4" customFormat="1" ht="12" customHeight="1" x14ac:dyDescent="0.2">
      <c r="A4281" s="28">
        <v>4274</v>
      </c>
      <c r="B4281" s="28">
        <v>25406070</v>
      </c>
      <c r="C4281" s="28" t="s">
        <v>9938</v>
      </c>
      <c r="D4281" s="32" t="s">
        <v>1525</v>
      </c>
      <c r="E4281" s="32" t="s">
        <v>339</v>
      </c>
      <c r="F4281" s="28">
        <v>1200</v>
      </c>
      <c r="G4281" s="28" t="s">
        <v>8965</v>
      </c>
      <c r="H4281" s="28" t="s">
        <v>340</v>
      </c>
      <c r="I4281" s="32" t="s">
        <v>1666</v>
      </c>
      <c r="J4281" s="28" t="s">
        <v>37</v>
      </c>
      <c r="K4281" s="13">
        <v>37806</v>
      </c>
      <c r="L4281" s="13">
        <v>37809</v>
      </c>
      <c r="M4281" s="28">
        <v>2003</v>
      </c>
      <c r="N4281" s="28">
        <v>510</v>
      </c>
      <c r="O4281" s="32" t="s">
        <v>38</v>
      </c>
      <c r="P4281" s="32" t="s">
        <v>39</v>
      </c>
      <c r="Q4281" s="32">
        <f>SUM(M4281+10)</f>
        <v>2013</v>
      </c>
      <c r="R4281" s="32" t="s">
        <v>40</v>
      </c>
      <c r="S4281" s="32"/>
      <c r="T4281" s="32"/>
    </row>
    <row r="4282" spans="1:20" s="4" customFormat="1" ht="12" customHeight="1" x14ac:dyDescent="0.2">
      <c r="A4282" s="28">
        <v>4275</v>
      </c>
      <c r="B4282" s="28">
        <v>25406235</v>
      </c>
      <c r="C4282" s="28" t="s">
        <v>9938</v>
      </c>
      <c r="D4282" s="32" t="s">
        <v>1525</v>
      </c>
      <c r="E4282" s="32" t="s">
        <v>334</v>
      </c>
      <c r="F4282" s="28">
        <v>1200</v>
      </c>
      <c r="G4282" s="28" t="s">
        <v>8965</v>
      </c>
      <c r="H4282" s="28" t="s">
        <v>2350</v>
      </c>
      <c r="I4282" s="32" t="s">
        <v>7818</v>
      </c>
      <c r="J4282" s="28" t="s">
        <v>37</v>
      </c>
      <c r="K4282" s="13">
        <v>38532</v>
      </c>
      <c r="L4282" s="13">
        <v>38565</v>
      </c>
      <c r="M4282" s="28">
        <v>2005</v>
      </c>
      <c r="N4282" s="28">
        <v>300</v>
      </c>
      <c r="O4282" s="32" t="s">
        <v>38</v>
      </c>
      <c r="P4282" s="32" t="s">
        <v>39</v>
      </c>
      <c r="Q4282" s="32">
        <f t="shared" ref="Q4282:Q4283" si="497">SUM(M4282+10)</f>
        <v>2015</v>
      </c>
      <c r="R4282" s="32" t="s">
        <v>40</v>
      </c>
      <c r="S4282" s="32"/>
      <c r="T4282" s="32"/>
    </row>
    <row r="4283" spans="1:20" s="4" customFormat="1" ht="12" customHeight="1" x14ac:dyDescent="0.2">
      <c r="A4283" s="28">
        <v>4276</v>
      </c>
      <c r="B4283" s="28">
        <v>25406236</v>
      </c>
      <c r="C4283" s="28" t="s">
        <v>9938</v>
      </c>
      <c r="D4283" s="32" t="s">
        <v>1525</v>
      </c>
      <c r="E4283" s="32" t="s">
        <v>334</v>
      </c>
      <c r="F4283" s="28">
        <v>1200</v>
      </c>
      <c r="G4283" s="28" t="s">
        <v>8965</v>
      </c>
      <c r="H4283" s="28" t="s">
        <v>2350</v>
      </c>
      <c r="I4283" s="32" t="s">
        <v>7818</v>
      </c>
      <c r="J4283" s="28" t="s">
        <v>37</v>
      </c>
      <c r="K4283" s="13">
        <v>38595</v>
      </c>
      <c r="L4283" s="13">
        <v>38624</v>
      </c>
      <c r="M4283" s="28">
        <v>2005</v>
      </c>
      <c r="N4283" s="28">
        <v>500</v>
      </c>
      <c r="O4283" s="32" t="s">
        <v>38</v>
      </c>
      <c r="P4283" s="32" t="s">
        <v>39</v>
      </c>
      <c r="Q4283" s="32">
        <f t="shared" si="497"/>
        <v>2015</v>
      </c>
      <c r="R4283" s="32" t="s">
        <v>40</v>
      </c>
      <c r="S4283" s="32"/>
      <c r="T4283" s="32"/>
    </row>
    <row r="4284" spans="1:20" s="4" customFormat="1" ht="12" customHeight="1" x14ac:dyDescent="0.2">
      <c r="A4284" s="28">
        <v>4277</v>
      </c>
      <c r="B4284" s="28">
        <v>28216465</v>
      </c>
      <c r="C4284" s="28" t="s">
        <v>9938</v>
      </c>
      <c r="D4284" s="32" t="s">
        <v>1525</v>
      </c>
      <c r="E4284" s="32" t="s">
        <v>637</v>
      </c>
      <c r="F4284" s="28">
        <v>1200</v>
      </c>
      <c r="G4284" s="28" t="s">
        <v>8966</v>
      </c>
      <c r="H4284" s="28">
        <v>3600</v>
      </c>
      <c r="I4284" s="32" t="s">
        <v>8967</v>
      </c>
      <c r="J4284" s="28" t="s">
        <v>37</v>
      </c>
      <c r="K4284" s="13">
        <v>39234</v>
      </c>
      <c r="L4284" s="13">
        <v>39442</v>
      </c>
      <c r="M4284" s="28">
        <f>YEAR(L4284)</f>
        <v>2007</v>
      </c>
      <c r="N4284" s="28">
        <v>212</v>
      </c>
      <c r="O4284" s="32" t="s">
        <v>38</v>
      </c>
      <c r="P4284" s="32" t="s">
        <v>39</v>
      </c>
      <c r="Q4284" s="32">
        <f>SUM(M4284+5)</f>
        <v>2012</v>
      </c>
      <c r="R4284" s="32" t="s">
        <v>40</v>
      </c>
      <c r="S4284" s="32"/>
      <c r="T4284" s="32"/>
    </row>
    <row r="4285" spans="1:20" s="4" customFormat="1" ht="12" customHeight="1" x14ac:dyDescent="0.2">
      <c r="A4285" s="28">
        <v>4278</v>
      </c>
      <c r="B4285" s="28">
        <v>28216844</v>
      </c>
      <c r="C4285" s="28" t="s">
        <v>9938</v>
      </c>
      <c r="D4285" s="32" t="s">
        <v>2140</v>
      </c>
      <c r="E4285" s="32" t="s">
        <v>89</v>
      </c>
      <c r="F4285" s="28">
        <v>1420</v>
      </c>
      <c r="G4285" s="28" t="s">
        <v>8968</v>
      </c>
      <c r="H4285" s="28">
        <v>2808</v>
      </c>
      <c r="I4285" s="32" t="s">
        <v>8969</v>
      </c>
      <c r="J4285" s="28" t="s">
        <v>37</v>
      </c>
      <c r="K4285" s="13">
        <v>39248</v>
      </c>
      <c r="L4285" s="13">
        <v>39364</v>
      </c>
      <c r="M4285" s="28">
        <f>YEAR(L4285)</f>
        <v>2007</v>
      </c>
      <c r="N4285" s="28">
        <v>190</v>
      </c>
      <c r="O4285" s="32" t="s">
        <v>38</v>
      </c>
      <c r="P4285" s="32" t="s">
        <v>39</v>
      </c>
      <c r="Q4285" s="32">
        <f t="shared" ref="Q4285:Q4293" si="498">SUM(M4285+10)</f>
        <v>2017</v>
      </c>
      <c r="R4285" s="32" t="s">
        <v>40</v>
      </c>
      <c r="S4285" s="32"/>
      <c r="T4285" s="32"/>
    </row>
    <row r="4286" spans="1:20" s="4" customFormat="1" ht="12" customHeight="1" x14ac:dyDescent="0.2">
      <c r="A4286" s="28">
        <v>4279</v>
      </c>
      <c r="B4286" s="28">
        <v>28216846</v>
      </c>
      <c r="C4286" s="28" t="s">
        <v>9938</v>
      </c>
      <c r="D4286" s="32" t="s">
        <v>2140</v>
      </c>
      <c r="E4286" s="32" t="s">
        <v>89</v>
      </c>
      <c r="F4286" s="28">
        <v>1420</v>
      </c>
      <c r="G4286" s="28" t="s">
        <v>8968</v>
      </c>
      <c r="H4286" s="28">
        <v>2808</v>
      </c>
      <c r="I4286" s="32" t="s">
        <v>8970</v>
      </c>
      <c r="J4286" s="28" t="s">
        <v>37</v>
      </c>
      <c r="K4286" s="13">
        <v>39245</v>
      </c>
      <c r="L4286" s="13">
        <v>39326</v>
      </c>
      <c r="M4286" s="28">
        <f>YEAR(L4286)</f>
        <v>2007</v>
      </c>
      <c r="N4286" s="28">
        <v>210</v>
      </c>
      <c r="O4286" s="32" t="s">
        <v>38</v>
      </c>
      <c r="P4286" s="32" t="s">
        <v>39</v>
      </c>
      <c r="Q4286" s="32">
        <f t="shared" si="498"/>
        <v>2017</v>
      </c>
      <c r="R4286" s="32" t="s">
        <v>40</v>
      </c>
      <c r="S4286" s="32"/>
      <c r="T4286" s="32"/>
    </row>
    <row r="4287" spans="1:20" s="4" customFormat="1" ht="12" customHeight="1" x14ac:dyDescent="0.2">
      <c r="A4287" s="28">
        <v>4280</v>
      </c>
      <c r="B4287" s="28">
        <v>28361058</v>
      </c>
      <c r="C4287" s="28" t="s">
        <v>9938</v>
      </c>
      <c r="D4287" s="32" t="s">
        <v>2140</v>
      </c>
      <c r="E4287" s="32" t="s">
        <v>89</v>
      </c>
      <c r="F4287" s="28">
        <v>1420</v>
      </c>
      <c r="G4287" s="28" t="s">
        <v>8968</v>
      </c>
      <c r="H4287" s="28">
        <v>2808</v>
      </c>
      <c r="I4287" s="32" t="s">
        <v>8971</v>
      </c>
      <c r="J4287" s="28" t="s">
        <v>37</v>
      </c>
      <c r="K4287" s="13">
        <v>39480</v>
      </c>
      <c r="L4287" s="13">
        <v>39661</v>
      </c>
      <c r="M4287" s="28">
        <v>2008</v>
      </c>
      <c r="N4287" s="28">
        <v>222</v>
      </c>
      <c r="O4287" s="32" t="s">
        <v>38</v>
      </c>
      <c r="P4287" s="32" t="s">
        <v>39</v>
      </c>
      <c r="Q4287" s="32">
        <f t="shared" si="498"/>
        <v>2018</v>
      </c>
      <c r="R4287" s="32" t="s">
        <v>40</v>
      </c>
      <c r="S4287" s="32"/>
      <c r="T4287" s="32"/>
    </row>
    <row r="4288" spans="1:20" s="4" customFormat="1" ht="12" customHeight="1" x14ac:dyDescent="0.2">
      <c r="A4288" s="28">
        <v>4281</v>
      </c>
      <c r="B4288" s="28">
        <v>28361059</v>
      </c>
      <c r="C4288" s="28" t="s">
        <v>9938</v>
      </c>
      <c r="D4288" s="32" t="s">
        <v>2140</v>
      </c>
      <c r="E4288" s="32" t="s">
        <v>89</v>
      </c>
      <c r="F4288" s="28">
        <v>1420</v>
      </c>
      <c r="G4288" s="28" t="s">
        <v>8968</v>
      </c>
      <c r="H4288" s="28">
        <v>2808</v>
      </c>
      <c r="I4288" s="32" t="s">
        <v>8972</v>
      </c>
      <c r="J4288" s="28" t="s">
        <v>37</v>
      </c>
      <c r="K4288" s="13">
        <v>39568</v>
      </c>
      <c r="L4288" s="13">
        <v>39636</v>
      </c>
      <c r="M4288" s="28">
        <v>2008</v>
      </c>
      <c r="N4288" s="28">
        <v>200</v>
      </c>
      <c r="O4288" s="32" t="s">
        <v>38</v>
      </c>
      <c r="P4288" s="32" t="s">
        <v>39</v>
      </c>
      <c r="Q4288" s="32">
        <f t="shared" si="498"/>
        <v>2018</v>
      </c>
      <c r="R4288" s="32" t="s">
        <v>40</v>
      </c>
      <c r="S4288" s="32"/>
      <c r="T4288" s="32"/>
    </row>
    <row r="4289" spans="1:20" s="4" customFormat="1" ht="12" customHeight="1" x14ac:dyDescent="0.2">
      <c r="A4289" s="28">
        <v>4282</v>
      </c>
      <c r="B4289" s="28">
        <v>28361060</v>
      </c>
      <c r="C4289" s="28" t="s">
        <v>9938</v>
      </c>
      <c r="D4289" s="32" t="s">
        <v>2140</v>
      </c>
      <c r="E4289" s="32" t="s">
        <v>89</v>
      </c>
      <c r="F4289" s="28">
        <v>1420</v>
      </c>
      <c r="G4289" s="28" t="s">
        <v>8968</v>
      </c>
      <c r="H4289" s="28">
        <v>2808</v>
      </c>
      <c r="I4289" s="32" t="s">
        <v>8972</v>
      </c>
      <c r="J4289" s="28" t="s">
        <v>37</v>
      </c>
      <c r="K4289" s="13">
        <v>39636</v>
      </c>
      <c r="L4289" s="13">
        <v>39653</v>
      </c>
      <c r="M4289" s="28">
        <v>2008</v>
      </c>
      <c r="N4289" s="28">
        <v>36</v>
      </c>
      <c r="O4289" s="32" t="s">
        <v>38</v>
      </c>
      <c r="P4289" s="32" t="s">
        <v>39</v>
      </c>
      <c r="Q4289" s="32">
        <f t="shared" si="498"/>
        <v>2018</v>
      </c>
      <c r="R4289" s="32" t="s">
        <v>40</v>
      </c>
      <c r="S4289" s="32"/>
      <c r="T4289" s="32"/>
    </row>
    <row r="4290" spans="1:20" s="4" customFormat="1" ht="12" customHeight="1" x14ac:dyDescent="0.2">
      <c r="A4290" s="28">
        <v>4283</v>
      </c>
      <c r="B4290" s="28">
        <v>28361061</v>
      </c>
      <c r="C4290" s="28" t="s">
        <v>9938</v>
      </c>
      <c r="D4290" s="32" t="s">
        <v>2140</v>
      </c>
      <c r="E4290" s="32" t="s">
        <v>89</v>
      </c>
      <c r="F4290" s="28">
        <v>1420</v>
      </c>
      <c r="G4290" s="28" t="s">
        <v>8968</v>
      </c>
      <c r="H4290" s="28">
        <v>2808</v>
      </c>
      <c r="I4290" s="32" t="s">
        <v>8971</v>
      </c>
      <c r="J4290" s="28" t="s">
        <v>37</v>
      </c>
      <c r="K4290" s="13">
        <v>39124</v>
      </c>
      <c r="L4290" s="13">
        <v>39437</v>
      </c>
      <c r="M4290" s="28">
        <v>2007</v>
      </c>
      <c r="N4290" s="28">
        <v>200</v>
      </c>
      <c r="O4290" s="32" t="s">
        <v>38</v>
      </c>
      <c r="P4290" s="32" t="s">
        <v>39</v>
      </c>
      <c r="Q4290" s="32">
        <f t="shared" si="498"/>
        <v>2017</v>
      </c>
      <c r="R4290" s="32" t="s">
        <v>40</v>
      </c>
      <c r="S4290" s="32"/>
      <c r="T4290" s="32"/>
    </row>
    <row r="4291" spans="1:20" s="4" customFormat="1" ht="12" customHeight="1" x14ac:dyDescent="0.2">
      <c r="A4291" s="28">
        <v>4284</v>
      </c>
      <c r="B4291" s="28">
        <v>28361062</v>
      </c>
      <c r="C4291" s="28" t="s">
        <v>9938</v>
      </c>
      <c r="D4291" s="32" t="s">
        <v>2140</v>
      </c>
      <c r="E4291" s="32" t="s">
        <v>89</v>
      </c>
      <c r="F4291" s="28">
        <v>1420</v>
      </c>
      <c r="G4291" s="28" t="s">
        <v>8968</v>
      </c>
      <c r="H4291" s="28">
        <v>2808</v>
      </c>
      <c r="I4291" s="32" t="s">
        <v>8973</v>
      </c>
      <c r="J4291" s="28" t="s">
        <v>37</v>
      </c>
      <c r="K4291" s="13">
        <v>39437</v>
      </c>
      <c r="L4291" s="13">
        <v>39810</v>
      </c>
      <c r="M4291" s="28">
        <v>2008</v>
      </c>
      <c r="N4291" s="28">
        <v>81</v>
      </c>
      <c r="O4291" s="32" t="s">
        <v>38</v>
      </c>
      <c r="P4291" s="32" t="s">
        <v>39</v>
      </c>
      <c r="Q4291" s="32">
        <f t="shared" si="498"/>
        <v>2018</v>
      </c>
      <c r="R4291" s="32" t="s">
        <v>40</v>
      </c>
      <c r="S4291" s="32"/>
      <c r="T4291" s="32"/>
    </row>
    <row r="4292" spans="1:20" s="4" customFormat="1" ht="12" customHeight="1" x14ac:dyDescent="0.2">
      <c r="A4292" s="28">
        <v>4285</v>
      </c>
      <c r="B4292" s="28">
        <v>28361063</v>
      </c>
      <c r="C4292" s="28" t="s">
        <v>9938</v>
      </c>
      <c r="D4292" s="32" t="s">
        <v>2140</v>
      </c>
      <c r="E4292" s="32" t="s">
        <v>89</v>
      </c>
      <c r="F4292" s="28">
        <v>1420</v>
      </c>
      <c r="G4292" s="28" t="s">
        <v>8968</v>
      </c>
      <c r="H4292" s="28">
        <v>2808</v>
      </c>
      <c r="I4292" s="32" t="s">
        <v>8974</v>
      </c>
      <c r="J4292" s="28" t="s">
        <v>37</v>
      </c>
      <c r="K4292" s="13">
        <v>39459</v>
      </c>
      <c r="L4292" s="13">
        <v>39496</v>
      </c>
      <c r="M4292" s="28">
        <v>2008</v>
      </c>
      <c r="N4292" s="28">
        <v>200</v>
      </c>
      <c r="O4292" s="32" t="s">
        <v>38</v>
      </c>
      <c r="P4292" s="32" t="s">
        <v>39</v>
      </c>
      <c r="Q4292" s="32">
        <f t="shared" si="498"/>
        <v>2018</v>
      </c>
      <c r="R4292" s="32" t="s">
        <v>40</v>
      </c>
      <c r="S4292" s="32"/>
      <c r="T4292" s="32"/>
    </row>
    <row r="4293" spans="1:20" s="4" customFormat="1" ht="12" customHeight="1" x14ac:dyDescent="0.2">
      <c r="A4293" s="28">
        <v>4286</v>
      </c>
      <c r="B4293" s="28">
        <v>28361064</v>
      </c>
      <c r="C4293" s="28" t="s">
        <v>9938</v>
      </c>
      <c r="D4293" s="32" t="s">
        <v>2140</v>
      </c>
      <c r="E4293" s="32" t="s">
        <v>89</v>
      </c>
      <c r="F4293" s="28">
        <v>1420</v>
      </c>
      <c r="G4293" s="28" t="s">
        <v>8968</v>
      </c>
      <c r="H4293" s="28">
        <v>2808</v>
      </c>
      <c r="I4293" s="32" t="s">
        <v>8973</v>
      </c>
      <c r="J4293" s="28" t="s">
        <v>37</v>
      </c>
      <c r="K4293" s="13">
        <v>39539</v>
      </c>
      <c r="L4293" s="13">
        <v>39559</v>
      </c>
      <c r="M4293" s="28">
        <v>2008</v>
      </c>
      <c r="N4293" s="28">
        <v>89</v>
      </c>
      <c r="O4293" s="32" t="s">
        <v>38</v>
      </c>
      <c r="P4293" s="32" t="s">
        <v>39</v>
      </c>
      <c r="Q4293" s="32">
        <f t="shared" si="498"/>
        <v>2018</v>
      </c>
      <c r="R4293" s="32" t="s">
        <v>40</v>
      </c>
      <c r="S4293" s="32"/>
      <c r="T4293" s="32"/>
    </row>
    <row r="4294" spans="1:20" s="4" customFormat="1" ht="12" customHeight="1" x14ac:dyDescent="0.2">
      <c r="A4294" s="28">
        <v>4287</v>
      </c>
      <c r="B4294" s="28">
        <v>28361065</v>
      </c>
      <c r="C4294" s="28" t="s">
        <v>9938</v>
      </c>
      <c r="D4294" s="32" t="s">
        <v>2140</v>
      </c>
      <c r="E4294" s="32" t="s">
        <v>1599</v>
      </c>
      <c r="F4294" s="28">
        <v>1420</v>
      </c>
      <c r="G4294" s="28" t="s">
        <v>8968</v>
      </c>
      <c r="H4294" s="28" t="s">
        <v>1526</v>
      </c>
      <c r="I4294" s="32" t="s">
        <v>8975</v>
      </c>
      <c r="J4294" s="28" t="s">
        <v>37</v>
      </c>
      <c r="K4294" s="13">
        <v>39379</v>
      </c>
      <c r="L4294" s="13">
        <v>39622</v>
      </c>
      <c r="M4294" s="28">
        <v>2008</v>
      </c>
      <c r="N4294" s="28">
        <v>132</v>
      </c>
      <c r="O4294" s="32" t="s">
        <v>38</v>
      </c>
      <c r="P4294" s="32" t="s">
        <v>39</v>
      </c>
      <c r="Q4294" s="32">
        <f>SUM(M4294+10)</f>
        <v>2018</v>
      </c>
      <c r="R4294" s="32" t="s">
        <v>40</v>
      </c>
      <c r="S4294" s="32"/>
      <c r="T4294" s="32"/>
    </row>
    <row r="4295" spans="1:20" s="4" customFormat="1" ht="12" customHeight="1" x14ac:dyDescent="0.2">
      <c r="A4295" s="28">
        <v>4288</v>
      </c>
      <c r="B4295" s="28">
        <v>28361067</v>
      </c>
      <c r="C4295" s="28" t="s">
        <v>9938</v>
      </c>
      <c r="D4295" s="32" t="s">
        <v>2140</v>
      </c>
      <c r="E4295" s="32" t="s">
        <v>89</v>
      </c>
      <c r="F4295" s="28">
        <v>1420</v>
      </c>
      <c r="G4295" s="28" t="s">
        <v>8968</v>
      </c>
      <c r="H4295" s="28">
        <v>2808</v>
      </c>
      <c r="I4295" s="32" t="s">
        <v>8974</v>
      </c>
      <c r="J4295" s="28" t="s">
        <v>37</v>
      </c>
      <c r="K4295" s="13">
        <v>39479</v>
      </c>
      <c r="L4295" s="13">
        <v>39554</v>
      </c>
      <c r="M4295" s="28">
        <v>2008</v>
      </c>
      <c r="N4295" s="28">
        <v>84</v>
      </c>
      <c r="O4295" s="32" t="s">
        <v>38</v>
      </c>
      <c r="P4295" s="32" t="s">
        <v>39</v>
      </c>
      <c r="Q4295" s="32">
        <f t="shared" ref="Q4295:Q4297" si="499">SUM(M4295+10)</f>
        <v>2018</v>
      </c>
      <c r="R4295" s="32" t="s">
        <v>40</v>
      </c>
      <c r="S4295" s="32"/>
      <c r="T4295" s="32"/>
    </row>
    <row r="4296" spans="1:20" s="4" customFormat="1" ht="12" customHeight="1" x14ac:dyDescent="0.2">
      <c r="A4296" s="28">
        <v>4289</v>
      </c>
      <c r="B4296" s="28">
        <v>28361068</v>
      </c>
      <c r="C4296" s="28" t="s">
        <v>9938</v>
      </c>
      <c r="D4296" s="32" t="s">
        <v>2140</v>
      </c>
      <c r="E4296" s="32" t="s">
        <v>89</v>
      </c>
      <c r="F4296" s="28">
        <v>1420</v>
      </c>
      <c r="G4296" s="28" t="s">
        <v>8968</v>
      </c>
      <c r="H4296" s="28">
        <v>2808</v>
      </c>
      <c r="I4296" s="32" t="s">
        <v>8974</v>
      </c>
      <c r="J4296" s="28" t="s">
        <v>37</v>
      </c>
      <c r="K4296" s="13">
        <v>39503</v>
      </c>
      <c r="L4296" s="13">
        <v>39514</v>
      </c>
      <c r="M4296" s="28">
        <v>2008</v>
      </c>
      <c r="N4296" s="28">
        <v>200</v>
      </c>
      <c r="O4296" s="32" t="s">
        <v>38</v>
      </c>
      <c r="P4296" s="32" t="s">
        <v>39</v>
      </c>
      <c r="Q4296" s="32">
        <f t="shared" si="499"/>
        <v>2018</v>
      </c>
      <c r="R4296" s="32" t="s">
        <v>40</v>
      </c>
      <c r="S4296" s="32"/>
      <c r="T4296" s="32"/>
    </row>
    <row r="4297" spans="1:20" s="4" customFormat="1" ht="12" customHeight="1" x14ac:dyDescent="0.2">
      <c r="A4297" s="28">
        <v>4290</v>
      </c>
      <c r="B4297" s="28">
        <v>28361069</v>
      </c>
      <c r="C4297" s="28" t="s">
        <v>9938</v>
      </c>
      <c r="D4297" s="32" t="s">
        <v>2140</v>
      </c>
      <c r="E4297" s="32" t="s">
        <v>89</v>
      </c>
      <c r="F4297" s="28">
        <v>1420</v>
      </c>
      <c r="G4297" s="28" t="s">
        <v>8968</v>
      </c>
      <c r="H4297" s="28">
        <v>2808</v>
      </c>
      <c r="I4297" s="32" t="s">
        <v>8974</v>
      </c>
      <c r="J4297" s="28" t="s">
        <v>37</v>
      </c>
      <c r="K4297" s="13">
        <v>39514</v>
      </c>
      <c r="L4297" s="13">
        <v>39539</v>
      </c>
      <c r="M4297" s="28">
        <v>2008</v>
      </c>
      <c r="N4297" s="28">
        <v>200</v>
      </c>
      <c r="O4297" s="32" t="s">
        <v>38</v>
      </c>
      <c r="P4297" s="32" t="s">
        <v>39</v>
      </c>
      <c r="Q4297" s="32">
        <f t="shared" si="499"/>
        <v>2018</v>
      </c>
      <c r="R4297" s="32" t="s">
        <v>40</v>
      </c>
      <c r="S4297" s="32"/>
      <c r="T4297" s="32"/>
    </row>
    <row r="4298" spans="1:20" s="4" customFormat="1" ht="12" customHeight="1" x14ac:dyDescent="0.2">
      <c r="A4298" s="28">
        <v>4291</v>
      </c>
      <c r="B4298" s="28">
        <v>21896317</v>
      </c>
      <c r="C4298" s="28" t="s">
        <v>9938</v>
      </c>
      <c r="D4298" s="32" t="s">
        <v>1525</v>
      </c>
      <c r="E4298" s="32" t="s">
        <v>637</v>
      </c>
      <c r="F4298" s="28">
        <v>1200</v>
      </c>
      <c r="G4298" s="28" t="s">
        <v>8976</v>
      </c>
      <c r="H4298" s="28">
        <v>3600</v>
      </c>
      <c r="I4298" s="32" t="s">
        <v>8977</v>
      </c>
      <c r="J4298" s="28" t="s">
        <v>37</v>
      </c>
      <c r="K4298" s="13">
        <v>38833</v>
      </c>
      <c r="L4298" s="13">
        <v>38105</v>
      </c>
      <c r="M4298" s="28">
        <f>YEAR(L4298)</f>
        <v>2004</v>
      </c>
      <c r="N4298" s="28">
        <v>625</v>
      </c>
      <c r="O4298" s="32" t="s">
        <v>38</v>
      </c>
      <c r="P4298" s="32" t="s">
        <v>39</v>
      </c>
      <c r="Q4298" s="32">
        <f t="shared" ref="Q4298:Q4301" si="500">SUM(M4298+5)</f>
        <v>2009</v>
      </c>
      <c r="R4298" s="32" t="s">
        <v>40</v>
      </c>
      <c r="S4298" s="32"/>
      <c r="T4298" s="32"/>
    </row>
    <row r="4299" spans="1:20" s="4" customFormat="1" ht="12" customHeight="1" x14ac:dyDescent="0.2">
      <c r="A4299" s="28">
        <v>4292</v>
      </c>
      <c r="B4299" s="28">
        <v>21896318</v>
      </c>
      <c r="C4299" s="28" t="s">
        <v>9938</v>
      </c>
      <c r="D4299" s="32" t="s">
        <v>1525</v>
      </c>
      <c r="E4299" s="32" t="s">
        <v>637</v>
      </c>
      <c r="F4299" s="28">
        <v>1200</v>
      </c>
      <c r="G4299" s="28" t="s">
        <v>8976</v>
      </c>
      <c r="H4299" s="28">
        <v>3600</v>
      </c>
      <c r="I4299" s="32" t="s">
        <v>8978</v>
      </c>
      <c r="J4299" s="28" t="s">
        <v>37</v>
      </c>
      <c r="K4299" s="13">
        <v>38105</v>
      </c>
      <c r="L4299" s="13">
        <v>38109</v>
      </c>
      <c r="M4299" s="28">
        <f>YEAR(L4299)</f>
        <v>2004</v>
      </c>
      <c r="N4299" s="28">
        <v>626</v>
      </c>
      <c r="O4299" s="32" t="s">
        <v>38</v>
      </c>
      <c r="P4299" s="32" t="s">
        <v>39</v>
      </c>
      <c r="Q4299" s="32">
        <f t="shared" si="500"/>
        <v>2009</v>
      </c>
      <c r="R4299" s="32" t="s">
        <v>40</v>
      </c>
      <c r="S4299" s="32"/>
      <c r="T4299" s="32"/>
    </row>
    <row r="4300" spans="1:20" s="4" customFormat="1" ht="12" customHeight="1" x14ac:dyDescent="0.2">
      <c r="A4300" s="28">
        <v>4293</v>
      </c>
      <c r="B4300" s="28">
        <v>21896319</v>
      </c>
      <c r="C4300" s="28" t="s">
        <v>9938</v>
      </c>
      <c r="D4300" s="32" t="s">
        <v>1525</v>
      </c>
      <c r="E4300" s="32" t="s">
        <v>637</v>
      </c>
      <c r="F4300" s="28">
        <v>1200</v>
      </c>
      <c r="G4300" s="28" t="s">
        <v>8976</v>
      </c>
      <c r="H4300" s="28">
        <v>3600</v>
      </c>
      <c r="I4300" s="32" t="s">
        <v>8979</v>
      </c>
      <c r="J4300" s="28" t="s">
        <v>37</v>
      </c>
      <c r="K4300" s="13">
        <v>38474</v>
      </c>
      <c r="L4300" s="13">
        <v>38477</v>
      </c>
      <c r="M4300" s="28">
        <f>YEAR(L4300)</f>
        <v>2005</v>
      </c>
      <c r="N4300" s="28">
        <v>632</v>
      </c>
      <c r="O4300" s="32" t="s">
        <v>38</v>
      </c>
      <c r="P4300" s="32" t="s">
        <v>39</v>
      </c>
      <c r="Q4300" s="32">
        <f t="shared" si="500"/>
        <v>2010</v>
      </c>
      <c r="R4300" s="32" t="s">
        <v>40</v>
      </c>
      <c r="S4300" s="32"/>
      <c r="T4300" s="32"/>
    </row>
    <row r="4301" spans="1:20" s="4" customFormat="1" ht="12" customHeight="1" x14ac:dyDescent="0.2">
      <c r="A4301" s="28">
        <v>4294</v>
      </c>
      <c r="B4301" s="28">
        <v>21896320</v>
      </c>
      <c r="C4301" s="28" t="s">
        <v>9938</v>
      </c>
      <c r="D4301" s="32" t="s">
        <v>1525</v>
      </c>
      <c r="E4301" s="32" t="s">
        <v>637</v>
      </c>
      <c r="F4301" s="28">
        <v>1200</v>
      </c>
      <c r="G4301" s="28" t="s">
        <v>8976</v>
      </c>
      <c r="H4301" s="28">
        <v>3600</v>
      </c>
      <c r="I4301" s="32" t="s">
        <v>8980</v>
      </c>
      <c r="J4301" s="28" t="s">
        <v>37</v>
      </c>
      <c r="K4301" s="13">
        <v>38118</v>
      </c>
      <c r="L4301" s="13">
        <v>38126</v>
      </c>
      <c r="M4301" s="28">
        <f>YEAR(L4301)</f>
        <v>2004</v>
      </c>
      <c r="N4301" s="28">
        <v>610</v>
      </c>
      <c r="O4301" s="32" t="s">
        <v>38</v>
      </c>
      <c r="P4301" s="32" t="s">
        <v>39</v>
      </c>
      <c r="Q4301" s="32">
        <f t="shared" si="500"/>
        <v>2009</v>
      </c>
      <c r="R4301" s="32" t="s">
        <v>40</v>
      </c>
      <c r="S4301" s="32"/>
      <c r="T4301" s="32"/>
    </row>
    <row r="4302" spans="1:20" s="4" customFormat="1" ht="12" customHeight="1" x14ac:dyDescent="0.2">
      <c r="A4302" s="28">
        <v>4295</v>
      </c>
      <c r="B4302" s="28">
        <v>21936317</v>
      </c>
      <c r="C4302" s="28" t="s">
        <v>9938</v>
      </c>
      <c r="D4302" s="32" t="s">
        <v>2143</v>
      </c>
      <c r="E4302" s="32" t="s">
        <v>100</v>
      </c>
      <c r="F4302" s="28">
        <v>1300</v>
      </c>
      <c r="G4302" s="28" t="s">
        <v>8981</v>
      </c>
      <c r="H4302" s="28" t="s">
        <v>335</v>
      </c>
      <c r="I4302" s="32" t="s">
        <v>8982</v>
      </c>
      <c r="J4302" s="28" t="s">
        <v>37</v>
      </c>
      <c r="K4302" s="13">
        <v>37700</v>
      </c>
      <c r="L4302" s="13">
        <v>38056</v>
      </c>
      <c r="M4302" s="28">
        <v>2004</v>
      </c>
      <c r="N4302" s="28">
        <v>170</v>
      </c>
      <c r="O4302" s="32" t="s">
        <v>38</v>
      </c>
      <c r="P4302" s="32" t="s">
        <v>39</v>
      </c>
      <c r="Q4302" s="32">
        <f>SUM(M4302+10)</f>
        <v>2014</v>
      </c>
      <c r="R4302" s="32" t="s">
        <v>40</v>
      </c>
      <c r="S4302" s="32"/>
      <c r="T4302" s="32"/>
    </row>
    <row r="4303" spans="1:20" s="4" customFormat="1" ht="12" customHeight="1" x14ac:dyDescent="0.2">
      <c r="A4303" s="28">
        <v>4296</v>
      </c>
      <c r="B4303" s="28">
        <v>21945790</v>
      </c>
      <c r="C4303" s="28" t="s">
        <v>9938</v>
      </c>
      <c r="D4303" s="32" t="s">
        <v>2156</v>
      </c>
      <c r="E4303" s="32" t="s">
        <v>128</v>
      </c>
      <c r="F4303" s="28">
        <v>1430</v>
      </c>
      <c r="G4303" s="28" t="s">
        <v>8983</v>
      </c>
      <c r="H4303" s="28">
        <v>4204</v>
      </c>
      <c r="I4303" s="32" t="s">
        <v>8984</v>
      </c>
      <c r="J4303" s="28" t="s">
        <v>37</v>
      </c>
      <c r="K4303" s="13">
        <v>37741</v>
      </c>
      <c r="L4303" s="13">
        <v>37763</v>
      </c>
      <c r="M4303" s="28">
        <v>2003</v>
      </c>
      <c r="N4303" s="28">
        <v>510</v>
      </c>
      <c r="O4303" s="32" t="s">
        <v>38</v>
      </c>
      <c r="P4303" s="32" t="s">
        <v>39</v>
      </c>
      <c r="Q4303" s="32">
        <f>SUM(M4303+10)</f>
        <v>2013</v>
      </c>
      <c r="R4303" s="32" t="s">
        <v>40</v>
      </c>
      <c r="S4303" s="32"/>
      <c r="T4303" s="32"/>
    </row>
    <row r="4304" spans="1:20" s="4" customFormat="1" ht="12" customHeight="1" x14ac:dyDescent="0.2">
      <c r="A4304" s="28">
        <v>4297</v>
      </c>
      <c r="B4304" s="28">
        <v>22862046</v>
      </c>
      <c r="C4304" s="28" t="s">
        <v>9938</v>
      </c>
      <c r="D4304" s="32" t="s">
        <v>2143</v>
      </c>
      <c r="E4304" s="32" t="s">
        <v>2148</v>
      </c>
      <c r="F4304" s="28">
        <v>1300</v>
      </c>
      <c r="G4304" s="28" t="s">
        <v>8985</v>
      </c>
      <c r="H4304" s="28">
        <v>2813</v>
      </c>
      <c r="I4304" s="32" t="s">
        <v>8986</v>
      </c>
      <c r="J4304" s="28" t="s">
        <v>37</v>
      </c>
      <c r="K4304" s="13">
        <v>38610</v>
      </c>
      <c r="L4304" s="13">
        <v>38639</v>
      </c>
      <c r="M4304" s="28">
        <v>2005</v>
      </c>
      <c r="N4304" s="28">
        <v>104</v>
      </c>
      <c r="O4304" s="32" t="s">
        <v>38</v>
      </c>
      <c r="P4304" s="32" t="s">
        <v>39</v>
      </c>
      <c r="Q4304" s="32">
        <f>SUM(M4304+10)</f>
        <v>2015</v>
      </c>
      <c r="R4304" s="32" t="s">
        <v>40</v>
      </c>
      <c r="S4304" s="32"/>
      <c r="T4304" s="32"/>
    </row>
    <row r="4305" spans="1:20" s="4" customFormat="1" ht="12" customHeight="1" x14ac:dyDescent="0.2">
      <c r="A4305" s="28">
        <v>4298</v>
      </c>
      <c r="B4305" s="28">
        <v>25389790</v>
      </c>
      <c r="C4305" s="28" t="s">
        <v>9938</v>
      </c>
      <c r="D4305" s="29" t="s">
        <v>2156</v>
      </c>
      <c r="E4305" s="32" t="s">
        <v>392</v>
      </c>
      <c r="F4305" s="28">
        <v>1430</v>
      </c>
      <c r="G4305" s="28" t="s">
        <v>8987</v>
      </c>
      <c r="H4305" s="28">
        <v>2818</v>
      </c>
      <c r="I4305" s="32" t="s">
        <v>8988</v>
      </c>
      <c r="J4305" s="28" t="s">
        <v>37</v>
      </c>
      <c r="K4305" s="13">
        <v>38469</v>
      </c>
      <c r="L4305" s="13">
        <v>38680</v>
      </c>
      <c r="M4305" s="28">
        <v>2005</v>
      </c>
      <c r="N4305" s="28">
        <v>150</v>
      </c>
      <c r="O4305" s="32" t="s">
        <v>38</v>
      </c>
      <c r="P4305" s="32" t="s">
        <v>39</v>
      </c>
      <c r="Q4305" s="32">
        <f>SUM(M4305+10)</f>
        <v>2015</v>
      </c>
      <c r="R4305" s="32" t="s">
        <v>40</v>
      </c>
      <c r="S4305" s="32"/>
      <c r="T4305" s="32"/>
    </row>
    <row r="4306" spans="1:20" s="4" customFormat="1" ht="12" customHeight="1" x14ac:dyDescent="0.2">
      <c r="A4306" s="28">
        <v>4299</v>
      </c>
      <c r="B4306" s="28">
        <v>21882529</v>
      </c>
      <c r="C4306" s="28" t="s">
        <v>9938</v>
      </c>
      <c r="D4306" s="32" t="s">
        <v>1525</v>
      </c>
      <c r="E4306" s="32" t="s">
        <v>2146</v>
      </c>
      <c r="F4306" s="28">
        <v>1200</v>
      </c>
      <c r="G4306" s="28" t="s">
        <v>8989</v>
      </c>
      <c r="H4306" s="28" t="s">
        <v>602</v>
      </c>
      <c r="I4306" s="32" t="s">
        <v>8990</v>
      </c>
      <c r="J4306" s="28" t="s">
        <v>37</v>
      </c>
      <c r="K4306" s="13">
        <v>37779</v>
      </c>
      <c r="L4306" s="13">
        <v>37779</v>
      </c>
      <c r="M4306" s="28">
        <v>2003</v>
      </c>
      <c r="N4306" s="28">
        <v>2</v>
      </c>
      <c r="O4306" s="32" t="s">
        <v>38</v>
      </c>
      <c r="P4306" s="32" t="s">
        <v>39</v>
      </c>
      <c r="Q4306" s="32">
        <f>SUM(M4306+10)</f>
        <v>2013</v>
      </c>
      <c r="R4306" s="32" t="s">
        <v>40</v>
      </c>
      <c r="S4306" s="32"/>
      <c r="T4306" s="32"/>
    </row>
    <row r="4307" spans="1:20" s="4" customFormat="1" ht="12" customHeight="1" x14ac:dyDescent="0.2">
      <c r="A4307" s="28">
        <v>4300</v>
      </c>
      <c r="B4307" s="28">
        <v>21938160</v>
      </c>
      <c r="C4307" s="28" t="s">
        <v>9938</v>
      </c>
      <c r="D4307" s="32" t="s">
        <v>2190</v>
      </c>
      <c r="E4307" s="32" t="s">
        <v>2191</v>
      </c>
      <c r="F4307" s="28">
        <v>1110</v>
      </c>
      <c r="G4307" s="28" t="s">
        <v>8991</v>
      </c>
      <c r="H4307" s="28">
        <v>2812</v>
      </c>
      <c r="I4307" s="32" t="s">
        <v>8992</v>
      </c>
      <c r="J4307" s="28" t="s">
        <v>37</v>
      </c>
      <c r="K4307" s="13">
        <v>37810</v>
      </c>
      <c r="L4307" s="13">
        <v>37984</v>
      </c>
      <c r="M4307" s="28">
        <v>2003</v>
      </c>
      <c r="N4307" s="28">
        <v>208</v>
      </c>
      <c r="O4307" s="32" t="s">
        <v>38</v>
      </c>
      <c r="P4307" s="32" t="s">
        <v>39</v>
      </c>
      <c r="Q4307" s="32">
        <f t="shared" ref="Q4307:Q4308" si="501">SUM(M4307+10)</f>
        <v>2013</v>
      </c>
      <c r="R4307" s="32" t="s">
        <v>40</v>
      </c>
      <c r="S4307" s="32"/>
      <c r="T4307" s="32"/>
    </row>
    <row r="4308" spans="1:20" s="4" customFormat="1" ht="12" customHeight="1" x14ac:dyDescent="0.2">
      <c r="A4308" s="28">
        <v>4301</v>
      </c>
      <c r="B4308" s="28">
        <v>21938240</v>
      </c>
      <c r="C4308" s="28" t="s">
        <v>9938</v>
      </c>
      <c r="D4308" s="32" t="s">
        <v>2190</v>
      </c>
      <c r="E4308" s="32" t="s">
        <v>2191</v>
      </c>
      <c r="F4308" s="28">
        <v>1110</v>
      </c>
      <c r="G4308" s="28" t="s">
        <v>8991</v>
      </c>
      <c r="H4308" s="28">
        <v>2812</v>
      </c>
      <c r="I4308" s="32" t="s">
        <v>8992</v>
      </c>
      <c r="J4308" s="28" t="s">
        <v>37</v>
      </c>
      <c r="K4308" s="13">
        <v>38003</v>
      </c>
      <c r="L4308" s="13">
        <v>38322</v>
      </c>
      <c r="M4308" s="28">
        <v>2004</v>
      </c>
      <c r="N4308" s="28">
        <v>430</v>
      </c>
      <c r="O4308" s="32" t="s">
        <v>38</v>
      </c>
      <c r="P4308" s="32" t="s">
        <v>39</v>
      </c>
      <c r="Q4308" s="32">
        <f t="shared" si="501"/>
        <v>2014</v>
      </c>
      <c r="R4308" s="32" t="s">
        <v>40</v>
      </c>
      <c r="S4308" s="32"/>
      <c r="T4308" s="32"/>
    </row>
    <row r="4309" spans="1:20" s="4" customFormat="1" ht="12" customHeight="1" x14ac:dyDescent="0.2">
      <c r="A4309" s="28">
        <v>4302</v>
      </c>
      <c r="B4309" s="28">
        <v>21979446</v>
      </c>
      <c r="C4309" s="28" t="s">
        <v>9938</v>
      </c>
      <c r="D4309" s="32" t="s">
        <v>2143</v>
      </c>
      <c r="E4309" s="32" t="s">
        <v>355</v>
      </c>
      <c r="F4309" s="28">
        <v>1300</v>
      </c>
      <c r="G4309" s="28" t="s">
        <v>8993</v>
      </c>
      <c r="H4309" s="28">
        <v>2819</v>
      </c>
      <c r="I4309" s="32" t="s">
        <v>8994</v>
      </c>
      <c r="J4309" s="28" t="s">
        <v>37</v>
      </c>
      <c r="K4309" s="13">
        <v>38020</v>
      </c>
      <c r="L4309" s="13">
        <v>38162</v>
      </c>
      <c r="M4309" s="28">
        <v>2004</v>
      </c>
      <c r="N4309" s="28">
        <v>285</v>
      </c>
      <c r="O4309" s="32" t="s">
        <v>38</v>
      </c>
      <c r="P4309" s="32" t="s">
        <v>39</v>
      </c>
      <c r="Q4309" s="32">
        <f>SUM(M4309+10)</f>
        <v>2014</v>
      </c>
      <c r="R4309" s="32" t="s">
        <v>40</v>
      </c>
      <c r="S4309" s="32"/>
      <c r="T4309" s="32"/>
    </row>
    <row r="4310" spans="1:20" s="4" customFormat="1" ht="12" customHeight="1" x14ac:dyDescent="0.2">
      <c r="A4310" s="28">
        <v>4303</v>
      </c>
      <c r="B4310" s="28">
        <v>22119642</v>
      </c>
      <c r="C4310" s="28" t="s">
        <v>9938</v>
      </c>
      <c r="D4310" s="32" t="s">
        <v>2143</v>
      </c>
      <c r="E4310" s="32" t="s">
        <v>313</v>
      </c>
      <c r="F4310" s="28">
        <v>1300</v>
      </c>
      <c r="G4310" s="28" t="s">
        <v>8995</v>
      </c>
      <c r="H4310" s="28">
        <v>2814</v>
      </c>
      <c r="I4310" s="32" t="s">
        <v>8996</v>
      </c>
      <c r="J4310" s="28" t="s">
        <v>37</v>
      </c>
      <c r="K4310" s="13">
        <v>37768</v>
      </c>
      <c r="L4310" s="13">
        <v>37799</v>
      </c>
      <c r="M4310" s="28">
        <v>2003</v>
      </c>
      <c r="N4310" s="28">
        <v>285</v>
      </c>
      <c r="O4310" s="32" t="s">
        <v>38</v>
      </c>
      <c r="P4310" s="32" t="s">
        <v>39</v>
      </c>
      <c r="Q4310" s="32">
        <f t="shared" ref="Q4310:Q4311" si="502">SUM(M4310+10)</f>
        <v>2013</v>
      </c>
      <c r="R4310" s="32" t="s">
        <v>40</v>
      </c>
      <c r="S4310" s="32"/>
      <c r="T4310" s="32"/>
    </row>
    <row r="4311" spans="1:20" s="4" customFormat="1" ht="12" customHeight="1" x14ac:dyDescent="0.2">
      <c r="A4311" s="28">
        <v>4304</v>
      </c>
      <c r="B4311" s="28">
        <v>22860160</v>
      </c>
      <c r="C4311" s="28" t="s">
        <v>9938</v>
      </c>
      <c r="D4311" s="32" t="s">
        <v>2143</v>
      </c>
      <c r="E4311" s="32" t="s">
        <v>313</v>
      </c>
      <c r="F4311" s="28">
        <v>1300</v>
      </c>
      <c r="G4311" s="28" t="s">
        <v>8997</v>
      </c>
      <c r="H4311" s="28">
        <v>2814</v>
      </c>
      <c r="I4311" s="32" t="s">
        <v>8998</v>
      </c>
      <c r="J4311" s="28" t="s">
        <v>37</v>
      </c>
      <c r="K4311" s="13">
        <v>38264</v>
      </c>
      <c r="L4311" s="13">
        <v>38336</v>
      </c>
      <c r="M4311" s="28">
        <v>2004</v>
      </c>
      <c r="N4311" s="28">
        <v>200</v>
      </c>
      <c r="O4311" s="32" t="s">
        <v>38</v>
      </c>
      <c r="P4311" s="32" t="s">
        <v>39</v>
      </c>
      <c r="Q4311" s="32">
        <f t="shared" si="502"/>
        <v>2014</v>
      </c>
      <c r="R4311" s="32" t="s">
        <v>40</v>
      </c>
      <c r="S4311" s="32"/>
      <c r="T4311" s="32"/>
    </row>
    <row r="4312" spans="1:20" s="4" customFormat="1" ht="12" customHeight="1" x14ac:dyDescent="0.2">
      <c r="A4312" s="28">
        <v>4305</v>
      </c>
      <c r="B4312" s="28">
        <v>28236191</v>
      </c>
      <c r="C4312" s="28" t="s">
        <v>9938</v>
      </c>
      <c r="D4312" s="32" t="s">
        <v>2156</v>
      </c>
      <c r="E4312" s="32" t="s">
        <v>632</v>
      </c>
      <c r="F4312" s="28">
        <v>1430</v>
      </c>
      <c r="G4312" s="28" t="s">
        <v>8999</v>
      </c>
      <c r="H4312" s="28">
        <v>3907</v>
      </c>
      <c r="I4312" s="32" t="s">
        <v>9000</v>
      </c>
      <c r="J4312" s="28" t="s">
        <v>37</v>
      </c>
      <c r="K4312" s="13">
        <v>34578</v>
      </c>
      <c r="L4312" s="13">
        <v>38399</v>
      </c>
      <c r="M4312" s="28">
        <v>2005</v>
      </c>
      <c r="N4312" s="28">
        <v>200</v>
      </c>
      <c r="O4312" s="32" t="s">
        <v>38</v>
      </c>
      <c r="P4312" s="32" t="s">
        <v>39</v>
      </c>
      <c r="Q4312" s="32">
        <f>SUM(M4312+10)</f>
        <v>2015</v>
      </c>
      <c r="R4312" s="32" t="s">
        <v>40</v>
      </c>
      <c r="S4312" s="32"/>
      <c r="T4312" s="32"/>
    </row>
    <row r="4313" spans="1:20" s="4" customFormat="1" ht="12" customHeight="1" x14ac:dyDescent="0.2">
      <c r="A4313" s="28">
        <v>4306</v>
      </c>
      <c r="B4313" s="28">
        <v>21875889</v>
      </c>
      <c r="C4313" s="28" t="s">
        <v>9938</v>
      </c>
      <c r="D4313" s="32" t="s">
        <v>219</v>
      </c>
      <c r="E4313" s="32" t="s">
        <v>1599</v>
      </c>
      <c r="F4313" s="28">
        <v>1441</v>
      </c>
      <c r="G4313" s="28" t="s">
        <v>9001</v>
      </c>
      <c r="H4313" s="28" t="s">
        <v>1526</v>
      </c>
      <c r="I4313" s="32" t="s">
        <v>9002</v>
      </c>
      <c r="J4313" s="28" t="s">
        <v>37</v>
      </c>
      <c r="K4313" s="13">
        <v>38099</v>
      </c>
      <c r="L4313" s="13">
        <v>38443</v>
      </c>
      <c r="M4313" s="28">
        <v>2005</v>
      </c>
      <c r="N4313" s="28">
        <v>390</v>
      </c>
      <c r="O4313" s="32" t="s">
        <v>38</v>
      </c>
      <c r="P4313" s="32" t="s">
        <v>39</v>
      </c>
      <c r="Q4313" s="32">
        <f t="shared" ref="Q4313:Q4315" si="503">SUM(M4313+10)</f>
        <v>2015</v>
      </c>
      <c r="R4313" s="32" t="s">
        <v>40</v>
      </c>
      <c r="S4313" s="32"/>
      <c r="T4313" s="32"/>
    </row>
    <row r="4314" spans="1:20" s="4" customFormat="1" ht="12" customHeight="1" x14ac:dyDescent="0.2">
      <c r="A4314" s="28">
        <v>4307</v>
      </c>
      <c r="B4314" s="28">
        <v>21875890</v>
      </c>
      <c r="C4314" s="28" t="s">
        <v>9938</v>
      </c>
      <c r="D4314" s="32" t="s">
        <v>219</v>
      </c>
      <c r="E4314" s="32" t="s">
        <v>1599</v>
      </c>
      <c r="F4314" s="28">
        <v>1441</v>
      </c>
      <c r="G4314" s="28" t="s">
        <v>9001</v>
      </c>
      <c r="H4314" s="28" t="s">
        <v>1526</v>
      </c>
      <c r="I4314" s="32" t="s">
        <v>9003</v>
      </c>
      <c r="J4314" s="28" t="s">
        <v>37</v>
      </c>
      <c r="K4314" s="13">
        <v>38377</v>
      </c>
      <c r="L4314" s="13">
        <v>38534</v>
      </c>
      <c r="M4314" s="28">
        <v>2005</v>
      </c>
      <c r="N4314" s="28">
        <v>370</v>
      </c>
      <c r="O4314" s="32" t="s">
        <v>38</v>
      </c>
      <c r="P4314" s="32" t="s">
        <v>39</v>
      </c>
      <c r="Q4314" s="32">
        <f t="shared" si="503"/>
        <v>2015</v>
      </c>
      <c r="R4314" s="32" t="s">
        <v>40</v>
      </c>
      <c r="S4314" s="32"/>
      <c r="T4314" s="32"/>
    </row>
    <row r="4315" spans="1:20" s="4" customFormat="1" ht="12" customHeight="1" x14ac:dyDescent="0.2">
      <c r="A4315" s="28">
        <v>4308</v>
      </c>
      <c r="B4315" s="28">
        <v>21875891</v>
      </c>
      <c r="C4315" s="28" t="s">
        <v>9938</v>
      </c>
      <c r="D4315" s="32" t="s">
        <v>219</v>
      </c>
      <c r="E4315" s="32" t="s">
        <v>1599</v>
      </c>
      <c r="F4315" s="28">
        <v>1441</v>
      </c>
      <c r="G4315" s="28" t="s">
        <v>9001</v>
      </c>
      <c r="H4315" s="28" t="s">
        <v>1526</v>
      </c>
      <c r="I4315" s="32" t="s">
        <v>9004</v>
      </c>
      <c r="J4315" s="28" t="s">
        <v>37</v>
      </c>
      <c r="K4315" s="13">
        <v>38366</v>
      </c>
      <c r="L4315" s="13">
        <v>38404</v>
      </c>
      <c r="M4315" s="28">
        <v>2005</v>
      </c>
      <c r="N4315" s="28">
        <v>300</v>
      </c>
      <c r="O4315" s="32" t="s">
        <v>38</v>
      </c>
      <c r="P4315" s="32" t="s">
        <v>39</v>
      </c>
      <c r="Q4315" s="32">
        <f t="shared" si="503"/>
        <v>2015</v>
      </c>
      <c r="R4315" s="32" t="s">
        <v>40</v>
      </c>
      <c r="S4315" s="32"/>
      <c r="T4315" s="32"/>
    </row>
    <row r="4316" spans="1:20" s="4" customFormat="1" ht="12" customHeight="1" x14ac:dyDescent="0.2">
      <c r="A4316" s="28">
        <v>4309</v>
      </c>
      <c r="B4316" s="28">
        <v>21902594</v>
      </c>
      <c r="C4316" s="28" t="s">
        <v>9938</v>
      </c>
      <c r="D4316" s="32" t="s">
        <v>1525</v>
      </c>
      <c r="E4316" s="32" t="s">
        <v>637</v>
      </c>
      <c r="F4316" s="28">
        <v>1200</v>
      </c>
      <c r="G4316" s="28" t="s">
        <v>9001</v>
      </c>
      <c r="H4316" s="28">
        <v>3600</v>
      </c>
      <c r="I4316" s="32" t="s">
        <v>7999</v>
      </c>
      <c r="J4316" s="28" t="s">
        <v>37</v>
      </c>
      <c r="K4316" s="13">
        <v>37943</v>
      </c>
      <c r="L4316" s="13">
        <v>38148</v>
      </c>
      <c r="M4316" s="28">
        <f>YEAR(L4316)</f>
        <v>2004</v>
      </c>
      <c r="N4316" s="28">
        <v>570</v>
      </c>
      <c r="O4316" s="32" t="s">
        <v>38</v>
      </c>
      <c r="P4316" s="32" t="s">
        <v>39</v>
      </c>
      <c r="Q4316" s="32">
        <f t="shared" ref="Q4316:Q4317" si="504">SUM(M4316+5)</f>
        <v>2009</v>
      </c>
      <c r="R4316" s="32" t="s">
        <v>40</v>
      </c>
      <c r="S4316" s="32"/>
      <c r="T4316" s="32"/>
    </row>
    <row r="4317" spans="1:20" s="4" customFormat="1" ht="12" customHeight="1" x14ac:dyDescent="0.2">
      <c r="A4317" s="28">
        <v>4310</v>
      </c>
      <c r="B4317" s="28">
        <v>21936801</v>
      </c>
      <c r="C4317" s="28" t="s">
        <v>9938</v>
      </c>
      <c r="D4317" s="32" t="s">
        <v>1525</v>
      </c>
      <c r="E4317" s="32" t="s">
        <v>637</v>
      </c>
      <c r="F4317" s="28">
        <v>1200</v>
      </c>
      <c r="G4317" s="28" t="s">
        <v>9005</v>
      </c>
      <c r="H4317" s="28">
        <v>3600</v>
      </c>
      <c r="I4317" s="32" t="s">
        <v>1798</v>
      </c>
      <c r="J4317" s="28" t="s">
        <v>37</v>
      </c>
      <c r="K4317" s="13">
        <v>37636</v>
      </c>
      <c r="L4317" s="13">
        <v>37643</v>
      </c>
      <c r="M4317" s="28">
        <v>2003</v>
      </c>
      <c r="N4317" s="28">
        <v>560</v>
      </c>
      <c r="O4317" s="32" t="s">
        <v>38</v>
      </c>
      <c r="P4317" s="32" t="s">
        <v>39</v>
      </c>
      <c r="Q4317" s="32">
        <f t="shared" si="504"/>
        <v>2008</v>
      </c>
      <c r="R4317" s="32" t="s">
        <v>40</v>
      </c>
      <c r="S4317" s="32"/>
      <c r="T4317" s="32"/>
    </row>
    <row r="4318" spans="1:20" s="4" customFormat="1" ht="12" customHeight="1" x14ac:dyDescent="0.2">
      <c r="A4318" s="28">
        <v>4311</v>
      </c>
      <c r="B4318" s="28">
        <v>21980203</v>
      </c>
      <c r="C4318" s="28" t="s">
        <v>9938</v>
      </c>
      <c r="D4318" s="32" t="s">
        <v>2143</v>
      </c>
      <c r="E4318" s="32" t="s">
        <v>362</v>
      </c>
      <c r="F4318" s="28">
        <v>1300</v>
      </c>
      <c r="G4318" s="28" t="s">
        <v>9006</v>
      </c>
      <c r="H4318" s="28">
        <v>2807</v>
      </c>
      <c r="I4318" s="32" t="s">
        <v>9007</v>
      </c>
      <c r="J4318" s="28" t="s">
        <v>37</v>
      </c>
      <c r="K4318" s="13">
        <v>38120</v>
      </c>
      <c r="L4318" s="13">
        <v>38229</v>
      </c>
      <c r="M4318" s="28">
        <v>2004</v>
      </c>
      <c r="N4318" s="28">
        <v>68</v>
      </c>
      <c r="O4318" s="32" t="s">
        <v>38</v>
      </c>
      <c r="P4318" s="32" t="s">
        <v>39</v>
      </c>
      <c r="Q4318" s="32">
        <f>SUM(M4318+10)</f>
        <v>2014</v>
      </c>
      <c r="R4318" s="32" t="s">
        <v>40</v>
      </c>
      <c r="S4318" s="32"/>
      <c r="T4318" s="32"/>
    </row>
    <row r="4319" spans="1:20" s="4" customFormat="1" ht="12" customHeight="1" x14ac:dyDescent="0.2">
      <c r="A4319" s="28">
        <v>4312</v>
      </c>
      <c r="B4319" s="28">
        <v>22861133</v>
      </c>
      <c r="C4319" s="28" t="s">
        <v>9938</v>
      </c>
      <c r="D4319" s="32" t="s">
        <v>2143</v>
      </c>
      <c r="E4319" s="32" t="s">
        <v>1365</v>
      </c>
      <c r="F4319" s="28">
        <v>1300</v>
      </c>
      <c r="G4319" s="28" t="s">
        <v>9008</v>
      </c>
      <c r="H4319" s="28">
        <v>2809</v>
      </c>
      <c r="I4319" s="32" t="s">
        <v>9009</v>
      </c>
      <c r="J4319" s="28" t="s">
        <v>37</v>
      </c>
      <c r="K4319" s="13">
        <v>37078</v>
      </c>
      <c r="L4319" s="13">
        <v>37931</v>
      </c>
      <c r="M4319" s="28">
        <v>2003</v>
      </c>
      <c r="N4319" s="28">
        <v>600</v>
      </c>
      <c r="O4319" s="32" t="s">
        <v>38</v>
      </c>
      <c r="P4319" s="32" t="s">
        <v>39</v>
      </c>
      <c r="Q4319" s="32">
        <f>SUM(M4319+10)</f>
        <v>2013</v>
      </c>
      <c r="R4319" s="32" t="s">
        <v>40</v>
      </c>
      <c r="S4319" s="32"/>
      <c r="T4319" s="32"/>
    </row>
    <row r="4320" spans="1:20" s="4" customFormat="1" ht="12" customHeight="1" x14ac:dyDescent="0.2">
      <c r="A4320" s="28">
        <v>4313</v>
      </c>
      <c r="B4320" s="28">
        <v>25398280</v>
      </c>
      <c r="C4320" s="28" t="s">
        <v>9938</v>
      </c>
      <c r="D4320" s="32" t="s">
        <v>2143</v>
      </c>
      <c r="E4320" s="32" t="s">
        <v>2148</v>
      </c>
      <c r="F4320" s="28">
        <v>1300</v>
      </c>
      <c r="G4320" s="28" t="s">
        <v>9010</v>
      </c>
      <c r="H4320" s="28">
        <v>2813</v>
      </c>
      <c r="I4320" s="32" t="s">
        <v>9011</v>
      </c>
      <c r="J4320" s="28" t="s">
        <v>37</v>
      </c>
      <c r="K4320" s="13">
        <v>38378</v>
      </c>
      <c r="L4320" s="13">
        <v>38587</v>
      </c>
      <c r="M4320" s="28">
        <v>2005</v>
      </c>
      <c r="N4320" s="28">
        <v>586</v>
      </c>
      <c r="O4320" s="32" t="s">
        <v>38</v>
      </c>
      <c r="P4320" s="32" t="s">
        <v>39</v>
      </c>
      <c r="Q4320" s="32">
        <f>SUM(M4320+10)</f>
        <v>2015</v>
      </c>
      <c r="R4320" s="32" t="s">
        <v>40</v>
      </c>
      <c r="S4320" s="32"/>
      <c r="T4320" s="32"/>
    </row>
    <row r="4321" spans="1:20" s="4" customFormat="1" ht="12" customHeight="1" x14ac:dyDescent="0.2">
      <c r="A4321" s="28">
        <v>4314</v>
      </c>
      <c r="B4321" s="28">
        <v>25398287</v>
      </c>
      <c r="C4321" s="28" t="s">
        <v>9938</v>
      </c>
      <c r="D4321" s="32" t="s">
        <v>2143</v>
      </c>
      <c r="E4321" s="32" t="s">
        <v>100</v>
      </c>
      <c r="F4321" s="28">
        <v>1300</v>
      </c>
      <c r="G4321" s="28" t="s">
        <v>9010</v>
      </c>
      <c r="H4321" s="28" t="s">
        <v>335</v>
      </c>
      <c r="I4321" s="32" t="s">
        <v>9012</v>
      </c>
      <c r="J4321" s="28" t="s">
        <v>37</v>
      </c>
      <c r="K4321" s="13">
        <v>38092</v>
      </c>
      <c r="L4321" s="13">
        <v>38546</v>
      </c>
      <c r="M4321" s="28">
        <v>2005</v>
      </c>
      <c r="N4321" s="28">
        <v>395</v>
      </c>
      <c r="O4321" s="32" t="s">
        <v>38</v>
      </c>
      <c r="P4321" s="32" t="s">
        <v>39</v>
      </c>
      <c r="Q4321" s="32">
        <f>SUM(M4321+10)</f>
        <v>2015</v>
      </c>
      <c r="R4321" s="32" t="s">
        <v>40</v>
      </c>
      <c r="S4321" s="32"/>
      <c r="T4321" s="32"/>
    </row>
    <row r="4322" spans="1:20" s="4" customFormat="1" ht="12" customHeight="1" x14ac:dyDescent="0.2">
      <c r="A4322" s="28">
        <v>4315</v>
      </c>
      <c r="B4322" s="28">
        <v>21865451</v>
      </c>
      <c r="C4322" s="28" t="s">
        <v>9938</v>
      </c>
      <c r="D4322" s="32" t="s">
        <v>1525</v>
      </c>
      <c r="E4322" s="32" t="s">
        <v>637</v>
      </c>
      <c r="F4322" s="28">
        <v>1200</v>
      </c>
      <c r="G4322" s="28" t="s">
        <v>9013</v>
      </c>
      <c r="H4322" s="28">
        <v>3600</v>
      </c>
      <c r="I4322" s="32" t="s">
        <v>9014</v>
      </c>
      <c r="J4322" s="28" t="s">
        <v>37</v>
      </c>
      <c r="K4322" s="13">
        <v>37875</v>
      </c>
      <c r="L4322" s="13">
        <v>37908</v>
      </c>
      <c r="M4322" s="28">
        <f>YEAR(L4322)</f>
        <v>2003</v>
      </c>
      <c r="N4322" s="28">
        <v>600</v>
      </c>
      <c r="O4322" s="32" t="s">
        <v>38</v>
      </c>
      <c r="P4322" s="32" t="s">
        <v>39</v>
      </c>
      <c r="Q4322" s="32">
        <f t="shared" ref="Q4322:Q4323" si="505">SUM(M4322+5)</f>
        <v>2008</v>
      </c>
      <c r="R4322" s="32" t="s">
        <v>40</v>
      </c>
      <c r="S4322" s="32"/>
      <c r="T4322" s="32"/>
    </row>
    <row r="4323" spans="1:20" s="4" customFormat="1" ht="12" customHeight="1" x14ac:dyDescent="0.2">
      <c r="A4323" s="28">
        <v>4316</v>
      </c>
      <c r="B4323" s="28">
        <v>21867176</v>
      </c>
      <c r="C4323" s="28" t="s">
        <v>9938</v>
      </c>
      <c r="D4323" s="32" t="s">
        <v>1525</v>
      </c>
      <c r="E4323" s="32" t="s">
        <v>637</v>
      </c>
      <c r="F4323" s="28">
        <v>1200</v>
      </c>
      <c r="G4323" s="28" t="s">
        <v>9015</v>
      </c>
      <c r="H4323" s="28">
        <v>3600</v>
      </c>
      <c r="I4323" s="32" t="s">
        <v>9016</v>
      </c>
      <c r="J4323" s="28" t="s">
        <v>37</v>
      </c>
      <c r="K4323" s="13">
        <v>37982</v>
      </c>
      <c r="L4323" s="13">
        <v>38093</v>
      </c>
      <c r="M4323" s="28">
        <f>YEAR(L4323)</f>
        <v>2004</v>
      </c>
      <c r="N4323" s="28">
        <v>400</v>
      </c>
      <c r="O4323" s="32" t="s">
        <v>38</v>
      </c>
      <c r="P4323" s="32" t="s">
        <v>39</v>
      </c>
      <c r="Q4323" s="32">
        <f t="shared" si="505"/>
        <v>2009</v>
      </c>
      <c r="R4323" s="32" t="s">
        <v>40</v>
      </c>
      <c r="S4323" s="32"/>
      <c r="T4323" s="32"/>
    </row>
    <row r="4324" spans="1:20" s="4" customFormat="1" ht="12" customHeight="1" x14ac:dyDescent="0.2">
      <c r="A4324" s="28">
        <v>4317</v>
      </c>
      <c r="B4324" s="28">
        <v>21873673</v>
      </c>
      <c r="C4324" s="28" t="s">
        <v>9938</v>
      </c>
      <c r="D4324" s="32" t="s">
        <v>219</v>
      </c>
      <c r="E4324" s="32" t="s">
        <v>220</v>
      </c>
      <c r="F4324" s="28">
        <v>1441</v>
      </c>
      <c r="G4324" s="28" t="s">
        <v>9017</v>
      </c>
      <c r="H4324" s="28">
        <v>4214</v>
      </c>
      <c r="I4324" s="32" t="s">
        <v>9018</v>
      </c>
      <c r="J4324" s="28" t="s">
        <v>37</v>
      </c>
      <c r="K4324" s="13">
        <v>37937</v>
      </c>
      <c r="L4324" s="13">
        <v>37959</v>
      </c>
      <c r="M4324" s="28">
        <v>2003</v>
      </c>
      <c r="N4324" s="28">
        <v>398</v>
      </c>
      <c r="O4324" s="32" t="s">
        <v>38</v>
      </c>
      <c r="P4324" s="32" t="s">
        <v>39</v>
      </c>
      <c r="Q4324" s="32">
        <f t="shared" ref="Q4324:Q4330" si="506">SUM(M4324+10)</f>
        <v>2013</v>
      </c>
      <c r="R4324" s="32" t="s">
        <v>40</v>
      </c>
      <c r="S4324" s="32"/>
      <c r="T4324" s="32"/>
    </row>
    <row r="4325" spans="1:20" s="4" customFormat="1" ht="12" customHeight="1" x14ac:dyDescent="0.2">
      <c r="A4325" s="28">
        <v>4318</v>
      </c>
      <c r="B4325" s="28">
        <v>21873674</v>
      </c>
      <c r="C4325" s="28" t="s">
        <v>9938</v>
      </c>
      <c r="D4325" s="32" t="s">
        <v>219</v>
      </c>
      <c r="E4325" s="32" t="s">
        <v>220</v>
      </c>
      <c r="F4325" s="28">
        <v>1441</v>
      </c>
      <c r="G4325" s="28" t="s">
        <v>9017</v>
      </c>
      <c r="H4325" s="28">
        <v>4214</v>
      </c>
      <c r="I4325" s="32" t="s">
        <v>9019</v>
      </c>
      <c r="J4325" s="28" t="s">
        <v>37</v>
      </c>
      <c r="K4325" s="13">
        <v>37839</v>
      </c>
      <c r="L4325" s="13">
        <v>37853</v>
      </c>
      <c r="M4325" s="28">
        <v>2003</v>
      </c>
      <c r="N4325" s="28">
        <v>263</v>
      </c>
      <c r="O4325" s="32" t="s">
        <v>38</v>
      </c>
      <c r="P4325" s="32" t="s">
        <v>39</v>
      </c>
      <c r="Q4325" s="32">
        <f t="shared" si="506"/>
        <v>2013</v>
      </c>
      <c r="R4325" s="32" t="s">
        <v>40</v>
      </c>
      <c r="S4325" s="32"/>
      <c r="T4325" s="32"/>
    </row>
    <row r="4326" spans="1:20" s="4" customFormat="1" ht="12" customHeight="1" x14ac:dyDescent="0.2">
      <c r="A4326" s="28">
        <v>4319</v>
      </c>
      <c r="B4326" s="28">
        <v>21873675</v>
      </c>
      <c r="C4326" s="28" t="s">
        <v>9938</v>
      </c>
      <c r="D4326" s="32" t="s">
        <v>219</v>
      </c>
      <c r="E4326" s="32" t="s">
        <v>220</v>
      </c>
      <c r="F4326" s="28">
        <v>1441</v>
      </c>
      <c r="G4326" s="28" t="s">
        <v>9017</v>
      </c>
      <c r="H4326" s="28">
        <v>4214</v>
      </c>
      <c r="I4326" s="32" t="s">
        <v>9020</v>
      </c>
      <c r="J4326" s="28" t="s">
        <v>37</v>
      </c>
      <c r="K4326" s="13">
        <v>37641</v>
      </c>
      <c r="L4326" s="13">
        <v>37845</v>
      </c>
      <c r="M4326" s="28">
        <v>2003</v>
      </c>
      <c r="N4326" s="28">
        <v>386</v>
      </c>
      <c r="O4326" s="32" t="s">
        <v>38</v>
      </c>
      <c r="P4326" s="32" t="s">
        <v>39</v>
      </c>
      <c r="Q4326" s="32">
        <f t="shared" si="506"/>
        <v>2013</v>
      </c>
      <c r="R4326" s="32" t="s">
        <v>40</v>
      </c>
      <c r="S4326" s="32"/>
      <c r="T4326" s="32"/>
    </row>
    <row r="4327" spans="1:20" s="4" customFormat="1" ht="12" customHeight="1" x14ac:dyDescent="0.2">
      <c r="A4327" s="28">
        <v>4320</v>
      </c>
      <c r="B4327" s="28">
        <v>21873676</v>
      </c>
      <c r="C4327" s="28" t="s">
        <v>9938</v>
      </c>
      <c r="D4327" s="32" t="s">
        <v>219</v>
      </c>
      <c r="E4327" s="32" t="s">
        <v>220</v>
      </c>
      <c r="F4327" s="28">
        <v>1441</v>
      </c>
      <c r="G4327" s="28" t="s">
        <v>9017</v>
      </c>
      <c r="H4327" s="28">
        <v>4214</v>
      </c>
      <c r="I4327" s="32" t="s">
        <v>9021</v>
      </c>
      <c r="J4327" s="28" t="s">
        <v>37</v>
      </c>
      <c r="K4327" s="13">
        <v>37837</v>
      </c>
      <c r="L4327" s="13">
        <v>37965</v>
      </c>
      <c r="M4327" s="28">
        <v>2003</v>
      </c>
      <c r="N4327" s="28">
        <v>278</v>
      </c>
      <c r="O4327" s="32" t="s">
        <v>38</v>
      </c>
      <c r="P4327" s="32" t="s">
        <v>39</v>
      </c>
      <c r="Q4327" s="32">
        <f t="shared" si="506"/>
        <v>2013</v>
      </c>
      <c r="R4327" s="32" t="s">
        <v>40</v>
      </c>
      <c r="S4327" s="32"/>
      <c r="T4327" s="32"/>
    </row>
    <row r="4328" spans="1:20" s="4" customFormat="1" ht="12" customHeight="1" x14ac:dyDescent="0.2">
      <c r="A4328" s="28">
        <v>4321</v>
      </c>
      <c r="B4328" s="28">
        <v>21873677</v>
      </c>
      <c r="C4328" s="28" t="s">
        <v>9938</v>
      </c>
      <c r="D4328" s="32" t="s">
        <v>219</v>
      </c>
      <c r="E4328" s="32" t="s">
        <v>220</v>
      </c>
      <c r="F4328" s="28">
        <v>1441</v>
      </c>
      <c r="G4328" s="28" t="s">
        <v>9017</v>
      </c>
      <c r="H4328" s="28">
        <v>4214</v>
      </c>
      <c r="I4328" s="32" t="s">
        <v>9022</v>
      </c>
      <c r="J4328" s="28" t="s">
        <v>37</v>
      </c>
      <c r="K4328" s="13">
        <v>37861</v>
      </c>
      <c r="L4328" s="13">
        <v>37888</v>
      </c>
      <c r="M4328" s="28">
        <v>2003</v>
      </c>
      <c r="N4328" s="28">
        <v>202</v>
      </c>
      <c r="O4328" s="32" t="s">
        <v>38</v>
      </c>
      <c r="P4328" s="32" t="s">
        <v>39</v>
      </c>
      <c r="Q4328" s="32">
        <f t="shared" si="506"/>
        <v>2013</v>
      </c>
      <c r="R4328" s="32" t="s">
        <v>40</v>
      </c>
      <c r="S4328" s="32"/>
      <c r="T4328" s="32"/>
    </row>
    <row r="4329" spans="1:20" s="4" customFormat="1" ht="12" customHeight="1" x14ac:dyDescent="0.2">
      <c r="A4329" s="28">
        <v>4322</v>
      </c>
      <c r="B4329" s="28">
        <v>21877424</v>
      </c>
      <c r="C4329" s="28" t="s">
        <v>9938</v>
      </c>
      <c r="D4329" s="32" t="s">
        <v>219</v>
      </c>
      <c r="E4329" s="32" t="s">
        <v>131</v>
      </c>
      <c r="F4329" s="28">
        <v>1441</v>
      </c>
      <c r="G4329" s="28" t="s">
        <v>9023</v>
      </c>
      <c r="H4329" s="28" t="s">
        <v>132</v>
      </c>
      <c r="I4329" s="32" t="s">
        <v>9024</v>
      </c>
      <c r="J4329" s="28" t="s">
        <v>37</v>
      </c>
      <c r="K4329" s="13">
        <v>38367</v>
      </c>
      <c r="L4329" s="13">
        <v>38604</v>
      </c>
      <c r="M4329" s="28">
        <v>2005</v>
      </c>
      <c r="N4329" s="28">
        <v>340</v>
      </c>
      <c r="O4329" s="32" t="s">
        <v>38</v>
      </c>
      <c r="P4329" s="32" t="s">
        <v>39</v>
      </c>
      <c r="Q4329" s="32">
        <f t="shared" si="506"/>
        <v>2015</v>
      </c>
      <c r="R4329" s="32" t="s">
        <v>40</v>
      </c>
      <c r="S4329" s="32"/>
      <c r="T4329" s="32"/>
    </row>
    <row r="4330" spans="1:20" s="4" customFormat="1" ht="12" customHeight="1" x14ac:dyDescent="0.2">
      <c r="A4330" s="28">
        <v>4323</v>
      </c>
      <c r="B4330" s="28">
        <v>21877425</v>
      </c>
      <c r="C4330" s="28" t="s">
        <v>9938</v>
      </c>
      <c r="D4330" s="32" t="s">
        <v>219</v>
      </c>
      <c r="E4330" s="32" t="s">
        <v>131</v>
      </c>
      <c r="F4330" s="28">
        <v>1441</v>
      </c>
      <c r="G4330" s="28" t="s">
        <v>9023</v>
      </c>
      <c r="H4330" s="28" t="s">
        <v>132</v>
      </c>
      <c r="I4330" s="32" t="s">
        <v>9024</v>
      </c>
      <c r="J4330" s="28" t="s">
        <v>37</v>
      </c>
      <c r="K4330" s="13">
        <v>38367</v>
      </c>
      <c r="L4330" s="13">
        <v>38604</v>
      </c>
      <c r="M4330" s="28">
        <v>2005</v>
      </c>
      <c r="N4330" s="28">
        <v>378</v>
      </c>
      <c r="O4330" s="32" t="s">
        <v>38</v>
      </c>
      <c r="P4330" s="32" t="s">
        <v>39</v>
      </c>
      <c r="Q4330" s="32">
        <f t="shared" si="506"/>
        <v>2015</v>
      </c>
      <c r="R4330" s="32" t="s">
        <v>40</v>
      </c>
      <c r="S4330" s="32"/>
      <c r="T4330" s="32"/>
    </row>
    <row r="4331" spans="1:20" s="4" customFormat="1" ht="12" customHeight="1" x14ac:dyDescent="0.2">
      <c r="A4331" s="28">
        <v>4324</v>
      </c>
      <c r="B4331" s="28">
        <v>21880770</v>
      </c>
      <c r="C4331" s="28" t="s">
        <v>9938</v>
      </c>
      <c r="D4331" s="32" t="s">
        <v>1525</v>
      </c>
      <c r="E4331" s="32" t="s">
        <v>334</v>
      </c>
      <c r="F4331" s="28">
        <v>1200</v>
      </c>
      <c r="G4331" s="28" t="s">
        <v>9023</v>
      </c>
      <c r="H4331" s="28" t="s">
        <v>2350</v>
      </c>
      <c r="I4331" s="32" t="s">
        <v>6749</v>
      </c>
      <c r="J4331" s="28" t="s">
        <v>37</v>
      </c>
      <c r="K4331" s="13">
        <v>38335</v>
      </c>
      <c r="L4331" s="13">
        <v>38345</v>
      </c>
      <c r="M4331" s="28">
        <v>2004</v>
      </c>
      <c r="N4331" s="28">
        <v>570</v>
      </c>
      <c r="O4331" s="32" t="s">
        <v>38</v>
      </c>
      <c r="P4331" s="32" t="s">
        <v>39</v>
      </c>
      <c r="Q4331" s="32">
        <f>SUM(M4331+10)</f>
        <v>2014</v>
      </c>
      <c r="R4331" s="32" t="s">
        <v>40</v>
      </c>
      <c r="S4331" s="32"/>
      <c r="T4331" s="32"/>
    </row>
    <row r="4332" spans="1:20" s="4" customFormat="1" ht="12" customHeight="1" x14ac:dyDescent="0.2">
      <c r="A4332" s="28">
        <v>4325</v>
      </c>
      <c r="B4332" s="28">
        <v>21936164</v>
      </c>
      <c r="C4332" s="28" t="s">
        <v>9938</v>
      </c>
      <c r="D4332" s="32" t="s">
        <v>2190</v>
      </c>
      <c r="E4332" s="32" t="s">
        <v>2191</v>
      </c>
      <c r="F4332" s="28">
        <v>1110</v>
      </c>
      <c r="G4332" s="28" t="s">
        <v>9025</v>
      </c>
      <c r="H4332" s="28">
        <v>2812</v>
      </c>
      <c r="I4332" s="32" t="s">
        <v>9026</v>
      </c>
      <c r="J4332" s="28" t="s">
        <v>37</v>
      </c>
      <c r="K4332" s="13">
        <v>37634</v>
      </c>
      <c r="L4332" s="13">
        <v>37985</v>
      </c>
      <c r="M4332" s="28">
        <v>2003</v>
      </c>
      <c r="N4332" s="28">
        <v>400</v>
      </c>
      <c r="O4332" s="32" t="s">
        <v>38</v>
      </c>
      <c r="P4332" s="32" t="s">
        <v>39</v>
      </c>
      <c r="Q4332" s="32">
        <f>SUM(M4332+10)</f>
        <v>2013</v>
      </c>
      <c r="R4332" s="32" t="s">
        <v>40</v>
      </c>
      <c r="S4332" s="32"/>
      <c r="T4332" s="32"/>
    </row>
    <row r="4333" spans="1:20" s="4" customFormat="1" ht="12" customHeight="1" x14ac:dyDescent="0.2">
      <c r="A4333" s="28">
        <v>4326</v>
      </c>
      <c r="B4333" s="28">
        <v>22120044</v>
      </c>
      <c r="C4333" s="28" t="s">
        <v>9938</v>
      </c>
      <c r="D4333" s="32" t="s">
        <v>1525</v>
      </c>
      <c r="E4333" s="32" t="s">
        <v>637</v>
      </c>
      <c r="F4333" s="28">
        <v>1200</v>
      </c>
      <c r="G4333" s="28" t="s">
        <v>9027</v>
      </c>
      <c r="H4333" s="28">
        <v>3600</v>
      </c>
      <c r="I4333" s="32" t="s">
        <v>9028</v>
      </c>
      <c r="J4333" s="28" t="s">
        <v>37</v>
      </c>
      <c r="K4333" s="13">
        <v>37498</v>
      </c>
      <c r="L4333" s="13">
        <v>38006</v>
      </c>
      <c r="M4333" s="28">
        <f>YEAR(L4333)</f>
        <v>2004</v>
      </c>
      <c r="N4333" s="28">
        <v>600</v>
      </c>
      <c r="O4333" s="32" t="s">
        <v>38</v>
      </c>
      <c r="P4333" s="32" t="s">
        <v>39</v>
      </c>
      <c r="Q4333" s="32">
        <f>SUM(M4333+5)</f>
        <v>2009</v>
      </c>
      <c r="R4333" s="32" t="s">
        <v>40</v>
      </c>
      <c r="S4333" s="32"/>
      <c r="T4333" s="32"/>
    </row>
    <row r="4334" spans="1:20" s="4" customFormat="1" ht="12" customHeight="1" x14ac:dyDescent="0.2">
      <c r="A4334" s="28">
        <v>4327</v>
      </c>
      <c r="B4334" s="28">
        <v>25394417</v>
      </c>
      <c r="C4334" s="28" t="s">
        <v>9938</v>
      </c>
      <c r="D4334" s="32" t="s">
        <v>2473</v>
      </c>
      <c r="E4334" s="32" t="s">
        <v>553</v>
      </c>
      <c r="F4334" s="28">
        <v>1120</v>
      </c>
      <c r="G4334" s="28" t="s">
        <v>9029</v>
      </c>
      <c r="H4334" s="28" t="s">
        <v>554</v>
      </c>
      <c r="I4334" s="32" t="s">
        <v>9030</v>
      </c>
      <c r="J4334" s="28" t="s">
        <v>37</v>
      </c>
      <c r="K4334" s="13">
        <v>37935</v>
      </c>
      <c r="L4334" s="13">
        <v>37970</v>
      </c>
      <c r="M4334" s="28">
        <v>2003</v>
      </c>
      <c r="N4334" s="28">
        <v>53</v>
      </c>
      <c r="O4334" s="32" t="s">
        <v>38</v>
      </c>
      <c r="P4334" s="32" t="s">
        <v>39</v>
      </c>
      <c r="Q4334" s="32">
        <f>SUM(M4334+10)</f>
        <v>2013</v>
      </c>
      <c r="R4334" s="32" t="s">
        <v>40</v>
      </c>
      <c r="S4334" s="32"/>
      <c r="T4334" s="32"/>
    </row>
    <row r="4335" spans="1:20" s="4" customFormat="1" ht="12" customHeight="1" x14ac:dyDescent="0.2">
      <c r="A4335" s="28">
        <v>4328</v>
      </c>
      <c r="B4335" s="28">
        <v>28177901</v>
      </c>
      <c r="C4335" s="28" t="s">
        <v>9938</v>
      </c>
      <c r="D4335" s="32" t="s">
        <v>2143</v>
      </c>
      <c r="E4335" s="32" t="s">
        <v>1365</v>
      </c>
      <c r="F4335" s="28">
        <v>1300</v>
      </c>
      <c r="G4335" s="28" t="s">
        <v>9031</v>
      </c>
      <c r="H4335" s="28">
        <v>2809</v>
      </c>
      <c r="I4335" s="32" t="s">
        <v>9032</v>
      </c>
      <c r="J4335" s="28" t="s">
        <v>37</v>
      </c>
      <c r="K4335" s="13">
        <v>39387</v>
      </c>
      <c r="L4335" s="13">
        <v>39416</v>
      </c>
      <c r="M4335" s="28">
        <v>2007</v>
      </c>
      <c r="N4335" s="28">
        <v>300</v>
      </c>
      <c r="O4335" s="32" t="s">
        <v>38</v>
      </c>
      <c r="P4335" s="32" t="s">
        <v>39</v>
      </c>
      <c r="Q4335" s="32">
        <f t="shared" ref="Q4335:Q4336" si="507">SUM(M4335+10)</f>
        <v>2017</v>
      </c>
      <c r="R4335" s="32" t="s">
        <v>40</v>
      </c>
      <c r="S4335" s="32"/>
      <c r="T4335" s="32"/>
    </row>
    <row r="4336" spans="1:20" s="4" customFormat="1" ht="12" customHeight="1" x14ac:dyDescent="0.2">
      <c r="A4336" s="28">
        <v>4329</v>
      </c>
      <c r="B4336" s="28">
        <v>28177903</v>
      </c>
      <c r="C4336" s="28" t="s">
        <v>9938</v>
      </c>
      <c r="D4336" s="32" t="s">
        <v>2143</v>
      </c>
      <c r="E4336" s="32" t="s">
        <v>1365</v>
      </c>
      <c r="F4336" s="28">
        <v>1300</v>
      </c>
      <c r="G4336" s="28" t="s">
        <v>9031</v>
      </c>
      <c r="H4336" s="28">
        <v>2809</v>
      </c>
      <c r="I4336" s="32" t="s">
        <v>9033</v>
      </c>
      <c r="J4336" s="28" t="s">
        <v>37</v>
      </c>
      <c r="K4336" s="13">
        <v>39356</v>
      </c>
      <c r="L4336" s="13">
        <v>39386</v>
      </c>
      <c r="M4336" s="28">
        <v>2007</v>
      </c>
      <c r="N4336" s="28">
        <v>290</v>
      </c>
      <c r="O4336" s="32" t="s">
        <v>38</v>
      </c>
      <c r="P4336" s="32" t="s">
        <v>39</v>
      </c>
      <c r="Q4336" s="32">
        <f t="shared" si="507"/>
        <v>2017</v>
      </c>
      <c r="R4336" s="32" t="s">
        <v>40</v>
      </c>
      <c r="S4336" s="32"/>
      <c r="T4336" s="32"/>
    </row>
    <row r="4337" spans="1:20" s="4" customFormat="1" ht="12" customHeight="1" x14ac:dyDescent="0.2">
      <c r="A4337" s="28">
        <v>4330</v>
      </c>
      <c r="B4337" s="28">
        <v>21867178</v>
      </c>
      <c r="C4337" s="28" t="s">
        <v>9938</v>
      </c>
      <c r="D4337" s="32" t="s">
        <v>1525</v>
      </c>
      <c r="E4337" s="32" t="s">
        <v>637</v>
      </c>
      <c r="F4337" s="28">
        <v>1200</v>
      </c>
      <c r="G4337" s="28" t="s">
        <v>9034</v>
      </c>
      <c r="H4337" s="28">
        <v>3600</v>
      </c>
      <c r="I4337" s="32" t="s">
        <v>9035</v>
      </c>
      <c r="J4337" s="28" t="s">
        <v>37</v>
      </c>
      <c r="K4337" s="13">
        <v>37901</v>
      </c>
      <c r="L4337" s="13">
        <v>37915</v>
      </c>
      <c r="M4337" s="28">
        <f>YEAR(L4337)</f>
        <v>2003</v>
      </c>
      <c r="N4337" s="28">
        <v>570</v>
      </c>
      <c r="O4337" s="32" t="s">
        <v>38</v>
      </c>
      <c r="P4337" s="32" t="s">
        <v>39</v>
      </c>
      <c r="Q4337" s="32">
        <f>SUM(M4337+5)</f>
        <v>2008</v>
      </c>
      <c r="R4337" s="32" t="s">
        <v>40</v>
      </c>
      <c r="S4337" s="32"/>
      <c r="T4337" s="32"/>
    </row>
    <row r="4338" spans="1:20" s="4" customFormat="1" ht="12" customHeight="1" x14ac:dyDescent="0.2">
      <c r="A4338" s="28">
        <v>4331</v>
      </c>
      <c r="B4338" s="28">
        <v>21880917</v>
      </c>
      <c r="C4338" s="28" t="s">
        <v>9938</v>
      </c>
      <c r="D4338" s="32" t="s">
        <v>2140</v>
      </c>
      <c r="E4338" s="32" t="s">
        <v>89</v>
      </c>
      <c r="F4338" s="28">
        <v>1420</v>
      </c>
      <c r="G4338" s="28" t="s">
        <v>9036</v>
      </c>
      <c r="H4338" s="28">
        <v>2808</v>
      </c>
      <c r="I4338" s="32" t="s">
        <v>9037</v>
      </c>
      <c r="J4338" s="28" t="s">
        <v>37</v>
      </c>
      <c r="K4338" s="13">
        <v>38194</v>
      </c>
      <c r="L4338" s="13">
        <v>38229</v>
      </c>
      <c r="M4338" s="28">
        <f>YEAR(L4338)</f>
        <v>2004</v>
      </c>
      <c r="N4338" s="28">
        <v>590</v>
      </c>
      <c r="O4338" s="32" t="s">
        <v>38</v>
      </c>
      <c r="P4338" s="32" t="s">
        <v>39</v>
      </c>
      <c r="Q4338" s="32">
        <f t="shared" ref="Q4338:Q4345" si="508">SUM(M4338+10)</f>
        <v>2014</v>
      </c>
      <c r="R4338" s="32" t="s">
        <v>40</v>
      </c>
      <c r="S4338" s="32"/>
      <c r="T4338" s="32"/>
    </row>
    <row r="4339" spans="1:20" s="4" customFormat="1" ht="12" customHeight="1" x14ac:dyDescent="0.2">
      <c r="A4339" s="28">
        <v>4332</v>
      </c>
      <c r="B4339" s="28">
        <v>28150318</v>
      </c>
      <c r="C4339" s="28" t="s">
        <v>9938</v>
      </c>
      <c r="D4339" s="32" t="s">
        <v>2140</v>
      </c>
      <c r="E4339" s="32" t="s">
        <v>89</v>
      </c>
      <c r="F4339" s="28">
        <v>1420</v>
      </c>
      <c r="G4339" s="28" t="s">
        <v>9036</v>
      </c>
      <c r="H4339" s="28">
        <v>2808</v>
      </c>
      <c r="I4339" s="32" t="s">
        <v>9038</v>
      </c>
      <c r="J4339" s="28" t="s">
        <v>37</v>
      </c>
      <c r="K4339" s="13">
        <v>38847</v>
      </c>
      <c r="L4339" s="13">
        <v>38876</v>
      </c>
      <c r="M4339" s="28">
        <f>YEAR(L4339)</f>
        <v>2006</v>
      </c>
      <c r="N4339" s="28">
        <v>390</v>
      </c>
      <c r="O4339" s="32" t="s">
        <v>38</v>
      </c>
      <c r="P4339" s="32" t="s">
        <v>39</v>
      </c>
      <c r="Q4339" s="32">
        <f t="shared" si="508"/>
        <v>2016</v>
      </c>
      <c r="R4339" s="32" t="s">
        <v>40</v>
      </c>
      <c r="S4339" s="32"/>
      <c r="T4339" s="32"/>
    </row>
    <row r="4340" spans="1:20" s="4" customFormat="1" ht="12" customHeight="1" x14ac:dyDescent="0.2">
      <c r="A4340" s="28">
        <v>4333</v>
      </c>
      <c r="B4340" s="28">
        <v>28150319</v>
      </c>
      <c r="C4340" s="28" t="s">
        <v>9938</v>
      </c>
      <c r="D4340" s="32" t="s">
        <v>2140</v>
      </c>
      <c r="E4340" s="32" t="s">
        <v>89</v>
      </c>
      <c r="F4340" s="28">
        <v>1420</v>
      </c>
      <c r="G4340" s="28" t="s">
        <v>9036</v>
      </c>
      <c r="H4340" s="28">
        <v>2808</v>
      </c>
      <c r="I4340" s="32" t="s">
        <v>9039</v>
      </c>
      <c r="J4340" s="28" t="s">
        <v>37</v>
      </c>
      <c r="K4340" s="13">
        <v>38905</v>
      </c>
      <c r="L4340" s="13">
        <v>38905</v>
      </c>
      <c r="M4340" s="28">
        <f>YEAR(L4340)</f>
        <v>2006</v>
      </c>
      <c r="N4340" s="28">
        <v>400</v>
      </c>
      <c r="O4340" s="32" t="s">
        <v>38</v>
      </c>
      <c r="P4340" s="32" t="s">
        <v>39</v>
      </c>
      <c r="Q4340" s="32">
        <f t="shared" si="508"/>
        <v>2016</v>
      </c>
      <c r="R4340" s="32" t="s">
        <v>40</v>
      </c>
      <c r="S4340" s="32"/>
      <c r="T4340" s="32"/>
    </row>
    <row r="4341" spans="1:20" s="4" customFormat="1" ht="12" customHeight="1" x14ac:dyDescent="0.2">
      <c r="A4341" s="28">
        <v>4334</v>
      </c>
      <c r="B4341" s="28">
        <v>28150918</v>
      </c>
      <c r="C4341" s="28" t="s">
        <v>9938</v>
      </c>
      <c r="D4341" s="32" t="s">
        <v>2143</v>
      </c>
      <c r="E4341" s="32" t="s">
        <v>1365</v>
      </c>
      <c r="F4341" s="28">
        <v>1300</v>
      </c>
      <c r="G4341" s="28" t="s">
        <v>9040</v>
      </c>
      <c r="H4341" s="28">
        <v>2809</v>
      </c>
      <c r="I4341" s="32" t="s">
        <v>9041</v>
      </c>
      <c r="J4341" s="28" t="s">
        <v>37</v>
      </c>
      <c r="K4341" s="13">
        <v>39028</v>
      </c>
      <c r="L4341" s="13">
        <v>39069</v>
      </c>
      <c r="M4341" s="28">
        <v>2006</v>
      </c>
      <c r="N4341" s="28">
        <v>400</v>
      </c>
      <c r="O4341" s="32" t="s">
        <v>38</v>
      </c>
      <c r="P4341" s="32" t="s">
        <v>39</v>
      </c>
      <c r="Q4341" s="32">
        <f t="shared" si="508"/>
        <v>2016</v>
      </c>
      <c r="R4341" s="32" t="s">
        <v>40</v>
      </c>
      <c r="S4341" s="32"/>
      <c r="T4341" s="32"/>
    </row>
    <row r="4342" spans="1:20" s="4" customFormat="1" ht="12" customHeight="1" x14ac:dyDescent="0.2">
      <c r="A4342" s="28">
        <v>4335</v>
      </c>
      <c r="B4342" s="28">
        <v>28150919</v>
      </c>
      <c r="C4342" s="28" t="s">
        <v>9938</v>
      </c>
      <c r="D4342" s="32" t="s">
        <v>2143</v>
      </c>
      <c r="E4342" s="32" t="s">
        <v>1365</v>
      </c>
      <c r="F4342" s="28">
        <v>1300</v>
      </c>
      <c r="G4342" s="28" t="s">
        <v>9040</v>
      </c>
      <c r="H4342" s="28">
        <v>2809</v>
      </c>
      <c r="I4342" s="32" t="s">
        <v>9042</v>
      </c>
      <c r="J4342" s="28" t="s">
        <v>37</v>
      </c>
      <c r="K4342" s="13">
        <v>38358</v>
      </c>
      <c r="L4342" s="13">
        <v>38491</v>
      </c>
      <c r="M4342" s="28">
        <v>2005</v>
      </c>
      <c r="N4342" s="28">
        <v>395</v>
      </c>
      <c r="O4342" s="32" t="s">
        <v>38</v>
      </c>
      <c r="P4342" s="32" t="s">
        <v>39</v>
      </c>
      <c r="Q4342" s="32">
        <f t="shared" si="508"/>
        <v>2015</v>
      </c>
      <c r="R4342" s="32" t="s">
        <v>40</v>
      </c>
      <c r="S4342" s="32"/>
      <c r="T4342" s="32"/>
    </row>
    <row r="4343" spans="1:20" s="4" customFormat="1" ht="12" customHeight="1" x14ac:dyDescent="0.2">
      <c r="A4343" s="28">
        <v>4336</v>
      </c>
      <c r="B4343" s="28">
        <v>28150921</v>
      </c>
      <c r="C4343" s="28" t="s">
        <v>9938</v>
      </c>
      <c r="D4343" s="32" t="s">
        <v>2143</v>
      </c>
      <c r="E4343" s="32" t="s">
        <v>1365</v>
      </c>
      <c r="F4343" s="28">
        <v>1300</v>
      </c>
      <c r="G4343" s="28" t="s">
        <v>9040</v>
      </c>
      <c r="H4343" s="28">
        <v>2809</v>
      </c>
      <c r="I4343" s="32" t="s">
        <v>9043</v>
      </c>
      <c r="J4343" s="28" t="s">
        <v>37</v>
      </c>
      <c r="K4343" s="13">
        <v>38733</v>
      </c>
      <c r="L4343" s="13">
        <v>39066</v>
      </c>
      <c r="M4343" s="28">
        <v>2006</v>
      </c>
      <c r="N4343" s="28">
        <v>325</v>
      </c>
      <c r="O4343" s="32" t="s">
        <v>38</v>
      </c>
      <c r="P4343" s="32" t="s">
        <v>39</v>
      </c>
      <c r="Q4343" s="32">
        <f t="shared" si="508"/>
        <v>2016</v>
      </c>
      <c r="R4343" s="32" t="s">
        <v>40</v>
      </c>
      <c r="S4343" s="32"/>
      <c r="T4343" s="32"/>
    </row>
    <row r="4344" spans="1:20" s="4" customFormat="1" ht="12" customHeight="1" x14ac:dyDescent="0.2">
      <c r="A4344" s="28">
        <v>4337</v>
      </c>
      <c r="B4344" s="28">
        <v>28150922</v>
      </c>
      <c r="C4344" s="28" t="s">
        <v>9938</v>
      </c>
      <c r="D4344" s="32" t="s">
        <v>2143</v>
      </c>
      <c r="E4344" s="32" t="s">
        <v>1365</v>
      </c>
      <c r="F4344" s="28">
        <v>1300</v>
      </c>
      <c r="G4344" s="28" t="s">
        <v>9040</v>
      </c>
      <c r="H4344" s="28">
        <v>2809</v>
      </c>
      <c r="I4344" s="32" t="s">
        <v>9044</v>
      </c>
      <c r="J4344" s="28" t="s">
        <v>37</v>
      </c>
      <c r="K4344" s="13">
        <v>38356</v>
      </c>
      <c r="L4344" s="13">
        <v>38384</v>
      </c>
      <c r="M4344" s="28">
        <v>2005</v>
      </c>
      <c r="N4344" s="28">
        <v>437</v>
      </c>
      <c r="O4344" s="32" t="s">
        <v>38</v>
      </c>
      <c r="P4344" s="32" t="s">
        <v>39</v>
      </c>
      <c r="Q4344" s="32">
        <f t="shared" si="508"/>
        <v>2015</v>
      </c>
      <c r="R4344" s="32" t="s">
        <v>40</v>
      </c>
      <c r="S4344" s="32"/>
      <c r="T4344" s="32"/>
    </row>
    <row r="4345" spans="1:20" s="4" customFormat="1" ht="12" customHeight="1" x14ac:dyDescent="0.2">
      <c r="A4345" s="28">
        <v>4338</v>
      </c>
      <c r="B4345" s="28">
        <v>28150923</v>
      </c>
      <c r="C4345" s="28" t="s">
        <v>9938</v>
      </c>
      <c r="D4345" s="32" t="s">
        <v>2143</v>
      </c>
      <c r="E4345" s="32" t="s">
        <v>1365</v>
      </c>
      <c r="F4345" s="28">
        <v>1300</v>
      </c>
      <c r="G4345" s="28" t="s">
        <v>9040</v>
      </c>
      <c r="H4345" s="28">
        <v>2809</v>
      </c>
      <c r="I4345" s="32" t="s">
        <v>9045</v>
      </c>
      <c r="J4345" s="28" t="s">
        <v>37</v>
      </c>
      <c r="K4345" s="13">
        <v>38365</v>
      </c>
      <c r="L4345" s="13">
        <v>38939</v>
      </c>
      <c r="M4345" s="28">
        <v>2006</v>
      </c>
      <c r="N4345" s="28">
        <v>455</v>
      </c>
      <c r="O4345" s="32" t="s">
        <v>38</v>
      </c>
      <c r="P4345" s="32" t="s">
        <v>39</v>
      </c>
      <c r="Q4345" s="32">
        <f t="shared" si="508"/>
        <v>2016</v>
      </c>
      <c r="R4345" s="32" t="s">
        <v>40</v>
      </c>
      <c r="S4345" s="32"/>
      <c r="T4345" s="32"/>
    </row>
    <row r="4346" spans="1:20" s="4" customFormat="1" ht="12" customHeight="1" x14ac:dyDescent="0.2">
      <c r="A4346" s="28">
        <v>4339</v>
      </c>
      <c r="B4346" s="28">
        <v>21895844</v>
      </c>
      <c r="C4346" s="28" t="s">
        <v>9938</v>
      </c>
      <c r="D4346" s="32" t="s">
        <v>1525</v>
      </c>
      <c r="E4346" s="32" t="s">
        <v>637</v>
      </c>
      <c r="F4346" s="28">
        <v>1200</v>
      </c>
      <c r="G4346" s="28" t="s">
        <v>9046</v>
      </c>
      <c r="H4346" s="28">
        <v>3600</v>
      </c>
      <c r="I4346" s="32" t="s">
        <v>9047</v>
      </c>
      <c r="J4346" s="28" t="s">
        <v>37</v>
      </c>
      <c r="K4346" s="13">
        <v>38146</v>
      </c>
      <c r="L4346" s="13">
        <v>38271</v>
      </c>
      <c r="M4346" s="28">
        <v>2004</v>
      </c>
      <c r="N4346" s="28">
        <v>600</v>
      </c>
      <c r="O4346" s="32" t="s">
        <v>38</v>
      </c>
      <c r="P4346" s="32" t="s">
        <v>39</v>
      </c>
      <c r="Q4346" s="32">
        <f t="shared" ref="Q4346:Q4351" si="509">SUM(M4346+5)</f>
        <v>2009</v>
      </c>
      <c r="R4346" s="32" t="s">
        <v>40</v>
      </c>
      <c r="S4346" s="32"/>
      <c r="T4346" s="32"/>
    </row>
    <row r="4347" spans="1:20" s="4" customFormat="1" ht="12" customHeight="1" x14ac:dyDescent="0.2">
      <c r="A4347" s="28">
        <v>4340</v>
      </c>
      <c r="B4347" s="28">
        <v>21895845</v>
      </c>
      <c r="C4347" s="28" t="s">
        <v>9938</v>
      </c>
      <c r="D4347" s="32" t="s">
        <v>1525</v>
      </c>
      <c r="E4347" s="32" t="s">
        <v>637</v>
      </c>
      <c r="F4347" s="28">
        <v>1200</v>
      </c>
      <c r="G4347" s="28" t="s">
        <v>9046</v>
      </c>
      <c r="H4347" s="28">
        <v>3600</v>
      </c>
      <c r="I4347" s="32" t="s">
        <v>9048</v>
      </c>
      <c r="J4347" s="28" t="s">
        <v>37</v>
      </c>
      <c r="K4347" s="13">
        <v>37575</v>
      </c>
      <c r="L4347" s="13">
        <v>38146</v>
      </c>
      <c r="M4347" s="28">
        <v>2004</v>
      </c>
      <c r="N4347" s="28">
        <v>430</v>
      </c>
      <c r="O4347" s="32" t="s">
        <v>38</v>
      </c>
      <c r="P4347" s="32" t="s">
        <v>39</v>
      </c>
      <c r="Q4347" s="32">
        <f t="shared" si="509"/>
        <v>2009</v>
      </c>
      <c r="R4347" s="32" t="s">
        <v>40</v>
      </c>
      <c r="S4347" s="32"/>
      <c r="T4347" s="32"/>
    </row>
    <row r="4348" spans="1:20" s="4" customFormat="1" ht="12" customHeight="1" x14ac:dyDescent="0.2">
      <c r="A4348" s="28">
        <v>4341</v>
      </c>
      <c r="B4348" s="28">
        <v>21895846</v>
      </c>
      <c r="C4348" s="28" t="s">
        <v>9938</v>
      </c>
      <c r="D4348" s="32" t="s">
        <v>1525</v>
      </c>
      <c r="E4348" s="32" t="s">
        <v>637</v>
      </c>
      <c r="F4348" s="28">
        <v>1200</v>
      </c>
      <c r="G4348" s="28" t="s">
        <v>9046</v>
      </c>
      <c r="H4348" s="28">
        <v>3600</v>
      </c>
      <c r="I4348" s="32" t="s">
        <v>9049</v>
      </c>
      <c r="J4348" s="28" t="s">
        <v>37</v>
      </c>
      <c r="K4348" s="13">
        <v>38120</v>
      </c>
      <c r="L4348" s="13">
        <v>38261</v>
      </c>
      <c r="M4348" s="28">
        <v>2004</v>
      </c>
      <c r="N4348" s="28">
        <v>500</v>
      </c>
      <c r="O4348" s="32" t="s">
        <v>38</v>
      </c>
      <c r="P4348" s="32" t="s">
        <v>39</v>
      </c>
      <c r="Q4348" s="32">
        <f t="shared" si="509"/>
        <v>2009</v>
      </c>
      <c r="R4348" s="32" t="s">
        <v>40</v>
      </c>
      <c r="S4348" s="32"/>
      <c r="T4348" s="32"/>
    </row>
    <row r="4349" spans="1:20" s="4" customFormat="1" ht="12" customHeight="1" x14ac:dyDescent="0.2">
      <c r="A4349" s="28">
        <v>4342</v>
      </c>
      <c r="B4349" s="28">
        <v>21896198</v>
      </c>
      <c r="C4349" s="28" t="s">
        <v>9938</v>
      </c>
      <c r="D4349" s="32" t="s">
        <v>1525</v>
      </c>
      <c r="E4349" s="32" t="s">
        <v>637</v>
      </c>
      <c r="F4349" s="28">
        <v>1200</v>
      </c>
      <c r="G4349" s="28" t="s">
        <v>9050</v>
      </c>
      <c r="H4349" s="28">
        <v>3600</v>
      </c>
      <c r="I4349" s="32" t="s">
        <v>9051</v>
      </c>
      <c r="J4349" s="28" t="s">
        <v>37</v>
      </c>
      <c r="K4349" s="13">
        <v>38161</v>
      </c>
      <c r="L4349" s="13">
        <v>38189</v>
      </c>
      <c r="M4349" s="28">
        <v>2004</v>
      </c>
      <c r="N4349" s="28">
        <v>550</v>
      </c>
      <c r="O4349" s="32" t="s">
        <v>38</v>
      </c>
      <c r="P4349" s="32" t="s">
        <v>39</v>
      </c>
      <c r="Q4349" s="32">
        <f t="shared" si="509"/>
        <v>2009</v>
      </c>
      <c r="R4349" s="32" t="s">
        <v>40</v>
      </c>
      <c r="S4349" s="32"/>
      <c r="T4349" s="32"/>
    </row>
    <row r="4350" spans="1:20" s="4" customFormat="1" ht="12" customHeight="1" x14ac:dyDescent="0.2">
      <c r="A4350" s="28">
        <v>4343</v>
      </c>
      <c r="B4350" s="28">
        <v>21896199</v>
      </c>
      <c r="C4350" s="28" t="s">
        <v>9938</v>
      </c>
      <c r="D4350" s="32" t="s">
        <v>1525</v>
      </c>
      <c r="E4350" s="32" t="s">
        <v>637</v>
      </c>
      <c r="F4350" s="28">
        <v>1200</v>
      </c>
      <c r="G4350" s="28" t="s">
        <v>9050</v>
      </c>
      <c r="H4350" s="28">
        <v>3600</v>
      </c>
      <c r="I4350" s="32" t="s">
        <v>9052</v>
      </c>
      <c r="J4350" s="28" t="s">
        <v>37</v>
      </c>
      <c r="K4350" s="13">
        <v>38097</v>
      </c>
      <c r="L4350" s="13">
        <v>38230</v>
      </c>
      <c r="M4350" s="28">
        <v>2004</v>
      </c>
      <c r="N4350" s="28">
        <v>615</v>
      </c>
      <c r="O4350" s="32" t="s">
        <v>38</v>
      </c>
      <c r="P4350" s="32" t="s">
        <v>39</v>
      </c>
      <c r="Q4350" s="32">
        <f t="shared" si="509"/>
        <v>2009</v>
      </c>
      <c r="R4350" s="32" t="s">
        <v>40</v>
      </c>
      <c r="S4350" s="32"/>
      <c r="T4350" s="32"/>
    </row>
    <row r="4351" spans="1:20" s="4" customFormat="1" ht="12" customHeight="1" x14ac:dyDescent="0.2">
      <c r="A4351" s="28">
        <v>4344</v>
      </c>
      <c r="B4351" s="28">
        <v>21896321</v>
      </c>
      <c r="C4351" s="28" t="s">
        <v>9938</v>
      </c>
      <c r="D4351" s="32" t="s">
        <v>1525</v>
      </c>
      <c r="E4351" s="32" t="s">
        <v>637</v>
      </c>
      <c r="F4351" s="28">
        <v>1200</v>
      </c>
      <c r="G4351" s="28" t="s">
        <v>9053</v>
      </c>
      <c r="H4351" s="28">
        <v>3600</v>
      </c>
      <c r="I4351" s="32" t="s">
        <v>9054</v>
      </c>
      <c r="J4351" s="28" t="s">
        <v>37</v>
      </c>
      <c r="K4351" s="13">
        <v>38126</v>
      </c>
      <c r="L4351" s="13">
        <v>38134</v>
      </c>
      <c r="M4351" s="28">
        <f>YEAR(L4351)</f>
        <v>2004</v>
      </c>
      <c r="N4351" s="28">
        <v>430</v>
      </c>
      <c r="O4351" s="32" t="s">
        <v>38</v>
      </c>
      <c r="P4351" s="32" t="s">
        <v>39</v>
      </c>
      <c r="Q4351" s="32">
        <f t="shared" si="509"/>
        <v>2009</v>
      </c>
      <c r="R4351" s="32" t="s">
        <v>40</v>
      </c>
      <c r="S4351" s="32"/>
      <c r="T4351" s="32"/>
    </row>
    <row r="4352" spans="1:20" s="4" customFormat="1" ht="12" customHeight="1" x14ac:dyDescent="0.2">
      <c r="A4352" s="28">
        <v>4345</v>
      </c>
      <c r="B4352" s="28">
        <v>21897806</v>
      </c>
      <c r="C4352" s="28" t="s">
        <v>9938</v>
      </c>
      <c r="D4352" s="32" t="s">
        <v>2140</v>
      </c>
      <c r="E4352" s="32" t="s">
        <v>89</v>
      </c>
      <c r="F4352" s="28">
        <v>1420</v>
      </c>
      <c r="G4352" s="28" t="s">
        <v>9050</v>
      </c>
      <c r="H4352" s="28">
        <v>2808</v>
      </c>
      <c r="I4352" s="32" t="s">
        <v>9055</v>
      </c>
      <c r="J4352" s="28" t="s">
        <v>37</v>
      </c>
      <c r="K4352" s="13">
        <v>37531</v>
      </c>
      <c r="L4352" s="13">
        <v>38202</v>
      </c>
      <c r="M4352" s="28">
        <v>2004</v>
      </c>
      <c r="N4352" s="28">
        <v>77</v>
      </c>
      <c r="O4352" s="32" t="s">
        <v>38</v>
      </c>
      <c r="P4352" s="32" t="s">
        <v>39</v>
      </c>
      <c r="Q4352" s="32">
        <f>SUM(M4352+10)</f>
        <v>2014</v>
      </c>
      <c r="R4352" s="32" t="s">
        <v>40</v>
      </c>
      <c r="S4352" s="32"/>
      <c r="T4352" s="32"/>
    </row>
    <row r="4353" spans="1:20" s="4" customFormat="1" ht="12" customHeight="1" x14ac:dyDescent="0.2">
      <c r="A4353" s="28">
        <v>4346</v>
      </c>
      <c r="B4353" s="28">
        <v>21948939</v>
      </c>
      <c r="C4353" s="28" t="s">
        <v>9938</v>
      </c>
      <c r="D4353" s="32" t="s">
        <v>2143</v>
      </c>
      <c r="E4353" s="32" t="s">
        <v>1477</v>
      </c>
      <c r="F4353" s="28">
        <v>1300</v>
      </c>
      <c r="G4353" s="28" t="s">
        <v>9056</v>
      </c>
      <c r="H4353" s="28">
        <v>2806</v>
      </c>
      <c r="I4353" s="32" t="s">
        <v>8141</v>
      </c>
      <c r="J4353" s="28" t="s">
        <v>37</v>
      </c>
      <c r="K4353" s="13">
        <v>38231</v>
      </c>
      <c r="L4353" s="13">
        <v>38231</v>
      </c>
      <c r="M4353" s="28">
        <v>2004</v>
      </c>
      <c r="N4353" s="28">
        <v>158</v>
      </c>
      <c r="O4353" s="32" t="s">
        <v>38</v>
      </c>
      <c r="P4353" s="32" t="s">
        <v>39</v>
      </c>
      <c r="Q4353" s="32">
        <f>SUM(M4353+10)</f>
        <v>2014</v>
      </c>
      <c r="R4353" s="32" t="s">
        <v>40</v>
      </c>
      <c r="S4353" s="32"/>
      <c r="T4353" s="32"/>
    </row>
    <row r="4354" spans="1:20" s="4" customFormat="1" ht="12" customHeight="1" x14ac:dyDescent="0.2">
      <c r="A4354" s="28">
        <v>4347</v>
      </c>
      <c r="B4354" s="28">
        <v>21950513</v>
      </c>
      <c r="C4354" s="28" t="s">
        <v>9938</v>
      </c>
      <c r="D4354" s="32" t="s">
        <v>2143</v>
      </c>
      <c r="E4354" s="32" t="s">
        <v>1365</v>
      </c>
      <c r="F4354" s="28">
        <v>1300</v>
      </c>
      <c r="G4354" s="28" t="s">
        <v>9057</v>
      </c>
      <c r="H4354" s="28">
        <v>2809</v>
      </c>
      <c r="I4354" s="32" t="s">
        <v>9058</v>
      </c>
      <c r="J4354" s="28" t="s">
        <v>37</v>
      </c>
      <c r="K4354" s="13">
        <v>38420</v>
      </c>
      <c r="L4354" s="13">
        <v>38428</v>
      </c>
      <c r="M4354" s="28">
        <v>2005</v>
      </c>
      <c r="N4354" s="28">
        <v>548</v>
      </c>
      <c r="O4354" s="32" t="s">
        <v>38</v>
      </c>
      <c r="P4354" s="32" t="s">
        <v>39</v>
      </c>
      <c r="Q4354" s="32">
        <f>SUM(M4354+10)</f>
        <v>2015</v>
      </c>
      <c r="R4354" s="32" t="s">
        <v>40</v>
      </c>
      <c r="S4354" s="32"/>
      <c r="T4354" s="32"/>
    </row>
    <row r="4355" spans="1:20" s="4" customFormat="1" ht="12" customHeight="1" x14ac:dyDescent="0.2">
      <c r="A4355" s="28">
        <v>4348</v>
      </c>
      <c r="B4355" s="28">
        <v>22118802</v>
      </c>
      <c r="C4355" s="28" t="s">
        <v>9938</v>
      </c>
      <c r="D4355" s="32" t="s">
        <v>2143</v>
      </c>
      <c r="E4355" s="32" t="s">
        <v>543</v>
      </c>
      <c r="F4355" s="28">
        <v>1300</v>
      </c>
      <c r="G4355" s="28" t="s">
        <v>9059</v>
      </c>
      <c r="H4355" s="28" t="s">
        <v>452</v>
      </c>
      <c r="I4355" s="32" t="s">
        <v>2746</v>
      </c>
      <c r="J4355" s="28" t="s">
        <v>37</v>
      </c>
      <c r="K4355" s="13">
        <v>37867</v>
      </c>
      <c r="L4355" s="13">
        <v>37872</v>
      </c>
      <c r="M4355" s="28">
        <v>2003</v>
      </c>
      <c r="N4355" s="28">
        <v>450</v>
      </c>
      <c r="O4355" s="32" t="s">
        <v>38</v>
      </c>
      <c r="P4355" s="32" t="s">
        <v>39</v>
      </c>
      <c r="Q4355" s="32">
        <f t="shared" ref="Q4355:Q4391" si="510">SUM(M4355+10)</f>
        <v>2013</v>
      </c>
      <c r="R4355" s="32" t="s">
        <v>40</v>
      </c>
      <c r="S4355" s="32"/>
      <c r="T4355" s="32"/>
    </row>
    <row r="4356" spans="1:20" s="4" customFormat="1" ht="12" customHeight="1" x14ac:dyDescent="0.2">
      <c r="A4356" s="28">
        <v>4349</v>
      </c>
      <c r="B4356" s="28">
        <v>22118803</v>
      </c>
      <c r="C4356" s="28" t="s">
        <v>9938</v>
      </c>
      <c r="D4356" s="32" t="s">
        <v>2143</v>
      </c>
      <c r="E4356" s="32" t="s">
        <v>543</v>
      </c>
      <c r="F4356" s="28">
        <v>1300</v>
      </c>
      <c r="G4356" s="28" t="s">
        <v>9059</v>
      </c>
      <c r="H4356" s="28" t="s">
        <v>452</v>
      </c>
      <c r="I4356" s="32" t="s">
        <v>2746</v>
      </c>
      <c r="J4356" s="28" t="s">
        <v>37</v>
      </c>
      <c r="K4356" s="13">
        <v>37872</v>
      </c>
      <c r="L4356" s="13">
        <v>37876</v>
      </c>
      <c r="M4356" s="28">
        <v>2003</v>
      </c>
      <c r="N4356" s="28">
        <v>480</v>
      </c>
      <c r="O4356" s="32" t="s">
        <v>38</v>
      </c>
      <c r="P4356" s="32" t="s">
        <v>39</v>
      </c>
      <c r="Q4356" s="32">
        <f t="shared" si="510"/>
        <v>2013</v>
      </c>
      <c r="R4356" s="32" t="s">
        <v>40</v>
      </c>
      <c r="S4356" s="32"/>
      <c r="T4356" s="32"/>
    </row>
    <row r="4357" spans="1:20" s="4" customFormat="1" ht="12" customHeight="1" x14ac:dyDescent="0.2">
      <c r="A4357" s="28">
        <v>4350</v>
      </c>
      <c r="B4357" s="28">
        <v>22118804</v>
      </c>
      <c r="C4357" s="28" t="s">
        <v>9938</v>
      </c>
      <c r="D4357" s="32" t="s">
        <v>2143</v>
      </c>
      <c r="E4357" s="32" t="s">
        <v>543</v>
      </c>
      <c r="F4357" s="28">
        <v>1300</v>
      </c>
      <c r="G4357" s="28" t="s">
        <v>9059</v>
      </c>
      <c r="H4357" s="28" t="s">
        <v>452</v>
      </c>
      <c r="I4357" s="32" t="s">
        <v>2746</v>
      </c>
      <c r="J4357" s="28" t="s">
        <v>37</v>
      </c>
      <c r="K4357" s="13">
        <v>37876</v>
      </c>
      <c r="L4357" s="13">
        <v>37882</v>
      </c>
      <c r="M4357" s="28">
        <v>2003</v>
      </c>
      <c r="N4357" s="28">
        <v>560</v>
      </c>
      <c r="O4357" s="32" t="s">
        <v>38</v>
      </c>
      <c r="P4357" s="32" t="s">
        <v>39</v>
      </c>
      <c r="Q4357" s="32">
        <f t="shared" si="510"/>
        <v>2013</v>
      </c>
      <c r="R4357" s="32" t="s">
        <v>40</v>
      </c>
      <c r="S4357" s="32"/>
      <c r="T4357" s="32"/>
    </row>
    <row r="4358" spans="1:20" s="4" customFormat="1" ht="12" customHeight="1" x14ac:dyDescent="0.2">
      <c r="A4358" s="28">
        <v>4351</v>
      </c>
      <c r="B4358" s="28">
        <v>22118806</v>
      </c>
      <c r="C4358" s="28" t="s">
        <v>9938</v>
      </c>
      <c r="D4358" s="32" t="s">
        <v>2143</v>
      </c>
      <c r="E4358" s="32" t="s">
        <v>543</v>
      </c>
      <c r="F4358" s="28">
        <v>1300</v>
      </c>
      <c r="G4358" s="28" t="s">
        <v>9059</v>
      </c>
      <c r="H4358" s="28" t="s">
        <v>452</v>
      </c>
      <c r="I4358" s="32" t="s">
        <v>2746</v>
      </c>
      <c r="J4358" s="28" t="s">
        <v>37</v>
      </c>
      <c r="K4358" s="13">
        <v>37887</v>
      </c>
      <c r="L4358" s="13">
        <v>37889</v>
      </c>
      <c r="M4358" s="28">
        <v>2003</v>
      </c>
      <c r="N4358" s="28">
        <v>530</v>
      </c>
      <c r="O4358" s="32" t="s">
        <v>38</v>
      </c>
      <c r="P4358" s="32" t="s">
        <v>39</v>
      </c>
      <c r="Q4358" s="32">
        <f t="shared" si="510"/>
        <v>2013</v>
      </c>
      <c r="R4358" s="32" t="s">
        <v>40</v>
      </c>
      <c r="S4358" s="32"/>
      <c r="T4358" s="32"/>
    </row>
    <row r="4359" spans="1:20" s="4" customFormat="1" ht="12" customHeight="1" x14ac:dyDescent="0.2">
      <c r="A4359" s="28">
        <v>4352</v>
      </c>
      <c r="B4359" s="28">
        <v>25406056</v>
      </c>
      <c r="C4359" s="28" t="s">
        <v>9938</v>
      </c>
      <c r="D4359" s="32" t="s">
        <v>1525</v>
      </c>
      <c r="E4359" s="32" t="s">
        <v>339</v>
      </c>
      <c r="F4359" s="28">
        <v>1200</v>
      </c>
      <c r="G4359" s="28" t="s">
        <v>9060</v>
      </c>
      <c r="H4359" s="28" t="s">
        <v>340</v>
      </c>
      <c r="I4359" s="32" t="s">
        <v>1666</v>
      </c>
      <c r="J4359" s="28" t="s">
        <v>37</v>
      </c>
      <c r="K4359" s="13">
        <v>37750</v>
      </c>
      <c r="L4359" s="13">
        <v>37754</v>
      </c>
      <c r="M4359" s="28">
        <v>2003</v>
      </c>
      <c r="N4359" s="28">
        <v>487</v>
      </c>
      <c r="O4359" s="32" t="s">
        <v>38</v>
      </c>
      <c r="P4359" s="32" t="s">
        <v>39</v>
      </c>
      <c r="Q4359" s="32">
        <f t="shared" si="510"/>
        <v>2013</v>
      </c>
      <c r="R4359" s="32" t="s">
        <v>40</v>
      </c>
      <c r="S4359" s="32"/>
      <c r="T4359" s="32"/>
    </row>
    <row r="4360" spans="1:20" s="4" customFormat="1" ht="12" customHeight="1" x14ac:dyDescent="0.2">
      <c r="A4360" s="28">
        <v>4353</v>
      </c>
      <c r="B4360" s="28">
        <v>25406057</v>
      </c>
      <c r="C4360" s="28" t="s">
        <v>9938</v>
      </c>
      <c r="D4360" s="32" t="s">
        <v>1525</v>
      </c>
      <c r="E4360" s="32" t="s">
        <v>339</v>
      </c>
      <c r="F4360" s="28">
        <v>1200</v>
      </c>
      <c r="G4360" s="28" t="s">
        <v>9060</v>
      </c>
      <c r="H4360" s="28" t="s">
        <v>340</v>
      </c>
      <c r="I4360" s="32" t="s">
        <v>1666</v>
      </c>
      <c r="J4360" s="28" t="s">
        <v>37</v>
      </c>
      <c r="K4360" s="13">
        <v>37750</v>
      </c>
      <c r="L4360" s="13">
        <v>37757</v>
      </c>
      <c r="M4360" s="28">
        <v>2003</v>
      </c>
      <c r="N4360" s="28">
        <v>430</v>
      </c>
      <c r="O4360" s="32" t="s">
        <v>38</v>
      </c>
      <c r="P4360" s="32" t="s">
        <v>39</v>
      </c>
      <c r="Q4360" s="32">
        <f t="shared" si="510"/>
        <v>2013</v>
      </c>
      <c r="R4360" s="32" t="s">
        <v>40</v>
      </c>
      <c r="S4360" s="32"/>
      <c r="T4360" s="32"/>
    </row>
    <row r="4361" spans="1:20" s="4" customFormat="1" ht="12" customHeight="1" x14ac:dyDescent="0.2">
      <c r="A4361" s="28">
        <v>4354</v>
      </c>
      <c r="B4361" s="28">
        <v>25406058</v>
      </c>
      <c r="C4361" s="28" t="s">
        <v>9938</v>
      </c>
      <c r="D4361" s="32" t="s">
        <v>1525</v>
      </c>
      <c r="E4361" s="32" t="s">
        <v>339</v>
      </c>
      <c r="F4361" s="28">
        <v>1200</v>
      </c>
      <c r="G4361" s="28" t="s">
        <v>9060</v>
      </c>
      <c r="H4361" s="28" t="s">
        <v>340</v>
      </c>
      <c r="I4361" s="32" t="s">
        <v>1666</v>
      </c>
      <c r="J4361" s="28" t="s">
        <v>37</v>
      </c>
      <c r="K4361" s="13">
        <v>37757</v>
      </c>
      <c r="L4361" s="13">
        <v>37764</v>
      </c>
      <c r="M4361" s="28">
        <v>2003</v>
      </c>
      <c r="N4361" s="28">
        <v>489</v>
      </c>
      <c r="O4361" s="32" t="s">
        <v>38</v>
      </c>
      <c r="P4361" s="32" t="s">
        <v>39</v>
      </c>
      <c r="Q4361" s="32">
        <f t="shared" si="510"/>
        <v>2013</v>
      </c>
      <c r="R4361" s="32" t="s">
        <v>40</v>
      </c>
      <c r="S4361" s="32"/>
      <c r="T4361" s="32"/>
    </row>
    <row r="4362" spans="1:20" s="4" customFormat="1" ht="12" customHeight="1" x14ac:dyDescent="0.2">
      <c r="A4362" s="28">
        <v>4355</v>
      </c>
      <c r="B4362" s="28">
        <v>25406059</v>
      </c>
      <c r="C4362" s="28" t="s">
        <v>9938</v>
      </c>
      <c r="D4362" s="32" t="s">
        <v>1525</v>
      </c>
      <c r="E4362" s="32" t="s">
        <v>339</v>
      </c>
      <c r="F4362" s="28">
        <v>1200</v>
      </c>
      <c r="G4362" s="28" t="s">
        <v>9060</v>
      </c>
      <c r="H4362" s="28" t="s">
        <v>340</v>
      </c>
      <c r="I4362" s="32" t="s">
        <v>1666</v>
      </c>
      <c r="J4362" s="28" t="s">
        <v>37</v>
      </c>
      <c r="K4362" s="13">
        <v>37764</v>
      </c>
      <c r="L4362" s="13">
        <v>37769</v>
      </c>
      <c r="M4362" s="28">
        <v>2003</v>
      </c>
      <c r="N4362" s="28">
        <v>420</v>
      </c>
      <c r="O4362" s="32" t="s">
        <v>38</v>
      </c>
      <c r="P4362" s="32" t="s">
        <v>39</v>
      </c>
      <c r="Q4362" s="32">
        <f t="shared" si="510"/>
        <v>2013</v>
      </c>
      <c r="R4362" s="32" t="s">
        <v>40</v>
      </c>
      <c r="S4362" s="32"/>
      <c r="T4362" s="32"/>
    </row>
    <row r="4363" spans="1:20" s="4" customFormat="1" ht="12" customHeight="1" x14ac:dyDescent="0.2">
      <c r="A4363" s="28">
        <v>4356</v>
      </c>
      <c r="B4363" s="28">
        <v>25406060</v>
      </c>
      <c r="C4363" s="28" t="s">
        <v>9938</v>
      </c>
      <c r="D4363" s="32" t="s">
        <v>1525</v>
      </c>
      <c r="E4363" s="32" t="s">
        <v>339</v>
      </c>
      <c r="F4363" s="28">
        <v>1200</v>
      </c>
      <c r="G4363" s="28" t="s">
        <v>9060</v>
      </c>
      <c r="H4363" s="28" t="s">
        <v>340</v>
      </c>
      <c r="I4363" s="32" t="s">
        <v>1666</v>
      </c>
      <c r="J4363" s="28" t="s">
        <v>37</v>
      </c>
      <c r="K4363" s="13">
        <v>37764</v>
      </c>
      <c r="L4363" s="13">
        <v>37769</v>
      </c>
      <c r="M4363" s="28">
        <v>2003</v>
      </c>
      <c r="N4363" s="28">
        <v>466</v>
      </c>
      <c r="O4363" s="32" t="s">
        <v>38</v>
      </c>
      <c r="P4363" s="32" t="s">
        <v>39</v>
      </c>
      <c r="Q4363" s="32">
        <f t="shared" si="510"/>
        <v>2013</v>
      </c>
      <c r="R4363" s="32" t="s">
        <v>40</v>
      </c>
      <c r="S4363" s="32"/>
      <c r="T4363" s="32"/>
    </row>
    <row r="4364" spans="1:20" s="4" customFormat="1" ht="12" customHeight="1" x14ac:dyDescent="0.2">
      <c r="A4364" s="28">
        <v>4357</v>
      </c>
      <c r="B4364" s="28">
        <v>25406061</v>
      </c>
      <c r="C4364" s="28" t="s">
        <v>9938</v>
      </c>
      <c r="D4364" s="32" t="s">
        <v>1525</v>
      </c>
      <c r="E4364" s="32" t="s">
        <v>339</v>
      </c>
      <c r="F4364" s="28">
        <v>1200</v>
      </c>
      <c r="G4364" s="28" t="s">
        <v>9060</v>
      </c>
      <c r="H4364" s="28" t="s">
        <v>340</v>
      </c>
      <c r="I4364" s="32" t="s">
        <v>1666</v>
      </c>
      <c r="J4364" s="28" t="s">
        <v>37</v>
      </c>
      <c r="K4364" s="13">
        <v>37764</v>
      </c>
      <c r="L4364" s="13">
        <v>37771</v>
      </c>
      <c r="M4364" s="28">
        <v>2003</v>
      </c>
      <c r="N4364" s="28">
        <v>419</v>
      </c>
      <c r="O4364" s="32" t="s">
        <v>38</v>
      </c>
      <c r="P4364" s="32" t="s">
        <v>39</v>
      </c>
      <c r="Q4364" s="32">
        <f t="shared" si="510"/>
        <v>2013</v>
      </c>
      <c r="R4364" s="32" t="s">
        <v>40</v>
      </c>
      <c r="S4364" s="32"/>
      <c r="T4364" s="32"/>
    </row>
    <row r="4365" spans="1:20" s="4" customFormat="1" ht="12" customHeight="1" x14ac:dyDescent="0.2">
      <c r="A4365" s="28">
        <v>4358</v>
      </c>
      <c r="B4365" s="28">
        <v>25406062</v>
      </c>
      <c r="C4365" s="28" t="s">
        <v>9938</v>
      </c>
      <c r="D4365" s="32" t="s">
        <v>1525</v>
      </c>
      <c r="E4365" s="32" t="s">
        <v>339</v>
      </c>
      <c r="F4365" s="28">
        <v>1200</v>
      </c>
      <c r="G4365" s="28" t="s">
        <v>9060</v>
      </c>
      <c r="H4365" s="28" t="s">
        <v>340</v>
      </c>
      <c r="I4365" s="32" t="s">
        <v>1666</v>
      </c>
      <c r="J4365" s="28" t="s">
        <v>37</v>
      </c>
      <c r="K4365" s="13">
        <v>37770</v>
      </c>
      <c r="L4365" s="13">
        <v>37771</v>
      </c>
      <c r="M4365" s="28">
        <v>2003</v>
      </c>
      <c r="N4365" s="28">
        <v>354</v>
      </c>
      <c r="O4365" s="32" t="s">
        <v>38</v>
      </c>
      <c r="P4365" s="32" t="s">
        <v>39</v>
      </c>
      <c r="Q4365" s="32">
        <f t="shared" si="510"/>
        <v>2013</v>
      </c>
      <c r="R4365" s="32" t="s">
        <v>40</v>
      </c>
      <c r="S4365" s="32"/>
      <c r="T4365" s="32"/>
    </row>
    <row r="4366" spans="1:20" s="4" customFormat="1" ht="12" customHeight="1" x14ac:dyDescent="0.2">
      <c r="A4366" s="28">
        <v>4359</v>
      </c>
      <c r="B4366" s="28">
        <v>25406063</v>
      </c>
      <c r="C4366" s="28" t="s">
        <v>9938</v>
      </c>
      <c r="D4366" s="32" t="s">
        <v>1525</v>
      </c>
      <c r="E4366" s="32" t="s">
        <v>339</v>
      </c>
      <c r="F4366" s="28">
        <v>1200</v>
      </c>
      <c r="G4366" s="28" t="s">
        <v>9060</v>
      </c>
      <c r="H4366" s="28" t="s">
        <v>340</v>
      </c>
      <c r="I4366" s="32" t="s">
        <v>1666</v>
      </c>
      <c r="J4366" s="28" t="s">
        <v>37</v>
      </c>
      <c r="K4366" s="13">
        <v>37778</v>
      </c>
      <c r="L4366" s="13">
        <v>37778</v>
      </c>
      <c r="M4366" s="28">
        <v>2003</v>
      </c>
      <c r="N4366" s="28">
        <v>478</v>
      </c>
      <c r="O4366" s="32" t="s">
        <v>38</v>
      </c>
      <c r="P4366" s="32" t="s">
        <v>39</v>
      </c>
      <c r="Q4366" s="32">
        <f t="shared" si="510"/>
        <v>2013</v>
      </c>
      <c r="R4366" s="32" t="s">
        <v>40</v>
      </c>
      <c r="S4366" s="32"/>
      <c r="T4366" s="32"/>
    </row>
    <row r="4367" spans="1:20" s="4" customFormat="1" ht="12" customHeight="1" x14ac:dyDescent="0.2">
      <c r="A4367" s="28">
        <v>4360</v>
      </c>
      <c r="B4367" s="28">
        <v>28177926</v>
      </c>
      <c r="C4367" s="28" t="s">
        <v>9938</v>
      </c>
      <c r="D4367" s="32" t="s">
        <v>2143</v>
      </c>
      <c r="E4367" s="32" t="s">
        <v>1365</v>
      </c>
      <c r="F4367" s="28">
        <v>1300</v>
      </c>
      <c r="G4367" s="28" t="s">
        <v>9061</v>
      </c>
      <c r="H4367" s="28">
        <v>2809</v>
      </c>
      <c r="I4367" s="32" t="s">
        <v>9062</v>
      </c>
      <c r="J4367" s="28" t="s">
        <v>37</v>
      </c>
      <c r="K4367" s="13">
        <v>39328</v>
      </c>
      <c r="L4367" s="13">
        <v>39402</v>
      </c>
      <c r="M4367" s="28">
        <v>2007</v>
      </c>
      <c r="N4367" s="28">
        <v>580</v>
      </c>
      <c r="O4367" s="32" t="s">
        <v>38</v>
      </c>
      <c r="P4367" s="32" t="s">
        <v>39</v>
      </c>
      <c r="Q4367" s="32">
        <f t="shared" si="510"/>
        <v>2017</v>
      </c>
      <c r="R4367" s="32" t="s">
        <v>40</v>
      </c>
      <c r="S4367" s="32"/>
      <c r="T4367" s="32"/>
    </row>
    <row r="4368" spans="1:20" s="4" customFormat="1" ht="12" customHeight="1" x14ac:dyDescent="0.2">
      <c r="A4368" s="28">
        <v>4361</v>
      </c>
      <c r="B4368" s="28">
        <v>28177970</v>
      </c>
      <c r="C4368" s="28" t="s">
        <v>9938</v>
      </c>
      <c r="D4368" s="32" t="s">
        <v>2143</v>
      </c>
      <c r="E4368" s="32" t="s">
        <v>1365</v>
      </c>
      <c r="F4368" s="28">
        <v>1300</v>
      </c>
      <c r="G4368" s="28" t="s">
        <v>9061</v>
      </c>
      <c r="H4368" s="28">
        <v>2809</v>
      </c>
      <c r="I4368" s="32" t="s">
        <v>9063</v>
      </c>
      <c r="J4368" s="28" t="s">
        <v>37</v>
      </c>
      <c r="K4368" s="13">
        <v>39142</v>
      </c>
      <c r="L4368" s="13">
        <v>39318</v>
      </c>
      <c r="M4368" s="28">
        <v>2007</v>
      </c>
      <c r="N4368" s="28">
        <v>520</v>
      </c>
      <c r="O4368" s="32" t="s">
        <v>38</v>
      </c>
      <c r="P4368" s="32" t="s">
        <v>39</v>
      </c>
      <c r="Q4368" s="32">
        <f t="shared" si="510"/>
        <v>2017</v>
      </c>
      <c r="R4368" s="32" t="s">
        <v>40</v>
      </c>
      <c r="S4368" s="32"/>
      <c r="T4368" s="32"/>
    </row>
    <row r="4369" spans="1:20" s="4" customFormat="1" ht="12" customHeight="1" x14ac:dyDescent="0.2">
      <c r="A4369" s="28">
        <v>4362</v>
      </c>
      <c r="B4369" s="28">
        <v>28170236</v>
      </c>
      <c r="C4369" s="28" t="s">
        <v>9938</v>
      </c>
      <c r="D4369" s="32" t="s">
        <v>2143</v>
      </c>
      <c r="E4369" s="32" t="s">
        <v>313</v>
      </c>
      <c r="F4369" s="28">
        <v>1300</v>
      </c>
      <c r="G4369" s="28" t="s">
        <v>9064</v>
      </c>
      <c r="H4369" s="28">
        <v>2814</v>
      </c>
      <c r="I4369" s="32" t="s">
        <v>9065</v>
      </c>
      <c r="J4369" s="28" t="s">
        <v>37</v>
      </c>
      <c r="K4369" s="13">
        <v>38363</v>
      </c>
      <c r="L4369" s="13">
        <v>38702</v>
      </c>
      <c r="M4369" s="28">
        <v>2005</v>
      </c>
      <c r="N4369" s="28">
        <v>100</v>
      </c>
      <c r="O4369" s="32" t="s">
        <v>38</v>
      </c>
      <c r="P4369" s="32" t="s">
        <v>39</v>
      </c>
      <c r="Q4369" s="32">
        <f t="shared" si="510"/>
        <v>2015</v>
      </c>
      <c r="R4369" s="32" t="s">
        <v>40</v>
      </c>
      <c r="S4369" s="32"/>
      <c r="T4369" s="32"/>
    </row>
    <row r="4370" spans="1:20" s="4" customFormat="1" ht="12" customHeight="1" x14ac:dyDescent="0.2">
      <c r="A4370" s="28">
        <v>4363</v>
      </c>
      <c r="B4370" s="28">
        <v>28170238</v>
      </c>
      <c r="C4370" s="28" t="s">
        <v>9938</v>
      </c>
      <c r="D4370" s="32" t="s">
        <v>2143</v>
      </c>
      <c r="E4370" s="32" t="s">
        <v>313</v>
      </c>
      <c r="F4370" s="28">
        <v>1300</v>
      </c>
      <c r="G4370" s="28" t="s">
        <v>9064</v>
      </c>
      <c r="H4370" s="28">
        <v>2814</v>
      </c>
      <c r="I4370" s="32" t="s">
        <v>9066</v>
      </c>
      <c r="J4370" s="28" t="s">
        <v>37</v>
      </c>
      <c r="K4370" s="13">
        <v>38496</v>
      </c>
      <c r="L4370" s="13">
        <v>38708</v>
      </c>
      <c r="M4370" s="28">
        <v>2005</v>
      </c>
      <c r="N4370" s="28">
        <v>126</v>
      </c>
      <c r="O4370" s="32" t="s">
        <v>38</v>
      </c>
      <c r="P4370" s="32" t="s">
        <v>39</v>
      </c>
      <c r="Q4370" s="32">
        <f t="shared" si="510"/>
        <v>2015</v>
      </c>
      <c r="R4370" s="32" t="s">
        <v>40</v>
      </c>
      <c r="S4370" s="32"/>
      <c r="T4370" s="32"/>
    </row>
    <row r="4371" spans="1:20" s="4" customFormat="1" ht="12" customHeight="1" x14ac:dyDescent="0.2">
      <c r="A4371" s="28">
        <v>4364</v>
      </c>
      <c r="B4371" s="28">
        <v>28231780</v>
      </c>
      <c r="C4371" s="28" t="s">
        <v>9938</v>
      </c>
      <c r="D4371" s="32" t="s">
        <v>219</v>
      </c>
      <c r="E4371" s="32" t="s">
        <v>220</v>
      </c>
      <c r="F4371" s="28">
        <v>1441</v>
      </c>
      <c r="G4371" s="28" t="s">
        <v>9067</v>
      </c>
      <c r="H4371" s="28">
        <v>4214</v>
      </c>
      <c r="I4371" s="32" t="s">
        <v>9068</v>
      </c>
      <c r="J4371" s="28" t="s">
        <v>37</v>
      </c>
      <c r="K4371" s="13">
        <v>38826</v>
      </c>
      <c r="L4371" s="13">
        <v>38965</v>
      </c>
      <c r="M4371" s="28">
        <v>2006</v>
      </c>
      <c r="N4371" s="28">
        <v>450</v>
      </c>
      <c r="O4371" s="32" t="s">
        <v>38</v>
      </c>
      <c r="P4371" s="32" t="s">
        <v>39</v>
      </c>
      <c r="Q4371" s="32">
        <f t="shared" si="510"/>
        <v>2016</v>
      </c>
      <c r="R4371" s="32" t="s">
        <v>40</v>
      </c>
      <c r="S4371" s="32"/>
      <c r="T4371" s="32"/>
    </row>
    <row r="4372" spans="1:20" s="4" customFormat="1" ht="12" customHeight="1" x14ac:dyDescent="0.2">
      <c r="A4372" s="28">
        <v>4365</v>
      </c>
      <c r="B4372" s="28">
        <v>28231781</v>
      </c>
      <c r="C4372" s="28" t="s">
        <v>9938</v>
      </c>
      <c r="D4372" s="32" t="s">
        <v>219</v>
      </c>
      <c r="E4372" s="32" t="s">
        <v>220</v>
      </c>
      <c r="F4372" s="28">
        <v>1441</v>
      </c>
      <c r="G4372" s="28" t="s">
        <v>9067</v>
      </c>
      <c r="H4372" s="28">
        <v>4214</v>
      </c>
      <c r="I4372" s="32" t="s">
        <v>9069</v>
      </c>
      <c r="J4372" s="28" t="s">
        <v>37</v>
      </c>
      <c r="K4372" s="13">
        <v>38411</v>
      </c>
      <c r="L4372" s="13">
        <v>38905</v>
      </c>
      <c r="M4372" s="28">
        <v>2006</v>
      </c>
      <c r="N4372" s="28">
        <v>200</v>
      </c>
      <c r="O4372" s="32" t="s">
        <v>38</v>
      </c>
      <c r="P4372" s="32" t="s">
        <v>39</v>
      </c>
      <c r="Q4372" s="32">
        <f t="shared" si="510"/>
        <v>2016</v>
      </c>
      <c r="R4372" s="32" t="s">
        <v>40</v>
      </c>
      <c r="S4372" s="32"/>
      <c r="T4372" s="32"/>
    </row>
    <row r="4373" spans="1:20" s="4" customFormat="1" ht="12" customHeight="1" x14ac:dyDescent="0.2">
      <c r="A4373" s="28">
        <v>4366</v>
      </c>
      <c r="B4373" s="28">
        <v>28361090</v>
      </c>
      <c r="C4373" s="28" t="s">
        <v>9938</v>
      </c>
      <c r="D4373" s="32" t="s">
        <v>2140</v>
      </c>
      <c r="E4373" s="32" t="s">
        <v>89</v>
      </c>
      <c r="F4373" s="28">
        <v>1420</v>
      </c>
      <c r="G4373" s="28" t="s">
        <v>9070</v>
      </c>
      <c r="H4373" s="28">
        <v>2808</v>
      </c>
      <c r="I4373" s="32" t="s">
        <v>9071</v>
      </c>
      <c r="J4373" s="28" t="s">
        <v>37</v>
      </c>
      <c r="K4373" s="13">
        <v>39183</v>
      </c>
      <c r="L4373" s="13">
        <v>39357</v>
      </c>
      <c r="M4373" s="28">
        <f t="shared" ref="M4373:M4381" si="511">YEAR(L4373)</f>
        <v>2007</v>
      </c>
      <c r="N4373" s="28">
        <v>130</v>
      </c>
      <c r="O4373" s="32" t="s">
        <v>38</v>
      </c>
      <c r="P4373" s="32" t="s">
        <v>39</v>
      </c>
      <c r="Q4373" s="32">
        <f t="shared" si="510"/>
        <v>2017</v>
      </c>
      <c r="R4373" s="32" t="s">
        <v>40</v>
      </c>
      <c r="S4373" s="32"/>
      <c r="T4373" s="32"/>
    </row>
    <row r="4374" spans="1:20" s="4" customFormat="1" ht="12" customHeight="1" x14ac:dyDescent="0.2">
      <c r="A4374" s="28">
        <v>4367</v>
      </c>
      <c r="B4374" s="28">
        <v>28361092</v>
      </c>
      <c r="C4374" s="28" t="s">
        <v>9938</v>
      </c>
      <c r="D4374" s="32" t="s">
        <v>2140</v>
      </c>
      <c r="E4374" s="32" t="s">
        <v>89</v>
      </c>
      <c r="F4374" s="28">
        <v>1420</v>
      </c>
      <c r="G4374" s="28" t="s">
        <v>9070</v>
      </c>
      <c r="H4374" s="28">
        <v>2808</v>
      </c>
      <c r="I4374" s="32" t="s">
        <v>9072</v>
      </c>
      <c r="J4374" s="28" t="s">
        <v>37</v>
      </c>
      <c r="K4374" s="13">
        <v>38747</v>
      </c>
      <c r="L4374" s="13">
        <v>38961</v>
      </c>
      <c r="M4374" s="28">
        <f t="shared" si="511"/>
        <v>2006</v>
      </c>
      <c r="N4374" s="28">
        <v>250</v>
      </c>
      <c r="O4374" s="32" t="s">
        <v>38</v>
      </c>
      <c r="P4374" s="32" t="s">
        <v>39</v>
      </c>
      <c r="Q4374" s="32">
        <f t="shared" si="510"/>
        <v>2016</v>
      </c>
      <c r="R4374" s="32" t="s">
        <v>40</v>
      </c>
      <c r="S4374" s="32"/>
      <c r="T4374" s="32"/>
    </row>
    <row r="4375" spans="1:20" s="4" customFormat="1" ht="12" customHeight="1" x14ac:dyDescent="0.2">
      <c r="A4375" s="28">
        <v>4368</v>
      </c>
      <c r="B4375" s="28">
        <v>28361093</v>
      </c>
      <c r="C4375" s="28" t="s">
        <v>9938</v>
      </c>
      <c r="D4375" s="32" t="s">
        <v>2140</v>
      </c>
      <c r="E4375" s="32" t="s">
        <v>89</v>
      </c>
      <c r="F4375" s="28">
        <v>1420</v>
      </c>
      <c r="G4375" s="28" t="s">
        <v>9070</v>
      </c>
      <c r="H4375" s="28">
        <v>2808</v>
      </c>
      <c r="I4375" s="32" t="s">
        <v>9073</v>
      </c>
      <c r="J4375" s="28" t="s">
        <v>37</v>
      </c>
      <c r="K4375" s="13">
        <v>38718</v>
      </c>
      <c r="L4375" s="13">
        <v>38960</v>
      </c>
      <c r="M4375" s="28">
        <f t="shared" si="511"/>
        <v>2006</v>
      </c>
      <c r="N4375" s="28">
        <v>260</v>
      </c>
      <c r="O4375" s="32" t="s">
        <v>38</v>
      </c>
      <c r="P4375" s="32" t="s">
        <v>39</v>
      </c>
      <c r="Q4375" s="32">
        <f t="shared" si="510"/>
        <v>2016</v>
      </c>
      <c r="R4375" s="32" t="s">
        <v>40</v>
      </c>
      <c r="S4375" s="32"/>
      <c r="T4375" s="32"/>
    </row>
    <row r="4376" spans="1:20" s="4" customFormat="1" ht="12" customHeight="1" x14ac:dyDescent="0.2">
      <c r="A4376" s="28">
        <v>4369</v>
      </c>
      <c r="B4376" s="28">
        <v>28361095</v>
      </c>
      <c r="C4376" s="28" t="s">
        <v>9938</v>
      </c>
      <c r="D4376" s="32" t="s">
        <v>2140</v>
      </c>
      <c r="E4376" s="32" t="s">
        <v>89</v>
      </c>
      <c r="F4376" s="28">
        <v>1420</v>
      </c>
      <c r="G4376" s="28" t="s">
        <v>9070</v>
      </c>
      <c r="H4376" s="28">
        <v>2808</v>
      </c>
      <c r="I4376" s="32" t="s">
        <v>9074</v>
      </c>
      <c r="J4376" s="28" t="s">
        <v>37</v>
      </c>
      <c r="K4376" s="13">
        <v>39267</v>
      </c>
      <c r="L4376" s="13">
        <v>39233</v>
      </c>
      <c r="M4376" s="28">
        <f t="shared" si="511"/>
        <v>2007</v>
      </c>
      <c r="N4376" s="28">
        <v>200</v>
      </c>
      <c r="O4376" s="32" t="s">
        <v>38</v>
      </c>
      <c r="P4376" s="32" t="s">
        <v>39</v>
      </c>
      <c r="Q4376" s="32">
        <f t="shared" si="510"/>
        <v>2017</v>
      </c>
      <c r="R4376" s="32" t="s">
        <v>40</v>
      </c>
      <c r="S4376" s="32"/>
      <c r="T4376" s="32"/>
    </row>
    <row r="4377" spans="1:20" s="4" customFormat="1" ht="12" customHeight="1" x14ac:dyDescent="0.2">
      <c r="A4377" s="28">
        <v>4370</v>
      </c>
      <c r="B4377" s="28">
        <v>28361096</v>
      </c>
      <c r="C4377" s="28" t="s">
        <v>9938</v>
      </c>
      <c r="D4377" s="32" t="s">
        <v>2140</v>
      </c>
      <c r="E4377" s="32" t="s">
        <v>89</v>
      </c>
      <c r="F4377" s="28">
        <v>1420</v>
      </c>
      <c r="G4377" s="28" t="s">
        <v>9070</v>
      </c>
      <c r="H4377" s="28">
        <v>2808</v>
      </c>
      <c r="I4377" s="32" t="s">
        <v>9075</v>
      </c>
      <c r="J4377" s="28" t="s">
        <v>37</v>
      </c>
      <c r="K4377" s="13">
        <v>39198</v>
      </c>
      <c r="L4377" s="13">
        <v>39293</v>
      </c>
      <c r="M4377" s="28">
        <f t="shared" si="511"/>
        <v>2007</v>
      </c>
      <c r="N4377" s="28">
        <v>220</v>
      </c>
      <c r="O4377" s="32" t="s">
        <v>38</v>
      </c>
      <c r="P4377" s="32" t="s">
        <v>39</v>
      </c>
      <c r="Q4377" s="32">
        <f t="shared" si="510"/>
        <v>2017</v>
      </c>
      <c r="R4377" s="32" t="s">
        <v>40</v>
      </c>
      <c r="S4377" s="32"/>
      <c r="T4377" s="32"/>
    </row>
    <row r="4378" spans="1:20" s="4" customFormat="1" ht="12" customHeight="1" x14ac:dyDescent="0.2">
      <c r="A4378" s="28">
        <v>4371</v>
      </c>
      <c r="B4378" s="28">
        <v>28361097</v>
      </c>
      <c r="C4378" s="28" t="s">
        <v>9938</v>
      </c>
      <c r="D4378" s="32" t="s">
        <v>2140</v>
      </c>
      <c r="E4378" s="32" t="s">
        <v>89</v>
      </c>
      <c r="F4378" s="28">
        <v>1420</v>
      </c>
      <c r="G4378" s="28" t="s">
        <v>9070</v>
      </c>
      <c r="H4378" s="28">
        <v>2808</v>
      </c>
      <c r="I4378" s="32" t="s">
        <v>9076</v>
      </c>
      <c r="J4378" s="28" t="s">
        <v>37</v>
      </c>
      <c r="K4378" s="13">
        <v>39086</v>
      </c>
      <c r="L4378" s="13">
        <v>39196</v>
      </c>
      <c r="M4378" s="28">
        <f t="shared" si="511"/>
        <v>2007</v>
      </c>
      <c r="N4378" s="28">
        <v>130</v>
      </c>
      <c r="O4378" s="32" t="s">
        <v>38</v>
      </c>
      <c r="P4378" s="32" t="s">
        <v>39</v>
      </c>
      <c r="Q4378" s="32">
        <f t="shared" si="510"/>
        <v>2017</v>
      </c>
      <c r="R4378" s="32" t="s">
        <v>40</v>
      </c>
      <c r="S4378" s="32"/>
      <c r="T4378" s="32"/>
    </row>
    <row r="4379" spans="1:20" s="4" customFormat="1" ht="12" customHeight="1" x14ac:dyDescent="0.2">
      <c r="A4379" s="28">
        <v>4372</v>
      </c>
      <c r="B4379" s="28">
        <v>28361098</v>
      </c>
      <c r="C4379" s="28" t="s">
        <v>9938</v>
      </c>
      <c r="D4379" s="32" t="s">
        <v>2140</v>
      </c>
      <c r="E4379" s="32" t="s">
        <v>89</v>
      </c>
      <c r="F4379" s="28">
        <v>1420</v>
      </c>
      <c r="G4379" s="28" t="s">
        <v>9070</v>
      </c>
      <c r="H4379" s="28">
        <v>2808</v>
      </c>
      <c r="I4379" s="32" t="s">
        <v>9077</v>
      </c>
      <c r="J4379" s="28" t="s">
        <v>37</v>
      </c>
      <c r="K4379" s="13">
        <v>39021</v>
      </c>
      <c r="L4379" s="13">
        <v>39120</v>
      </c>
      <c r="M4379" s="28">
        <f t="shared" si="511"/>
        <v>2007</v>
      </c>
      <c r="N4379" s="28">
        <v>220</v>
      </c>
      <c r="O4379" s="32" t="s">
        <v>38</v>
      </c>
      <c r="P4379" s="32" t="s">
        <v>39</v>
      </c>
      <c r="Q4379" s="32">
        <f t="shared" si="510"/>
        <v>2017</v>
      </c>
      <c r="R4379" s="32" t="s">
        <v>40</v>
      </c>
      <c r="S4379" s="32"/>
      <c r="T4379" s="32"/>
    </row>
    <row r="4380" spans="1:20" s="4" customFormat="1" ht="12" customHeight="1" x14ac:dyDescent="0.2">
      <c r="A4380" s="28">
        <v>4373</v>
      </c>
      <c r="B4380" s="28">
        <v>28361099</v>
      </c>
      <c r="C4380" s="28" t="s">
        <v>9938</v>
      </c>
      <c r="D4380" s="32" t="s">
        <v>2140</v>
      </c>
      <c r="E4380" s="32" t="s">
        <v>89</v>
      </c>
      <c r="F4380" s="28">
        <v>1420</v>
      </c>
      <c r="G4380" s="28" t="s">
        <v>9070</v>
      </c>
      <c r="H4380" s="28">
        <v>2808</v>
      </c>
      <c r="I4380" s="32" t="s">
        <v>9078</v>
      </c>
      <c r="J4380" s="28" t="s">
        <v>37</v>
      </c>
      <c r="K4380" s="13">
        <v>39134</v>
      </c>
      <c r="L4380" s="13">
        <v>39281</v>
      </c>
      <c r="M4380" s="28">
        <f t="shared" si="511"/>
        <v>2007</v>
      </c>
      <c r="N4380" s="28">
        <v>130</v>
      </c>
      <c r="O4380" s="32" t="s">
        <v>38</v>
      </c>
      <c r="P4380" s="32" t="s">
        <v>39</v>
      </c>
      <c r="Q4380" s="32">
        <f t="shared" si="510"/>
        <v>2017</v>
      </c>
      <c r="R4380" s="32" t="s">
        <v>40</v>
      </c>
      <c r="S4380" s="32"/>
      <c r="T4380" s="32"/>
    </row>
    <row r="4381" spans="1:20" s="4" customFormat="1" ht="12" customHeight="1" x14ac:dyDescent="0.2">
      <c r="A4381" s="28">
        <v>4374</v>
      </c>
      <c r="B4381" s="28">
        <v>28361100</v>
      </c>
      <c r="C4381" s="28" t="s">
        <v>9938</v>
      </c>
      <c r="D4381" s="32" t="s">
        <v>2140</v>
      </c>
      <c r="E4381" s="32" t="s">
        <v>89</v>
      </c>
      <c r="F4381" s="28">
        <v>1420</v>
      </c>
      <c r="G4381" s="28" t="s">
        <v>9070</v>
      </c>
      <c r="H4381" s="28">
        <v>2808</v>
      </c>
      <c r="I4381" s="32" t="s">
        <v>9079</v>
      </c>
      <c r="J4381" s="28" t="s">
        <v>37</v>
      </c>
      <c r="K4381" s="13">
        <v>39125</v>
      </c>
      <c r="L4381" s="13">
        <v>39407</v>
      </c>
      <c r="M4381" s="28">
        <f t="shared" si="511"/>
        <v>2007</v>
      </c>
      <c r="N4381" s="28">
        <v>260</v>
      </c>
      <c r="O4381" s="32" t="s">
        <v>38</v>
      </c>
      <c r="P4381" s="32" t="s">
        <v>39</v>
      </c>
      <c r="Q4381" s="32">
        <f t="shared" si="510"/>
        <v>2017</v>
      </c>
      <c r="R4381" s="32" t="s">
        <v>40</v>
      </c>
      <c r="S4381" s="32"/>
      <c r="T4381" s="32"/>
    </row>
    <row r="4382" spans="1:20" s="4" customFormat="1" ht="12" customHeight="1" x14ac:dyDescent="0.2">
      <c r="A4382" s="28">
        <v>4375</v>
      </c>
      <c r="B4382" s="28">
        <v>28361317</v>
      </c>
      <c r="C4382" s="28" t="s">
        <v>9938</v>
      </c>
      <c r="D4382" s="32" t="s">
        <v>2143</v>
      </c>
      <c r="E4382" s="32" t="s">
        <v>1365</v>
      </c>
      <c r="F4382" s="28">
        <v>1300</v>
      </c>
      <c r="G4382" s="28" t="s">
        <v>9080</v>
      </c>
      <c r="H4382" s="28" t="s">
        <v>9081</v>
      </c>
      <c r="I4382" s="32" t="s">
        <v>9082</v>
      </c>
      <c r="J4382" s="28" t="s">
        <v>37</v>
      </c>
      <c r="K4382" s="13">
        <v>39570</v>
      </c>
      <c r="L4382" s="13">
        <v>39597</v>
      </c>
      <c r="M4382" s="28">
        <v>2008</v>
      </c>
      <c r="N4382" s="28">
        <v>460</v>
      </c>
      <c r="O4382" s="32" t="s">
        <v>38</v>
      </c>
      <c r="P4382" s="32" t="s">
        <v>39</v>
      </c>
      <c r="Q4382" s="32">
        <f t="shared" si="510"/>
        <v>2018</v>
      </c>
      <c r="R4382" s="32" t="s">
        <v>40</v>
      </c>
      <c r="S4382" s="32"/>
      <c r="T4382" s="32"/>
    </row>
    <row r="4383" spans="1:20" s="4" customFormat="1" ht="12" customHeight="1" x14ac:dyDescent="0.2">
      <c r="A4383" s="28">
        <v>4376</v>
      </c>
      <c r="B4383" s="28">
        <v>28361319</v>
      </c>
      <c r="C4383" s="28" t="s">
        <v>9938</v>
      </c>
      <c r="D4383" s="32" t="s">
        <v>2143</v>
      </c>
      <c r="E4383" s="32" t="s">
        <v>1365</v>
      </c>
      <c r="F4383" s="28">
        <v>1300</v>
      </c>
      <c r="G4383" s="28" t="s">
        <v>9083</v>
      </c>
      <c r="H4383" s="28">
        <v>2809</v>
      </c>
      <c r="I4383" s="32" t="s">
        <v>9084</v>
      </c>
      <c r="J4383" s="28" t="s">
        <v>37</v>
      </c>
      <c r="K4383" s="13">
        <v>39539</v>
      </c>
      <c r="L4383" s="13">
        <v>39566</v>
      </c>
      <c r="M4383" s="28">
        <v>2008</v>
      </c>
      <c r="N4383" s="28">
        <v>410</v>
      </c>
      <c r="O4383" s="32" t="s">
        <v>38</v>
      </c>
      <c r="P4383" s="32" t="s">
        <v>39</v>
      </c>
      <c r="Q4383" s="32">
        <f t="shared" si="510"/>
        <v>2018</v>
      </c>
      <c r="R4383" s="32" t="s">
        <v>40</v>
      </c>
      <c r="S4383" s="32"/>
      <c r="T4383" s="32"/>
    </row>
    <row r="4384" spans="1:20" s="4" customFormat="1" ht="12" customHeight="1" x14ac:dyDescent="0.2">
      <c r="A4384" s="28">
        <v>4377</v>
      </c>
      <c r="B4384" s="28">
        <v>25411634</v>
      </c>
      <c r="C4384" s="28" t="s">
        <v>9938</v>
      </c>
      <c r="D4384" s="32" t="s">
        <v>2143</v>
      </c>
      <c r="E4384" s="32" t="s">
        <v>1365</v>
      </c>
      <c r="F4384" s="28">
        <v>1300</v>
      </c>
      <c r="G4384" s="28" t="s">
        <v>9085</v>
      </c>
      <c r="H4384" s="28">
        <v>2809</v>
      </c>
      <c r="I4384" s="32" t="s">
        <v>9086</v>
      </c>
      <c r="J4384" s="28" t="s">
        <v>37</v>
      </c>
      <c r="K4384" s="13">
        <v>37810</v>
      </c>
      <c r="L4384" s="13">
        <v>37875</v>
      </c>
      <c r="M4384" s="28">
        <v>2003</v>
      </c>
      <c r="N4384" s="28">
        <v>240</v>
      </c>
      <c r="O4384" s="32" t="s">
        <v>38</v>
      </c>
      <c r="P4384" s="32" t="s">
        <v>39</v>
      </c>
      <c r="Q4384" s="32">
        <f t="shared" si="510"/>
        <v>2013</v>
      </c>
      <c r="R4384" s="32" t="s">
        <v>40</v>
      </c>
      <c r="S4384" s="32"/>
      <c r="T4384" s="32"/>
    </row>
    <row r="4385" spans="1:20" s="4" customFormat="1" ht="12" customHeight="1" x14ac:dyDescent="0.2">
      <c r="A4385" s="28">
        <v>4378</v>
      </c>
      <c r="B4385" s="28">
        <v>28361321</v>
      </c>
      <c r="C4385" s="28" t="s">
        <v>9938</v>
      </c>
      <c r="D4385" s="32" t="s">
        <v>2143</v>
      </c>
      <c r="E4385" s="32" t="s">
        <v>1365</v>
      </c>
      <c r="F4385" s="28">
        <v>1300</v>
      </c>
      <c r="G4385" s="28" t="s">
        <v>9087</v>
      </c>
      <c r="H4385" s="28">
        <v>2809</v>
      </c>
      <c r="I4385" s="32" t="s">
        <v>9088</v>
      </c>
      <c r="J4385" s="28" t="s">
        <v>37</v>
      </c>
      <c r="K4385" s="13">
        <v>39167</v>
      </c>
      <c r="L4385" s="13">
        <v>39361</v>
      </c>
      <c r="M4385" s="28">
        <v>2007</v>
      </c>
      <c r="N4385" s="28">
        <v>530</v>
      </c>
      <c r="O4385" s="32" t="s">
        <v>38</v>
      </c>
      <c r="P4385" s="32" t="s">
        <v>39</v>
      </c>
      <c r="Q4385" s="32">
        <f t="shared" si="510"/>
        <v>2017</v>
      </c>
      <c r="R4385" s="32" t="s">
        <v>40</v>
      </c>
      <c r="S4385" s="32"/>
      <c r="T4385" s="32"/>
    </row>
    <row r="4386" spans="1:20" s="4" customFormat="1" ht="12" customHeight="1" x14ac:dyDescent="0.2">
      <c r="A4386" s="28">
        <v>4379</v>
      </c>
      <c r="B4386" s="28">
        <v>28361322</v>
      </c>
      <c r="C4386" s="28" t="s">
        <v>9938</v>
      </c>
      <c r="D4386" s="32" t="s">
        <v>2143</v>
      </c>
      <c r="E4386" s="32" t="s">
        <v>1365</v>
      </c>
      <c r="F4386" s="28">
        <v>1300</v>
      </c>
      <c r="G4386" s="28" t="s">
        <v>9087</v>
      </c>
      <c r="H4386" s="28">
        <v>2809</v>
      </c>
      <c r="I4386" s="32" t="s">
        <v>9089</v>
      </c>
      <c r="J4386" s="28" t="s">
        <v>37</v>
      </c>
      <c r="K4386" s="13">
        <v>38353</v>
      </c>
      <c r="L4386" s="13">
        <v>38490</v>
      </c>
      <c r="M4386" s="28">
        <v>2005</v>
      </c>
      <c r="N4386" s="28">
        <v>410</v>
      </c>
      <c r="O4386" s="32" t="s">
        <v>38</v>
      </c>
      <c r="P4386" s="32" t="s">
        <v>39</v>
      </c>
      <c r="Q4386" s="32">
        <f t="shared" si="510"/>
        <v>2015</v>
      </c>
      <c r="R4386" s="32" t="s">
        <v>40</v>
      </c>
      <c r="S4386" s="32"/>
      <c r="T4386" s="32"/>
    </row>
    <row r="4387" spans="1:20" s="4" customFormat="1" ht="12" customHeight="1" x14ac:dyDescent="0.2">
      <c r="A4387" s="28">
        <v>4380</v>
      </c>
      <c r="B4387" s="28">
        <v>28361324</v>
      </c>
      <c r="C4387" s="28" t="s">
        <v>9938</v>
      </c>
      <c r="D4387" s="32" t="s">
        <v>2143</v>
      </c>
      <c r="E4387" s="32" t="s">
        <v>1365</v>
      </c>
      <c r="F4387" s="28">
        <v>1300</v>
      </c>
      <c r="G4387" s="28" t="s">
        <v>9087</v>
      </c>
      <c r="H4387" s="28">
        <v>2809</v>
      </c>
      <c r="I4387" s="32" t="s">
        <v>9090</v>
      </c>
      <c r="J4387" s="28" t="s">
        <v>37</v>
      </c>
      <c r="K4387" s="13">
        <v>38491</v>
      </c>
      <c r="L4387" s="13">
        <v>38526</v>
      </c>
      <c r="M4387" s="28">
        <v>2005</v>
      </c>
      <c r="N4387" s="28">
        <v>330</v>
      </c>
      <c r="O4387" s="32" t="s">
        <v>38</v>
      </c>
      <c r="P4387" s="32" t="s">
        <v>39</v>
      </c>
      <c r="Q4387" s="32">
        <f t="shared" si="510"/>
        <v>2015</v>
      </c>
      <c r="R4387" s="32" t="s">
        <v>40</v>
      </c>
      <c r="S4387" s="32"/>
      <c r="T4387" s="32"/>
    </row>
    <row r="4388" spans="1:20" s="4" customFormat="1" ht="12" customHeight="1" x14ac:dyDescent="0.2">
      <c r="A4388" s="28">
        <v>4381</v>
      </c>
      <c r="B4388" s="28">
        <v>28361325</v>
      </c>
      <c r="C4388" s="28" t="s">
        <v>9938</v>
      </c>
      <c r="D4388" s="32" t="s">
        <v>2143</v>
      </c>
      <c r="E4388" s="32" t="s">
        <v>1365</v>
      </c>
      <c r="F4388" s="28">
        <v>1300</v>
      </c>
      <c r="G4388" s="28" t="s">
        <v>9087</v>
      </c>
      <c r="H4388" s="28">
        <v>2809</v>
      </c>
      <c r="I4388" s="32" t="s">
        <v>9091</v>
      </c>
      <c r="J4388" s="28" t="s">
        <v>37</v>
      </c>
      <c r="K4388" s="13">
        <v>38834</v>
      </c>
      <c r="L4388" s="13">
        <v>39000</v>
      </c>
      <c r="M4388" s="28">
        <v>2006</v>
      </c>
      <c r="N4388" s="28">
        <v>490</v>
      </c>
      <c r="O4388" s="32" t="s">
        <v>38</v>
      </c>
      <c r="P4388" s="32" t="s">
        <v>39</v>
      </c>
      <c r="Q4388" s="32">
        <f t="shared" si="510"/>
        <v>2016</v>
      </c>
      <c r="R4388" s="32" t="s">
        <v>40</v>
      </c>
      <c r="S4388" s="32"/>
      <c r="T4388" s="32"/>
    </row>
    <row r="4389" spans="1:20" s="4" customFormat="1" ht="12" customHeight="1" x14ac:dyDescent="0.2">
      <c r="A4389" s="28">
        <v>4382</v>
      </c>
      <c r="B4389" s="28">
        <v>21980389</v>
      </c>
      <c r="C4389" s="28" t="s">
        <v>9938</v>
      </c>
      <c r="D4389" s="32" t="s">
        <v>1525</v>
      </c>
      <c r="E4389" s="32" t="s">
        <v>2146</v>
      </c>
      <c r="F4389" s="28">
        <v>1200</v>
      </c>
      <c r="G4389" s="28" t="s">
        <v>9092</v>
      </c>
      <c r="H4389" s="28" t="s">
        <v>602</v>
      </c>
      <c r="I4389" s="32" t="s">
        <v>9093</v>
      </c>
      <c r="J4389" s="28" t="s">
        <v>37</v>
      </c>
      <c r="K4389" s="13">
        <v>38645</v>
      </c>
      <c r="L4389" s="13">
        <v>38673</v>
      </c>
      <c r="M4389" s="28">
        <v>2005</v>
      </c>
      <c r="N4389" s="28">
        <v>220</v>
      </c>
      <c r="O4389" s="32" t="s">
        <v>38</v>
      </c>
      <c r="P4389" s="32" t="s">
        <v>39</v>
      </c>
      <c r="Q4389" s="32">
        <f t="shared" si="510"/>
        <v>2015</v>
      </c>
      <c r="R4389" s="32" t="s">
        <v>40</v>
      </c>
      <c r="S4389" s="32"/>
      <c r="T4389" s="32"/>
    </row>
    <row r="4390" spans="1:20" s="4" customFormat="1" ht="12" customHeight="1" x14ac:dyDescent="0.2">
      <c r="A4390" s="28">
        <v>4383</v>
      </c>
      <c r="B4390" s="28">
        <v>22861417</v>
      </c>
      <c r="C4390" s="28" t="s">
        <v>9938</v>
      </c>
      <c r="D4390" s="32" t="s">
        <v>1525</v>
      </c>
      <c r="E4390" s="32" t="s">
        <v>2146</v>
      </c>
      <c r="F4390" s="28">
        <v>1200</v>
      </c>
      <c r="G4390" s="28" t="s">
        <v>9094</v>
      </c>
      <c r="H4390" s="28" t="s">
        <v>602</v>
      </c>
      <c r="I4390" s="32" t="s">
        <v>9095</v>
      </c>
      <c r="J4390" s="28" t="s">
        <v>37</v>
      </c>
      <c r="K4390" s="13">
        <v>38551</v>
      </c>
      <c r="L4390" s="13">
        <v>38594</v>
      </c>
      <c r="M4390" s="28">
        <v>2005</v>
      </c>
      <c r="N4390" s="28">
        <v>500</v>
      </c>
      <c r="O4390" s="32" t="s">
        <v>38</v>
      </c>
      <c r="P4390" s="32" t="s">
        <v>39</v>
      </c>
      <c r="Q4390" s="32">
        <f t="shared" si="510"/>
        <v>2015</v>
      </c>
      <c r="R4390" s="32" t="s">
        <v>40</v>
      </c>
      <c r="S4390" s="32"/>
      <c r="T4390" s="32"/>
    </row>
    <row r="4391" spans="1:20" s="4" customFormat="1" ht="12" customHeight="1" x14ac:dyDescent="0.2">
      <c r="A4391" s="28">
        <v>4384</v>
      </c>
      <c r="B4391" s="28">
        <v>22861418</v>
      </c>
      <c r="C4391" s="28" t="s">
        <v>9938</v>
      </c>
      <c r="D4391" s="32" t="s">
        <v>1525</v>
      </c>
      <c r="E4391" s="32" t="s">
        <v>2146</v>
      </c>
      <c r="F4391" s="28">
        <v>1200</v>
      </c>
      <c r="G4391" s="28" t="s">
        <v>9094</v>
      </c>
      <c r="H4391" s="28" t="s">
        <v>602</v>
      </c>
      <c r="I4391" s="32" t="s">
        <v>9096</v>
      </c>
      <c r="J4391" s="28" t="s">
        <v>37</v>
      </c>
      <c r="K4391" s="13">
        <v>38551</v>
      </c>
      <c r="L4391" s="13">
        <v>38567</v>
      </c>
      <c r="M4391" s="28">
        <v>2005</v>
      </c>
      <c r="N4391" s="28">
        <v>580</v>
      </c>
      <c r="O4391" s="32" t="s">
        <v>38</v>
      </c>
      <c r="P4391" s="32" t="s">
        <v>39</v>
      </c>
      <c r="Q4391" s="32">
        <f t="shared" si="510"/>
        <v>2015</v>
      </c>
      <c r="R4391" s="32" t="s">
        <v>40</v>
      </c>
      <c r="S4391" s="32"/>
      <c r="T4391" s="32"/>
    </row>
    <row r="4392" spans="1:20" s="4" customFormat="1" ht="12" customHeight="1" x14ac:dyDescent="0.2">
      <c r="A4392" s="28">
        <v>4385</v>
      </c>
      <c r="B4392" s="28">
        <v>21881973</v>
      </c>
      <c r="C4392" s="28" t="s">
        <v>9938</v>
      </c>
      <c r="D4392" s="32" t="s">
        <v>2143</v>
      </c>
      <c r="E4392" s="32" t="s">
        <v>1365</v>
      </c>
      <c r="F4392" s="28">
        <v>1300</v>
      </c>
      <c r="G4392" s="28" t="s">
        <v>9097</v>
      </c>
      <c r="H4392" s="28">
        <v>2809</v>
      </c>
      <c r="I4392" s="32" t="s">
        <v>9098</v>
      </c>
      <c r="J4392" s="28" t="s">
        <v>37</v>
      </c>
      <c r="K4392" s="13">
        <v>38238</v>
      </c>
      <c r="L4392" s="13">
        <v>38335</v>
      </c>
      <c r="M4392" s="28">
        <v>2004</v>
      </c>
      <c r="N4392" s="28">
        <v>29</v>
      </c>
      <c r="O4392" s="32" t="s">
        <v>38</v>
      </c>
      <c r="P4392" s="32" t="s">
        <v>39</v>
      </c>
      <c r="Q4392" s="32">
        <f>SUM(M4392+10)</f>
        <v>2014</v>
      </c>
      <c r="R4392" s="32" t="s">
        <v>40</v>
      </c>
      <c r="S4392" s="32"/>
      <c r="T4392" s="32"/>
    </row>
    <row r="4393" spans="1:20" s="4" customFormat="1" ht="12" customHeight="1" x14ac:dyDescent="0.2">
      <c r="A4393" s="28">
        <v>4386</v>
      </c>
      <c r="B4393" s="28">
        <v>21936797</v>
      </c>
      <c r="C4393" s="28" t="s">
        <v>9938</v>
      </c>
      <c r="D4393" s="32" t="s">
        <v>1525</v>
      </c>
      <c r="E4393" s="32" t="s">
        <v>637</v>
      </c>
      <c r="F4393" s="28">
        <v>1200</v>
      </c>
      <c r="G4393" s="28" t="s">
        <v>9099</v>
      </c>
      <c r="H4393" s="28">
        <v>3600</v>
      </c>
      <c r="I4393" s="32" t="s">
        <v>2182</v>
      </c>
      <c r="J4393" s="28" t="s">
        <v>37</v>
      </c>
      <c r="K4393" s="13">
        <v>38007</v>
      </c>
      <c r="L4393" s="13">
        <v>38126</v>
      </c>
      <c r="M4393" s="28">
        <v>2004</v>
      </c>
      <c r="N4393" s="28">
        <v>248</v>
      </c>
      <c r="O4393" s="32" t="s">
        <v>38</v>
      </c>
      <c r="P4393" s="32" t="s">
        <v>39</v>
      </c>
      <c r="Q4393" s="32">
        <f t="shared" ref="Q4393:Q4395" si="512">SUM(M4393+5)</f>
        <v>2009</v>
      </c>
      <c r="R4393" s="32" t="s">
        <v>40</v>
      </c>
      <c r="S4393" s="32"/>
      <c r="T4393" s="32"/>
    </row>
    <row r="4394" spans="1:20" s="4" customFormat="1" ht="12" customHeight="1" x14ac:dyDescent="0.2">
      <c r="A4394" s="28">
        <v>4387</v>
      </c>
      <c r="B4394" s="28">
        <v>21937259</v>
      </c>
      <c r="C4394" s="28" t="s">
        <v>9938</v>
      </c>
      <c r="D4394" s="32" t="s">
        <v>1525</v>
      </c>
      <c r="E4394" s="32" t="s">
        <v>637</v>
      </c>
      <c r="F4394" s="28">
        <v>1200</v>
      </c>
      <c r="G4394" s="28" t="s">
        <v>9099</v>
      </c>
      <c r="H4394" s="28">
        <v>3600</v>
      </c>
      <c r="I4394" s="32" t="s">
        <v>2182</v>
      </c>
      <c r="J4394" s="28" t="s">
        <v>37</v>
      </c>
      <c r="K4394" s="13">
        <v>37685</v>
      </c>
      <c r="L4394" s="13">
        <v>37754</v>
      </c>
      <c r="M4394" s="28">
        <v>2003</v>
      </c>
      <c r="N4394" s="28">
        <v>406</v>
      </c>
      <c r="O4394" s="32" t="s">
        <v>38</v>
      </c>
      <c r="P4394" s="32" t="s">
        <v>39</v>
      </c>
      <c r="Q4394" s="32">
        <f t="shared" si="512"/>
        <v>2008</v>
      </c>
      <c r="R4394" s="32" t="s">
        <v>40</v>
      </c>
      <c r="S4394" s="32"/>
      <c r="T4394" s="32"/>
    </row>
    <row r="4395" spans="1:20" s="4" customFormat="1" ht="12" customHeight="1" x14ac:dyDescent="0.2">
      <c r="A4395" s="28">
        <v>4388</v>
      </c>
      <c r="B4395" s="28">
        <v>21937260</v>
      </c>
      <c r="C4395" s="28" t="s">
        <v>9938</v>
      </c>
      <c r="D4395" s="32" t="s">
        <v>1525</v>
      </c>
      <c r="E4395" s="32" t="s">
        <v>637</v>
      </c>
      <c r="F4395" s="28">
        <v>1200</v>
      </c>
      <c r="G4395" s="28" t="s">
        <v>9099</v>
      </c>
      <c r="H4395" s="28">
        <v>3600</v>
      </c>
      <c r="I4395" s="32" t="s">
        <v>2182</v>
      </c>
      <c r="J4395" s="28" t="s">
        <v>37</v>
      </c>
      <c r="K4395" s="13">
        <v>37693</v>
      </c>
      <c r="L4395" s="13">
        <v>37783</v>
      </c>
      <c r="M4395" s="28">
        <v>2003</v>
      </c>
      <c r="N4395" s="28">
        <v>372</v>
      </c>
      <c r="O4395" s="32" t="s">
        <v>38</v>
      </c>
      <c r="P4395" s="32" t="s">
        <v>39</v>
      </c>
      <c r="Q4395" s="32">
        <f t="shared" si="512"/>
        <v>2008</v>
      </c>
      <c r="R4395" s="32" t="s">
        <v>40</v>
      </c>
      <c r="S4395" s="32"/>
      <c r="T4395" s="32"/>
    </row>
    <row r="4396" spans="1:20" s="4" customFormat="1" ht="12" customHeight="1" x14ac:dyDescent="0.2">
      <c r="A4396" s="28">
        <v>4389</v>
      </c>
      <c r="B4396" s="28">
        <v>21979172</v>
      </c>
      <c r="C4396" s="28" t="s">
        <v>9938</v>
      </c>
      <c r="D4396" s="32" t="s">
        <v>2143</v>
      </c>
      <c r="E4396" s="32" t="s">
        <v>1365</v>
      </c>
      <c r="F4396" s="28">
        <v>1300</v>
      </c>
      <c r="G4396" s="28" t="s">
        <v>9100</v>
      </c>
      <c r="H4396" s="28">
        <v>2809</v>
      </c>
      <c r="I4396" s="32" t="s">
        <v>9101</v>
      </c>
      <c r="J4396" s="28" t="s">
        <v>37</v>
      </c>
      <c r="K4396" s="13">
        <v>38384</v>
      </c>
      <c r="L4396" s="13">
        <v>38393</v>
      </c>
      <c r="M4396" s="28">
        <v>2005</v>
      </c>
      <c r="N4396" s="28">
        <v>400</v>
      </c>
      <c r="O4396" s="32" t="s">
        <v>38</v>
      </c>
      <c r="P4396" s="32" t="s">
        <v>39</v>
      </c>
      <c r="Q4396" s="32">
        <f t="shared" ref="Q4396:Q4400" si="513">SUM(M4396+10)</f>
        <v>2015</v>
      </c>
      <c r="R4396" s="32" t="s">
        <v>40</v>
      </c>
      <c r="S4396" s="32"/>
      <c r="T4396" s="32"/>
    </row>
    <row r="4397" spans="1:20" s="4" customFormat="1" ht="12" customHeight="1" x14ac:dyDescent="0.2">
      <c r="A4397" s="28">
        <v>4390</v>
      </c>
      <c r="B4397" s="28">
        <v>21979327</v>
      </c>
      <c r="C4397" s="28" t="s">
        <v>9938</v>
      </c>
      <c r="D4397" s="32" t="s">
        <v>2143</v>
      </c>
      <c r="E4397" s="32" t="s">
        <v>1365</v>
      </c>
      <c r="F4397" s="28">
        <v>1300</v>
      </c>
      <c r="G4397" s="28" t="s">
        <v>9102</v>
      </c>
      <c r="H4397" s="28">
        <v>2809</v>
      </c>
      <c r="I4397" s="32" t="s">
        <v>9103</v>
      </c>
      <c r="J4397" s="28" t="s">
        <v>37</v>
      </c>
      <c r="K4397" s="13">
        <v>38044</v>
      </c>
      <c r="L4397" s="13">
        <v>38103</v>
      </c>
      <c r="M4397" s="28">
        <v>2004</v>
      </c>
      <c r="N4397" s="28">
        <v>600</v>
      </c>
      <c r="O4397" s="32" t="s">
        <v>38</v>
      </c>
      <c r="P4397" s="32" t="s">
        <v>39</v>
      </c>
      <c r="Q4397" s="32">
        <f t="shared" si="513"/>
        <v>2014</v>
      </c>
      <c r="R4397" s="32" t="s">
        <v>40</v>
      </c>
      <c r="S4397" s="32"/>
      <c r="T4397" s="32"/>
    </row>
    <row r="4398" spans="1:20" s="4" customFormat="1" ht="12" customHeight="1" x14ac:dyDescent="0.2">
      <c r="A4398" s="28">
        <v>4391</v>
      </c>
      <c r="B4398" s="28">
        <v>21979328</v>
      </c>
      <c r="C4398" s="28" t="s">
        <v>9938</v>
      </c>
      <c r="D4398" s="32" t="s">
        <v>2143</v>
      </c>
      <c r="E4398" s="32" t="s">
        <v>1365</v>
      </c>
      <c r="F4398" s="28">
        <v>1300</v>
      </c>
      <c r="G4398" s="28" t="s">
        <v>9102</v>
      </c>
      <c r="H4398" s="28">
        <v>2809</v>
      </c>
      <c r="I4398" s="32" t="s">
        <v>9104</v>
      </c>
      <c r="J4398" s="28" t="s">
        <v>37</v>
      </c>
      <c r="K4398" s="13">
        <v>38104</v>
      </c>
      <c r="L4398" s="13">
        <v>38168</v>
      </c>
      <c r="M4398" s="28">
        <v>2004</v>
      </c>
      <c r="N4398" s="28">
        <v>500</v>
      </c>
      <c r="O4398" s="32" t="s">
        <v>38</v>
      </c>
      <c r="P4398" s="32" t="s">
        <v>39</v>
      </c>
      <c r="Q4398" s="32">
        <f t="shared" si="513"/>
        <v>2014</v>
      </c>
      <c r="R4398" s="32" t="s">
        <v>40</v>
      </c>
      <c r="S4398" s="32"/>
      <c r="T4398" s="32"/>
    </row>
    <row r="4399" spans="1:20" s="4" customFormat="1" ht="12" customHeight="1" x14ac:dyDescent="0.2">
      <c r="A4399" s="28">
        <v>4392</v>
      </c>
      <c r="B4399" s="28">
        <v>21979329</v>
      </c>
      <c r="C4399" s="28" t="s">
        <v>9938</v>
      </c>
      <c r="D4399" s="32" t="s">
        <v>2143</v>
      </c>
      <c r="E4399" s="32" t="s">
        <v>1365</v>
      </c>
      <c r="F4399" s="28">
        <v>1300</v>
      </c>
      <c r="G4399" s="28" t="s">
        <v>9102</v>
      </c>
      <c r="H4399" s="28">
        <v>2809</v>
      </c>
      <c r="I4399" s="32" t="s">
        <v>9105</v>
      </c>
      <c r="J4399" s="28" t="s">
        <v>37</v>
      </c>
      <c r="K4399" s="13">
        <v>38168</v>
      </c>
      <c r="L4399" s="13">
        <v>38226</v>
      </c>
      <c r="M4399" s="28">
        <v>2004</v>
      </c>
      <c r="N4399" s="28">
        <v>600</v>
      </c>
      <c r="O4399" s="32" t="s">
        <v>38</v>
      </c>
      <c r="P4399" s="32" t="s">
        <v>39</v>
      </c>
      <c r="Q4399" s="32">
        <f t="shared" si="513"/>
        <v>2014</v>
      </c>
      <c r="R4399" s="32" t="s">
        <v>40</v>
      </c>
      <c r="S4399" s="32"/>
      <c r="T4399" s="32"/>
    </row>
    <row r="4400" spans="1:20" s="4" customFormat="1" ht="12" customHeight="1" x14ac:dyDescent="0.2">
      <c r="A4400" s="28">
        <v>4393</v>
      </c>
      <c r="B4400" s="28">
        <v>21979330</v>
      </c>
      <c r="C4400" s="28" t="s">
        <v>9938</v>
      </c>
      <c r="D4400" s="32" t="s">
        <v>2143</v>
      </c>
      <c r="E4400" s="32" t="s">
        <v>1365</v>
      </c>
      <c r="F4400" s="28">
        <v>1300</v>
      </c>
      <c r="G4400" s="28" t="s">
        <v>9102</v>
      </c>
      <c r="H4400" s="28">
        <v>2809</v>
      </c>
      <c r="I4400" s="32" t="s">
        <v>9106</v>
      </c>
      <c r="J4400" s="28" t="s">
        <v>37</v>
      </c>
      <c r="K4400" s="13">
        <v>38226</v>
      </c>
      <c r="L4400" s="13">
        <v>38281</v>
      </c>
      <c r="M4400" s="28">
        <v>2004</v>
      </c>
      <c r="N4400" s="28">
        <v>700</v>
      </c>
      <c r="O4400" s="32" t="s">
        <v>38</v>
      </c>
      <c r="P4400" s="32" t="s">
        <v>39</v>
      </c>
      <c r="Q4400" s="32">
        <f t="shared" si="513"/>
        <v>2014</v>
      </c>
      <c r="R4400" s="32" t="s">
        <v>40</v>
      </c>
      <c r="S4400" s="32"/>
      <c r="T4400" s="32"/>
    </row>
    <row r="4401" spans="1:20" s="4" customFormat="1" ht="12" customHeight="1" x14ac:dyDescent="0.2">
      <c r="A4401" s="28">
        <v>4394</v>
      </c>
      <c r="B4401" s="28">
        <v>28133774</v>
      </c>
      <c r="C4401" s="28" t="s">
        <v>9938</v>
      </c>
      <c r="D4401" s="32" t="s">
        <v>2140</v>
      </c>
      <c r="E4401" s="32" t="s">
        <v>89</v>
      </c>
      <c r="F4401" s="28">
        <v>1420</v>
      </c>
      <c r="G4401" s="28" t="s">
        <v>9107</v>
      </c>
      <c r="H4401" s="28">
        <v>2808</v>
      </c>
      <c r="I4401" s="32" t="s">
        <v>9108</v>
      </c>
      <c r="J4401" s="28" t="s">
        <v>37</v>
      </c>
      <c r="K4401" s="13">
        <v>38428</v>
      </c>
      <c r="L4401" s="13">
        <v>38768</v>
      </c>
      <c r="M4401" s="28">
        <v>2006</v>
      </c>
      <c r="N4401" s="28">
        <v>410</v>
      </c>
      <c r="O4401" s="32" t="s">
        <v>38</v>
      </c>
      <c r="P4401" s="32" t="s">
        <v>39</v>
      </c>
      <c r="Q4401" s="32">
        <f>SUM(M4401+10)</f>
        <v>2016</v>
      </c>
      <c r="R4401" s="32" t="s">
        <v>40</v>
      </c>
      <c r="S4401" s="32"/>
      <c r="T4401" s="32"/>
    </row>
    <row r="4402" spans="1:20" s="4" customFormat="1" ht="12" customHeight="1" x14ac:dyDescent="0.2">
      <c r="A4402" s="28">
        <v>4395</v>
      </c>
      <c r="B4402" s="28">
        <v>28170569</v>
      </c>
      <c r="C4402" s="28" t="s">
        <v>9938</v>
      </c>
      <c r="D4402" s="32" t="s">
        <v>2143</v>
      </c>
      <c r="E4402" s="32" t="s">
        <v>1365</v>
      </c>
      <c r="F4402" s="28">
        <v>1300</v>
      </c>
      <c r="G4402" s="28" t="s">
        <v>9109</v>
      </c>
      <c r="H4402" s="28">
        <v>2809</v>
      </c>
      <c r="I4402" s="32" t="s">
        <v>9110</v>
      </c>
      <c r="J4402" s="28" t="s">
        <v>37</v>
      </c>
      <c r="K4402" s="13">
        <v>39374</v>
      </c>
      <c r="L4402" s="13">
        <v>39381</v>
      </c>
      <c r="M4402" s="28">
        <v>2007</v>
      </c>
      <c r="N4402" s="28">
        <v>350</v>
      </c>
      <c r="O4402" s="32" t="s">
        <v>38</v>
      </c>
      <c r="P4402" s="32" t="s">
        <v>39</v>
      </c>
      <c r="Q4402" s="32">
        <f t="shared" ref="Q4402:Q4407" si="514">SUM(M4402+10)</f>
        <v>2017</v>
      </c>
      <c r="R4402" s="32" t="s">
        <v>40</v>
      </c>
      <c r="S4402" s="32"/>
      <c r="T4402" s="32"/>
    </row>
    <row r="4403" spans="1:20" s="4" customFormat="1" ht="12" customHeight="1" x14ac:dyDescent="0.2">
      <c r="A4403" s="28">
        <v>4396</v>
      </c>
      <c r="B4403" s="28">
        <v>28170570</v>
      </c>
      <c r="C4403" s="28" t="s">
        <v>9938</v>
      </c>
      <c r="D4403" s="32" t="s">
        <v>2143</v>
      </c>
      <c r="E4403" s="32" t="s">
        <v>1365</v>
      </c>
      <c r="F4403" s="28">
        <v>1300</v>
      </c>
      <c r="G4403" s="28" t="s">
        <v>9109</v>
      </c>
      <c r="H4403" s="28">
        <v>2809</v>
      </c>
      <c r="I4403" s="32" t="s">
        <v>9111</v>
      </c>
      <c r="J4403" s="28" t="s">
        <v>37</v>
      </c>
      <c r="K4403" s="13">
        <v>39356</v>
      </c>
      <c r="L4403" s="13">
        <v>39373</v>
      </c>
      <c r="M4403" s="28">
        <v>2007</v>
      </c>
      <c r="N4403" s="28">
        <v>450</v>
      </c>
      <c r="O4403" s="32" t="s">
        <v>38</v>
      </c>
      <c r="P4403" s="32" t="s">
        <v>39</v>
      </c>
      <c r="Q4403" s="32">
        <f t="shared" si="514"/>
        <v>2017</v>
      </c>
      <c r="R4403" s="32" t="s">
        <v>40</v>
      </c>
      <c r="S4403" s="32"/>
      <c r="T4403" s="32"/>
    </row>
    <row r="4404" spans="1:20" s="4" customFormat="1" ht="12" customHeight="1" x14ac:dyDescent="0.2">
      <c r="A4404" s="28">
        <v>4397</v>
      </c>
      <c r="B4404" s="28">
        <v>28170571</v>
      </c>
      <c r="C4404" s="28" t="s">
        <v>9938</v>
      </c>
      <c r="D4404" s="32" t="s">
        <v>2143</v>
      </c>
      <c r="E4404" s="32" t="s">
        <v>1365</v>
      </c>
      <c r="F4404" s="28">
        <v>1300</v>
      </c>
      <c r="G4404" s="28" t="s">
        <v>9109</v>
      </c>
      <c r="H4404" s="28">
        <v>2809</v>
      </c>
      <c r="I4404" s="32" t="s">
        <v>9112</v>
      </c>
      <c r="J4404" s="28" t="s">
        <v>37</v>
      </c>
      <c r="K4404" s="13">
        <v>39401</v>
      </c>
      <c r="L4404" s="13">
        <v>39416</v>
      </c>
      <c r="M4404" s="28">
        <v>2007</v>
      </c>
      <c r="N4404" s="28">
        <v>450</v>
      </c>
      <c r="O4404" s="32" t="s">
        <v>38</v>
      </c>
      <c r="P4404" s="32" t="s">
        <v>39</v>
      </c>
      <c r="Q4404" s="32">
        <f t="shared" si="514"/>
        <v>2017</v>
      </c>
      <c r="R4404" s="32" t="s">
        <v>40</v>
      </c>
      <c r="S4404" s="32"/>
      <c r="T4404" s="32"/>
    </row>
    <row r="4405" spans="1:20" s="4" customFormat="1" ht="12" customHeight="1" x14ac:dyDescent="0.2">
      <c r="A4405" s="28">
        <v>4398</v>
      </c>
      <c r="B4405" s="28">
        <v>28170572</v>
      </c>
      <c r="C4405" s="28" t="s">
        <v>9938</v>
      </c>
      <c r="D4405" s="32" t="s">
        <v>2143</v>
      </c>
      <c r="E4405" s="32" t="s">
        <v>1365</v>
      </c>
      <c r="F4405" s="28">
        <v>1300</v>
      </c>
      <c r="G4405" s="28" t="s">
        <v>9109</v>
      </c>
      <c r="H4405" s="28">
        <v>2809</v>
      </c>
      <c r="I4405" s="32" t="s">
        <v>9113</v>
      </c>
      <c r="J4405" s="28" t="s">
        <v>37</v>
      </c>
      <c r="K4405" s="13">
        <v>39356</v>
      </c>
      <c r="L4405" s="13">
        <v>39378</v>
      </c>
      <c r="M4405" s="28">
        <v>2007</v>
      </c>
      <c r="N4405" s="28">
        <v>350</v>
      </c>
      <c r="O4405" s="32" t="s">
        <v>38</v>
      </c>
      <c r="P4405" s="32" t="s">
        <v>39</v>
      </c>
      <c r="Q4405" s="32">
        <f t="shared" si="514"/>
        <v>2017</v>
      </c>
      <c r="R4405" s="32" t="s">
        <v>40</v>
      </c>
      <c r="S4405" s="32"/>
      <c r="T4405" s="32"/>
    </row>
    <row r="4406" spans="1:20" s="4" customFormat="1" ht="12" customHeight="1" x14ac:dyDescent="0.2">
      <c r="A4406" s="28">
        <v>4399</v>
      </c>
      <c r="B4406" s="28">
        <v>21867935</v>
      </c>
      <c r="C4406" s="28" t="s">
        <v>9938</v>
      </c>
      <c r="D4406" s="32" t="s">
        <v>2143</v>
      </c>
      <c r="E4406" s="32" t="s">
        <v>1365</v>
      </c>
      <c r="F4406" s="28">
        <v>1300</v>
      </c>
      <c r="G4406" s="28" t="s">
        <v>9114</v>
      </c>
      <c r="H4406" s="28">
        <v>2809</v>
      </c>
      <c r="I4406" s="32" t="s">
        <v>9115</v>
      </c>
      <c r="J4406" s="28" t="s">
        <v>37</v>
      </c>
      <c r="K4406" s="13">
        <v>37985</v>
      </c>
      <c r="L4406" s="13">
        <v>38065</v>
      </c>
      <c r="M4406" s="28">
        <v>2004</v>
      </c>
      <c r="N4406" s="28">
        <v>406</v>
      </c>
      <c r="O4406" s="32" t="s">
        <v>38</v>
      </c>
      <c r="P4406" s="32" t="s">
        <v>39</v>
      </c>
      <c r="Q4406" s="32">
        <f t="shared" si="514"/>
        <v>2014</v>
      </c>
      <c r="R4406" s="32" t="s">
        <v>40</v>
      </c>
      <c r="S4406" s="32"/>
      <c r="T4406" s="32"/>
    </row>
    <row r="4407" spans="1:20" s="4" customFormat="1" ht="12" customHeight="1" x14ac:dyDescent="0.2">
      <c r="A4407" s="28">
        <v>4400</v>
      </c>
      <c r="B4407" s="28">
        <v>21871118</v>
      </c>
      <c r="C4407" s="28" t="s">
        <v>9938</v>
      </c>
      <c r="D4407" s="32" t="s">
        <v>2143</v>
      </c>
      <c r="E4407" s="32" t="s">
        <v>1365</v>
      </c>
      <c r="F4407" s="28">
        <v>1300</v>
      </c>
      <c r="G4407" s="28" t="s">
        <v>9114</v>
      </c>
      <c r="H4407" s="28">
        <v>2809</v>
      </c>
      <c r="I4407" s="32" t="s">
        <v>9116</v>
      </c>
      <c r="J4407" s="28" t="s">
        <v>37</v>
      </c>
      <c r="K4407" s="13">
        <v>37938</v>
      </c>
      <c r="L4407" s="13">
        <v>37972</v>
      </c>
      <c r="M4407" s="28">
        <v>2003</v>
      </c>
      <c r="N4407" s="28">
        <v>410</v>
      </c>
      <c r="O4407" s="32" t="s">
        <v>38</v>
      </c>
      <c r="P4407" s="32" t="s">
        <v>39</v>
      </c>
      <c r="Q4407" s="32">
        <f t="shared" si="514"/>
        <v>2013</v>
      </c>
      <c r="R4407" s="32" t="s">
        <v>40</v>
      </c>
      <c r="S4407" s="32"/>
      <c r="T4407" s="32"/>
    </row>
    <row r="4408" spans="1:20" s="4" customFormat="1" ht="12" customHeight="1" x14ac:dyDescent="0.2">
      <c r="A4408" s="28">
        <v>4401</v>
      </c>
      <c r="B4408" s="28">
        <v>21897027</v>
      </c>
      <c r="C4408" s="28" t="s">
        <v>9938</v>
      </c>
      <c r="D4408" s="32" t="s">
        <v>1525</v>
      </c>
      <c r="E4408" s="32" t="s">
        <v>637</v>
      </c>
      <c r="F4408" s="28">
        <v>1200</v>
      </c>
      <c r="G4408" s="28" t="s">
        <v>9117</v>
      </c>
      <c r="H4408" s="28">
        <v>3600</v>
      </c>
      <c r="I4408" s="32" t="s">
        <v>9118</v>
      </c>
      <c r="J4408" s="28" t="s">
        <v>37</v>
      </c>
      <c r="K4408" s="13">
        <v>38265</v>
      </c>
      <c r="L4408" s="13">
        <v>38288</v>
      </c>
      <c r="M4408" s="28">
        <f>YEAR(L4408)</f>
        <v>2004</v>
      </c>
      <c r="N4408" s="28">
        <v>435</v>
      </c>
      <c r="O4408" s="32" t="s">
        <v>38</v>
      </c>
      <c r="P4408" s="32" t="s">
        <v>39</v>
      </c>
      <c r="Q4408" s="32">
        <f t="shared" ref="Q4408:Q4411" si="515">SUM(M4408+5)</f>
        <v>2009</v>
      </c>
      <c r="R4408" s="32" t="s">
        <v>40</v>
      </c>
      <c r="S4408" s="32"/>
      <c r="T4408" s="32"/>
    </row>
    <row r="4409" spans="1:20" s="4" customFormat="1" ht="12" customHeight="1" x14ac:dyDescent="0.2">
      <c r="A4409" s="28">
        <v>4402</v>
      </c>
      <c r="B4409" s="28">
        <v>21902592</v>
      </c>
      <c r="C4409" s="28" t="s">
        <v>9938</v>
      </c>
      <c r="D4409" s="32" t="s">
        <v>1525</v>
      </c>
      <c r="E4409" s="32" t="s">
        <v>637</v>
      </c>
      <c r="F4409" s="28">
        <v>1200</v>
      </c>
      <c r="G4409" s="28" t="s">
        <v>9117</v>
      </c>
      <c r="H4409" s="28">
        <v>3600</v>
      </c>
      <c r="I4409" s="32" t="s">
        <v>9119</v>
      </c>
      <c r="J4409" s="28" t="s">
        <v>37</v>
      </c>
      <c r="K4409" s="13">
        <v>38126</v>
      </c>
      <c r="L4409" s="13">
        <v>38127</v>
      </c>
      <c r="M4409" s="28">
        <f>YEAR(L4409)</f>
        <v>2004</v>
      </c>
      <c r="N4409" s="28">
        <v>480</v>
      </c>
      <c r="O4409" s="32" t="s">
        <v>38</v>
      </c>
      <c r="P4409" s="32" t="s">
        <v>39</v>
      </c>
      <c r="Q4409" s="32">
        <f t="shared" si="515"/>
        <v>2009</v>
      </c>
      <c r="R4409" s="32" t="s">
        <v>40</v>
      </c>
      <c r="S4409" s="32"/>
      <c r="T4409" s="32"/>
    </row>
    <row r="4410" spans="1:20" s="4" customFormat="1" ht="12" customHeight="1" x14ac:dyDescent="0.2">
      <c r="A4410" s="28">
        <v>4403</v>
      </c>
      <c r="B4410" s="28">
        <v>21902593</v>
      </c>
      <c r="C4410" s="28" t="s">
        <v>9938</v>
      </c>
      <c r="D4410" s="32" t="s">
        <v>1525</v>
      </c>
      <c r="E4410" s="32" t="s">
        <v>637</v>
      </c>
      <c r="F4410" s="28">
        <v>1200</v>
      </c>
      <c r="G4410" s="28" t="s">
        <v>9117</v>
      </c>
      <c r="H4410" s="28">
        <v>3600</v>
      </c>
      <c r="I4410" s="32" t="s">
        <v>9120</v>
      </c>
      <c r="J4410" s="28" t="s">
        <v>37</v>
      </c>
      <c r="K4410" s="13">
        <v>38128</v>
      </c>
      <c r="L4410" s="13">
        <v>38133</v>
      </c>
      <c r="M4410" s="28">
        <f>YEAR(L4410)</f>
        <v>2004</v>
      </c>
      <c r="N4410" s="28">
        <v>341</v>
      </c>
      <c r="O4410" s="32" t="s">
        <v>38</v>
      </c>
      <c r="P4410" s="32" t="s">
        <v>39</v>
      </c>
      <c r="Q4410" s="32">
        <f t="shared" si="515"/>
        <v>2009</v>
      </c>
      <c r="R4410" s="32" t="s">
        <v>40</v>
      </c>
      <c r="S4410" s="32"/>
      <c r="T4410" s="32"/>
    </row>
    <row r="4411" spans="1:20" s="4" customFormat="1" ht="12" customHeight="1" x14ac:dyDescent="0.2">
      <c r="A4411" s="28">
        <v>4404</v>
      </c>
      <c r="B4411" s="28">
        <v>21935973</v>
      </c>
      <c r="C4411" s="28" t="s">
        <v>9938</v>
      </c>
      <c r="D4411" s="32" t="s">
        <v>1525</v>
      </c>
      <c r="E4411" s="32" t="s">
        <v>637</v>
      </c>
      <c r="F4411" s="28">
        <v>1200</v>
      </c>
      <c r="G4411" s="28" t="s">
        <v>9121</v>
      </c>
      <c r="H4411" s="28">
        <v>3600</v>
      </c>
      <c r="I4411" s="32" t="s">
        <v>9122</v>
      </c>
      <c r="J4411" s="28" t="s">
        <v>37</v>
      </c>
      <c r="K4411" s="13">
        <v>37834</v>
      </c>
      <c r="L4411" s="13">
        <v>37923</v>
      </c>
      <c r="M4411" s="28">
        <f>YEAR(L4411)</f>
        <v>2003</v>
      </c>
      <c r="N4411" s="28">
        <v>460</v>
      </c>
      <c r="O4411" s="32" t="s">
        <v>38</v>
      </c>
      <c r="P4411" s="32" t="s">
        <v>39</v>
      </c>
      <c r="Q4411" s="32">
        <f t="shared" si="515"/>
        <v>2008</v>
      </c>
      <c r="R4411" s="32" t="s">
        <v>40</v>
      </c>
      <c r="S4411" s="32"/>
      <c r="T4411" s="32"/>
    </row>
    <row r="4412" spans="1:20" s="4" customFormat="1" ht="12" customHeight="1" x14ac:dyDescent="0.2">
      <c r="A4412" s="28">
        <v>4405</v>
      </c>
      <c r="B4412" s="28">
        <v>21948837</v>
      </c>
      <c r="C4412" s="28" t="s">
        <v>9938</v>
      </c>
      <c r="D4412" s="32" t="s">
        <v>2143</v>
      </c>
      <c r="E4412" s="32" t="s">
        <v>982</v>
      </c>
      <c r="F4412" s="28">
        <v>1300</v>
      </c>
      <c r="G4412" s="28" t="s">
        <v>9123</v>
      </c>
      <c r="H4412" s="28" t="s">
        <v>544</v>
      </c>
      <c r="I4412" s="32" t="s">
        <v>9124</v>
      </c>
      <c r="J4412" s="28" t="s">
        <v>37</v>
      </c>
      <c r="K4412" s="13">
        <v>37991</v>
      </c>
      <c r="L4412" s="13">
        <v>38009</v>
      </c>
      <c r="M4412" s="28">
        <v>2004</v>
      </c>
      <c r="N4412" s="28">
        <v>427</v>
      </c>
      <c r="O4412" s="32" t="s">
        <v>38</v>
      </c>
      <c r="P4412" s="32" t="s">
        <v>39</v>
      </c>
      <c r="Q4412" s="32">
        <f t="shared" ref="Q4412:Q4415" si="516">SUM(M4412+10)</f>
        <v>2014</v>
      </c>
      <c r="R4412" s="32" t="s">
        <v>40</v>
      </c>
      <c r="S4412" s="32"/>
      <c r="T4412" s="32"/>
    </row>
    <row r="4413" spans="1:20" s="4" customFormat="1" ht="12" customHeight="1" x14ac:dyDescent="0.2">
      <c r="A4413" s="28">
        <v>4406</v>
      </c>
      <c r="B4413" s="28">
        <v>21948838</v>
      </c>
      <c r="C4413" s="28" t="s">
        <v>9938</v>
      </c>
      <c r="D4413" s="32" t="s">
        <v>2143</v>
      </c>
      <c r="E4413" s="32" t="s">
        <v>982</v>
      </c>
      <c r="F4413" s="28">
        <v>1300</v>
      </c>
      <c r="G4413" s="28" t="s">
        <v>9123</v>
      </c>
      <c r="H4413" s="28" t="s">
        <v>544</v>
      </c>
      <c r="I4413" s="32" t="s">
        <v>9124</v>
      </c>
      <c r="J4413" s="28" t="s">
        <v>37</v>
      </c>
      <c r="K4413" s="13">
        <v>38009</v>
      </c>
      <c r="L4413" s="13">
        <v>38016</v>
      </c>
      <c r="M4413" s="28">
        <v>2004</v>
      </c>
      <c r="N4413" s="28">
        <v>416</v>
      </c>
      <c r="O4413" s="32" t="s">
        <v>38</v>
      </c>
      <c r="P4413" s="32" t="s">
        <v>39</v>
      </c>
      <c r="Q4413" s="32">
        <f t="shared" si="516"/>
        <v>2014</v>
      </c>
      <c r="R4413" s="32" t="s">
        <v>40</v>
      </c>
      <c r="S4413" s="32"/>
      <c r="T4413" s="32"/>
    </row>
    <row r="4414" spans="1:20" s="4" customFormat="1" ht="12" customHeight="1" x14ac:dyDescent="0.2">
      <c r="A4414" s="28">
        <v>4407</v>
      </c>
      <c r="B4414" s="28">
        <v>21948839</v>
      </c>
      <c r="C4414" s="28" t="s">
        <v>9938</v>
      </c>
      <c r="D4414" s="32" t="s">
        <v>2143</v>
      </c>
      <c r="E4414" s="32" t="s">
        <v>982</v>
      </c>
      <c r="F4414" s="28">
        <v>1300</v>
      </c>
      <c r="G4414" s="28" t="s">
        <v>9123</v>
      </c>
      <c r="H4414" s="28" t="s">
        <v>544</v>
      </c>
      <c r="I4414" s="32" t="s">
        <v>9125</v>
      </c>
      <c r="J4414" s="28" t="s">
        <v>37</v>
      </c>
      <c r="K4414" s="13">
        <v>38019</v>
      </c>
      <c r="L4414" s="13">
        <v>38044</v>
      </c>
      <c r="M4414" s="28">
        <v>2004</v>
      </c>
      <c r="N4414" s="28">
        <v>360</v>
      </c>
      <c r="O4414" s="32" t="s">
        <v>38</v>
      </c>
      <c r="P4414" s="32" t="s">
        <v>39</v>
      </c>
      <c r="Q4414" s="32">
        <f t="shared" si="516"/>
        <v>2014</v>
      </c>
      <c r="R4414" s="32" t="s">
        <v>40</v>
      </c>
      <c r="S4414" s="32"/>
      <c r="T4414" s="32"/>
    </row>
    <row r="4415" spans="1:20" s="4" customFormat="1" ht="12" customHeight="1" x14ac:dyDescent="0.2">
      <c r="A4415" s="28">
        <v>4408</v>
      </c>
      <c r="B4415" s="28">
        <v>21948840</v>
      </c>
      <c r="C4415" s="28" t="s">
        <v>9938</v>
      </c>
      <c r="D4415" s="32" t="s">
        <v>2143</v>
      </c>
      <c r="E4415" s="32" t="s">
        <v>982</v>
      </c>
      <c r="F4415" s="28">
        <v>1300</v>
      </c>
      <c r="G4415" s="28" t="s">
        <v>9123</v>
      </c>
      <c r="H4415" s="28" t="s">
        <v>544</v>
      </c>
      <c r="I4415" s="32" t="s">
        <v>9126</v>
      </c>
      <c r="J4415" s="28" t="s">
        <v>37</v>
      </c>
      <c r="K4415" s="13">
        <v>38047</v>
      </c>
      <c r="L4415" s="13">
        <v>38107</v>
      </c>
      <c r="M4415" s="28">
        <v>2004</v>
      </c>
      <c r="N4415" s="28">
        <v>563</v>
      </c>
      <c r="O4415" s="32" t="s">
        <v>38</v>
      </c>
      <c r="P4415" s="32" t="s">
        <v>39</v>
      </c>
      <c r="Q4415" s="32">
        <f t="shared" si="516"/>
        <v>2014</v>
      </c>
      <c r="R4415" s="32" t="s">
        <v>40</v>
      </c>
      <c r="S4415" s="32"/>
      <c r="T4415" s="32"/>
    </row>
    <row r="4416" spans="1:20" s="4" customFormat="1" ht="12" customHeight="1" x14ac:dyDescent="0.2">
      <c r="A4416" s="28">
        <v>4409</v>
      </c>
      <c r="B4416" s="28">
        <v>22109774</v>
      </c>
      <c r="C4416" s="28" t="s">
        <v>9938</v>
      </c>
      <c r="D4416" s="32" t="s">
        <v>2190</v>
      </c>
      <c r="E4416" s="32" t="s">
        <v>2191</v>
      </c>
      <c r="F4416" s="28">
        <v>1110</v>
      </c>
      <c r="G4416" s="28" t="s">
        <v>9127</v>
      </c>
      <c r="H4416" s="28">
        <v>2812</v>
      </c>
      <c r="I4416" s="32" t="s">
        <v>9128</v>
      </c>
      <c r="J4416" s="28" t="s">
        <v>37</v>
      </c>
      <c r="K4416" s="13">
        <v>37883</v>
      </c>
      <c r="L4416" s="13">
        <v>38335</v>
      </c>
      <c r="M4416" s="28">
        <v>2004</v>
      </c>
      <c r="N4416" s="28">
        <v>36</v>
      </c>
      <c r="O4416" s="32" t="s">
        <v>38</v>
      </c>
      <c r="P4416" s="32" t="s">
        <v>39</v>
      </c>
      <c r="Q4416" s="32">
        <f>SUM(M4416+10)</f>
        <v>2014</v>
      </c>
      <c r="R4416" s="32" t="s">
        <v>40</v>
      </c>
      <c r="S4416" s="32"/>
      <c r="T4416" s="32"/>
    </row>
    <row r="4417" spans="1:20" s="4" customFormat="1" ht="12" customHeight="1" x14ac:dyDescent="0.2">
      <c r="A4417" s="28">
        <v>4410</v>
      </c>
      <c r="B4417" s="28">
        <v>25391617</v>
      </c>
      <c r="C4417" s="28" t="s">
        <v>9938</v>
      </c>
      <c r="D4417" s="32" t="s">
        <v>2143</v>
      </c>
      <c r="E4417" s="32" t="s">
        <v>313</v>
      </c>
      <c r="F4417" s="28">
        <v>1300</v>
      </c>
      <c r="G4417" s="28" t="s">
        <v>9129</v>
      </c>
      <c r="H4417" s="28">
        <v>2814</v>
      </c>
      <c r="I4417" s="32" t="s">
        <v>9130</v>
      </c>
      <c r="J4417" s="28" t="s">
        <v>37</v>
      </c>
      <c r="K4417" s="13">
        <v>38504</v>
      </c>
      <c r="L4417" s="13">
        <v>38560</v>
      </c>
      <c r="M4417" s="28">
        <v>2005</v>
      </c>
      <c r="N4417" s="28">
        <v>395</v>
      </c>
      <c r="O4417" s="32" t="s">
        <v>38</v>
      </c>
      <c r="P4417" s="32" t="s">
        <v>39</v>
      </c>
      <c r="Q4417" s="32">
        <f>SUM(M4417+10)</f>
        <v>2015</v>
      </c>
      <c r="R4417" s="32" t="s">
        <v>40</v>
      </c>
      <c r="S4417" s="32"/>
      <c r="T4417" s="32"/>
    </row>
    <row r="4418" spans="1:20" s="4" customFormat="1" ht="12" customHeight="1" x14ac:dyDescent="0.2">
      <c r="A4418" s="28">
        <v>4411</v>
      </c>
      <c r="B4418" s="28">
        <v>21873366</v>
      </c>
      <c r="C4418" s="28" t="s">
        <v>9938</v>
      </c>
      <c r="D4418" s="32" t="s">
        <v>2143</v>
      </c>
      <c r="E4418" s="32" t="s">
        <v>2148</v>
      </c>
      <c r="F4418" s="28">
        <v>1300</v>
      </c>
      <c r="G4418" s="28" t="s">
        <v>9131</v>
      </c>
      <c r="H4418" s="28">
        <v>2813</v>
      </c>
      <c r="I4418" s="32" t="s">
        <v>9132</v>
      </c>
      <c r="J4418" s="28" t="s">
        <v>37</v>
      </c>
      <c r="K4418" s="13">
        <v>37762</v>
      </c>
      <c r="L4418" s="13">
        <v>38170</v>
      </c>
      <c r="M4418" s="28">
        <v>2004</v>
      </c>
      <c r="N4418" s="28">
        <v>140</v>
      </c>
      <c r="O4418" s="32" t="s">
        <v>38</v>
      </c>
      <c r="P4418" s="32" t="s">
        <v>39</v>
      </c>
      <c r="Q4418" s="32">
        <f>SUM(M4418+10)</f>
        <v>2014</v>
      </c>
      <c r="R4418" s="32" t="s">
        <v>40</v>
      </c>
      <c r="S4418" s="32"/>
      <c r="T4418" s="32"/>
    </row>
    <row r="4419" spans="1:20" s="4" customFormat="1" ht="12" customHeight="1" x14ac:dyDescent="0.2">
      <c r="A4419" s="28">
        <v>4412</v>
      </c>
      <c r="B4419" s="28">
        <v>28165349</v>
      </c>
      <c r="C4419" s="28" t="s">
        <v>9938</v>
      </c>
      <c r="D4419" s="32" t="s">
        <v>2143</v>
      </c>
      <c r="E4419" s="32" t="s">
        <v>553</v>
      </c>
      <c r="F4419" s="28">
        <v>1300</v>
      </c>
      <c r="G4419" s="28" t="s">
        <v>9133</v>
      </c>
      <c r="H4419" s="28" t="s">
        <v>554</v>
      </c>
      <c r="I4419" s="32" t="s">
        <v>9134</v>
      </c>
      <c r="J4419" s="28" t="s">
        <v>37</v>
      </c>
      <c r="K4419" s="13">
        <v>38711</v>
      </c>
      <c r="L4419" s="13">
        <v>38711</v>
      </c>
      <c r="M4419" s="28">
        <v>2005</v>
      </c>
      <c r="N4419" s="28">
        <v>470</v>
      </c>
      <c r="O4419" s="32" t="s">
        <v>38</v>
      </c>
      <c r="P4419" s="32" t="s">
        <v>39</v>
      </c>
      <c r="Q4419" s="32">
        <f>SUM(M4419+10)</f>
        <v>2015</v>
      </c>
      <c r="R4419" s="32" t="s">
        <v>40</v>
      </c>
      <c r="S4419" s="32"/>
      <c r="T4419" s="32"/>
    </row>
    <row r="4420" spans="1:20" s="4" customFormat="1" ht="12" customHeight="1" x14ac:dyDescent="0.2">
      <c r="A4420" s="28">
        <v>4413</v>
      </c>
      <c r="B4420" s="28">
        <v>28361083</v>
      </c>
      <c r="C4420" s="28" t="s">
        <v>9938</v>
      </c>
      <c r="D4420" s="32" t="s">
        <v>2140</v>
      </c>
      <c r="E4420" s="32" t="s">
        <v>89</v>
      </c>
      <c r="F4420" s="28">
        <v>1420</v>
      </c>
      <c r="G4420" s="28" t="s">
        <v>9135</v>
      </c>
      <c r="H4420" s="28">
        <v>2808</v>
      </c>
      <c r="I4420" s="32" t="s">
        <v>9136</v>
      </c>
      <c r="J4420" s="28" t="s">
        <v>37</v>
      </c>
      <c r="K4420" s="13">
        <v>39119</v>
      </c>
      <c r="L4420" s="13">
        <v>39119</v>
      </c>
      <c r="M4420" s="28">
        <f>YEAR(L4420)</f>
        <v>2007</v>
      </c>
      <c r="N4420" s="28">
        <v>200</v>
      </c>
      <c r="O4420" s="32" t="s">
        <v>38</v>
      </c>
      <c r="P4420" s="32" t="s">
        <v>39</v>
      </c>
      <c r="Q4420" s="32">
        <f t="shared" ref="Q4420:Q4428" si="517">SUM(M4420+10)</f>
        <v>2017</v>
      </c>
      <c r="R4420" s="32" t="s">
        <v>40</v>
      </c>
      <c r="S4420" s="32"/>
      <c r="T4420" s="32"/>
    </row>
    <row r="4421" spans="1:20" s="4" customFormat="1" ht="12" customHeight="1" x14ac:dyDescent="0.2">
      <c r="A4421" s="28">
        <v>4414</v>
      </c>
      <c r="B4421" s="28">
        <v>28361084</v>
      </c>
      <c r="C4421" s="28" t="s">
        <v>9938</v>
      </c>
      <c r="D4421" s="32" t="s">
        <v>2140</v>
      </c>
      <c r="E4421" s="32" t="s">
        <v>89</v>
      </c>
      <c r="F4421" s="28">
        <v>1420</v>
      </c>
      <c r="G4421" s="28" t="s">
        <v>9135</v>
      </c>
      <c r="H4421" s="28">
        <v>2808</v>
      </c>
      <c r="I4421" s="32" t="s">
        <v>9137</v>
      </c>
      <c r="J4421" s="28" t="s">
        <v>37</v>
      </c>
      <c r="K4421" s="13">
        <v>39291</v>
      </c>
      <c r="L4421" s="13">
        <v>39415</v>
      </c>
      <c r="M4421" s="28">
        <f>YEAR(L4421)</f>
        <v>2007</v>
      </c>
      <c r="N4421" s="28">
        <v>200</v>
      </c>
      <c r="O4421" s="32" t="s">
        <v>38</v>
      </c>
      <c r="P4421" s="32" t="s">
        <v>39</v>
      </c>
      <c r="Q4421" s="32">
        <f t="shared" si="517"/>
        <v>2017</v>
      </c>
      <c r="R4421" s="32" t="s">
        <v>40</v>
      </c>
      <c r="S4421" s="32"/>
      <c r="T4421" s="32"/>
    </row>
    <row r="4422" spans="1:20" s="4" customFormat="1" ht="12" customHeight="1" x14ac:dyDescent="0.2">
      <c r="A4422" s="28">
        <v>4415</v>
      </c>
      <c r="B4422" s="28">
        <v>25442619</v>
      </c>
      <c r="C4422" s="28" t="s">
        <v>9938</v>
      </c>
      <c r="D4422" s="32" t="s">
        <v>3498</v>
      </c>
      <c r="E4422" s="32" t="s">
        <v>334</v>
      </c>
      <c r="F4422" s="28">
        <v>1200</v>
      </c>
      <c r="G4422" s="28" t="s">
        <v>9138</v>
      </c>
      <c r="H4422" s="28" t="s">
        <v>2350</v>
      </c>
      <c r="I4422" s="32" t="s">
        <v>6758</v>
      </c>
      <c r="J4422" s="28" t="s">
        <v>37</v>
      </c>
      <c r="K4422" s="13">
        <v>37725</v>
      </c>
      <c r="L4422" s="13">
        <v>37799</v>
      </c>
      <c r="M4422" s="28">
        <v>2003</v>
      </c>
      <c r="N4422" s="28">
        <v>500</v>
      </c>
      <c r="O4422" s="32" t="s">
        <v>38</v>
      </c>
      <c r="P4422" s="32" t="s">
        <v>39</v>
      </c>
      <c r="Q4422" s="32">
        <f t="shared" si="517"/>
        <v>2013</v>
      </c>
      <c r="R4422" s="32" t="s">
        <v>40</v>
      </c>
      <c r="S4422" s="32"/>
      <c r="T4422" s="32"/>
    </row>
    <row r="4423" spans="1:20" s="4" customFormat="1" ht="12" customHeight="1" x14ac:dyDescent="0.2">
      <c r="A4423" s="28">
        <v>4416</v>
      </c>
      <c r="B4423" s="28">
        <v>25442620</v>
      </c>
      <c r="C4423" s="28" t="s">
        <v>9938</v>
      </c>
      <c r="D4423" s="32" t="s">
        <v>3498</v>
      </c>
      <c r="E4423" s="32" t="s">
        <v>334</v>
      </c>
      <c r="F4423" s="28">
        <v>1200</v>
      </c>
      <c r="G4423" s="28" t="s">
        <v>9138</v>
      </c>
      <c r="H4423" s="28" t="s">
        <v>2350</v>
      </c>
      <c r="I4423" s="32" t="s">
        <v>9139</v>
      </c>
      <c r="J4423" s="28" t="s">
        <v>37</v>
      </c>
      <c r="K4423" s="13">
        <v>38201</v>
      </c>
      <c r="L4423" s="13">
        <v>38209</v>
      </c>
      <c r="M4423" s="28">
        <v>2004</v>
      </c>
      <c r="N4423" s="28">
        <v>468</v>
      </c>
      <c r="O4423" s="32" t="s">
        <v>38</v>
      </c>
      <c r="P4423" s="32" t="s">
        <v>39</v>
      </c>
      <c r="Q4423" s="32">
        <f t="shared" si="517"/>
        <v>2014</v>
      </c>
      <c r="R4423" s="32" t="s">
        <v>40</v>
      </c>
      <c r="S4423" s="32"/>
      <c r="T4423" s="32"/>
    </row>
    <row r="4424" spans="1:20" s="4" customFormat="1" ht="12" customHeight="1" x14ac:dyDescent="0.2">
      <c r="A4424" s="28">
        <v>4417</v>
      </c>
      <c r="B4424" s="28">
        <v>25442621</v>
      </c>
      <c r="C4424" s="28" t="s">
        <v>9938</v>
      </c>
      <c r="D4424" s="32" t="s">
        <v>3498</v>
      </c>
      <c r="E4424" s="32" t="s">
        <v>334</v>
      </c>
      <c r="F4424" s="28">
        <v>1200</v>
      </c>
      <c r="G4424" s="28" t="s">
        <v>9138</v>
      </c>
      <c r="H4424" s="28" t="s">
        <v>2350</v>
      </c>
      <c r="I4424" s="32" t="s">
        <v>9139</v>
      </c>
      <c r="J4424" s="28" t="s">
        <v>37</v>
      </c>
      <c r="K4424" s="13">
        <v>37750</v>
      </c>
      <c r="L4424" s="13">
        <v>37896</v>
      </c>
      <c r="M4424" s="28">
        <v>2003</v>
      </c>
      <c r="N4424" s="28">
        <v>620</v>
      </c>
      <c r="O4424" s="32" t="s">
        <v>38</v>
      </c>
      <c r="P4424" s="32" t="s">
        <v>39</v>
      </c>
      <c r="Q4424" s="32">
        <f t="shared" si="517"/>
        <v>2013</v>
      </c>
      <c r="R4424" s="32" t="s">
        <v>40</v>
      </c>
      <c r="S4424" s="32"/>
      <c r="T4424" s="32"/>
    </row>
    <row r="4425" spans="1:20" s="4" customFormat="1" ht="12" customHeight="1" x14ac:dyDescent="0.2">
      <c r="A4425" s="28">
        <v>4418</v>
      </c>
      <c r="B4425" s="28">
        <v>25442622</v>
      </c>
      <c r="C4425" s="28" t="s">
        <v>9938</v>
      </c>
      <c r="D4425" s="32" t="s">
        <v>3498</v>
      </c>
      <c r="E4425" s="32" t="s">
        <v>334</v>
      </c>
      <c r="F4425" s="28">
        <v>1200</v>
      </c>
      <c r="G4425" s="28" t="s">
        <v>9138</v>
      </c>
      <c r="H4425" s="28" t="s">
        <v>2350</v>
      </c>
      <c r="I4425" s="32" t="s">
        <v>2315</v>
      </c>
      <c r="J4425" s="28" t="s">
        <v>37</v>
      </c>
      <c r="K4425" s="13">
        <v>37992</v>
      </c>
      <c r="L4425" s="13">
        <v>38183</v>
      </c>
      <c r="M4425" s="28">
        <v>2004</v>
      </c>
      <c r="N4425" s="28">
        <v>669</v>
      </c>
      <c r="O4425" s="32" t="s">
        <v>38</v>
      </c>
      <c r="P4425" s="32" t="s">
        <v>39</v>
      </c>
      <c r="Q4425" s="32">
        <f t="shared" si="517"/>
        <v>2014</v>
      </c>
      <c r="R4425" s="32" t="s">
        <v>40</v>
      </c>
      <c r="S4425" s="32"/>
      <c r="T4425" s="32"/>
    </row>
    <row r="4426" spans="1:20" s="4" customFormat="1" ht="12" customHeight="1" x14ac:dyDescent="0.2">
      <c r="A4426" s="28">
        <v>4419</v>
      </c>
      <c r="B4426" s="28">
        <v>21902497</v>
      </c>
      <c r="C4426" s="28" t="s">
        <v>9938</v>
      </c>
      <c r="D4426" s="32" t="s">
        <v>2140</v>
      </c>
      <c r="E4426" s="32" t="s">
        <v>89</v>
      </c>
      <c r="F4426" s="28">
        <v>1420</v>
      </c>
      <c r="G4426" s="28" t="s">
        <v>9140</v>
      </c>
      <c r="H4426" s="28">
        <v>2808</v>
      </c>
      <c r="I4426" s="32" t="s">
        <v>9141</v>
      </c>
      <c r="J4426" s="28" t="s">
        <v>37</v>
      </c>
      <c r="K4426" s="13">
        <v>38022</v>
      </c>
      <c r="L4426" s="13">
        <v>38064</v>
      </c>
      <c r="M4426" s="28">
        <v>2004</v>
      </c>
      <c r="N4426" s="28">
        <v>450</v>
      </c>
      <c r="O4426" s="32" t="s">
        <v>38</v>
      </c>
      <c r="P4426" s="32" t="s">
        <v>39</v>
      </c>
      <c r="Q4426" s="32">
        <f t="shared" si="517"/>
        <v>2014</v>
      </c>
      <c r="R4426" s="32" t="s">
        <v>40</v>
      </c>
      <c r="S4426" s="32"/>
      <c r="T4426" s="32"/>
    </row>
    <row r="4427" spans="1:20" s="4" customFormat="1" ht="12" customHeight="1" x14ac:dyDescent="0.2">
      <c r="A4427" s="28">
        <v>4420</v>
      </c>
      <c r="B4427" s="28">
        <v>21902498</v>
      </c>
      <c r="C4427" s="28" t="s">
        <v>9938</v>
      </c>
      <c r="D4427" s="32" t="s">
        <v>2140</v>
      </c>
      <c r="E4427" s="32" t="s">
        <v>89</v>
      </c>
      <c r="F4427" s="28">
        <v>1420</v>
      </c>
      <c r="G4427" s="28" t="s">
        <v>9140</v>
      </c>
      <c r="H4427" s="28">
        <v>2808</v>
      </c>
      <c r="I4427" s="32" t="s">
        <v>9141</v>
      </c>
      <c r="J4427" s="28" t="s">
        <v>37</v>
      </c>
      <c r="K4427" s="13">
        <v>38083</v>
      </c>
      <c r="L4427" s="13">
        <v>38127</v>
      </c>
      <c r="M4427" s="28">
        <v>2004</v>
      </c>
      <c r="N4427" s="28">
        <v>400</v>
      </c>
      <c r="O4427" s="32" t="s">
        <v>38</v>
      </c>
      <c r="P4427" s="32" t="s">
        <v>39</v>
      </c>
      <c r="Q4427" s="32">
        <f t="shared" si="517"/>
        <v>2014</v>
      </c>
      <c r="R4427" s="32" t="s">
        <v>40</v>
      </c>
      <c r="S4427" s="32"/>
      <c r="T4427" s="32"/>
    </row>
    <row r="4428" spans="1:20" s="4" customFormat="1" ht="12" customHeight="1" x14ac:dyDescent="0.2">
      <c r="A4428" s="28">
        <v>4421</v>
      </c>
      <c r="B4428" s="28">
        <v>21902499</v>
      </c>
      <c r="C4428" s="28" t="s">
        <v>9938</v>
      </c>
      <c r="D4428" s="32" t="s">
        <v>2140</v>
      </c>
      <c r="E4428" s="32" t="s">
        <v>89</v>
      </c>
      <c r="F4428" s="28">
        <v>1420</v>
      </c>
      <c r="G4428" s="28" t="s">
        <v>9140</v>
      </c>
      <c r="H4428" s="28">
        <v>2808</v>
      </c>
      <c r="I4428" s="32" t="s">
        <v>9141</v>
      </c>
      <c r="J4428" s="28" t="s">
        <v>37</v>
      </c>
      <c r="K4428" s="13">
        <v>38083</v>
      </c>
      <c r="L4428" s="13">
        <v>38121</v>
      </c>
      <c r="M4428" s="28">
        <v>2004</v>
      </c>
      <c r="N4428" s="28">
        <v>750</v>
      </c>
      <c r="O4428" s="32" t="s">
        <v>38</v>
      </c>
      <c r="P4428" s="32" t="s">
        <v>39</v>
      </c>
      <c r="Q4428" s="32">
        <f t="shared" si="517"/>
        <v>2014</v>
      </c>
      <c r="R4428" s="32" t="s">
        <v>40</v>
      </c>
      <c r="S4428" s="32"/>
      <c r="T4428" s="32"/>
    </row>
    <row r="4429" spans="1:20" s="4" customFormat="1" ht="12" customHeight="1" x14ac:dyDescent="0.2">
      <c r="A4429" s="28">
        <v>4422</v>
      </c>
      <c r="B4429" s="28">
        <v>21944965</v>
      </c>
      <c r="C4429" s="28" t="s">
        <v>9938</v>
      </c>
      <c r="D4429" s="32" t="s">
        <v>2143</v>
      </c>
      <c r="E4429" s="32" t="s">
        <v>2148</v>
      </c>
      <c r="F4429" s="28">
        <v>1300</v>
      </c>
      <c r="G4429" s="28" t="s">
        <v>9142</v>
      </c>
      <c r="H4429" s="28">
        <v>2813</v>
      </c>
      <c r="I4429" s="32" t="s">
        <v>9143</v>
      </c>
      <c r="J4429" s="28" t="s">
        <v>37</v>
      </c>
      <c r="K4429" s="13">
        <v>38100</v>
      </c>
      <c r="L4429" s="13">
        <v>38175</v>
      </c>
      <c r="M4429" s="28">
        <v>2004</v>
      </c>
      <c r="N4429" s="28">
        <v>350</v>
      </c>
      <c r="O4429" s="32" t="s">
        <v>38</v>
      </c>
      <c r="P4429" s="32" t="s">
        <v>39</v>
      </c>
      <c r="Q4429" s="32">
        <f>SUM(M4429+10)</f>
        <v>2014</v>
      </c>
      <c r="R4429" s="32" t="s">
        <v>40</v>
      </c>
      <c r="S4429" s="32"/>
      <c r="T4429" s="32"/>
    </row>
    <row r="4430" spans="1:20" s="4" customFormat="1" ht="12" customHeight="1" x14ac:dyDescent="0.2">
      <c r="A4430" s="28">
        <v>4423</v>
      </c>
      <c r="B4430" s="28">
        <v>28354466</v>
      </c>
      <c r="C4430" s="28" t="s">
        <v>9938</v>
      </c>
      <c r="D4430" s="32" t="s">
        <v>2143</v>
      </c>
      <c r="E4430" s="32" t="s">
        <v>982</v>
      </c>
      <c r="F4430" s="28">
        <v>1300</v>
      </c>
      <c r="G4430" s="28" t="s">
        <v>9144</v>
      </c>
      <c r="H4430" s="28" t="s">
        <v>544</v>
      </c>
      <c r="I4430" s="32" t="s">
        <v>1665</v>
      </c>
      <c r="J4430" s="28" t="s">
        <v>37</v>
      </c>
      <c r="K4430" s="13">
        <v>37655</v>
      </c>
      <c r="L4430" s="13">
        <v>37981</v>
      </c>
      <c r="M4430" s="28">
        <v>2003</v>
      </c>
      <c r="N4430" s="28">
        <v>28</v>
      </c>
      <c r="O4430" s="32" t="s">
        <v>38</v>
      </c>
      <c r="P4430" s="32" t="s">
        <v>39</v>
      </c>
      <c r="Q4430" s="32">
        <f>SUM(M4430+10)</f>
        <v>2013</v>
      </c>
      <c r="R4430" s="32" t="s">
        <v>40</v>
      </c>
      <c r="S4430" s="32"/>
      <c r="T4430" s="32"/>
    </row>
    <row r="4431" spans="1:20" s="4" customFormat="1" ht="12" customHeight="1" x14ac:dyDescent="0.2">
      <c r="A4431" s="28">
        <v>4424</v>
      </c>
      <c r="B4431" s="28">
        <v>32886447</v>
      </c>
      <c r="C4431" s="28" t="s">
        <v>9938</v>
      </c>
      <c r="D4431" s="32" t="s">
        <v>2140</v>
      </c>
      <c r="E4431" s="32" t="s">
        <v>89</v>
      </c>
      <c r="F4431" s="28">
        <v>1420</v>
      </c>
      <c r="G4431" s="28" t="s">
        <v>9145</v>
      </c>
      <c r="H4431" s="28">
        <v>2808</v>
      </c>
      <c r="I4431" s="32" t="s">
        <v>9146</v>
      </c>
      <c r="J4431" s="28" t="s">
        <v>37</v>
      </c>
      <c r="K4431" s="13">
        <v>38247</v>
      </c>
      <c r="L4431" s="13">
        <v>38341</v>
      </c>
      <c r="M4431" s="28">
        <v>2004</v>
      </c>
      <c r="N4431" s="28">
        <v>170</v>
      </c>
      <c r="O4431" s="32" t="s">
        <v>38</v>
      </c>
      <c r="P4431" s="32" t="s">
        <v>39</v>
      </c>
      <c r="Q4431" s="32">
        <f t="shared" ref="Q4431:Q4433" si="518">SUM(M4431+10)</f>
        <v>2014</v>
      </c>
      <c r="R4431" s="32" t="s">
        <v>40</v>
      </c>
      <c r="S4431" s="32"/>
      <c r="T4431" s="32"/>
    </row>
    <row r="4432" spans="1:20" s="4" customFormat="1" ht="12" customHeight="1" x14ac:dyDescent="0.2">
      <c r="A4432" s="28">
        <v>4425</v>
      </c>
      <c r="B4432" s="28">
        <v>32886448</v>
      </c>
      <c r="C4432" s="28" t="s">
        <v>9938</v>
      </c>
      <c r="D4432" s="32" t="s">
        <v>2140</v>
      </c>
      <c r="E4432" s="32" t="s">
        <v>89</v>
      </c>
      <c r="F4432" s="28">
        <v>1420</v>
      </c>
      <c r="G4432" s="28" t="s">
        <v>9145</v>
      </c>
      <c r="H4432" s="28">
        <v>2808</v>
      </c>
      <c r="I4432" s="32" t="s">
        <v>9146</v>
      </c>
      <c r="J4432" s="28" t="s">
        <v>37</v>
      </c>
      <c r="K4432" s="13">
        <v>38112</v>
      </c>
      <c r="L4432" s="13">
        <v>38247</v>
      </c>
      <c r="M4432" s="28">
        <v>2004</v>
      </c>
      <c r="N4432" s="28">
        <v>208</v>
      </c>
      <c r="O4432" s="32" t="s">
        <v>38</v>
      </c>
      <c r="P4432" s="32" t="s">
        <v>39</v>
      </c>
      <c r="Q4432" s="32">
        <f t="shared" si="518"/>
        <v>2014</v>
      </c>
      <c r="R4432" s="32" t="s">
        <v>40</v>
      </c>
      <c r="S4432" s="32"/>
      <c r="T4432" s="32"/>
    </row>
    <row r="4433" spans="1:20" s="4" customFormat="1" ht="12" customHeight="1" x14ac:dyDescent="0.2">
      <c r="A4433" s="28">
        <v>4426</v>
      </c>
      <c r="B4433" s="28">
        <v>32886449</v>
      </c>
      <c r="C4433" s="28" t="s">
        <v>9938</v>
      </c>
      <c r="D4433" s="32" t="s">
        <v>2140</v>
      </c>
      <c r="E4433" s="32" t="s">
        <v>89</v>
      </c>
      <c r="F4433" s="28">
        <v>1420</v>
      </c>
      <c r="G4433" s="28" t="s">
        <v>9145</v>
      </c>
      <c r="H4433" s="28">
        <v>2808</v>
      </c>
      <c r="I4433" s="32" t="s">
        <v>9146</v>
      </c>
      <c r="J4433" s="28" t="s">
        <v>37</v>
      </c>
      <c r="K4433" s="13">
        <v>38112</v>
      </c>
      <c r="L4433" s="13">
        <v>38247</v>
      </c>
      <c r="M4433" s="28">
        <v>2004</v>
      </c>
      <c r="N4433" s="28">
        <v>111</v>
      </c>
      <c r="O4433" s="32" t="s">
        <v>38</v>
      </c>
      <c r="P4433" s="32" t="s">
        <v>39</v>
      </c>
      <c r="Q4433" s="32">
        <f t="shared" si="518"/>
        <v>2014</v>
      </c>
      <c r="R4433" s="32" t="s">
        <v>40</v>
      </c>
      <c r="S4433" s="32"/>
      <c r="T4433" s="32"/>
    </row>
    <row r="4434" spans="1:20" s="4" customFormat="1" ht="12" customHeight="1" x14ac:dyDescent="0.2">
      <c r="A4434" s="28">
        <v>4427</v>
      </c>
      <c r="B4434" s="28">
        <v>21877774</v>
      </c>
      <c r="C4434" s="28" t="s">
        <v>9938</v>
      </c>
      <c r="D4434" s="32" t="s">
        <v>2143</v>
      </c>
      <c r="E4434" s="32" t="s">
        <v>2148</v>
      </c>
      <c r="F4434" s="28">
        <v>1300</v>
      </c>
      <c r="G4434" s="28" t="s">
        <v>9147</v>
      </c>
      <c r="H4434" s="28">
        <v>2813</v>
      </c>
      <c r="I4434" s="32" t="s">
        <v>9148</v>
      </c>
      <c r="J4434" s="28" t="s">
        <v>37</v>
      </c>
      <c r="K4434" s="13">
        <v>38166</v>
      </c>
      <c r="L4434" s="13">
        <v>38229</v>
      </c>
      <c r="M4434" s="28">
        <v>2004</v>
      </c>
      <c r="N4434" s="28">
        <v>400</v>
      </c>
      <c r="O4434" s="32" t="s">
        <v>38</v>
      </c>
      <c r="P4434" s="32" t="s">
        <v>39</v>
      </c>
      <c r="Q4434" s="32">
        <f>SUM(M4434+10)</f>
        <v>2014</v>
      </c>
      <c r="R4434" s="32" t="s">
        <v>40</v>
      </c>
      <c r="S4434" s="32"/>
      <c r="T4434" s="32"/>
    </row>
    <row r="4435" spans="1:20" s="4" customFormat="1" ht="12" customHeight="1" x14ac:dyDescent="0.2">
      <c r="A4435" s="28">
        <v>4428</v>
      </c>
      <c r="B4435" s="28">
        <v>21873952</v>
      </c>
      <c r="C4435" s="28" t="s">
        <v>9938</v>
      </c>
      <c r="D4435" s="32" t="s">
        <v>2473</v>
      </c>
      <c r="E4435" s="32" t="s">
        <v>2415</v>
      </c>
      <c r="F4435" s="28">
        <v>1120</v>
      </c>
      <c r="G4435" s="28" t="s">
        <v>9149</v>
      </c>
      <c r="H4435" s="28">
        <v>3800</v>
      </c>
      <c r="I4435" s="32" t="s">
        <v>9150</v>
      </c>
      <c r="J4435" s="28" t="s">
        <v>37</v>
      </c>
      <c r="K4435" s="13">
        <v>38197</v>
      </c>
      <c r="L4435" s="13">
        <v>38357</v>
      </c>
      <c r="M4435" s="28">
        <v>2005</v>
      </c>
      <c r="N4435" s="28">
        <v>630</v>
      </c>
      <c r="O4435" s="32" t="s">
        <v>38</v>
      </c>
      <c r="P4435" s="32" t="s">
        <v>39</v>
      </c>
      <c r="Q4435" s="32">
        <f t="shared" ref="Q4435:Q4438" si="519">SUM(M4435+10)</f>
        <v>2015</v>
      </c>
      <c r="R4435" s="32" t="s">
        <v>40</v>
      </c>
      <c r="S4435" s="32"/>
      <c r="T4435" s="32"/>
    </row>
    <row r="4436" spans="1:20" s="4" customFormat="1" ht="12" customHeight="1" x14ac:dyDescent="0.2">
      <c r="A4436" s="28">
        <v>4429</v>
      </c>
      <c r="B4436" s="28">
        <v>21873953</v>
      </c>
      <c r="C4436" s="28" t="s">
        <v>9938</v>
      </c>
      <c r="D4436" s="32" t="s">
        <v>2473</v>
      </c>
      <c r="E4436" s="32" t="s">
        <v>2415</v>
      </c>
      <c r="F4436" s="28">
        <v>1120</v>
      </c>
      <c r="G4436" s="28" t="s">
        <v>9149</v>
      </c>
      <c r="H4436" s="28">
        <v>3800</v>
      </c>
      <c r="I4436" s="32" t="s">
        <v>9150</v>
      </c>
      <c r="J4436" s="28" t="s">
        <v>37</v>
      </c>
      <c r="K4436" s="13">
        <v>38434</v>
      </c>
      <c r="L4436" s="13">
        <v>38635</v>
      </c>
      <c r="M4436" s="28">
        <v>2005</v>
      </c>
      <c r="N4436" s="28">
        <v>650</v>
      </c>
      <c r="O4436" s="32" t="s">
        <v>38</v>
      </c>
      <c r="P4436" s="32" t="s">
        <v>39</v>
      </c>
      <c r="Q4436" s="32">
        <f t="shared" si="519"/>
        <v>2015</v>
      </c>
      <c r="R4436" s="32" t="s">
        <v>40</v>
      </c>
      <c r="S4436" s="32"/>
      <c r="T4436" s="32"/>
    </row>
    <row r="4437" spans="1:20" s="4" customFormat="1" ht="12" customHeight="1" x14ac:dyDescent="0.2">
      <c r="A4437" s="28">
        <v>4430</v>
      </c>
      <c r="B4437" s="28">
        <v>21877426</v>
      </c>
      <c r="C4437" s="28" t="s">
        <v>9938</v>
      </c>
      <c r="D4437" s="32" t="s">
        <v>219</v>
      </c>
      <c r="E4437" s="32" t="s">
        <v>131</v>
      </c>
      <c r="F4437" s="28">
        <v>1441</v>
      </c>
      <c r="G4437" s="28" t="s">
        <v>9151</v>
      </c>
      <c r="H4437" s="28" t="s">
        <v>132</v>
      </c>
      <c r="I4437" s="32" t="s">
        <v>9152</v>
      </c>
      <c r="J4437" s="28" t="s">
        <v>37</v>
      </c>
      <c r="K4437" s="13">
        <v>38551</v>
      </c>
      <c r="L4437" s="13">
        <v>38604</v>
      </c>
      <c r="M4437" s="28">
        <v>2005</v>
      </c>
      <c r="N4437" s="28">
        <v>320</v>
      </c>
      <c r="O4437" s="32" t="s">
        <v>38</v>
      </c>
      <c r="P4437" s="32" t="s">
        <v>39</v>
      </c>
      <c r="Q4437" s="32">
        <f t="shared" si="519"/>
        <v>2015</v>
      </c>
      <c r="R4437" s="32" t="s">
        <v>40</v>
      </c>
      <c r="S4437" s="32"/>
      <c r="T4437" s="32"/>
    </row>
    <row r="4438" spans="1:20" s="4" customFormat="1" ht="12" customHeight="1" x14ac:dyDescent="0.2">
      <c r="A4438" s="28">
        <v>4431</v>
      </c>
      <c r="B4438" s="28">
        <v>25398202</v>
      </c>
      <c r="C4438" s="28" t="s">
        <v>9938</v>
      </c>
      <c r="D4438" s="32" t="s">
        <v>2140</v>
      </c>
      <c r="E4438" s="32" t="s">
        <v>131</v>
      </c>
      <c r="F4438" s="28">
        <v>1420</v>
      </c>
      <c r="G4438" s="28" t="s">
        <v>9153</v>
      </c>
      <c r="H4438" s="28" t="s">
        <v>132</v>
      </c>
      <c r="I4438" s="32" t="s">
        <v>7748</v>
      </c>
      <c r="J4438" s="28" t="s">
        <v>37</v>
      </c>
      <c r="K4438" s="13">
        <v>38400</v>
      </c>
      <c r="L4438" s="13">
        <v>38472</v>
      </c>
      <c r="M4438" s="28">
        <v>2005</v>
      </c>
      <c r="N4438" s="28">
        <v>456</v>
      </c>
      <c r="O4438" s="32" t="s">
        <v>38</v>
      </c>
      <c r="P4438" s="32" t="s">
        <v>39</v>
      </c>
      <c r="Q4438" s="32">
        <f t="shared" si="519"/>
        <v>2015</v>
      </c>
      <c r="R4438" s="32" t="s">
        <v>40</v>
      </c>
      <c r="S4438" s="32"/>
      <c r="T4438" s="32"/>
    </row>
    <row r="4439" spans="1:20" s="4" customFormat="1" ht="12" customHeight="1" x14ac:dyDescent="0.2">
      <c r="A4439" s="28">
        <v>4432</v>
      </c>
      <c r="B4439" s="28">
        <v>25443082</v>
      </c>
      <c r="C4439" s="28" t="s">
        <v>9938</v>
      </c>
      <c r="D4439" s="32" t="s">
        <v>3498</v>
      </c>
      <c r="E4439" s="32" t="s">
        <v>89</v>
      </c>
      <c r="F4439" s="28">
        <v>1420</v>
      </c>
      <c r="G4439" s="28" t="s">
        <v>9154</v>
      </c>
      <c r="H4439" s="28" t="s">
        <v>3500</v>
      </c>
      <c r="I4439" s="32" t="s">
        <v>9155</v>
      </c>
      <c r="J4439" s="28" t="s">
        <v>37</v>
      </c>
      <c r="K4439" s="13">
        <v>38064</v>
      </c>
      <c r="L4439" s="13">
        <v>38637</v>
      </c>
      <c r="M4439" s="28">
        <v>2005</v>
      </c>
      <c r="N4439" s="28">
        <v>450</v>
      </c>
      <c r="O4439" s="32" t="s">
        <v>38</v>
      </c>
      <c r="P4439" s="32" t="s">
        <v>39</v>
      </c>
      <c r="Q4439" s="32">
        <f>SUM(M4439+10)</f>
        <v>2015</v>
      </c>
      <c r="R4439" s="32" t="s">
        <v>40</v>
      </c>
      <c r="S4439" s="32"/>
      <c r="T4439" s="32"/>
    </row>
    <row r="4440" spans="1:20" s="4" customFormat="1" ht="12" customHeight="1" x14ac:dyDescent="0.2">
      <c r="A4440" s="28">
        <v>4433</v>
      </c>
      <c r="B4440" s="28">
        <v>21864713</v>
      </c>
      <c r="C4440" s="28" t="s">
        <v>9938</v>
      </c>
      <c r="D4440" s="32" t="s">
        <v>2140</v>
      </c>
      <c r="E4440" s="32" t="s">
        <v>131</v>
      </c>
      <c r="F4440" s="28">
        <v>1420</v>
      </c>
      <c r="G4440" s="28" t="s">
        <v>9156</v>
      </c>
      <c r="H4440" s="28" t="s">
        <v>132</v>
      </c>
      <c r="I4440" s="32" t="s">
        <v>9157</v>
      </c>
      <c r="J4440" s="28" t="s">
        <v>37</v>
      </c>
      <c r="K4440" s="13">
        <v>37559</v>
      </c>
      <c r="L4440" s="13">
        <v>37876</v>
      </c>
      <c r="M4440" s="28">
        <v>2003</v>
      </c>
      <c r="N4440" s="28">
        <v>269</v>
      </c>
      <c r="O4440" s="32" t="s">
        <v>38</v>
      </c>
      <c r="P4440" s="32" t="s">
        <v>39</v>
      </c>
      <c r="Q4440" s="32">
        <f t="shared" ref="Q4440:Q4442" si="520">SUM(M4440+10)</f>
        <v>2013</v>
      </c>
      <c r="R4440" s="32" t="s">
        <v>40</v>
      </c>
      <c r="S4440" s="32"/>
      <c r="T4440" s="32"/>
    </row>
    <row r="4441" spans="1:20" s="4" customFormat="1" ht="12" customHeight="1" x14ac:dyDescent="0.2">
      <c r="A4441" s="28">
        <v>4434</v>
      </c>
      <c r="B4441" s="28">
        <v>21864715</v>
      </c>
      <c r="C4441" s="28" t="s">
        <v>9938</v>
      </c>
      <c r="D4441" s="32" t="s">
        <v>2140</v>
      </c>
      <c r="E4441" s="32" t="s">
        <v>131</v>
      </c>
      <c r="F4441" s="28">
        <v>1420</v>
      </c>
      <c r="G4441" s="28" t="s">
        <v>9156</v>
      </c>
      <c r="H4441" s="28" t="s">
        <v>132</v>
      </c>
      <c r="I4441" s="32" t="s">
        <v>9158</v>
      </c>
      <c r="J4441" s="28" t="s">
        <v>37</v>
      </c>
      <c r="K4441" s="13">
        <v>37620</v>
      </c>
      <c r="L4441" s="13">
        <v>37883</v>
      </c>
      <c r="M4441" s="28">
        <v>2003</v>
      </c>
      <c r="N4441" s="28">
        <v>544</v>
      </c>
      <c r="O4441" s="32" t="s">
        <v>38</v>
      </c>
      <c r="P4441" s="32" t="s">
        <v>39</v>
      </c>
      <c r="Q4441" s="32">
        <f t="shared" si="520"/>
        <v>2013</v>
      </c>
      <c r="R4441" s="32" t="s">
        <v>40</v>
      </c>
      <c r="S4441" s="32"/>
      <c r="T4441" s="32"/>
    </row>
    <row r="4442" spans="1:20" s="4" customFormat="1" ht="12" customHeight="1" x14ac:dyDescent="0.2">
      <c r="A4442" s="28">
        <v>4435</v>
      </c>
      <c r="B4442" s="28">
        <v>21864716</v>
      </c>
      <c r="C4442" s="28" t="s">
        <v>9938</v>
      </c>
      <c r="D4442" s="32" t="s">
        <v>2140</v>
      </c>
      <c r="E4442" s="32" t="s">
        <v>131</v>
      </c>
      <c r="F4442" s="28">
        <v>1420</v>
      </c>
      <c r="G4442" s="28" t="s">
        <v>9156</v>
      </c>
      <c r="H4442" s="28" t="s">
        <v>132</v>
      </c>
      <c r="I4442" s="32" t="s">
        <v>9159</v>
      </c>
      <c r="J4442" s="28" t="s">
        <v>37</v>
      </c>
      <c r="K4442" s="13">
        <v>37706</v>
      </c>
      <c r="L4442" s="13">
        <v>37706</v>
      </c>
      <c r="M4442" s="28">
        <v>2003</v>
      </c>
      <c r="N4442" s="28">
        <v>388</v>
      </c>
      <c r="O4442" s="32" t="s">
        <v>38</v>
      </c>
      <c r="P4442" s="32" t="s">
        <v>39</v>
      </c>
      <c r="Q4442" s="32">
        <f t="shared" si="520"/>
        <v>2013</v>
      </c>
      <c r="R4442" s="32" t="s">
        <v>40</v>
      </c>
      <c r="S4442" s="32"/>
      <c r="T4442" s="32"/>
    </row>
    <row r="4443" spans="1:20" s="4" customFormat="1" ht="12" customHeight="1" x14ac:dyDescent="0.2">
      <c r="A4443" s="28">
        <v>4436</v>
      </c>
      <c r="B4443" s="28">
        <v>21873717</v>
      </c>
      <c r="C4443" s="28" t="s">
        <v>9938</v>
      </c>
      <c r="D4443" s="32" t="s">
        <v>1525</v>
      </c>
      <c r="E4443" s="32" t="s">
        <v>637</v>
      </c>
      <c r="F4443" s="28">
        <v>1200</v>
      </c>
      <c r="G4443" s="28" t="s">
        <v>9160</v>
      </c>
      <c r="H4443" s="28">
        <v>3600</v>
      </c>
      <c r="I4443" s="32" t="s">
        <v>9161</v>
      </c>
      <c r="J4443" s="28" t="s">
        <v>37</v>
      </c>
      <c r="K4443" s="13">
        <v>38254</v>
      </c>
      <c r="L4443" s="13">
        <v>38258</v>
      </c>
      <c r="M4443" s="28">
        <v>2004</v>
      </c>
      <c r="N4443" s="28">
        <v>720</v>
      </c>
      <c r="O4443" s="32" t="s">
        <v>38</v>
      </c>
      <c r="P4443" s="32" t="s">
        <v>39</v>
      </c>
      <c r="Q4443" s="32">
        <f>SUM(M4443+5)</f>
        <v>2009</v>
      </c>
      <c r="R4443" s="32" t="s">
        <v>40</v>
      </c>
      <c r="S4443" s="32"/>
      <c r="T4443" s="32"/>
    </row>
    <row r="4444" spans="1:20" s="4" customFormat="1" ht="12" customHeight="1" x14ac:dyDescent="0.2">
      <c r="A4444" s="28">
        <v>4437</v>
      </c>
      <c r="B4444" s="28">
        <v>21949052</v>
      </c>
      <c r="C4444" s="28" t="s">
        <v>9938</v>
      </c>
      <c r="D4444" s="32" t="s">
        <v>2143</v>
      </c>
      <c r="E4444" s="32" t="s">
        <v>553</v>
      </c>
      <c r="F4444" s="28">
        <v>1300</v>
      </c>
      <c r="G4444" s="28" t="s">
        <v>9162</v>
      </c>
      <c r="H4444" s="28" t="s">
        <v>554</v>
      </c>
      <c r="I4444" s="32" t="s">
        <v>9163</v>
      </c>
      <c r="J4444" s="28" t="s">
        <v>37</v>
      </c>
      <c r="K4444" s="13">
        <v>37315</v>
      </c>
      <c r="L4444" s="13">
        <v>37986</v>
      </c>
      <c r="M4444" s="28">
        <v>2003</v>
      </c>
      <c r="N4444" s="28">
        <v>39</v>
      </c>
      <c r="O4444" s="32" t="s">
        <v>38</v>
      </c>
      <c r="P4444" s="32" t="s">
        <v>39</v>
      </c>
      <c r="Q4444" s="32">
        <f>SUM(M4444+10)</f>
        <v>2013</v>
      </c>
      <c r="R4444" s="32" t="s">
        <v>40</v>
      </c>
      <c r="S4444" s="32"/>
      <c r="T4444" s="32"/>
    </row>
    <row r="4445" spans="1:20" s="4" customFormat="1" ht="12" customHeight="1" x14ac:dyDescent="0.2">
      <c r="A4445" s="28">
        <v>4438</v>
      </c>
      <c r="B4445" s="28">
        <v>21950496</v>
      </c>
      <c r="C4445" s="28" t="s">
        <v>9938</v>
      </c>
      <c r="D4445" s="32" t="s">
        <v>2143</v>
      </c>
      <c r="E4445" s="32" t="s">
        <v>1365</v>
      </c>
      <c r="F4445" s="28">
        <v>1300</v>
      </c>
      <c r="G4445" s="28" t="s">
        <v>9164</v>
      </c>
      <c r="H4445" s="28">
        <v>2809</v>
      </c>
      <c r="I4445" s="32" t="s">
        <v>9165</v>
      </c>
      <c r="J4445" s="28" t="s">
        <v>37</v>
      </c>
      <c r="K4445" s="13">
        <v>38399</v>
      </c>
      <c r="L4445" s="13">
        <v>38418</v>
      </c>
      <c r="M4445" s="28">
        <v>2005</v>
      </c>
      <c r="N4445" s="28">
        <v>432</v>
      </c>
      <c r="O4445" s="32" t="s">
        <v>38</v>
      </c>
      <c r="P4445" s="32" t="s">
        <v>39</v>
      </c>
      <c r="Q4445" s="32">
        <f t="shared" ref="Q4445:Q4456" si="521">SUM(M4445+10)</f>
        <v>2015</v>
      </c>
      <c r="R4445" s="32" t="s">
        <v>40</v>
      </c>
      <c r="S4445" s="32"/>
      <c r="T4445" s="32"/>
    </row>
    <row r="4446" spans="1:20" s="4" customFormat="1" ht="12" customHeight="1" x14ac:dyDescent="0.2">
      <c r="A4446" s="28">
        <v>4439</v>
      </c>
      <c r="B4446" s="28">
        <v>21950497</v>
      </c>
      <c r="C4446" s="28" t="s">
        <v>9938</v>
      </c>
      <c r="D4446" s="32" t="s">
        <v>2143</v>
      </c>
      <c r="E4446" s="32" t="s">
        <v>1365</v>
      </c>
      <c r="F4446" s="28">
        <v>1300</v>
      </c>
      <c r="G4446" s="28" t="s">
        <v>9164</v>
      </c>
      <c r="H4446" s="28">
        <v>2809</v>
      </c>
      <c r="I4446" s="32" t="s">
        <v>9166</v>
      </c>
      <c r="J4446" s="28" t="s">
        <v>37</v>
      </c>
      <c r="K4446" s="13">
        <v>38413</v>
      </c>
      <c r="L4446" s="13">
        <v>38414</v>
      </c>
      <c r="M4446" s="28">
        <v>2005</v>
      </c>
      <c r="N4446" s="28">
        <v>220</v>
      </c>
      <c r="O4446" s="32" t="s">
        <v>38</v>
      </c>
      <c r="P4446" s="32" t="s">
        <v>39</v>
      </c>
      <c r="Q4446" s="32">
        <f t="shared" si="521"/>
        <v>2015</v>
      </c>
      <c r="R4446" s="32" t="s">
        <v>40</v>
      </c>
      <c r="S4446" s="32"/>
      <c r="T4446" s="32"/>
    </row>
    <row r="4447" spans="1:20" s="4" customFormat="1" ht="12" customHeight="1" x14ac:dyDescent="0.2">
      <c r="A4447" s="28">
        <v>4440</v>
      </c>
      <c r="B4447" s="28">
        <v>21950498</v>
      </c>
      <c r="C4447" s="28" t="s">
        <v>9938</v>
      </c>
      <c r="D4447" s="32" t="s">
        <v>2143</v>
      </c>
      <c r="E4447" s="32" t="s">
        <v>1365</v>
      </c>
      <c r="F4447" s="28">
        <v>1300</v>
      </c>
      <c r="G4447" s="28" t="s">
        <v>9164</v>
      </c>
      <c r="H4447" s="28">
        <v>2809</v>
      </c>
      <c r="I4447" s="32" t="s">
        <v>9167</v>
      </c>
      <c r="J4447" s="28" t="s">
        <v>37</v>
      </c>
      <c r="K4447" s="13">
        <v>38418</v>
      </c>
      <c r="L4447" s="13">
        <v>38420</v>
      </c>
      <c r="M4447" s="28">
        <v>2005</v>
      </c>
      <c r="N4447" s="28">
        <v>205</v>
      </c>
      <c r="O4447" s="32" t="s">
        <v>38</v>
      </c>
      <c r="P4447" s="32" t="s">
        <v>39</v>
      </c>
      <c r="Q4447" s="32">
        <f t="shared" si="521"/>
        <v>2015</v>
      </c>
      <c r="R4447" s="32" t="s">
        <v>40</v>
      </c>
      <c r="S4447" s="32"/>
      <c r="T4447" s="32"/>
    </row>
    <row r="4448" spans="1:20" s="4" customFormat="1" ht="12" customHeight="1" x14ac:dyDescent="0.2">
      <c r="A4448" s="28">
        <v>4441</v>
      </c>
      <c r="B4448" s="28">
        <v>25398225</v>
      </c>
      <c r="C4448" s="28" t="s">
        <v>9938</v>
      </c>
      <c r="D4448" s="32" t="s">
        <v>2143</v>
      </c>
      <c r="E4448" s="32" t="s">
        <v>1365</v>
      </c>
      <c r="F4448" s="28">
        <v>1300</v>
      </c>
      <c r="G4448" s="28" t="s">
        <v>9168</v>
      </c>
      <c r="H4448" s="28">
        <v>2809</v>
      </c>
      <c r="I4448" s="32" t="s">
        <v>9169</v>
      </c>
      <c r="J4448" s="28" t="s">
        <v>37</v>
      </c>
      <c r="K4448" s="13">
        <v>38145</v>
      </c>
      <c r="L4448" s="13">
        <v>38558</v>
      </c>
      <c r="M4448" s="28">
        <v>2005</v>
      </c>
      <c r="N4448" s="28">
        <v>300</v>
      </c>
      <c r="O4448" s="32" t="s">
        <v>38</v>
      </c>
      <c r="P4448" s="32" t="s">
        <v>39</v>
      </c>
      <c r="Q4448" s="32">
        <f t="shared" si="521"/>
        <v>2015</v>
      </c>
      <c r="R4448" s="32" t="s">
        <v>40</v>
      </c>
      <c r="S4448" s="32"/>
      <c r="T4448" s="32"/>
    </row>
    <row r="4449" spans="1:20" s="4" customFormat="1" ht="12" customHeight="1" x14ac:dyDescent="0.2">
      <c r="A4449" s="28">
        <v>4442</v>
      </c>
      <c r="B4449" s="28">
        <v>25413679</v>
      </c>
      <c r="C4449" s="28" t="s">
        <v>9938</v>
      </c>
      <c r="D4449" s="32" t="s">
        <v>2143</v>
      </c>
      <c r="E4449" s="32" t="s">
        <v>1365</v>
      </c>
      <c r="F4449" s="28">
        <v>1300</v>
      </c>
      <c r="G4449" s="28" t="s">
        <v>9160</v>
      </c>
      <c r="H4449" s="28">
        <v>2809</v>
      </c>
      <c r="I4449" s="32" t="s">
        <v>9170</v>
      </c>
      <c r="J4449" s="28" t="s">
        <v>37</v>
      </c>
      <c r="K4449" s="13">
        <v>37484</v>
      </c>
      <c r="L4449" s="13">
        <v>38659</v>
      </c>
      <c r="M4449" s="28">
        <v>2005</v>
      </c>
      <c r="N4449" s="28">
        <v>390</v>
      </c>
      <c r="O4449" s="32" t="s">
        <v>38</v>
      </c>
      <c r="P4449" s="32" t="s">
        <v>39</v>
      </c>
      <c r="Q4449" s="32">
        <f t="shared" si="521"/>
        <v>2015</v>
      </c>
      <c r="R4449" s="32" t="s">
        <v>40</v>
      </c>
      <c r="S4449" s="32"/>
      <c r="T4449" s="32"/>
    </row>
    <row r="4450" spans="1:20" s="4" customFormat="1" ht="12" customHeight="1" x14ac:dyDescent="0.2">
      <c r="A4450" s="28">
        <v>4443</v>
      </c>
      <c r="B4450" s="28">
        <v>28213330</v>
      </c>
      <c r="C4450" s="28" t="s">
        <v>9938</v>
      </c>
      <c r="D4450" s="32" t="s">
        <v>2143</v>
      </c>
      <c r="E4450" s="32" t="s">
        <v>1365</v>
      </c>
      <c r="F4450" s="28">
        <v>1300</v>
      </c>
      <c r="G4450" s="28" t="s">
        <v>9171</v>
      </c>
      <c r="H4450" s="28">
        <v>2809</v>
      </c>
      <c r="I4450" s="32" t="s">
        <v>9172</v>
      </c>
      <c r="J4450" s="28" t="s">
        <v>37</v>
      </c>
      <c r="K4450" s="13">
        <v>38895</v>
      </c>
      <c r="L4450" s="13">
        <v>38912</v>
      </c>
      <c r="M4450" s="28">
        <v>2006</v>
      </c>
      <c r="N4450" s="28">
        <v>600</v>
      </c>
      <c r="O4450" s="32" t="s">
        <v>38</v>
      </c>
      <c r="P4450" s="32" t="s">
        <v>39</v>
      </c>
      <c r="Q4450" s="32">
        <f t="shared" si="521"/>
        <v>2016</v>
      </c>
      <c r="R4450" s="32" t="s">
        <v>40</v>
      </c>
      <c r="S4450" s="32"/>
      <c r="T4450" s="32"/>
    </row>
    <row r="4451" spans="1:20" s="4" customFormat="1" ht="12" customHeight="1" x14ac:dyDescent="0.2">
      <c r="A4451" s="28">
        <v>4444</v>
      </c>
      <c r="B4451" s="28">
        <v>28213331</v>
      </c>
      <c r="C4451" s="28" t="s">
        <v>9938</v>
      </c>
      <c r="D4451" s="32" t="s">
        <v>2143</v>
      </c>
      <c r="E4451" s="32" t="s">
        <v>1365</v>
      </c>
      <c r="F4451" s="28">
        <v>1300</v>
      </c>
      <c r="G4451" s="28" t="s">
        <v>9171</v>
      </c>
      <c r="H4451" s="28">
        <v>2809</v>
      </c>
      <c r="I4451" s="32" t="s">
        <v>9173</v>
      </c>
      <c r="J4451" s="28" t="s">
        <v>37</v>
      </c>
      <c r="K4451" s="13">
        <v>38905</v>
      </c>
      <c r="L4451" s="13">
        <v>38925</v>
      </c>
      <c r="M4451" s="28">
        <v>2006</v>
      </c>
      <c r="N4451" s="28">
        <v>500</v>
      </c>
      <c r="O4451" s="32" t="s">
        <v>38</v>
      </c>
      <c r="P4451" s="32" t="s">
        <v>39</v>
      </c>
      <c r="Q4451" s="32">
        <f t="shared" si="521"/>
        <v>2016</v>
      </c>
      <c r="R4451" s="32" t="s">
        <v>40</v>
      </c>
      <c r="S4451" s="32"/>
      <c r="T4451" s="32"/>
    </row>
    <row r="4452" spans="1:20" s="4" customFormat="1" ht="12" customHeight="1" x14ac:dyDescent="0.2">
      <c r="A4452" s="28">
        <v>4445</v>
      </c>
      <c r="B4452" s="28">
        <v>28213332</v>
      </c>
      <c r="C4452" s="28" t="s">
        <v>9938</v>
      </c>
      <c r="D4452" s="32" t="s">
        <v>2143</v>
      </c>
      <c r="E4452" s="32" t="s">
        <v>1365</v>
      </c>
      <c r="F4452" s="28">
        <v>1300</v>
      </c>
      <c r="G4452" s="28" t="s">
        <v>9171</v>
      </c>
      <c r="H4452" s="28">
        <v>2809</v>
      </c>
      <c r="I4452" s="32" t="s">
        <v>9174</v>
      </c>
      <c r="J4452" s="28" t="s">
        <v>37</v>
      </c>
      <c r="K4452" s="13">
        <v>38928</v>
      </c>
      <c r="L4452" s="13">
        <v>38932</v>
      </c>
      <c r="M4452" s="28">
        <v>2006</v>
      </c>
      <c r="N4452" s="28">
        <v>500</v>
      </c>
      <c r="O4452" s="32" t="s">
        <v>38</v>
      </c>
      <c r="P4452" s="32" t="s">
        <v>39</v>
      </c>
      <c r="Q4452" s="32">
        <f t="shared" si="521"/>
        <v>2016</v>
      </c>
      <c r="R4452" s="32" t="s">
        <v>40</v>
      </c>
      <c r="S4452" s="32"/>
      <c r="T4452" s="32"/>
    </row>
    <row r="4453" spans="1:20" s="4" customFormat="1" ht="12" customHeight="1" x14ac:dyDescent="0.2">
      <c r="A4453" s="28">
        <v>4446</v>
      </c>
      <c r="B4453" s="28">
        <v>28231894</v>
      </c>
      <c r="C4453" s="28" t="s">
        <v>9938</v>
      </c>
      <c r="D4453" s="32" t="s">
        <v>2140</v>
      </c>
      <c r="E4453" s="32" t="s">
        <v>89</v>
      </c>
      <c r="F4453" s="28">
        <v>1420</v>
      </c>
      <c r="G4453" s="28" t="s">
        <v>9175</v>
      </c>
      <c r="H4453" s="28">
        <v>2808</v>
      </c>
      <c r="I4453" s="32" t="s">
        <v>9176</v>
      </c>
      <c r="J4453" s="28" t="s">
        <v>37</v>
      </c>
      <c r="K4453" s="13">
        <v>38415</v>
      </c>
      <c r="L4453" s="13">
        <v>38826</v>
      </c>
      <c r="M4453" s="28">
        <v>2006</v>
      </c>
      <c r="N4453" s="28">
        <v>200</v>
      </c>
      <c r="O4453" s="32" t="s">
        <v>38</v>
      </c>
      <c r="P4453" s="32" t="s">
        <v>39</v>
      </c>
      <c r="Q4453" s="32">
        <f t="shared" si="521"/>
        <v>2016</v>
      </c>
      <c r="R4453" s="32" t="s">
        <v>40</v>
      </c>
      <c r="S4453" s="32"/>
      <c r="T4453" s="32"/>
    </row>
    <row r="4454" spans="1:20" s="4" customFormat="1" ht="12" customHeight="1" x14ac:dyDescent="0.2">
      <c r="A4454" s="28">
        <v>4447</v>
      </c>
      <c r="B4454" s="28">
        <v>28336818</v>
      </c>
      <c r="C4454" s="28" t="s">
        <v>9938</v>
      </c>
      <c r="D4454" s="32" t="s">
        <v>2140</v>
      </c>
      <c r="E4454" s="32" t="s">
        <v>89</v>
      </c>
      <c r="F4454" s="28">
        <v>1420</v>
      </c>
      <c r="G4454" s="28" t="s">
        <v>9175</v>
      </c>
      <c r="H4454" s="28">
        <v>2808</v>
      </c>
      <c r="I4454" s="32" t="s">
        <v>9177</v>
      </c>
      <c r="J4454" s="28" t="s">
        <v>37</v>
      </c>
      <c r="K4454" s="13">
        <v>37951</v>
      </c>
      <c r="L4454" s="13">
        <v>38811</v>
      </c>
      <c r="M4454" s="28">
        <v>2006</v>
      </c>
      <c r="N4454" s="28">
        <v>200</v>
      </c>
      <c r="O4454" s="32" t="s">
        <v>38</v>
      </c>
      <c r="P4454" s="32" t="s">
        <v>39</v>
      </c>
      <c r="Q4454" s="32">
        <f t="shared" si="521"/>
        <v>2016</v>
      </c>
      <c r="R4454" s="32" t="s">
        <v>40</v>
      </c>
      <c r="S4454" s="32"/>
      <c r="T4454" s="32"/>
    </row>
    <row r="4455" spans="1:20" s="4" customFormat="1" ht="12" customHeight="1" x14ac:dyDescent="0.2">
      <c r="A4455" s="28">
        <v>4448</v>
      </c>
      <c r="B4455" s="28">
        <v>21867258</v>
      </c>
      <c r="C4455" s="28" t="s">
        <v>9938</v>
      </c>
      <c r="D4455" s="32" t="s">
        <v>2473</v>
      </c>
      <c r="E4455" s="32" t="s">
        <v>2415</v>
      </c>
      <c r="F4455" s="28">
        <v>1120</v>
      </c>
      <c r="G4455" s="28" t="s">
        <v>9178</v>
      </c>
      <c r="H4455" s="28">
        <v>3800</v>
      </c>
      <c r="I4455" s="32" t="s">
        <v>9179</v>
      </c>
      <c r="J4455" s="28" t="s">
        <v>37</v>
      </c>
      <c r="K4455" s="13">
        <v>37764</v>
      </c>
      <c r="L4455" s="13">
        <v>37974</v>
      </c>
      <c r="M4455" s="28">
        <v>2003</v>
      </c>
      <c r="N4455" s="28">
        <v>310</v>
      </c>
      <c r="O4455" s="32" t="s">
        <v>38</v>
      </c>
      <c r="P4455" s="32" t="s">
        <v>39</v>
      </c>
      <c r="Q4455" s="32">
        <f t="shared" si="521"/>
        <v>2013</v>
      </c>
      <c r="R4455" s="32" t="s">
        <v>40</v>
      </c>
      <c r="S4455" s="32"/>
      <c r="T4455" s="32"/>
    </row>
    <row r="4456" spans="1:20" s="4" customFormat="1" ht="12" customHeight="1" x14ac:dyDescent="0.2">
      <c r="A4456" s="28">
        <v>4449</v>
      </c>
      <c r="B4456" s="28">
        <v>21867259</v>
      </c>
      <c r="C4456" s="28" t="s">
        <v>9938</v>
      </c>
      <c r="D4456" s="32" t="s">
        <v>2473</v>
      </c>
      <c r="E4456" s="32" t="s">
        <v>2415</v>
      </c>
      <c r="F4456" s="28">
        <v>1120</v>
      </c>
      <c r="G4456" s="28" t="s">
        <v>9178</v>
      </c>
      <c r="H4456" s="28">
        <v>3800</v>
      </c>
      <c r="I4456" s="32" t="s">
        <v>9179</v>
      </c>
      <c r="J4456" s="28" t="s">
        <v>37</v>
      </c>
      <c r="K4456" s="13">
        <v>37881</v>
      </c>
      <c r="L4456" s="13">
        <v>38009</v>
      </c>
      <c r="M4456" s="28">
        <v>2004</v>
      </c>
      <c r="N4456" s="28">
        <v>450</v>
      </c>
      <c r="O4456" s="32" t="s">
        <v>38</v>
      </c>
      <c r="P4456" s="32" t="s">
        <v>39</v>
      </c>
      <c r="Q4456" s="32">
        <f t="shared" si="521"/>
        <v>2014</v>
      </c>
      <c r="R4456" s="32" t="s">
        <v>40</v>
      </c>
      <c r="S4456" s="32"/>
      <c r="T4456" s="32"/>
    </row>
    <row r="4457" spans="1:20" s="4" customFormat="1" ht="12" customHeight="1" x14ac:dyDescent="0.2">
      <c r="A4457" s="28">
        <v>4450</v>
      </c>
      <c r="B4457" s="28">
        <v>21871123</v>
      </c>
      <c r="C4457" s="28" t="s">
        <v>9938</v>
      </c>
      <c r="D4457" s="32" t="s">
        <v>2140</v>
      </c>
      <c r="E4457" s="32" t="s">
        <v>131</v>
      </c>
      <c r="F4457" s="28">
        <v>1420</v>
      </c>
      <c r="G4457" s="28" t="s">
        <v>9178</v>
      </c>
      <c r="H4457" s="28" t="s">
        <v>132</v>
      </c>
      <c r="I4457" s="32" t="s">
        <v>7927</v>
      </c>
      <c r="J4457" s="28" t="s">
        <v>37</v>
      </c>
      <c r="K4457" s="13">
        <v>37883</v>
      </c>
      <c r="L4457" s="13">
        <v>37978</v>
      </c>
      <c r="M4457" s="28">
        <v>2003</v>
      </c>
      <c r="N4457" s="28">
        <v>500</v>
      </c>
      <c r="O4457" s="32" t="s">
        <v>38</v>
      </c>
      <c r="P4457" s="32" t="s">
        <v>39</v>
      </c>
      <c r="Q4457" s="32">
        <f>SUM(M4457+10)</f>
        <v>2013</v>
      </c>
      <c r="R4457" s="32" t="s">
        <v>40</v>
      </c>
      <c r="S4457" s="32"/>
      <c r="T4457" s="32"/>
    </row>
    <row r="4458" spans="1:20" s="4" customFormat="1" ht="12" customHeight="1" x14ac:dyDescent="0.2">
      <c r="A4458" s="28">
        <v>4451</v>
      </c>
      <c r="B4458" s="28">
        <v>21898616</v>
      </c>
      <c r="C4458" s="28" t="s">
        <v>9938</v>
      </c>
      <c r="D4458" s="32" t="s">
        <v>1525</v>
      </c>
      <c r="E4458" s="32" t="s">
        <v>637</v>
      </c>
      <c r="F4458" s="28">
        <v>1200</v>
      </c>
      <c r="G4458" s="28" t="s">
        <v>9178</v>
      </c>
      <c r="H4458" s="28">
        <v>3600</v>
      </c>
      <c r="I4458" s="32" t="s">
        <v>603</v>
      </c>
      <c r="J4458" s="28" t="s">
        <v>37</v>
      </c>
      <c r="K4458" s="13">
        <v>38743</v>
      </c>
      <c r="L4458" s="13">
        <v>38833</v>
      </c>
      <c r="M4458" s="28">
        <v>2006</v>
      </c>
      <c r="N4458" s="28">
        <v>650</v>
      </c>
      <c r="O4458" s="32" t="s">
        <v>38</v>
      </c>
      <c r="P4458" s="32" t="s">
        <v>39</v>
      </c>
      <c r="Q4458" s="32">
        <f>SUM(M4458+5)</f>
        <v>2011</v>
      </c>
      <c r="R4458" s="32" t="s">
        <v>40</v>
      </c>
      <c r="S4458" s="32"/>
      <c r="T4458" s="32"/>
    </row>
    <row r="4459" spans="1:20" s="4" customFormat="1" ht="12" customHeight="1" x14ac:dyDescent="0.2">
      <c r="A4459" s="28">
        <v>4452</v>
      </c>
      <c r="B4459" s="28">
        <v>21950495</v>
      </c>
      <c r="C4459" s="28" t="s">
        <v>9938</v>
      </c>
      <c r="D4459" s="32" t="s">
        <v>2143</v>
      </c>
      <c r="E4459" s="32" t="s">
        <v>1365</v>
      </c>
      <c r="F4459" s="28">
        <v>1300</v>
      </c>
      <c r="G4459" s="28" t="s">
        <v>9180</v>
      </c>
      <c r="H4459" s="28">
        <v>2809</v>
      </c>
      <c r="I4459" s="32" t="s">
        <v>9181</v>
      </c>
      <c r="J4459" s="28" t="s">
        <v>37</v>
      </c>
      <c r="K4459" s="13">
        <v>38400</v>
      </c>
      <c r="L4459" s="13">
        <v>39503</v>
      </c>
      <c r="M4459" s="28">
        <v>2008</v>
      </c>
      <c r="N4459" s="28">
        <v>310</v>
      </c>
      <c r="O4459" s="32" t="s">
        <v>38</v>
      </c>
      <c r="P4459" s="32" t="s">
        <v>39</v>
      </c>
      <c r="Q4459" s="32">
        <f>SUM(M4459+10)</f>
        <v>2018</v>
      </c>
      <c r="R4459" s="32" t="s">
        <v>40</v>
      </c>
      <c r="S4459" s="32"/>
      <c r="T4459" s="32"/>
    </row>
    <row r="4460" spans="1:20" s="4" customFormat="1" ht="12" customHeight="1" x14ac:dyDescent="0.2">
      <c r="A4460" s="28">
        <v>4453</v>
      </c>
      <c r="B4460" s="28">
        <v>21950658</v>
      </c>
      <c r="C4460" s="28" t="s">
        <v>9938</v>
      </c>
      <c r="D4460" s="32" t="s">
        <v>2143</v>
      </c>
      <c r="E4460" s="32" t="s">
        <v>2148</v>
      </c>
      <c r="F4460" s="28">
        <v>1300</v>
      </c>
      <c r="G4460" s="28" t="s">
        <v>9182</v>
      </c>
      <c r="H4460" s="28">
        <v>2813</v>
      </c>
      <c r="I4460" s="32" t="s">
        <v>9183</v>
      </c>
      <c r="J4460" s="28" t="s">
        <v>37</v>
      </c>
      <c r="K4460" s="13">
        <v>37536</v>
      </c>
      <c r="L4460" s="13">
        <v>37910</v>
      </c>
      <c r="M4460" s="28">
        <v>2003</v>
      </c>
      <c r="N4460" s="28">
        <v>600</v>
      </c>
      <c r="O4460" s="32" t="s">
        <v>38</v>
      </c>
      <c r="P4460" s="32" t="s">
        <v>39</v>
      </c>
      <c r="Q4460" s="32">
        <f t="shared" ref="Q4460:Q4476" si="522">SUM(M4460+10)</f>
        <v>2013</v>
      </c>
      <c r="R4460" s="32" t="s">
        <v>40</v>
      </c>
      <c r="S4460" s="32"/>
      <c r="T4460" s="32"/>
    </row>
    <row r="4461" spans="1:20" s="4" customFormat="1" ht="12" customHeight="1" x14ac:dyDescent="0.2">
      <c r="A4461" s="28">
        <v>4454</v>
      </c>
      <c r="B4461" s="28">
        <v>22094335</v>
      </c>
      <c r="C4461" s="28" t="s">
        <v>9938</v>
      </c>
      <c r="D4461" s="32" t="s">
        <v>2143</v>
      </c>
      <c r="E4461" s="32" t="s">
        <v>2148</v>
      </c>
      <c r="F4461" s="28">
        <v>1300</v>
      </c>
      <c r="G4461" s="28" t="s">
        <v>9184</v>
      </c>
      <c r="H4461" s="28">
        <v>2813</v>
      </c>
      <c r="I4461" s="32" t="s">
        <v>9185</v>
      </c>
      <c r="J4461" s="28" t="s">
        <v>37</v>
      </c>
      <c r="K4461" s="13">
        <v>37748</v>
      </c>
      <c r="L4461" s="13">
        <v>37771</v>
      </c>
      <c r="M4461" s="28">
        <v>2003</v>
      </c>
      <c r="N4461" s="28">
        <v>320</v>
      </c>
      <c r="O4461" s="32" t="s">
        <v>38</v>
      </c>
      <c r="P4461" s="32" t="s">
        <v>39</v>
      </c>
      <c r="Q4461" s="32">
        <f t="shared" si="522"/>
        <v>2013</v>
      </c>
      <c r="R4461" s="32" t="s">
        <v>40</v>
      </c>
      <c r="S4461" s="32"/>
      <c r="T4461" s="32"/>
    </row>
    <row r="4462" spans="1:20" s="4" customFormat="1" ht="12" customHeight="1" x14ac:dyDescent="0.2">
      <c r="A4462" s="28">
        <v>4455</v>
      </c>
      <c r="B4462" s="28">
        <v>22094336</v>
      </c>
      <c r="C4462" s="28" t="s">
        <v>9938</v>
      </c>
      <c r="D4462" s="32" t="s">
        <v>2143</v>
      </c>
      <c r="E4462" s="32" t="s">
        <v>2148</v>
      </c>
      <c r="F4462" s="28">
        <v>1300</v>
      </c>
      <c r="G4462" s="28" t="s">
        <v>9184</v>
      </c>
      <c r="H4462" s="28">
        <v>2813</v>
      </c>
      <c r="I4462" s="32" t="s">
        <v>2666</v>
      </c>
      <c r="J4462" s="28" t="s">
        <v>37</v>
      </c>
      <c r="K4462" s="13">
        <v>37778</v>
      </c>
      <c r="L4462" s="13">
        <v>37855</v>
      </c>
      <c r="M4462" s="28">
        <v>2003</v>
      </c>
      <c r="N4462" s="28">
        <v>340</v>
      </c>
      <c r="O4462" s="32" t="s">
        <v>38</v>
      </c>
      <c r="P4462" s="32" t="s">
        <v>39</v>
      </c>
      <c r="Q4462" s="32">
        <f t="shared" si="522"/>
        <v>2013</v>
      </c>
      <c r="R4462" s="32" t="s">
        <v>40</v>
      </c>
      <c r="S4462" s="32"/>
      <c r="T4462" s="32"/>
    </row>
    <row r="4463" spans="1:20" s="4" customFormat="1" ht="12" customHeight="1" x14ac:dyDescent="0.2">
      <c r="A4463" s="28">
        <v>4456</v>
      </c>
      <c r="B4463" s="28">
        <v>22109653</v>
      </c>
      <c r="C4463" s="28" t="s">
        <v>9938</v>
      </c>
      <c r="D4463" s="32" t="s">
        <v>2140</v>
      </c>
      <c r="E4463" s="32" t="s">
        <v>89</v>
      </c>
      <c r="F4463" s="28">
        <v>1420</v>
      </c>
      <c r="G4463" s="28" t="s">
        <v>9186</v>
      </c>
      <c r="H4463" s="28">
        <v>2808</v>
      </c>
      <c r="I4463" s="32" t="s">
        <v>9187</v>
      </c>
      <c r="J4463" s="28" t="s">
        <v>37</v>
      </c>
      <c r="K4463" s="13">
        <v>38043</v>
      </c>
      <c r="L4463" s="13">
        <v>38058</v>
      </c>
      <c r="M4463" s="28">
        <v>2004</v>
      </c>
      <c r="N4463" s="28">
        <v>95</v>
      </c>
      <c r="O4463" s="32" t="s">
        <v>38</v>
      </c>
      <c r="P4463" s="32" t="s">
        <v>39</v>
      </c>
      <c r="Q4463" s="32">
        <f t="shared" si="522"/>
        <v>2014</v>
      </c>
      <c r="R4463" s="32" t="s">
        <v>40</v>
      </c>
      <c r="S4463" s="32"/>
      <c r="T4463" s="32"/>
    </row>
    <row r="4464" spans="1:20" s="4" customFormat="1" ht="12" customHeight="1" x14ac:dyDescent="0.2">
      <c r="A4464" s="28">
        <v>4457</v>
      </c>
      <c r="B4464" s="28">
        <v>28133780</v>
      </c>
      <c r="C4464" s="28" t="s">
        <v>9938</v>
      </c>
      <c r="D4464" s="32" t="s">
        <v>2190</v>
      </c>
      <c r="E4464" s="32" t="s">
        <v>2191</v>
      </c>
      <c r="F4464" s="28">
        <v>1110</v>
      </c>
      <c r="G4464" s="28" t="s">
        <v>9188</v>
      </c>
      <c r="H4464" s="28">
        <v>2812</v>
      </c>
      <c r="I4464" s="32" t="s">
        <v>9189</v>
      </c>
      <c r="J4464" s="28" t="s">
        <v>37</v>
      </c>
      <c r="K4464" s="13">
        <v>38365</v>
      </c>
      <c r="L4464" s="13">
        <v>39078</v>
      </c>
      <c r="M4464" s="28">
        <v>2006</v>
      </c>
      <c r="N4464" s="28">
        <v>300</v>
      </c>
      <c r="O4464" s="32" t="s">
        <v>38</v>
      </c>
      <c r="P4464" s="32" t="s">
        <v>39</v>
      </c>
      <c r="Q4464" s="32">
        <f t="shared" si="522"/>
        <v>2016</v>
      </c>
      <c r="R4464" s="32" t="s">
        <v>40</v>
      </c>
      <c r="S4464" s="32"/>
      <c r="T4464" s="32"/>
    </row>
    <row r="4465" spans="1:20" s="4" customFormat="1" ht="12" customHeight="1" x14ac:dyDescent="0.2">
      <c r="A4465" s="28">
        <v>4458</v>
      </c>
      <c r="B4465" s="28">
        <v>28216632</v>
      </c>
      <c r="C4465" s="28" t="s">
        <v>9938</v>
      </c>
      <c r="D4465" s="32" t="s">
        <v>2143</v>
      </c>
      <c r="E4465" s="32" t="s">
        <v>1365</v>
      </c>
      <c r="F4465" s="28">
        <v>1300</v>
      </c>
      <c r="G4465" s="28" t="s">
        <v>9190</v>
      </c>
      <c r="H4465" s="28">
        <v>2809</v>
      </c>
      <c r="I4465" s="32" t="s">
        <v>9191</v>
      </c>
      <c r="J4465" s="28" t="s">
        <v>37</v>
      </c>
      <c r="K4465" s="13">
        <v>38720</v>
      </c>
      <c r="L4465" s="13">
        <v>39491</v>
      </c>
      <c r="M4465" s="28">
        <v>2008</v>
      </c>
      <c r="N4465" s="28">
        <v>230</v>
      </c>
      <c r="O4465" s="32" t="s">
        <v>38</v>
      </c>
      <c r="P4465" s="32" t="s">
        <v>39</v>
      </c>
      <c r="Q4465" s="32">
        <f t="shared" si="522"/>
        <v>2018</v>
      </c>
      <c r="R4465" s="32" t="s">
        <v>40</v>
      </c>
      <c r="S4465" s="32"/>
      <c r="T4465" s="32"/>
    </row>
    <row r="4466" spans="1:20" s="4" customFormat="1" ht="12" customHeight="1" x14ac:dyDescent="0.2">
      <c r="A4466" s="28">
        <v>4459</v>
      </c>
      <c r="B4466" s="28">
        <v>28216657</v>
      </c>
      <c r="C4466" s="28" t="s">
        <v>9938</v>
      </c>
      <c r="D4466" s="29" t="s">
        <v>2156</v>
      </c>
      <c r="E4466" s="32" t="s">
        <v>392</v>
      </c>
      <c r="F4466" s="28">
        <v>1430</v>
      </c>
      <c r="G4466" s="28" t="s">
        <v>9190</v>
      </c>
      <c r="H4466" s="28">
        <v>2818</v>
      </c>
      <c r="I4466" s="32" t="s">
        <v>9192</v>
      </c>
      <c r="J4466" s="28" t="s">
        <v>37</v>
      </c>
      <c r="K4466" s="13">
        <v>39111</v>
      </c>
      <c r="L4466" s="13">
        <v>39427</v>
      </c>
      <c r="M4466" s="28">
        <v>2007</v>
      </c>
      <c r="N4466" s="28">
        <v>42</v>
      </c>
      <c r="O4466" s="32" t="s">
        <v>38</v>
      </c>
      <c r="P4466" s="32" t="s">
        <v>39</v>
      </c>
      <c r="Q4466" s="32">
        <f t="shared" si="522"/>
        <v>2017</v>
      </c>
      <c r="R4466" s="32" t="s">
        <v>40</v>
      </c>
      <c r="S4466" s="32"/>
      <c r="T4466" s="32"/>
    </row>
    <row r="4467" spans="1:20" s="4" customFormat="1" ht="12" customHeight="1" x14ac:dyDescent="0.2">
      <c r="A4467" s="28">
        <v>4460</v>
      </c>
      <c r="B4467" s="28">
        <v>28246385</v>
      </c>
      <c r="C4467" s="28" t="s">
        <v>9938</v>
      </c>
      <c r="D4467" s="32" t="s">
        <v>2143</v>
      </c>
      <c r="E4467" s="32" t="s">
        <v>362</v>
      </c>
      <c r="F4467" s="28">
        <v>1300</v>
      </c>
      <c r="G4467" s="28" t="s">
        <v>9193</v>
      </c>
      <c r="H4467" s="28">
        <v>2807</v>
      </c>
      <c r="I4467" s="32" t="s">
        <v>9194</v>
      </c>
      <c r="J4467" s="28" t="s">
        <v>37</v>
      </c>
      <c r="K4467" s="13">
        <v>38392</v>
      </c>
      <c r="L4467" s="13">
        <v>38524</v>
      </c>
      <c r="M4467" s="28">
        <v>2005</v>
      </c>
      <c r="N4467" s="28">
        <v>58</v>
      </c>
      <c r="O4467" s="32" t="s">
        <v>38</v>
      </c>
      <c r="P4467" s="32" t="s">
        <v>39</v>
      </c>
      <c r="Q4467" s="32">
        <f t="shared" si="522"/>
        <v>2015</v>
      </c>
      <c r="R4467" s="32" t="s">
        <v>40</v>
      </c>
      <c r="S4467" s="32"/>
      <c r="T4467" s="32"/>
    </row>
    <row r="4468" spans="1:20" s="4" customFormat="1" ht="12" customHeight="1" x14ac:dyDescent="0.2">
      <c r="A4468" s="28">
        <v>4461</v>
      </c>
      <c r="B4468" s="28">
        <v>21872586</v>
      </c>
      <c r="C4468" s="28" t="s">
        <v>9938</v>
      </c>
      <c r="D4468" s="32" t="s">
        <v>2140</v>
      </c>
      <c r="E4468" s="32" t="s">
        <v>89</v>
      </c>
      <c r="F4468" s="28">
        <v>1420</v>
      </c>
      <c r="G4468" s="28" t="s">
        <v>9195</v>
      </c>
      <c r="H4468" s="28">
        <v>2808</v>
      </c>
      <c r="I4468" s="32" t="s">
        <v>9196</v>
      </c>
      <c r="J4468" s="28" t="s">
        <v>37</v>
      </c>
      <c r="K4468" s="13">
        <v>37509</v>
      </c>
      <c r="L4468" s="13">
        <v>37763</v>
      </c>
      <c r="M4468" s="28">
        <v>2003</v>
      </c>
      <c r="N4468" s="28">
        <v>16</v>
      </c>
      <c r="O4468" s="32" t="s">
        <v>38</v>
      </c>
      <c r="P4468" s="32" t="s">
        <v>39</v>
      </c>
      <c r="Q4468" s="32">
        <f t="shared" si="522"/>
        <v>2013</v>
      </c>
      <c r="R4468" s="32" t="s">
        <v>40</v>
      </c>
      <c r="S4468" s="32"/>
      <c r="T4468" s="32"/>
    </row>
    <row r="4469" spans="1:20" s="4" customFormat="1" ht="12" customHeight="1" x14ac:dyDescent="0.2">
      <c r="A4469" s="28">
        <v>4462</v>
      </c>
      <c r="B4469" s="28">
        <v>21878288</v>
      </c>
      <c r="C4469" s="28" t="s">
        <v>9938</v>
      </c>
      <c r="D4469" s="32" t="s">
        <v>2156</v>
      </c>
      <c r="E4469" s="32" t="s">
        <v>632</v>
      </c>
      <c r="F4469" s="28">
        <v>1430</v>
      </c>
      <c r="G4469" s="28" t="s">
        <v>9195</v>
      </c>
      <c r="H4469" s="28">
        <v>3907</v>
      </c>
      <c r="I4469" s="32" t="s">
        <v>9197</v>
      </c>
      <c r="J4469" s="28" t="s">
        <v>37</v>
      </c>
      <c r="K4469" s="13">
        <v>38142</v>
      </c>
      <c r="L4469" s="13">
        <v>38320</v>
      </c>
      <c r="M4469" s="28">
        <v>2004</v>
      </c>
      <c r="N4469" s="28">
        <v>85</v>
      </c>
      <c r="O4469" s="32" t="s">
        <v>38</v>
      </c>
      <c r="P4469" s="32" t="s">
        <v>39</v>
      </c>
      <c r="Q4469" s="32">
        <f t="shared" si="522"/>
        <v>2014</v>
      </c>
      <c r="R4469" s="32" t="s">
        <v>40</v>
      </c>
      <c r="S4469" s="32"/>
      <c r="T4469" s="32"/>
    </row>
    <row r="4470" spans="1:20" s="4" customFormat="1" ht="12" customHeight="1" x14ac:dyDescent="0.2">
      <c r="A4470" s="28">
        <v>4463</v>
      </c>
      <c r="B4470" s="28">
        <v>32886911</v>
      </c>
      <c r="C4470" s="28" t="s">
        <v>9938</v>
      </c>
      <c r="D4470" s="32" t="s">
        <v>2156</v>
      </c>
      <c r="E4470" s="32" t="s">
        <v>632</v>
      </c>
      <c r="F4470" s="28">
        <v>1430</v>
      </c>
      <c r="G4470" s="28" t="s">
        <v>9198</v>
      </c>
      <c r="H4470" s="28">
        <v>3907</v>
      </c>
      <c r="I4470" s="32" t="s">
        <v>9199</v>
      </c>
      <c r="J4470" s="28" t="s">
        <v>37</v>
      </c>
      <c r="K4470" s="13">
        <v>38623</v>
      </c>
      <c r="L4470" s="13">
        <v>38623</v>
      </c>
      <c r="M4470" s="28">
        <v>2005</v>
      </c>
      <c r="N4470" s="28">
        <v>180</v>
      </c>
      <c r="O4470" s="32" t="s">
        <v>38</v>
      </c>
      <c r="P4470" s="32" t="s">
        <v>39</v>
      </c>
      <c r="Q4470" s="32">
        <f t="shared" si="522"/>
        <v>2015</v>
      </c>
      <c r="R4470" s="32" t="s">
        <v>40</v>
      </c>
      <c r="S4470" s="32"/>
      <c r="T4470" s="32"/>
    </row>
    <row r="4471" spans="1:20" s="4" customFormat="1" ht="12" customHeight="1" x14ac:dyDescent="0.2">
      <c r="A4471" s="28">
        <v>4464</v>
      </c>
      <c r="B4471" s="28">
        <v>32886912</v>
      </c>
      <c r="C4471" s="28" t="s">
        <v>9938</v>
      </c>
      <c r="D4471" s="32" t="s">
        <v>2156</v>
      </c>
      <c r="E4471" s="32" t="s">
        <v>632</v>
      </c>
      <c r="F4471" s="28">
        <v>1430</v>
      </c>
      <c r="G4471" s="28" t="s">
        <v>9198</v>
      </c>
      <c r="H4471" s="28">
        <v>3907</v>
      </c>
      <c r="I4471" s="32" t="s">
        <v>9199</v>
      </c>
      <c r="J4471" s="28" t="s">
        <v>37</v>
      </c>
      <c r="K4471" s="13">
        <v>38623</v>
      </c>
      <c r="L4471" s="13">
        <v>38624</v>
      </c>
      <c r="M4471" s="28">
        <v>2005</v>
      </c>
      <c r="N4471" s="28">
        <v>200</v>
      </c>
      <c r="O4471" s="32" t="s">
        <v>38</v>
      </c>
      <c r="P4471" s="32" t="s">
        <v>39</v>
      </c>
      <c r="Q4471" s="32">
        <f t="shared" si="522"/>
        <v>2015</v>
      </c>
      <c r="R4471" s="32" t="s">
        <v>40</v>
      </c>
      <c r="S4471" s="32"/>
      <c r="T4471" s="32"/>
    </row>
    <row r="4472" spans="1:20" s="4" customFormat="1" ht="12" customHeight="1" x14ac:dyDescent="0.2">
      <c r="A4472" s="28">
        <v>4465</v>
      </c>
      <c r="B4472" s="28">
        <v>32886913</v>
      </c>
      <c r="C4472" s="28" t="s">
        <v>9938</v>
      </c>
      <c r="D4472" s="32" t="s">
        <v>2156</v>
      </c>
      <c r="E4472" s="32" t="s">
        <v>632</v>
      </c>
      <c r="F4472" s="28">
        <v>1430</v>
      </c>
      <c r="G4472" s="28" t="s">
        <v>9198</v>
      </c>
      <c r="H4472" s="28">
        <v>3907</v>
      </c>
      <c r="I4472" s="32" t="s">
        <v>9200</v>
      </c>
      <c r="J4472" s="28" t="s">
        <v>37</v>
      </c>
      <c r="K4472" s="13">
        <v>39000</v>
      </c>
      <c r="L4472" s="13">
        <v>39000</v>
      </c>
      <c r="M4472" s="28">
        <v>2006</v>
      </c>
      <c r="N4472" s="28">
        <v>141</v>
      </c>
      <c r="O4472" s="32" t="s">
        <v>38</v>
      </c>
      <c r="P4472" s="32" t="s">
        <v>39</v>
      </c>
      <c r="Q4472" s="32">
        <f t="shared" si="522"/>
        <v>2016</v>
      </c>
      <c r="R4472" s="32" t="s">
        <v>40</v>
      </c>
      <c r="S4472" s="32"/>
      <c r="T4472" s="32"/>
    </row>
    <row r="4473" spans="1:20" s="4" customFormat="1" ht="12" customHeight="1" x14ac:dyDescent="0.2">
      <c r="A4473" s="28">
        <v>4466</v>
      </c>
      <c r="B4473" s="28">
        <v>32886914</v>
      </c>
      <c r="C4473" s="28" t="s">
        <v>9938</v>
      </c>
      <c r="D4473" s="32" t="s">
        <v>2156</v>
      </c>
      <c r="E4473" s="32" t="s">
        <v>632</v>
      </c>
      <c r="F4473" s="28">
        <v>1430</v>
      </c>
      <c r="G4473" s="28" t="s">
        <v>9198</v>
      </c>
      <c r="H4473" s="28">
        <v>3907</v>
      </c>
      <c r="I4473" s="32" t="s">
        <v>9200</v>
      </c>
      <c r="J4473" s="28" t="s">
        <v>37</v>
      </c>
      <c r="K4473" s="13">
        <v>35991</v>
      </c>
      <c r="L4473" s="13">
        <v>38867</v>
      </c>
      <c r="M4473" s="28">
        <v>2006</v>
      </c>
      <c r="N4473" s="28">
        <v>200</v>
      </c>
      <c r="O4473" s="32" t="s">
        <v>38</v>
      </c>
      <c r="P4473" s="32" t="s">
        <v>39</v>
      </c>
      <c r="Q4473" s="32">
        <f t="shared" si="522"/>
        <v>2016</v>
      </c>
      <c r="R4473" s="32" t="s">
        <v>40</v>
      </c>
      <c r="S4473" s="32"/>
      <c r="T4473" s="32"/>
    </row>
    <row r="4474" spans="1:20" s="4" customFormat="1" ht="12" customHeight="1" x14ac:dyDescent="0.2">
      <c r="A4474" s="28">
        <v>4467</v>
      </c>
      <c r="B4474" s="28">
        <v>32886915</v>
      </c>
      <c r="C4474" s="28" t="s">
        <v>9938</v>
      </c>
      <c r="D4474" s="32" t="s">
        <v>2156</v>
      </c>
      <c r="E4474" s="32" t="s">
        <v>632</v>
      </c>
      <c r="F4474" s="28">
        <v>1430</v>
      </c>
      <c r="G4474" s="28" t="s">
        <v>9198</v>
      </c>
      <c r="H4474" s="28">
        <v>3907</v>
      </c>
      <c r="I4474" s="32" t="s">
        <v>9200</v>
      </c>
      <c r="J4474" s="28" t="s">
        <v>37</v>
      </c>
      <c r="K4474" s="13">
        <v>38504</v>
      </c>
      <c r="L4474" s="13">
        <v>38693</v>
      </c>
      <c r="M4474" s="28">
        <v>2005</v>
      </c>
      <c r="N4474" s="28">
        <v>200</v>
      </c>
      <c r="O4474" s="32" t="s">
        <v>38</v>
      </c>
      <c r="P4474" s="32" t="s">
        <v>39</v>
      </c>
      <c r="Q4474" s="32">
        <f t="shared" si="522"/>
        <v>2015</v>
      </c>
      <c r="R4474" s="32" t="s">
        <v>40</v>
      </c>
      <c r="S4474" s="32"/>
      <c r="T4474" s="32"/>
    </row>
    <row r="4475" spans="1:20" s="4" customFormat="1" ht="12" customHeight="1" x14ac:dyDescent="0.2">
      <c r="A4475" s="28">
        <v>4468</v>
      </c>
      <c r="B4475" s="28">
        <v>32886916</v>
      </c>
      <c r="C4475" s="28" t="s">
        <v>9938</v>
      </c>
      <c r="D4475" s="32" t="s">
        <v>2156</v>
      </c>
      <c r="E4475" s="32" t="s">
        <v>632</v>
      </c>
      <c r="F4475" s="28">
        <v>1430</v>
      </c>
      <c r="G4475" s="28" t="s">
        <v>9198</v>
      </c>
      <c r="H4475" s="28">
        <v>3907</v>
      </c>
      <c r="I4475" s="32" t="s">
        <v>9200</v>
      </c>
      <c r="J4475" s="28" t="s">
        <v>37</v>
      </c>
      <c r="K4475" s="13">
        <v>33567</v>
      </c>
      <c r="L4475" s="13">
        <v>38603</v>
      </c>
      <c r="M4475" s="28">
        <v>2005</v>
      </c>
      <c r="N4475" s="28">
        <v>200</v>
      </c>
      <c r="O4475" s="32" t="s">
        <v>38</v>
      </c>
      <c r="P4475" s="32" t="s">
        <v>39</v>
      </c>
      <c r="Q4475" s="32">
        <f t="shared" si="522"/>
        <v>2015</v>
      </c>
      <c r="R4475" s="32" t="s">
        <v>40</v>
      </c>
      <c r="S4475" s="32"/>
      <c r="T4475" s="32"/>
    </row>
    <row r="4476" spans="1:20" s="4" customFormat="1" ht="12" customHeight="1" x14ac:dyDescent="0.2">
      <c r="A4476" s="28">
        <v>4469</v>
      </c>
      <c r="B4476" s="28">
        <v>32886917</v>
      </c>
      <c r="C4476" s="28" t="s">
        <v>9938</v>
      </c>
      <c r="D4476" s="32" t="s">
        <v>2156</v>
      </c>
      <c r="E4476" s="32" t="s">
        <v>632</v>
      </c>
      <c r="F4476" s="28">
        <v>1430</v>
      </c>
      <c r="G4476" s="28" t="s">
        <v>9198</v>
      </c>
      <c r="H4476" s="28">
        <v>3907</v>
      </c>
      <c r="I4476" s="32" t="s">
        <v>9200</v>
      </c>
      <c r="J4476" s="28" t="s">
        <v>37</v>
      </c>
      <c r="K4476" s="13">
        <v>35563</v>
      </c>
      <c r="L4476" s="13">
        <v>38320</v>
      </c>
      <c r="M4476" s="28">
        <v>2004</v>
      </c>
      <c r="N4476" s="28">
        <v>200</v>
      </c>
      <c r="O4476" s="32" t="s">
        <v>38</v>
      </c>
      <c r="P4476" s="32" t="s">
        <v>39</v>
      </c>
      <c r="Q4476" s="32">
        <f t="shared" si="522"/>
        <v>2014</v>
      </c>
      <c r="R4476" s="32" t="s">
        <v>40</v>
      </c>
      <c r="S4476" s="32"/>
      <c r="T4476" s="32"/>
    </row>
    <row r="4477" spans="1:20" s="4" customFormat="1" ht="12" customHeight="1" x14ac:dyDescent="0.2">
      <c r="A4477" s="28">
        <v>4470</v>
      </c>
      <c r="B4477" s="28">
        <v>21861997</v>
      </c>
      <c r="C4477" s="28" t="s">
        <v>9938</v>
      </c>
      <c r="D4477" s="32" t="s">
        <v>1525</v>
      </c>
      <c r="E4477" s="32" t="s">
        <v>637</v>
      </c>
      <c r="F4477" s="28">
        <v>1200</v>
      </c>
      <c r="G4477" s="28" t="s">
        <v>9201</v>
      </c>
      <c r="H4477" s="28">
        <v>3600</v>
      </c>
      <c r="I4477" s="32" t="s">
        <v>2488</v>
      </c>
      <c r="J4477" s="28" t="s">
        <v>37</v>
      </c>
      <c r="K4477" s="13">
        <v>37916</v>
      </c>
      <c r="L4477" s="13">
        <v>37921</v>
      </c>
      <c r="M4477" s="28">
        <f>YEAR(L4477)</f>
        <v>2003</v>
      </c>
      <c r="N4477" s="28">
        <v>370</v>
      </c>
      <c r="O4477" s="32" t="s">
        <v>38</v>
      </c>
      <c r="P4477" s="32" t="s">
        <v>39</v>
      </c>
      <c r="Q4477" s="32">
        <f>SUM(M4477+5)</f>
        <v>2008</v>
      </c>
      <c r="R4477" s="32" t="s">
        <v>40</v>
      </c>
      <c r="S4477" s="32"/>
      <c r="T4477" s="32"/>
    </row>
    <row r="4478" spans="1:20" s="4" customFormat="1" ht="12" customHeight="1" x14ac:dyDescent="0.2">
      <c r="A4478" s="28">
        <v>4471</v>
      </c>
      <c r="B4478" s="28">
        <v>21902325</v>
      </c>
      <c r="C4478" s="28" t="s">
        <v>9938</v>
      </c>
      <c r="D4478" s="32" t="s">
        <v>2190</v>
      </c>
      <c r="E4478" s="32" t="s">
        <v>2191</v>
      </c>
      <c r="F4478" s="28">
        <v>1110</v>
      </c>
      <c r="G4478" s="28" t="s">
        <v>9202</v>
      </c>
      <c r="H4478" s="28">
        <v>2812</v>
      </c>
      <c r="I4478" s="32" t="s">
        <v>9203</v>
      </c>
      <c r="J4478" s="28" t="s">
        <v>37</v>
      </c>
      <c r="K4478" s="13">
        <v>37855</v>
      </c>
      <c r="L4478" s="13">
        <v>37977</v>
      </c>
      <c r="M4478" s="28">
        <v>2003</v>
      </c>
      <c r="N4478" s="28">
        <v>450</v>
      </c>
      <c r="O4478" s="32" t="s">
        <v>38</v>
      </c>
      <c r="P4478" s="32" t="s">
        <v>39</v>
      </c>
      <c r="Q4478" s="32">
        <f>SUM(M4478+10)</f>
        <v>2013</v>
      </c>
      <c r="R4478" s="32" t="s">
        <v>40</v>
      </c>
      <c r="S4478" s="32"/>
      <c r="T4478" s="32"/>
    </row>
    <row r="4479" spans="1:20" s="4" customFormat="1" ht="12" customHeight="1" x14ac:dyDescent="0.2">
      <c r="A4479" s="28">
        <v>4472</v>
      </c>
      <c r="B4479" s="28">
        <v>21949204</v>
      </c>
      <c r="C4479" s="28" t="s">
        <v>9938</v>
      </c>
      <c r="D4479" s="32" t="s">
        <v>2156</v>
      </c>
      <c r="E4479" s="32" t="s">
        <v>128</v>
      </c>
      <c r="F4479" s="28">
        <v>1430</v>
      </c>
      <c r="G4479" s="28" t="s">
        <v>6532</v>
      </c>
      <c r="H4479" s="28">
        <v>4202</v>
      </c>
      <c r="I4479" s="32" t="s">
        <v>9204</v>
      </c>
      <c r="J4479" s="28" t="s">
        <v>37</v>
      </c>
      <c r="K4479" s="13">
        <v>38259</v>
      </c>
      <c r="L4479" s="13">
        <v>38261</v>
      </c>
      <c r="M4479" s="28">
        <v>2004</v>
      </c>
      <c r="N4479" s="28">
        <v>500</v>
      </c>
      <c r="O4479" s="32" t="s">
        <v>38</v>
      </c>
      <c r="P4479" s="32" t="s">
        <v>39</v>
      </c>
      <c r="Q4479" s="32">
        <f>SUM(M4479+10)</f>
        <v>2014</v>
      </c>
      <c r="R4479" s="32" t="s">
        <v>40</v>
      </c>
      <c r="S4479" s="32"/>
      <c r="T4479" s="32"/>
    </row>
    <row r="4480" spans="1:20" s="4" customFormat="1" ht="12" customHeight="1" x14ac:dyDescent="0.2">
      <c r="A4480" s="28">
        <v>4473</v>
      </c>
      <c r="B4480" s="28">
        <v>25399519</v>
      </c>
      <c r="C4480" s="28" t="s">
        <v>9938</v>
      </c>
      <c r="D4480" s="32" t="s">
        <v>2140</v>
      </c>
      <c r="E4480" s="32" t="s">
        <v>131</v>
      </c>
      <c r="F4480" s="28">
        <v>1420</v>
      </c>
      <c r="G4480" s="28" t="s">
        <v>9205</v>
      </c>
      <c r="H4480" s="28" t="s">
        <v>132</v>
      </c>
      <c r="I4480" s="32" t="s">
        <v>9206</v>
      </c>
      <c r="J4480" s="28" t="s">
        <v>37</v>
      </c>
      <c r="K4480" s="13">
        <v>38282</v>
      </c>
      <c r="L4480" s="13">
        <v>38316</v>
      </c>
      <c r="M4480" s="28">
        <v>2004</v>
      </c>
      <c r="N4480" s="28">
        <v>36</v>
      </c>
      <c r="O4480" s="32" t="s">
        <v>38</v>
      </c>
      <c r="P4480" s="32" t="s">
        <v>39</v>
      </c>
      <c r="Q4480" s="32">
        <f>SUM(M4480+10)</f>
        <v>2014</v>
      </c>
      <c r="R4480" s="32" t="s">
        <v>40</v>
      </c>
      <c r="S4480" s="32"/>
      <c r="T4480" s="32"/>
    </row>
    <row r="4481" spans="1:20" s="4" customFormat="1" ht="12" customHeight="1" x14ac:dyDescent="0.2">
      <c r="A4481" s="28">
        <v>4474</v>
      </c>
      <c r="B4481" s="28">
        <v>21896369</v>
      </c>
      <c r="C4481" s="28" t="s">
        <v>9938</v>
      </c>
      <c r="D4481" s="32" t="s">
        <v>2140</v>
      </c>
      <c r="E4481" s="32" t="s">
        <v>89</v>
      </c>
      <c r="F4481" s="28">
        <v>1420</v>
      </c>
      <c r="G4481" s="28" t="s">
        <v>9207</v>
      </c>
      <c r="H4481" s="28">
        <v>2808</v>
      </c>
      <c r="I4481" s="32" t="s">
        <v>9208</v>
      </c>
      <c r="J4481" s="28" t="s">
        <v>37</v>
      </c>
      <c r="K4481" s="13">
        <v>38009</v>
      </c>
      <c r="L4481" s="13">
        <v>38062</v>
      </c>
      <c r="M4481" s="28">
        <v>2004</v>
      </c>
      <c r="N4481" s="28">
        <v>400</v>
      </c>
      <c r="O4481" s="32" t="s">
        <v>38</v>
      </c>
      <c r="P4481" s="32" t="s">
        <v>39</v>
      </c>
      <c r="Q4481" s="32">
        <f>SUM(M4481+10)</f>
        <v>2014</v>
      </c>
      <c r="R4481" s="32" t="s">
        <v>40</v>
      </c>
      <c r="S4481" s="32"/>
      <c r="T4481" s="32"/>
    </row>
    <row r="4482" spans="1:20" s="4" customFormat="1" ht="12" customHeight="1" x14ac:dyDescent="0.2">
      <c r="A4482" s="28">
        <v>4475</v>
      </c>
      <c r="B4482" s="28">
        <v>21937765</v>
      </c>
      <c r="C4482" s="28" t="s">
        <v>9938</v>
      </c>
      <c r="D4482" s="32" t="s">
        <v>1525</v>
      </c>
      <c r="E4482" s="32" t="s">
        <v>637</v>
      </c>
      <c r="F4482" s="28">
        <v>1200</v>
      </c>
      <c r="G4482" s="28" t="s">
        <v>9209</v>
      </c>
      <c r="H4482" s="28">
        <v>3600</v>
      </c>
      <c r="I4482" s="32" t="s">
        <v>638</v>
      </c>
      <c r="J4482" s="28" t="s">
        <v>37</v>
      </c>
      <c r="K4482" s="13">
        <v>38544</v>
      </c>
      <c r="L4482" s="13">
        <v>38566</v>
      </c>
      <c r="M4482" s="28">
        <f>YEAR(L4482)</f>
        <v>2005</v>
      </c>
      <c r="N4482" s="28">
        <v>400</v>
      </c>
      <c r="O4482" s="32" t="s">
        <v>38</v>
      </c>
      <c r="P4482" s="32" t="s">
        <v>39</v>
      </c>
      <c r="Q4482" s="32">
        <f>SUM(M4482+5)</f>
        <v>2010</v>
      </c>
      <c r="R4482" s="32" t="s">
        <v>40</v>
      </c>
      <c r="S4482" s="32"/>
      <c r="T4482" s="32"/>
    </row>
    <row r="4483" spans="1:20" s="4" customFormat="1" ht="12" customHeight="1" x14ac:dyDescent="0.2">
      <c r="A4483" s="28">
        <v>4476</v>
      </c>
      <c r="B4483" s="28">
        <v>21942394</v>
      </c>
      <c r="C4483" s="28" t="s">
        <v>9938</v>
      </c>
      <c r="D4483" s="32" t="s">
        <v>1525</v>
      </c>
      <c r="E4483" s="32" t="s">
        <v>339</v>
      </c>
      <c r="F4483" s="28">
        <v>1200</v>
      </c>
      <c r="G4483" s="28" t="s">
        <v>9210</v>
      </c>
      <c r="H4483" s="28" t="s">
        <v>340</v>
      </c>
      <c r="I4483" s="32" t="s">
        <v>9211</v>
      </c>
      <c r="J4483" s="28" t="s">
        <v>37</v>
      </c>
      <c r="K4483" s="13">
        <v>39092</v>
      </c>
      <c r="L4483" s="13">
        <v>39168</v>
      </c>
      <c r="M4483" s="28">
        <v>2007</v>
      </c>
      <c r="N4483" s="28">
        <v>590</v>
      </c>
      <c r="O4483" s="32" t="s">
        <v>38</v>
      </c>
      <c r="P4483" s="32" t="s">
        <v>39</v>
      </c>
      <c r="Q4483" s="32">
        <f>SUM(M4483+10)</f>
        <v>2017</v>
      </c>
      <c r="R4483" s="32" t="s">
        <v>40</v>
      </c>
      <c r="S4483" s="32"/>
      <c r="T4483" s="32"/>
    </row>
    <row r="4484" spans="1:20" s="4" customFormat="1" ht="12" customHeight="1" x14ac:dyDescent="0.2">
      <c r="A4484" s="28">
        <v>4477</v>
      </c>
      <c r="B4484" s="28">
        <v>32886798</v>
      </c>
      <c r="C4484" s="28" t="s">
        <v>9938</v>
      </c>
      <c r="D4484" s="32" t="s">
        <v>2140</v>
      </c>
      <c r="E4484" s="32" t="s">
        <v>131</v>
      </c>
      <c r="F4484" s="28">
        <v>1420</v>
      </c>
      <c r="G4484" s="28" t="s">
        <v>9212</v>
      </c>
      <c r="H4484" s="28" t="s">
        <v>132</v>
      </c>
      <c r="I4484" s="32" t="s">
        <v>9213</v>
      </c>
      <c r="J4484" s="28" t="s">
        <v>37</v>
      </c>
      <c r="K4484" s="13">
        <v>38717</v>
      </c>
      <c r="L4484" s="13">
        <v>38832</v>
      </c>
      <c r="M4484" s="28">
        <v>2006</v>
      </c>
      <c r="N4484" s="28">
        <v>3</v>
      </c>
      <c r="O4484" s="32" t="s">
        <v>38</v>
      </c>
      <c r="P4484" s="32" t="s">
        <v>39</v>
      </c>
      <c r="Q4484" s="32">
        <f>SUM(M4484+10)</f>
        <v>2016</v>
      </c>
      <c r="R4484" s="32" t="s">
        <v>40</v>
      </c>
      <c r="S4484" s="32"/>
      <c r="T4484" s="32"/>
    </row>
    <row r="4485" spans="1:20" s="4" customFormat="1" ht="12" customHeight="1" x14ac:dyDescent="0.2">
      <c r="A4485" s="28">
        <v>4478</v>
      </c>
      <c r="B4485" s="28">
        <v>32886799</v>
      </c>
      <c r="C4485" s="28" t="s">
        <v>9938</v>
      </c>
      <c r="D4485" s="32" t="s">
        <v>2140</v>
      </c>
      <c r="E4485" s="32" t="s">
        <v>6278</v>
      </c>
      <c r="F4485" s="28">
        <v>1420</v>
      </c>
      <c r="G4485" s="28" t="s">
        <v>9212</v>
      </c>
      <c r="H4485" s="28" t="s">
        <v>101</v>
      </c>
      <c r="I4485" s="32" t="s">
        <v>9214</v>
      </c>
      <c r="J4485" s="28" t="s">
        <v>37</v>
      </c>
      <c r="K4485" s="13">
        <v>38860</v>
      </c>
      <c r="L4485" s="13">
        <v>38860</v>
      </c>
      <c r="M4485" s="28">
        <v>2006</v>
      </c>
      <c r="N4485" s="28">
        <v>2</v>
      </c>
      <c r="O4485" s="32" t="s">
        <v>38</v>
      </c>
      <c r="P4485" s="32" t="s">
        <v>39</v>
      </c>
      <c r="Q4485" s="32">
        <f>SUM(M4485+10)</f>
        <v>2016</v>
      </c>
      <c r="R4485" s="32" t="s">
        <v>40</v>
      </c>
      <c r="S4485" s="32"/>
      <c r="T4485" s="32"/>
    </row>
    <row r="4486" spans="1:20" s="4" customFormat="1" ht="12" customHeight="1" x14ac:dyDescent="0.2">
      <c r="A4486" s="28">
        <v>4479</v>
      </c>
      <c r="B4486" s="28">
        <v>53340214</v>
      </c>
      <c r="C4486" s="28" t="s">
        <v>9938</v>
      </c>
      <c r="D4486" s="32" t="s">
        <v>2140</v>
      </c>
      <c r="E4486" s="32" t="s">
        <v>89</v>
      </c>
      <c r="F4486" s="28">
        <v>1420</v>
      </c>
      <c r="G4486" s="28" t="s">
        <v>9215</v>
      </c>
      <c r="H4486" s="28">
        <v>2808</v>
      </c>
      <c r="I4486" s="32" t="s">
        <v>9216</v>
      </c>
      <c r="J4486" s="28" t="s">
        <v>37</v>
      </c>
      <c r="K4486" s="13">
        <v>38296</v>
      </c>
      <c r="L4486" s="13">
        <v>39386</v>
      </c>
      <c r="M4486" s="28">
        <v>2007</v>
      </c>
      <c r="N4486" s="28">
        <v>653</v>
      </c>
      <c r="O4486" s="32" t="s">
        <v>38</v>
      </c>
      <c r="P4486" s="32" t="s">
        <v>39</v>
      </c>
      <c r="Q4486" s="32">
        <f>SUM(M4486+10)</f>
        <v>2017</v>
      </c>
      <c r="R4486" s="32" t="s">
        <v>40</v>
      </c>
      <c r="S4486" s="32"/>
      <c r="T4486" s="32"/>
    </row>
    <row r="4487" spans="1:20" s="4" customFormat="1" ht="12" customHeight="1" x14ac:dyDescent="0.2">
      <c r="A4487" s="28">
        <v>4480</v>
      </c>
      <c r="B4487" s="28">
        <v>53348729</v>
      </c>
      <c r="C4487" s="28" t="s">
        <v>9938</v>
      </c>
      <c r="D4487" s="32" t="s">
        <v>2190</v>
      </c>
      <c r="E4487" s="32" t="s">
        <v>2191</v>
      </c>
      <c r="F4487" s="28">
        <v>1110</v>
      </c>
      <c r="G4487" s="28" t="s">
        <v>9217</v>
      </c>
      <c r="H4487" s="28" t="s">
        <v>6535</v>
      </c>
      <c r="I4487" s="32" t="s">
        <v>9218</v>
      </c>
      <c r="J4487" s="28" t="s">
        <v>37</v>
      </c>
      <c r="K4487" s="13">
        <v>39112</v>
      </c>
      <c r="L4487" s="13">
        <v>39162</v>
      </c>
      <c r="M4487" s="28">
        <v>2007</v>
      </c>
      <c r="N4487" s="28">
        <v>330</v>
      </c>
      <c r="O4487" s="32" t="s">
        <v>38</v>
      </c>
      <c r="P4487" s="32" t="s">
        <v>39</v>
      </c>
      <c r="Q4487" s="32">
        <f t="shared" ref="Q4487:Q4491" si="523">SUM(M4487+10)</f>
        <v>2017</v>
      </c>
      <c r="R4487" s="32" t="s">
        <v>40</v>
      </c>
      <c r="S4487" s="32"/>
      <c r="T4487" s="32"/>
    </row>
    <row r="4488" spans="1:20" s="4" customFormat="1" ht="12" customHeight="1" x14ac:dyDescent="0.2">
      <c r="A4488" s="28">
        <v>4481</v>
      </c>
      <c r="B4488" s="28">
        <v>53348742</v>
      </c>
      <c r="C4488" s="28" t="s">
        <v>9938</v>
      </c>
      <c r="D4488" s="32" t="s">
        <v>2190</v>
      </c>
      <c r="E4488" s="32" t="s">
        <v>2191</v>
      </c>
      <c r="F4488" s="28">
        <v>1110</v>
      </c>
      <c r="G4488" s="28" t="s">
        <v>9217</v>
      </c>
      <c r="H4488" s="28" t="s">
        <v>6535</v>
      </c>
      <c r="I4488" s="32" t="s">
        <v>9219</v>
      </c>
      <c r="J4488" s="28" t="s">
        <v>37</v>
      </c>
      <c r="K4488" s="13">
        <v>39553</v>
      </c>
      <c r="L4488" s="13">
        <v>39576</v>
      </c>
      <c r="M4488" s="28">
        <v>2008</v>
      </c>
      <c r="N4488" s="28">
        <v>263</v>
      </c>
      <c r="O4488" s="32" t="s">
        <v>38</v>
      </c>
      <c r="P4488" s="32" t="s">
        <v>39</v>
      </c>
      <c r="Q4488" s="32">
        <f t="shared" si="523"/>
        <v>2018</v>
      </c>
      <c r="R4488" s="32" t="s">
        <v>40</v>
      </c>
      <c r="S4488" s="32"/>
      <c r="T4488" s="32"/>
    </row>
    <row r="4489" spans="1:20" s="4" customFormat="1" ht="12" customHeight="1" x14ac:dyDescent="0.2">
      <c r="A4489" s="28">
        <v>4482</v>
      </c>
      <c r="B4489" s="28">
        <v>53345853</v>
      </c>
      <c r="C4489" s="28" t="s">
        <v>9938</v>
      </c>
      <c r="D4489" s="32" t="s">
        <v>2140</v>
      </c>
      <c r="E4489" s="32" t="s">
        <v>89</v>
      </c>
      <c r="F4489" s="28">
        <v>1420</v>
      </c>
      <c r="G4489" s="28" t="s">
        <v>9220</v>
      </c>
      <c r="H4489" s="28">
        <v>2808</v>
      </c>
      <c r="I4489" s="32" t="s">
        <v>9221</v>
      </c>
      <c r="J4489" s="28" t="s">
        <v>37</v>
      </c>
      <c r="K4489" s="13">
        <v>38077</v>
      </c>
      <c r="L4489" s="13">
        <v>39052</v>
      </c>
      <c r="M4489" s="28">
        <v>2006</v>
      </c>
      <c r="N4489" s="28">
        <v>439</v>
      </c>
      <c r="O4489" s="32" t="s">
        <v>38</v>
      </c>
      <c r="P4489" s="32" t="s">
        <v>39</v>
      </c>
      <c r="Q4489" s="32">
        <f t="shared" si="523"/>
        <v>2016</v>
      </c>
      <c r="R4489" s="32" t="s">
        <v>40</v>
      </c>
      <c r="S4489" s="32"/>
      <c r="T4489" s="32"/>
    </row>
    <row r="4490" spans="1:20" s="4" customFormat="1" ht="12" customHeight="1" x14ac:dyDescent="0.2">
      <c r="A4490" s="28">
        <v>4483</v>
      </c>
      <c r="B4490" s="28">
        <v>53345854</v>
      </c>
      <c r="C4490" s="28" t="s">
        <v>9938</v>
      </c>
      <c r="D4490" s="32" t="s">
        <v>2140</v>
      </c>
      <c r="E4490" s="32" t="s">
        <v>89</v>
      </c>
      <c r="F4490" s="28">
        <v>1420</v>
      </c>
      <c r="G4490" s="28" t="s">
        <v>9220</v>
      </c>
      <c r="H4490" s="28">
        <v>2808</v>
      </c>
      <c r="I4490" s="32" t="s">
        <v>9222</v>
      </c>
      <c r="J4490" s="28" t="s">
        <v>37</v>
      </c>
      <c r="K4490" s="13">
        <v>36316</v>
      </c>
      <c r="L4490" s="13">
        <v>38561</v>
      </c>
      <c r="M4490" s="28">
        <v>2005</v>
      </c>
      <c r="N4490" s="28">
        <v>392</v>
      </c>
      <c r="O4490" s="32" t="s">
        <v>38</v>
      </c>
      <c r="P4490" s="32" t="s">
        <v>39</v>
      </c>
      <c r="Q4490" s="32">
        <f t="shared" si="523"/>
        <v>2015</v>
      </c>
      <c r="R4490" s="32" t="s">
        <v>40</v>
      </c>
      <c r="S4490" s="32"/>
      <c r="T4490" s="32"/>
    </row>
    <row r="4491" spans="1:20" s="4" customFormat="1" ht="12" customHeight="1" x14ac:dyDescent="0.2">
      <c r="A4491" s="28">
        <v>4484</v>
      </c>
      <c r="B4491" s="28">
        <v>53345855</v>
      </c>
      <c r="C4491" s="28" t="s">
        <v>9938</v>
      </c>
      <c r="D4491" s="32" t="s">
        <v>2140</v>
      </c>
      <c r="E4491" s="32" t="s">
        <v>89</v>
      </c>
      <c r="F4491" s="28">
        <v>1420</v>
      </c>
      <c r="G4491" s="28" t="s">
        <v>9220</v>
      </c>
      <c r="H4491" s="28">
        <v>2808</v>
      </c>
      <c r="I4491" s="32" t="s">
        <v>9222</v>
      </c>
      <c r="J4491" s="28" t="s">
        <v>37</v>
      </c>
      <c r="K4491" s="13">
        <v>39416</v>
      </c>
      <c r="L4491" s="13">
        <v>39486</v>
      </c>
      <c r="M4491" s="28">
        <v>2008</v>
      </c>
      <c r="N4491" s="28">
        <v>251</v>
      </c>
      <c r="O4491" s="32" t="s">
        <v>38</v>
      </c>
      <c r="P4491" s="32" t="s">
        <v>39</v>
      </c>
      <c r="Q4491" s="32">
        <f t="shared" si="523"/>
        <v>2018</v>
      </c>
      <c r="R4491" s="32" t="s">
        <v>40</v>
      </c>
      <c r="S4491" s="32"/>
      <c r="T4491" s="32"/>
    </row>
    <row r="4492" spans="1:20" s="4" customFormat="1" ht="12" customHeight="1" x14ac:dyDescent="0.2">
      <c r="A4492" s="28">
        <v>4485</v>
      </c>
      <c r="B4492" s="28">
        <v>28162713</v>
      </c>
      <c r="C4492" s="28" t="s">
        <v>9938</v>
      </c>
      <c r="D4492" s="32" t="s">
        <v>2143</v>
      </c>
      <c r="E4492" s="32" t="s">
        <v>313</v>
      </c>
      <c r="F4492" s="28">
        <v>1300</v>
      </c>
      <c r="G4492" s="28" t="s">
        <v>9223</v>
      </c>
      <c r="H4492" s="28" t="s">
        <v>8247</v>
      </c>
      <c r="I4492" s="32" t="s">
        <v>9224</v>
      </c>
      <c r="J4492" s="28" t="s">
        <v>37</v>
      </c>
      <c r="K4492" s="13">
        <v>38730</v>
      </c>
      <c r="L4492" s="13">
        <v>39612</v>
      </c>
      <c r="M4492" s="28">
        <v>2008</v>
      </c>
      <c r="N4492" s="28">
        <v>667</v>
      </c>
      <c r="O4492" s="32" t="s">
        <v>38</v>
      </c>
      <c r="P4492" s="32" t="s">
        <v>39</v>
      </c>
      <c r="Q4492" s="32">
        <f>SUM(M4492+10)</f>
        <v>2018</v>
      </c>
      <c r="R4492" s="32" t="s">
        <v>40</v>
      </c>
      <c r="S4492" s="32"/>
      <c r="T4492" s="32"/>
    </row>
    <row r="4493" spans="1:20" s="4" customFormat="1" ht="12" customHeight="1" x14ac:dyDescent="0.2">
      <c r="A4493" s="28">
        <v>4486</v>
      </c>
      <c r="B4493" s="28">
        <v>28175771</v>
      </c>
      <c r="C4493" s="28" t="s">
        <v>9938</v>
      </c>
      <c r="D4493" s="32" t="s">
        <v>2190</v>
      </c>
      <c r="E4493" s="32" t="s">
        <v>2191</v>
      </c>
      <c r="F4493" s="28">
        <v>1110</v>
      </c>
      <c r="G4493" s="28" t="s">
        <v>9225</v>
      </c>
      <c r="H4493" s="28" t="s">
        <v>6535</v>
      </c>
      <c r="I4493" s="32" t="s">
        <v>9226</v>
      </c>
      <c r="J4493" s="28" t="s">
        <v>37</v>
      </c>
      <c r="K4493" s="13">
        <v>39784</v>
      </c>
      <c r="L4493" s="13">
        <v>39798</v>
      </c>
      <c r="M4493" s="28">
        <v>2008</v>
      </c>
      <c r="N4493" s="28">
        <v>92</v>
      </c>
      <c r="O4493" s="32" t="s">
        <v>38</v>
      </c>
      <c r="P4493" s="32" t="s">
        <v>39</v>
      </c>
      <c r="Q4493" s="32">
        <f>SUM(M4493+10)</f>
        <v>2018</v>
      </c>
      <c r="R4493" s="32" t="s">
        <v>40</v>
      </c>
      <c r="S4493" s="32"/>
      <c r="T4493" s="32"/>
    </row>
    <row r="4494" spans="1:20" s="4" customFormat="1" ht="12" customHeight="1" x14ac:dyDescent="0.2">
      <c r="A4494" s="28">
        <v>4487</v>
      </c>
      <c r="B4494" s="28">
        <v>28177560</v>
      </c>
      <c r="C4494" s="28" t="s">
        <v>9938</v>
      </c>
      <c r="D4494" s="32" t="s">
        <v>2140</v>
      </c>
      <c r="E4494" s="32" t="s">
        <v>1599</v>
      </c>
      <c r="F4494" s="28">
        <v>1420</v>
      </c>
      <c r="G4494" s="28" t="s">
        <v>9227</v>
      </c>
      <c r="H4494" s="28" t="s">
        <v>1526</v>
      </c>
      <c r="I4494" s="32" t="s">
        <v>9228</v>
      </c>
      <c r="J4494" s="28" t="s">
        <v>37</v>
      </c>
      <c r="K4494" s="13">
        <v>39444</v>
      </c>
      <c r="L4494" s="13">
        <v>39576</v>
      </c>
      <c r="M4494" s="28">
        <v>2008</v>
      </c>
      <c r="N4494" s="28">
        <v>314</v>
      </c>
      <c r="O4494" s="32" t="s">
        <v>38</v>
      </c>
      <c r="P4494" s="32" t="s">
        <v>39</v>
      </c>
      <c r="Q4494" s="32">
        <f>SUM(M4494+10)</f>
        <v>2018</v>
      </c>
      <c r="R4494" s="32" t="s">
        <v>40</v>
      </c>
      <c r="S4494" s="32"/>
      <c r="T4494" s="32"/>
    </row>
    <row r="4495" spans="1:20" s="4" customFormat="1" ht="12" customHeight="1" x14ac:dyDescent="0.2">
      <c r="A4495" s="28">
        <v>4488</v>
      </c>
      <c r="B4495" s="28">
        <v>28177570</v>
      </c>
      <c r="C4495" s="28" t="s">
        <v>9938</v>
      </c>
      <c r="D4495" s="32" t="s">
        <v>2143</v>
      </c>
      <c r="E4495" s="32" t="s">
        <v>109</v>
      </c>
      <c r="F4495" s="28">
        <v>1300</v>
      </c>
      <c r="G4495" s="28" t="s">
        <v>9227</v>
      </c>
      <c r="H4495" s="28">
        <v>1603</v>
      </c>
      <c r="I4495" s="32" t="s">
        <v>9229</v>
      </c>
      <c r="J4495" s="28" t="s">
        <v>37</v>
      </c>
      <c r="K4495" s="13">
        <v>39169</v>
      </c>
      <c r="L4495" s="13">
        <v>39195</v>
      </c>
      <c r="M4495" s="28">
        <v>2007</v>
      </c>
      <c r="N4495" s="28">
        <v>254</v>
      </c>
      <c r="O4495" s="32" t="s">
        <v>38</v>
      </c>
      <c r="P4495" s="32" t="s">
        <v>39</v>
      </c>
      <c r="Q4495" s="32">
        <f>SUM(M4495+10)</f>
        <v>2017</v>
      </c>
      <c r="R4495" s="32" t="s">
        <v>40</v>
      </c>
      <c r="S4495" s="32"/>
      <c r="T4495" s="32"/>
    </row>
    <row r="4496" spans="1:20" s="4" customFormat="1" ht="12" customHeight="1" x14ac:dyDescent="0.2">
      <c r="A4496" s="28">
        <v>4489</v>
      </c>
      <c r="B4496" s="28">
        <v>53345856</v>
      </c>
      <c r="C4496" s="28" t="s">
        <v>9938</v>
      </c>
      <c r="D4496" s="32" t="s">
        <v>2140</v>
      </c>
      <c r="E4496" s="32" t="s">
        <v>89</v>
      </c>
      <c r="F4496" s="28">
        <v>1420</v>
      </c>
      <c r="G4496" s="28" t="s">
        <v>9230</v>
      </c>
      <c r="H4496" s="28">
        <v>2808</v>
      </c>
      <c r="I4496" s="32" t="s">
        <v>9231</v>
      </c>
      <c r="J4496" s="28" t="s">
        <v>37</v>
      </c>
      <c r="K4496" s="13">
        <v>38026</v>
      </c>
      <c r="L4496" s="13">
        <v>38791</v>
      </c>
      <c r="M4496" s="28">
        <v>2006</v>
      </c>
      <c r="N4496" s="28">
        <v>252</v>
      </c>
      <c r="O4496" s="32" t="s">
        <v>38</v>
      </c>
      <c r="P4496" s="32" t="s">
        <v>39</v>
      </c>
      <c r="Q4496" s="32">
        <f>SUM(M4496+10)</f>
        <v>2016</v>
      </c>
      <c r="R4496" s="32" t="s">
        <v>40</v>
      </c>
      <c r="S4496" s="32"/>
      <c r="T4496" s="32"/>
    </row>
    <row r="4497" spans="1:20" s="4" customFormat="1" ht="12" customHeight="1" x14ac:dyDescent="0.2">
      <c r="A4497" s="28">
        <v>4490</v>
      </c>
      <c r="B4497" s="28">
        <v>53348183</v>
      </c>
      <c r="C4497" s="28" t="s">
        <v>9938</v>
      </c>
      <c r="D4497" s="32" t="s">
        <v>2190</v>
      </c>
      <c r="E4497" s="32" t="s">
        <v>2191</v>
      </c>
      <c r="F4497" s="28">
        <v>1110</v>
      </c>
      <c r="G4497" s="28" t="s">
        <v>9232</v>
      </c>
      <c r="H4497" s="28" t="s">
        <v>6535</v>
      </c>
      <c r="I4497" s="32" t="s">
        <v>9233</v>
      </c>
      <c r="J4497" s="28" t="s">
        <v>37</v>
      </c>
      <c r="K4497" s="13">
        <v>39190</v>
      </c>
      <c r="L4497" s="13">
        <v>39204</v>
      </c>
      <c r="M4497" s="28">
        <v>2007</v>
      </c>
      <c r="N4497" s="28">
        <v>248</v>
      </c>
      <c r="O4497" s="32" t="s">
        <v>38</v>
      </c>
      <c r="P4497" s="32" t="s">
        <v>39</v>
      </c>
      <c r="Q4497" s="32">
        <f t="shared" ref="Q4497:Q4502" si="524">SUM(M4497+10)</f>
        <v>2017</v>
      </c>
      <c r="R4497" s="32" t="s">
        <v>40</v>
      </c>
      <c r="S4497" s="32"/>
      <c r="T4497" s="32"/>
    </row>
    <row r="4498" spans="1:20" s="4" customFormat="1" ht="12" customHeight="1" x14ac:dyDescent="0.2">
      <c r="A4498" s="28">
        <v>4491</v>
      </c>
      <c r="B4498" s="28">
        <v>53348191</v>
      </c>
      <c r="C4498" s="28" t="s">
        <v>9938</v>
      </c>
      <c r="D4498" s="32" t="s">
        <v>2190</v>
      </c>
      <c r="E4498" s="32" t="s">
        <v>2191</v>
      </c>
      <c r="F4498" s="28">
        <v>1110</v>
      </c>
      <c r="G4498" s="28" t="s">
        <v>9234</v>
      </c>
      <c r="H4498" s="28" t="s">
        <v>6535</v>
      </c>
      <c r="I4498" s="32" t="s">
        <v>9235</v>
      </c>
      <c r="J4498" s="28" t="s">
        <v>37</v>
      </c>
      <c r="K4498" s="13">
        <v>39330</v>
      </c>
      <c r="L4498" s="13">
        <v>39332</v>
      </c>
      <c r="M4498" s="28">
        <v>2007</v>
      </c>
      <c r="N4498" s="28">
        <v>180</v>
      </c>
      <c r="O4498" s="32" t="s">
        <v>38</v>
      </c>
      <c r="P4498" s="32" t="s">
        <v>39</v>
      </c>
      <c r="Q4498" s="32">
        <f t="shared" si="524"/>
        <v>2017</v>
      </c>
      <c r="R4498" s="32" t="s">
        <v>40</v>
      </c>
      <c r="S4498" s="32"/>
      <c r="T4498" s="32"/>
    </row>
    <row r="4499" spans="1:20" s="4" customFormat="1" ht="12" customHeight="1" x14ac:dyDescent="0.2">
      <c r="A4499" s="28">
        <v>4492</v>
      </c>
      <c r="B4499" s="28">
        <v>53348236</v>
      </c>
      <c r="C4499" s="28" t="s">
        <v>9938</v>
      </c>
      <c r="D4499" s="32" t="s">
        <v>2190</v>
      </c>
      <c r="E4499" s="32" t="s">
        <v>2191</v>
      </c>
      <c r="F4499" s="28">
        <v>1110</v>
      </c>
      <c r="G4499" s="28" t="s">
        <v>9236</v>
      </c>
      <c r="H4499" s="28" t="s">
        <v>6535</v>
      </c>
      <c r="I4499" s="32" t="s">
        <v>9237</v>
      </c>
      <c r="J4499" s="28" t="s">
        <v>37</v>
      </c>
      <c r="K4499" s="13">
        <v>39505</v>
      </c>
      <c r="L4499" s="13">
        <v>39512</v>
      </c>
      <c r="M4499" s="28">
        <v>2008</v>
      </c>
      <c r="N4499" s="28">
        <v>604</v>
      </c>
      <c r="O4499" s="32" t="s">
        <v>38</v>
      </c>
      <c r="P4499" s="32" t="s">
        <v>39</v>
      </c>
      <c r="Q4499" s="32">
        <f t="shared" si="524"/>
        <v>2018</v>
      </c>
      <c r="R4499" s="32" t="s">
        <v>40</v>
      </c>
      <c r="S4499" s="32"/>
      <c r="T4499" s="32"/>
    </row>
    <row r="4500" spans="1:20" s="4" customFormat="1" ht="12" customHeight="1" x14ac:dyDescent="0.2">
      <c r="A4500" s="28">
        <v>4493</v>
      </c>
      <c r="B4500" s="28">
        <v>53348238</v>
      </c>
      <c r="C4500" s="28" t="s">
        <v>9938</v>
      </c>
      <c r="D4500" s="32" t="s">
        <v>2190</v>
      </c>
      <c r="E4500" s="32" t="s">
        <v>2191</v>
      </c>
      <c r="F4500" s="28">
        <v>1110</v>
      </c>
      <c r="G4500" s="28" t="s">
        <v>9234</v>
      </c>
      <c r="H4500" s="28" t="s">
        <v>6535</v>
      </c>
      <c r="I4500" s="32" t="s">
        <v>9238</v>
      </c>
      <c r="J4500" s="28" t="s">
        <v>37</v>
      </c>
      <c r="K4500" s="13">
        <v>39520</v>
      </c>
      <c r="L4500" s="13">
        <v>39532</v>
      </c>
      <c r="M4500" s="28">
        <v>2008</v>
      </c>
      <c r="N4500" s="28">
        <v>116</v>
      </c>
      <c r="O4500" s="32" t="s">
        <v>38</v>
      </c>
      <c r="P4500" s="32" t="s">
        <v>39</v>
      </c>
      <c r="Q4500" s="32">
        <f t="shared" si="524"/>
        <v>2018</v>
      </c>
      <c r="R4500" s="32" t="s">
        <v>40</v>
      </c>
      <c r="S4500" s="32"/>
      <c r="T4500" s="32"/>
    </row>
    <row r="4501" spans="1:20" s="4" customFormat="1" ht="12" customHeight="1" x14ac:dyDescent="0.2">
      <c r="A4501" s="28">
        <v>4494</v>
      </c>
      <c r="B4501" s="28">
        <v>53348268</v>
      </c>
      <c r="C4501" s="28" t="s">
        <v>9938</v>
      </c>
      <c r="D4501" s="32" t="s">
        <v>2190</v>
      </c>
      <c r="E4501" s="32" t="s">
        <v>2191</v>
      </c>
      <c r="F4501" s="28">
        <v>1110</v>
      </c>
      <c r="G4501" s="28" t="s">
        <v>9232</v>
      </c>
      <c r="H4501" s="28" t="s">
        <v>6535</v>
      </c>
      <c r="I4501" s="32" t="s">
        <v>9239</v>
      </c>
      <c r="J4501" s="28" t="s">
        <v>37</v>
      </c>
      <c r="K4501" s="13">
        <v>39519</v>
      </c>
      <c r="L4501" s="13">
        <v>39524</v>
      </c>
      <c r="M4501" s="28">
        <v>2008</v>
      </c>
      <c r="N4501" s="28">
        <v>166</v>
      </c>
      <c r="O4501" s="32" t="s">
        <v>38</v>
      </c>
      <c r="P4501" s="32" t="s">
        <v>39</v>
      </c>
      <c r="Q4501" s="32">
        <f t="shared" si="524"/>
        <v>2018</v>
      </c>
      <c r="R4501" s="32" t="s">
        <v>40</v>
      </c>
      <c r="S4501" s="32"/>
      <c r="T4501" s="32"/>
    </row>
    <row r="4502" spans="1:20" s="4" customFormat="1" ht="12" customHeight="1" x14ac:dyDescent="0.2">
      <c r="A4502" s="28">
        <v>4495</v>
      </c>
      <c r="B4502" s="28">
        <v>66022979</v>
      </c>
      <c r="C4502" s="28" t="s">
        <v>9938</v>
      </c>
      <c r="D4502" s="32" t="s">
        <v>2190</v>
      </c>
      <c r="E4502" s="32" t="s">
        <v>2191</v>
      </c>
      <c r="F4502" s="28">
        <v>1110</v>
      </c>
      <c r="G4502" s="28" t="s">
        <v>9234</v>
      </c>
      <c r="H4502" s="28" t="s">
        <v>6535</v>
      </c>
      <c r="I4502" s="32" t="s">
        <v>8446</v>
      </c>
      <c r="J4502" s="28" t="s">
        <v>37</v>
      </c>
      <c r="K4502" s="13">
        <v>38751</v>
      </c>
      <c r="L4502" s="13">
        <v>38898</v>
      </c>
      <c r="M4502" s="28">
        <v>2006</v>
      </c>
      <c r="N4502" s="28">
        <v>266</v>
      </c>
      <c r="O4502" s="32" t="s">
        <v>38</v>
      </c>
      <c r="P4502" s="32" t="s">
        <v>39</v>
      </c>
      <c r="Q4502" s="32">
        <f t="shared" si="524"/>
        <v>2016</v>
      </c>
      <c r="R4502" s="32" t="s">
        <v>40</v>
      </c>
      <c r="S4502" s="32"/>
      <c r="T4502" s="32"/>
    </row>
    <row r="4503" spans="1:20" s="4" customFormat="1" ht="12" customHeight="1" x14ac:dyDescent="0.2">
      <c r="A4503" s="28">
        <v>4496</v>
      </c>
      <c r="B4503" s="28">
        <v>66023073</v>
      </c>
      <c r="C4503" s="28" t="s">
        <v>9938</v>
      </c>
      <c r="D4503" s="32" t="s">
        <v>2143</v>
      </c>
      <c r="E4503" s="32" t="s">
        <v>313</v>
      </c>
      <c r="F4503" s="28">
        <v>1300</v>
      </c>
      <c r="G4503" s="28" t="s">
        <v>9225</v>
      </c>
      <c r="H4503" s="28" t="s">
        <v>8247</v>
      </c>
      <c r="I4503" s="32" t="s">
        <v>9240</v>
      </c>
      <c r="J4503" s="28" t="s">
        <v>37</v>
      </c>
      <c r="K4503" s="13">
        <v>39253</v>
      </c>
      <c r="L4503" s="13">
        <v>39259</v>
      </c>
      <c r="M4503" s="28">
        <v>2007</v>
      </c>
      <c r="N4503" s="28">
        <v>328</v>
      </c>
      <c r="O4503" s="32" t="s">
        <v>38</v>
      </c>
      <c r="P4503" s="32" t="s">
        <v>39</v>
      </c>
      <c r="Q4503" s="32">
        <f>SUM(M4503+10)</f>
        <v>2017</v>
      </c>
      <c r="R4503" s="32" t="s">
        <v>40</v>
      </c>
      <c r="S4503" s="32"/>
      <c r="T4503" s="32"/>
    </row>
    <row r="4504" spans="1:20" s="4" customFormat="1" ht="12" customHeight="1" x14ac:dyDescent="0.2">
      <c r="A4504" s="28">
        <v>4497</v>
      </c>
      <c r="B4504" s="28">
        <v>28162831</v>
      </c>
      <c r="C4504" s="28" t="s">
        <v>9938</v>
      </c>
      <c r="D4504" s="32" t="s">
        <v>2140</v>
      </c>
      <c r="E4504" s="32" t="s">
        <v>89</v>
      </c>
      <c r="F4504" s="28">
        <v>1420</v>
      </c>
      <c r="G4504" s="28" t="s">
        <v>9241</v>
      </c>
      <c r="H4504" s="28">
        <v>2808</v>
      </c>
      <c r="I4504" s="32" t="s">
        <v>9242</v>
      </c>
      <c r="J4504" s="28" t="s">
        <v>37</v>
      </c>
      <c r="K4504" s="13">
        <v>39233</v>
      </c>
      <c r="L4504" s="13">
        <v>39360</v>
      </c>
      <c r="M4504" s="28">
        <v>2007</v>
      </c>
      <c r="N4504" s="28">
        <v>429</v>
      </c>
      <c r="O4504" s="32" t="s">
        <v>38</v>
      </c>
      <c r="P4504" s="32" t="s">
        <v>39</v>
      </c>
      <c r="Q4504" s="32">
        <f t="shared" ref="Q4504:Q4508" si="525">SUM(M4504+10)</f>
        <v>2017</v>
      </c>
      <c r="R4504" s="32" t="s">
        <v>40</v>
      </c>
      <c r="S4504" s="32"/>
      <c r="T4504" s="32"/>
    </row>
    <row r="4505" spans="1:20" s="4" customFormat="1" ht="12" customHeight="1" x14ac:dyDescent="0.2">
      <c r="A4505" s="28">
        <v>4498</v>
      </c>
      <c r="B4505" s="28">
        <v>28162834</v>
      </c>
      <c r="C4505" s="28" t="s">
        <v>9938</v>
      </c>
      <c r="D4505" s="32" t="s">
        <v>2140</v>
      </c>
      <c r="E4505" s="32" t="s">
        <v>89</v>
      </c>
      <c r="F4505" s="28">
        <v>1420</v>
      </c>
      <c r="G4505" s="28" t="s">
        <v>9243</v>
      </c>
      <c r="H4505" s="28">
        <v>2808</v>
      </c>
      <c r="I4505" s="32" t="s">
        <v>9244</v>
      </c>
      <c r="J4505" s="28" t="s">
        <v>37</v>
      </c>
      <c r="K4505" s="13">
        <v>37740</v>
      </c>
      <c r="L4505" s="13">
        <v>39182</v>
      </c>
      <c r="M4505" s="28">
        <v>2007</v>
      </c>
      <c r="N4505" s="28">
        <v>479</v>
      </c>
      <c r="O4505" s="32" t="s">
        <v>38</v>
      </c>
      <c r="P4505" s="32" t="s">
        <v>39</v>
      </c>
      <c r="Q4505" s="32">
        <f t="shared" si="525"/>
        <v>2017</v>
      </c>
      <c r="R4505" s="32" t="s">
        <v>40</v>
      </c>
      <c r="S4505" s="32"/>
      <c r="T4505" s="32"/>
    </row>
    <row r="4506" spans="1:20" s="4" customFormat="1" ht="12" customHeight="1" x14ac:dyDescent="0.2">
      <c r="A4506" s="28">
        <v>4499</v>
      </c>
      <c r="B4506" s="28">
        <v>28162842</v>
      </c>
      <c r="C4506" s="28" t="s">
        <v>9938</v>
      </c>
      <c r="D4506" s="32" t="s">
        <v>2140</v>
      </c>
      <c r="E4506" s="32" t="s">
        <v>89</v>
      </c>
      <c r="F4506" s="28">
        <v>1420</v>
      </c>
      <c r="G4506" s="28" t="s">
        <v>9245</v>
      </c>
      <c r="H4506" s="28">
        <v>2808</v>
      </c>
      <c r="I4506" s="32" t="s">
        <v>9246</v>
      </c>
      <c r="J4506" s="28" t="s">
        <v>37</v>
      </c>
      <c r="K4506" s="13">
        <v>38717</v>
      </c>
      <c r="L4506" s="13">
        <v>39337</v>
      </c>
      <c r="M4506" s="28">
        <v>2007</v>
      </c>
      <c r="N4506" s="28">
        <v>484</v>
      </c>
      <c r="O4506" s="32" t="s">
        <v>38</v>
      </c>
      <c r="P4506" s="32" t="s">
        <v>39</v>
      </c>
      <c r="Q4506" s="32">
        <f t="shared" si="525"/>
        <v>2017</v>
      </c>
      <c r="R4506" s="32" t="s">
        <v>40</v>
      </c>
      <c r="S4506" s="32"/>
      <c r="T4506" s="32"/>
    </row>
    <row r="4507" spans="1:20" s="4" customFormat="1" ht="12" customHeight="1" x14ac:dyDescent="0.2">
      <c r="A4507" s="28">
        <v>4500</v>
      </c>
      <c r="B4507" s="28">
        <v>28162847</v>
      </c>
      <c r="C4507" s="28" t="s">
        <v>9938</v>
      </c>
      <c r="D4507" s="32" t="s">
        <v>2140</v>
      </c>
      <c r="E4507" s="32" t="s">
        <v>89</v>
      </c>
      <c r="F4507" s="28">
        <v>1420</v>
      </c>
      <c r="G4507" s="28" t="s">
        <v>9247</v>
      </c>
      <c r="H4507" s="28">
        <v>2808</v>
      </c>
      <c r="I4507" s="32" t="s">
        <v>9248</v>
      </c>
      <c r="J4507" s="28" t="s">
        <v>37</v>
      </c>
      <c r="K4507" s="13">
        <v>38686</v>
      </c>
      <c r="L4507" s="13">
        <v>38877</v>
      </c>
      <c r="M4507" s="28">
        <v>2006</v>
      </c>
      <c r="N4507" s="28">
        <v>288</v>
      </c>
      <c r="O4507" s="32" t="s">
        <v>38</v>
      </c>
      <c r="P4507" s="32" t="s">
        <v>39</v>
      </c>
      <c r="Q4507" s="32">
        <f t="shared" si="525"/>
        <v>2016</v>
      </c>
      <c r="R4507" s="32" t="s">
        <v>40</v>
      </c>
      <c r="S4507" s="32"/>
      <c r="T4507" s="32"/>
    </row>
    <row r="4508" spans="1:20" s="4" customFormat="1" ht="12" customHeight="1" x14ac:dyDescent="0.2">
      <c r="A4508" s="28">
        <v>4501</v>
      </c>
      <c r="B4508" s="28">
        <v>28182148</v>
      </c>
      <c r="C4508" s="28" t="s">
        <v>9938</v>
      </c>
      <c r="D4508" s="32" t="s">
        <v>2140</v>
      </c>
      <c r="E4508" s="32" t="s">
        <v>89</v>
      </c>
      <c r="F4508" s="28">
        <v>1420</v>
      </c>
      <c r="G4508" s="28" t="s">
        <v>9249</v>
      </c>
      <c r="H4508" s="28">
        <v>2808</v>
      </c>
      <c r="I4508" s="32" t="s">
        <v>9250</v>
      </c>
      <c r="J4508" s="28" t="s">
        <v>37</v>
      </c>
      <c r="K4508" s="13">
        <v>38973</v>
      </c>
      <c r="L4508" s="13">
        <v>39056</v>
      </c>
      <c r="M4508" s="28">
        <v>2006</v>
      </c>
      <c r="N4508" s="28">
        <v>184</v>
      </c>
      <c r="O4508" s="32" t="s">
        <v>38</v>
      </c>
      <c r="P4508" s="32" t="s">
        <v>39</v>
      </c>
      <c r="Q4508" s="32">
        <f t="shared" si="525"/>
        <v>2016</v>
      </c>
      <c r="R4508" s="32" t="s">
        <v>40</v>
      </c>
      <c r="S4508" s="32"/>
      <c r="T4508" s="32"/>
    </row>
    <row r="4509" spans="1:20" s="4" customFormat="1" ht="12" customHeight="1" x14ac:dyDescent="0.2">
      <c r="A4509" s="28">
        <v>4502</v>
      </c>
      <c r="B4509" s="28">
        <v>28225510</v>
      </c>
      <c r="C4509" s="28" t="s">
        <v>9938</v>
      </c>
      <c r="D4509" s="32" t="s">
        <v>2143</v>
      </c>
      <c r="E4509" s="32" t="s">
        <v>313</v>
      </c>
      <c r="F4509" s="28">
        <v>1300</v>
      </c>
      <c r="G4509" s="28" t="s">
        <v>9251</v>
      </c>
      <c r="H4509" s="28" t="s">
        <v>8247</v>
      </c>
      <c r="I4509" s="32" t="s">
        <v>9252</v>
      </c>
      <c r="J4509" s="28" t="s">
        <v>37</v>
      </c>
      <c r="K4509" s="13">
        <v>39461</v>
      </c>
      <c r="L4509" s="13">
        <v>39660</v>
      </c>
      <c r="M4509" s="28">
        <v>2008</v>
      </c>
      <c r="N4509" s="28">
        <v>139</v>
      </c>
      <c r="O4509" s="32" t="s">
        <v>38</v>
      </c>
      <c r="P4509" s="32" t="s">
        <v>39</v>
      </c>
      <c r="Q4509" s="32">
        <f>SUM(M4509+10)</f>
        <v>2018</v>
      </c>
      <c r="R4509" s="32" t="s">
        <v>40</v>
      </c>
      <c r="S4509" s="32"/>
      <c r="T4509" s="32"/>
    </row>
    <row r="4510" spans="1:20" s="4" customFormat="1" ht="12" customHeight="1" x14ac:dyDescent="0.2">
      <c r="A4510" s="28">
        <v>4503</v>
      </c>
      <c r="B4510" s="28">
        <v>28346827</v>
      </c>
      <c r="C4510" s="28" t="s">
        <v>9938</v>
      </c>
      <c r="D4510" s="32" t="s">
        <v>2190</v>
      </c>
      <c r="E4510" s="32" t="s">
        <v>2191</v>
      </c>
      <c r="F4510" s="28">
        <v>1110</v>
      </c>
      <c r="G4510" s="28" t="s">
        <v>9247</v>
      </c>
      <c r="H4510" s="28" t="s">
        <v>6535</v>
      </c>
      <c r="I4510" s="32" t="s">
        <v>9253</v>
      </c>
      <c r="J4510" s="28" t="s">
        <v>37</v>
      </c>
      <c r="K4510" s="13">
        <v>39239</v>
      </c>
      <c r="L4510" s="13">
        <v>39254</v>
      </c>
      <c r="M4510" s="28">
        <v>2007</v>
      </c>
      <c r="N4510" s="28">
        <v>407</v>
      </c>
      <c r="O4510" s="32" t="s">
        <v>38</v>
      </c>
      <c r="P4510" s="32" t="s">
        <v>39</v>
      </c>
      <c r="Q4510" s="32">
        <f>SUM(M4510+10)</f>
        <v>2017</v>
      </c>
      <c r="R4510" s="32" t="s">
        <v>40</v>
      </c>
      <c r="S4510" s="32"/>
      <c r="T4510" s="32"/>
    </row>
    <row r="4511" spans="1:20" s="4" customFormat="1" ht="12" customHeight="1" x14ac:dyDescent="0.2">
      <c r="A4511" s="28">
        <v>4504</v>
      </c>
      <c r="B4511" s="28">
        <v>28354603</v>
      </c>
      <c r="C4511" s="28" t="s">
        <v>9938</v>
      </c>
      <c r="D4511" s="32" t="s">
        <v>2143</v>
      </c>
      <c r="E4511" s="32" t="s">
        <v>313</v>
      </c>
      <c r="F4511" s="28">
        <v>1300</v>
      </c>
      <c r="G4511" s="28" t="s">
        <v>9249</v>
      </c>
      <c r="H4511" s="28" t="s">
        <v>8247</v>
      </c>
      <c r="I4511" s="32" t="s">
        <v>9254</v>
      </c>
      <c r="J4511" s="28" t="s">
        <v>37</v>
      </c>
      <c r="K4511" s="13">
        <v>38793</v>
      </c>
      <c r="L4511" s="13">
        <v>39082</v>
      </c>
      <c r="M4511" s="28">
        <v>2006</v>
      </c>
      <c r="N4511" s="28">
        <v>295</v>
      </c>
      <c r="O4511" s="32" t="s">
        <v>38</v>
      </c>
      <c r="P4511" s="32" t="s">
        <v>39</v>
      </c>
      <c r="Q4511" s="32">
        <f t="shared" ref="Q4511:Q4530" si="526">SUM(M4511+10)</f>
        <v>2016</v>
      </c>
      <c r="R4511" s="32" t="s">
        <v>40</v>
      </c>
      <c r="S4511" s="32"/>
      <c r="T4511" s="32"/>
    </row>
    <row r="4512" spans="1:20" s="4" customFormat="1" ht="12" customHeight="1" x14ac:dyDescent="0.2">
      <c r="A4512" s="28">
        <v>4505</v>
      </c>
      <c r="B4512" s="28">
        <v>28354608</v>
      </c>
      <c r="C4512" s="28" t="s">
        <v>9938</v>
      </c>
      <c r="D4512" s="32" t="s">
        <v>2143</v>
      </c>
      <c r="E4512" s="32" t="s">
        <v>313</v>
      </c>
      <c r="F4512" s="28">
        <v>1300</v>
      </c>
      <c r="G4512" s="28" t="s">
        <v>9255</v>
      </c>
      <c r="H4512" s="28" t="s">
        <v>8247</v>
      </c>
      <c r="I4512" s="32" t="s">
        <v>9256</v>
      </c>
      <c r="J4512" s="28" t="s">
        <v>37</v>
      </c>
      <c r="K4512" s="13">
        <v>38736</v>
      </c>
      <c r="L4512" s="13">
        <v>39080</v>
      </c>
      <c r="M4512" s="28">
        <v>2006</v>
      </c>
      <c r="N4512" s="28">
        <v>350</v>
      </c>
      <c r="O4512" s="32" t="s">
        <v>38</v>
      </c>
      <c r="P4512" s="32" t="s">
        <v>39</v>
      </c>
      <c r="Q4512" s="32">
        <f t="shared" si="526"/>
        <v>2016</v>
      </c>
      <c r="R4512" s="32" t="s">
        <v>40</v>
      </c>
      <c r="S4512" s="32"/>
      <c r="T4512" s="32"/>
    </row>
    <row r="4513" spans="1:20" s="4" customFormat="1" ht="12" customHeight="1" x14ac:dyDescent="0.2">
      <c r="A4513" s="28">
        <v>4506</v>
      </c>
      <c r="B4513" s="28">
        <v>28354711</v>
      </c>
      <c r="C4513" s="28" t="s">
        <v>9938</v>
      </c>
      <c r="D4513" s="32" t="s">
        <v>2143</v>
      </c>
      <c r="E4513" s="32" t="s">
        <v>313</v>
      </c>
      <c r="F4513" s="28">
        <v>1300</v>
      </c>
      <c r="G4513" s="28" t="s">
        <v>9249</v>
      </c>
      <c r="H4513" s="28" t="s">
        <v>8247</v>
      </c>
      <c r="I4513" s="32" t="s">
        <v>2170</v>
      </c>
      <c r="J4513" s="28" t="s">
        <v>37</v>
      </c>
      <c r="K4513" s="13">
        <v>38755</v>
      </c>
      <c r="L4513" s="13">
        <v>38776</v>
      </c>
      <c r="M4513" s="28">
        <v>2006</v>
      </c>
      <c r="N4513" s="28">
        <v>228</v>
      </c>
      <c r="O4513" s="32" t="s">
        <v>38</v>
      </c>
      <c r="P4513" s="32" t="s">
        <v>39</v>
      </c>
      <c r="Q4513" s="32">
        <f t="shared" si="526"/>
        <v>2016</v>
      </c>
      <c r="R4513" s="32" t="s">
        <v>40</v>
      </c>
      <c r="S4513" s="32"/>
      <c r="T4513" s="32"/>
    </row>
    <row r="4514" spans="1:20" s="4" customFormat="1" ht="12" customHeight="1" x14ac:dyDescent="0.2">
      <c r="A4514" s="28">
        <v>4507</v>
      </c>
      <c r="B4514" s="28">
        <v>53348179</v>
      </c>
      <c r="C4514" s="28" t="s">
        <v>9938</v>
      </c>
      <c r="D4514" s="32" t="s">
        <v>2190</v>
      </c>
      <c r="E4514" s="32" t="s">
        <v>2191</v>
      </c>
      <c r="F4514" s="28">
        <v>1110</v>
      </c>
      <c r="G4514" s="28" t="s">
        <v>9257</v>
      </c>
      <c r="H4514" s="28">
        <v>2812</v>
      </c>
      <c r="I4514" s="32" t="s">
        <v>9258</v>
      </c>
      <c r="J4514" s="28" t="s">
        <v>37</v>
      </c>
      <c r="K4514" s="13">
        <v>39400</v>
      </c>
      <c r="L4514" s="13">
        <v>39402</v>
      </c>
      <c r="M4514" s="28">
        <v>2007</v>
      </c>
      <c r="N4514" s="28">
        <v>218</v>
      </c>
      <c r="O4514" s="32" t="s">
        <v>38</v>
      </c>
      <c r="P4514" s="32" t="s">
        <v>39</v>
      </c>
      <c r="Q4514" s="32">
        <f t="shared" si="526"/>
        <v>2017</v>
      </c>
      <c r="R4514" s="32" t="s">
        <v>40</v>
      </c>
      <c r="S4514" s="32"/>
      <c r="T4514" s="32"/>
    </row>
    <row r="4515" spans="1:20" s="4" customFormat="1" ht="12" customHeight="1" x14ac:dyDescent="0.2">
      <c r="A4515" s="28">
        <v>4508</v>
      </c>
      <c r="B4515" s="28">
        <v>53348190</v>
      </c>
      <c r="C4515" s="28" t="s">
        <v>9938</v>
      </c>
      <c r="D4515" s="32" t="s">
        <v>2190</v>
      </c>
      <c r="E4515" s="32" t="s">
        <v>2191</v>
      </c>
      <c r="F4515" s="28">
        <v>1110</v>
      </c>
      <c r="G4515" s="28" t="s">
        <v>9259</v>
      </c>
      <c r="H4515" s="28" t="s">
        <v>6535</v>
      </c>
      <c r="I4515" s="32" t="s">
        <v>9260</v>
      </c>
      <c r="J4515" s="28" t="s">
        <v>37</v>
      </c>
      <c r="K4515" s="13">
        <v>39307</v>
      </c>
      <c r="L4515" s="13">
        <v>39331</v>
      </c>
      <c r="M4515" s="28">
        <v>2007</v>
      </c>
      <c r="N4515" s="28">
        <v>167</v>
      </c>
      <c r="O4515" s="32" t="s">
        <v>38</v>
      </c>
      <c r="P4515" s="32" t="s">
        <v>39</v>
      </c>
      <c r="Q4515" s="32">
        <f t="shared" si="526"/>
        <v>2017</v>
      </c>
      <c r="R4515" s="32" t="s">
        <v>40</v>
      </c>
      <c r="S4515" s="32"/>
      <c r="T4515" s="32"/>
    </row>
    <row r="4516" spans="1:20" s="4" customFormat="1" ht="12" customHeight="1" x14ac:dyDescent="0.2">
      <c r="A4516" s="28">
        <v>4509</v>
      </c>
      <c r="B4516" s="28">
        <v>53348199</v>
      </c>
      <c r="C4516" s="28" t="s">
        <v>9938</v>
      </c>
      <c r="D4516" s="32" t="s">
        <v>2190</v>
      </c>
      <c r="E4516" s="32" t="s">
        <v>2191</v>
      </c>
      <c r="F4516" s="28">
        <v>1110</v>
      </c>
      <c r="G4516" s="28" t="s">
        <v>9261</v>
      </c>
      <c r="H4516" s="28" t="s">
        <v>6535</v>
      </c>
      <c r="I4516" s="32" t="s">
        <v>9262</v>
      </c>
      <c r="J4516" s="28" t="s">
        <v>37</v>
      </c>
      <c r="K4516" s="13">
        <v>39399</v>
      </c>
      <c r="L4516" s="13">
        <v>39401</v>
      </c>
      <c r="M4516" s="28">
        <v>2007</v>
      </c>
      <c r="N4516" s="28">
        <v>261</v>
      </c>
      <c r="O4516" s="32" t="s">
        <v>38</v>
      </c>
      <c r="P4516" s="32" t="s">
        <v>39</v>
      </c>
      <c r="Q4516" s="32">
        <f t="shared" si="526"/>
        <v>2017</v>
      </c>
      <c r="R4516" s="32" t="s">
        <v>40</v>
      </c>
      <c r="S4516" s="32"/>
      <c r="T4516" s="32"/>
    </row>
    <row r="4517" spans="1:20" s="4" customFormat="1" ht="12" customHeight="1" x14ac:dyDescent="0.2">
      <c r="A4517" s="28">
        <v>4510</v>
      </c>
      <c r="B4517" s="28">
        <v>53348239</v>
      </c>
      <c r="C4517" s="28" t="s">
        <v>9938</v>
      </c>
      <c r="D4517" s="32" t="s">
        <v>2190</v>
      </c>
      <c r="E4517" s="32" t="s">
        <v>2191</v>
      </c>
      <c r="F4517" s="28">
        <v>1110</v>
      </c>
      <c r="G4517" s="28" t="s">
        <v>9261</v>
      </c>
      <c r="H4517" s="28" t="s">
        <v>6535</v>
      </c>
      <c r="I4517" s="32" t="s">
        <v>9263</v>
      </c>
      <c r="J4517" s="28" t="s">
        <v>37</v>
      </c>
      <c r="K4517" s="13">
        <v>39525</v>
      </c>
      <c r="L4517" s="13">
        <v>39535</v>
      </c>
      <c r="M4517" s="28">
        <v>2008</v>
      </c>
      <c r="N4517" s="28">
        <v>188</v>
      </c>
      <c r="O4517" s="32" t="s">
        <v>38</v>
      </c>
      <c r="P4517" s="32" t="s">
        <v>39</v>
      </c>
      <c r="Q4517" s="32">
        <f t="shared" si="526"/>
        <v>2018</v>
      </c>
      <c r="R4517" s="32" t="s">
        <v>40</v>
      </c>
      <c r="S4517" s="32"/>
      <c r="T4517" s="32"/>
    </row>
    <row r="4518" spans="1:20" s="4" customFormat="1" ht="12" customHeight="1" x14ac:dyDescent="0.2">
      <c r="A4518" s="28">
        <v>4511</v>
      </c>
      <c r="B4518" s="28">
        <v>53348241</v>
      </c>
      <c r="C4518" s="28" t="s">
        <v>9938</v>
      </c>
      <c r="D4518" s="32" t="s">
        <v>2190</v>
      </c>
      <c r="E4518" s="32" t="s">
        <v>2191</v>
      </c>
      <c r="F4518" s="28">
        <v>1110</v>
      </c>
      <c r="G4518" s="28" t="s">
        <v>9261</v>
      </c>
      <c r="H4518" s="28" t="s">
        <v>6535</v>
      </c>
      <c r="I4518" s="32" t="s">
        <v>9264</v>
      </c>
      <c r="J4518" s="28" t="s">
        <v>37</v>
      </c>
      <c r="K4518" s="13">
        <v>39556</v>
      </c>
      <c r="L4518" s="13">
        <v>39570</v>
      </c>
      <c r="M4518" s="28">
        <v>2008</v>
      </c>
      <c r="N4518" s="28">
        <v>212</v>
      </c>
      <c r="O4518" s="32" t="s">
        <v>38</v>
      </c>
      <c r="P4518" s="32" t="s">
        <v>39</v>
      </c>
      <c r="Q4518" s="32">
        <f t="shared" si="526"/>
        <v>2018</v>
      </c>
      <c r="R4518" s="32" t="s">
        <v>40</v>
      </c>
      <c r="S4518" s="32"/>
      <c r="T4518" s="32"/>
    </row>
    <row r="4519" spans="1:20" s="4" customFormat="1" ht="12" customHeight="1" x14ac:dyDescent="0.2">
      <c r="A4519" s="28">
        <v>4512</v>
      </c>
      <c r="B4519" s="28">
        <v>53348246</v>
      </c>
      <c r="C4519" s="28" t="s">
        <v>9938</v>
      </c>
      <c r="D4519" s="32" t="s">
        <v>2190</v>
      </c>
      <c r="E4519" s="32" t="s">
        <v>2191</v>
      </c>
      <c r="F4519" s="28">
        <v>1110</v>
      </c>
      <c r="G4519" s="28" t="s">
        <v>9247</v>
      </c>
      <c r="H4519" s="28" t="s">
        <v>6535</v>
      </c>
      <c r="I4519" s="32" t="s">
        <v>9265</v>
      </c>
      <c r="J4519" s="28" t="s">
        <v>37</v>
      </c>
      <c r="K4519" s="13">
        <v>39538</v>
      </c>
      <c r="L4519" s="13">
        <v>39612</v>
      </c>
      <c r="M4519" s="28">
        <v>2008</v>
      </c>
      <c r="N4519" s="28">
        <v>196</v>
      </c>
      <c r="O4519" s="32" t="s">
        <v>38</v>
      </c>
      <c r="P4519" s="32" t="s">
        <v>39</v>
      </c>
      <c r="Q4519" s="32">
        <f t="shared" si="526"/>
        <v>2018</v>
      </c>
      <c r="R4519" s="32" t="s">
        <v>40</v>
      </c>
      <c r="S4519" s="32"/>
      <c r="T4519" s="32"/>
    </row>
    <row r="4520" spans="1:20" s="4" customFormat="1" ht="12" customHeight="1" x14ac:dyDescent="0.2">
      <c r="A4520" s="28">
        <v>4513</v>
      </c>
      <c r="B4520" s="28">
        <v>53348247</v>
      </c>
      <c r="C4520" s="28" t="s">
        <v>9938</v>
      </c>
      <c r="D4520" s="32" t="s">
        <v>2190</v>
      </c>
      <c r="E4520" s="32" t="s">
        <v>2191</v>
      </c>
      <c r="F4520" s="28">
        <v>1110</v>
      </c>
      <c r="G4520" s="28" t="s">
        <v>9247</v>
      </c>
      <c r="H4520" s="28" t="s">
        <v>6535</v>
      </c>
      <c r="I4520" s="32" t="s">
        <v>9266</v>
      </c>
      <c r="J4520" s="28" t="s">
        <v>37</v>
      </c>
      <c r="K4520" s="13">
        <v>39566</v>
      </c>
      <c r="L4520" s="13">
        <v>39599</v>
      </c>
      <c r="M4520" s="28">
        <v>2008</v>
      </c>
      <c r="N4520" s="28">
        <v>298</v>
      </c>
      <c r="O4520" s="32" t="s">
        <v>38</v>
      </c>
      <c r="P4520" s="32" t="s">
        <v>39</v>
      </c>
      <c r="Q4520" s="32">
        <f t="shared" si="526"/>
        <v>2018</v>
      </c>
      <c r="R4520" s="32" t="s">
        <v>40</v>
      </c>
      <c r="S4520" s="32"/>
      <c r="T4520" s="32"/>
    </row>
    <row r="4521" spans="1:20" s="4" customFormat="1" ht="12" customHeight="1" x14ac:dyDescent="0.2">
      <c r="A4521" s="28">
        <v>4514</v>
      </c>
      <c r="B4521" s="28">
        <v>66023001</v>
      </c>
      <c r="C4521" s="28" t="s">
        <v>9938</v>
      </c>
      <c r="D4521" s="32" t="s">
        <v>2190</v>
      </c>
      <c r="E4521" s="32" t="s">
        <v>2191</v>
      </c>
      <c r="F4521" s="28">
        <v>1110</v>
      </c>
      <c r="G4521" s="28" t="s">
        <v>9267</v>
      </c>
      <c r="H4521" s="28" t="s">
        <v>6535</v>
      </c>
      <c r="I4521" s="32" t="s">
        <v>9268</v>
      </c>
      <c r="J4521" s="28" t="s">
        <v>37</v>
      </c>
      <c r="K4521" s="13">
        <v>39080</v>
      </c>
      <c r="L4521" s="13">
        <v>39416</v>
      </c>
      <c r="M4521" s="28">
        <v>2007</v>
      </c>
      <c r="N4521" s="28">
        <v>129</v>
      </c>
      <c r="O4521" s="32" t="s">
        <v>38</v>
      </c>
      <c r="P4521" s="32" t="s">
        <v>39</v>
      </c>
      <c r="Q4521" s="32">
        <f t="shared" si="526"/>
        <v>2017</v>
      </c>
      <c r="R4521" s="32" t="s">
        <v>40</v>
      </c>
      <c r="S4521" s="32"/>
      <c r="T4521" s="32"/>
    </row>
    <row r="4522" spans="1:20" s="4" customFormat="1" ht="12" customHeight="1" x14ac:dyDescent="0.2">
      <c r="A4522" s="28">
        <v>4515</v>
      </c>
      <c r="B4522" s="28">
        <v>28354257</v>
      </c>
      <c r="C4522" s="28" t="s">
        <v>9938</v>
      </c>
      <c r="D4522" s="32" t="s">
        <v>2143</v>
      </c>
      <c r="E4522" s="32" t="s">
        <v>313</v>
      </c>
      <c r="F4522" s="28">
        <v>1300</v>
      </c>
      <c r="G4522" s="28" t="s">
        <v>9269</v>
      </c>
      <c r="H4522" s="28" t="s">
        <v>8247</v>
      </c>
      <c r="I4522" s="32" t="s">
        <v>9270</v>
      </c>
      <c r="J4522" s="28" t="s">
        <v>37</v>
      </c>
      <c r="K4522" s="13">
        <v>38877</v>
      </c>
      <c r="L4522" s="13">
        <v>38926</v>
      </c>
      <c r="M4522" s="28">
        <v>2006</v>
      </c>
      <c r="N4522" s="28">
        <v>340</v>
      </c>
      <c r="O4522" s="32" t="s">
        <v>38</v>
      </c>
      <c r="P4522" s="32" t="s">
        <v>39</v>
      </c>
      <c r="Q4522" s="32">
        <f t="shared" si="526"/>
        <v>2016</v>
      </c>
      <c r="R4522" s="32" t="s">
        <v>40</v>
      </c>
      <c r="S4522" s="32"/>
      <c r="T4522" s="32"/>
    </row>
    <row r="4523" spans="1:20" s="4" customFormat="1" ht="12" customHeight="1" x14ac:dyDescent="0.2">
      <c r="A4523" s="28">
        <v>4516</v>
      </c>
      <c r="B4523" s="28">
        <v>28354602</v>
      </c>
      <c r="C4523" s="28" t="s">
        <v>9938</v>
      </c>
      <c r="D4523" s="32" t="s">
        <v>2143</v>
      </c>
      <c r="E4523" s="32" t="s">
        <v>313</v>
      </c>
      <c r="F4523" s="28">
        <v>1300</v>
      </c>
      <c r="G4523" s="28" t="s">
        <v>9271</v>
      </c>
      <c r="H4523" s="28" t="s">
        <v>8247</v>
      </c>
      <c r="I4523" s="32" t="s">
        <v>9272</v>
      </c>
      <c r="J4523" s="28" t="s">
        <v>37</v>
      </c>
      <c r="K4523" s="13">
        <v>38793</v>
      </c>
      <c r="L4523" s="13">
        <v>39080</v>
      </c>
      <c r="M4523" s="28">
        <v>2006</v>
      </c>
      <c r="N4523" s="28">
        <v>341</v>
      </c>
      <c r="O4523" s="32" t="s">
        <v>38</v>
      </c>
      <c r="P4523" s="32" t="s">
        <v>39</v>
      </c>
      <c r="Q4523" s="32">
        <f t="shared" si="526"/>
        <v>2016</v>
      </c>
      <c r="R4523" s="32" t="s">
        <v>40</v>
      </c>
      <c r="S4523" s="32"/>
      <c r="T4523" s="32"/>
    </row>
    <row r="4524" spans="1:20" s="4" customFormat="1" ht="12" customHeight="1" x14ac:dyDescent="0.2">
      <c r="A4524" s="28">
        <v>4517</v>
      </c>
      <c r="B4524" s="28">
        <v>53348218</v>
      </c>
      <c r="C4524" s="28" t="s">
        <v>9938</v>
      </c>
      <c r="D4524" s="32" t="s">
        <v>2190</v>
      </c>
      <c r="E4524" s="32" t="s">
        <v>2191</v>
      </c>
      <c r="F4524" s="28">
        <v>1110</v>
      </c>
      <c r="G4524" s="28" t="s">
        <v>9273</v>
      </c>
      <c r="H4524" s="28">
        <v>2812</v>
      </c>
      <c r="I4524" s="32" t="s">
        <v>9274</v>
      </c>
      <c r="J4524" s="28" t="s">
        <v>37</v>
      </c>
      <c r="K4524" s="13">
        <v>39583</v>
      </c>
      <c r="L4524" s="13">
        <v>39595</v>
      </c>
      <c r="M4524" s="28">
        <v>2008</v>
      </c>
      <c r="N4524" s="28">
        <v>286</v>
      </c>
      <c r="O4524" s="32" t="s">
        <v>38</v>
      </c>
      <c r="P4524" s="32" t="s">
        <v>39</v>
      </c>
      <c r="Q4524" s="32">
        <f t="shared" si="526"/>
        <v>2018</v>
      </c>
      <c r="R4524" s="32" t="s">
        <v>40</v>
      </c>
      <c r="S4524" s="32"/>
      <c r="T4524" s="32"/>
    </row>
    <row r="4525" spans="1:20" s="4" customFormat="1" ht="12" customHeight="1" x14ac:dyDescent="0.2">
      <c r="A4525" s="28">
        <v>4518</v>
      </c>
      <c r="B4525" s="28">
        <v>66032905</v>
      </c>
      <c r="C4525" s="28" t="s">
        <v>9938</v>
      </c>
      <c r="D4525" s="32" t="s">
        <v>2143</v>
      </c>
      <c r="E4525" s="32" t="s">
        <v>109</v>
      </c>
      <c r="F4525" s="28">
        <v>1300</v>
      </c>
      <c r="G4525" s="28" t="s">
        <v>9275</v>
      </c>
      <c r="H4525" s="28">
        <v>1603</v>
      </c>
      <c r="I4525" s="32" t="s">
        <v>8711</v>
      </c>
      <c r="J4525" s="28" t="s">
        <v>37</v>
      </c>
      <c r="K4525" s="13">
        <v>38779</v>
      </c>
      <c r="L4525" s="13">
        <v>38849</v>
      </c>
      <c r="M4525" s="28">
        <v>2006</v>
      </c>
      <c r="N4525" s="28">
        <v>149</v>
      </c>
      <c r="O4525" s="32" t="s">
        <v>38</v>
      </c>
      <c r="P4525" s="32" t="s">
        <v>39</v>
      </c>
      <c r="Q4525" s="32">
        <f t="shared" si="526"/>
        <v>2016</v>
      </c>
      <c r="R4525" s="32" t="s">
        <v>40</v>
      </c>
      <c r="S4525" s="32"/>
      <c r="T4525" s="32"/>
    </row>
    <row r="4526" spans="1:20" s="4" customFormat="1" ht="12" customHeight="1" x14ac:dyDescent="0.2">
      <c r="A4526" s="28">
        <v>4519</v>
      </c>
      <c r="B4526" s="28">
        <v>28225511</v>
      </c>
      <c r="C4526" s="28" t="s">
        <v>9938</v>
      </c>
      <c r="D4526" s="32" t="s">
        <v>2143</v>
      </c>
      <c r="E4526" s="32" t="s">
        <v>313</v>
      </c>
      <c r="F4526" s="28">
        <v>1300</v>
      </c>
      <c r="G4526" s="28" t="s">
        <v>9276</v>
      </c>
      <c r="H4526" s="28" t="s">
        <v>8247</v>
      </c>
      <c r="I4526" s="32" t="s">
        <v>9277</v>
      </c>
      <c r="J4526" s="28" t="s">
        <v>37</v>
      </c>
      <c r="K4526" s="13">
        <v>39461</v>
      </c>
      <c r="L4526" s="13">
        <v>39507</v>
      </c>
      <c r="M4526" s="28">
        <v>2008</v>
      </c>
      <c r="N4526" s="28">
        <v>297</v>
      </c>
      <c r="O4526" s="32" t="s">
        <v>38</v>
      </c>
      <c r="P4526" s="32" t="s">
        <v>39</v>
      </c>
      <c r="Q4526" s="32">
        <f t="shared" si="526"/>
        <v>2018</v>
      </c>
      <c r="R4526" s="32" t="s">
        <v>40</v>
      </c>
      <c r="S4526" s="32"/>
      <c r="T4526" s="32"/>
    </row>
    <row r="4527" spans="1:20" s="4" customFormat="1" ht="12" customHeight="1" x14ac:dyDescent="0.2">
      <c r="A4527" s="28">
        <v>4520</v>
      </c>
      <c r="B4527" s="28">
        <v>28346822</v>
      </c>
      <c r="C4527" s="28" t="s">
        <v>9938</v>
      </c>
      <c r="D4527" s="32" t="s">
        <v>2190</v>
      </c>
      <c r="E4527" s="32" t="s">
        <v>2191</v>
      </c>
      <c r="F4527" s="28">
        <v>1110</v>
      </c>
      <c r="G4527" s="28" t="s">
        <v>9278</v>
      </c>
      <c r="H4527" s="28" t="s">
        <v>6535</v>
      </c>
      <c r="I4527" s="32" t="s">
        <v>9279</v>
      </c>
      <c r="J4527" s="28" t="s">
        <v>37</v>
      </c>
      <c r="K4527" s="13">
        <v>39133</v>
      </c>
      <c r="L4527" s="13">
        <v>39134</v>
      </c>
      <c r="M4527" s="28">
        <v>2007</v>
      </c>
      <c r="N4527" s="28">
        <v>37</v>
      </c>
      <c r="O4527" s="32" t="s">
        <v>38</v>
      </c>
      <c r="P4527" s="32" t="s">
        <v>39</v>
      </c>
      <c r="Q4527" s="32">
        <f t="shared" si="526"/>
        <v>2017</v>
      </c>
      <c r="R4527" s="32" t="s">
        <v>40</v>
      </c>
      <c r="S4527" s="32"/>
      <c r="T4527" s="32"/>
    </row>
    <row r="4528" spans="1:20" s="4" customFormat="1" ht="12" customHeight="1" x14ac:dyDescent="0.2">
      <c r="A4528" s="28">
        <v>4521</v>
      </c>
      <c r="B4528" s="28">
        <v>28354607</v>
      </c>
      <c r="C4528" s="28" t="s">
        <v>9938</v>
      </c>
      <c r="D4528" s="32" t="s">
        <v>2143</v>
      </c>
      <c r="E4528" s="32" t="s">
        <v>313</v>
      </c>
      <c r="F4528" s="28">
        <v>1300</v>
      </c>
      <c r="G4528" s="28" t="s">
        <v>9280</v>
      </c>
      <c r="H4528" s="28" t="s">
        <v>8247</v>
      </c>
      <c r="I4528" s="32" t="s">
        <v>9281</v>
      </c>
      <c r="J4528" s="28" t="s">
        <v>37</v>
      </c>
      <c r="K4528" s="13">
        <v>39080</v>
      </c>
      <c r="L4528" s="13">
        <v>39080</v>
      </c>
      <c r="M4528" s="28">
        <v>2006</v>
      </c>
      <c r="N4528" s="28">
        <v>350</v>
      </c>
      <c r="O4528" s="32" t="s">
        <v>38</v>
      </c>
      <c r="P4528" s="32" t="s">
        <v>39</v>
      </c>
      <c r="Q4528" s="32">
        <f t="shared" si="526"/>
        <v>2016</v>
      </c>
      <c r="R4528" s="32" t="s">
        <v>40</v>
      </c>
      <c r="S4528" s="32"/>
      <c r="T4528" s="32"/>
    </row>
    <row r="4529" spans="1:20" s="4" customFormat="1" ht="12" customHeight="1" x14ac:dyDescent="0.2">
      <c r="A4529" s="28">
        <v>4522</v>
      </c>
      <c r="B4529" s="28">
        <v>28361630</v>
      </c>
      <c r="C4529" s="28" t="s">
        <v>9938</v>
      </c>
      <c r="D4529" s="32" t="s">
        <v>2135</v>
      </c>
      <c r="E4529" s="32" t="s">
        <v>131</v>
      </c>
      <c r="F4529" s="28">
        <v>1400</v>
      </c>
      <c r="G4529" s="28" t="s">
        <v>9282</v>
      </c>
      <c r="H4529" s="28" t="s">
        <v>132</v>
      </c>
      <c r="I4529" s="32" t="s">
        <v>9283</v>
      </c>
      <c r="J4529" s="28" t="s">
        <v>37</v>
      </c>
      <c r="K4529" s="13">
        <v>36367</v>
      </c>
      <c r="L4529" s="13">
        <v>38712</v>
      </c>
      <c r="M4529" s="28">
        <v>2005</v>
      </c>
      <c r="N4529" s="28">
        <v>198</v>
      </c>
      <c r="O4529" s="32" t="s">
        <v>38</v>
      </c>
      <c r="P4529" s="32" t="s">
        <v>39</v>
      </c>
      <c r="Q4529" s="32">
        <f t="shared" si="526"/>
        <v>2015</v>
      </c>
      <c r="R4529" s="32" t="s">
        <v>40</v>
      </c>
      <c r="S4529" s="32"/>
      <c r="T4529" s="32"/>
    </row>
    <row r="4530" spans="1:20" s="4" customFormat="1" ht="12" customHeight="1" x14ac:dyDescent="0.2">
      <c r="A4530" s="28">
        <v>4523</v>
      </c>
      <c r="B4530" s="28">
        <v>66022978</v>
      </c>
      <c r="C4530" s="28" t="s">
        <v>9938</v>
      </c>
      <c r="D4530" s="32" t="s">
        <v>2190</v>
      </c>
      <c r="E4530" s="32" t="s">
        <v>2191</v>
      </c>
      <c r="F4530" s="28">
        <v>1110</v>
      </c>
      <c r="G4530" s="28" t="s">
        <v>9280</v>
      </c>
      <c r="H4530" s="28" t="s">
        <v>6535</v>
      </c>
      <c r="I4530" s="32" t="s">
        <v>9284</v>
      </c>
      <c r="J4530" s="28" t="s">
        <v>37</v>
      </c>
      <c r="K4530" s="13">
        <v>39238</v>
      </c>
      <c r="L4530" s="13">
        <v>39262</v>
      </c>
      <c r="M4530" s="28">
        <v>2007</v>
      </c>
      <c r="N4530" s="28">
        <v>208</v>
      </c>
      <c r="O4530" s="32" t="s">
        <v>38</v>
      </c>
      <c r="P4530" s="32" t="s">
        <v>39</v>
      </c>
      <c r="Q4530" s="32">
        <f t="shared" si="526"/>
        <v>2017</v>
      </c>
      <c r="R4530" s="32" t="s">
        <v>40</v>
      </c>
      <c r="S4530" s="32"/>
      <c r="T4530" s="32"/>
    </row>
    <row r="4531" spans="1:20" s="4" customFormat="1" ht="12" customHeight="1" x14ac:dyDescent="0.2">
      <c r="A4531" s="28">
        <v>4524</v>
      </c>
      <c r="B4531" s="28">
        <v>21871121</v>
      </c>
      <c r="C4531" s="28" t="s">
        <v>9938</v>
      </c>
      <c r="D4531" s="32" t="s">
        <v>2190</v>
      </c>
      <c r="E4531" s="32" t="s">
        <v>2127</v>
      </c>
      <c r="F4531" s="28">
        <v>1110</v>
      </c>
      <c r="G4531" s="28" t="s">
        <v>9285</v>
      </c>
      <c r="H4531" s="28">
        <v>2500</v>
      </c>
      <c r="I4531" s="32" t="s">
        <v>2628</v>
      </c>
      <c r="J4531" s="28" t="s">
        <v>37</v>
      </c>
      <c r="K4531" s="13">
        <v>37641</v>
      </c>
      <c r="L4531" s="13">
        <v>37874</v>
      </c>
      <c r="M4531" s="28">
        <v>2003</v>
      </c>
      <c r="N4531" s="28">
        <v>200</v>
      </c>
      <c r="O4531" s="32" t="s">
        <v>38</v>
      </c>
      <c r="P4531" s="32" t="s">
        <v>39</v>
      </c>
      <c r="Q4531" s="32">
        <f>SUM(M4531+5)</f>
        <v>2008</v>
      </c>
      <c r="R4531" s="32" t="s">
        <v>40</v>
      </c>
      <c r="S4531" s="32"/>
      <c r="T4531" s="32"/>
    </row>
    <row r="4532" spans="1:20" s="4" customFormat="1" ht="12" customHeight="1" x14ac:dyDescent="0.2">
      <c r="A4532" s="28">
        <v>4525</v>
      </c>
      <c r="B4532" s="28">
        <v>21977927</v>
      </c>
      <c r="C4532" s="28" t="s">
        <v>9938</v>
      </c>
      <c r="D4532" s="32" t="s">
        <v>2140</v>
      </c>
      <c r="E4532" s="32" t="s">
        <v>1599</v>
      </c>
      <c r="F4532" s="28">
        <v>1420</v>
      </c>
      <c r="G4532" s="28" t="s">
        <v>9286</v>
      </c>
      <c r="H4532" s="28" t="s">
        <v>1526</v>
      </c>
      <c r="I4532" s="32" t="s">
        <v>7482</v>
      </c>
      <c r="J4532" s="28" t="s">
        <v>37</v>
      </c>
      <c r="K4532" s="13">
        <v>38365</v>
      </c>
      <c r="L4532" s="13">
        <v>38369</v>
      </c>
      <c r="M4532" s="28">
        <v>2005</v>
      </c>
      <c r="N4532" s="28">
        <v>480</v>
      </c>
      <c r="O4532" s="32" t="s">
        <v>38</v>
      </c>
      <c r="P4532" s="32" t="s">
        <v>39</v>
      </c>
      <c r="Q4532" s="32">
        <f>SUM(M4532+10)</f>
        <v>2015</v>
      </c>
      <c r="R4532" s="32" t="s">
        <v>40</v>
      </c>
      <c r="S4532" s="32"/>
      <c r="T4532" s="32"/>
    </row>
    <row r="4533" spans="1:20" s="4" customFormat="1" ht="12" customHeight="1" x14ac:dyDescent="0.2">
      <c r="A4533" s="28">
        <v>4526</v>
      </c>
      <c r="B4533" s="28">
        <v>25410340</v>
      </c>
      <c r="C4533" s="28" t="s">
        <v>9938</v>
      </c>
      <c r="D4533" s="32" t="s">
        <v>1525</v>
      </c>
      <c r="E4533" s="32" t="s">
        <v>637</v>
      </c>
      <c r="F4533" s="28">
        <v>1200</v>
      </c>
      <c r="G4533" s="28" t="s">
        <v>9287</v>
      </c>
      <c r="H4533" s="28">
        <v>3600</v>
      </c>
      <c r="I4533" s="32" t="s">
        <v>9288</v>
      </c>
      <c r="J4533" s="28" t="s">
        <v>37</v>
      </c>
      <c r="K4533" s="13">
        <v>38337</v>
      </c>
      <c r="L4533" s="13">
        <v>38552</v>
      </c>
      <c r="M4533" s="28">
        <f>YEAR(L4533)</f>
        <v>2005</v>
      </c>
      <c r="N4533" s="28">
        <v>130</v>
      </c>
      <c r="O4533" s="32" t="s">
        <v>38</v>
      </c>
      <c r="P4533" s="32" t="s">
        <v>39</v>
      </c>
      <c r="Q4533" s="32">
        <f>SUM(M4533+5)</f>
        <v>2010</v>
      </c>
      <c r="R4533" s="32" t="s">
        <v>40</v>
      </c>
      <c r="S4533" s="32"/>
      <c r="T4533" s="32"/>
    </row>
    <row r="4534" spans="1:20" s="4" customFormat="1" ht="12" customHeight="1" x14ac:dyDescent="0.2">
      <c r="A4534" s="28">
        <v>4527</v>
      </c>
      <c r="B4534" s="28">
        <v>21866519</v>
      </c>
      <c r="C4534" s="28" t="s">
        <v>9938</v>
      </c>
      <c r="D4534" s="32" t="s">
        <v>1525</v>
      </c>
      <c r="E4534" s="32" t="s">
        <v>334</v>
      </c>
      <c r="F4534" s="28">
        <v>1200</v>
      </c>
      <c r="G4534" s="28" t="s">
        <v>9289</v>
      </c>
      <c r="H4534" s="28" t="s">
        <v>2350</v>
      </c>
      <c r="I4534" s="32" t="s">
        <v>9290</v>
      </c>
      <c r="J4534" s="28" t="s">
        <v>37</v>
      </c>
      <c r="K4534" s="13">
        <v>37595</v>
      </c>
      <c r="L4534" s="13">
        <v>37914</v>
      </c>
      <c r="M4534" s="28">
        <v>2003</v>
      </c>
      <c r="N4534" s="28">
        <v>57</v>
      </c>
      <c r="O4534" s="32" t="s">
        <v>38</v>
      </c>
      <c r="P4534" s="32" t="s">
        <v>39</v>
      </c>
      <c r="Q4534" s="32">
        <f>SUM(M4534+10)</f>
        <v>2013</v>
      </c>
      <c r="R4534" s="32" t="s">
        <v>40</v>
      </c>
      <c r="S4534" s="32"/>
      <c r="T4534" s="32"/>
    </row>
    <row r="4535" spans="1:20" s="4" customFormat="1" ht="12" customHeight="1" x14ac:dyDescent="0.2">
      <c r="A4535" s="28">
        <v>4528</v>
      </c>
      <c r="B4535" s="28">
        <v>21866520</v>
      </c>
      <c r="C4535" s="28" t="s">
        <v>9938</v>
      </c>
      <c r="D4535" s="32" t="s">
        <v>219</v>
      </c>
      <c r="E4535" s="32" t="s">
        <v>131</v>
      </c>
      <c r="F4535" s="28">
        <v>1441</v>
      </c>
      <c r="G4535" s="28" t="s">
        <v>9289</v>
      </c>
      <c r="H4535" s="28" t="s">
        <v>132</v>
      </c>
      <c r="I4535" s="32" t="s">
        <v>9291</v>
      </c>
      <c r="J4535" s="28" t="s">
        <v>37</v>
      </c>
      <c r="K4535" s="13">
        <v>37765</v>
      </c>
      <c r="L4535" s="13">
        <v>37903</v>
      </c>
      <c r="M4535" s="28">
        <v>2003</v>
      </c>
      <c r="N4535" s="28">
        <v>160</v>
      </c>
      <c r="O4535" s="32" t="s">
        <v>38</v>
      </c>
      <c r="P4535" s="32" t="s">
        <v>39</v>
      </c>
      <c r="Q4535" s="32">
        <f>SUM(M4535+10)</f>
        <v>2013</v>
      </c>
      <c r="R4535" s="32" t="s">
        <v>40</v>
      </c>
      <c r="S4535" s="32"/>
      <c r="T4535" s="32"/>
    </row>
    <row r="4536" spans="1:20" s="4" customFormat="1" ht="12" customHeight="1" x14ac:dyDescent="0.2">
      <c r="A4536" s="28">
        <v>4529</v>
      </c>
      <c r="B4536" s="28">
        <v>21869537</v>
      </c>
      <c r="C4536" s="28" t="s">
        <v>9938</v>
      </c>
      <c r="D4536" s="29" t="s">
        <v>2156</v>
      </c>
      <c r="E4536" s="32" t="s">
        <v>392</v>
      </c>
      <c r="F4536" s="28">
        <v>1430</v>
      </c>
      <c r="G4536" s="28" t="s">
        <v>9292</v>
      </c>
      <c r="H4536" s="28">
        <v>2818</v>
      </c>
      <c r="I4536" s="32" t="s">
        <v>9293</v>
      </c>
      <c r="J4536" s="28" t="s">
        <v>37</v>
      </c>
      <c r="K4536" s="13">
        <v>38253</v>
      </c>
      <c r="L4536" s="13">
        <v>38286</v>
      </c>
      <c r="M4536" s="28">
        <v>2004</v>
      </c>
      <c r="N4536" s="28">
        <v>513</v>
      </c>
      <c r="O4536" s="32" t="s">
        <v>38</v>
      </c>
      <c r="P4536" s="32" t="s">
        <v>39</v>
      </c>
      <c r="Q4536" s="32">
        <f>SUM(M4536+10)</f>
        <v>2014</v>
      </c>
      <c r="R4536" s="32" t="s">
        <v>40</v>
      </c>
      <c r="S4536" s="32"/>
      <c r="T4536" s="32"/>
    </row>
    <row r="4537" spans="1:20" s="4" customFormat="1" ht="12" customHeight="1" x14ac:dyDescent="0.2">
      <c r="A4537" s="28">
        <v>4530</v>
      </c>
      <c r="B4537" s="28">
        <v>21878178</v>
      </c>
      <c r="C4537" s="28" t="s">
        <v>9938</v>
      </c>
      <c r="D4537" s="32" t="s">
        <v>219</v>
      </c>
      <c r="E4537" s="32" t="s">
        <v>1599</v>
      </c>
      <c r="F4537" s="28">
        <v>1441</v>
      </c>
      <c r="G4537" s="28" t="s">
        <v>9289</v>
      </c>
      <c r="H4537" s="28" t="s">
        <v>1526</v>
      </c>
      <c r="I4537" s="32" t="s">
        <v>9294</v>
      </c>
      <c r="J4537" s="28" t="s">
        <v>37</v>
      </c>
      <c r="K4537" s="13">
        <v>38412</v>
      </c>
      <c r="L4537" s="13">
        <v>38520</v>
      </c>
      <c r="M4537" s="28">
        <v>2005</v>
      </c>
      <c r="N4537" s="28">
        <v>400</v>
      </c>
      <c r="O4537" s="32" t="s">
        <v>38</v>
      </c>
      <c r="P4537" s="32" t="s">
        <v>39</v>
      </c>
      <c r="Q4537" s="32">
        <f>SUM(M4537+10)</f>
        <v>2015</v>
      </c>
      <c r="R4537" s="32" t="s">
        <v>40</v>
      </c>
      <c r="S4537" s="32"/>
      <c r="T4537" s="32"/>
    </row>
    <row r="4538" spans="1:20" s="4" customFormat="1" ht="12" customHeight="1" x14ac:dyDescent="0.2">
      <c r="A4538" s="28">
        <v>4531</v>
      </c>
      <c r="B4538" s="28">
        <v>21896224</v>
      </c>
      <c r="C4538" s="28" t="s">
        <v>9938</v>
      </c>
      <c r="D4538" s="32" t="s">
        <v>1525</v>
      </c>
      <c r="E4538" s="32" t="s">
        <v>637</v>
      </c>
      <c r="F4538" s="28">
        <v>1200</v>
      </c>
      <c r="G4538" s="28" t="s">
        <v>9289</v>
      </c>
      <c r="H4538" s="28">
        <v>3600</v>
      </c>
      <c r="I4538" s="32" t="s">
        <v>9295</v>
      </c>
      <c r="J4538" s="28" t="s">
        <v>37</v>
      </c>
      <c r="K4538" s="13" t="s">
        <v>9296</v>
      </c>
      <c r="L4538" s="13">
        <v>38057</v>
      </c>
      <c r="M4538" s="28">
        <v>2004</v>
      </c>
      <c r="N4538" s="28">
        <v>360</v>
      </c>
      <c r="O4538" s="32" t="s">
        <v>38</v>
      </c>
      <c r="P4538" s="32" t="s">
        <v>39</v>
      </c>
      <c r="Q4538" s="32">
        <f t="shared" ref="Q4538:Q4542" si="527">SUM(M4538+5)</f>
        <v>2009</v>
      </c>
      <c r="R4538" s="32" t="s">
        <v>40</v>
      </c>
      <c r="S4538" s="32"/>
      <c r="T4538" s="32"/>
    </row>
    <row r="4539" spans="1:20" s="4" customFormat="1" ht="12" customHeight="1" x14ac:dyDescent="0.2">
      <c r="A4539" s="28">
        <v>4532</v>
      </c>
      <c r="B4539" s="28">
        <v>21939379</v>
      </c>
      <c r="C4539" s="28" t="s">
        <v>9938</v>
      </c>
      <c r="D4539" s="32" t="s">
        <v>1525</v>
      </c>
      <c r="E4539" s="32" t="s">
        <v>637</v>
      </c>
      <c r="F4539" s="28">
        <v>1200</v>
      </c>
      <c r="G4539" s="28" t="s">
        <v>9297</v>
      </c>
      <c r="H4539" s="28">
        <v>3600</v>
      </c>
      <c r="I4539" s="32" t="s">
        <v>9298</v>
      </c>
      <c r="J4539" s="28" t="s">
        <v>37</v>
      </c>
      <c r="K4539" s="13">
        <v>38377</v>
      </c>
      <c r="L4539" s="13">
        <v>39064</v>
      </c>
      <c r="M4539" s="28">
        <f>YEAR(L4539)</f>
        <v>2006</v>
      </c>
      <c r="N4539" s="28">
        <v>280</v>
      </c>
      <c r="O4539" s="32" t="s">
        <v>38</v>
      </c>
      <c r="P4539" s="32" t="s">
        <v>39</v>
      </c>
      <c r="Q4539" s="32">
        <f t="shared" si="527"/>
        <v>2011</v>
      </c>
      <c r="R4539" s="32" t="s">
        <v>40</v>
      </c>
      <c r="S4539" s="32"/>
      <c r="T4539" s="32"/>
    </row>
    <row r="4540" spans="1:20" s="4" customFormat="1" ht="12" customHeight="1" x14ac:dyDescent="0.2">
      <c r="A4540" s="28">
        <v>4533</v>
      </c>
      <c r="B4540" s="28">
        <v>21939380</v>
      </c>
      <c r="C4540" s="28" t="s">
        <v>9938</v>
      </c>
      <c r="D4540" s="32" t="s">
        <v>1525</v>
      </c>
      <c r="E4540" s="32" t="s">
        <v>637</v>
      </c>
      <c r="F4540" s="28">
        <v>1200</v>
      </c>
      <c r="G4540" s="28" t="s">
        <v>9297</v>
      </c>
      <c r="H4540" s="28">
        <v>3600</v>
      </c>
      <c r="I4540" s="32" t="s">
        <v>9299</v>
      </c>
      <c r="J4540" s="28" t="s">
        <v>37</v>
      </c>
      <c r="K4540" s="13">
        <v>39031</v>
      </c>
      <c r="L4540" s="13">
        <v>39051</v>
      </c>
      <c r="M4540" s="28">
        <f>YEAR(L4540)</f>
        <v>2006</v>
      </c>
      <c r="N4540" s="28">
        <v>220</v>
      </c>
      <c r="O4540" s="32" t="s">
        <v>38</v>
      </c>
      <c r="P4540" s="32" t="s">
        <v>39</v>
      </c>
      <c r="Q4540" s="32">
        <f t="shared" si="527"/>
        <v>2011</v>
      </c>
      <c r="R4540" s="32" t="s">
        <v>40</v>
      </c>
      <c r="S4540" s="32"/>
      <c r="T4540" s="32"/>
    </row>
    <row r="4541" spans="1:20" s="4" customFormat="1" ht="12" customHeight="1" x14ac:dyDescent="0.2">
      <c r="A4541" s="28">
        <v>4534</v>
      </c>
      <c r="B4541" s="28">
        <v>21939381</v>
      </c>
      <c r="C4541" s="28" t="s">
        <v>9938</v>
      </c>
      <c r="D4541" s="32" t="s">
        <v>1525</v>
      </c>
      <c r="E4541" s="32" t="s">
        <v>637</v>
      </c>
      <c r="F4541" s="28">
        <v>1200</v>
      </c>
      <c r="G4541" s="28" t="s">
        <v>9297</v>
      </c>
      <c r="H4541" s="28">
        <v>3600</v>
      </c>
      <c r="I4541" s="32" t="s">
        <v>9300</v>
      </c>
      <c r="J4541" s="28" t="s">
        <v>37</v>
      </c>
      <c r="K4541" s="13">
        <v>38860</v>
      </c>
      <c r="L4541" s="13">
        <v>39048</v>
      </c>
      <c r="M4541" s="28">
        <f>YEAR(L4541)</f>
        <v>2006</v>
      </c>
      <c r="N4541" s="28">
        <v>75</v>
      </c>
      <c r="O4541" s="32" t="s">
        <v>38</v>
      </c>
      <c r="P4541" s="32" t="s">
        <v>39</v>
      </c>
      <c r="Q4541" s="32">
        <f t="shared" si="527"/>
        <v>2011</v>
      </c>
      <c r="R4541" s="32" t="s">
        <v>40</v>
      </c>
      <c r="S4541" s="32"/>
      <c r="T4541" s="32"/>
    </row>
    <row r="4542" spans="1:20" s="4" customFormat="1" ht="12" customHeight="1" x14ac:dyDescent="0.2">
      <c r="A4542" s="28">
        <v>4535</v>
      </c>
      <c r="B4542" s="28">
        <v>21939383</v>
      </c>
      <c r="C4542" s="28" t="s">
        <v>9938</v>
      </c>
      <c r="D4542" s="32" t="s">
        <v>1525</v>
      </c>
      <c r="E4542" s="32" t="s">
        <v>637</v>
      </c>
      <c r="F4542" s="28">
        <v>1200</v>
      </c>
      <c r="G4542" s="28" t="s">
        <v>9297</v>
      </c>
      <c r="H4542" s="28">
        <v>3600</v>
      </c>
      <c r="I4542" s="32" t="s">
        <v>9301</v>
      </c>
      <c r="J4542" s="28" t="s">
        <v>37</v>
      </c>
      <c r="K4542" s="13">
        <v>39021</v>
      </c>
      <c r="L4542" s="13">
        <v>39045</v>
      </c>
      <c r="M4542" s="28">
        <f>YEAR(L4542)</f>
        <v>2006</v>
      </c>
      <c r="N4542" s="28">
        <v>220</v>
      </c>
      <c r="O4542" s="32" t="s">
        <v>38</v>
      </c>
      <c r="P4542" s="32" t="s">
        <v>39</v>
      </c>
      <c r="Q4542" s="32">
        <f t="shared" si="527"/>
        <v>2011</v>
      </c>
      <c r="R4542" s="32" t="s">
        <v>40</v>
      </c>
      <c r="S4542" s="32"/>
      <c r="T4542" s="32"/>
    </row>
    <row r="4543" spans="1:20" s="4" customFormat="1" ht="12" customHeight="1" x14ac:dyDescent="0.2">
      <c r="A4543" s="28">
        <v>4536</v>
      </c>
      <c r="B4543" s="28">
        <v>21979246</v>
      </c>
      <c r="C4543" s="28" t="s">
        <v>9938</v>
      </c>
      <c r="D4543" s="32" t="s">
        <v>2143</v>
      </c>
      <c r="E4543" s="32" t="s">
        <v>1365</v>
      </c>
      <c r="F4543" s="28">
        <v>1300</v>
      </c>
      <c r="G4543" s="28" t="s">
        <v>9292</v>
      </c>
      <c r="H4543" s="28">
        <v>2809</v>
      </c>
      <c r="I4543" s="32" t="s">
        <v>9302</v>
      </c>
      <c r="J4543" s="28" t="s">
        <v>37</v>
      </c>
      <c r="K4543" s="13">
        <v>38243</v>
      </c>
      <c r="L4543" s="13">
        <v>38275</v>
      </c>
      <c r="M4543" s="28">
        <v>2004</v>
      </c>
      <c r="N4543" s="28">
        <v>258</v>
      </c>
      <c r="O4543" s="32" t="s">
        <v>38</v>
      </c>
      <c r="P4543" s="32" t="s">
        <v>39</v>
      </c>
      <c r="Q4543" s="32">
        <f>SUM(M4543+10)</f>
        <v>2014</v>
      </c>
      <c r="R4543" s="32" t="s">
        <v>40</v>
      </c>
      <c r="S4543" s="32"/>
      <c r="T4543" s="32"/>
    </row>
    <row r="4544" spans="1:20" s="4" customFormat="1" ht="12" customHeight="1" x14ac:dyDescent="0.2">
      <c r="A4544" s="28">
        <v>4537</v>
      </c>
      <c r="B4544" s="28">
        <v>25442659</v>
      </c>
      <c r="C4544" s="28" t="s">
        <v>9938</v>
      </c>
      <c r="D4544" s="32" t="s">
        <v>1525</v>
      </c>
      <c r="E4544" s="32" t="s">
        <v>637</v>
      </c>
      <c r="F4544" s="28">
        <v>1200</v>
      </c>
      <c r="G4544" s="28" t="s">
        <v>9297</v>
      </c>
      <c r="H4544" s="28">
        <v>3600</v>
      </c>
      <c r="I4544" s="32" t="s">
        <v>9303</v>
      </c>
      <c r="J4544" s="28" t="s">
        <v>37</v>
      </c>
      <c r="K4544" s="13">
        <v>37950</v>
      </c>
      <c r="L4544" s="13">
        <v>38943</v>
      </c>
      <c r="M4544" s="28">
        <v>2006</v>
      </c>
      <c r="N4544" s="28">
        <v>230</v>
      </c>
      <c r="O4544" s="32" t="s">
        <v>38</v>
      </c>
      <c r="P4544" s="32" t="s">
        <v>39</v>
      </c>
      <c r="Q4544" s="32">
        <f t="shared" ref="Q4544:Q4549" si="528">SUM(M4544+5)</f>
        <v>2011</v>
      </c>
      <c r="R4544" s="32" t="s">
        <v>40</v>
      </c>
      <c r="S4544" s="32"/>
      <c r="T4544" s="32"/>
    </row>
    <row r="4545" spans="1:20" s="4" customFormat="1" ht="12" customHeight="1" x14ac:dyDescent="0.2">
      <c r="A4545" s="28">
        <v>4538</v>
      </c>
      <c r="B4545" s="28">
        <v>25442660</v>
      </c>
      <c r="C4545" s="28" t="s">
        <v>9938</v>
      </c>
      <c r="D4545" s="32" t="s">
        <v>1525</v>
      </c>
      <c r="E4545" s="32" t="s">
        <v>637</v>
      </c>
      <c r="F4545" s="28">
        <v>1200</v>
      </c>
      <c r="G4545" s="28" t="s">
        <v>9297</v>
      </c>
      <c r="H4545" s="28">
        <v>3600</v>
      </c>
      <c r="I4545" s="32" t="s">
        <v>9304</v>
      </c>
      <c r="J4545" s="28" t="s">
        <v>37</v>
      </c>
      <c r="K4545" s="13">
        <v>38464</v>
      </c>
      <c r="L4545" s="13">
        <v>38947</v>
      </c>
      <c r="M4545" s="28">
        <v>2006</v>
      </c>
      <c r="N4545" s="28">
        <v>230</v>
      </c>
      <c r="O4545" s="32" t="s">
        <v>38</v>
      </c>
      <c r="P4545" s="32" t="s">
        <v>39</v>
      </c>
      <c r="Q4545" s="32">
        <f t="shared" si="528"/>
        <v>2011</v>
      </c>
      <c r="R4545" s="32" t="s">
        <v>40</v>
      </c>
      <c r="S4545" s="32"/>
      <c r="T4545" s="32"/>
    </row>
    <row r="4546" spans="1:20" s="4" customFormat="1" ht="12" customHeight="1" x14ac:dyDescent="0.2">
      <c r="A4546" s="28">
        <v>4539</v>
      </c>
      <c r="B4546" s="28">
        <v>25445247</v>
      </c>
      <c r="C4546" s="28" t="s">
        <v>9938</v>
      </c>
      <c r="D4546" s="32" t="s">
        <v>1525</v>
      </c>
      <c r="E4546" s="32" t="s">
        <v>637</v>
      </c>
      <c r="F4546" s="28">
        <v>1200</v>
      </c>
      <c r="G4546" s="28" t="s">
        <v>9297</v>
      </c>
      <c r="H4546" s="28">
        <v>3600</v>
      </c>
      <c r="I4546" s="32" t="s">
        <v>9304</v>
      </c>
      <c r="J4546" s="28" t="s">
        <v>37</v>
      </c>
      <c r="K4546" s="13">
        <v>38951</v>
      </c>
      <c r="L4546" s="13">
        <v>38973</v>
      </c>
      <c r="M4546" s="28">
        <v>2006</v>
      </c>
      <c r="N4546" s="28">
        <v>190</v>
      </c>
      <c r="O4546" s="32" t="s">
        <v>38</v>
      </c>
      <c r="P4546" s="32" t="s">
        <v>39</v>
      </c>
      <c r="Q4546" s="32">
        <f t="shared" si="528"/>
        <v>2011</v>
      </c>
      <c r="R4546" s="32" t="s">
        <v>40</v>
      </c>
      <c r="S4546" s="32"/>
      <c r="T4546" s="32"/>
    </row>
    <row r="4547" spans="1:20" s="4" customFormat="1" ht="12" customHeight="1" x14ac:dyDescent="0.2">
      <c r="A4547" s="28">
        <v>4540</v>
      </c>
      <c r="B4547" s="28">
        <v>25445251</v>
      </c>
      <c r="C4547" s="28" t="s">
        <v>9938</v>
      </c>
      <c r="D4547" s="32" t="s">
        <v>1525</v>
      </c>
      <c r="E4547" s="32" t="s">
        <v>637</v>
      </c>
      <c r="F4547" s="28">
        <v>1200</v>
      </c>
      <c r="G4547" s="28" t="s">
        <v>9297</v>
      </c>
      <c r="H4547" s="28">
        <v>3600</v>
      </c>
      <c r="I4547" s="32" t="s">
        <v>9303</v>
      </c>
      <c r="J4547" s="28" t="s">
        <v>37</v>
      </c>
      <c r="K4547" s="13">
        <v>38943</v>
      </c>
      <c r="L4547" s="13">
        <v>38990</v>
      </c>
      <c r="M4547" s="28">
        <v>2006</v>
      </c>
      <c r="N4547" s="28">
        <v>170</v>
      </c>
      <c r="O4547" s="32" t="s">
        <v>38</v>
      </c>
      <c r="P4547" s="32" t="s">
        <v>39</v>
      </c>
      <c r="Q4547" s="32">
        <f t="shared" si="528"/>
        <v>2011</v>
      </c>
      <c r="R4547" s="32" t="s">
        <v>40</v>
      </c>
      <c r="S4547" s="32"/>
      <c r="T4547" s="32"/>
    </row>
    <row r="4548" spans="1:20" s="4" customFormat="1" ht="12" customHeight="1" x14ac:dyDescent="0.2">
      <c r="A4548" s="28">
        <v>4541</v>
      </c>
      <c r="B4548" s="28">
        <v>25445434</v>
      </c>
      <c r="C4548" s="28" t="s">
        <v>9938</v>
      </c>
      <c r="D4548" s="32" t="s">
        <v>1525</v>
      </c>
      <c r="E4548" s="32" t="s">
        <v>637</v>
      </c>
      <c r="F4548" s="28">
        <v>1200</v>
      </c>
      <c r="G4548" s="28" t="s">
        <v>9297</v>
      </c>
      <c r="H4548" s="28">
        <v>3600</v>
      </c>
      <c r="I4548" s="32" t="s">
        <v>9305</v>
      </c>
      <c r="J4548" s="28" t="s">
        <v>37</v>
      </c>
      <c r="K4548" s="13">
        <v>39051</v>
      </c>
      <c r="L4548" s="13">
        <v>39073</v>
      </c>
      <c r="M4548" s="28">
        <f>YEAR(L4548)</f>
        <v>2006</v>
      </c>
      <c r="N4548" s="28">
        <v>210</v>
      </c>
      <c r="O4548" s="32" t="s">
        <v>38</v>
      </c>
      <c r="P4548" s="32" t="s">
        <v>39</v>
      </c>
      <c r="Q4548" s="32">
        <f t="shared" si="528"/>
        <v>2011</v>
      </c>
      <c r="R4548" s="32" t="s">
        <v>40</v>
      </c>
      <c r="S4548" s="32"/>
      <c r="T4548" s="32"/>
    </row>
    <row r="4549" spans="1:20" s="4" customFormat="1" ht="12" customHeight="1" x14ac:dyDescent="0.2">
      <c r="A4549" s="28">
        <v>4542</v>
      </c>
      <c r="B4549" s="28">
        <v>25445473</v>
      </c>
      <c r="C4549" s="28" t="s">
        <v>9938</v>
      </c>
      <c r="D4549" s="32" t="s">
        <v>1525</v>
      </c>
      <c r="E4549" s="32" t="s">
        <v>637</v>
      </c>
      <c r="F4549" s="28">
        <v>1200</v>
      </c>
      <c r="G4549" s="28" t="s">
        <v>9297</v>
      </c>
      <c r="H4549" s="28">
        <v>3600</v>
      </c>
      <c r="I4549" s="32" t="s">
        <v>9306</v>
      </c>
      <c r="J4549" s="28" t="s">
        <v>37</v>
      </c>
      <c r="K4549" s="13">
        <v>39045</v>
      </c>
      <c r="L4549" s="13">
        <v>39073</v>
      </c>
      <c r="M4549" s="28">
        <f>YEAR(L4549)</f>
        <v>2006</v>
      </c>
      <c r="N4549" s="28">
        <v>240</v>
      </c>
      <c r="O4549" s="32" t="s">
        <v>38</v>
      </c>
      <c r="P4549" s="32" t="s">
        <v>39</v>
      </c>
      <c r="Q4549" s="32">
        <f t="shared" si="528"/>
        <v>2011</v>
      </c>
      <c r="R4549" s="32" t="s">
        <v>40</v>
      </c>
      <c r="S4549" s="32"/>
      <c r="T4549" s="32"/>
    </row>
    <row r="4550" spans="1:20" s="4" customFormat="1" ht="12" customHeight="1" x14ac:dyDescent="0.2">
      <c r="A4550" s="28">
        <v>4543</v>
      </c>
      <c r="B4550" s="28">
        <v>28133773</v>
      </c>
      <c r="C4550" s="28" t="s">
        <v>9938</v>
      </c>
      <c r="D4550" s="32" t="s">
        <v>2156</v>
      </c>
      <c r="E4550" s="32" t="s">
        <v>632</v>
      </c>
      <c r="F4550" s="28">
        <v>1430</v>
      </c>
      <c r="G4550" s="28" t="s">
        <v>9307</v>
      </c>
      <c r="H4550" s="28">
        <v>3907</v>
      </c>
      <c r="I4550" s="32" t="s">
        <v>9308</v>
      </c>
      <c r="J4550" s="28" t="s">
        <v>37</v>
      </c>
      <c r="K4550" s="13">
        <v>38134</v>
      </c>
      <c r="L4550" s="13">
        <v>38533</v>
      </c>
      <c r="M4550" s="28">
        <v>2005</v>
      </c>
      <c r="N4550" s="28">
        <v>500</v>
      </c>
      <c r="O4550" s="32" t="s">
        <v>38</v>
      </c>
      <c r="P4550" s="32" t="s">
        <v>39</v>
      </c>
      <c r="Q4550" s="32">
        <f>SUM(M4550+10)</f>
        <v>2015</v>
      </c>
      <c r="R4550" s="32" t="s">
        <v>40</v>
      </c>
      <c r="S4550" s="32"/>
      <c r="T4550" s="32"/>
    </row>
    <row r="4551" spans="1:20" s="4" customFormat="1" ht="12" customHeight="1" x14ac:dyDescent="0.2">
      <c r="A4551" s="28">
        <v>4544</v>
      </c>
      <c r="B4551" s="28">
        <v>21880493</v>
      </c>
      <c r="C4551" s="28" t="s">
        <v>9938</v>
      </c>
      <c r="D4551" s="32" t="s">
        <v>219</v>
      </c>
      <c r="E4551" s="32" t="s">
        <v>220</v>
      </c>
      <c r="F4551" s="28">
        <v>1441</v>
      </c>
      <c r="G4551" s="28" t="s">
        <v>9309</v>
      </c>
      <c r="H4551" s="28">
        <v>4214</v>
      </c>
      <c r="I4551" s="32" t="s">
        <v>9310</v>
      </c>
      <c r="J4551" s="28" t="s">
        <v>37</v>
      </c>
      <c r="K4551" s="13">
        <v>38513</v>
      </c>
      <c r="L4551" s="13">
        <v>38530</v>
      </c>
      <c r="M4551" s="28">
        <v>2005</v>
      </c>
      <c r="N4551" s="28">
        <v>200</v>
      </c>
      <c r="O4551" s="32" t="s">
        <v>38</v>
      </c>
      <c r="P4551" s="32" t="s">
        <v>39</v>
      </c>
      <c r="Q4551" s="32">
        <f t="shared" ref="Q4551:Q4560" si="529">SUM(M4551+10)</f>
        <v>2015</v>
      </c>
      <c r="R4551" s="32" t="s">
        <v>40</v>
      </c>
      <c r="S4551" s="32"/>
      <c r="T4551" s="32"/>
    </row>
    <row r="4552" spans="1:20" s="4" customFormat="1" ht="12" customHeight="1" x14ac:dyDescent="0.2">
      <c r="A4552" s="28">
        <v>4545</v>
      </c>
      <c r="B4552" s="28">
        <v>21880494</v>
      </c>
      <c r="C4552" s="28" t="s">
        <v>9938</v>
      </c>
      <c r="D4552" s="32" t="s">
        <v>219</v>
      </c>
      <c r="E4552" s="32" t="s">
        <v>220</v>
      </c>
      <c r="F4552" s="28">
        <v>1441</v>
      </c>
      <c r="G4552" s="28" t="s">
        <v>9309</v>
      </c>
      <c r="H4552" s="28">
        <v>4214</v>
      </c>
      <c r="I4552" s="32" t="s">
        <v>9311</v>
      </c>
      <c r="J4552" s="28" t="s">
        <v>37</v>
      </c>
      <c r="K4552" s="13">
        <v>38504</v>
      </c>
      <c r="L4552" s="13">
        <v>38526</v>
      </c>
      <c r="M4552" s="28">
        <v>2005</v>
      </c>
      <c r="N4552" s="28">
        <v>300</v>
      </c>
      <c r="O4552" s="32" t="s">
        <v>38</v>
      </c>
      <c r="P4552" s="32" t="s">
        <v>39</v>
      </c>
      <c r="Q4552" s="32">
        <f t="shared" si="529"/>
        <v>2015</v>
      </c>
      <c r="R4552" s="32" t="s">
        <v>40</v>
      </c>
      <c r="S4552" s="32"/>
      <c r="T4552" s="32"/>
    </row>
    <row r="4553" spans="1:20" s="4" customFormat="1" ht="12" customHeight="1" x14ac:dyDescent="0.2">
      <c r="A4553" s="28">
        <v>4546</v>
      </c>
      <c r="B4553" s="28">
        <v>21936559</v>
      </c>
      <c r="C4553" s="28" t="s">
        <v>9938</v>
      </c>
      <c r="D4553" s="32" t="s">
        <v>2143</v>
      </c>
      <c r="E4553" s="32" t="s">
        <v>1365</v>
      </c>
      <c r="F4553" s="28">
        <v>1300</v>
      </c>
      <c r="G4553" s="28" t="s">
        <v>9312</v>
      </c>
      <c r="H4553" s="28">
        <v>2809</v>
      </c>
      <c r="I4553" s="32" t="s">
        <v>9313</v>
      </c>
      <c r="J4553" s="28" t="s">
        <v>37</v>
      </c>
      <c r="K4553" s="13">
        <v>37799</v>
      </c>
      <c r="L4553" s="13">
        <v>37991</v>
      </c>
      <c r="M4553" s="28">
        <v>2004</v>
      </c>
      <c r="N4553" s="28">
        <v>450</v>
      </c>
      <c r="O4553" s="32" t="s">
        <v>38</v>
      </c>
      <c r="P4553" s="32" t="s">
        <v>39</v>
      </c>
      <c r="Q4553" s="32">
        <f t="shared" si="529"/>
        <v>2014</v>
      </c>
      <c r="R4553" s="32" t="s">
        <v>40</v>
      </c>
      <c r="S4553" s="32"/>
      <c r="T4553" s="32"/>
    </row>
    <row r="4554" spans="1:20" s="4" customFormat="1" ht="12" customHeight="1" x14ac:dyDescent="0.2">
      <c r="A4554" s="28">
        <v>4547</v>
      </c>
      <c r="B4554" s="28">
        <v>21936562</v>
      </c>
      <c r="C4554" s="28" t="s">
        <v>9938</v>
      </c>
      <c r="D4554" s="32" t="s">
        <v>2143</v>
      </c>
      <c r="E4554" s="32" t="s">
        <v>1365</v>
      </c>
      <c r="F4554" s="28">
        <v>1300</v>
      </c>
      <c r="G4554" s="28" t="s">
        <v>9312</v>
      </c>
      <c r="H4554" s="28">
        <v>2809</v>
      </c>
      <c r="I4554" s="32" t="s">
        <v>9314</v>
      </c>
      <c r="J4554" s="28" t="s">
        <v>37</v>
      </c>
      <c r="K4554" s="13">
        <v>37735</v>
      </c>
      <c r="L4554" s="13">
        <v>37770</v>
      </c>
      <c r="M4554" s="28">
        <v>2003</v>
      </c>
      <c r="N4554" s="28">
        <v>500</v>
      </c>
      <c r="O4554" s="32" t="s">
        <v>38</v>
      </c>
      <c r="P4554" s="32" t="s">
        <v>39</v>
      </c>
      <c r="Q4554" s="32">
        <f t="shared" si="529"/>
        <v>2013</v>
      </c>
      <c r="R4554" s="32" t="s">
        <v>40</v>
      </c>
      <c r="S4554" s="32"/>
      <c r="T4554" s="32"/>
    </row>
    <row r="4555" spans="1:20" s="4" customFormat="1" ht="12" customHeight="1" x14ac:dyDescent="0.2">
      <c r="A4555" s="28">
        <v>4548</v>
      </c>
      <c r="B4555" s="28">
        <v>21866023</v>
      </c>
      <c r="C4555" s="28" t="s">
        <v>9938</v>
      </c>
      <c r="D4555" s="32" t="s">
        <v>219</v>
      </c>
      <c r="E4555" s="32" t="s">
        <v>131</v>
      </c>
      <c r="F4555" s="28">
        <v>1441</v>
      </c>
      <c r="G4555" s="28" t="s">
        <v>9315</v>
      </c>
      <c r="H4555" s="28" t="s">
        <v>132</v>
      </c>
      <c r="I4555" s="32" t="s">
        <v>1737</v>
      </c>
      <c r="J4555" s="28" t="s">
        <v>37</v>
      </c>
      <c r="K4555" s="13">
        <v>37620</v>
      </c>
      <c r="L4555" s="13">
        <v>37802</v>
      </c>
      <c r="M4555" s="28">
        <v>2003</v>
      </c>
      <c r="N4555" s="28">
        <v>420</v>
      </c>
      <c r="O4555" s="32" t="s">
        <v>38</v>
      </c>
      <c r="P4555" s="32" t="s">
        <v>39</v>
      </c>
      <c r="Q4555" s="32">
        <f t="shared" si="529"/>
        <v>2013</v>
      </c>
      <c r="R4555" s="32" t="s">
        <v>40</v>
      </c>
      <c r="S4555" s="32"/>
      <c r="T4555" s="32"/>
    </row>
    <row r="4556" spans="1:20" s="4" customFormat="1" ht="12" customHeight="1" x14ac:dyDescent="0.2">
      <c r="A4556" s="28">
        <v>4549</v>
      </c>
      <c r="B4556" s="28">
        <v>21866024</v>
      </c>
      <c r="C4556" s="28" t="s">
        <v>9938</v>
      </c>
      <c r="D4556" s="32" t="s">
        <v>219</v>
      </c>
      <c r="E4556" s="32" t="s">
        <v>131</v>
      </c>
      <c r="F4556" s="28">
        <v>1441</v>
      </c>
      <c r="G4556" s="28" t="s">
        <v>9315</v>
      </c>
      <c r="H4556" s="28" t="s">
        <v>132</v>
      </c>
      <c r="I4556" s="32" t="s">
        <v>1737</v>
      </c>
      <c r="J4556" s="28" t="s">
        <v>37</v>
      </c>
      <c r="K4556" s="13">
        <v>37498</v>
      </c>
      <c r="L4556" s="13">
        <v>37164</v>
      </c>
      <c r="M4556" s="28">
        <v>2001</v>
      </c>
      <c r="N4556" s="28">
        <v>440</v>
      </c>
      <c r="O4556" s="32" t="s">
        <v>38</v>
      </c>
      <c r="P4556" s="32" t="s">
        <v>39</v>
      </c>
      <c r="Q4556" s="32">
        <f t="shared" si="529"/>
        <v>2011</v>
      </c>
      <c r="R4556" s="32" t="s">
        <v>40</v>
      </c>
      <c r="S4556" s="32"/>
      <c r="T4556" s="32"/>
    </row>
    <row r="4557" spans="1:20" s="4" customFormat="1" ht="12" customHeight="1" x14ac:dyDescent="0.2">
      <c r="A4557" s="28">
        <v>4550</v>
      </c>
      <c r="B4557" s="28">
        <v>21895832</v>
      </c>
      <c r="C4557" s="28" t="s">
        <v>9938</v>
      </c>
      <c r="D4557" s="32" t="s">
        <v>1525</v>
      </c>
      <c r="E4557" s="32" t="s">
        <v>334</v>
      </c>
      <c r="F4557" s="28">
        <v>1200</v>
      </c>
      <c r="G4557" s="28" t="s">
        <v>9316</v>
      </c>
      <c r="H4557" s="28" t="s">
        <v>2350</v>
      </c>
      <c r="I4557" s="32" t="s">
        <v>9317</v>
      </c>
      <c r="J4557" s="28" t="s">
        <v>37</v>
      </c>
      <c r="K4557" s="13">
        <v>38013</v>
      </c>
      <c r="L4557" s="13">
        <v>38155</v>
      </c>
      <c r="M4557" s="28">
        <v>2004</v>
      </c>
      <c r="N4557" s="28">
        <v>500</v>
      </c>
      <c r="O4557" s="32" t="s">
        <v>38</v>
      </c>
      <c r="P4557" s="32" t="s">
        <v>39</v>
      </c>
      <c r="Q4557" s="32">
        <f t="shared" si="529"/>
        <v>2014</v>
      </c>
      <c r="R4557" s="32" t="s">
        <v>40</v>
      </c>
      <c r="S4557" s="32"/>
      <c r="T4557" s="32"/>
    </row>
    <row r="4558" spans="1:20" s="4" customFormat="1" ht="12" customHeight="1" x14ac:dyDescent="0.2">
      <c r="A4558" s="28">
        <v>4551</v>
      </c>
      <c r="B4558" s="28">
        <v>21895833</v>
      </c>
      <c r="C4558" s="28" t="s">
        <v>9938</v>
      </c>
      <c r="D4558" s="32" t="s">
        <v>1525</v>
      </c>
      <c r="E4558" s="32" t="s">
        <v>334</v>
      </c>
      <c r="F4558" s="28">
        <v>1200</v>
      </c>
      <c r="G4558" s="28" t="s">
        <v>9316</v>
      </c>
      <c r="H4558" s="28" t="s">
        <v>2350</v>
      </c>
      <c r="I4558" s="32" t="s">
        <v>9317</v>
      </c>
      <c r="J4558" s="28" t="s">
        <v>37</v>
      </c>
      <c r="K4558" s="13">
        <v>37769</v>
      </c>
      <c r="L4558" s="13">
        <v>38140</v>
      </c>
      <c r="M4558" s="28">
        <v>2004</v>
      </c>
      <c r="N4558" s="28">
        <v>500</v>
      </c>
      <c r="O4558" s="32" t="s">
        <v>38</v>
      </c>
      <c r="P4558" s="32" t="s">
        <v>39</v>
      </c>
      <c r="Q4558" s="32">
        <f t="shared" si="529"/>
        <v>2014</v>
      </c>
      <c r="R4558" s="32" t="s">
        <v>40</v>
      </c>
      <c r="S4558" s="32"/>
      <c r="T4558" s="32"/>
    </row>
    <row r="4559" spans="1:20" s="4" customFormat="1" ht="12" customHeight="1" x14ac:dyDescent="0.2">
      <c r="A4559" s="28">
        <v>4552</v>
      </c>
      <c r="B4559" s="28">
        <v>21895834</v>
      </c>
      <c r="C4559" s="28" t="s">
        <v>9938</v>
      </c>
      <c r="D4559" s="32" t="s">
        <v>1525</v>
      </c>
      <c r="E4559" s="32" t="s">
        <v>334</v>
      </c>
      <c r="F4559" s="28">
        <v>1200</v>
      </c>
      <c r="G4559" s="28" t="s">
        <v>9316</v>
      </c>
      <c r="H4559" s="28" t="s">
        <v>2350</v>
      </c>
      <c r="I4559" s="32" t="s">
        <v>9317</v>
      </c>
      <c r="J4559" s="28" t="s">
        <v>37</v>
      </c>
      <c r="K4559" s="13">
        <v>34654</v>
      </c>
      <c r="L4559" s="13">
        <v>38041</v>
      </c>
      <c r="M4559" s="28">
        <v>2004</v>
      </c>
      <c r="N4559" s="28">
        <v>500</v>
      </c>
      <c r="O4559" s="32" t="s">
        <v>38</v>
      </c>
      <c r="P4559" s="32" t="s">
        <v>39</v>
      </c>
      <c r="Q4559" s="32">
        <f t="shared" si="529"/>
        <v>2014</v>
      </c>
      <c r="R4559" s="32" t="s">
        <v>40</v>
      </c>
      <c r="S4559" s="32"/>
      <c r="T4559" s="32"/>
    </row>
    <row r="4560" spans="1:20" s="4" customFormat="1" ht="12" customHeight="1" x14ac:dyDescent="0.2">
      <c r="A4560" s="28">
        <v>4553</v>
      </c>
      <c r="B4560" s="28">
        <v>21895835</v>
      </c>
      <c r="C4560" s="28" t="s">
        <v>9938</v>
      </c>
      <c r="D4560" s="32" t="s">
        <v>1525</v>
      </c>
      <c r="E4560" s="32" t="s">
        <v>334</v>
      </c>
      <c r="F4560" s="28">
        <v>1200</v>
      </c>
      <c r="G4560" s="28" t="s">
        <v>9316</v>
      </c>
      <c r="H4560" s="28" t="s">
        <v>2350</v>
      </c>
      <c r="I4560" s="32" t="s">
        <v>9317</v>
      </c>
      <c r="J4560" s="28" t="s">
        <v>37</v>
      </c>
      <c r="K4560" s="13">
        <v>37798</v>
      </c>
      <c r="L4560" s="13">
        <v>37984</v>
      </c>
      <c r="M4560" s="28">
        <v>2003</v>
      </c>
      <c r="N4560" s="28">
        <v>400</v>
      </c>
      <c r="O4560" s="32" t="s">
        <v>38</v>
      </c>
      <c r="P4560" s="32" t="s">
        <v>39</v>
      </c>
      <c r="Q4560" s="32">
        <f t="shared" si="529"/>
        <v>2013</v>
      </c>
      <c r="R4560" s="32" t="s">
        <v>40</v>
      </c>
      <c r="S4560" s="32"/>
      <c r="T4560" s="32"/>
    </row>
    <row r="4561" spans="1:20" s="4" customFormat="1" ht="12" customHeight="1" x14ac:dyDescent="0.2">
      <c r="A4561" s="28">
        <v>4554</v>
      </c>
      <c r="B4561" s="28">
        <v>22859995</v>
      </c>
      <c r="C4561" s="28" t="s">
        <v>9938</v>
      </c>
      <c r="D4561" s="32" t="s">
        <v>2143</v>
      </c>
      <c r="E4561" s="32" t="s">
        <v>1365</v>
      </c>
      <c r="F4561" s="28">
        <v>1300</v>
      </c>
      <c r="G4561" s="28" t="s">
        <v>9318</v>
      </c>
      <c r="H4561" s="28">
        <v>2809</v>
      </c>
      <c r="I4561" s="32" t="s">
        <v>6503</v>
      </c>
      <c r="J4561" s="28" t="s">
        <v>37</v>
      </c>
      <c r="K4561" s="13">
        <v>37656</v>
      </c>
      <c r="L4561" s="13">
        <v>38097</v>
      </c>
      <c r="M4561" s="28">
        <v>2004</v>
      </c>
      <c r="N4561" s="28">
        <v>42</v>
      </c>
      <c r="O4561" s="32" t="s">
        <v>38</v>
      </c>
      <c r="P4561" s="32" t="s">
        <v>39</v>
      </c>
      <c r="Q4561" s="32">
        <f>SUM(M4561+10)</f>
        <v>2014</v>
      </c>
      <c r="R4561" s="32" t="s">
        <v>40</v>
      </c>
      <c r="S4561" s="32"/>
      <c r="T4561" s="32"/>
    </row>
    <row r="4562" spans="1:20" s="4" customFormat="1" ht="12" customHeight="1" x14ac:dyDescent="0.2">
      <c r="A4562" s="28">
        <v>4555</v>
      </c>
      <c r="B4562" s="28">
        <v>25442672</v>
      </c>
      <c r="C4562" s="28" t="s">
        <v>9938</v>
      </c>
      <c r="D4562" s="32" t="s">
        <v>1525</v>
      </c>
      <c r="E4562" s="32" t="s">
        <v>637</v>
      </c>
      <c r="F4562" s="28">
        <v>1200</v>
      </c>
      <c r="G4562" s="28" t="s">
        <v>9319</v>
      </c>
      <c r="H4562" s="28">
        <v>3600</v>
      </c>
      <c r="I4562" s="32" t="s">
        <v>9320</v>
      </c>
      <c r="J4562" s="28" t="s">
        <v>37</v>
      </c>
      <c r="K4562" s="13">
        <v>37726</v>
      </c>
      <c r="L4562" s="13">
        <v>37782</v>
      </c>
      <c r="M4562" s="28">
        <v>2003</v>
      </c>
      <c r="N4562" s="28">
        <v>577</v>
      </c>
      <c r="O4562" s="32" t="s">
        <v>38</v>
      </c>
      <c r="P4562" s="32" t="s">
        <v>39</v>
      </c>
      <c r="Q4562" s="32">
        <f>SUM(M4562+5)</f>
        <v>2008</v>
      </c>
      <c r="R4562" s="32" t="s">
        <v>40</v>
      </c>
      <c r="S4562" s="32"/>
      <c r="T4562" s="32"/>
    </row>
    <row r="4563" spans="1:20" s="4" customFormat="1" ht="12" customHeight="1" x14ac:dyDescent="0.2">
      <c r="A4563" s="28">
        <v>4556</v>
      </c>
      <c r="B4563" s="28">
        <v>28171428</v>
      </c>
      <c r="C4563" s="28" t="s">
        <v>9938</v>
      </c>
      <c r="D4563" s="32" t="s">
        <v>2143</v>
      </c>
      <c r="E4563" s="32" t="s">
        <v>1365</v>
      </c>
      <c r="F4563" s="28">
        <v>1300</v>
      </c>
      <c r="G4563" s="28" t="s">
        <v>9321</v>
      </c>
      <c r="H4563" s="28">
        <v>2809</v>
      </c>
      <c r="I4563" s="32" t="s">
        <v>9322</v>
      </c>
      <c r="J4563" s="28" t="s">
        <v>37</v>
      </c>
      <c r="K4563" s="13">
        <v>38355</v>
      </c>
      <c r="L4563" s="13">
        <v>38364</v>
      </c>
      <c r="M4563" s="28">
        <v>2005</v>
      </c>
      <c r="N4563" s="28">
        <v>300</v>
      </c>
      <c r="O4563" s="32" t="s">
        <v>38</v>
      </c>
      <c r="P4563" s="32" t="s">
        <v>39</v>
      </c>
      <c r="Q4563" s="32">
        <f t="shared" ref="Q4563:Q4566" si="530">SUM(M4563+10)</f>
        <v>2015</v>
      </c>
      <c r="R4563" s="32" t="s">
        <v>40</v>
      </c>
      <c r="S4563" s="32"/>
      <c r="T4563" s="32"/>
    </row>
    <row r="4564" spans="1:20" s="4" customFormat="1" ht="12" customHeight="1" x14ac:dyDescent="0.2">
      <c r="A4564" s="28">
        <v>4557</v>
      </c>
      <c r="B4564" s="28">
        <v>28171430</v>
      </c>
      <c r="C4564" s="28" t="s">
        <v>9938</v>
      </c>
      <c r="D4564" s="32" t="s">
        <v>2143</v>
      </c>
      <c r="E4564" s="32" t="s">
        <v>1365</v>
      </c>
      <c r="F4564" s="28">
        <v>1300</v>
      </c>
      <c r="G4564" s="28" t="s">
        <v>9321</v>
      </c>
      <c r="H4564" s="28">
        <v>2809</v>
      </c>
      <c r="I4564" s="32" t="s">
        <v>9323</v>
      </c>
      <c r="J4564" s="28" t="s">
        <v>37</v>
      </c>
      <c r="K4564" s="13">
        <v>38357</v>
      </c>
      <c r="L4564" s="13">
        <v>38408</v>
      </c>
      <c r="M4564" s="28">
        <v>2005</v>
      </c>
      <c r="N4564" s="28">
        <v>300</v>
      </c>
      <c r="O4564" s="32" t="s">
        <v>38</v>
      </c>
      <c r="P4564" s="32" t="s">
        <v>39</v>
      </c>
      <c r="Q4564" s="32">
        <f t="shared" si="530"/>
        <v>2015</v>
      </c>
      <c r="R4564" s="32" t="s">
        <v>40</v>
      </c>
      <c r="S4564" s="32"/>
      <c r="T4564" s="32"/>
    </row>
    <row r="4565" spans="1:20" s="4" customFormat="1" ht="12" customHeight="1" x14ac:dyDescent="0.2">
      <c r="A4565" s="28">
        <v>4558</v>
      </c>
      <c r="B4565" s="28">
        <v>28231443</v>
      </c>
      <c r="C4565" s="28" t="s">
        <v>9938</v>
      </c>
      <c r="D4565" s="32" t="s">
        <v>2190</v>
      </c>
      <c r="E4565" s="32" t="s">
        <v>2191</v>
      </c>
      <c r="F4565" s="28">
        <v>1110</v>
      </c>
      <c r="G4565" s="28" t="s">
        <v>9324</v>
      </c>
      <c r="H4565" s="28">
        <v>2812</v>
      </c>
      <c r="I4565" s="32" t="s">
        <v>9325</v>
      </c>
      <c r="J4565" s="28" t="s">
        <v>37</v>
      </c>
      <c r="K4565" s="13">
        <v>38925</v>
      </c>
      <c r="L4565" s="13">
        <v>38933</v>
      </c>
      <c r="M4565" s="28">
        <v>2006</v>
      </c>
      <c r="N4565" s="28">
        <v>350</v>
      </c>
      <c r="O4565" s="32" t="s">
        <v>38</v>
      </c>
      <c r="P4565" s="32" t="s">
        <v>39</v>
      </c>
      <c r="Q4565" s="32">
        <f t="shared" si="530"/>
        <v>2016</v>
      </c>
      <c r="R4565" s="32" t="s">
        <v>40</v>
      </c>
      <c r="S4565" s="32"/>
      <c r="T4565" s="32"/>
    </row>
    <row r="4566" spans="1:20" s="4" customFormat="1" ht="12" customHeight="1" x14ac:dyDescent="0.2">
      <c r="A4566" s="28">
        <v>4559</v>
      </c>
      <c r="B4566" s="28">
        <v>28231444</v>
      </c>
      <c r="C4566" s="28" t="s">
        <v>9938</v>
      </c>
      <c r="D4566" s="32" t="s">
        <v>2190</v>
      </c>
      <c r="E4566" s="32" t="s">
        <v>2191</v>
      </c>
      <c r="F4566" s="28">
        <v>1110</v>
      </c>
      <c r="G4566" s="28" t="s">
        <v>9324</v>
      </c>
      <c r="H4566" s="28">
        <v>2812</v>
      </c>
      <c r="I4566" s="32" t="s">
        <v>9326</v>
      </c>
      <c r="J4566" s="28" t="s">
        <v>37</v>
      </c>
      <c r="K4566" s="13">
        <v>38784</v>
      </c>
      <c r="L4566" s="13">
        <v>38876</v>
      </c>
      <c r="M4566" s="28">
        <v>2006</v>
      </c>
      <c r="N4566" s="28">
        <v>400</v>
      </c>
      <c r="O4566" s="32" t="s">
        <v>38</v>
      </c>
      <c r="P4566" s="32" t="s">
        <v>39</v>
      </c>
      <c r="Q4566" s="32">
        <f t="shared" si="530"/>
        <v>2016</v>
      </c>
      <c r="R4566" s="32" t="s">
        <v>40</v>
      </c>
      <c r="S4566" s="32"/>
      <c r="T4566" s="32"/>
    </row>
    <row r="4567" spans="1:20" s="4" customFormat="1" ht="12" customHeight="1" x14ac:dyDescent="0.2">
      <c r="A4567" s="28">
        <v>4560</v>
      </c>
      <c r="B4567" s="28">
        <v>28233383</v>
      </c>
      <c r="C4567" s="28" t="s">
        <v>9938</v>
      </c>
      <c r="D4567" s="32" t="s">
        <v>2156</v>
      </c>
      <c r="E4567" s="32" t="s">
        <v>1599</v>
      </c>
      <c r="F4567" s="28">
        <v>1430</v>
      </c>
      <c r="G4567" s="28" t="s">
        <v>9327</v>
      </c>
      <c r="H4567" s="28" t="s">
        <v>1526</v>
      </c>
      <c r="I4567" s="32" t="s">
        <v>9328</v>
      </c>
      <c r="J4567" s="28" t="s">
        <v>37</v>
      </c>
      <c r="K4567" s="13">
        <v>38217</v>
      </c>
      <c r="L4567" s="13">
        <v>38749</v>
      </c>
      <c r="M4567" s="28">
        <v>2006</v>
      </c>
      <c r="N4567" s="28">
        <v>250</v>
      </c>
      <c r="O4567" s="32" t="s">
        <v>38</v>
      </c>
      <c r="P4567" s="32" t="s">
        <v>39</v>
      </c>
      <c r="Q4567" s="32">
        <f>SUM(M4567+10)</f>
        <v>2016</v>
      </c>
      <c r="R4567" s="32" t="s">
        <v>40</v>
      </c>
      <c r="S4567" s="32"/>
      <c r="T4567" s="32"/>
    </row>
    <row r="4568" spans="1:20" s="4" customFormat="1" ht="12" customHeight="1" x14ac:dyDescent="0.2">
      <c r="A4568" s="28">
        <v>4561</v>
      </c>
      <c r="B4568" s="28">
        <v>28233426</v>
      </c>
      <c r="C4568" s="28" t="s">
        <v>9938</v>
      </c>
      <c r="D4568" s="32" t="s">
        <v>2140</v>
      </c>
      <c r="E4568" s="32" t="s">
        <v>89</v>
      </c>
      <c r="F4568" s="28">
        <v>1420</v>
      </c>
      <c r="G4568" s="28" t="s">
        <v>9327</v>
      </c>
      <c r="H4568" s="28">
        <v>2808</v>
      </c>
      <c r="I4568" s="32" t="s">
        <v>9329</v>
      </c>
      <c r="J4568" s="28" t="s">
        <v>37</v>
      </c>
      <c r="K4568" s="13">
        <v>38106</v>
      </c>
      <c r="L4568" s="13">
        <v>38558</v>
      </c>
      <c r="M4568" s="28">
        <v>2005</v>
      </c>
      <c r="N4568" s="28">
        <v>250</v>
      </c>
      <c r="O4568" s="32" t="s">
        <v>38</v>
      </c>
      <c r="P4568" s="32" t="s">
        <v>39</v>
      </c>
      <c r="Q4568" s="32">
        <f t="shared" ref="Q4568:Q4570" si="531">SUM(M4568+10)</f>
        <v>2015</v>
      </c>
      <c r="R4568" s="32" t="s">
        <v>40</v>
      </c>
      <c r="S4568" s="32"/>
      <c r="T4568" s="32"/>
    </row>
    <row r="4569" spans="1:20" s="4" customFormat="1" ht="12" customHeight="1" x14ac:dyDescent="0.2">
      <c r="A4569" s="28">
        <v>4562</v>
      </c>
      <c r="B4569" s="28">
        <v>28335775</v>
      </c>
      <c r="C4569" s="28" t="s">
        <v>9938</v>
      </c>
      <c r="D4569" s="32" t="s">
        <v>2140</v>
      </c>
      <c r="E4569" s="32" t="s">
        <v>89</v>
      </c>
      <c r="F4569" s="28">
        <v>1420</v>
      </c>
      <c r="G4569" s="28" t="s">
        <v>9327</v>
      </c>
      <c r="H4569" s="28">
        <v>2808</v>
      </c>
      <c r="I4569" s="32" t="s">
        <v>9330</v>
      </c>
      <c r="J4569" s="28" t="s">
        <v>37</v>
      </c>
      <c r="K4569" s="13">
        <v>38565</v>
      </c>
      <c r="L4569" s="13">
        <v>38712</v>
      </c>
      <c r="M4569" s="28">
        <v>2005</v>
      </c>
      <c r="N4569" s="28">
        <v>250</v>
      </c>
      <c r="O4569" s="32" t="s">
        <v>38</v>
      </c>
      <c r="P4569" s="32" t="s">
        <v>39</v>
      </c>
      <c r="Q4569" s="32">
        <f t="shared" si="531"/>
        <v>2015</v>
      </c>
      <c r="R4569" s="32" t="s">
        <v>40</v>
      </c>
      <c r="S4569" s="32"/>
      <c r="T4569" s="32"/>
    </row>
    <row r="4570" spans="1:20" s="4" customFormat="1" ht="12" customHeight="1" x14ac:dyDescent="0.2">
      <c r="A4570" s="28">
        <v>4563</v>
      </c>
      <c r="B4570" s="28">
        <v>28335776</v>
      </c>
      <c r="C4570" s="28" t="s">
        <v>9938</v>
      </c>
      <c r="D4570" s="32" t="s">
        <v>2140</v>
      </c>
      <c r="E4570" s="32" t="s">
        <v>89</v>
      </c>
      <c r="F4570" s="28">
        <v>1420</v>
      </c>
      <c r="G4570" s="28" t="s">
        <v>9327</v>
      </c>
      <c r="H4570" s="28">
        <v>2808</v>
      </c>
      <c r="I4570" s="32" t="s">
        <v>9331</v>
      </c>
      <c r="J4570" s="28" t="s">
        <v>37</v>
      </c>
      <c r="K4570" s="13">
        <v>38718</v>
      </c>
      <c r="L4570" s="13">
        <v>38990</v>
      </c>
      <c r="M4570" s="28">
        <v>2006</v>
      </c>
      <c r="N4570" s="28">
        <v>200</v>
      </c>
      <c r="O4570" s="32" t="s">
        <v>38</v>
      </c>
      <c r="P4570" s="32" t="s">
        <v>39</v>
      </c>
      <c r="Q4570" s="32">
        <f t="shared" si="531"/>
        <v>2016</v>
      </c>
      <c r="R4570" s="32" t="s">
        <v>40</v>
      </c>
      <c r="S4570" s="32"/>
      <c r="T4570" s="32"/>
    </row>
    <row r="4571" spans="1:20" s="4" customFormat="1" ht="12" customHeight="1" x14ac:dyDescent="0.2">
      <c r="A4571" s="28">
        <v>4564</v>
      </c>
      <c r="B4571" s="28">
        <v>28335792</v>
      </c>
      <c r="C4571" s="28" t="s">
        <v>9938</v>
      </c>
      <c r="D4571" s="32" t="s">
        <v>2140</v>
      </c>
      <c r="E4571" s="32" t="s">
        <v>131</v>
      </c>
      <c r="F4571" s="28">
        <v>1420</v>
      </c>
      <c r="G4571" s="28" t="s">
        <v>9327</v>
      </c>
      <c r="H4571" s="28" t="s">
        <v>132</v>
      </c>
      <c r="I4571" s="32" t="s">
        <v>9332</v>
      </c>
      <c r="J4571" s="28" t="s">
        <v>37</v>
      </c>
      <c r="K4571" s="13">
        <v>38863</v>
      </c>
      <c r="L4571" s="13">
        <v>38904</v>
      </c>
      <c r="M4571" s="28">
        <v>2006</v>
      </c>
      <c r="N4571" s="28">
        <v>250</v>
      </c>
      <c r="O4571" s="32" t="s">
        <v>38</v>
      </c>
      <c r="P4571" s="32" t="s">
        <v>39</v>
      </c>
      <c r="Q4571" s="32">
        <f>SUM(M4571+10)</f>
        <v>2016</v>
      </c>
      <c r="R4571" s="32" t="s">
        <v>40</v>
      </c>
      <c r="S4571" s="32"/>
      <c r="T4571" s="32"/>
    </row>
    <row r="4572" spans="1:20" s="4" customFormat="1" ht="12" customHeight="1" x14ac:dyDescent="0.2">
      <c r="A4572" s="28">
        <v>4565</v>
      </c>
      <c r="B4572" s="28">
        <v>28335803</v>
      </c>
      <c r="C4572" s="28" t="s">
        <v>9938</v>
      </c>
      <c r="D4572" s="32" t="s">
        <v>2156</v>
      </c>
      <c r="E4572" s="32" t="s">
        <v>1599</v>
      </c>
      <c r="F4572" s="28">
        <v>1430</v>
      </c>
      <c r="G4572" s="28" t="s">
        <v>9327</v>
      </c>
      <c r="H4572" s="28" t="s">
        <v>1526</v>
      </c>
      <c r="I4572" s="32" t="s">
        <v>9333</v>
      </c>
      <c r="J4572" s="28" t="s">
        <v>37</v>
      </c>
      <c r="K4572" s="13">
        <v>38749</v>
      </c>
      <c r="L4572" s="13">
        <v>38944</v>
      </c>
      <c r="M4572" s="28">
        <v>2006</v>
      </c>
      <c r="N4572" s="28">
        <v>250</v>
      </c>
      <c r="O4572" s="32" t="s">
        <v>38</v>
      </c>
      <c r="P4572" s="32" t="s">
        <v>39</v>
      </c>
      <c r="Q4572" s="32">
        <f t="shared" ref="Q4572:Q4573" si="532">SUM(M4572+10)</f>
        <v>2016</v>
      </c>
      <c r="R4572" s="32" t="s">
        <v>40</v>
      </c>
      <c r="S4572" s="32"/>
      <c r="T4572" s="32"/>
    </row>
    <row r="4573" spans="1:20" s="4" customFormat="1" ht="12" customHeight="1" x14ac:dyDescent="0.2">
      <c r="A4573" s="28">
        <v>4566</v>
      </c>
      <c r="B4573" s="28">
        <v>28335804</v>
      </c>
      <c r="C4573" s="28" t="s">
        <v>9938</v>
      </c>
      <c r="D4573" s="32" t="s">
        <v>2156</v>
      </c>
      <c r="E4573" s="32" t="s">
        <v>1599</v>
      </c>
      <c r="F4573" s="28">
        <v>1430</v>
      </c>
      <c r="G4573" s="28" t="s">
        <v>9327</v>
      </c>
      <c r="H4573" s="28" t="s">
        <v>1526</v>
      </c>
      <c r="I4573" s="32" t="s">
        <v>9334</v>
      </c>
      <c r="J4573" s="28" t="s">
        <v>37</v>
      </c>
      <c r="K4573" s="13">
        <v>38944</v>
      </c>
      <c r="L4573" s="13">
        <v>39024</v>
      </c>
      <c r="M4573" s="28">
        <v>2006</v>
      </c>
      <c r="N4573" s="28">
        <v>110</v>
      </c>
      <c r="O4573" s="32" t="s">
        <v>38</v>
      </c>
      <c r="P4573" s="32" t="s">
        <v>39</v>
      </c>
      <c r="Q4573" s="32">
        <f t="shared" si="532"/>
        <v>2016</v>
      </c>
      <c r="R4573" s="32" t="s">
        <v>40</v>
      </c>
      <c r="S4573" s="32"/>
      <c r="T4573" s="32"/>
    </row>
    <row r="4574" spans="1:20" s="4" customFormat="1" ht="12" customHeight="1" x14ac:dyDescent="0.2">
      <c r="A4574" s="28">
        <v>4567</v>
      </c>
      <c r="B4574" s="28">
        <v>21873695</v>
      </c>
      <c r="C4574" s="28" t="s">
        <v>9938</v>
      </c>
      <c r="D4574" s="32" t="s">
        <v>219</v>
      </c>
      <c r="E4574" s="32" t="s">
        <v>220</v>
      </c>
      <c r="F4574" s="28">
        <v>1441</v>
      </c>
      <c r="G4574" s="28" t="s">
        <v>9335</v>
      </c>
      <c r="H4574" s="28">
        <v>4214</v>
      </c>
      <c r="I4574" s="32" t="s">
        <v>9336</v>
      </c>
      <c r="J4574" s="28" t="s">
        <v>37</v>
      </c>
      <c r="K4574" s="13">
        <v>37937</v>
      </c>
      <c r="L4574" s="13">
        <v>37958</v>
      </c>
      <c r="M4574" s="28">
        <v>2003</v>
      </c>
      <c r="N4574" s="28">
        <v>93</v>
      </c>
      <c r="O4574" s="32" t="s">
        <v>38</v>
      </c>
      <c r="P4574" s="32" t="s">
        <v>39</v>
      </c>
      <c r="Q4574" s="32">
        <f>SUM(M4574+10)</f>
        <v>2013</v>
      </c>
      <c r="R4574" s="32" t="s">
        <v>40</v>
      </c>
      <c r="S4574" s="32"/>
      <c r="T4574" s="32"/>
    </row>
    <row r="4575" spans="1:20" s="4" customFormat="1" ht="12" customHeight="1" x14ac:dyDescent="0.2">
      <c r="A4575" s="28">
        <v>4568</v>
      </c>
      <c r="B4575" s="28">
        <v>21938372</v>
      </c>
      <c r="C4575" s="28" t="s">
        <v>9938</v>
      </c>
      <c r="D4575" s="32" t="s">
        <v>1525</v>
      </c>
      <c r="E4575" s="32" t="s">
        <v>334</v>
      </c>
      <c r="F4575" s="28">
        <v>1200</v>
      </c>
      <c r="G4575" s="28" t="s">
        <v>9337</v>
      </c>
      <c r="H4575" s="28" t="s">
        <v>2350</v>
      </c>
      <c r="I4575" s="32" t="s">
        <v>1527</v>
      </c>
      <c r="J4575" s="28" t="s">
        <v>37</v>
      </c>
      <c r="K4575" s="13">
        <v>38434</v>
      </c>
      <c r="L4575" s="13">
        <v>38748</v>
      </c>
      <c r="M4575" s="28">
        <v>2006</v>
      </c>
      <c r="N4575" s="28">
        <v>390</v>
      </c>
      <c r="O4575" s="32" t="s">
        <v>38</v>
      </c>
      <c r="P4575" s="32" t="s">
        <v>39</v>
      </c>
      <c r="Q4575" s="32">
        <f>SUM(M4575+10)</f>
        <v>2016</v>
      </c>
      <c r="R4575" s="32" t="s">
        <v>40</v>
      </c>
      <c r="S4575" s="32"/>
      <c r="T4575" s="32"/>
    </row>
    <row r="4576" spans="1:20" s="4" customFormat="1" ht="12" customHeight="1" x14ac:dyDescent="0.2">
      <c r="A4576" s="28">
        <v>4569</v>
      </c>
      <c r="B4576" s="28">
        <v>21979387</v>
      </c>
      <c r="C4576" s="28" t="s">
        <v>9938</v>
      </c>
      <c r="D4576" s="32" t="s">
        <v>2143</v>
      </c>
      <c r="E4576" s="32" t="s">
        <v>1365</v>
      </c>
      <c r="F4576" s="28">
        <v>1300</v>
      </c>
      <c r="G4576" s="28" t="s">
        <v>9338</v>
      </c>
      <c r="H4576" s="28">
        <v>2809</v>
      </c>
      <c r="I4576" s="32" t="s">
        <v>9339</v>
      </c>
      <c r="J4576" s="28" t="s">
        <v>37</v>
      </c>
      <c r="K4576" s="13">
        <v>37649</v>
      </c>
      <c r="L4576" s="13">
        <v>37888</v>
      </c>
      <c r="M4576" s="28">
        <v>2003</v>
      </c>
      <c r="N4576" s="28">
        <v>500</v>
      </c>
      <c r="O4576" s="32" t="s">
        <v>38</v>
      </c>
      <c r="P4576" s="32" t="s">
        <v>39</v>
      </c>
      <c r="Q4576" s="32">
        <f>SUM(M4576+10)</f>
        <v>2013</v>
      </c>
      <c r="R4576" s="32" t="s">
        <v>40</v>
      </c>
      <c r="S4576" s="32"/>
      <c r="T4576" s="32"/>
    </row>
    <row r="4577" spans="1:20" s="4" customFormat="1" ht="12" customHeight="1" x14ac:dyDescent="0.2">
      <c r="A4577" s="28">
        <v>4570</v>
      </c>
      <c r="B4577" s="28">
        <v>22098885</v>
      </c>
      <c r="C4577" s="28" t="s">
        <v>9938</v>
      </c>
      <c r="D4577" s="32" t="s">
        <v>2143</v>
      </c>
      <c r="E4577" s="32" t="s">
        <v>313</v>
      </c>
      <c r="F4577" s="28">
        <v>1300</v>
      </c>
      <c r="G4577" s="28" t="s">
        <v>9340</v>
      </c>
      <c r="H4577" s="28">
        <v>2814</v>
      </c>
      <c r="I4577" s="32" t="s">
        <v>9341</v>
      </c>
      <c r="J4577" s="28" t="s">
        <v>37</v>
      </c>
      <c r="K4577" s="13">
        <v>37700</v>
      </c>
      <c r="L4577" s="13">
        <v>37830</v>
      </c>
      <c r="M4577" s="28">
        <v>2003</v>
      </c>
      <c r="N4577" s="28">
        <v>550</v>
      </c>
      <c r="O4577" s="32" t="s">
        <v>38</v>
      </c>
      <c r="P4577" s="32" t="s">
        <v>39</v>
      </c>
      <c r="Q4577" s="32">
        <f>SUM(M4577+10)</f>
        <v>2013</v>
      </c>
      <c r="R4577" s="32" t="s">
        <v>40</v>
      </c>
      <c r="S4577" s="32"/>
      <c r="T4577" s="32"/>
    </row>
    <row r="4578" spans="1:20" s="4" customFormat="1" ht="12" customHeight="1" x14ac:dyDescent="0.2">
      <c r="A4578" s="28">
        <v>4571</v>
      </c>
      <c r="B4578" s="28">
        <v>25405984</v>
      </c>
      <c r="C4578" s="28" t="s">
        <v>9938</v>
      </c>
      <c r="D4578" s="32" t="s">
        <v>1525</v>
      </c>
      <c r="E4578" s="32" t="s">
        <v>339</v>
      </c>
      <c r="F4578" s="28">
        <v>1200</v>
      </c>
      <c r="G4578" s="28" t="s">
        <v>9342</v>
      </c>
      <c r="H4578" s="28" t="s">
        <v>340</v>
      </c>
      <c r="I4578" s="32" t="s">
        <v>1666</v>
      </c>
      <c r="J4578" s="28" t="s">
        <v>37</v>
      </c>
      <c r="K4578" s="13">
        <v>37482</v>
      </c>
      <c r="L4578" s="13">
        <v>37879</v>
      </c>
      <c r="M4578" s="28">
        <v>2003</v>
      </c>
      <c r="N4578" s="28">
        <v>500</v>
      </c>
      <c r="O4578" s="32" t="s">
        <v>38</v>
      </c>
      <c r="P4578" s="32" t="s">
        <v>39</v>
      </c>
      <c r="Q4578" s="32">
        <f>SUM(M4578+10)</f>
        <v>2013</v>
      </c>
      <c r="R4578" s="32" t="s">
        <v>40</v>
      </c>
      <c r="S4578" s="32"/>
      <c r="T4578" s="32"/>
    </row>
    <row r="4579" spans="1:20" s="4" customFormat="1" ht="12" customHeight="1" x14ac:dyDescent="0.2">
      <c r="A4579" s="28">
        <v>4572</v>
      </c>
      <c r="B4579" s="28">
        <v>25409301</v>
      </c>
      <c r="C4579" s="28" t="s">
        <v>9938</v>
      </c>
      <c r="D4579" s="29" t="s">
        <v>2156</v>
      </c>
      <c r="E4579" s="32" t="s">
        <v>392</v>
      </c>
      <c r="F4579" s="28">
        <v>1430</v>
      </c>
      <c r="G4579" s="28" t="s">
        <v>9343</v>
      </c>
      <c r="H4579" s="28">
        <v>2818</v>
      </c>
      <c r="I4579" s="32" t="s">
        <v>9344</v>
      </c>
      <c r="J4579" s="28" t="s">
        <v>37</v>
      </c>
      <c r="K4579" s="13">
        <v>38853</v>
      </c>
      <c r="L4579" s="13">
        <v>38875</v>
      </c>
      <c r="M4579" s="28">
        <v>2006</v>
      </c>
      <c r="N4579" s="28">
        <v>200</v>
      </c>
      <c r="O4579" s="32" t="s">
        <v>38</v>
      </c>
      <c r="P4579" s="32" t="s">
        <v>39</v>
      </c>
      <c r="Q4579" s="32">
        <f t="shared" ref="Q4579:Q4592" si="533">SUM(M4579+10)</f>
        <v>2016</v>
      </c>
      <c r="R4579" s="32" t="s">
        <v>40</v>
      </c>
      <c r="S4579" s="32"/>
      <c r="T4579" s="32"/>
    </row>
    <row r="4580" spans="1:20" s="4" customFormat="1" ht="12" customHeight="1" x14ac:dyDescent="0.2">
      <c r="A4580" s="28">
        <v>4573</v>
      </c>
      <c r="B4580" s="28">
        <v>25411398</v>
      </c>
      <c r="C4580" s="28" t="s">
        <v>9938</v>
      </c>
      <c r="D4580" s="29" t="s">
        <v>2156</v>
      </c>
      <c r="E4580" s="32" t="s">
        <v>392</v>
      </c>
      <c r="F4580" s="28">
        <v>1430</v>
      </c>
      <c r="G4580" s="28" t="s">
        <v>9343</v>
      </c>
      <c r="H4580" s="28">
        <v>2818</v>
      </c>
      <c r="I4580" s="32" t="s">
        <v>9345</v>
      </c>
      <c r="J4580" s="28" t="s">
        <v>37</v>
      </c>
      <c r="K4580" s="13">
        <v>38260</v>
      </c>
      <c r="L4580" s="13">
        <v>38944</v>
      </c>
      <c r="M4580" s="28">
        <v>2006</v>
      </c>
      <c r="N4580" s="28">
        <v>200</v>
      </c>
      <c r="O4580" s="32" t="s">
        <v>38</v>
      </c>
      <c r="P4580" s="32" t="s">
        <v>39</v>
      </c>
      <c r="Q4580" s="32">
        <f t="shared" si="533"/>
        <v>2016</v>
      </c>
      <c r="R4580" s="32" t="s">
        <v>40</v>
      </c>
      <c r="S4580" s="32"/>
      <c r="T4580" s="32"/>
    </row>
    <row r="4581" spans="1:20" s="4" customFormat="1" ht="12" customHeight="1" x14ac:dyDescent="0.2">
      <c r="A4581" s="28">
        <v>4574</v>
      </c>
      <c r="B4581" s="28">
        <v>25411407</v>
      </c>
      <c r="C4581" s="28" t="s">
        <v>9938</v>
      </c>
      <c r="D4581" s="29" t="s">
        <v>2156</v>
      </c>
      <c r="E4581" s="32" t="s">
        <v>392</v>
      </c>
      <c r="F4581" s="28">
        <v>1430</v>
      </c>
      <c r="G4581" s="28" t="s">
        <v>9343</v>
      </c>
      <c r="H4581" s="28">
        <v>2818</v>
      </c>
      <c r="I4581" s="32" t="s">
        <v>9346</v>
      </c>
      <c r="J4581" s="28" t="s">
        <v>37</v>
      </c>
      <c r="K4581" s="13">
        <v>38909</v>
      </c>
      <c r="L4581" s="13">
        <v>38924</v>
      </c>
      <c r="M4581" s="28">
        <v>2006</v>
      </c>
      <c r="N4581" s="28">
        <v>201</v>
      </c>
      <c r="O4581" s="32" t="s">
        <v>38</v>
      </c>
      <c r="P4581" s="32" t="s">
        <v>39</v>
      </c>
      <c r="Q4581" s="32">
        <f t="shared" si="533"/>
        <v>2016</v>
      </c>
      <c r="R4581" s="32" t="s">
        <v>40</v>
      </c>
      <c r="S4581" s="32"/>
      <c r="T4581" s="32"/>
    </row>
    <row r="4582" spans="1:20" s="4" customFormat="1" ht="12" customHeight="1" x14ac:dyDescent="0.2">
      <c r="A4582" s="28">
        <v>4575</v>
      </c>
      <c r="B4582" s="28">
        <v>28171415</v>
      </c>
      <c r="C4582" s="28" t="s">
        <v>9938</v>
      </c>
      <c r="D4582" s="32" t="s">
        <v>2143</v>
      </c>
      <c r="E4582" s="32" t="s">
        <v>1365</v>
      </c>
      <c r="F4582" s="28">
        <v>1300</v>
      </c>
      <c r="G4582" s="28" t="s">
        <v>9347</v>
      </c>
      <c r="H4582" s="28">
        <v>2809</v>
      </c>
      <c r="I4582" s="32" t="s">
        <v>9348</v>
      </c>
      <c r="J4582" s="28" t="s">
        <v>37</v>
      </c>
      <c r="K4582" s="13">
        <v>38492</v>
      </c>
      <c r="L4582" s="13">
        <v>38601</v>
      </c>
      <c r="M4582" s="28">
        <v>2005</v>
      </c>
      <c r="N4582" s="28">
        <v>392</v>
      </c>
      <c r="O4582" s="32" t="s">
        <v>38</v>
      </c>
      <c r="P4582" s="32" t="s">
        <v>39</v>
      </c>
      <c r="Q4582" s="32">
        <f t="shared" si="533"/>
        <v>2015</v>
      </c>
      <c r="R4582" s="32" t="s">
        <v>40</v>
      </c>
      <c r="S4582" s="32"/>
      <c r="T4582" s="32"/>
    </row>
    <row r="4583" spans="1:20" s="4" customFormat="1" ht="12" customHeight="1" x14ac:dyDescent="0.2">
      <c r="A4583" s="28">
        <v>4576</v>
      </c>
      <c r="B4583" s="28">
        <v>28171417</v>
      </c>
      <c r="C4583" s="28" t="s">
        <v>9938</v>
      </c>
      <c r="D4583" s="32" t="s">
        <v>2143</v>
      </c>
      <c r="E4583" s="32" t="s">
        <v>1365</v>
      </c>
      <c r="F4583" s="28">
        <v>1300</v>
      </c>
      <c r="G4583" s="28" t="s">
        <v>9347</v>
      </c>
      <c r="H4583" s="28">
        <v>2809</v>
      </c>
      <c r="I4583" s="32" t="s">
        <v>9349</v>
      </c>
      <c r="J4583" s="28" t="s">
        <v>37</v>
      </c>
      <c r="K4583" s="13">
        <v>38545</v>
      </c>
      <c r="L4583" s="13">
        <v>38716</v>
      </c>
      <c r="M4583" s="28">
        <v>2005</v>
      </c>
      <c r="N4583" s="28">
        <v>476</v>
      </c>
      <c r="O4583" s="32" t="s">
        <v>38</v>
      </c>
      <c r="P4583" s="32" t="s">
        <v>39</v>
      </c>
      <c r="Q4583" s="32">
        <f t="shared" si="533"/>
        <v>2015</v>
      </c>
      <c r="R4583" s="32" t="s">
        <v>40</v>
      </c>
      <c r="S4583" s="32"/>
      <c r="T4583" s="32"/>
    </row>
    <row r="4584" spans="1:20" s="4" customFormat="1" ht="12" customHeight="1" x14ac:dyDescent="0.2">
      <c r="A4584" s="28">
        <v>4577</v>
      </c>
      <c r="B4584" s="28">
        <v>28171418</v>
      </c>
      <c r="C4584" s="28" t="s">
        <v>9938</v>
      </c>
      <c r="D4584" s="32" t="s">
        <v>2143</v>
      </c>
      <c r="E4584" s="32" t="s">
        <v>1365</v>
      </c>
      <c r="F4584" s="28">
        <v>1300</v>
      </c>
      <c r="G4584" s="28" t="s">
        <v>9347</v>
      </c>
      <c r="H4584" s="28">
        <v>2809</v>
      </c>
      <c r="I4584" s="32" t="s">
        <v>9350</v>
      </c>
      <c r="J4584" s="28" t="s">
        <v>37</v>
      </c>
      <c r="K4584" s="13">
        <v>38687</v>
      </c>
      <c r="L4584" s="13">
        <v>39353</v>
      </c>
      <c r="M4584" s="28">
        <v>2007</v>
      </c>
      <c r="N4584" s="28">
        <v>297</v>
      </c>
      <c r="O4584" s="32" t="s">
        <v>38</v>
      </c>
      <c r="P4584" s="32" t="s">
        <v>39</v>
      </c>
      <c r="Q4584" s="32">
        <f t="shared" si="533"/>
        <v>2017</v>
      </c>
      <c r="R4584" s="32" t="s">
        <v>40</v>
      </c>
      <c r="S4584" s="32"/>
      <c r="T4584" s="32"/>
    </row>
    <row r="4585" spans="1:20" s="4" customFormat="1" ht="12" customHeight="1" x14ac:dyDescent="0.2">
      <c r="A4585" s="28">
        <v>4578</v>
      </c>
      <c r="B4585" s="28">
        <v>28336383</v>
      </c>
      <c r="C4585" s="28" t="s">
        <v>9938</v>
      </c>
      <c r="D4585" s="29" t="s">
        <v>2156</v>
      </c>
      <c r="E4585" s="32" t="s">
        <v>392</v>
      </c>
      <c r="F4585" s="28">
        <v>1430</v>
      </c>
      <c r="G4585" s="28" t="s">
        <v>9343</v>
      </c>
      <c r="H4585" s="28">
        <v>2818</v>
      </c>
      <c r="I4585" s="32" t="s">
        <v>9351</v>
      </c>
      <c r="J4585" s="28" t="s">
        <v>37</v>
      </c>
      <c r="K4585" s="13">
        <v>38944</v>
      </c>
      <c r="L4585" s="13">
        <v>38946</v>
      </c>
      <c r="M4585" s="28">
        <v>2006</v>
      </c>
      <c r="N4585" s="28">
        <v>202</v>
      </c>
      <c r="O4585" s="32" t="s">
        <v>38</v>
      </c>
      <c r="P4585" s="32" t="s">
        <v>39</v>
      </c>
      <c r="Q4585" s="32">
        <f t="shared" si="533"/>
        <v>2016</v>
      </c>
      <c r="R4585" s="32" t="s">
        <v>40</v>
      </c>
      <c r="S4585" s="32"/>
      <c r="T4585" s="32"/>
    </row>
    <row r="4586" spans="1:20" s="4" customFormat="1" ht="12" customHeight="1" x14ac:dyDescent="0.2">
      <c r="A4586" s="28">
        <v>4579</v>
      </c>
      <c r="B4586" s="28">
        <v>28336385</v>
      </c>
      <c r="C4586" s="28" t="s">
        <v>9938</v>
      </c>
      <c r="D4586" s="29" t="s">
        <v>2156</v>
      </c>
      <c r="E4586" s="32" t="s">
        <v>392</v>
      </c>
      <c r="F4586" s="28">
        <v>1430</v>
      </c>
      <c r="G4586" s="28" t="s">
        <v>9343</v>
      </c>
      <c r="H4586" s="28">
        <v>2818</v>
      </c>
      <c r="I4586" s="32" t="s">
        <v>9352</v>
      </c>
      <c r="J4586" s="28" t="s">
        <v>37</v>
      </c>
      <c r="K4586" s="13">
        <v>38946</v>
      </c>
      <c r="L4586" s="13">
        <v>38951</v>
      </c>
      <c r="M4586" s="28">
        <v>2006</v>
      </c>
      <c r="N4586" s="28">
        <v>234</v>
      </c>
      <c r="O4586" s="32" t="s">
        <v>38</v>
      </c>
      <c r="P4586" s="32" t="s">
        <v>39</v>
      </c>
      <c r="Q4586" s="32">
        <f t="shared" si="533"/>
        <v>2016</v>
      </c>
      <c r="R4586" s="32" t="s">
        <v>40</v>
      </c>
      <c r="S4586" s="32"/>
      <c r="T4586" s="32"/>
    </row>
    <row r="4587" spans="1:20" s="4" customFormat="1" ht="12" customHeight="1" x14ac:dyDescent="0.2">
      <c r="A4587" s="28">
        <v>4580</v>
      </c>
      <c r="B4587" s="28">
        <v>28336387</v>
      </c>
      <c r="C4587" s="28" t="s">
        <v>9938</v>
      </c>
      <c r="D4587" s="29" t="s">
        <v>2156</v>
      </c>
      <c r="E4587" s="32" t="s">
        <v>392</v>
      </c>
      <c r="F4587" s="28">
        <v>1430</v>
      </c>
      <c r="G4587" s="28" t="s">
        <v>9343</v>
      </c>
      <c r="H4587" s="28">
        <v>2818</v>
      </c>
      <c r="I4587" s="32" t="s">
        <v>9353</v>
      </c>
      <c r="J4587" s="28" t="s">
        <v>37</v>
      </c>
      <c r="K4587" s="13">
        <v>38924</v>
      </c>
      <c r="L4587" s="13">
        <v>38931</v>
      </c>
      <c r="M4587" s="28">
        <v>2006</v>
      </c>
      <c r="N4587" s="28">
        <v>200</v>
      </c>
      <c r="O4587" s="32" t="s">
        <v>38</v>
      </c>
      <c r="P4587" s="32" t="s">
        <v>39</v>
      </c>
      <c r="Q4587" s="32">
        <f t="shared" si="533"/>
        <v>2016</v>
      </c>
      <c r="R4587" s="32" t="s">
        <v>40</v>
      </c>
      <c r="S4587" s="32"/>
      <c r="T4587" s="32"/>
    </row>
    <row r="4588" spans="1:20" s="4" customFormat="1" ht="12" customHeight="1" x14ac:dyDescent="0.2">
      <c r="A4588" s="28">
        <v>4581</v>
      </c>
      <c r="B4588" s="28">
        <v>28336390</v>
      </c>
      <c r="C4588" s="28" t="s">
        <v>9938</v>
      </c>
      <c r="D4588" s="29" t="s">
        <v>2156</v>
      </c>
      <c r="E4588" s="32" t="s">
        <v>392</v>
      </c>
      <c r="F4588" s="28">
        <v>1430</v>
      </c>
      <c r="G4588" s="28" t="s">
        <v>9343</v>
      </c>
      <c r="H4588" s="28">
        <v>2818</v>
      </c>
      <c r="I4588" s="32" t="s">
        <v>9354</v>
      </c>
      <c r="J4588" s="28" t="s">
        <v>37</v>
      </c>
      <c r="K4588" s="13">
        <v>38929</v>
      </c>
      <c r="L4588" s="13">
        <v>38938</v>
      </c>
      <c r="M4588" s="28">
        <v>2006</v>
      </c>
      <c r="N4588" s="28">
        <v>125</v>
      </c>
      <c r="O4588" s="32" t="s">
        <v>38</v>
      </c>
      <c r="P4588" s="32" t="s">
        <v>39</v>
      </c>
      <c r="Q4588" s="32">
        <f t="shared" si="533"/>
        <v>2016</v>
      </c>
      <c r="R4588" s="32" t="s">
        <v>40</v>
      </c>
      <c r="S4588" s="32"/>
      <c r="T4588" s="32"/>
    </row>
    <row r="4589" spans="1:20" s="4" customFormat="1" ht="12" customHeight="1" x14ac:dyDescent="0.2">
      <c r="A4589" s="28">
        <v>4582</v>
      </c>
      <c r="B4589" s="28">
        <v>28336844</v>
      </c>
      <c r="C4589" s="28" t="s">
        <v>9938</v>
      </c>
      <c r="D4589" s="29" t="s">
        <v>2156</v>
      </c>
      <c r="E4589" s="32" t="s">
        <v>392</v>
      </c>
      <c r="F4589" s="28">
        <v>1430</v>
      </c>
      <c r="G4589" s="28" t="s">
        <v>9343</v>
      </c>
      <c r="H4589" s="28">
        <v>2818</v>
      </c>
      <c r="I4589" s="32" t="s">
        <v>9355</v>
      </c>
      <c r="J4589" s="28" t="s">
        <v>37</v>
      </c>
      <c r="K4589" s="13">
        <v>38810</v>
      </c>
      <c r="L4589" s="13">
        <v>38817</v>
      </c>
      <c r="M4589" s="28">
        <v>2006</v>
      </c>
      <c r="N4589" s="28">
        <v>212</v>
      </c>
      <c r="O4589" s="32" t="s">
        <v>38</v>
      </c>
      <c r="P4589" s="32" t="s">
        <v>39</v>
      </c>
      <c r="Q4589" s="32">
        <f t="shared" si="533"/>
        <v>2016</v>
      </c>
      <c r="R4589" s="32" t="s">
        <v>40</v>
      </c>
      <c r="S4589" s="32"/>
      <c r="T4589" s="32"/>
    </row>
    <row r="4590" spans="1:20" s="4" customFormat="1" ht="12" customHeight="1" x14ac:dyDescent="0.2">
      <c r="A4590" s="28">
        <v>4583</v>
      </c>
      <c r="B4590" s="28">
        <v>28336845</v>
      </c>
      <c r="C4590" s="28" t="s">
        <v>9938</v>
      </c>
      <c r="D4590" s="29" t="s">
        <v>2156</v>
      </c>
      <c r="E4590" s="32" t="s">
        <v>392</v>
      </c>
      <c r="F4590" s="28">
        <v>1430</v>
      </c>
      <c r="G4590" s="28" t="s">
        <v>9343</v>
      </c>
      <c r="H4590" s="28">
        <v>2818</v>
      </c>
      <c r="I4590" s="32" t="s">
        <v>9356</v>
      </c>
      <c r="J4590" s="28" t="s">
        <v>37</v>
      </c>
      <c r="K4590" s="13">
        <v>38818</v>
      </c>
      <c r="L4590" s="13">
        <v>38824</v>
      </c>
      <c r="M4590" s="28">
        <v>2006</v>
      </c>
      <c r="N4590" s="28">
        <v>160</v>
      </c>
      <c r="O4590" s="32" t="s">
        <v>38</v>
      </c>
      <c r="P4590" s="32" t="s">
        <v>39</v>
      </c>
      <c r="Q4590" s="32">
        <f t="shared" si="533"/>
        <v>2016</v>
      </c>
      <c r="R4590" s="32" t="s">
        <v>40</v>
      </c>
      <c r="S4590" s="32"/>
      <c r="T4590" s="32"/>
    </row>
    <row r="4591" spans="1:20" s="4" customFormat="1" ht="12" customHeight="1" x14ac:dyDescent="0.2">
      <c r="A4591" s="28">
        <v>4584</v>
      </c>
      <c r="B4591" s="28">
        <v>28336849</v>
      </c>
      <c r="C4591" s="28" t="s">
        <v>9938</v>
      </c>
      <c r="D4591" s="29" t="s">
        <v>2156</v>
      </c>
      <c r="E4591" s="32" t="s">
        <v>392</v>
      </c>
      <c r="F4591" s="28">
        <v>1430</v>
      </c>
      <c r="G4591" s="28" t="s">
        <v>9343</v>
      </c>
      <c r="H4591" s="28">
        <v>2818</v>
      </c>
      <c r="I4591" s="32" t="s">
        <v>9357</v>
      </c>
      <c r="J4591" s="28" t="s">
        <v>37</v>
      </c>
      <c r="K4591" s="13">
        <v>38877</v>
      </c>
      <c r="L4591" s="13">
        <v>38884</v>
      </c>
      <c r="M4591" s="28">
        <v>2006</v>
      </c>
      <c r="N4591" s="28">
        <v>200</v>
      </c>
      <c r="O4591" s="32" t="s">
        <v>38</v>
      </c>
      <c r="P4591" s="32" t="s">
        <v>39</v>
      </c>
      <c r="Q4591" s="32">
        <f t="shared" si="533"/>
        <v>2016</v>
      </c>
      <c r="R4591" s="32" t="s">
        <v>40</v>
      </c>
      <c r="S4591" s="32"/>
      <c r="T4591" s="32"/>
    </row>
    <row r="4592" spans="1:20" s="4" customFormat="1" ht="12" customHeight="1" x14ac:dyDescent="0.2">
      <c r="A4592" s="28">
        <v>4585</v>
      </c>
      <c r="B4592" s="28">
        <v>28336850</v>
      </c>
      <c r="C4592" s="28" t="s">
        <v>9938</v>
      </c>
      <c r="D4592" s="29" t="s">
        <v>2156</v>
      </c>
      <c r="E4592" s="32" t="s">
        <v>392</v>
      </c>
      <c r="F4592" s="28">
        <v>1430</v>
      </c>
      <c r="G4592" s="28" t="s">
        <v>9343</v>
      </c>
      <c r="H4592" s="28">
        <v>2818</v>
      </c>
      <c r="I4592" s="32" t="s">
        <v>9358</v>
      </c>
      <c r="J4592" s="28" t="s">
        <v>37</v>
      </c>
      <c r="K4592" s="13">
        <v>38884</v>
      </c>
      <c r="L4592" s="13">
        <v>38895</v>
      </c>
      <c r="M4592" s="28">
        <v>2006</v>
      </c>
      <c r="N4592" s="28">
        <v>58</v>
      </c>
      <c r="O4592" s="32" t="s">
        <v>38</v>
      </c>
      <c r="P4592" s="32" t="s">
        <v>39</v>
      </c>
      <c r="Q4592" s="32">
        <f t="shared" si="533"/>
        <v>2016</v>
      </c>
      <c r="R4592" s="32" t="s">
        <v>40</v>
      </c>
      <c r="S4592" s="32"/>
      <c r="T4592" s="32"/>
    </row>
    <row r="4593" spans="1:20" s="4" customFormat="1" ht="12" customHeight="1" x14ac:dyDescent="0.2">
      <c r="A4593" s="28">
        <v>4586</v>
      </c>
      <c r="B4593" s="28">
        <v>21866260</v>
      </c>
      <c r="C4593" s="28" t="s">
        <v>9938</v>
      </c>
      <c r="D4593" s="32" t="s">
        <v>219</v>
      </c>
      <c r="E4593" s="32" t="s">
        <v>1599</v>
      </c>
      <c r="F4593" s="28">
        <v>1441</v>
      </c>
      <c r="G4593" s="28" t="s">
        <v>9359</v>
      </c>
      <c r="H4593" s="28" t="s">
        <v>1526</v>
      </c>
      <c r="I4593" s="32" t="s">
        <v>9360</v>
      </c>
      <c r="J4593" s="28" t="s">
        <v>37</v>
      </c>
      <c r="K4593" s="13">
        <v>38517</v>
      </c>
      <c r="L4593" s="13">
        <v>38574</v>
      </c>
      <c r="M4593" s="28">
        <v>2005</v>
      </c>
      <c r="N4593" s="28">
        <v>505</v>
      </c>
      <c r="O4593" s="32" t="s">
        <v>38</v>
      </c>
      <c r="P4593" s="32" t="s">
        <v>39</v>
      </c>
      <c r="Q4593" s="32">
        <f>SUM(M4593+10)</f>
        <v>2015</v>
      </c>
      <c r="R4593" s="32" t="s">
        <v>40</v>
      </c>
      <c r="S4593" s="32"/>
      <c r="T4593" s="32"/>
    </row>
    <row r="4594" spans="1:20" s="4" customFormat="1" ht="12" customHeight="1" x14ac:dyDescent="0.2">
      <c r="A4594" s="28">
        <v>4587</v>
      </c>
      <c r="B4594" s="28">
        <v>21880255</v>
      </c>
      <c r="C4594" s="28" t="s">
        <v>9938</v>
      </c>
      <c r="D4594" s="29" t="s">
        <v>2156</v>
      </c>
      <c r="E4594" s="32" t="s">
        <v>392</v>
      </c>
      <c r="F4594" s="28">
        <v>1430</v>
      </c>
      <c r="G4594" s="28" t="s">
        <v>9359</v>
      </c>
      <c r="H4594" s="28">
        <v>2818</v>
      </c>
      <c r="I4594" s="32" t="s">
        <v>9361</v>
      </c>
      <c r="J4594" s="28" t="s">
        <v>37</v>
      </c>
      <c r="K4594" s="13">
        <v>38272</v>
      </c>
      <c r="L4594" s="13">
        <v>38657</v>
      </c>
      <c r="M4594" s="28">
        <v>2005</v>
      </c>
      <c r="N4594" s="28">
        <v>490</v>
      </c>
      <c r="O4594" s="32" t="s">
        <v>38</v>
      </c>
      <c r="P4594" s="32" t="s">
        <v>39</v>
      </c>
      <c r="Q4594" s="32">
        <f>SUM(M4594+10)</f>
        <v>2015</v>
      </c>
      <c r="R4594" s="32" t="s">
        <v>40</v>
      </c>
      <c r="S4594" s="32"/>
      <c r="T4594" s="32"/>
    </row>
    <row r="4595" spans="1:20" s="4" customFormat="1" ht="12" customHeight="1" x14ac:dyDescent="0.2">
      <c r="A4595" s="28">
        <v>4588</v>
      </c>
      <c r="B4595" s="28">
        <v>21880263</v>
      </c>
      <c r="C4595" s="28" t="s">
        <v>9938</v>
      </c>
      <c r="D4595" s="32" t="s">
        <v>219</v>
      </c>
      <c r="E4595" s="32" t="s">
        <v>1599</v>
      </c>
      <c r="F4595" s="28">
        <v>1441</v>
      </c>
      <c r="G4595" s="28" t="s">
        <v>9359</v>
      </c>
      <c r="H4595" s="28" t="s">
        <v>1526</v>
      </c>
      <c r="I4595" s="32" t="s">
        <v>9362</v>
      </c>
      <c r="J4595" s="28" t="s">
        <v>37</v>
      </c>
      <c r="K4595" s="13">
        <v>38411</v>
      </c>
      <c r="L4595" s="13">
        <v>38443</v>
      </c>
      <c r="M4595" s="28">
        <v>2005</v>
      </c>
      <c r="N4595" s="28">
        <v>600</v>
      </c>
      <c r="O4595" s="32" t="s">
        <v>38</v>
      </c>
      <c r="P4595" s="32" t="s">
        <v>39</v>
      </c>
      <c r="Q4595" s="32">
        <f>SUM(M4595+10)</f>
        <v>2015</v>
      </c>
      <c r="R4595" s="32" t="s">
        <v>40</v>
      </c>
      <c r="S4595" s="32"/>
      <c r="T4595" s="32"/>
    </row>
    <row r="4596" spans="1:20" s="4" customFormat="1" ht="12" customHeight="1" x14ac:dyDescent="0.2">
      <c r="A4596" s="28">
        <v>4589</v>
      </c>
      <c r="B4596" s="28">
        <v>21897161</v>
      </c>
      <c r="C4596" s="28" t="s">
        <v>9938</v>
      </c>
      <c r="D4596" s="32" t="s">
        <v>1525</v>
      </c>
      <c r="E4596" s="32" t="s">
        <v>637</v>
      </c>
      <c r="F4596" s="28">
        <v>1200</v>
      </c>
      <c r="G4596" s="28" t="s">
        <v>9363</v>
      </c>
      <c r="H4596" s="28">
        <v>3600</v>
      </c>
      <c r="I4596" s="32" t="s">
        <v>9364</v>
      </c>
      <c r="J4596" s="28" t="s">
        <v>37</v>
      </c>
      <c r="K4596" s="13">
        <v>38217</v>
      </c>
      <c r="L4596" s="13">
        <v>38572</v>
      </c>
      <c r="M4596" s="28">
        <v>2005</v>
      </c>
      <c r="N4596" s="28">
        <v>325</v>
      </c>
      <c r="O4596" s="32" t="s">
        <v>38</v>
      </c>
      <c r="P4596" s="32" t="s">
        <v>39</v>
      </c>
      <c r="Q4596" s="32">
        <f>SUM(M4596+5)</f>
        <v>2010</v>
      </c>
      <c r="R4596" s="32" t="s">
        <v>40</v>
      </c>
      <c r="S4596" s="32"/>
      <c r="T4596" s="32"/>
    </row>
    <row r="4597" spans="1:20" s="4" customFormat="1" ht="12" customHeight="1" x14ac:dyDescent="0.2">
      <c r="A4597" s="28">
        <v>4590</v>
      </c>
      <c r="B4597" s="28">
        <v>21947117</v>
      </c>
      <c r="C4597" s="28" t="s">
        <v>9938</v>
      </c>
      <c r="D4597" s="32" t="s">
        <v>2140</v>
      </c>
      <c r="E4597" s="32" t="s">
        <v>89</v>
      </c>
      <c r="F4597" s="28">
        <v>1420</v>
      </c>
      <c r="G4597" s="28" t="s">
        <v>9365</v>
      </c>
      <c r="H4597" s="28">
        <v>2808</v>
      </c>
      <c r="I4597" s="32" t="s">
        <v>9366</v>
      </c>
      <c r="J4597" s="28" t="s">
        <v>37</v>
      </c>
      <c r="K4597" s="13">
        <v>37760</v>
      </c>
      <c r="L4597" s="13">
        <v>37881</v>
      </c>
      <c r="M4597" s="28">
        <v>2003</v>
      </c>
      <c r="N4597" s="28">
        <v>450</v>
      </c>
      <c r="O4597" s="32" t="s">
        <v>38</v>
      </c>
      <c r="P4597" s="32" t="s">
        <v>39</v>
      </c>
      <c r="Q4597" s="32">
        <f>SUM(M4597+10)</f>
        <v>2013</v>
      </c>
      <c r="R4597" s="32" t="s">
        <v>40</v>
      </c>
      <c r="S4597" s="32"/>
      <c r="T4597" s="32"/>
    </row>
    <row r="4598" spans="1:20" s="4" customFormat="1" ht="12" customHeight="1" x14ac:dyDescent="0.2">
      <c r="A4598" s="28">
        <v>4591</v>
      </c>
      <c r="B4598" s="28">
        <v>21979194</v>
      </c>
      <c r="C4598" s="28" t="s">
        <v>9938</v>
      </c>
      <c r="D4598" s="32" t="s">
        <v>2143</v>
      </c>
      <c r="E4598" s="32" t="s">
        <v>9367</v>
      </c>
      <c r="F4598" s="28">
        <v>1300</v>
      </c>
      <c r="G4598" s="28" t="s">
        <v>9368</v>
      </c>
      <c r="H4598" s="28">
        <v>2809</v>
      </c>
      <c r="I4598" s="32" t="s">
        <v>9369</v>
      </c>
      <c r="J4598" s="28" t="s">
        <v>37</v>
      </c>
      <c r="K4598" s="13">
        <v>38624</v>
      </c>
      <c r="L4598" s="13">
        <v>38624</v>
      </c>
      <c r="M4598" s="28">
        <v>2005</v>
      </c>
      <c r="N4598" s="28">
        <v>45</v>
      </c>
      <c r="O4598" s="32" t="s">
        <v>38</v>
      </c>
      <c r="P4598" s="32" t="s">
        <v>39</v>
      </c>
      <c r="Q4598" s="32">
        <f>SUM(M4598+10)</f>
        <v>2015</v>
      </c>
      <c r="R4598" s="32" t="s">
        <v>40</v>
      </c>
      <c r="S4598" s="32"/>
      <c r="T4598" s="32"/>
    </row>
    <row r="4599" spans="1:20" s="4" customFormat="1" ht="12" customHeight="1" x14ac:dyDescent="0.2">
      <c r="A4599" s="28">
        <v>4592</v>
      </c>
      <c r="B4599" s="28">
        <v>25406074</v>
      </c>
      <c r="C4599" s="28" t="s">
        <v>9938</v>
      </c>
      <c r="D4599" s="32" t="s">
        <v>1525</v>
      </c>
      <c r="E4599" s="32" t="s">
        <v>339</v>
      </c>
      <c r="F4599" s="28">
        <v>1200</v>
      </c>
      <c r="G4599" s="28" t="s">
        <v>9370</v>
      </c>
      <c r="H4599" s="28" t="s">
        <v>340</v>
      </c>
      <c r="I4599" s="32" t="s">
        <v>1666</v>
      </c>
      <c r="J4599" s="28" t="s">
        <v>37</v>
      </c>
      <c r="K4599" s="13">
        <v>37820</v>
      </c>
      <c r="L4599" s="13">
        <v>37824</v>
      </c>
      <c r="M4599" s="28">
        <v>2003</v>
      </c>
      <c r="N4599" s="28">
        <v>585</v>
      </c>
      <c r="O4599" s="32" t="s">
        <v>38</v>
      </c>
      <c r="P4599" s="32" t="s">
        <v>39</v>
      </c>
      <c r="Q4599" s="32">
        <f t="shared" ref="Q4599:Q4600" si="534">SUM(M4599+10)</f>
        <v>2013</v>
      </c>
      <c r="R4599" s="32" t="s">
        <v>40</v>
      </c>
      <c r="S4599" s="32"/>
      <c r="T4599" s="32"/>
    </row>
    <row r="4600" spans="1:20" s="4" customFormat="1" ht="12" customHeight="1" x14ac:dyDescent="0.2">
      <c r="A4600" s="28">
        <v>4593</v>
      </c>
      <c r="B4600" s="28">
        <v>25406076</v>
      </c>
      <c r="C4600" s="28" t="s">
        <v>9938</v>
      </c>
      <c r="D4600" s="32" t="s">
        <v>1525</v>
      </c>
      <c r="E4600" s="32" t="s">
        <v>339</v>
      </c>
      <c r="F4600" s="28">
        <v>1200</v>
      </c>
      <c r="G4600" s="28" t="s">
        <v>9370</v>
      </c>
      <c r="H4600" s="28" t="s">
        <v>340</v>
      </c>
      <c r="I4600" s="32" t="s">
        <v>1666</v>
      </c>
      <c r="J4600" s="28" t="s">
        <v>37</v>
      </c>
      <c r="K4600" s="13">
        <v>37820</v>
      </c>
      <c r="L4600" s="13">
        <v>37826</v>
      </c>
      <c r="M4600" s="28">
        <v>2003</v>
      </c>
      <c r="N4600" s="28">
        <v>540</v>
      </c>
      <c r="O4600" s="32" t="s">
        <v>38</v>
      </c>
      <c r="P4600" s="32" t="s">
        <v>39</v>
      </c>
      <c r="Q4600" s="32">
        <f t="shared" si="534"/>
        <v>2013</v>
      </c>
      <c r="R4600" s="32" t="s">
        <v>40</v>
      </c>
      <c r="S4600" s="32"/>
      <c r="T4600" s="32"/>
    </row>
    <row r="4601" spans="1:20" s="4" customFormat="1" ht="12" customHeight="1" x14ac:dyDescent="0.2">
      <c r="A4601" s="28">
        <v>4594</v>
      </c>
      <c r="B4601" s="28">
        <v>28121392</v>
      </c>
      <c r="C4601" s="28" t="s">
        <v>9938</v>
      </c>
      <c r="D4601" s="32" t="s">
        <v>2190</v>
      </c>
      <c r="E4601" s="32" t="s">
        <v>2191</v>
      </c>
      <c r="F4601" s="28">
        <v>1110</v>
      </c>
      <c r="G4601" s="28" t="s">
        <v>9371</v>
      </c>
      <c r="H4601" s="28">
        <v>2812</v>
      </c>
      <c r="I4601" s="32" t="s">
        <v>9372</v>
      </c>
      <c r="J4601" s="28" t="s">
        <v>37</v>
      </c>
      <c r="K4601" s="13">
        <v>38504</v>
      </c>
      <c r="L4601" s="13">
        <v>38874</v>
      </c>
      <c r="M4601" s="28">
        <v>2006</v>
      </c>
      <c r="N4601" s="28">
        <v>90</v>
      </c>
      <c r="O4601" s="32" t="s">
        <v>38</v>
      </c>
      <c r="P4601" s="32" t="s">
        <v>39</v>
      </c>
      <c r="Q4601" s="32">
        <f>SUM(M4601+10)</f>
        <v>2016</v>
      </c>
      <c r="R4601" s="32" t="s">
        <v>40</v>
      </c>
      <c r="S4601" s="32"/>
      <c r="T4601" s="32"/>
    </row>
    <row r="4602" spans="1:20" s="4" customFormat="1" ht="12" customHeight="1" x14ac:dyDescent="0.2">
      <c r="A4602" s="28">
        <v>4595</v>
      </c>
      <c r="B4602" s="28">
        <v>28162846</v>
      </c>
      <c r="C4602" s="28" t="s">
        <v>9938</v>
      </c>
      <c r="D4602" s="32" t="s">
        <v>2140</v>
      </c>
      <c r="E4602" s="32" t="s">
        <v>89</v>
      </c>
      <c r="F4602" s="28">
        <v>1420</v>
      </c>
      <c r="G4602" s="28" t="s">
        <v>9373</v>
      </c>
      <c r="H4602" s="28">
        <v>2808</v>
      </c>
      <c r="I4602" s="32" t="s">
        <v>8436</v>
      </c>
      <c r="J4602" s="28" t="s">
        <v>37</v>
      </c>
      <c r="K4602" s="13">
        <v>39182</v>
      </c>
      <c r="L4602" s="13">
        <v>39290</v>
      </c>
      <c r="M4602" s="28">
        <v>2007</v>
      </c>
      <c r="N4602" s="28">
        <v>284</v>
      </c>
      <c r="O4602" s="32" t="s">
        <v>38</v>
      </c>
      <c r="P4602" s="32" t="s">
        <v>39</v>
      </c>
      <c r="Q4602" s="32">
        <f>SUM(M4602+10)</f>
        <v>2017</v>
      </c>
      <c r="R4602" s="32" t="s">
        <v>40</v>
      </c>
      <c r="S4602" s="32"/>
      <c r="T4602" s="32"/>
    </row>
    <row r="4603" spans="1:20" s="4" customFormat="1" ht="12" customHeight="1" x14ac:dyDescent="0.2">
      <c r="A4603" s="28">
        <v>4596</v>
      </c>
      <c r="B4603" s="28">
        <v>28346821</v>
      </c>
      <c r="C4603" s="28" t="s">
        <v>9938</v>
      </c>
      <c r="D4603" s="32" t="s">
        <v>2190</v>
      </c>
      <c r="E4603" s="32" t="s">
        <v>2191</v>
      </c>
      <c r="F4603" s="28">
        <v>1110</v>
      </c>
      <c r="G4603" s="28" t="s">
        <v>9374</v>
      </c>
      <c r="H4603" s="28" t="s">
        <v>6535</v>
      </c>
      <c r="I4603" s="32" t="s">
        <v>9375</v>
      </c>
      <c r="J4603" s="28" t="s">
        <v>37</v>
      </c>
      <c r="K4603" s="13">
        <v>39133</v>
      </c>
      <c r="L4603" s="13">
        <v>39167</v>
      </c>
      <c r="M4603" s="28">
        <v>2007</v>
      </c>
      <c r="N4603" s="28">
        <v>549</v>
      </c>
      <c r="O4603" s="32" t="s">
        <v>38</v>
      </c>
      <c r="P4603" s="32" t="s">
        <v>39</v>
      </c>
      <c r="Q4603" s="32">
        <f>SUM(M4603+10)</f>
        <v>2017</v>
      </c>
      <c r="R4603" s="32" t="s">
        <v>40</v>
      </c>
      <c r="S4603" s="32"/>
      <c r="T4603" s="32"/>
    </row>
    <row r="4604" spans="1:20" s="4" customFormat="1" ht="12" customHeight="1" x14ac:dyDescent="0.2">
      <c r="A4604" s="28">
        <v>4597</v>
      </c>
      <c r="B4604" s="28">
        <v>28348424</v>
      </c>
      <c r="C4604" s="28" t="s">
        <v>9938</v>
      </c>
      <c r="D4604" s="32" t="s">
        <v>2140</v>
      </c>
      <c r="E4604" s="32" t="s">
        <v>89</v>
      </c>
      <c r="F4604" s="28">
        <v>1420</v>
      </c>
      <c r="G4604" s="28" t="s">
        <v>9376</v>
      </c>
      <c r="H4604" s="28">
        <v>2808</v>
      </c>
      <c r="I4604" s="32" t="s">
        <v>9377</v>
      </c>
      <c r="J4604" s="28" t="s">
        <v>37</v>
      </c>
      <c r="K4604" s="13">
        <v>38968</v>
      </c>
      <c r="L4604" s="13">
        <v>39014</v>
      </c>
      <c r="M4604" s="28">
        <v>2006</v>
      </c>
      <c r="N4604" s="28">
        <v>410</v>
      </c>
      <c r="O4604" s="32" t="s">
        <v>38</v>
      </c>
      <c r="P4604" s="32" t="s">
        <v>39</v>
      </c>
      <c r="Q4604" s="32">
        <f>SUM(M4604+10)</f>
        <v>2016</v>
      </c>
      <c r="R4604" s="32" t="s">
        <v>40</v>
      </c>
      <c r="S4604" s="32"/>
      <c r="T4604" s="32"/>
    </row>
    <row r="4605" spans="1:20" s="4" customFormat="1" ht="12" customHeight="1" x14ac:dyDescent="0.2">
      <c r="A4605" s="28">
        <v>4598</v>
      </c>
      <c r="B4605" s="28">
        <v>28354601</v>
      </c>
      <c r="C4605" s="28" t="s">
        <v>9938</v>
      </c>
      <c r="D4605" s="32" t="s">
        <v>2143</v>
      </c>
      <c r="E4605" s="32" t="s">
        <v>313</v>
      </c>
      <c r="F4605" s="28">
        <v>1300</v>
      </c>
      <c r="G4605" s="28" t="s">
        <v>9378</v>
      </c>
      <c r="H4605" s="28" t="s">
        <v>8247</v>
      </c>
      <c r="I4605" s="32" t="s">
        <v>9379</v>
      </c>
      <c r="J4605" s="28" t="s">
        <v>37</v>
      </c>
      <c r="K4605" s="13">
        <v>38748</v>
      </c>
      <c r="L4605" s="13">
        <v>38835</v>
      </c>
      <c r="M4605" s="28">
        <v>2006</v>
      </c>
      <c r="N4605" s="28">
        <v>348</v>
      </c>
      <c r="O4605" s="32" t="s">
        <v>38</v>
      </c>
      <c r="P4605" s="32" t="s">
        <v>39</v>
      </c>
      <c r="Q4605" s="32">
        <f t="shared" ref="Q4605:Q4615" si="535">SUM(M4605+10)</f>
        <v>2016</v>
      </c>
      <c r="R4605" s="32" t="s">
        <v>40</v>
      </c>
      <c r="S4605" s="32"/>
      <c r="T4605" s="32"/>
    </row>
    <row r="4606" spans="1:20" s="4" customFormat="1" ht="12" customHeight="1" x14ac:dyDescent="0.2">
      <c r="A4606" s="28">
        <v>4599</v>
      </c>
      <c r="B4606" s="28">
        <v>28354604</v>
      </c>
      <c r="C4606" s="28" t="s">
        <v>9938</v>
      </c>
      <c r="D4606" s="32" t="s">
        <v>2143</v>
      </c>
      <c r="E4606" s="32" t="s">
        <v>313</v>
      </c>
      <c r="F4606" s="28">
        <v>1300</v>
      </c>
      <c r="G4606" s="28" t="s">
        <v>9378</v>
      </c>
      <c r="H4606" s="28" t="s">
        <v>8247</v>
      </c>
      <c r="I4606" s="32" t="s">
        <v>9256</v>
      </c>
      <c r="J4606" s="28" t="s">
        <v>37</v>
      </c>
      <c r="K4606" s="13">
        <v>38784</v>
      </c>
      <c r="L4606" s="13">
        <v>39080</v>
      </c>
      <c r="M4606" s="28">
        <v>2006</v>
      </c>
      <c r="N4606" s="28">
        <v>376</v>
      </c>
      <c r="O4606" s="32" t="s">
        <v>38</v>
      </c>
      <c r="P4606" s="32" t="s">
        <v>39</v>
      </c>
      <c r="Q4606" s="32">
        <f t="shared" si="535"/>
        <v>2016</v>
      </c>
      <c r="R4606" s="32" t="s">
        <v>40</v>
      </c>
      <c r="S4606" s="32"/>
      <c r="T4606" s="32"/>
    </row>
    <row r="4607" spans="1:20" s="4" customFormat="1" ht="12" customHeight="1" x14ac:dyDescent="0.2">
      <c r="A4607" s="28">
        <v>4600</v>
      </c>
      <c r="B4607" s="28">
        <v>28354707</v>
      </c>
      <c r="C4607" s="28" t="s">
        <v>9938</v>
      </c>
      <c r="D4607" s="32" t="s">
        <v>2143</v>
      </c>
      <c r="E4607" s="32" t="s">
        <v>313</v>
      </c>
      <c r="F4607" s="28">
        <v>1300</v>
      </c>
      <c r="G4607" s="28" t="s">
        <v>9380</v>
      </c>
      <c r="H4607" s="28" t="s">
        <v>8247</v>
      </c>
      <c r="I4607" s="32" t="s">
        <v>2170</v>
      </c>
      <c r="J4607" s="28" t="s">
        <v>37</v>
      </c>
      <c r="K4607" s="13">
        <v>38747</v>
      </c>
      <c r="L4607" s="13">
        <v>38772</v>
      </c>
      <c r="M4607" s="28">
        <v>2006</v>
      </c>
      <c r="N4607" s="28">
        <v>186</v>
      </c>
      <c r="O4607" s="32" t="s">
        <v>38</v>
      </c>
      <c r="P4607" s="32" t="s">
        <v>39</v>
      </c>
      <c r="Q4607" s="32">
        <f t="shared" si="535"/>
        <v>2016</v>
      </c>
      <c r="R4607" s="32" t="s">
        <v>40</v>
      </c>
      <c r="S4607" s="32"/>
      <c r="T4607" s="32"/>
    </row>
    <row r="4608" spans="1:20" s="4" customFormat="1" ht="12" customHeight="1" x14ac:dyDescent="0.2">
      <c r="A4608" s="28">
        <v>4601</v>
      </c>
      <c r="B4608" s="28">
        <v>53348172</v>
      </c>
      <c r="C4608" s="28" t="s">
        <v>9938</v>
      </c>
      <c r="D4608" s="32" t="s">
        <v>2190</v>
      </c>
      <c r="E4608" s="32" t="s">
        <v>2191</v>
      </c>
      <c r="F4608" s="28">
        <v>1110</v>
      </c>
      <c r="G4608" s="28" t="s">
        <v>9381</v>
      </c>
      <c r="H4608" s="28" t="s">
        <v>6535</v>
      </c>
      <c r="I4608" s="32" t="s">
        <v>9382</v>
      </c>
      <c r="J4608" s="28" t="s">
        <v>37</v>
      </c>
      <c r="K4608" s="13">
        <v>39181</v>
      </c>
      <c r="L4608" s="13">
        <v>39182</v>
      </c>
      <c r="M4608" s="28">
        <v>2007</v>
      </c>
      <c r="N4608" s="28">
        <v>743</v>
      </c>
      <c r="O4608" s="32" t="s">
        <v>38</v>
      </c>
      <c r="P4608" s="32" t="s">
        <v>39</v>
      </c>
      <c r="Q4608" s="32">
        <f t="shared" si="535"/>
        <v>2017</v>
      </c>
      <c r="R4608" s="32" t="s">
        <v>40</v>
      </c>
      <c r="S4608" s="32"/>
      <c r="T4608" s="32"/>
    </row>
    <row r="4609" spans="1:20" s="4" customFormat="1" ht="12" customHeight="1" x14ac:dyDescent="0.2">
      <c r="A4609" s="28">
        <v>4602</v>
      </c>
      <c r="B4609" s="28">
        <v>53348188</v>
      </c>
      <c r="C4609" s="28" t="s">
        <v>9938</v>
      </c>
      <c r="D4609" s="32" t="s">
        <v>2190</v>
      </c>
      <c r="E4609" s="32" t="s">
        <v>2191</v>
      </c>
      <c r="F4609" s="28">
        <v>1110</v>
      </c>
      <c r="G4609" s="28" t="s">
        <v>9383</v>
      </c>
      <c r="H4609" s="28" t="s">
        <v>6535</v>
      </c>
      <c r="I4609" s="32" t="s">
        <v>9384</v>
      </c>
      <c r="J4609" s="28" t="s">
        <v>37</v>
      </c>
      <c r="K4609" s="13">
        <v>39323</v>
      </c>
      <c r="L4609" s="13">
        <v>39325</v>
      </c>
      <c r="M4609" s="28">
        <v>2007</v>
      </c>
      <c r="N4609" s="28">
        <v>171</v>
      </c>
      <c r="O4609" s="32" t="s">
        <v>38</v>
      </c>
      <c r="P4609" s="32" t="s">
        <v>39</v>
      </c>
      <c r="Q4609" s="32">
        <f t="shared" si="535"/>
        <v>2017</v>
      </c>
      <c r="R4609" s="32" t="s">
        <v>40</v>
      </c>
      <c r="S4609" s="32"/>
      <c r="T4609" s="32"/>
    </row>
    <row r="4610" spans="1:20" s="4" customFormat="1" ht="12" customHeight="1" x14ac:dyDescent="0.2">
      <c r="A4610" s="28">
        <v>4603</v>
      </c>
      <c r="B4610" s="28">
        <v>53348227</v>
      </c>
      <c r="C4610" s="28" t="s">
        <v>9938</v>
      </c>
      <c r="D4610" s="32" t="s">
        <v>2190</v>
      </c>
      <c r="E4610" s="32" t="s">
        <v>2191</v>
      </c>
      <c r="F4610" s="28">
        <v>1110</v>
      </c>
      <c r="G4610" s="28" t="s">
        <v>9383</v>
      </c>
      <c r="H4610" s="28" t="s">
        <v>6535</v>
      </c>
      <c r="I4610" s="32" t="s">
        <v>9385</v>
      </c>
      <c r="J4610" s="28" t="s">
        <v>37</v>
      </c>
      <c r="K4610" s="13">
        <v>39478</v>
      </c>
      <c r="L4610" s="13">
        <v>39478</v>
      </c>
      <c r="M4610" s="28">
        <v>2008</v>
      </c>
      <c r="N4610" s="28">
        <v>201</v>
      </c>
      <c r="O4610" s="32" t="s">
        <v>38</v>
      </c>
      <c r="P4610" s="32" t="s">
        <v>39</v>
      </c>
      <c r="Q4610" s="32">
        <f t="shared" si="535"/>
        <v>2018</v>
      </c>
      <c r="R4610" s="32" t="s">
        <v>40</v>
      </c>
      <c r="S4610" s="32"/>
      <c r="T4610" s="32"/>
    </row>
    <row r="4611" spans="1:20" s="4" customFormat="1" ht="12" customHeight="1" x14ac:dyDescent="0.2">
      <c r="A4611" s="28">
        <v>4604</v>
      </c>
      <c r="B4611" s="28">
        <v>53348235</v>
      </c>
      <c r="C4611" s="28" t="s">
        <v>9938</v>
      </c>
      <c r="D4611" s="32" t="s">
        <v>2190</v>
      </c>
      <c r="E4611" s="32" t="s">
        <v>2191</v>
      </c>
      <c r="F4611" s="28">
        <v>1110</v>
      </c>
      <c r="G4611" s="28" t="s">
        <v>9374</v>
      </c>
      <c r="H4611" s="28" t="s">
        <v>6535</v>
      </c>
      <c r="I4611" s="32" t="s">
        <v>9386</v>
      </c>
      <c r="J4611" s="28" t="s">
        <v>37</v>
      </c>
      <c r="K4611" s="13">
        <v>39507</v>
      </c>
      <c r="L4611" s="13">
        <v>39507</v>
      </c>
      <c r="M4611" s="28">
        <v>2008</v>
      </c>
      <c r="N4611" s="28">
        <v>500</v>
      </c>
      <c r="O4611" s="32" t="s">
        <v>38</v>
      </c>
      <c r="P4611" s="32" t="s">
        <v>39</v>
      </c>
      <c r="Q4611" s="32">
        <f t="shared" si="535"/>
        <v>2018</v>
      </c>
      <c r="R4611" s="32" t="s">
        <v>40</v>
      </c>
      <c r="S4611" s="32"/>
      <c r="T4611" s="32"/>
    </row>
    <row r="4612" spans="1:20" s="4" customFormat="1" ht="12" customHeight="1" x14ac:dyDescent="0.2">
      <c r="A4612" s="28">
        <v>4605</v>
      </c>
      <c r="B4612" s="28">
        <v>53348265</v>
      </c>
      <c r="C4612" s="28" t="s">
        <v>9938</v>
      </c>
      <c r="D4612" s="32" t="s">
        <v>2190</v>
      </c>
      <c r="E4612" s="32" t="s">
        <v>2191</v>
      </c>
      <c r="F4612" s="28">
        <v>1110</v>
      </c>
      <c r="G4612" s="28" t="s">
        <v>9387</v>
      </c>
      <c r="H4612" s="28" t="s">
        <v>6535</v>
      </c>
      <c r="I4612" s="32" t="s">
        <v>9388</v>
      </c>
      <c r="J4612" s="28" t="s">
        <v>37</v>
      </c>
      <c r="K4612" s="13">
        <v>39689</v>
      </c>
      <c r="L4612" s="13">
        <v>39689</v>
      </c>
      <c r="M4612" s="28">
        <v>2008</v>
      </c>
      <c r="N4612" s="28">
        <v>152</v>
      </c>
      <c r="O4612" s="32" t="s">
        <v>38</v>
      </c>
      <c r="P4612" s="32" t="s">
        <v>39</v>
      </c>
      <c r="Q4612" s="32">
        <f t="shared" si="535"/>
        <v>2018</v>
      </c>
      <c r="R4612" s="32" t="s">
        <v>40</v>
      </c>
      <c r="S4612" s="32"/>
      <c r="T4612" s="32"/>
    </row>
    <row r="4613" spans="1:20" s="4" customFormat="1" ht="12" customHeight="1" x14ac:dyDescent="0.2">
      <c r="A4613" s="28">
        <v>4606</v>
      </c>
      <c r="B4613" s="28">
        <v>53348732</v>
      </c>
      <c r="C4613" s="28" t="s">
        <v>9938</v>
      </c>
      <c r="D4613" s="32" t="s">
        <v>2190</v>
      </c>
      <c r="E4613" s="32" t="s">
        <v>2191</v>
      </c>
      <c r="F4613" s="28">
        <v>1110</v>
      </c>
      <c r="G4613" s="28" t="s">
        <v>9389</v>
      </c>
      <c r="H4613" s="28" t="s">
        <v>6535</v>
      </c>
      <c r="I4613" s="32" t="s">
        <v>9390</v>
      </c>
      <c r="J4613" s="28" t="s">
        <v>37</v>
      </c>
      <c r="K4613" s="13">
        <v>39401</v>
      </c>
      <c r="L4613" s="13">
        <v>39416</v>
      </c>
      <c r="M4613" s="28">
        <v>2007</v>
      </c>
      <c r="N4613" s="28">
        <v>221</v>
      </c>
      <c r="O4613" s="32" t="s">
        <v>38</v>
      </c>
      <c r="P4613" s="32" t="s">
        <v>39</v>
      </c>
      <c r="Q4613" s="32">
        <f t="shared" si="535"/>
        <v>2017</v>
      </c>
      <c r="R4613" s="32" t="s">
        <v>40</v>
      </c>
      <c r="S4613" s="32"/>
      <c r="T4613" s="32"/>
    </row>
    <row r="4614" spans="1:20" s="4" customFormat="1" ht="12" customHeight="1" x14ac:dyDescent="0.2">
      <c r="A4614" s="28">
        <v>4607</v>
      </c>
      <c r="B4614" s="28">
        <v>53348740</v>
      </c>
      <c r="C4614" s="28" t="s">
        <v>9938</v>
      </c>
      <c r="D4614" s="32" t="s">
        <v>2190</v>
      </c>
      <c r="E4614" s="32" t="s">
        <v>2191</v>
      </c>
      <c r="F4614" s="28">
        <v>1110</v>
      </c>
      <c r="G4614" s="28" t="s">
        <v>9383</v>
      </c>
      <c r="H4614" s="28" t="s">
        <v>6535</v>
      </c>
      <c r="I4614" s="32" t="s">
        <v>9391</v>
      </c>
      <c r="J4614" s="28" t="s">
        <v>37</v>
      </c>
      <c r="K4614" s="13">
        <v>39497</v>
      </c>
      <c r="L4614" s="13">
        <v>39520</v>
      </c>
      <c r="M4614" s="28">
        <v>2008</v>
      </c>
      <c r="N4614" s="28">
        <v>442</v>
      </c>
      <c r="O4614" s="32" t="s">
        <v>38</v>
      </c>
      <c r="P4614" s="32" t="s">
        <v>39</v>
      </c>
      <c r="Q4614" s="32">
        <f t="shared" si="535"/>
        <v>2018</v>
      </c>
      <c r="R4614" s="32" t="s">
        <v>40</v>
      </c>
      <c r="S4614" s="32"/>
      <c r="T4614" s="32"/>
    </row>
    <row r="4615" spans="1:20" s="4" customFormat="1" ht="12" customHeight="1" x14ac:dyDescent="0.2">
      <c r="A4615" s="28">
        <v>4608</v>
      </c>
      <c r="B4615" s="28">
        <v>53348745</v>
      </c>
      <c r="C4615" s="28" t="s">
        <v>9938</v>
      </c>
      <c r="D4615" s="32" t="s">
        <v>2190</v>
      </c>
      <c r="E4615" s="32" t="s">
        <v>2191</v>
      </c>
      <c r="F4615" s="28">
        <v>1110</v>
      </c>
      <c r="G4615" s="28" t="s">
        <v>9392</v>
      </c>
      <c r="H4615" s="28" t="s">
        <v>6535</v>
      </c>
      <c r="I4615" s="32" t="s">
        <v>9393</v>
      </c>
      <c r="J4615" s="28" t="s">
        <v>37</v>
      </c>
      <c r="K4615" s="13">
        <v>39420</v>
      </c>
      <c r="L4615" s="13">
        <v>39434</v>
      </c>
      <c r="M4615" s="28">
        <v>2007</v>
      </c>
      <c r="N4615" s="28">
        <v>305</v>
      </c>
      <c r="O4615" s="32" t="s">
        <v>38</v>
      </c>
      <c r="P4615" s="32" t="s">
        <v>39</v>
      </c>
      <c r="Q4615" s="32">
        <f t="shared" si="535"/>
        <v>2017</v>
      </c>
      <c r="R4615" s="32" t="s">
        <v>40</v>
      </c>
      <c r="S4615" s="32"/>
      <c r="T4615" s="32"/>
    </row>
    <row r="4616" spans="1:20" s="4" customFormat="1" ht="12" customHeight="1" x14ac:dyDescent="0.2">
      <c r="A4616" s="28">
        <v>4609</v>
      </c>
      <c r="B4616" s="28">
        <v>28172276</v>
      </c>
      <c r="C4616" s="28" t="s">
        <v>9938</v>
      </c>
      <c r="D4616" s="32" t="s">
        <v>2143</v>
      </c>
      <c r="E4616" s="32" t="s">
        <v>109</v>
      </c>
      <c r="F4616" s="28">
        <v>1300</v>
      </c>
      <c r="G4616" s="28" t="s">
        <v>9394</v>
      </c>
      <c r="H4616" s="28">
        <v>1603</v>
      </c>
      <c r="I4616" s="32" t="s">
        <v>9395</v>
      </c>
      <c r="J4616" s="28" t="s">
        <v>37</v>
      </c>
      <c r="K4616" s="13">
        <v>39491</v>
      </c>
      <c r="L4616" s="13">
        <v>39545</v>
      </c>
      <c r="M4616" s="28">
        <v>2008</v>
      </c>
      <c r="N4616" s="28">
        <v>787</v>
      </c>
      <c r="O4616" s="32" t="s">
        <v>38</v>
      </c>
      <c r="P4616" s="32" t="s">
        <v>39</v>
      </c>
      <c r="Q4616" s="32">
        <f>SUM(M4616+10)</f>
        <v>2018</v>
      </c>
      <c r="R4616" s="32" t="s">
        <v>40</v>
      </c>
      <c r="S4616" s="32"/>
      <c r="T4616" s="32"/>
    </row>
    <row r="4617" spans="1:20" s="4" customFormat="1" ht="12" customHeight="1" x14ac:dyDescent="0.2">
      <c r="A4617" s="28">
        <v>4610</v>
      </c>
      <c r="B4617" s="28">
        <v>28178102</v>
      </c>
      <c r="C4617" s="28" t="s">
        <v>9938</v>
      </c>
      <c r="D4617" s="32" t="s">
        <v>2140</v>
      </c>
      <c r="E4617" s="32" t="s">
        <v>89</v>
      </c>
      <c r="F4617" s="28">
        <v>1420</v>
      </c>
      <c r="G4617" s="28" t="s">
        <v>6544</v>
      </c>
      <c r="H4617" s="28">
        <v>2808</v>
      </c>
      <c r="I4617" s="32" t="s">
        <v>9222</v>
      </c>
      <c r="J4617" s="28" t="s">
        <v>37</v>
      </c>
      <c r="K4617" s="13">
        <v>37719</v>
      </c>
      <c r="L4617" s="13">
        <v>38712</v>
      </c>
      <c r="M4617" s="28">
        <v>2005</v>
      </c>
      <c r="N4617" s="28">
        <v>238</v>
      </c>
      <c r="O4617" s="32" t="s">
        <v>38</v>
      </c>
      <c r="P4617" s="32" t="s">
        <v>39</v>
      </c>
      <c r="Q4617" s="32">
        <f>SUM(M4617+10)</f>
        <v>2015</v>
      </c>
      <c r="R4617" s="32" t="s">
        <v>40</v>
      </c>
      <c r="S4617" s="32"/>
      <c r="T4617" s="32"/>
    </row>
    <row r="4618" spans="1:20" s="4" customFormat="1" ht="12" customHeight="1" x14ac:dyDescent="0.2">
      <c r="A4618" s="28">
        <v>4611</v>
      </c>
      <c r="B4618" s="28">
        <v>28179685</v>
      </c>
      <c r="C4618" s="28" t="s">
        <v>9938</v>
      </c>
      <c r="D4618" s="32" t="s">
        <v>2143</v>
      </c>
      <c r="E4618" s="32" t="s">
        <v>313</v>
      </c>
      <c r="F4618" s="28">
        <v>1300</v>
      </c>
      <c r="G4618" s="28" t="s">
        <v>9396</v>
      </c>
      <c r="H4618" s="28" t="s">
        <v>8247</v>
      </c>
      <c r="I4618" s="32" t="s">
        <v>9397</v>
      </c>
      <c r="J4618" s="28" t="s">
        <v>37</v>
      </c>
      <c r="K4618" s="13">
        <v>39112</v>
      </c>
      <c r="L4618" s="13">
        <v>39157</v>
      </c>
      <c r="M4618" s="28">
        <v>2007</v>
      </c>
      <c r="N4618" s="28">
        <v>227</v>
      </c>
      <c r="O4618" s="32" t="s">
        <v>38</v>
      </c>
      <c r="P4618" s="32" t="s">
        <v>39</v>
      </c>
      <c r="Q4618" s="32">
        <f>SUM(M4618+10)</f>
        <v>2017</v>
      </c>
      <c r="R4618" s="32" t="s">
        <v>40</v>
      </c>
      <c r="S4618" s="32"/>
      <c r="T4618" s="32"/>
    </row>
    <row r="4619" spans="1:20" s="4" customFormat="1" ht="12" customHeight="1" x14ac:dyDescent="0.2">
      <c r="A4619" s="28">
        <v>4612</v>
      </c>
      <c r="B4619" s="28">
        <v>28182127</v>
      </c>
      <c r="C4619" s="28" t="s">
        <v>9938</v>
      </c>
      <c r="D4619" s="32" t="s">
        <v>2140</v>
      </c>
      <c r="E4619" s="32" t="s">
        <v>89</v>
      </c>
      <c r="F4619" s="28">
        <v>1420</v>
      </c>
      <c r="G4619" s="28" t="s">
        <v>9398</v>
      </c>
      <c r="H4619" s="28">
        <v>2808</v>
      </c>
      <c r="I4619" s="32" t="s">
        <v>9399</v>
      </c>
      <c r="J4619" s="28" t="s">
        <v>37</v>
      </c>
      <c r="K4619" s="13">
        <v>39022</v>
      </c>
      <c r="L4619" s="13">
        <v>39336</v>
      </c>
      <c r="M4619" s="28">
        <v>2007</v>
      </c>
      <c r="N4619" s="28">
        <v>246</v>
      </c>
      <c r="O4619" s="32" t="s">
        <v>38</v>
      </c>
      <c r="P4619" s="32" t="s">
        <v>39</v>
      </c>
      <c r="Q4619" s="32">
        <f>SUM(M4619+10)</f>
        <v>2017</v>
      </c>
      <c r="R4619" s="32" t="s">
        <v>40</v>
      </c>
      <c r="S4619" s="32"/>
      <c r="T4619" s="32"/>
    </row>
    <row r="4620" spans="1:20" s="4" customFormat="1" ht="12" customHeight="1" x14ac:dyDescent="0.2">
      <c r="A4620" s="28">
        <v>4613</v>
      </c>
      <c r="B4620" s="28">
        <v>28225506</v>
      </c>
      <c r="C4620" s="28" t="s">
        <v>9938</v>
      </c>
      <c r="D4620" s="32" t="s">
        <v>2143</v>
      </c>
      <c r="E4620" s="32" t="s">
        <v>313</v>
      </c>
      <c r="F4620" s="28">
        <v>1300</v>
      </c>
      <c r="G4620" s="28" t="s">
        <v>9400</v>
      </c>
      <c r="H4620" s="28" t="s">
        <v>8247</v>
      </c>
      <c r="I4620" s="32" t="s">
        <v>9401</v>
      </c>
      <c r="J4620" s="28" t="s">
        <v>37</v>
      </c>
      <c r="K4620" s="13">
        <v>39461</v>
      </c>
      <c r="L4620" s="13">
        <v>39580</v>
      </c>
      <c r="M4620" s="28">
        <v>2008</v>
      </c>
      <c r="N4620" s="28">
        <v>219</v>
      </c>
      <c r="O4620" s="32" t="s">
        <v>38</v>
      </c>
      <c r="P4620" s="32" t="s">
        <v>39</v>
      </c>
      <c r="Q4620" s="32">
        <f>SUM(M4620+10)</f>
        <v>2018</v>
      </c>
      <c r="R4620" s="32" t="s">
        <v>40</v>
      </c>
      <c r="S4620" s="32"/>
      <c r="T4620" s="32"/>
    </row>
    <row r="4621" spans="1:20" s="4" customFormat="1" ht="12" customHeight="1" x14ac:dyDescent="0.2">
      <c r="A4621" s="28">
        <v>4614</v>
      </c>
      <c r="B4621" s="28">
        <v>53348186</v>
      </c>
      <c r="C4621" s="28" t="s">
        <v>9938</v>
      </c>
      <c r="D4621" s="32" t="s">
        <v>2190</v>
      </c>
      <c r="E4621" s="32" t="s">
        <v>2191</v>
      </c>
      <c r="F4621" s="28">
        <v>1110</v>
      </c>
      <c r="G4621" s="28" t="s">
        <v>9402</v>
      </c>
      <c r="H4621" s="28" t="s">
        <v>6535</v>
      </c>
      <c r="I4621" s="32" t="s">
        <v>9403</v>
      </c>
      <c r="J4621" s="28" t="s">
        <v>37</v>
      </c>
      <c r="K4621" s="13">
        <v>39281</v>
      </c>
      <c r="L4621" s="13">
        <v>39284</v>
      </c>
      <c r="M4621" s="28">
        <v>2007</v>
      </c>
      <c r="N4621" s="28">
        <v>264</v>
      </c>
      <c r="O4621" s="32" t="s">
        <v>38</v>
      </c>
      <c r="P4621" s="32" t="s">
        <v>39</v>
      </c>
      <c r="Q4621" s="32">
        <f t="shared" ref="Q4621:Q4630" si="536">SUM(M4621+10)</f>
        <v>2017</v>
      </c>
      <c r="R4621" s="32" t="s">
        <v>40</v>
      </c>
      <c r="S4621" s="32"/>
      <c r="T4621" s="32"/>
    </row>
    <row r="4622" spans="1:20" s="4" customFormat="1" ht="12" customHeight="1" x14ac:dyDescent="0.2">
      <c r="A4622" s="28">
        <v>4615</v>
      </c>
      <c r="B4622" s="28">
        <v>53348189</v>
      </c>
      <c r="C4622" s="28" t="s">
        <v>9938</v>
      </c>
      <c r="D4622" s="32" t="s">
        <v>2190</v>
      </c>
      <c r="E4622" s="32" t="s">
        <v>2191</v>
      </c>
      <c r="F4622" s="28">
        <v>1110</v>
      </c>
      <c r="G4622" s="28" t="s">
        <v>9404</v>
      </c>
      <c r="H4622" s="28" t="s">
        <v>6535</v>
      </c>
      <c r="I4622" s="32" t="s">
        <v>9405</v>
      </c>
      <c r="J4622" s="28" t="s">
        <v>37</v>
      </c>
      <c r="K4622" s="13">
        <v>39317</v>
      </c>
      <c r="L4622" s="13">
        <v>39355</v>
      </c>
      <c r="M4622" s="28">
        <v>2007</v>
      </c>
      <c r="N4622" s="28">
        <v>420</v>
      </c>
      <c r="O4622" s="32" t="s">
        <v>38</v>
      </c>
      <c r="P4622" s="32" t="s">
        <v>39</v>
      </c>
      <c r="Q4622" s="32">
        <f t="shared" si="536"/>
        <v>2017</v>
      </c>
      <c r="R4622" s="32" t="s">
        <v>40</v>
      </c>
      <c r="S4622" s="32"/>
      <c r="T4622" s="32"/>
    </row>
    <row r="4623" spans="1:20" s="4" customFormat="1" ht="12" customHeight="1" x14ac:dyDescent="0.2">
      <c r="A4623" s="28">
        <v>4616</v>
      </c>
      <c r="B4623" s="28">
        <v>53348203</v>
      </c>
      <c r="C4623" s="28" t="s">
        <v>9938</v>
      </c>
      <c r="D4623" s="32" t="s">
        <v>2190</v>
      </c>
      <c r="E4623" s="32" t="s">
        <v>2191</v>
      </c>
      <c r="F4623" s="28">
        <v>1110</v>
      </c>
      <c r="G4623" s="28" t="s">
        <v>9404</v>
      </c>
      <c r="H4623" s="28" t="s">
        <v>6535</v>
      </c>
      <c r="I4623" s="32" t="s">
        <v>9406</v>
      </c>
      <c r="J4623" s="28" t="s">
        <v>37</v>
      </c>
      <c r="K4623" s="13">
        <v>39407</v>
      </c>
      <c r="L4623" s="13">
        <v>39430</v>
      </c>
      <c r="M4623" s="28">
        <v>2007</v>
      </c>
      <c r="N4623" s="28">
        <v>309</v>
      </c>
      <c r="O4623" s="32" t="s">
        <v>38</v>
      </c>
      <c r="P4623" s="32" t="s">
        <v>39</v>
      </c>
      <c r="Q4623" s="32">
        <f t="shared" si="536"/>
        <v>2017</v>
      </c>
      <c r="R4623" s="32" t="s">
        <v>40</v>
      </c>
      <c r="S4623" s="32"/>
      <c r="T4623" s="32"/>
    </row>
    <row r="4624" spans="1:20" s="4" customFormat="1" ht="12" customHeight="1" x14ac:dyDescent="0.2">
      <c r="A4624" s="28">
        <v>4617</v>
      </c>
      <c r="B4624" s="28">
        <v>53348243</v>
      </c>
      <c r="C4624" s="28" t="s">
        <v>9938</v>
      </c>
      <c r="D4624" s="32" t="s">
        <v>2190</v>
      </c>
      <c r="E4624" s="32" t="s">
        <v>2191</v>
      </c>
      <c r="F4624" s="28">
        <v>1110</v>
      </c>
      <c r="G4624" s="28" t="s">
        <v>6544</v>
      </c>
      <c r="H4624" s="28" t="s">
        <v>6535</v>
      </c>
      <c r="I4624" s="32" t="s">
        <v>9407</v>
      </c>
      <c r="J4624" s="28" t="s">
        <v>37</v>
      </c>
      <c r="K4624" s="13">
        <v>39577</v>
      </c>
      <c r="L4624" s="13">
        <v>39597</v>
      </c>
      <c r="M4624" s="28">
        <v>2008</v>
      </c>
      <c r="N4624" s="28">
        <v>245</v>
      </c>
      <c r="O4624" s="32" t="s">
        <v>38</v>
      </c>
      <c r="P4624" s="32" t="s">
        <v>39</v>
      </c>
      <c r="Q4624" s="32">
        <f t="shared" si="536"/>
        <v>2018</v>
      </c>
      <c r="R4624" s="32" t="s">
        <v>40</v>
      </c>
      <c r="S4624" s="32"/>
      <c r="T4624" s="32"/>
    </row>
    <row r="4625" spans="1:20" s="4" customFormat="1" ht="12" customHeight="1" x14ac:dyDescent="0.2">
      <c r="A4625" s="28">
        <v>4618</v>
      </c>
      <c r="B4625" s="28">
        <v>53348253</v>
      </c>
      <c r="C4625" s="28" t="s">
        <v>9938</v>
      </c>
      <c r="D4625" s="32" t="s">
        <v>2190</v>
      </c>
      <c r="E4625" s="32" t="s">
        <v>2191</v>
      </c>
      <c r="F4625" s="28">
        <v>1110</v>
      </c>
      <c r="G4625" s="28" t="s">
        <v>9408</v>
      </c>
      <c r="H4625" s="28" t="s">
        <v>6535</v>
      </c>
      <c r="I4625" s="32" t="s">
        <v>9407</v>
      </c>
      <c r="J4625" s="28" t="s">
        <v>37</v>
      </c>
      <c r="K4625" s="13">
        <v>39728</v>
      </c>
      <c r="L4625" s="13">
        <v>39736</v>
      </c>
      <c r="M4625" s="28">
        <v>2008</v>
      </c>
      <c r="N4625" s="28">
        <v>210</v>
      </c>
      <c r="O4625" s="32" t="s">
        <v>38</v>
      </c>
      <c r="P4625" s="32" t="s">
        <v>39</v>
      </c>
      <c r="Q4625" s="32">
        <f t="shared" si="536"/>
        <v>2018</v>
      </c>
      <c r="R4625" s="32" t="s">
        <v>40</v>
      </c>
      <c r="S4625" s="32"/>
      <c r="T4625" s="32"/>
    </row>
    <row r="4626" spans="1:20" s="4" customFormat="1" ht="12" customHeight="1" x14ac:dyDescent="0.2">
      <c r="A4626" s="28">
        <v>4619</v>
      </c>
      <c r="B4626" s="28">
        <v>53348254</v>
      </c>
      <c r="C4626" s="28" t="s">
        <v>9938</v>
      </c>
      <c r="D4626" s="32" t="s">
        <v>2190</v>
      </c>
      <c r="E4626" s="32" t="s">
        <v>2191</v>
      </c>
      <c r="F4626" s="28">
        <v>1110</v>
      </c>
      <c r="G4626" s="28" t="s">
        <v>6544</v>
      </c>
      <c r="H4626" s="28" t="s">
        <v>6535</v>
      </c>
      <c r="I4626" s="32" t="s">
        <v>9407</v>
      </c>
      <c r="J4626" s="28" t="s">
        <v>37</v>
      </c>
      <c r="K4626" s="13">
        <v>39736</v>
      </c>
      <c r="L4626" s="13">
        <v>39744</v>
      </c>
      <c r="M4626" s="28">
        <v>2008</v>
      </c>
      <c r="N4626" s="28">
        <v>153</v>
      </c>
      <c r="O4626" s="32" t="s">
        <v>38</v>
      </c>
      <c r="P4626" s="32" t="s">
        <v>39</v>
      </c>
      <c r="Q4626" s="32">
        <f t="shared" si="536"/>
        <v>2018</v>
      </c>
      <c r="R4626" s="32" t="s">
        <v>40</v>
      </c>
      <c r="S4626" s="32"/>
      <c r="T4626" s="32"/>
    </row>
    <row r="4627" spans="1:20" s="4" customFormat="1" ht="12" customHeight="1" x14ac:dyDescent="0.2">
      <c r="A4627" s="28">
        <v>4620</v>
      </c>
      <c r="B4627" s="28">
        <v>53348270</v>
      </c>
      <c r="C4627" s="28" t="s">
        <v>9938</v>
      </c>
      <c r="D4627" s="32" t="s">
        <v>2190</v>
      </c>
      <c r="E4627" s="32" t="s">
        <v>2191</v>
      </c>
      <c r="F4627" s="28">
        <v>1110</v>
      </c>
      <c r="G4627" s="28" t="s">
        <v>9404</v>
      </c>
      <c r="H4627" s="28" t="s">
        <v>6535</v>
      </c>
      <c r="I4627" s="32" t="s">
        <v>9409</v>
      </c>
      <c r="J4627" s="28" t="s">
        <v>37</v>
      </c>
      <c r="K4627" s="13">
        <v>39566</v>
      </c>
      <c r="L4627" s="13">
        <v>39596</v>
      </c>
      <c r="M4627" s="28">
        <v>2008</v>
      </c>
      <c r="N4627" s="28">
        <v>164</v>
      </c>
      <c r="O4627" s="32" t="s">
        <v>38</v>
      </c>
      <c r="P4627" s="32" t="s">
        <v>39</v>
      </c>
      <c r="Q4627" s="32">
        <f t="shared" si="536"/>
        <v>2018</v>
      </c>
      <c r="R4627" s="32" t="s">
        <v>40</v>
      </c>
      <c r="S4627" s="32"/>
      <c r="T4627" s="32"/>
    </row>
    <row r="4628" spans="1:20" s="4" customFormat="1" ht="12" customHeight="1" x14ac:dyDescent="0.2">
      <c r="A4628" s="28">
        <v>4621</v>
      </c>
      <c r="B4628" s="28">
        <v>53348731</v>
      </c>
      <c r="C4628" s="28" t="s">
        <v>9938</v>
      </c>
      <c r="D4628" s="32" t="s">
        <v>2190</v>
      </c>
      <c r="E4628" s="32" t="s">
        <v>2191</v>
      </c>
      <c r="F4628" s="28">
        <v>1110</v>
      </c>
      <c r="G4628" s="28" t="s">
        <v>9410</v>
      </c>
      <c r="H4628" s="28" t="s">
        <v>6535</v>
      </c>
      <c r="I4628" s="32" t="s">
        <v>9411</v>
      </c>
      <c r="J4628" s="28" t="s">
        <v>37</v>
      </c>
      <c r="K4628" s="13">
        <v>39234</v>
      </c>
      <c r="L4628" s="13">
        <v>39259</v>
      </c>
      <c r="M4628" s="28">
        <v>2007</v>
      </c>
      <c r="N4628" s="28">
        <v>131</v>
      </c>
      <c r="O4628" s="32" t="s">
        <v>38</v>
      </c>
      <c r="P4628" s="32" t="s">
        <v>39</v>
      </c>
      <c r="Q4628" s="32">
        <f t="shared" si="536"/>
        <v>2017</v>
      </c>
      <c r="R4628" s="32" t="s">
        <v>40</v>
      </c>
      <c r="S4628" s="32"/>
      <c r="T4628" s="32"/>
    </row>
    <row r="4629" spans="1:20" s="4" customFormat="1" ht="12" customHeight="1" x14ac:dyDescent="0.2">
      <c r="A4629" s="28">
        <v>4622</v>
      </c>
      <c r="B4629" s="28">
        <v>53348734</v>
      </c>
      <c r="C4629" s="28" t="s">
        <v>9938</v>
      </c>
      <c r="D4629" s="32" t="s">
        <v>2190</v>
      </c>
      <c r="E4629" s="32" t="s">
        <v>2191</v>
      </c>
      <c r="F4629" s="28">
        <v>1110</v>
      </c>
      <c r="G4629" s="28" t="s">
        <v>9400</v>
      </c>
      <c r="H4629" s="28" t="s">
        <v>6535</v>
      </c>
      <c r="I4629" s="32" t="s">
        <v>9412</v>
      </c>
      <c r="J4629" s="28" t="s">
        <v>37</v>
      </c>
      <c r="K4629" s="13">
        <v>39468</v>
      </c>
      <c r="L4629" s="13">
        <v>39478</v>
      </c>
      <c r="M4629" s="28">
        <v>2008</v>
      </c>
      <c r="N4629" s="28">
        <v>307</v>
      </c>
      <c r="O4629" s="32" t="s">
        <v>38</v>
      </c>
      <c r="P4629" s="32" t="s">
        <v>39</v>
      </c>
      <c r="Q4629" s="32">
        <f t="shared" si="536"/>
        <v>2018</v>
      </c>
      <c r="R4629" s="32" t="s">
        <v>40</v>
      </c>
      <c r="S4629" s="32"/>
      <c r="T4629" s="32"/>
    </row>
    <row r="4630" spans="1:20" s="4" customFormat="1" ht="12" customHeight="1" x14ac:dyDescent="0.2">
      <c r="A4630" s="28">
        <v>4623</v>
      </c>
      <c r="B4630" s="28">
        <v>53348744</v>
      </c>
      <c r="C4630" s="28" t="s">
        <v>9938</v>
      </c>
      <c r="D4630" s="32" t="s">
        <v>2190</v>
      </c>
      <c r="E4630" s="32" t="s">
        <v>2191</v>
      </c>
      <c r="F4630" s="28">
        <v>1110</v>
      </c>
      <c r="G4630" s="28" t="s">
        <v>9413</v>
      </c>
      <c r="H4630" s="28" t="s">
        <v>6535</v>
      </c>
      <c r="I4630" s="32" t="s">
        <v>9414</v>
      </c>
      <c r="J4630" s="28" t="s">
        <v>37</v>
      </c>
      <c r="K4630" s="13">
        <v>39633</v>
      </c>
      <c r="L4630" s="13">
        <v>39659</v>
      </c>
      <c r="M4630" s="28">
        <v>2008</v>
      </c>
      <c r="N4630" s="28">
        <v>329</v>
      </c>
      <c r="O4630" s="32" t="s">
        <v>38</v>
      </c>
      <c r="P4630" s="32" t="s">
        <v>39</v>
      </c>
      <c r="Q4630" s="32">
        <f t="shared" si="536"/>
        <v>2018</v>
      </c>
      <c r="R4630" s="32" t="s">
        <v>40</v>
      </c>
      <c r="S4630" s="32"/>
      <c r="T4630" s="32"/>
    </row>
    <row r="4631" spans="1:20" s="4" customFormat="1" ht="12" customHeight="1" x14ac:dyDescent="0.2">
      <c r="A4631" s="28">
        <v>4624</v>
      </c>
      <c r="B4631" s="28">
        <v>66022949</v>
      </c>
      <c r="C4631" s="28" t="s">
        <v>9938</v>
      </c>
      <c r="D4631" s="32" t="s">
        <v>2143</v>
      </c>
      <c r="E4631" s="32" t="s">
        <v>313</v>
      </c>
      <c r="F4631" s="28">
        <v>1300</v>
      </c>
      <c r="G4631" s="28" t="s">
        <v>9415</v>
      </c>
      <c r="H4631" s="28" t="s">
        <v>8247</v>
      </c>
      <c r="I4631" s="32" t="s">
        <v>9416</v>
      </c>
      <c r="J4631" s="28" t="s">
        <v>37</v>
      </c>
      <c r="K4631" s="13">
        <v>39088</v>
      </c>
      <c r="L4631" s="13">
        <v>39141</v>
      </c>
      <c r="M4631" s="28">
        <v>2007</v>
      </c>
      <c r="N4631" s="28">
        <v>293</v>
      </c>
      <c r="O4631" s="32" t="s">
        <v>38</v>
      </c>
      <c r="P4631" s="32" t="s">
        <v>39</v>
      </c>
      <c r="Q4631" s="32">
        <f>SUM(M4631+10)</f>
        <v>2017</v>
      </c>
      <c r="R4631" s="32" t="s">
        <v>40</v>
      </c>
      <c r="S4631" s="32"/>
      <c r="T4631" s="32"/>
    </row>
    <row r="4632" spans="1:20" s="4" customFormat="1" ht="12" customHeight="1" x14ac:dyDescent="0.2">
      <c r="A4632" s="28">
        <v>4625</v>
      </c>
      <c r="B4632" s="28">
        <v>66023040</v>
      </c>
      <c r="C4632" s="28" t="s">
        <v>9938</v>
      </c>
      <c r="D4632" s="32" t="s">
        <v>2190</v>
      </c>
      <c r="E4632" s="32" t="s">
        <v>2191</v>
      </c>
      <c r="F4632" s="28">
        <v>1110</v>
      </c>
      <c r="G4632" s="28" t="s">
        <v>9417</v>
      </c>
      <c r="H4632" s="28" t="s">
        <v>6535</v>
      </c>
      <c r="I4632" s="32" t="s">
        <v>9418</v>
      </c>
      <c r="J4632" s="28" t="s">
        <v>37</v>
      </c>
      <c r="K4632" s="13">
        <v>38526</v>
      </c>
      <c r="L4632" s="13">
        <v>38653</v>
      </c>
      <c r="M4632" s="28">
        <v>2005</v>
      </c>
      <c r="N4632" s="28">
        <v>158</v>
      </c>
      <c r="O4632" s="32" t="s">
        <v>38</v>
      </c>
      <c r="P4632" s="32" t="s">
        <v>39</v>
      </c>
      <c r="Q4632" s="32">
        <f>SUM(M4632+10)</f>
        <v>2015</v>
      </c>
      <c r="R4632" s="32" t="s">
        <v>40</v>
      </c>
      <c r="S4632" s="32"/>
      <c r="T4632" s="32"/>
    </row>
    <row r="4633" spans="1:20" s="4" customFormat="1" ht="12" customHeight="1" x14ac:dyDescent="0.2">
      <c r="A4633" s="28">
        <v>4626</v>
      </c>
      <c r="B4633" s="28">
        <v>66023071</v>
      </c>
      <c r="C4633" s="28" t="s">
        <v>9938</v>
      </c>
      <c r="D4633" s="32" t="s">
        <v>2143</v>
      </c>
      <c r="E4633" s="32" t="s">
        <v>313</v>
      </c>
      <c r="F4633" s="28">
        <v>1300</v>
      </c>
      <c r="G4633" s="28" t="s">
        <v>9419</v>
      </c>
      <c r="H4633" s="28" t="s">
        <v>8247</v>
      </c>
      <c r="I4633" s="32" t="s">
        <v>9240</v>
      </c>
      <c r="J4633" s="28" t="s">
        <v>37</v>
      </c>
      <c r="K4633" s="13">
        <v>39224</v>
      </c>
      <c r="L4633" s="13">
        <v>39293</v>
      </c>
      <c r="M4633" s="28">
        <v>2007</v>
      </c>
      <c r="N4633" s="28">
        <v>219</v>
      </c>
      <c r="O4633" s="32" t="s">
        <v>38</v>
      </c>
      <c r="P4633" s="32" t="s">
        <v>39</v>
      </c>
      <c r="Q4633" s="32">
        <f t="shared" ref="Q4633:Q4634" si="537">SUM(M4633+10)</f>
        <v>2017</v>
      </c>
      <c r="R4633" s="32" t="s">
        <v>40</v>
      </c>
      <c r="S4633" s="32"/>
      <c r="T4633" s="32"/>
    </row>
    <row r="4634" spans="1:20" s="4" customFormat="1" ht="12" customHeight="1" x14ac:dyDescent="0.2">
      <c r="A4634" s="28">
        <v>4627</v>
      </c>
      <c r="B4634" s="28">
        <v>28179684</v>
      </c>
      <c r="C4634" s="28" t="s">
        <v>9938</v>
      </c>
      <c r="D4634" s="32" t="s">
        <v>2143</v>
      </c>
      <c r="E4634" s="32" t="s">
        <v>313</v>
      </c>
      <c r="F4634" s="28">
        <v>1300</v>
      </c>
      <c r="G4634" s="28" t="s">
        <v>9420</v>
      </c>
      <c r="H4634" s="28" t="s">
        <v>8247</v>
      </c>
      <c r="I4634" s="32" t="s">
        <v>9421</v>
      </c>
      <c r="J4634" s="28" t="s">
        <v>37</v>
      </c>
      <c r="K4634" s="13">
        <v>39157</v>
      </c>
      <c r="L4634" s="13">
        <v>39619</v>
      </c>
      <c r="M4634" s="28">
        <v>2008</v>
      </c>
      <c r="N4634" s="28">
        <v>239</v>
      </c>
      <c r="O4634" s="32" t="s">
        <v>38</v>
      </c>
      <c r="P4634" s="32" t="s">
        <v>39</v>
      </c>
      <c r="Q4634" s="32">
        <f t="shared" si="537"/>
        <v>2018</v>
      </c>
      <c r="R4634" s="32" t="s">
        <v>40</v>
      </c>
      <c r="S4634" s="32"/>
      <c r="T4634" s="32"/>
    </row>
    <row r="4635" spans="1:20" s="4" customFormat="1" ht="12" customHeight="1" x14ac:dyDescent="0.2">
      <c r="A4635" s="28">
        <v>4628</v>
      </c>
      <c r="B4635" s="28">
        <v>28179688</v>
      </c>
      <c r="C4635" s="28" t="s">
        <v>9938</v>
      </c>
      <c r="D4635" s="32" t="s">
        <v>2143</v>
      </c>
      <c r="E4635" s="32" t="s">
        <v>109</v>
      </c>
      <c r="F4635" s="28">
        <v>1300</v>
      </c>
      <c r="G4635" s="28" t="s">
        <v>9420</v>
      </c>
      <c r="H4635" s="28">
        <v>1603</v>
      </c>
      <c r="I4635" s="32" t="s">
        <v>9422</v>
      </c>
      <c r="J4635" s="28" t="s">
        <v>37</v>
      </c>
      <c r="K4635" s="13">
        <v>39238</v>
      </c>
      <c r="L4635" s="13">
        <v>39272</v>
      </c>
      <c r="M4635" s="28">
        <v>2007</v>
      </c>
      <c r="N4635" s="28">
        <v>215</v>
      </c>
      <c r="O4635" s="32" t="s">
        <v>38</v>
      </c>
      <c r="P4635" s="32" t="s">
        <v>39</v>
      </c>
      <c r="Q4635" s="32">
        <f>SUM(M4635+10)</f>
        <v>2017</v>
      </c>
      <c r="R4635" s="32" t="s">
        <v>40</v>
      </c>
      <c r="S4635" s="32"/>
      <c r="T4635" s="32"/>
    </row>
    <row r="4636" spans="1:20" s="4" customFormat="1" ht="12" customHeight="1" x14ac:dyDescent="0.2">
      <c r="A4636" s="28">
        <v>4629</v>
      </c>
      <c r="B4636" s="28">
        <v>28354256</v>
      </c>
      <c r="C4636" s="28" t="s">
        <v>9938</v>
      </c>
      <c r="D4636" s="32" t="s">
        <v>2143</v>
      </c>
      <c r="E4636" s="32" t="s">
        <v>313</v>
      </c>
      <c r="F4636" s="28">
        <v>1300</v>
      </c>
      <c r="G4636" s="28" t="s">
        <v>9423</v>
      </c>
      <c r="H4636" s="28" t="s">
        <v>8247</v>
      </c>
      <c r="I4636" s="32" t="s">
        <v>9270</v>
      </c>
      <c r="J4636" s="28" t="s">
        <v>37</v>
      </c>
      <c r="K4636" s="13">
        <v>38870</v>
      </c>
      <c r="L4636" s="13">
        <v>38883</v>
      </c>
      <c r="M4636" s="28">
        <v>2006</v>
      </c>
      <c r="N4636" s="28">
        <v>405</v>
      </c>
      <c r="O4636" s="32" t="s">
        <v>38</v>
      </c>
      <c r="P4636" s="32" t="s">
        <v>39</v>
      </c>
      <c r="Q4636" s="32">
        <f t="shared" ref="Q4636:Q4637" si="538">SUM(M4636+10)</f>
        <v>2016</v>
      </c>
      <c r="R4636" s="32" t="s">
        <v>40</v>
      </c>
      <c r="S4636" s="32"/>
      <c r="T4636" s="32"/>
    </row>
    <row r="4637" spans="1:20" s="4" customFormat="1" ht="12" customHeight="1" x14ac:dyDescent="0.2">
      <c r="A4637" s="28">
        <v>4630</v>
      </c>
      <c r="B4637" s="28">
        <v>53345866</v>
      </c>
      <c r="C4637" s="28" t="s">
        <v>9938</v>
      </c>
      <c r="D4637" s="32" t="s">
        <v>2143</v>
      </c>
      <c r="E4637" s="32" t="s">
        <v>313</v>
      </c>
      <c r="F4637" s="28">
        <v>1300</v>
      </c>
      <c r="G4637" s="28" t="s">
        <v>9424</v>
      </c>
      <c r="H4637" s="28" t="s">
        <v>8247</v>
      </c>
      <c r="I4637" s="32" t="s">
        <v>9425</v>
      </c>
      <c r="J4637" s="28" t="s">
        <v>37</v>
      </c>
      <c r="K4637" s="13">
        <v>39728</v>
      </c>
      <c r="L4637" s="13">
        <v>39812</v>
      </c>
      <c r="M4637" s="28">
        <v>2008</v>
      </c>
      <c r="N4637" s="28">
        <v>428</v>
      </c>
      <c r="O4637" s="32" t="s">
        <v>38</v>
      </c>
      <c r="P4637" s="32" t="s">
        <v>39</v>
      </c>
      <c r="Q4637" s="32">
        <f t="shared" si="538"/>
        <v>2018</v>
      </c>
      <c r="R4637" s="32" t="s">
        <v>40</v>
      </c>
      <c r="S4637" s="32"/>
      <c r="T4637" s="32"/>
    </row>
    <row r="4638" spans="1:20" s="4" customFormat="1" ht="12" customHeight="1" x14ac:dyDescent="0.2">
      <c r="A4638" s="28">
        <v>4631</v>
      </c>
      <c r="B4638" s="28">
        <v>53347507</v>
      </c>
      <c r="C4638" s="28" t="s">
        <v>9938</v>
      </c>
      <c r="D4638" s="32" t="s">
        <v>2143</v>
      </c>
      <c r="E4638" s="32" t="s">
        <v>109</v>
      </c>
      <c r="F4638" s="28">
        <v>1300</v>
      </c>
      <c r="G4638" s="28" t="s">
        <v>9426</v>
      </c>
      <c r="H4638" s="28">
        <v>1603</v>
      </c>
      <c r="I4638" s="32" t="s">
        <v>9427</v>
      </c>
      <c r="J4638" s="28" t="s">
        <v>37</v>
      </c>
      <c r="K4638" s="13">
        <v>38812</v>
      </c>
      <c r="L4638" s="13">
        <v>38827</v>
      </c>
      <c r="M4638" s="28">
        <v>2006</v>
      </c>
      <c r="N4638" s="28">
        <v>353</v>
      </c>
      <c r="O4638" s="32" t="s">
        <v>38</v>
      </c>
      <c r="P4638" s="32" t="s">
        <v>39</v>
      </c>
      <c r="Q4638" s="32">
        <f>SUM(M4638+10)</f>
        <v>2016</v>
      </c>
      <c r="R4638" s="32" t="s">
        <v>40</v>
      </c>
      <c r="S4638" s="32"/>
      <c r="T4638" s="32"/>
    </row>
    <row r="4639" spans="1:20" s="4" customFormat="1" ht="12" customHeight="1" x14ac:dyDescent="0.2">
      <c r="A4639" s="28">
        <v>4632</v>
      </c>
      <c r="B4639" s="28">
        <v>53348187</v>
      </c>
      <c r="C4639" s="28" t="s">
        <v>9938</v>
      </c>
      <c r="D4639" s="32" t="s">
        <v>2190</v>
      </c>
      <c r="E4639" s="32" t="s">
        <v>2191</v>
      </c>
      <c r="F4639" s="28">
        <v>1110</v>
      </c>
      <c r="G4639" s="28" t="s">
        <v>9428</v>
      </c>
      <c r="H4639" s="28" t="s">
        <v>6535</v>
      </c>
      <c r="I4639" s="32" t="s">
        <v>9407</v>
      </c>
      <c r="J4639" s="28" t="s">
        <v>37</v>
      </c>
      <c r="K4639" s="13">
        <v>39296</v>
      </c>
      <c r="L4639" s="13">
        <v>39323</v>
      </c>
      <c r="M4639" s="28">
        <v>2007</v>
      </c>
      <c r="N4639" s="28">
        <v>223</v>
      </c>
      <c r="O4639" s="32" t="s">
        <v>38</v>
      </c>
      <c r="P4639" s="32" t="s">
        <v>39</v>
      </c>
      <c r="Q4639" s="32">
        <f t="shared" ref="Q4639:Q4642" si="539">SUM(M4639+10)</f>
        <v>2017</v>
      </c>
      <c r="R4639" s="32" t="s">
        <v>40</v>
      </c>
      <c r="S4639" s="32"/>
      <c r="T4639" s="32"/>
    </row>
    <row r="4640" spans="1:20" s="4" customFormat="1" ht="12" customHeight="1" x14ac:dyDescent="0.2">
      <c r="A4640" s="28">
        <v>4633</v>
      </c>
      <c r="B4640" s="28">
        <v>53348193</v>
      </c>
      <c r="C4640" s="28" t="s">
        <v>9938</v>
      </c>
      <c r="D4640" s="32" t="s">
        <v>2190</v>
      </c>
      <c r="E4640" s="32" t="s">
        <v>2191</v>
      </c>
      <c r="F4640" s="28">
        <v>1110</v>
      </c>
      <c r="G4640" s="28" t="s">
        <v>9429</v>
      </c>
      <c r="H4640" s="28" t="s">
        <v>6535</v>
      </c>
      <c r="I4640" s="32" t="s">
        <v>9407</v>
      </c>
      <c r="J4640" s="28" t="s">
        <v>37</v>
      </c>
      <c r="K4640" s="13">
        <v>39332</v>
      </c>
      <c r="L4640" s="13">
        <v>39352</v>
      </c>
      <c r="M4640" s="28">
        <v>2007</v>
      </c>
      <c r="N4640" s="28">
        <v>485</v>
      </c>
      <c r="O4640" s="32" t="s">
        <v>38</v>
      </c>
      <c r="P4640" s="32" t="s">
        <v>39</v>
      </c>
      <c r="Q4640" s="32">
        <f t="shared" si="539"/>
        <v>2017</v>
      </c>
      <c r="R4640" s="32" t="s">
        <v>40</v>
      </c>
      <c r="S4640" s="32"/>
      <c r="T4640" s="32"/>
    </row>
    <row r="4641" spans="1:20" s="4" customFormat="1" ht="12" customHeight="1" x14ac:dyDescent="0.2">
      <c r="A4641" s="28">
        <v>4634</v>
      </c>
      <c r="B4641" s="28">
        <v>53348242</v>
      </c>
      <c r="C4641" s="28" t="s">
        <v>9938</v>
      </c>
      <c r="D4641" s="32" t="s">
        <v>2190</v>
      </c>
      <c r="E4641" s="32" t="s">
        <v>2191</v>
      </c>
      <c r="F4641" s="28">
        <v>1110</v>
      </c>
      <c r="G4641" s="28" t="s">
        <v>9430</v>
      </c>
      <c r="H4641" s="28" t="s">
        <v>6535</v>
      </c>
      <c r="I4641" s="32" t="s">
        <v>9431</v>
      </c>
      <c r="J4641" s="28" t="s">
        <v>37</v>
      </c>
      <c r="K4641" s="13">
        <v>39583</v>
      </c>
      <c r="L4641" s="13">
        <v>39588</v>
      </c>
      <c r="M4641" s="28">
        <v>2008</v>
      </c>
      <c r="N4641" s="28">
        <v>215</v>
      </c>
      <c r="O4641" s="32" t="s">
        <v>38</v>
      </c>
      <c r="P4641" s="32" t="s">
        <v>39</v>
      </c>
      <c r="Q4641" s="32">
        <f t="shared" si="539"/>
        <v>2018</v>
      </c>
      <c r="R4641" s="32" t="s">
        <v>40</v>
      </c>
      <c r="S4641" s="32"/>
      <c r="T4641" s="32"/>
    </row>
    <row r="4642" spans="1:20" s="4" customFormat="1" ht="12" customHeight="1" x14ac:dyDescent="0.2">
      <c r="A4642" s="28">
        <v>4635</v>
      </c>
      <c r="B4642" s="28">
        <v>53348248</v>
      </c>
      <c r="C4642" s="28" t="s">
        <v>9938</v>
      </c>
      <c r="D4642" s="32" t="s">
        <v>2190</v>
      </c>
      <c r="E4642" s="32" t="s">
        <v>2191</v>
      </c>
      <c r="F4642" s="28">
        <v>1110</v>
      </c>
      <c r="G4642" s="28" t="s">
        <v>9430</v>
      </c>
      <c r="H4642" s="28" t="s">
        <v>6535</v>
      </c>
      <c r="I4642" s="32" t="s">
        <v>9432</v>
      </c>
      <c r="J4642" s="28" t="s">
        <v>37</v>
      </c>
      <c r="K4642" s="13">
        <v>39608</v>
      </c>
      <c r="L4642" s="13">
        <v>39611</v>
      </c>
      <c r="M4642" s="28">
        <v>2008</v>
      </c>
      <c r="N4642" s="28">
        <v>194</v>
      </c>
      <c r="O4642" s="32" t="s">
        <v>38</v>
      </c>
      <c r="P4642" s="32" t="s">
        <v>39</v>
      </c>
      <c r="Q4642" s="32">
        <f t="shared" si="539"/>
        <v>2018</v>
      </c>
      <c r="R4642" s="32" t="s">
        <v>40</v>
      </c>
      <c r="S4642" s="32"/>
      <c r="T4642" s="32"/>
    </row>
    <row r="4643" spans="1:20" s="4" customFormat="1" ht="12" customHeight="1" x14ac:dyDescent="0.2">
      <c r="A4643" s="28">
        <v>4636</v>
      </c>
      <c r="B4643" s="28">
        <v>66023072</v>
      </c>
      <c r="C4643" s="28" t="s">
        <v>9938</v>
      </c>
      <c r="D4643" s="32" t="s">
        <v>2143</v>
      </c>
      <c r="E4643" s="32" t="s">
        <v>313</v>
      </c>
      <c r="F4643" s="28">
        <v>1300</v>
      </c>
      <c r="G4643" s="28" t="s">
        <v>9423</v>
      </c>
      <c r="H4643" s="28" t="s">
        <v>8247</v>
      </c>
      <c r="I4643" s="32" t="s">
        <v>9240</v>
      </c>
      <c r="J4643" s="28" t="s">
        <v>37</v>
      </c>
      <c r="K4643" s="13">
        <v>39287</v>
      </c>
      <c r="L4643" s="13">
        <v>39293</v>
      </c>
      <c r="M4643" s="28">
        <v>2007</v>
      </c>
      <c r="N4643" s="28">
        <v>254</v>
      </c>
      <c r="O4643" s="32" t="s">
        <v>38</v>
      </c>
      <c r="P4643" s="32" t="s">
        <v>39</v>
      </c>
      <c r="Q4643" s="32">
        <f>SUM(M4643+10)</f>
        <v>2017</v>
      </c>
      <c r="R4643" s="32" t="s">
        <v>40</v>
      </c>
      <c r="S4643" s="32"/>
      <c r="T4643" s="32"/>
    </row>
    <row r="4644" spans="1:20" s="4" customFormat="1" ht="12" customHeight="1" x14ac:dyDescent="0.2">
      <c r="A4644" s="28">
        <v>4637</v>
      </c>
      <c r="B4644" s="28">
        <v>66030830</v>
      </c>
      <c r="C4644" s="28" t="s">
        <v>9938</v>
      </c>
      <c r="D4644" s="32" t="s">
        <v>2190</v>
      </c>
      <c r="E4644" s="32" t="s">
        <v>2191</v>
      </c>
      <c r="F4644" s="28">
        <v>1110</v>
      </c>
      <c r="G4644" s="28" t="s">
        <v>9433</v>
      </c>
      <c r="H4644" s="28" t="s">
        <v>6535</v>
      </c>
      <c r="I4644" s="32" t="s">
        <v>9434</v>
      </c>
      <c r="J4644" s="28" t="s">
        <v>37</v>
      </c>
      <c r="K4644" s="13">
        <v>39722</v>
      </c>
      <c r="L4644" s="13">
        <v>39752</v>
      </c>
      <c r="M4644" s="28">
        <v>2008</v>
      </c>
      <c r="N4644" s="28">
        <v>205</v>
      </c>
      <c r="O4644" s="32" t="s">
        <v>38</v>
      </c>
      <c r="P4644" s="32" t="s">
        <v>39</v>
      </c>
      <c r="Q4644" s="32">
        <f>SUM(M4644+10)</f>
        <v>2018</v>
      </c>
      <c r="R4644" s="32" t="s">
        <v>40</v>
      </c>
      <c r="S4644" s="32"/>
      <c r="T4644" s="32"/>
    </row>
    <row r="4645" spans="1:20" s="4" customFormat="1" ht="12" customHeight="1" x14ac:dyDescent="0.2">
      <c r="A4645" s="28">
        <v>4638</v>
      </c>
      <c r="B4645" s="28">
        <v>28177651</v>
      </c>
      <c r="C4645" s="28" t="s">
        <v>9938</v>
      </c>
      <c r="D4645" s="32" t="s">
        <v>2140</v>
      </c>
      <c r="E4645" s="32" t="s">
        <v>1599</v>
      </c>
      <c r="F4645" s="28">
        <v>1420</v>
      </c>
      <c r="G4645" s="28" t="s">
        <v>9435</v>
      </c>
      <c r="H4645" s="28" t="s">
        <v>1526</v>
      </c>
      <c r="I4645" s="32" t="s">
        <v>9436</v>
      </c>
      <c r="J4645" s="28" t="s">
        <v>37</v>
      </c>
      <c r="K4645" s="13">
        <v>39164</v>
      </c>
      <c r="L4645" s="13">
        <v>39174</v>
      </c>
      <c r="M4645" s="28">
        <v>2007</v>
      </c>
      <c r="N4645" s="28">
        <v>253</v>
      </c>
      <c r="O4645" s="32" t="s">
        <v>38</v>
      </c>
      <c r="P4645" s="32" t="s">
        <v>39</v>
      </c>
      <c r="Q4645" s="32">
        <f>SUM(M4645+10)</f>
        <v>2017</v>
      </c>
      <c r="R4645" s="32" t="s">
        <v>40</v>
      </c>
      <c r="S4645" s="32"/>
      <c r="T4645" s="32"/>
    </row>
    <row r="4646" spans="1:20" s="4" customFormat="1" ht="12" customHeight="1" x14ac:dyDescent="0.2">
      <c r="A4646" s="28">
        <v>4639</v>
      </c>
      <c r="B4646" s="28">
        <v>28182131</v>
      </c>
      <c r="C4646" s="28" t="s">
        <v>9938</v>
      </c>
      <c r="D4646" s="32" t="s">
        <v>2140</v>
      </c>
      <c r="E4646" s="32" t="s">
        <v>89</v>
      </c>
      <c r="F4646" s="28">
        <v>1420</v>
      </c>
      <c r="G4646" s="28" t="s">
        <v>9437</v>
      </c>
      <c r="H4646" s="28">
        <v>2808</v>
      </c>
      <c r="I4646" s="32" t="s">
        <v>9222</v>
      </c>
      <c r="J4646" s="28" t="s">
        <v>37</v>
      </c>
      <c r="K4646" s="13">
        <v>39051</v>
      </c>
      <c r="L4646" s="13">
        <v>39081</v>
      </c>
      <c r="M4646" s="28">
        <v>2006</v>
      </c>
      <c r="N4646" s="28">
        <v>208</v>
      </c>
      <c r="O4646" s="32" t="s">
        <v>38</v>
      </c>
      <c r="P4646" s="32" t="s">
        <v>39</v>
      </c>
      <c r="Q4646" s="32">
        <f>SUM(M4646+10)</f>
        <v>2016</v>
      </c>
      <c r="R4646" s="32" t="s">
        <v>40</v>
      </c>
      <c r="S4646" s="32"/>
      <c r="T4646" s="32"/>
    </row>
    <row r="4647" spans="1:20" s="4" customFormat="1" ht="12" customHeight="1" x14ac:dyDescent="0.2">
      <c r="A4647" s="28">
        <v>4640</v>
      </c>
      <c r="B4647" s="28">
        <v>53341944</v>
      </c>
      <c r="C4647" s="28" t="s">
        <v>9938</v>
      </c>
      <c r="D4647" s="32" t="s">
        <v>2190</v>
      </c>
      <c r="E4647" s="32" t="s">
        <v>2191</v>
      </c>
      <c r="F4647" s="28">
        <v>1110</v>
      </c>
      <c r="G4647" s="28" t="s">
        <v>6550</v>
      </c>
      <c r="H4647" s="28" t="s">
        <v>6535</v>
      </c>
      <c r="I4647" s="32" t="s">
        <v>9438</v>
      </c>
      <c r="J4647" s="28" t="s">
        <v>37</v>
      </c>
      <c r="K4647" s="13">
        <v>39763</v>
      </c>
      <c r="L4647" s="13">
        <v>39771</v>
      </c>
      <c r="M4647" s="28">
        <v>2008</v>
      </c>
      <c r="N4647" s="28">
        <v>278</v>
      </c>
      <c r="O4647" s="32" t="s">
        <v>38</v>
      </c>
      <c r="P4647" s="32" t="s">
        <v>39</v>
      </c>
      <c r="Q4647" s="32">
        <f t="shared" ref="Q4647:Q4658" si="540">SUM(M4647+10)</f>
        <v>2018</v>
      </c>
      <c r="R4647" s="32" t="s">
        <v>40</v>
      </c>
      <c r="S4647" s="32"/>
      <c r="T4647" s="32"/>
    </row>
    <row r="4648" spans="1:20" s="4" customFormat="1" ht="12" customHeight="1" x14ac:dyDescent="0.2">
      <c r="A4648" s="28">
        <v>4641</v>
      </c>
      <c r="B4648" s="28">
        <v>53346931</v>
      </c>
      <c r="C4648" s="28" t="s">
        <v>9938</v>
      </c>
      <c r="D4648" s="32" t="s">
        <v>2190</v>
      </c>
      <c r="E4648" s="32" t="s">
        <v>2191</v>
      </c>
      <c r="F4648" s="28">
        <v>1110</v>
      </c>
      <c r="G4648" s="28" t="s">
        <v>9439</v>
      </c>
      <c r="H4648" s="28">
        <v>2812</v>
      </c>
      <c r="I4648" s="32" t="s">
        <v>9440</v>
      </c>
      <c r="J4648" s="28" t="s">
        <v>37</v>
      </c>
      <c r="K4648" s="13">
        <v>39700</v>
      </c>
      <c r="L4648" s="13">
        <v>39702</v>
      </c>
      <c r="M4648" s="28">
        <v>2008</v>
      </c>
      <c r="N4648" s="28">
        <v>299</v>
      </c>
      <c r="O4648" s="32" t="s">
        <v>38</v>
      </c>
      <c r="P4648" s="32" t="s">
        <v>39</v>
      </c>
      <c r="Q4648" s="32">
        <f t="shared" si="540"/>
        <v>2018</v>
      </c>
      <c r="R4648" s="32" t="s">
        <v>40</v>
      </c>
      <c r="S4648" s="32"/>
      <c r="T4648" s="32"/>
    </row>
    <row r="4649" spans="1:20" s="4" customFormat="1" ht="12" customHeight="1" x14ac:dyDescent="0.2">
      <c r="A4649" s="28">
        <v>4642</v>
      </c>
      <c r="B4649" s="28">
        <v>66022981</v>
      </c>
      <c r="C4649" s="28" t="s">
        <v>9938</v>
      </c>
      <c r="D4649" s="32" t="s">
        <v>2143</v>
      </c>
      <c r="E4649" s="32" t="s">
        <v>313</v>
      </c>
      <c r="F4649" s="28">
        <v>1300</v>
      </c>
      <c r="G4649" s="28" t="s">
        <v>9441</v>
      </c>
      <c r="H4649" s="28" t="s">
        <v>8247</v>
      </c>
      <c r="I4649" s="32" t="s">
        <v>9442</v>
      </c>
      <c r="J4649" s="28" t="s">
        <v>37</v>
      </c>
      <c r="K4649" s="13">
        <v>39444</v>
      </c>
      <c r="L4649" s="13">
        <v>39444</v>
      </c>
      <c r="M4649" s="28">
        <v>2007</v>
      </c>
      <c r="N4649" s="28">
        <v>282</v>
      </c>
      <c r="O4649" s="32" t="s">
        <v>38</v>
      </c>
      <c r="P4649" s="32" t="s">
        <v>39</v>
      </c>
      <c r="Q4649" s="32">
        <f t="shared" si="540"/>
        <v>2017</v>
      </c>
      <c r="R4649" s="32" t="s">
        <v>40</v>
      </c>
      <c r="S4649" s="32"/>
      <c r="T4649" s="32"/>
    </row>
    <row r="4650" spans="1:20" s="4" customFormat="1" ht="12" customHeight="1" x14ac:dyDescent="0.2">
      <c r="A4650" s="28">
        <v>4643</v>
      </c>
      <c r="B4650" s="28">
        <v>66023019</v>
      </c>
      <c r="C4650" s="28" t="s">
        <v>9938</v>
      </c>
      <c r="D4650" s="32" t="s">
        <v>2190</v>
      </c>
      <c r="E4650" s="32" t="s">
        <v>2191</v>
      </c>
      <c r="F4650" s="28">
        <v>1110</v>
      </c>
      <c r="G4650" s="28" t="s">
        <v>9437</v>
      </c>
      <c r="H4650" s="28">
        <v>2812</v>
      </c>
      <c r="I4650" s="32" t="s">
        <v>8446</v>
      </c>
      <c r="J4650" s="28" t="s">
        <v>37</v>
      </c>
      <c r="K4650" s="13">
        <v>38503</v>
      </c>
      <c r="L4650" s="13">
        <v>38776</v>
      </c>
      <c r="M4650" s="28">
        <v>2006</v>
      </c>
      <c r="N4650" s="28">
        <v>198</v>
      </c>
      <c r="O4650" s="32" t="s">
        <v>38</v>
      </c>
      <c r="P4650" s="32" t="s">
        <v>39</v>
      </c>
      <c r="Q4650" s="32">
        <f t="shared" si="540"/>
        <v>2016</v>
      </c>
      <c r="R4650" s="32" t="s">
        <v>40</v>
      </c>
      <c r="S4650" s="32"/>
      <c r="T4650" s="32"/>
    </row>
    <row r="4651" spans="1:20" s="4" customFormat="1" ht="12" customHeight="1" x14ac:dyDescent="0.2">
      <c r="A4651" s="28">
        <v>4644</v>
      </c>
      <c r="B4651" s="28">
        <v>28162683</v>
      </c>
      <c r="C4651" s="28" t="s">
        <v>9938</v>
      </c>
      <c r="D4651" s="32" t="s">
        <v>2143</v>
      </c>
      <c r="E4651" s="32" t="s">
        <v>109</v>
      </c>
      <c r="F4651" s="28">
        <v>1300</v>
      </c>
      <c r="G4651" s="28" t="s">
        <v>9443</v>
      </c>
      <c r="H4651" s="28">
        <v>1603</v>
      </c>
      <c r="I4651" s="32" t="s">
        <v>9444</v>
      </c>
      <c r="J4651" s="28" t="s">
        <v>37</v>
      </c>
      <c r="K4651" s="13">
        <v>39165</v>
      </c>
      <c r="L4651" s="13">
        <v>39172</v>
      </c>
      <c r="M4651" s="28">
        <v>2007</v>
      </c>
      <c r="N4651" s="28">
        <v>330</v>
      </c>
      <c r="O4651" s="32" t="s">
        <v>38</v>
      </c>
      <c r="P4651" s="32" t="s">
        <v>39</v>
      </c>
      <c r="Q4651" s="32">
        <f t="shared" si="540"/>
        <v>2017</v>
      </c>
      <c r="R4651" s="32" t="s">
        <v>40</v>
      </c>
      <c r="S4651" s="32"/>
      <c r="T4651" s="32"/>
    </row>
    <row r="4652" spans="1:20" s="4" customFormat="1" ht="12" customHeight="1" x14ac:dyDescent="0.2">
      <c r="A4652" s="28">
        <v>4645</v>
      </c>
      <c r="B4652" s="28">
        <v>28173216</v>
      </c>
      <c r="C4652" s="28" t="s">
        <v>9938</v>
      </c>
      <c r="D4652" s="32" t="s">
        <v>2143</v>
      </c>
      <c r="E4652" s="32" t="s">
        <v>313</v>
      </c>
      <c r="F4652" s="28">
        <v>1300</v>
      </c>
      <c r="G4652" s="28" t="s">
        <v>9445</v>
      </c>
      <c r="H4652" s="28" t="s">
        <v>8247</v>
      </c>
      <c r="I4652" s="32" t="s">
        <v>9446</v>
      </c>
      <c r="J4652" s="28" t="s">
        <v>37</v>
      </c>
      <c r="K4652" s="13">
        <v>39366</v>
      </c>
      <c r="L4652" s="13">
        <v>39409</v>
      </c>
      <c r="M4652" s="28">
        <v>2007</v>
      </c>
      <c r="N4652" s="28">
        <v>295</v>
      </c>
      <c r="O4652" s="32" t="s">
        <v>38</v>
      </c>
      <c r="P4652" s="32" t="s">
        <v>39</v>
      </c>
      <c r="Q4652" s="32">
        <f t="shared" si="540"/>
        <v>2017</v>
      </c>
      <c r="R4652" s="32" t="s">
        <v>40</v>
      </c>
      <c r="S4652" s="32"/>
      <c r="T4652" s="32"/>
    </row>
    <row r="4653" spans="1:20" s="4" customFormat="1" ht="12" customHeight="1" x14ac:dyDescent="0.2">
      <c r="A4653" s="28">
        <v>4646</v>
      </c>
      <c r="B4653" s="28">
        <v>28336504</v>
      </c>
      <c r="C4653" s="28" t="s">
        <v>9938</v>
      </c>
      <c r="D4653" s="32" t="s">
        <v>2143</v>
      </c>
      <c r="E4653" s="32" t="s">
        <v>109</v>
      </c>
      <c r="F4653" s="28">
        <v>1300</v>
      </c>
      <c r="G4653" s="28" t="s">
        <v>9447</v>
      </c>
      <c r="H4653" s="28">
        <v>1603</v>
      </c>
      <c r="I4653" s="32" t="s">
        <v>110</v>
      </c>
      <c r="J4653" s="28" t="s">
        <v>37</v>
      </c>
      <c r="K4653" s="13">
        <v>39132</v>
      </c>
      <c r="L4653" s="13">
        <v>39465</v>
      </c>
      <c r="M4653" s="28">
        <v>2008</v>
      </c>
      <c r="N4653" s="28">
        <v>448</v>
      </c>
      <c r="O4653" s="32" t="s">
        <v>38</v>
      </c>
      <c r="P4653" s="32" t="s">
        <v>39</v>
      </c>
      <c r="Q4653" s="32">
        <f t="shared" si="540"/>
        <v>2018</v>
      </c>
      <c r="R4653" s="32" t="s">
        <v>40</v>
      </c>
      <c r="S4653" s="32"/>
      <c r="T4653" s="32"/>
    </row>
    <row r="4654" spans="1:20" s="4" customFormat="1" ht="12" customHeight="1" x14ac:dyDescent="0.2">
      <c r="A4654" s="28">
        <v>4647</v>
      </c>
      <c r="B4654" s="28">
        <v>53340593</v>
      </c>
      <c r="C4654" s="28" t="s">
        <v>9938</v>
      </c>
      <c r="D4654" s="32" t="s">
        <v>2143</v>
      </c>
      <c r="E4654" s="32" t="s">
        <v>1365</v>
      </c>
      <c r="F4654" s="28">
        <v>1300</v>
      </c>
      <c r="G4654" s="28" t="s">
        <v>9448</v>
      </c>
      <c r="H4654" s="28">
        <v>2809</v>
      </c>
      <c r="I4654" s="32" t="s">
        <v>9449</v>
      </c>
      <c r="J4654" s="28" t="s">
        <v>37</v>
      </c>
      <c r="K4654" s="13">
        <v>38995</v>
      </c>
      <c r="L4654" s="13">
        <v>39545</v>
      </c>
      <c r="M4654" s="28">
        <v>2008</v>
      </c>
      <c r="N4654" s="28">
        <v>134</v>
      </c>
      <c r="O4654" s="32" t="s">
        <v>38</v>
      </c>
      <c r="P4654" s="32" t="s">
        <v>39</v>
      </c>
      <c r="Q4654" s="32">
        <f t="shared" si="540"/>
        <v>2018</v>
      </c>
      <c r="R4654" s="32" t="s">
        <v>40</v>
      </c>
      <c r="S4654" s="32"/>
      <c r="T4654" s="32"/>
    </row>
    <row r="4655" spans="1:20" s="4" customFormat="1" ht="12" customHeight="1" x14ac:dyDescent="0.2">
      <c r="A4655" s="28">
        <v>4648</v>
      </c>
      <c r="B4655" s="28">
        <v>53348237</v>
      </c>
      <c r="C4655" s="28" t="s">
        <v>9938</v>
      </c>
      <c r="D4655" s="32" t="s">
        <v>2190</v>
      </c>
      <c r="E4655" s="32" t="s">
        <v>2191</v>
      </c>
      <c r="F4655" s="28">
        <v>1110</v>
      </c>
      <c r="G4655" s="28" t="s">
        <v>9450</v>
      </c>
      <c r="H4655" s="28" t="s">
        <v>6535</v>
      </c>
      <c r="I4655" s="32" t="s">
        <v>9451</v>
      </c>
      <c r="J4655" s="28" t="s">
        <v>37</v>
      </c>
      <c r="K4655" s="13">
        <v>39482</v>
      </c>
      <c r="L4655" s="13">
        <v>39513</v>
      </c>
      <c r="M4655" s="28">
        <v>2008</v>
      </c>
      <c r="N4655" s="28">
        <v>414</v>
      </c>
      <c r="O4655" s="32" t="s">
        <v>38</v>
      </c>
      <c r="P4655" s="32" t="s">
        <v>39</v>
      </c>
      <c r="Q4655" s="32">
        <f t="shared" si="540"/>
        <v>2018</v>
      </c>
      <c r="R4655" s="32" t="s">
        <v>40</v>
      </c>
      <c r="S4655" s="32"/>
      <c r="T4655" s="32"/>
    </row>
    <row r="4656" spans="1:20" s="4" customFormat="1" ht="12" customHeight="1" x14ac:dyDescent="0.2">
      <c r="A4656" s="28">
        <v>4649</v>
      </c>
      <c r="B4656" s="28">
        <v>28172275</v>
      </c>
      <c r="C4656" s="28" t="s">
        <v>9938</v>
      </c>
      <c r="D4656" s="32" t="s">
        <v>2143</v>
      </c>
      <c r="E4656" s="32" t="s">
        <v>109</v>
      </c>
      <c r="F4656" s="28">
        <v>1300</v>
      </c>
      <c r="G4656" s="28" t="s">
        <v>9452</v>
      </c>
      <c r="H4656" s="28">
        <v>1603</v>
      </c>
      <c r="I4656" s="32" t="s">
        <v>9453</v>
      </c>
      <c r="J4656" s="28" t="s">
        <v>37</v>
      </c>
      <c r="K4656" s="13">
        <v>39447</v>
      </c>
      <c r="L4656" s="13">
        <v>39595</v>
      </c>
      <c r="M4656" s="28">
        <v>2008</v>
      </c>
      <c r="N4656" s="28">
        <v>374</v>
      </c>
      <c r="O4656" s="32" t="s">
        <v>38</v>
      </c>
      <c r="P4656" s="32" t="s">
        <v>39</v>
      </c>
      <c r="Q4656" s="32">
        <f t="shared" si="540"/>
        <v>2018</v>
      </c>
      <c r="R4656" s="32" t="s">
        <v>40</v>
      </c>
      <c r="S4656" s="32"/>
      <c r="T4656" s="32"/>
    </row>
    <row r="4657" spans="1:20" s="4" customFormat="1" ht="12" customHeight="1" x14ac:dyDescent="0.2">
      <c r="A4657" s="28">
        <v>4650</v>
      </c>
      <c r="B4657" s="28">
        <v>28172277</v>
      </c>
      <c r="C4657" s="28" t="s">
        <v>9938</v>
      </c>
      <c r="D4657" s="32" t="s">
        <v>2143</v>
      </c>
      <c r="E4657" s="32" t="s">
        <v>109</v>
      </c>
      <c r="F4657" s="28">
        <v>1300</v>
      </c>
      <c r="G4657" s="28" t="s">
        <v>9452</v>
      </c>
      <c r="H4657" s="28">
        <v>1603</v>
      </c>
      <c r="I4657" s="32" t="s">
        <v>9454</v>
      </c>
      <c r="J4657" s="28" t="s">
        <v>37</v>
      </c>
      <c r="K4657" s="13">
        <v>39590</v>
      </c>
      <c r="L4657" s="13">
        <v>39603</v>
      </c>
      <c r="M4657" s="28">
        <v>2008</v>
      </c>
      <c r="N4657" s="28">
        <v>461</v>
      </c>
      <c r="O4657" s="32" t="s">
        <v>38</v>
      </c>
      <c r="P4657" s="32" t="s">
        <v>39</v>
      </c>
      <c r="Q4657" s="32">
        <f t="shared" si="540"/>
        <v>2018</v>
      </c>
      <c r="R4657" s="32" t="s">
        <v>40</v>
      </c>
      <c r="S4657" s="32"/>
      <c r="T4657" s="32"/>
    </row>
    <row r="4658" spans="1:20" s="4" customFormat="1" ht="12" customHeight="1" x14ac:dyDescent="0.2">
      <c r="A4658" s="28">
        <v>4651</v>
      </c>
      <c r="B4658" s="28">
        <v>28357882</v>
      </c>
      <c r="C4658" s="28" t="s">
        <v>9938</v>
      </c>
      <c r="D4658" s="32" t="s">
        <v>2143</v>
      </c>
      <c r="E4658" s="32" t="s">
        <v>109</v>
      </c>
      <c r="F4658" s="28">
        <v>1300</v>
      </c>
      <c r="G4658" s="28" t="s">
        <v>9455</v>
      </c>
      <c r="H4658" s="28">
        <v>1603</v>
      </c>
      <c r="I4658" s="32" t="s">
        <v>9456</v>
      </c>
      <c r="J4658" s="28" t="s">
        <v>37</v>
      </c>
      <c r="K4658" s="13">
        <v>38972</v>
      </c>
      <c r="L4658" s="13">
        <v>39081</v>
      </c>
      <c r="M4658" s="28">
        <v>2006</v>
      </c>
      <c r="N4658" s="28">
        <v>261</v>
      </c>
      <c r="O4658" s="32" t="s">
        <v>38</v>
      </c>
      <c r="P4658" s="32" t="s">
        <v>39</v>
      </c>
      <c r="Q4658" s="32">
        <f t="shared" si="540"/>
        <v>2016</v>
      </c>
      <c r="R4658" s="32" t="s">
        <v>40</v>
      </c>
      <c r="S4658" s="32"/>
      <c r="T4658" s="32"/>
    </row>
    <row r="4659" spans="1:20" s="4" customFormat="1" ht="12" customHeight="1" x14ac:dyDescent="0.2">
      <c r="A4659" s="28">
        <v>4652</v>
      </c>
      <c r="B4659" s="28">
        <v>66022977</v>
      </c>
      <c r="C4659" s="28" t="s">
        <v>9938</v>
      </c>
      <c r="D4659" s="32" t="s">
        <v>2190</v>
      </c>
      <c r="E4659" s="32" t="s">
        <v>2191</v>
      </c>
      <c r="F4659" s="28">
        <v>1110</v>
      </c>
      <c r="G4659" s="28" t="s">
        <v>9457</v>
      </c>
      <c r="H4659" s="28" t="s">
        <v>6535</v>
      </c>
      <c r="I4659" s="32" t="s">
        <v>9407</v>
      </c>
      <c r="J4659" s="28" t="s">
        <v>37</v>
      </c>
      <c r="K4659" s="13">
        <v>39507</v>
      </c>
      <c r="L4659" s="13">
        <v>39507</v>
      </c>
      <c r="M4659" s="28">
        <v>2008</v>
      </c>
      <c r="N4659" s="28">
        <v>88</v>
      </c>
      <c r="O4659" s="32" t="s">
        <v>38</v>
      </c>
      <c r="P4659" s="32" t="s">
        <v>39</v>
      </c>
      <c r="Q4659" s="32">
        <f>SUM(M4659+10)</f>
        <v>2018</v>
      </c>
      <c r="R4659" s="32" t="s">
        <v>40</v>
      </c>
      <c r="S4659" s="32"/>
      <c r="T4659" s="32"/>
    </row>
    <row r="4660" spans="1:20" s="4" customFormat="1" ht="12" customHeight="1" x14ac:dyDescent="0.2">
      <c r="A4660" s="28">
        <v>4653</v>
      </c>
      <c r="B4660" s="28">
        <v>28178125</v>
      </c>
      <c r="C4660" s="28" t="s">
        <v>9938</v>
      </c>
      <c r="D4660" s="32" t="s">
        <v>2140</v>
      </c>
      <c r="E4660" s="32" t="s">
        <v>1599</v>
      </c>
      <c r="F4660" s="28">
        <v>1420</v>
      </c>
      <c r="G4660" s="28" t="s">
        <v>9458</v>
      </c>
      <c r="H4660" s="28" t="s">
        <v>1526</v>
      </c>
      <c r="I4660" s="32" t="s">
        <v>9459</v>
      </c>
      <c r="J4660" s="28" t="s">
        <v>37</v>
      </c>
      <c r="K4660" s="13">
        <v>39191</v>
      </c>
      <c r="L4660" s="13">
        <v>39352</v>
      </c>
      <c r="M4660" s="28">
        <v>2007</v>
      </c>
      <c r="N4660" s="28">
        <v>210</v>
      </c>
      <c r="O4660" s="32" t="s">
        <v>38</v>
      </c>
      <c r="P4660" s="32" t="s">
        <v>39</v>
      </c>
      <c r="Q4660" s="32">
        <f>SUM(M4660+10)</f>
        <v>2017</v>
      </c>
      <c r="R4660" s="32" t="s">
        <v>40</v>
      </c>
      <c r="S4660" s="32"/>
      <c r="T4660" s="32"/>
    </row>
    <row r="4661" spans="1:20" s="4" customFormat="1" ht="12" customHeight="1" x14ac:dyDescent="0.2">
      <c r="A4661" s="28">
        <v>4654</v>
      </c>
      <c r="B4661" s="28">
        <v>21863917</v>
      </c>
      <c r="C4661" s="28" t="s">
        <v>9938</v>
      </c>
      <c r="D4661" s="32" t="s">
        <v>1525</v>
      </c>
      <c r="E4661" s="32" t="s">
        <v>637</v>
      </c>
      <c r="F4661" s="28">
        <v>1200</v>
      </c>
      <c r="G4661" s="28" t="s">
        <v>9460</v>
      </c>
      <c r="H4661" s="28">
        <v>3600</v>
      </c>
      <c r="I4661" s="32" t="s">
        <v>9461</v>
      </c>
      <c r="J4661" s="28" t="s">
        <v>37</v>
      </c>
      <c r="K4661" s="13">
        <v>37858</v>
      </c>
      <c r="L4661" s="13">
        <v>37859</v>
      </c>
      <c r="M4661" s="28">
        <f>YEAR(L4661)</f>
        <v>2003</v>
      </c>
      <c r="N4661" s="28">
        <v>308</v>
      </c>
      <c r="O4661" s="32" t="s">
        <v>38</v>
      </c>
      <c r="P4661" s="32" t="s">
        <v>39</v>
      </c>
      <c r="Q4661" s="32">
        <f t="shared" ref="Q4661:Q4662" si="541">SUM(M4661+5)</f>
        <v>2008</v>
      </c>
      <c r="R4661" s="32" t="s">
        <v>40</v>
      </c>
      <c r="S4661" s="32"/>
      <c r="T4661" s="32"/>
    </row>
    <row r="4662" spans="1:20" s="4" customFormat="1" ht="12" customHeight="1" x14ac:dyDescent="0.2">
      <c r="A4662" s="28">
        <v>4655</v>
      </c>
      <c r="B4662" s="28">
        <v>21863918</v>
      </c>
      <c r="C4662" s="28" t="s">
        <v>9938</v>
      </c>
      <c r="D4662" s="32" t="s">
        <v>1525</v>
      </c>
      <c r="E4662" s="32" t="s">
        <v>637</v>
      </c>
      <c r="F4662" s="28">
        <v>1200</v>
      </c>
      <c r="G4662" s="28" t="s">
        <v>9460</v>
      </c>
      <c r="H4662" s="28">
        <v>3600</v>
      </c>
      <c r="I4662" s="32" t="s">
        <v>9462</v>
      </c>
      <c r="J4662" s="28" t="s">
        <v>37</v>
      </c>
      <c r="K4662" s="13">
        <v>37890</v>
      </c>
      <c r="L4662" s="13">
        <v>37900</v>
      </c>
      <c r="M4662" s="28">
        <f>YEAR(L4662)</f>
        <v>2003</v>
      </c>
      <c r="N4662" s="28">
        <v>401</v>
      </c>
      <c r="O4662" s="32" t="s">
        <v>38</v>
      </c>
      <c r="P4662" s="32" t="s">
        <v>39</v>
      </c>
      <c r="Q4662" s="32">
        <f t="shared" si="541"/>
        <v>2008</v>
      </c>
      <c r="R4662" s="32" t="s">
        <v>40</v>
      </c>
      <c r="S4662" s="32"/>
      <c r="T4662" s="32"/>
    </row>
    <row r="4663" spans="1:20" s="4" customFormat="1" ht="12" customHeight="1" x14ac:dyDescent="0.2">
      <c r="A4663" s="28">
        <v>4656</v>
      </c>
      <c r="B4663" s="28">
        <v>22114953</v>
      </c>
      <c r="C4663" s="28" t="s">
        <v>9938</v>
      </c>
      <c r="D4663" s="32" t="s">
        <v>2143</v>
      </c>
      <c r="E4663" s="32" t="s">
        <v>313</v>
      </c>
      <c r="F4663" s="28">
        <v>1300</v>
      </c>
      <c r="G4663" s="28" t="s">
        <v>9463</v>
      </c>
      <c r="H4663" s="28">
        <v>2814</v>
      </c>
      <c r="I4663" s="32" t="s">
        <v>9464</v>
      </c>
      <c r="J4663" s="28" t="s">
        <v>37</v>
      </c>
      <c r="K4663" s="13">
        <v>37811</v>
      </c>
      <c r="L4663" s="13">
        <v>37821</v>
      </c>
      <c r="M4663" s="28">
        <v>2003</v>
      </c>
      <c r="N4663" s="28">
        <v>425</v>
      </c>
      <c r="O4663" s="32" t="s">
        <v>38</v>
      </c>
      <c r="P4663" s="32" t="s">
        <v>39</v>
      </c>
      <c r="Q4663" s="32">
        <f>SUM(M4663+10)</f>
        <v>2013</v>
      </c>
      <c r="R4663" s="32" t="s">
        <v>40</v>
      </c>
      <c r="S4663" s="32"/>
      <c r="T4663" s="32"/>
    </row>
    <row r="4664" spans="1:20" s="4" customFormat="1" ht="12" customHeight="1" x14ac:dyDescent="0.2">
      <c r="A4664" s="28">
        <v>4657</v>
      </c>
      <c r="B4664" s="28">
        <v>25399528</v>
      </c>
      <c r="C4664" s="28" t="s">
        <v>9938</v>
      </c>
      <c r="D4664" s="32" t="s">
        <v>2140</v>
      </c>
      <c r="E4664" s="32" t="s">
        <v>131</v>
      </c>
      <c r="F4664" s="28">
        <v>1420</v>
      </c>
      <c r="G4664" s="28" t="s">
        <v>9465</v>
      </c>
      <c r="H4664" s="28" t="s">
        <v>132</v>
      </c>
      <c r="I4664" s="32" t="s">
        <v>9466</v>
      </c>
      <c r="J4664" s="28" t="s">
        <v>37</v>
      </c>
      <c r="K4664" s="13">
        <v>38058</v>
      </c>
      <c r="L4664" s="13">
        <v>38580</v>
      </c>
      <c r="M4664" s="28">
        <v>2005</v>
      </c>
      <c r="N4664" s="28">
        <v>200</v>
      </c>
      <c r="O4664" s="32" t="s">
        <v>38</v>
      </c>
      <c r="P4664" s="32" t="s">
        <v>39</v>
      </c>
      <c r="Q4664" s="32">
        <f>SUM(M4664+10)</f>
        <v>2015</v>
      </c>
      <c r="R4664" s="32" t="s">
        <v>40</v>
      </c>
      <c r="S4664" s="32"/>
      <c r="T4664" s="32"/>
    </row>
    <row r="4665" spans="1:20" s="4" customFormat="1" ht="12" customHeight="1" x14ac:dyDescent="0.2">
      <c r="A4665" s="28">
        <v>4658</v>
      </c>
      <c r="B4665" s="28">
        <v>21857603</v>
      </c>
      <c r="C4665" s="28" t="s">
        <v>9938</v>
      </c>
      <c r="D4665" s="32" t="s">
        <v>2143</v>
      </c>
      <c r="E4665" s="32" t="s">
        <v>313</v>
      </c>
      <c r="F4665" s="28">
        <v>1300</v>
      </c>
      <c r="G4665" s="28" t="s">
        <v>9467</v>
      </c>
      <c r="H4665" s="28">
        <v>2814</v>
      </c>
      <c r="I4665" s="32" t="s">
        <v>9468</v>
      </c>
      <c r="J4665" s="28" t="s">
        <v>37</v>
      </c>
      <c r="K4665" s="13">
        <v>37657</v>
      </c>
      <c r="L4665" s="13">
        <v>38999</v>
      </c>
      <c r="M4665" s="28">
        <v>2006</v>
      </c>
      <c r="N4665" s="28">
        <v>62</v>
      </c>
      <c r="O4665" s="32" t="s">
        <v>38</v>
      </c>
      <c r="P4665" s="32" t="s">
        <v>39</v>
      </c>
      <c r="Q4665" s="32">
        <f>SUM(M4665+10)</f>
        <v>2016</v>
      </c>
      <c r="R4665" s="32" t="s">
        <v>40</v>
      </c>
      <c r="S4665" s="32"/>
      <c r="T4665" s="32"/>
    </row>
    <row r="4666" spans="1:20" s="4" customFormat="1" ht="12" customHeight="1" x14ac:dyDescent="0.2">
      <c r="A4666" s="28">
        <v>4659</v>
      </c>
      <c r="B4666" s="28">
        <v>21936278</v>
      </c>
      <c r="C4666" s="28" t="s">
        <v>9938</v>
      </c>
      <c r="D4666" s="32" t="s">
        <v>1525</v>
      </c>
      <c r="E4666" s="32" t="s">
        <v>637</v>
      </c>
      <c r="F4666" s="28">
        <v>1200</v>
      </c>
      <c r="G4666" s="28" t="s">
        <v>9469</v>
      </c>
      <c r="H4666" s="28">
        <v>3600</v>
      </c>
      <c r="I4666" s="32" t="s">
        <v>3076</v>
      </c>
      <c r="J4666" s="28" t="s">
        <v>37</v>
      </c>
      <c r="K4666" s="13">
        <v>37935</v>
      </c>
      <c r="L4666" s="13">
        <v>38049</v>
      </c>
      <c r="M4666" s="28">
        <f>YEAR(L4666)</f>
        <v>2004</v>
      </c>
      <c r="N4666" s="28">
        <v>400</v>
      </c>
      <c r="O4666" s="32" t="s">
        <v>38</v>
      </c>
      <c r="P4666" s="32" t="s">
        <v>39</v>
      </c>
      <c r="Q4666" s="32">
        <f t="shared" ref="Q4666:Q4668" si="542">SUM(M4666+5)</f>
        <v>2009</v>
      </c>
      <c r="R4666" s="32" t="s">
        <v>40</v>
      </c>
      <c r="S4666" s="32"/>
      <c r="T4666" s="32"/>
    </row>
    <row r="4667" spans="1:20" s="4" customFormat="1" ht="12" customHeight="1" x14ac:dyDescent="0.2">
      <c r="A4667" s="28">
        <v>4660</v>
      </c>
      <c r="B4667" s="28">
        <v>21936280</v>
      </c>
      <c r="C4667" s="28" t="s">
        <v>9938</v>
      </c>
      <c r="D4667" s="32" t="s">
        <v>1525</v>
      </c>
      <c r="E4667" s="32" t="s">
        <v>637</v>
      </c>
      <c r="F4667" s="28">
        <v>1200</v>
      </c>
      <c r="G4667" s="28" t="s">
        <v>9469</v>
      </c>
      <c r="H4667" s="28">
        <v>3600</v>
      </c>
      <c r="I4667" s="32" t="s">
        <v>3076</v>
      </c>
      <c r="J4667" s="28" t="s">
        <v>37</v>
      </c>
      <c r="K4667" s="13">
        <v>38103</v>
      </c>
      <c r="L4667" s="13">
        <v>38128</v>
      </c>
      <c r="M4667" s="28">
        <f>YEAR(L4667)</f>
        <v>2004</v>
      </c>
      <c r="N4667" s="28">
        <v>165</v>
      </c>
      <c r="O4667" s="32" t="s">
        <v>38</v>
      </c>
      <c r="P4667" s="32" t="s">
        <v>39</v>
      </c>
      <c r="Q4667" s="32">
        <f t="shared" si="542"/>
        <v>2009</v>
      </c>
      <c r="R4667" s="32" t="s">
        <v>40</v>
      </c>
      <c r="S4667" s="32"/>
      <c r="T4667" s="32"/>
    </row>
    <row r="4668" spans="1:20" s="4" customFormat="1" ht="12" customHeight="1" x14ac:dyDescent="0.2">
      <c r="A4668" s="28">
        <v>4661</v>
      </c>
      <c r="B4668" s="28">
        <v>21936281</v>
      </c>
      <c r="C4668" s="28" t="s">
        <v>9938</v>
      </c>
      <c r="D4668" s="32" t="s">
        <v>1525</v>
      </c>
      <c r="E4668" s="32" t="s">
        <v>637</v>
      </c>
      <c r="F4668" s="28">
        <v>1200</v>
      </c>
      <c r="G4668" s="28" t="s">
        <v>9469</v>
      </c>
      <c r="H4668" s="28">
        <v>3600</v>
      </c>
      <c r="I4668" s="32" t="s">
        <v>9470</v>
      </c>
      <c r="J4668" s="28" t="s">
        <v>37</v>
      </c>
      <c r="K4668" s="13">
        <v>38056</v>
      </c>
      <c r="L4668" s="13">
        <v>38132</v>
      </c>
      <c r="M4668" s="28">
        <f>YEAR(L4668)</f>
        <v>2004</v>
      </c>
      <c r="N4668" s="28">
        <v>200</v>
      </c>
      <c r="O4668" s="32" t="s">
        <v>38</v>
      </c>
      <c r="P4668" s="32" t="s">
        <v>39</v>
      </c>
      <c r="Q4668" s="32">
        <f t="shared" si="542"/>
        <v>2009</v>
      </c>
      <c r="R4668" s="32" t="s">
        <v>40</v>
      </c>
      <c r="S4668" s="32"/>
      <c r="T4668" s="32"/>
    </row>
    <row r="4669" spans="1:20" s="4" customFormat="1" ht="12" customHeight="1" x14ac:dyDescent="0.2">
      <c r="A4669" s="28">
        <v>4662</v>
      </c>
      <c r="B4669" s="28">
        <v>21979309</v>
      </c>
      <c r="C4669" s="28" t="s">
        <v>9938</v>
      </c>
      <c r="D4669" s="32" t="s">
        <v>2143</v>
      </c>
      <c r="E4669" s="32" t="s">
        <v>1417</v>
      </c>
      <c r="F4669" s="28">
        <v>1300</v>
      </c>
      <c r="G4669" s="28" t="s">
        <v>9471</v>
      </c>
      <c r="H4669" s="28">
        <v>2810</v>
      </c>
      <c r="I4669" s="32" t="s">
        <v>9472</v>
      </c>
      <c r="J4669" s="28" t="s">
        <v>37</v>
      </c>
      <c r="K4669" s="13">
        <v>37852</v>
      </c>
      <c r="L4669" s="13">
        <v>38253</v>
      </c>
      <c r="M4669" s="28">
        <v>2004</v>
      </c>
      <c r="N4669" s="28">
        <v>200</v>
      </c>
      <c r="O4669" s="32" t="s">
        <v>38</v>
      </c>
      <c r="P4669" s="32" t="s">
        <v>39</v>
      </c>
      <c r="Q4669" s="32">
        <f t="shared" ref="Q4669:Q4676" si="543">SUM(M4669+10)</f>
        <v>2014</v>
      </c>
      <c r="R4669" s="32" t="s">
        <v>40</v>
      </c>
      <c r="S4669" s="32"/>
      <c r="T4669" s="32"/>
    </row>
    <row r="4670" spans="1:20" s="4" customFormat="1" ht="12" customHeight="1" x14ac:dyDescent="0.2">
      <c r="A4670" s="28">
        <v>4663</v>
      </c>
      <c r="B4670" s="28">
        <v>21979311</v>
      </c>
      <c r="C4670" s="28" t="s">
        <v>9938</v>
      </c>
      <c r="D4670" s="32" t="s">
        <v>2143</v>
      </c>
      <c r="E4670" s="32" t="s">
        <v>543</v>
      </c>
      <c r="F4670" s="28">
        <v>1300</v>
      </c>
      <c r="G4670" s="28" t="s">
        <v>9471</v>
      </c>
      <c r="H4670" s="28" t="s">
        <v>452</v>
      </c>
      <c r="I4670" s="32" t="s">
        <v>9473</v>
      </c>
      <c r="J4670" s="28" t="s">
        <v>37</v>
      </c>
      <c r="K4670" s="13">
        <v>38001</v>
      </c>
      <c r="L4670" s="13">
        <v>38349</v>
      </c>
      <c r="M4670" s="28">
        <v>2004</v>
      </c>
      <c r="N4670" s="28">
        <v>215</v>
      </c>
      <c r="O4670" s="32" t="s">
        <v>38</v>
      </c>
      <c r="P4670" s="32" t="s">
        <v>39</v>
      </c>
      <c r="Q4670" s="32">
        <f t="shared" si="543"/>
        <v>2014</v>
      </c>
      <c r="R4670" s="32" t="s">
        <v>40</v>
      </c>
      <c r="S4670" s="32"/>
      <c r="T4670" s="32"/>
    </row>
    <row r="4671" spans="1:20" s="4" customFormat="1" ht="12" customHeight="1" x14ac:dyDescent="0.2">
      <c r="A4671" s="28">
        <v>4664</v>
      </c>
      <c r="B4671" s="28">
        <v>25413509</v>
      </c>
      <c r="C4671" s="28" t="s">
        <v>9938</v>
      </c>
      <c r="D4671" s="32" t="s">
        <v>2143</v>
      </c>
      <c r="E4671" s="32" t="s">
        <v>1365</v>
      </c>
      <c r="F4671" s="28">
        <v>1300</v>
      </c>
      <c r="G4671" s="28" t="s">
        <v>9474</v>
      </c>
      <c r="H4671" s="28">
        <v>2809</v>
      </c>
      <c r="I4671" s="32" t="s">
        <v>9475</v>
      </c>
      <c r="J4671" s="28" t="s">
        <v>37</v>
      </c>
      <c r="K4671" s="13">
        <v>37965</v>
      </c>
      <c r="L4671" s="13">
        <v>37977</v>
      </c>
      <c r="M4671" s="28">
        <v>2003</v>
      </c>
      <c r="N4671" s="28">
        <v>120</v>
      </c>
      <c r="O4671" s="32" t="s">
        <v>38</v>
      </c>
      <c r="P4671" s="32" t="s">
        <v>39</v>
      </c>
      <c r="Q4671" s="32">
        <f t="shared" si="543"/>
        <v>2013</v>
      </c>
      <c r="R4671" s="32" t="s">
        <v>40</v>
      </c>
      <c r="S4671" s="32"/>
      <c r="T4671" s="32"/>
    </row>
    <row r="4672" spans="1:20" s="4" customFormat="1" ht="12" customHeight="1" x14ac:dyDescent="0.2">
      <c r="A4672" s="28">
        <v>4665</v>
      </c>
      <c r="B4672" s="28">
        <v>28170484</v>
      </c>
      <c r="C4672" s="28" t="s">
        <v>9938</v>
      </c>
      <c r="D4672" s="32" t="s">
        <v>2156</v>
      </c>
      <c r="E4672" s="32" t="s">
        <v>128</v>
      </c>
      <c r="F4672" s="28">
        <v>1430</v>
      </c>
      <c r="G4672" s="28" t="s">
        <v>9476</v>
      </c>
      <c r="H4672" s="28">
        <v>4204</v>
      </c>
      <c r="I4672" s="32" t="s">
        <v>9477</v>
      </c>
      <c r="J4672" s="28" t="s">
        <v>37</v>
      </c>
      <c r="K4672" s="13">
        <v>39113</v>
      </c>
      <c r="L4672" s="13">
        <v>39113</v>
      </c>
      <c r="M4672" s="28">
        <v>2007</v>
      </c>
      <c r="N4672" s="28">
        <v>220</v>
      </c>
      <c r="O4672" s="32" t="s">
        <v>38</v>
      </c>
      <c r="P4672" s="32" t="s">
        <v>39</v>
      </c>
      <c r="Q4672" s="32">
        <f t="shared" si="543"/>
        <v>2017</v>
      </c>
      <c r="R4672" s="32" t="s">
        <v>40</v>
      </c>
      <c r="S4672" s="32"/>
      <c r="T4672" s="32"/>
    </row>
    <row r="4673" spans="1:20" s="4" customFormat="1" ht="12" customHeight="1" x14ac:dyDescent="0.2">
      <c r="A4673" s="28">
        <v>4666</v>
      </c>
      <c r="B4673" s="28">
        <v>28287547</v>
      </c>
      <c r="C4673" s="28" t="s">
        <v>9938</v>
      </c>
      <c r="D4673" s="32" t="s">
        <v>2140</v>
      </c>
      <c r="E4673" s="32" t="s">
        <v>131</v>
      </c>
      <c r="F4673" s="28">
        <v>1420</v>
      </c>
      <c r="G4673" s="28" t="s">
        <v>9478</v>
      </c>
      <c r="H4673" s="28" t="s">
        <v>132</v>
      </c>
      <c r="I4673" s="32" t="s">
        <v>9479</v>
      </c>
      <c r="J4673" s="28" t="s">
        <v>37</v>
      </c>
      <c r="K4673" s="13">
        <v>38280</v>
      </c>
      <c r="L4673" s="13">
        <v>38280</v>
      </c>
      <c r="M4673" s="28">
        <v>2004</v>
      </c>
      <c r="N4673" s="28">
        <v>50</v>
      </c>
      <c r="O4673" s="32" t="s">
        <v>38</v>
      </c>
      <c r="P4673" s="32" t="s">
        <v>39</v>
      </c>
      <c r="Q4673" s="32">
        <f t="shared" si="543"/>
        <v>2014</v>
      </c>
      <c r="R4673" s="32" t="s">
        <v>40</v>
      </c>
      <c r="S4673" s="32"/>
      <c r="T4673" s="32"/>
    </row>
    <row r="4674" spans="1:20" s="4" customFormat="1" ht="12" customHeight="1" x14ac:dyDescent="0.2">
      <c r="A4674" s="28">
        <v>4667</v>
      </c>
      <c r="B4674" s="28">
        <v>28171958</v>
      </c>
      <c r="C4674" s="28" t="s">
        <v>9938</v>
      </c>
      <c r="D4674" s="32" t="s">
        <v>2143</v>
      </c>
      <c r="E4674" s="32" t="s">
        <v>1365</v>
      </c>
      <c r="F4674" s="28">
        <v>1300</v>
      </c>
      <c r="G4674" s="28" t="s">
        <v>9480</v>
      </c>
      <c r="H4674" s="28">
        <v>2809</v>
      </c>
      <c r="I4674" s="32" t="s">
        <v>9481</v>
      </c>
      <c r="J4674" s="28" t="s">
        <v>37</v>
      </c>
      <c r="K4674" s="13">
        <v>38929</v>
      </c>
      <c r="L4674" s="13">
        <v>38985</v>
      </c>
      <c r="M4674" s="28">
        <v>2006</v>
      </c>
      <c r="N4674" s="28">
        <v>480</v>
      </c>
      <c r="O4674" s="32" t="s">
        <v>38</v>
      </c>
      <c r="P4674" s="32" t="s">
        <v>39</v>
      </c>
      <c r="Q4674" s="32">
        <f t="shared" si="543"/>
        <v>2016</v>
      </c>
      <c r="R4674" s="32" t="s">
        <v>40</v>
      </c>
      <c r="S4674" s="32"/>
      <c r="T4674" s="32"/>
    </row>
    <row r="4675" spans="1:20" s="4" customFormat="1" ht="12" customHeight="1" x14ac:dyDescent="0.2">
      <c r="A4675" s="28">
        <v>4668</v>
      </c>
      <c r="B4675" s="28">
        <v>21897268</v>
      </c>
      <c r="C4675" s="28" t="s">
        <v>9938</v>
      </c>
      <c r="D4675" s="32" t="s">
        <v>2140</v>
      </c>
      <c r="E4675" s="32" t="s">
        <v>89</v>
      </c>
      <c r="F4675" s="28">
        <v>1420</v>
      </c>
      <c r="G4675" s="28" t="s">
        <v>9482</v>
      </c>
      <c r="H4675" s="28">
        <v>2808</v>
      </c>
      <c r="I4675" s="32" t="s">
        <v>9483</v>
      </c>
      <c r="J4675" s="28" t="s">
        <v>9484</v>
      </c>
      <c r="K4675" s="13">
        <v>37798</v>
      </c>
      <c r="L4675" s="13">
        <v>37806</v>
      </c>
      <c r="M4675" s="28">
        <v>2003</v>
      </c>
      <c r="N4675" s="28">
        <v>260</v>
      </c>
      <c r="O4675" s="32" t="s">
        <v>38</v>
      </c>
      <c r="P4675" s="32" t="s">
        <v>39</v>
      </c>
      <c r="Q4675" s="32">
        <f t="shared" si="543"/>
        <v>2013</v>
      </c>
      <c r="R4675" s="32" t="s">
        <v>40</v>
      </c>
      <c r="S4675" s="32"/>
      <c r="T4675" s="32"/>
    </row>
    <row r="4676" spans="1:20" s="4" customFormat="1" ht="12" customHeight="1" x14ac:dyDescent="0.2">
      <c r="A4676" s="28">
        <v>4669</v>
      </c>
      <c r="B4676" s="28">
        <v>21897947</v>
      </c>
      <c r="C4676" s="28" t="s">
        <v>9938</v>
      </c>
      <c r="D4676" s="32" t="s">
        <v>2140</v>
      </c>
      <c r="E4676" s="32" t="s">
        <v>89</v>
      </c>
      <c r="F4676" s="28">
        <v>1420</v>
      </c>
      <c r="G4676" s="28" t="s">
        <v>9485</v>
      </c>
      <c r="H4676" s="28">
        <v>2808</v>
      </c>
      <c r="I4676" s="32" t="s">
        <v>9486</v>
      </c>
      <c r="J4676" s="28" t="s">
        <v>37</v>
      </c>
      <c r="K4676" s="13">
        <v>38621</v>
      </c>
      <c r="L4676" s="13">
        <v>38793</v>
      </c>
      <c r="M4676" s="28">
        <v>2006</v>
      </c>
      <c r="N4676" s="28">
        <v>120</v>
      </c>
      <c r="O4676" s="32" t="s">
        <v>38</v>
      </c>
      <c r="P4676" s="32" t="s">
        <v>39</v>
      </c>
      <c r="Q4676" s="32">
        <f t="shared" si="543"/>
        <v>2016</v>
      </c>
      <c r="R4676" s="32" t="s">
        <v>40</v>
      </c>
      <c r="S4676" s="32"/>
      <c r="T4676" s="32"/>
    </row>
    <row r="4677" spans="1:20" s="4" customFormat="1" ht="12" customHeight="1" x14ac:dyDescent="0.2">
      <c r="A4677" s="28">
        <v>4670</v>
      </c>
      <c r="B4677" s="28">
        <v>21980931</v>
      </c>
      <c r="C4677" s="28" t="s">
        <v>9938</v>
      </c>
      <c r="D4677" s="32" t="s">
        <v>1525</v>
      </c>
      <c r="E4677" s="32" t="s">
        <v>334</v>
      </c>
      <c r="F4677" s="28">
        <v>1200</v>
      </c>
      <c r="G4677" s="28" t="s">
        <v>9487</v>
      </c>
      <c r="H4677" s="28" t="s">
        <v>2350</v>
      </c>
      <c r="I4677" s="32" t="s">
        <v>9488</v>
      </c>
      <c r="J4677" s="28" t="s">
        <v>37</v>
      </c>
      <c r="K4677" s="13">
        <v>38077</v>
      </c>
      <c r="L4677" s="13">
        <v>38440</v>
      </c>
      <c r="M4677" s="28">
        <v>2005</v>
      </c>
      <c r="N4677" s="28">
        <v>600</v>
      </c>
      <c r="O4677" s="32" t="s">
        <v>38</v>
      </c>
      <c r="P4677" s="32" t="s">
        <v>39</v>
      </c>
      <c r="Q4677" s="32">
        <f>SUM(M4677+10)</f>
        <v>2015</v>
      </c>
      <c r="R4677" s="32" t="s">
        <v>40</v>
      </c>
      <c r="S4677" s="32"/>
      <c r="T4677" s="32"/>
    </row>
    <row r="4678" spans="1:20" s="4" customFormat="1" ht="12" customHeight="1" x14ac:dyDescent="0.2">
      <c r="A4678" s="28">
        <v>4671</v>
      </c>
      <c r="B4678" s="28">
        <v>28171419</v>
      </c>
      <c r="C4678" s="28" t="s">
        <v>9938</v>
      </c>
      <c r="D4678" s="32" t="s">
        <v>2143</v>
      </c>
      <c r="E4678" s="32" t="s">
        <v>1365</v>
      </c>
      <c r="F4678" s="28">
        <v>1300</v>
      </c>
      <c r="G4678" s="28" t="s">
        <v>9489</v>
      </c>
      <c r="H4678" s="28">
        <v>2809</v>
      </c>
      <c r="I4678" s="32" t="s">
        <v>3377</v>
      </c>
      <c r="J4678" s="28" t="s">
        <v>37</v>
      </c>
      <c r="K4678" s="13">
        <v>38357</v>
      </c>
      <c r="L4678" s="13">
        <v>38418</v>
      </c>
      <c r="M4678" s="28">
        <v>2005</v>
      </c>
      <c r="N4678" s="28">
        <v>535</v>
      </c>
      <c r="O4678" s="32" t="s">
        <v>38</v>
      </c>
      <c r="P4678" s="32" t="s">
        <v>39</v>
      </c>
      <c r="Q4678" s="32">
        <f t="shared" ref="Q4678:Q4684" si="544">SUM(M4678+10)</f>
        <v>2015</v>
      </c>
      <c r="R4678" s="32" t="s">
        <v>40</v>
      </c>
      <c r="S4678" s="32"/>
      <c r="T4678" s="32"/>
    </row>
    <row r="4679" spans="1:20" s="4" customFormat="1" ht="12" customHeight="1" x14ac:dyDescent="0.2">
      <c r="A4679" s="28">
        <v>4672</v>
      </c>
      <c r="B4679" s="28">
        <v>28171420</v>
      </c>
      <c r="C4679" s="28" t="s">
        <v>9938</v>
      </c>
      <c r="D4679" s="32" t="s">
        <v>2143</v>
      </c>
      <c r="E4679" s="32" t="s">
        <v>1365</v>
      </c>
      <c r="F4679" s="28">
        <v>1300</v>
      </c>
      <c r="G4679" s="28" t="s">
        <v>9489</v>
      </c>
      <c r="H4679" s="28">
        <v>2809</v>
      </c>
      <c r="I4679" s="32" t="s">
        <v>9490</v>
      </c>
      <c r="J4679" s="28" t="s">
        <v>37</v>
      </c>
      <c r="K4679" s="13">
        <v>38534</v>
      </c>
      <c r="L4679" s="13">
        <v>38656</v>
      </c>
      <c r="M4679" s="28">
        <v>2005</v>
      </c>
      <c r="N4679" s="28">
        <v>250</v>
      </c>
      <c r="O4679" s="32" t="s">
        <v>38</v>
      </c>
      <c r="P4679" s="32" t="s">
        <v>39</v>
      </c>
      <c r="Q4679" s="32">
        <f t="shared" si="544"/>
        <v>2015</v>
      </c>
      <c r="R4679" s="32" t="s">
        <v>40</v>
      </c>
      <c r="S4679" s="32"/>
      <c r="T4679" s="32"/>
    </row>
    <row r="4680" spans="1:20" s="4" customFormat="1" ht="12" customHeight="1" x14ac:dyDescent="0.2">
      <c r="A4680" s="28">
        <v>4673</v>
      </c>
      <c r="B4680" s="28">
        <v>28171421</v>
      </c>
      <c r="C4680" s="28" t="s">
        <v>9938</v>
      </c>
      <c r="D4680" s="32" t="s">
        <v>2143</v>
      </c>
      <c r="E4680" s="32" t="s">
        <v>1365</v>
      </c>
      <c r="F4680" s="28">
        <v>1300</v>
      </c>
      <c r="G4680" s="28" t="s">
        <v>9489</v>
      </c>
      <c r="H4680" s="28">
        <v>2809</v>
      </c>
      <c r="I4680" s="32" t="s">
        <v>9491</v>
      </c>
      <c r="J4680" s="28" t="s">
        <v>37</v>
      </c>
      <c r="K4680" s="13">
        <v>38533</v>
      </c>
      <c r="L4680" s="13">
        <v>39086</v>
      </c>
      <c r="M4680" s="28">
        <v>2007</v>
      </c>
      <c r="N4680" s="28">
        <v>325</v>
      </c>
      <c r="O4680" s="32" t="s">
        <v>38</v>
      </c>
      <c r="P4680" s="32" t="s">
        <v>39</v>
      </c>
      <c r="Q4680" s="32">
        <f t="shared" si="544"/>
        <v>2017</v>
      </c>
      <c r="R4680" s="32" t="s">
        <v>40</v>
      </c>
      <c r="S4680" s="32"/>
      <c r="T4680" s="32"/>
    </row>
    <row r="4681" spans="1:20" s="4" customFormat="1" ht="12" customHeight="1" x14ac:dyDescent="0.2">
      <c r="A4681" s="28">
        <v>4674</v>
      </c>
      <c r="B4681" s="28">
        <v>28171422</v>
      </c>
      <c r="C4681" s="28" t="s">
        <v>9938</v>
      </c>
      <c r="D4681" s="32" t="s">
        <v>2143</v>
      </c>
      <c r="E4681" s="32" t="s">
        <v>1365</v>
      </c>
      <c r="F4681" s="28">
        <v>1300</v>
      </c>
      <c r="G4681" s="28" t="s">
        <v>9489</v>
      </c>
      <c r="H4681" s="28">
        <v>2809</v>
      </c>
      <c r="I4681" s="32" t="s">
        <v>9492</v>
      </c>
      <c r="J4681" s="28" t="s">
        <v>37</v>
      </c>
      <c r="K4681" s="13">
        <v>38683</v>
      </c>
      <c r="L4681" s="13">
        <v>38687</v>
      </c>
      <c r="M4681" s="28">
        <v>2005</v>
      </c>
      <c r="N4681" s="28">
        <v>560</v>
      </c>
      <c r="O4681" s="32" t="s">
        <v>38</v>
      </c>
      <c r="P4681" s="32" t="s">
        <v>39</v>
      </c>
      <c r="Q4681" s="32">
        <f t="shared" si="544"/>
        <v>2015</v>
      </c>
      <c r="R4681" s="32" t="s">
        <v>40</v>
      </c>
      <c r="S4681" s="32"/>
      <c r="T4681" s="32"/>
    </row>
    <row r="4682" spans="1:20" s="4" customFormat="1" ht="12" customHeight="1" x14ac:dyDescent="0.2">
      <c r="A4682" s="28">
        <v>4675</v>
      </c>
      <c r="B4682" s="28">
        <v>28171959</v>
      </c>
      <c r="C4682" s="28" t="s">
        <v>9938</v>
      </c>
      <c r="D4682" s="32" t="s">
        <v>2143</v>
      </c>
      <c r="E4682" s="32" t="s">
        <v>1365</v>
      </c>
      <c r="F4682" s="28">
        <v>1300</v>
      </c>
      <c r="G4682" s="28" t="s">
        <v>9480</v>
      </c>
      <c r="H4682" s="28">
        <v>2809</v>
      </c>
      <c r="I4682" s="32" t="s">
        <v>9493</v>
      </c>
      <c r="J4682" s="28" t="s">
        <v>37</v>
      </c>
      <c r="K4682" s="13">
        <v>38737</v>
      </c>
      <c r="L4682" s="13">
        <v>38764</v>
      </c>
      <c r="M4682" s="28">
        <v>2006</v>
      </c>
      <c r="N4682" s="28">
        <v>600</v>
      </c>
      <c r="O4682" s="32" t="s">
        <v>38</v>
      </c>
      <c r="P4682" s="32" t="s">
        <v>39</v>
      </c>
      <c r="Q4682" s="32">
        <f t="shared" si="544"/>
        <v>2016</v>
      </c>
      <c r="R4682" s="32" t="s">
        <v>40</v>
      </c>
      <c r="S4682" s="32"/>
      <c r="T4682" s="32"/>
    </row>
    <row r="4683" spans="1:20" s="4" customFormat="1" ht="12" customHeight="1" x14ac:dyDescent="0.2">
      <c r="A4683" s="28">
        <v>4676</v>
      </c>
      <c r="B4683" s="28">
        <v>28171960</v>
      </c>
      <c r="C4683" s="28" t="s">
        <v>9938</v>
      </c>
      <c r="D4683" s="32" t="s">
        <v>2143</v>
      </c>
      <c r="E4683" s="32" t="s">
        <v>1365</v>
      </c>
      <c r="F4683" s="28">
        <v>1300</v>
      </c>
      <c r="G4683" s="28" t="s">
        <v>9480</v>
      </c>
      <c r="H4683" s="28">
        <v>2809</v>
      </c>
      <c r="I4683" s="32" t="s">
        <v>9494</v>
      </c>
      <c r="J4683" s="28" t="s">
        <v>37</v>
      </c>
      <c r="K4683" s="13">
        <v>38825</v>
      </c>
      <c r="L4683" s="13">
        <v>38869</v>
      </c>
      <c r="M4683" s="28">
        <v>2006</v>
      </c>
      <c r="N4683" s="28">
        <v>515</v>
      </c>
      <c r="O4683" s="32" t="s">
        <v>38</v>
      </c>
      <c r="P4683" s="32" t="s">
        <v>39</v>
      </c>
      <c r="Q4683" s="32">
        <f t="shared" si="544"/>
        <v>2016</v>
      </c>
      <c r="R4683" s="32" t="s">
        <v>40</v>
      </c>
      <c r="S4683" s="32"/>
      <c r="T4683" s="32"/>
    </row>
    <row r="4684" spans="1:20" s="4" customFormat="1" ht="12" customHeight="1" x14ac:dyDescent="0.2">
      <c r="A4684" s="28">
        <v>4677</v>
      </c>
      <c r="B4684" s="28">
        <v>28171961</v>
      </c>
      <c r="C4684" s="28" t="s">
        <v>9938</v>
      </c>
      <c r="D4684" s="32" t="s">
        <v>2143</v>
      </c>
      <c r="E4684" s="32" t="s">
        <v>1365</v>
      </c>
      <c r="F4684" s="28">
        <v>1300</v>
      </c>
      <c r="G4684" s="28" t="s">
        <v>9480</v>
      </c>
      <c r="H4684" s="28">
        <v>2809</v>
      </c>
      <c r="I4684" s="32" t="s">
        <v>9495</v>
      </c>
      <c r="J4684" s="28" t="s">
        <v>37</v>
      </c>
      <c r="K4684" s="13">
        <v>38777</v>
      </c>
      <c r="L4684" s="13">
        <v>38824</v>
      </c>
      <c r="M4684" s="28">
        <v>2006</v>
      </c>
      <c r="N4684" s="28">
        <v>470</v>
      </c>
      <c r="O4684" s="32" t="s">
        <v>38</v>
      </c>
      <c r="P4684" s="32" t="s">
        <v>39</v>
      </c>
      <c r="Q4684" s="32">
        <f t="shared" si="544"/>
        <v>2016</v>
      </c>
      <c r="R4684" s="32" t="s">
        <v>40</v>
      </c>
      <c r="S4684" s="32"/>
      <c r="T4684" s="32"/>
    </row>
    <row r="4685" spans="1:20" s="4" customFormat="1" ht="12" customHeight="1" x14ac:dyDescent="0.2">
      <c r="A4685" s="28">
        <v>4678</v>
      </c>
      <c r="B4685" s="28">
        <v>28336295</v>
      </c>
      <c r="C4685" s="28" t="s">
        <v>9938</v>
      </c>
      <c r="D4685" s="32" t="s">
        <v>2143</v>
      </c>
      <c r="E4685" s="32" t="s">
        <v>2148</v>
      </c>
      <c r="F4685" s="28">
        <v>1300</v>
      </c>
      <c r="G4685" s="28" t="s">
        <v>9496</v>
      </c>
      <c r="H4685" s="28">
        <v>2813</v>
      </c>
      <c r="I4685" s="32" t="s">
        <v>9497</v>
      </c>
      <c r="J4685" s="28" t="s">
        <v>37</v>
      </c>
      <c r="K4685" s="13">
        <v>39044</v>
      </c>
      <c r="L4685" s="13">
        <v>39246</v>
      </c>
      <c r="M4685" s="28">
        <v>2007</v>
      </c>
      <c r="N4685" s="28">
        <v>121</v>
      </c>
      <c r="O4685" s="32" t="s">
        <v>38</v>
      </c>
      <c r="P4685" s="32" t="s">
        <v>39</v>
      </c>
      <c r="Q4685" s="32">
        <f>SUM(M4685+10)</f>
        <v>2017</v>
      </c>
      <c r="R4685" s="32" t="s">
        <v>40</v>
      </c>
      <c r="S4685" s="32"/>
      <c r="T4685" s="32"/>
    </row>
    <row r="4686" spans="1:20" s="4" customFormat="1" ht="12" customHeight="1" x14ac:dyDescent="0.2">
      <c r="A4686" s="28">
        <v>4679</v>
      </c>
      <c r="B4686" s="28">
        <v>21896094</v>
      </c>
      <c r="C4686" s="28" t="s">
        <v>9938</v>
      </c>
      <c r="D4686" s="32" t="s">
        <v>1525</v>
      </c>
      <c r="E4686" s="32" t="s">
        <v>637</v>
      </c>
      <c r="F4686" s="28">
        <v>1200</v>
      </c>
      <c r="G4686" s="28" t="s">
        <v>9498</v>
      </c>
      <c r="H4686" s="28">
        <v>3600</v>
      </c>
      <c r="I4686" s="32" t="s">
        <v>9499</v>
      </c>
      <c r="J4686" s="28" t="s">
        <v>37</v>
      </c>
      <c r="K4686" s="13">
        <v>37874</v>
      </c>
      <c r="L4686" s="13">
        <v>37909</v>
      </c>
      <c r="M4686" s="28">
        <f>YEAR(L4686)</f>
        <v>2003</v>
      </c>
      <c r="N4686" s="28">
        <v>450</v>
      </c>
      <c r="O4686" s="32" t="s">
        <v>38</v>
      </c>
      <c r="P4686" s="32" t="s">
        <v>39</v>
      </c>
      <c r="Q4686" s="32">
        <f t="shared" ref="Q4686:Q4689" si="545">SUM(M4686+5)</f>
        <v>2008</v>
      </c>
      <c r="R4686" s="32" t="s">
        <v>40</v>
      </c>
      <c r="S4686" s="32"/>
      <c r="T4686" s="32"/>
    </row>
    <row r="4687" spans="1:20" s="4" customFormat="1" ht="12" customHeight="1" x14ac:dyDescent="0.2">
      <c r="A4687" s="28">
        <v>4680</v>
      </c>
      <c r="B4687" s="28">
        <v>21896095</v>
      </c>
      <c r="C4687" s="28" t="s">
        <v>9938</v>
      </c>
      <c r="D4687" s="32" t="s">
        <v>1525</v>
      </c>
      <c r="E4687" s="32" t="s">
        <v>637</v>
      </c>
      <c r="F4687" s="28">
        <v>1200</v>
      </c>
      <c r="G4687" s="28" t="s">
        <v>9498</v>
      </c>
      <c r="H4687" s="28">
        <v>3600</v>
      </c>
      <c r="I4687" s="32" t="s">
        <v>9500</v>
      </c>
      <c r="J4687" s="28" t="s">
        <v>37</v>
      </c>
      <c r="K4687" s="13">
        <v>37910</v>
      </c>
      <c r="L4687" s="13">
        <v>37925</v>
      </c>
      <c r="M4687" s="28">
        <f>YEAR(L4687)</f>
        <v>2003</v>
      </c>
      <c r="N4687" s="28">
        <v>520</v>
      </c>
      <c r="O4687" s="32" t="s">
        <v>38</v>
      </c>
      <c r="P4687" s="32" t="s">
        <v>39</v>
      </c>
      <c r="Q4687" s="32">
        <f t="shared" si="545"/>
        <v>2008</v>
      </c>
      <c r="R4687" s="32" t="s">
        <v>40</v>
      </c>
      <c r="S4687" s="32"/>
      <c r="T4687" s="32"/>
    </row>
    <row r="4688" spans="1:20" s="4" customFormat="1" ht="12" customHeight="1" x14ac:dyDescent="0.2">
      <c r="A4688" s="28">
        <v>4681</v>
      </c>
      <c r="B4688" s="28">
        <v>21896096</v>
      </c>
      <c r="C4688" s="28" t="s">
        <v>9938</v>
      </c>
      <c r="D4688" s="32" t="s">
        <v>1525</v>
      </c>
      <c r="E4688" s="32" t="s">
        <v>637</v>
      </c>
      <c r="F4688" s="28">
        <v>1200</v>
      </c>
      <c r="G4688" s="28" t="s">
        <v>9498</v>
      </c>
      <c r="H4688" s="28">
        <v>3600</v>
      </c>
      <c r="I4688" s="32" t="s">
        <v>9501</v>
      </c>
      <c r="J4688" s="28" t="s">
        <v>37</v>
      </c>
      <c r="K4688" s="13">
        <v>37658</v>
      </c>
      <c r="L4688" s="13">
        <v>37944</v>
      </c>
      <c r="M4688" s="28">
        <f>YEAR(L4688)</f>
        <v>2003</v>
      </c>
      <c r="N4688" s="28">
        <v>580</v>
      </c>
      <c r="O4688" s="32" t="s">
        <v>38</v>
      </c>
      <c r="P4688" s="32" t="s">
        <v>39</v>
      </c>
      <c r="Q4688" s="32">
        <f t="shared" si="545"/>
        <v>2008</v>
      </c>
      <c r="R4688" s="32" t="s">
        <v>40</v>
      </c>
      <c r="S4688" s="32"/>
      <c r="T4688" s="32"/>
    </row>
    <row r="4689" spans="1:20" s="4" customFormat="1" ht="12" customHeight="1" x14ac:dyDescent="0.2">
      <c r="A4689" s="28">
        <v>4682</v>
      </c>
      <c r="B4689" s="28">
        <v>21896097</v>
      </c>
      <c r="C4689" s="28" t="s">
        <v>9938</v>
      </c>
      <c r="D4689" s="32" t="s">
        <v>1525</v>
      </c>
      <c r="E4689" s="32" t="s">
        <v>637</v>
      </c>
      <c r="F4689" s="28">
        <v>1200</v>
      </c>
      <c r="G4689" s="28" t="s">
        <v>9498</v>
      </c>
      <c r="H4689" s="28">
        <v>3600</v>
      </c>
      <c r="I4689" s="32" t="s">
        <v>9502</v>
      </c>
      <c r="J4689" s="28" t="s">
        <v>37</v>
      </c>
      <c r="K4689" s="13">
        <v>37945</v>
      </c>
      <c r="L4689" s="13">
        <v>37953</v>
      </c>
      <c r="M4689" s="28">
        <f>YEAR(L4689)</f>
        <v>2003</v>
      </c>
      <c r="N4689" s="28">
        <v>610</v>
      </c>
      <c r="O4689" s="32" t="s">
        <v>38</v>
      </c>
      <c r="P4689" s="32" t="s">
        <v>39</v>
      </c>
      <c r="Q4689" s="32">
        <f t="shared" si="545"/>
        <v>2008</v>
      </c>
      <c r="R4689" s="32" t="s">
        <v>40</v>
      </c>
      <c r="S4689" s="32"/>
      <c r="T4689" s="32"/>
    </row>
    <row r="4690" spans="1:20" s="4" customFormat="1" ht="12" customHeight="1" x14ac:dyDescent="0.2">
      <c r="A4690" s="28">
        <v>4683</v>
      </c>
      <c r="B4690" s="28">
        <v>21938264</v>
      </c>
      <c r="C4690" s="28" t="s">
        <v>9938</v>
      </c>
      <c r="D4690" s="32" t="s">
        <v>1525</v>
      </c>
      <c r="E4690" s="32" t="s">
        <v>334</v>
      </c>
      <c r="F4690" s="28">
        <v>1200</v>
      </c>
      <c r="G4690" s="28" t="s">
        <v>9503</v>
      </c>
      <c r="H4690" s="28" t="s">
        <v>2350</v>
      </c>
      <c r="I4690" s="32" t="s">
        <v>1527</v>
      </c>
      <c r="J4690" s="28" t="s">
        <v>37</v>
      </c>
      <c r="K4690" s="13">
        <v>38708</v>
      </c>
      <c r="L4690" s="13">
        <v>38847</v>
      </c>
      <c r="M4690" s="28">
        <v>2006</v>
      </c>
      <c r="N4690" s="28">
        <v>269</v>
      </c>
      <c r="O4690" s="32" t="s">
        <v>38</v>
      </c>
      <c r="P4690" s="32" t="s">
        <v>39</v>
      </c>
      <c r="Q4690" s="32">
        <f>SUM(M4690+10)</f>
        <v>2016</v>
      </c>
      <c r="R4690" s="32" t="s">
        <v>40</v>
      </c>
      <c r="S4690" s="32"/>
      <c r="T4690" s="32"/>
    </row>
    <row r="4691" spans="1:20" s="4" customFormat="1" ht="12" customHeight="1" x14ac:dyDescent="0.2">
      <c r="A4691" s="28">
        <v>4684</v>
      </c>
      <c r="B4691" s="28">
        <v>21938532</v>
      </c>
      <c r="C4691" s="28" t="s">
        <v>9938</v>
      </c>
      <c r="D4691" s="32" t="s">
        <v>2190</v>
      </c>
      <c r="E4691" s="32" t="s">
        <v>2191</v>
      </c>
      <c r="F4691" s="28">
        <v>1110</v>
      </c>
      <c r="G4691" s="28" t="s">
        <v>9504</v>
      </c>
      <c r="H4691" s="28">
        <v>2812</v>
      </c>
      <c r="I4691" s="32" t="s">
        <v>9505</v>
      </c>
      <c r="J4691" s="28" t="s">
        <v>37</v>
      </c>
      <c r="K4691" s="13">
        <v>38366</v>
      </c>
      <c r="L4691" s="13">
        <v>38967</v>
      </c>
      <c r="M4691" s="28">
        <v>2006</v>
      </c>
      <c r="N4691" s="28">
        <v>150</v>
      </c>
      <c r="O4691" s="32" t="s">
        <v>38</v>
      </c>
      <c r="P4691" s="32" t="s">
        <v>39</v>
      </c>
      <c r="Q4691" s="32">
        <f>SUM(M4691+10)</f>
        <v>2016</v>
      </c>
      <c r="R4691" s="32" t="s">
        <v>40</v>
      </c>
      <c r="S4691" s="32"/>
      <c r="T4691" s="32"/>
    </row>
    <row r="4692" spans="1:20" s="4" customFormat="1" ht="12" customHeight="1" x14ac:dyDescent="0.2">
      <c r="A4692" s="28">
        <v>4685</v>
      </c>
      <c r="B4692" s="28">
        <v>22862907</v>
      </c>
      <c r="C4692" s="28" t="s">
        <v>9938</v>
      </c>
      <c r="D4692" s="32" t="s">
        <v>1525</v>
      </c>
      <c r="E4692" s="32" t="s">
        <v>2146</v>
      </c>
      <c r="F4692" s="28">
        <v>1200</v>
      </c>
      <c r="G4692" s="28" t="s">
        <v>9506</v>
      </c>
      <c r="H4692" s="28" t="s">
        <v>602</v>
      </c>
      <c r="I4692" s="32" t="s">
        <v>9507</v>
      </c>
      <c r="J4692" s="28" t="s">
        <v>37</v>
      </c>
      <c r="K4692" s="13">
        <v>38665</v>
      </c>
      <c r="L4692" s="13">
        <v>38721</v>
      </c>
      <c r="M4692" s="28">
        <v>2006</v>
      </c>
      <c r="N4692" s="28">
        <v>140</v>
      </c>
      <c r="O4692" s="32" t="s">
        <v>38</v>
      </c>
      <c r="P4692" s="32" t="s">
        <v>39</v>
      </c>
      <c r="Q4692" s="32">
        <f>SUM(M4692+10)</f>
        <v>2016</v>
      </c>
      <c r="R4692" s="32" t="s">
        <v>40</v>
      </c>
      <c r="S4692" s="32"/>
      <c r="T4692" s="32"/>
    </row>
    <row r="4693" spans="1:20" s="4" customFormat="1" ht="12" customHeight="1" x14ac:dyDescent="0.2">
      <c r="A4693" s="28">
        <v>4686</v>
      </c>
      <c r="B4693" s="28">
        <v>25389757</v>
      </c>
      <c r="C4693" s="28" t="s">
        <v>9938</v>
      </c>
      <c r="D4693" s="32" t="s">
        <v>2140</v>
      </c>
      <c r="E4693" s="32" t="s">
        <v>89</v>
      </c>
      <c r="F4693" s="28">
        <v>1420</v>
      </c>
      <c r="G4693" s="28" t="s">
        <v>9508</v>
      </c>
      <c r="H4693" s="28">
        <v>2808</v>
      </c>
      <c r="I4693" s="32" t="s">
        <v>9509</v>
      </c>
      <c r="J4693" s="28" t="s">
        <v>37</v>
      </c>
      <c r="K4693" s="13">
        <v>37902</v>
      </c>
      <c r="L4693" s="13">
        <v>37960</v>
      </c>
      <c r="M4693" s="28">
        <v>2003</v>
      </c>
      <c r="N4693" s="28">
        <v>310</v>
      </c>
      <c r="O4693" s="32" t="s">
        <v>38</v>
      </c>
      <c r="P4693" s="32" t="s">
        <v>39</v>
      </c>
      <c r="Q4693" s="32">
        <f t="shared" ref="Q4693:Q4695" si="546">SUM(M4693+10)</f>
        <v>2013</v>
      </c>
      <c r="R4693" s="32" t="s">
        <v>40</v>
      </c>
      <c r="S4693" s="32"/>
      <c r="T4693" s="32"/>
    </row>
    <row r="4694" spans="1:20" s="4" customFormat="1" ht="12" customHeight="1" x14ac:dyDescent="0.2">
      <c r="A4694" s="28">
        <v>4687</v>
      </c>
      <c r="B4694" s="28">
        <v>25389758</v>
      </c>
      <c r="C4694" s="28" t="s">
        <v>9938</v>
      </c>
      <c r="D4694" s="32" t="s">
        <v>2140</v>
      </c>
      <c r="E4694" s="32" t="s">
        <v>89</v>
      </c>
      <c r="F4694" s="28">
        <v>1420</v>
      </c>
      <c r="G4694" s="28" t="s">
        <v>9508</v>
      </c>
      <c r="H4694" s="28">
        <v>2808</v>
      </c>
      <c r="I4694" s="32" t="s">
        <v>9510</v>
      </c>
      <c r="J4694" s="28" t="s">
        <v>37</v>
      </c>
      <c r="K4694" s="13">
        <v>38009</v>
      </c>
      <c r="L4694" s="13">
        <v>38140</v>
      </c>
      <c r="M4694" s="28">
        <v>2004</v>
      </c>
      <c r="N4694" s="28">
        <v>480</v>
      </c>
      <c r="O4694" s="32" t="s">
        <v>38</v>
      </c>
      <c r="P4694" s="32" t="s">
        <v>39</v>
      </c>
      <c r="Q4694" s="32">
        <f t="shared" si="546"/>
        <v>2014</v>
      </c>
      <c r="R4694" s="32" t="s">
        <v>40</v>
      </c>
      <c r="S4694" s="32"/>
      <c r="T4694" s="32"/>
    </row>
    <row r="4695" spans="1:20" s="4" customFormat="1" ht="12" customHeight="1" x14ac:dyDescent="0.2">
      <c r="A4695" s="28">
        <v>4688</v>
      </c>
      <c r="B4695" s="28">
        <v>25389759</v>
      </c>
      <c r="C4695" s="28" t="s">
        <v>9938</v>
      </c>
      <c r="D4695" s="32" t="s">
        <v>2140</v>
      </c>
      <c r="E4695" s="32" t="s">
        <v>89</v>
      </c>
      <c r="F4695" s="28">
        <v>1420</v>
      </c>
      <c r="G4695" s="28" t="s">
        <v>9508</v>
      </c>
      <c r="H4695" s="28">
        <v>2808</v>
      </c>
      <c r="I4695" s="32" t="s">
        <v>9511</v>
      </c>
      <c r="J4695" s="28" t="s">
        <v>37</v>
      </c>
      <c r="K4695" s="13">
        <v>37978</v>
      </c>
      <c r="L4695" s="13">
        <v>38007</v>
      </c>
      <c r="M4695" s="28">
        <v>2004</v>
      </c>
      <c r="N4695" s="28">
        <v>340</v>
      </c>
      <c r="O4695" s="32" t="s">
        <v>38</v>
      </c>
      <c r="P4695" s="32" t="s">
        <v>39</v>
      </c>
      <c r="Q4695" s="32">
        <f t="shared" si="546"/>
        <v>2014</v>
      </c>
      <c r="R4695" s="32" t="s">
        <v>40</v>
      </c>
      <c r="S4695" s="32"/>
      <c r="T4695" s="32"/>
    </row>
    <row r="4696" spans="1:20" s="4" customFormat="1" ht="12" customHeight="1" x14ac:dyDescent="0.2">
      <c r="A4696" s="28">
        <v>4689</v>
      </c>
      <c r="B4696" s="28">
        <v>25445334</v>
      </c>
      <c r="C4696" s="28" t="s">
        <v>9938</v>
      </c>
      <c r="D4696" s="32" t="s">
        <v>1525</v>
      </c>
      <c r="E4696" s="32" t="s">
        <v>334</v>
      </c>
      <c r="F4696" s="28">
        <v>1200</v>
      </c>
      <c r="G4696" s="28" t="s">
        <v>9503</v>
      </c>
      <c r="H4696" s="28" t="s">
        <v>2350</v>
      </c>
      <c r="I4696" s="32" t="s">
        <v>9512</v>
      </c>
      <c r="J4696" s="28" t="s">
        <v>37</v>
      </c>
      <c r="K4696" s="13">
        <v>38426</v>
      </c>
      <c r="L4696" s="13">
        <v>38855</v>
      </c>
      <c r="M4696" s="28">
        <v>2006</v>
      </c>
      <c r="N4696" s="28">
        <v>248</v>
      </c>
      <c r="O4696" s="32" t="s">
        <v>38</v>
      </c>
      <c r="P4696" s="32" t="s">
        <v>39</v>
      </c>
      <c r="Q4696" s="32">
        <f>SUM(M4696+10)</f>
        <v>2016</v>
      </c>
      <c r="R4696" s="32" t="s">
        <v>40</v>
      </c>
      <c r="S4696" s="32"/>
      <c r="T4696" s="32"/>
    </row>
    <row r="4697" spans="1:20" s="4" customFormat="1" ht="12" customHeight="1" x14ac:dyDescent="0.2">
      <c r="A4697" s="28">
        <v>4690</v>
      </c>
      <c r="B4697" s="28">
        <v>21902583</v>
      </c>
      <c r="C4697" s="28" t="s">
        <v>9938</v>
      </c>
      <c r="D4697" s="32" t="s">
        <v>1525</v>
      </c>
      <c r="E4697" s="32" t="s">
        <v>637</v>
      </c>
      <c r="F4697" s="28">
        <v>1200</v>
      </c>
      <c r="G4697" s="28" t="s">
        <v>9513</v>
      </c>
      <c r="H4697" s="28">
        <v>3600</v>
      </c>
      <c r="I4697" s="32" t="s">
        <v>9514</v>
      </c>
      <c r="J4697" s="28" t="s">
        <v>37</v>
      </c>
      <c r="K4697" s="13">
        <v>38005</v>
      </c>
      <c r="L4697" s="13">
        <v>38009</v>
      </c>
      <c r="M4697" s="28">
        <f>YEAR(L4697)</f>
        <v>2004</v>
      </c>
      <c r="N4697" s="28">
        <v>450</v>
      </c>
      <c r="O4697" s="32" t="s">
        <v>38</v>
      </c>
      <c r="P4697" s="32" t="s">
        <v>39</v>
      </c>
      <c r="Q4697" s="32">
        <f>SUM(M4697+5)</f>
        <v>2009</v>
      </c>
      <c r="R4697" s="32" t="s">
        <v>40</v>
      </c>
      <c r="S4697" s="32"/>
      <c r="T4697" s="32"/>
    </row>
    <row r="4698" spans="1:20" s="4" customFormat="1" ht="12" customHeight="1" x14ac:dyDescent="0.2">
      <c r="A4698" s="28">
        <v>4691</v>
      </c>
      <c r="B4698" s="28">
        <v>21938162</v>
      </c>
      <c r="C4698" s="28" t="s">
        <v>9938</v>
      </c>
      <c r="D4698" s="32" t="s">
        <v>1525</v>
      </c>
      <c r="E4698" s="32" t="s">
        <v>2146</v>
      </c>
      <c r="F4698" s="28">
        <v>1200</v>
      </c>
      <c r="G4698" s="28" t="s">
        <v>9515</v>
      </c>
      <c r="H4698" s="28" t="s">
        <v>602</v>
      </c>
      <c r="I4698" s="32" t="s">
        <v>9516</v>
      </c>
      <c r="J4698" s="28" t="s">
        <v>37</v>
      </c>
      <c r="K4698" s="13">
        <v>38548</v>
      </c>
      <c r="L4698" s="13">
        <v>38675</v>
      </c>
      <c r="M4698" s="28">
        <v>2005</v>
      </c>
      <c r="N4698" s="28">
        <v>200</v>
      </c>
      <c r="O4698" s="32" t="s">
        <v>38</v>
      </c>
      <c r="P4698" s="32" t="s">
        <v>39</v>
      </c>
      <c r="Q4698" s="32">
        <f>SUM(M4698+10)</f>
        <v>2015</v>
      </c>
      <c r="R4698" s="32" t="s">
        <v>40</v>
      </c>
      <c r="S4698" s="32"/>
      <c r="T4698" s="32"/>
    </row>
    <row r="4699" spans="1:20" s="4" customFormat="1" ht="12" customHeight="1" x14ac:dyDescent="0.2">
      <c r="A4699" s="28">
        <v>4692</v>
      </c>
      <c r="B4699" s="28">
        <v>21881227</v>
      </c>
      <c r="C4699" s="28" t="s">
        <v>9938</v>
      </c>
      <c r="D4699" s="32" t="s">
        <v>2156</v>
      </c>
      <c r="E4699" s="32" t="s">
        <v>128</v>
      </c>
      <c r="F4699" s="28">
        <v>1430</v>
      </c>
      <c r="G4699" s="28" t="s">
        <v>9517</v>
      </c>
      <c r="H4699" s="28">
        <v>4204</v>
      </c>
      <c r="I4699" s="32" t="s">
        <v>9518</v>
      </c>
      <c r="J4699" s="28" t="s">
        <v>37</v>
      </c>
      <c r="K4699" s="13">
        <v>37678</v>
      </c>
      <c r="L4699" s="13">
        <v>37873</v>
      </c>
      <c r="M4699" s="28">
        <v>2003</v>
      </c>
      <c r="N4699" s="28">
        <v>200</v>
      </c>
      <c r="O4699" s="32" t="s">
        <v>38</v>
      </c>
      <c r="P4699" s="32" t="s">
        <v>39</v>
      </c>
      <c r="Q4699" s="32">
        <f>SUM(M4699+10)</f>
        <v>2013</v>
      </c>
      <c r="R4699" s="32" t="s">
        <v>40</v>
      </c>
      <c r="S4699" s="32"/>
      <c r="T4699" s="32"/>
    </row>
    <row r="4700" spans="1:20" s="4" customFormat="1" ht="12" customHeight="1" x14ac:dyDescent="0.2">
      <c r="A4700" s="28">
        <v>4693</v>
      </c>
      <c r="B4700" s="28">
        <v>21938850</v>
      </c>
      <c r="C4700" s="28" t="s">
        <v>9938</v>
      </c>
      <c r="D4700" s="32" t="s">
        <v>1525</v>
      </c>
      <c r="E4700" s="32" t="s">
        <v>637</v>
      </c>
      <c r="F4700" s="28">
        <v>1200</v>
      </c>
      <c r="G4700" s="28" t="s">
        <v>9519</v>
      </c>
      <c r="H4700" s="28">
        <v>3600</v>
      </c>
      <c r="I4700" s="32" t="s">
        <v>9520</v>
      </c>
      <c r="J4700" s="28" t="s">
        <v>37</v>
      </c>
      <c r="K4700" s="13">
        <v>38562</v>
      </c>
      <c r="L4700" s="13">
        <v>38965</v>
      </c>
      <c r="M4700" s="28">
        <f>YEAR(L4700)</f>
        <v>2006</v>
      </c>
      <c r="N4700" s="28">
        <v>300</v>
      </c>
      <c r="O4700" s="32" t="s">
        <v>38</v>
      </c>
      <c r="P4700" s="32" t="s">
        <v>39</v>
      </c>
      <c r="Q4700" s="32">
        <f>SUM(M4700+5)</f>
        <v>2011</v>
      </c>
      <c r="R4700" s="32" t="s">
        <v>40</v>
      </c>
      <c r="S4700" s="32"/>
      <c r="T4700" s="32"/>
    </row>
    <row r="4701" spans="1:20" s="4" customFormat="1" ht="12" customHeight="1" x14ac:dyDescent="0.2">
      <c r="A4701" s="28">
        <v>4694</v>
      </c>
      <c r="B4701" s="28">
        <v>21939151</v>
      </c>
      <c r="C4701" s="28" t="s">
        <v>9938</v>
      </c>
      <c r="D4701" s="32" t="s">
        <v>219</v>
      </c>
      <c r="E4701" s="32" t="s">
        <v>220</v>
      </c>
      <c r="F4701" s="28">
        <v>1441</v>
      </c>
      <c r="G4701" s="28" t="s">
        <v>9519</v>
      </c>
      <c r="H4701" s="28">
        <v>4214</v>
      </c>
      <c r="I4701" s="32" t="s">
        <v>9521</v>
      </c>
      <c r="J4701" s="28" t="s">
        <v>37</v>
      </c>
      <c r="K4701" s="13">
        <v>38056</v>
      </c>
      <c r="L4701" s="13">
        <v>38315</v>
      </c>
      <c r="M4701" s="28">
        <v>2004</v>
      </c>
      <c r="N4701" s="28">
        <v>240</v>
      </c>
      <c r="O4701" s="32" t="s">
        <v>38</v>
      </c>
      <c r="P4701" s="32" t="s">
        <v>39</v>
      </c>
      <c r="Q4701" s="32">
        <f>SUM(M4701+10)</f>
        <v>2014</v>
      </c>
      <c r="R4701" s="32" t="s">
        <v>40</v>
      </c>
      <c r="S4701" s="32"/>
      <c r="T4701" s="32"/>
    </row>
    <row r="4702" spans="1:20" s="4" customFormat="1" ht="12" customHeight="1" x14ac:dyDescent="0.2">
      <c r="A4702" s="28">
        <v>4695</v>
      </c>
      <c r="B4702" s="28">
        <v>22101368</v>
      </c>
      <c r="C4702" s="28" t="s">
        <v>9938</v>
      </c>
      <c r="D4702" s="32" t="s">
        <v>2143</v>
      </c>
      <c r="E4702" s="32" t="s">
        <v>313</v>
      </c>
      <c r="F4702" s="28">
        <v>1300</v>
      </c>
      <c r="G4702" s="28" t="s">
        <v>9522</v>
      </c>
      <c r="H4702" s="28">
        <v>2814</v>
      </c>
      <c r="I4702" s="32" t="s">
        <v>9523</v>
      </c>
      <c r="J4702" s="28" t="s">
        <v>37</v>
      </c>
      <c r="K4702" s="13">
        <v>37705</v>
      </c>
      <c r="L4702" s="13">
        <v>37789</v>
      </c>
      <c r="M4702" s="28">
        <v>2003</v>
      </c>
      <c r="N4702" s="28">
        <v>300</v>
      </c>
      <c r="O4702" s="32" t="s">
        <v>38</v>
      </c>
      <c r="P4702" s="32" t="s">
        <v>39</v>
      </c>
      <c r="Q4702" s="32">
        <f>SUM(M4702+10)</f>
        <v>2013</v>
      </c>
      <c r="R4702" s="32" t="s">
        <v>40</v>
      </c>
      <c r="S4702" s="32"/>
      <c r="T4702" s="32"/>
    </row>
    <row r="4703" spans="1:20" s="4" customFormat="1" ht="12" customHeight="1" x14ac:dyDescent="0.2">
      <c r="A4703" s="28">
        <v>4696</v>
      </c>
      <c r="B4703" s="28">
        <v>25391597</v>
      </c>
      <c r="C4703" s="28" t="s">
        <v>9938</v>
      </c>
      <c r="D4703" s="32" t="s">
        <v>2143</v>
      </c>
      <c r="E4703" s="32" t="s">
        <v>2148</v>
      </c>
      <c r="F4703" s="28">
        <v>1300</v>
      </c>
      <c r="G4703" s="28" t="s">
        <v>9524</v>
      </c>
      <c r="H4703" s="28">
        <v>2813</v>
      </c>
      <c r="I4703" s="32" t="s">
        <v>9525</v>
      </c>
      <c r="J4703" s="28" t="s">
        <v>37</v>
      </c>
      <c r="K4703" s="13">
        <v>38511</v>
      </c>
      <c r="L4703" s="13">
        <v>38595</v>
      </c>
      <c r="M4703" s="28">
        <v>2005</v>
      </c>
      <c r="N4703" s="28">
        <v>390</v>
      </c>
      <c r="O4703" s="32" t="s">
        <v>38</v>
      </c>
      <c r="P4703" s="32" t="s">
        <v>39</v>
      </c>
      <c r="Q4703" s="32">
        <f t="shared" ref="Q4703:Q4712" si="547">SUM(M4703+10)</f>
        <v>2015</v>
      </c>
      <c r="R4703" s="32" t="s">
        <v>40</v>
      </c>
      <c r="S4703" s="32"/>
      <c r="T4703" s="32"/>
    </row>
    <row r="4704" spans="1:20" s="4" customFormat="1" ht="12" customHeight="1" x14ac:dyDescent="0.2">
      <c r="A4704" s="28">
        <v>4697</v>
      </c>
      <c r="B4704" s="28">
        <v>25391598</v>
      </c>
      <c r="C4704" s="28" t="s">
        <v>9938</v>
      </c>
      <c r="D4704" s="32" t="s">
        <v>2143</v>
      </c>
      <c r="E4704" s="32" t="s">
        <v>2148</v>
      </c>
      <c r="F4704" s="28">
        <v>1300</v>
      </c>
      <c r="G4704" s="28" t="s">
        <v>9524</v>
      </c>
      <c r="H4704" s="28">
        <v>2813</v>
      </c>
      <c r="I4704" s="32" t="s">
        <v>9526</v>
      </c>
      <c r="J4704" s="28" t="s">
        <v>37</v>
      </c>
      <c r="K4704" s="13">
        <v>38625</v>
      </c>
      <c r="L4704" s="13">
        <v>38656</v>
      </c>
      <c r="M4704" s="28">
        <v>2005</v>
      </c>
      <c r="N4704" s="28">
        <v>380</v>
      </c>
      <c r="O4704" s="32" t="s">
        <v>38</v>
      </c>
      <c r="P4704" s="32" t="s">
        <v>39</v>
      </c>
      <c r="Q4704" s="32">
        <f t="shared" si="547"/>
        <v>2015</v>
      </c>
      <c r="R4704" s="32" t="s">
        <v>40</v>
      </c>
      <c r="S4704" s="32"/>
      <c r="T4704" s="32"/>
    </row>
    <row r="4705" spans="1:20" s="4" customFormat="1" ht="12" customHeight="1" x14ac:dyDescent="0.2">
      <c r="A4705" s="28">
        <v>4698</v>
      </c>
      <c r="B4705" s="28">
        <v>25391599</v>
      </c>
      <c r="C4705" s="28" t="s">
        <v>9938</v>
      </c>
      <c r="D4705" s="32" t="s">
        <v>2143</v>
      </c>
      <c r="E4705" s="32" t="s">
        <v>2148</v>
      </c>
      <c r="F4705" s="28">
        <v>1300</v>
      </c>
      <c r="G4705" s="28" t="s">
        <v>9524</v>
      </c>
      <c r="H4705" s="28">
        <v>2813</v>
      </c>
      <c r="I4705" s="32" t="s">
        <v>9527</v>
      </c>
      <c r="J4705" s="28" t="s">
        <v>37</v>
      </c>
      <c r="K4705" s="13">
        <v>38665</v>
      </c>
      <c r="L4705" s="13">
        <v>38705</v>
      </c>
      <c r="M4705" s="28">
        <v>2005</v>
      </c>
      <c r="N4705" s="28">
        <v>200</v>
      </c>
      <c r="O4705" s="32" t="s">
        <v>38</v>
      </c>
      <c r="P4705" s="32" t="s">
        <v>9528</v>
      </c>
      <c r="Q4705" s="32">
        <f t="shared" si="547"/>
        <v>2015</v>
      </c>
      <c r="R4705" s="32" t="s">
        <v>40</v>
      </c>
      <c r="S4705" s="32"/>
      <c r="T4705" s="32"/>
    </row>
    <row r="4706" spans="1:20" s="4" customFormat="1" ht="12" customHeight="1" x14ac:dyDescent="0.2">
      <c r="A4706" s="28">
        <v>4699</v>
      </c>
      <c r="B4706" s="28">
        <v>25391600</v>
      </c>
      <c r="C4706" s="28" t="s">
        <v>9938</v>
      </c>
      <c r="D4706" s="32" t="s">
        <v>2143</v>
      </c>
      <c r="E4706" s="32" t="s">
        <v>2148</v>
      </c>
      <c r="F4706" s="28">
        <v>1300</v>
      </c>
      <c r="G4706" s="28" t="s">
        <v>9524</v>
      </c>
      <c r="H4706" s="28">
        <v>2813</v>
      </c>
      <c r="I4706" s="32" t="s">
        <v>9529</v>
      </c>
      <c r="J4706" s="28" t="s">
        <v>37</v>
      </c>
      <c r="K4706" s="13">
        <v>38447</v>
      </c>
      <c r="L4706" s="13">
        <v>38503</v>
      </c>
      <c r="M4706" s="28">
        <v>2005</v>
      </c>
      <c r="N4706" s="28">
        <v>280</v>
      </c>
      <c r="O4706" s="32" t="s">
        <v>38</v>
      </c>
      <c r="P4706" s="32" t="s">
        <v>39</v>
      </c>
      <c r="Q4706" s="32">
        <f t="shared" si="547"/>
        <v>2015</v>
      </c>
      <c r="R4706" s="32" t="s">
        <v>40</v>
      </c>
      <c r="S4706" s="32"/>
      <c r="T4706" s="32"/>
    </row>
    <row r="4707" spans="1:20" s="4" customFormat="1" ht="12" customHeight="1" x14ac:dyDescent="0.2">
      <c r="A4707" s="28">
        <v>4700</v>
      </c>
      <c r="B4707" s="28">
        <v>25391601</v>
      </c>
      <c r="C4707" s="28" t="s">
        <v>9938</v>
      </c>
      <c r="D4707" s="32" t="s">
        <v>2143</v>
      </c>
      <c r="E4707" s="32" t="s">
        <v>2148</v>
      </c>
      <c r="F4707" s="28">
        <v>1300</v>
      </c>
      <c r="G4707" s="28" t="s">
        <v>9524</v>
      </c>
      <c r="H4707" s="28">
        <v>2813</v>
      </c>
      <c r="I4707" s="32" t="s">
        <v>9530</v>
      </c>
      <c r="J4707" s="28" t="s">
        <v>37</v>
      </c>
      <c r="K4707" s="13">
        <v>38454</v>
      </c>
      <c r="L4707" s="13">
        <v>38472</v>
      </c>
      <c r="M4707" s="28">
        <v>2005</v>
      </c>
      <c r="N4707" s="28">
        <v>170</v>
      </c>
      <c r="O4707" s="32" t="s">
        <v>38</v>
      </c>
      <c r="P4707" s="32" t="s">
        <v>39</v>
      </c>
      <c r="Q4707" s="32">
        <f t="shared" si="547"/>
        <v>2015</v>
      </c>
      <c r="R4707" s="32" t="s">
        <v>40</v>
      </c>
      <c r="S4707" s="32"/>
      <c r="T4707" s="32"/>
    </row>
    <row r="4708" spans="1:20" s="4" customFormat="1" ht="12" customHeight="1" x14ac:dyDescent="0.2">
      <c r="A4708" s="28">
        <v>4701</v>
      </c>
      <c r="B4708" s="28">
        <v>25391613</v>
      </c>
      <c r="C4708" s="28" t="s">
        <v>9938</v>
      </c>
      <c r="D4708" s="32" t="s">
        <v>2143</v>
      </c>
      <c r="E4708" s="32" t="s">
        <v>2148</v>
      </c>
      <c r="F4708" s="28">
        <v>1300</v>
      </c>
      <c r="G4708" s="28" t="s">
        <v>9524</v>
      </c>
      <c r="H4708" s="28">
        <v>2813</v>
      </c>
      <c r="I4708" s="32" t="s">
        <v>9531</v>
      </c>
      <c r="J4708" s="28" t="s">
        <v>37</v>
      </c>
      <c r="K4708" s="13">
        <v>38566</v>
      </c>
      <c r="L4708" s="13">
        <v>38595</v>
      </c>
      <c r="M4708" s="28">
        <v>2005</v>
      </c>
      <c r="N4708" s="28">
        <v>410</v>
      </c>
      <c r="O4708" s="32" t="s">
        <v>38</v>
      </c>
      <c r="P4708" s="32" t="s">
        <v>39</v>
      </c>
      <c r="Q4708" s="32">
        <f t="shared" si="547"/>
        <v>2015</v>
      </c>
      <c r="R4708" s="32" t="s">
        <v>40</v>
      </c>
      <c r="S4708" s="32"/>
      <c r="T4708" s="32"/>
    </row>
    <row r="4709" spans="1:20" s="4" customFormat="1" ht="12" customHeight="1" x14ac:dyDescent="0.2">
      <c r="A4709" s="28">
        <v>4702</v>
      </c>
      <c r="B4709" s="28">
        <v>25391614</v>
      </c>
      <c r="C4709" s="28" t="s">
        <v>9938</v>
      </c>
      <c r="D4709" s="32" t="s">
        <v>2143</v>
      </c>
      <c r="E4709" s="32" t="s">
        <v>2148</v>
      </c>
      <c r="F4709" s="28">
        <v>1300</v>
      </c>
      <c r="G4709" s="28" t="s">
        <v>9524</v>
      </c>
      <c r="H4709" s="28">
        <v>2813</v>
      </c>
      <c r="I4709" s="32" t="s">
        <v>9532</v>
      </c>
      <c r="J4709" s="28" t="s">
        <v>37</v>
      </c>
      <c r="K4709" s="13">
        <v>38625</v>
      </c>
      <c r="L4709" s="13">
        <v>38625</v>
      </c>
      <c r="M4709" s="28">
        <v>2005</v>
      </c>
      <c r="N4709" s="28">
        <v>320</v>
      </c>
      <c r="O4709" s="32" t="s">
        <v>38</v>
      </c>
      <c r="P4709" s="32" t="s">
        <v>39</v>
      </c>
      <c r="Q4709" s="32">
        <f t="shared" si="547"/>
        <v>2015</v>
      </c>
      <c r="R4709" s="32" t="s">
        <v>40</v>
      </c>
      <c r="S4709" s="32"/>
      <c r="T4709" s="32"/>
    </row>
    <row r="4710" spans="1:20" s="4" customFormat="1" ht="12" customHeight="1" x14ac:dyDescent="0.2">
      <c r="A4710" s="28">
        <v>4703</v>
      </c>
      <c r="B4710" s="28">
        <v>25391615</v>
      </c>
      <c r="C4710" s="28" t="s">
        <v>9938</v>
      </c>
      <c r="D4710" s="32" t="s">
        <v>2143</v>
      </c>
      <c r="E4710" s="32" t="s">
        <v>2148</v>
      </c>
      <c r="F4710" s="28">
        <v>1300</v>
      </c>
      <c r="G4710" s="28" t="s">
        <v>9524</v>
      </c>
      <c r="H4710" s="28">
        <v>2813</v>
      </c>
      <c r="I4710" s="32" t="s">
        <v>9533</v>
      </c>
      <c r="J4710" s="28" t="s">
        <v>37</v>
      </c>
      <c r="K4710" s="13">
        <v>38448</v>
      </c>
      <c r="L4710" s="13">
        <v>38451</v>
      </c>
      <c r="M4710" s="28">
        <v>2005</v>
      </c>
      <c r="N4710" s="28">
        <v>260</v>
      </c>
      <c r="O4710" s="32" t="s">
        <v>38</v>
      </c>
      <c r="P4710" s="32" t="s">
        <v>39</v>
      </c>
      <c r="Q4710" s="32">
        <f t="shared" si="547"/>
        <v>2015</v>
      </c>
      <c r="R4710" s="32" t="s">
        <v>40</v>
      </c>
      <c r="S4710" s="32"/>
      <c r="T4710" s="32"/>
    </row>
    <row r="4711" spans="1:20" s="4" customFormat="1" ht="12" customHeight="1" x14ac:dyDescent="0.2">
      <c r="A4711" s="28">
        <v>4704</v>
      </c>
      <c r="B4711" s="28">
        <v>25391616</v>
      </c>
      <c r="C4711" s="28" t="s">
        <v>9938</v>
      </c>
      <c r="D4711" s="32" t="s">
        <v>2143</v>
      </c>
      <c r="E4711" s="32" t="s">
        <v>2148</v>
      </c>
      <c r="F4711" s="28">
        <v>1300</v>
      </c>
      <c r="G4711" s="28" t="s">
        <v>9524</v>
      </c>
      <c r="H4711" s="28">
        <v>2813</v>
      </c>
      <c r="I4711" s="32" t="s">
        <v>9534</v>
      </c>
      <c r="J4711" s="28" t="s">
        <v>37</v>
      </c>
      <c r="K4711" s="13">
        <v>38449</v>
      </c>
      <c r="L4711" s="13">
        <v>38503</v>
      </c>
      <c r="M4711" s="28">
        <v>2005</v>
      </c>
      <c r="N4711" s="28">
        <v>430</v>
      </c>
      <c r="O4711" s="32" t="s">
        <v>38</v>
      </c>
      <c r="P4711" s="32" t="s">
        <v>39</v>
      </c>
      <c r="Q4711" s="32">
        <f t="shared" si="547"/>
        <v>2015</v>
      </c>
      <c r="R4711" s="32" t="s">
        <v>40</v>
      </c>
      <c r="S4711" s="32"/>
      <c r="T4711" s="32"/>
    </row>
    <row r="4712" spans="1:20" s="4" customFormat="1" ht="12" customHeight="1" x14ac:dyDescent="0.2">
      <c r="A4712" s="28">
        <v>4705</v>
      </c>
      <c r="B4712" s="28">
        <v>25391618</v>
      </c>
      <c r="C4712" s="28" t="s">
        <v>9938</v>
      </c>
      <c r="D4712" s="32" t="s">
        <v>2143</v>
      </c>
      <c r="E4712" s="32" t="s">
        <v>2148</v>
      </c>
      <c r="F4712" s="28">
        <v>1300</v>
      </c>
      <c r="G4712" s="28" t="s">
        <v>9524</v>
      </c>
      <c r="H4712" s="28">
        <v>2813</v>
      </c>
      <c r="I4712" s="32" t="s">
        <v>9535</v>
      </c>
      <c r="J4712" s="28" t="s">
        <v>37</v>
      </c>
      <c r="K4712" s="13">
        <v>38349</v>
      </c>
      <c r="L4712" s="13">
        <v>38595</v>
      </c>
      <c r="M4712" s="28">
        <v>2005</v>
      </c>
      <c r="N4712" s="28">
        <v>168</v>
      </c>
      <c r="O4712" s="32" t="s">
        <v>38</v>
      </c>
      <c r="P4712" s="32" t="s">
        <v>39</v>
      </c>
      <c r="Q4712" s="32">
        <f t="shared" si="547"/>
        <v>2015</v>
      </c>
      <c r="R4712" s="32" t="s">
        <v>40</v>
      </c>
      <c r="S4712" s="32"/>
      <c r="T4712" s="32"/>
    </row>
    <row r="4713" spans="1:20" s="4" customFormat="1" ht="12" customHeight="1" x14ac:dyDescent="0.2">
      <c r="A4713" s="28">
        <v>4706</v>
      </c>
      <c r="B4713" s="28">
        <v>25400112</v>
      </c>
      <c r="C4713" s="28" t="s">
        <v>9938</v>
      </c>
      <c r="D4713" s="32" t="s">
        <v>2156</v>
      </c>
      <c r="E4713" s="32" t="s">
        <v>128</v>
      </c>
      <c r="F4713" s="28">
        <v>1430</v>
      </c>
      <c r="G4713" s="28" t="s">
        <v>9517</v>
      </c>
      <c r="H4713" s="28">
        <v>4204</v>
      </c>
      <c r="I4713" s="32" t="s">
        <v>9536</v>
      </c>
      <c r="J4713" s="28" t="s">
        <v>37</v>
      </c>
      <c r="K4713" s="13">
        <v>38811</v>
      </c>
      <c r="L4713" s="13">
        <v>38811</v>
      </c>
      <c r="M4713" s="28">
        <v>2006</v>
      </c>
      <c r="N4713" s="28">
        <v>350</v>
      </c>
      <c r="O4713" s="32" t="s">
        <v>38</v>
      </c>
      <c r="P4713" s="32" t="s">
        <v>39</v>
      </c>
      <c r="Q4713" s="32">
        <f>SUM(M4713+10)</f>
        <v>2016</v>
      </c>
      <c r="R4713" s="32" t="s">
        <v>40</v>
      </c>
      <c r="S4713" s="32"/>
      <c r="T4713" s="32"/>
    </row>
    <row r="4714" spans="1:20" s="4" customFormat="1" ht="12" customHeight="1" x14ac:dyDescent="0.2">
      <c r="A4714" s="28">
        <v>4707</v>
      </c>
      <c r="B4714" s="28">
        <v>25445275</v>
      </c>
      <c r="C4714" s="28" t="s">
        <v>9938</v>
      </c>
      <c r="D4714" s="32" t="s">
        <v>219</v>
      </c>
      <c r="E4714" s="32" t="s">
        <v>220</v>
      </c>
      <c r="F4714" s="28">
        <v>1441</v>
      </c>
      <c r="G4714" s="28" t="s">
        <v>9519</v>
      </c>
      <c r="H4714" s="28">
        <v>4214</v>
      </c>
      <c r="I4714" s="32" t="s">
        <v>9537</v>
      </c>
      <c r="J4714" s="28" t="s">
        <v>37</v>
      </c>
      <c r="K4714" s="13">
        <v>38337</v>
      </c>
      <c r="L4714" s="13">
        <v>38765</v>
      </c>
      <c r="M4714" s="28">
        <v>2006</v>
      </c>
      <c r="N4714" s="28">
        <v>210</v>
      </c>
      <c r="O4714" s="32" t="s">
        <v>38</v>
      </c>
      <c r="P4714" s="32" t="s">
        <v>39</v>
      </c>
      <c r="Q4714" s="32">
        <f>SUM(M4714+10)</f>
        <v>2016</v>
      </c>
      <c r="R4714" s="32" t="s">
        <v>40</v>
      </c>
      <c r="S4714" s="32"/>
      <c r="T4714" s="32"/>
    </row>
    <row r="4715" spans="1:20" s="4" customFormat="1" ht="12" customHeight="1" x14ac:dyDescent="0.2">
      <c r="A4715" s="28">
        <v>4708</v>
      </c>
      <c r="B4715" s="28">
        <v>21896309</v>
      </c>
      <c r="C4715" s="28" t="s">
        <v>9938</v>
      </c>
      <c r="D4715" s="32" t="s">
        <v>1525</v>
      </c>
      <c r="E4715" s="32" t="s">
        <v>637</v>
      </c>
      <c r="F4715" s="28">
        <v>1200</v>
      </c>
      <c r="G4715" s="28" t="s">
        <v>9538</v>
      </c>
      <c r="H4715" s="28">
        <v>3600</v>
      </c>
      <c r="I4715" s="32" t="s">
        <v>9539</v>
      </c>
      <c r="J4715" s="28" t="s">
        <v>37</v>
      </c>
      <c r="K4715" s="13">
        <v>38016</v>
      </c>
      <c r="L4715" s="13">
        <v>38022</v>
      </c>
      <c r="M4715" s="28">
        <f>YEAR(L4715)</f>
        <v>2004</v>
      </c>
      <c r="N4715" s="28">
        <v>500</v>
      </c>
      <c r="O4715" s="32" t="s">
        <v>38</v>
      </c>
      <c r="P4715" s="32" t="s">
        <v>39</v>
      </c>
      <c r="Q4715" s="32">
        <f t="shared" ref="Q4715:Q4718" si="548">SUM(M4715+5)</f>
        <v>2009</v>
      </c>
      <c r="R4715" s="32" t="s">
        <v>40</v>
      </c>
      <c r="S4715" s="32"/>
      <c r="T4715" s="32"/>
    </row>
    <row r="4716" spans="1:20" s="4" customFormat="1" ht="12" customHeight="1" x14ac:dyDescent="0.2">
      <c r="A4716" s="28">
        <v>4709</v>
      </c>
      <c r="B4716" s="28">
        <v>21896310</v>
      </c>
      <c r="C4716" s="28" t="s">
        <v>9938</v>
      </c>
      <c r="D4716" s="32" t="s">
        <v>1525</v>
      </c>
      <c r="E4716" s="32" t="s">
        <v>637</v>
      </c>
      <c r="F4716" s="28">
        <v>1200</v>
      </c>
      <c r="G4716" s="28" t="s">
        <v>9538</v>
      </c>
      <c r="H4716" s="28">
        <v>3600</v>
      </c>
      <c r="I4716" s="32" t="s">
        <v>9540</v>
      </c>
      <c r="J4716" s="28" t="s">
        <v>37</v>
      </c>
      <c r="K4716" s="13">
        <v>38022</v>
      </c>
      <c r="L4716" s="13">
        <v>38033</v>
      </c>
      <c r="M4716" s="28">
        <f>YEAR(L4716)</f>
        <v>2004</v>
      </c>
      <c r="N4716" s="28">
        <v>620</v>
      </c>
      <c r="O4716" s="32" t="s">
        <v>38</v>
      </c>
      <c r="P4716" s="32" t="s">
        <v>39</v>
      </c>
      <c r="Q4716" s="32">
        <f t="shared" si="548"/>
        <v>2009</v>
      </c>
      <c r="R4716" s="32" t="s">
        <v>40</v>
      </c>
      <c r="S4716" s="32"/>
      <c r="T4716" s="32"/>
    </row>
    <row r="4717" spans="1:20" s="4" customFormat="1" ht="12" customHeight="1" x14ac:dyDescent="0.2">
      <c r="A4717" s="28">
        <v>4710</v>
      </c>
      <c r="B4717" s="28">
        <v>21896311</v>
      </c>
      <c r="C4717" s="28" t="s">
        <v>9938</v>
      </c>
      <c r="D4717" s="32" t="s">
        <v>1525</v>
      </c>
      <c r="E4717" s="32" t="s">
        <v>637</v>
      </c>
      <c r="F4717" s="28">
        <v>1200</v>
      </c>
      <c r="G4717" s="28" t="s">
        <v>9538</v>
      </c>
      <c r="H4717" s="28">
        <v>3600</v>
      </c>
      <c r="I4717" s="32" t="s">
        <v>9541</v>
      </c>
      <c r="J4717" s="28" t="s">
        <v>37</v>
      </c>
      <c r="K4717" s="13">
        <v>38033</v>
      </c>
      <c r="L4717" s="13">
        <v>38033</v>
      </c>
      <c r="M4717" s="28">
        <f>YEAR(L4717)</f>
        <v>2004</v>
      </c>
      <c r="N4717" s="28">
        <v>670</v>
      </c>
      <c r="O4717" s="32" t="s">
        <v>38</v>
      </c>
      <c r="P4717" s="32" t="s">
        <v>39</v>
      </c>
      <c r="Q4717" s="32">
        <f t="shared" si="548"/>
        <v>2009</v>
      </c>
      <c r="R4717" s="32" t="s">
        <v>40</v>
      </c>
      <c r="S4717" s="32"/>
      <c r="T4717" s="32"/>
    </row>
    <row r="4718" spans="1:20" s="4" customFormat="1" ht="12" customHeight="1" x14ac:dyDescent="0.2">
      <c r="A4718" s="28">
        <v>4711</v>
      </c>
      <c r="B4718" s="28">
        <v>21896312</v>
      </c>
      <c r="C4718" s="28" t="s">
        <v>9938</v>
      </c>
      <c r="D4718" s="32" t="s">
        <v>1525</v>
      </c>
      <c r="E4718" s="32" t="s">
        <v>637</v>
      </c>
      <c r="F4718" s="28">
        <v>1200</v>
      </c>
      <c r="G4718" s="28" t="s">
        <v>9538</v>
      </c>
      <c r="H4718" s="28">
        <v>3600</v>
      </c>
      <c r="I4718" s="32" t="s">
        <v>9542</v>
      </c>
      <c r="J4718" s="28" t="s">
        <v>37</v>
      </c>
      <c r="K4718" s="13">
        <v>38035</v>
      </c>
      <c r="L4718" s="13">
        <v>38043</v>
      </c>
      <c r="M4718" s="28">
        <f>YEAR(L4718)</f>
        <v>2004</v>
      </c>
      <c r="N4718" s="28">
        <v>710</v>
      </c>
      <c r="O4718" s="32" t="s">
        <v>38</v>
      </c>
      <c r="P4718" s="32" t="s">
        <v>39</v>
      </c>
      <c r="Q4718" s="32">
        <f t="shared" si="548"/>
        <v>2009</v>
      </c>
      <c r="R4718" s="32" t="s">
        <v>40</v>
      </c>
      <c r="S4718" s="32"/>
      <c r="T4718" s="32"/>
    </row>
    <row r="4719" spans="1:20" s="4" customFormat="1" ht="12" customHeight="1" x14ac:dyDescent="0.2">
      <c r="A4719" s="28">
        <v>4712</v>
      </c>
      <c r="B4719" s="28">
        <v>25406091</v>
      </c>
      <c r="C4719" s="28" t="s">
        <v>9938</v>
      </c>
      <c r="D4719" s="32" t="s">
        <v>1525</v>
      </c>
      <c r="E4719" s="32" t="s">
        <v>339</v>
      </c>
      <c r="F4719" s="28">
        <v>1200</v>
      </c>
      <c r="G4719" s="28" t="s">
        <v>9543</v>
      </c>
      <c r="H4719" s="28" t="s">
        <v>340</v>
      </c>
      <c r="I4719" s="32" t="s">
        <v>1666</v>
      </c>
      <c r="J4719" s="28" t="s">
        <v>37</v>
      </c>
      <c r="K4719" s="13">
        <v>37880</v>
      </c>
      <c r="L4719" s="13">
        <v>37890</v>
      </c>
      <c r="M4719" s="28">
        <v>2003</v>
      </c>
      <c r="N4719" s="28">
        <v>600</v>
      </c>
      <c r="O4719" s="32" t="s">
        <v>38</v>
      </c>
      <c r="P4719" s="32" t="s">
        <v>39</v>
      </c>
      <c r="Q4719" s="32">
        <f t="shared" ref="Q4719:Q4725" si="549">SUM(M4719+10)</f>
        <v>2013</v>
      </c>
      <c r="R4719" s="32" t="s">
        <v>40</v>
      </c>
      <c r="S4719" s="32"/>
      <c r="T4719" s="32"/>
    </row>
    <row r="4720" spans="1:20" s="4" customFormat="1" ht="12" customHeight="1" x14ac:dyDescent="0.2">
      <c r="A4720" s="28">
        <v>4713</v>
      </c>
      <c r="B4720" s="28">
        <v>25406092</v>
      </c>
      <c r="C4720" s="28" t="s">
        <v>9938</v>
      </c>
      <c r="D4720" s="32" t="s">
        <v>1525</v>
      </c>
      <c r="E4720" s="32" t="s">
        <v>339</v>
      </c>
      <c r="F4720" s="28">
        <v>1200</v>
      </c>
      <c r="G4720" s="28" t="s">
        <v>9543</v>
      </c>
      <c r="H4720" s="28" t="s">
        <v>340</v>
      </c>
      <c r="I4720" s="32" t="s">
        <v>1666</v>
      </c>
      <c r="J4720" s="28" t="s">
        <v>37</v>
      </c>
      <c r="K4720" s="13">
        <v>37881</v>
      </c>
      <c r="L4720" s="13">
        <v>37881</v>
      </c>
      <c r="M4720" s="28">
        <v>2003</v>
      </c>
      <c r="N4720" s="28">
        <v>496</v>
      </c>
      <c r="O4720" s="32" t="s">
        <v>38</v>
      </c>
      <c r="P4720" s="32" t="s">
        <v>39</v>
      </c>
      <c r="Q4720" s="32">
        <f t="shared" si="549"/>
        <v>2013</v>
      </c>
      <c r="R4720" s="32" t="s">
        <v>40</v>
      </c>
      <c r="S4720" s="32"/>
      <c r="T4720" s="32"/>
    </row>
    <row r="4721" spans="1:20" s="4" customFormat="1" ht="12" customHeight="1" x14ac:dyDescent="0.2">
      <c r="A4721" s="28">
        <v>4714</v>
      </c>
      <c r="B4721" s="28">
        <v>25406093</v>
      </c>
      <c r="C4721" s="28" t="s">
        <v>9938</v>
      </c>
      <c r="D4721" s="32" t="s">
        <v>1525</v>
      </c>
      <c r="E4721" s="32" t="s">
        <v>339</v>
      </c>
      <c r="F4721" s="28">
        <v>1200</v>
      </c>
      <c r="G4721" s="28" t="s">
        <v>9543</v>
      </c>
      <c r="H4721" s="28" t="s">
        <v>340</v>
      </c>
      <c r="I4721" s="32" t="s">
        <v>1666</v>
      </c>
      <c r="J4721" s="28" t="s">
        <v>37</v>
      </c>
      <c r="K4721" s="13">
        <v>37882</v>
      </c>
      <c r="L4721" s="13">
        <v>37894</v>
      </c>
      <c r="M4721" s="28">
        <v>2003</v>
      </c>
      <c r="N4721" s="28">
        <v>545</v>
      </c>
      <c r="O4721" s="32" t="s">
        <v>38</v>
      </c>
      <c r="P4721" s="32" t="s">
        <v>39</v>
      </c>
      <c r="Q4721" s="32">
        <f t="shared" si="549"/>
        <v>2013</v>
      </c>
      <c r="R4721" s="32" t="s">
        <v>40</v>
      </c>
      <c r="S4721" s="32"/>
      <c r="T4721" s="32"/>
    </row>
    <row r="4722" spans="1:20" s="4" customFormat="1" ht="12" customHeight="1" x14ac:dyDescent="0.2">
      <c r="A4722" s="28">
        <v>4715</v>
      </c>
      <c r="B4722" s="28">
        <v>25406094</v>
      </c>
      <c r="C4722" s="28" t="s">
        <v>9938</v>
      </c>
      <c r="D4722" s="32" t="s">
        <v>1525</v>
      </c>
      <c r="E4722" s="32" t="s">
        <v>339</v>
      </c>
      <c r="F4722" s="28">
        <v>1200</v>
      </c>
      <c r="G4722" s="28" t="s">
        <v>9543</v>
      </c>
      <c r="H4722" s="28" t="s">
        <v>340</v>
      </c>
      <c r="I4722" s="32" t="s">
        <v>1666</v>
      </c>
      <c r="J4722" s="28" t="s">
        <v>37</v>
      </c>
      <c r="K4722" s="13">
        <v>37890</v>
      </c>
      <c r="L4722" s="13">
        <v>37894</v>
      </c>
      <c r="M4722" s="28">
        <v>2003</v>
      </c>
      <c r="N4722" s="28">
        <v>600</v>
      </c>
      <c r="O4722" s="32" t="s">
        <v>38</v>
      </c>
      <c r="P4722" s="32" t="s">
        <v>39</v>
      </c>
      <c r="Q4722" s="32">
        <f t="shared" si="549"/>
        <v>2013</v>
      </c>
      <c r="R4722" s="32" t="s">
        <v>40</v>
      </c>
      <c r="S4722" s="32"/>
      <c r="T4722" s="32"/>
    </row>
    <row r="4723" spans="1:20" s="4" customFormat="1" ht="12" customHeight="1" x14ac:dyDescent="0.2">
      <c r="A4723" s="28">
        <v>4716</v>
      </c>
      <c r="B4723" s="28">
        <v>25406095</v>
      </c>
      <c r="C4723" s="28" t="s">
        <v>9938</v>
      </c>
      <c r="D4723" s="32" t="s">
        <v>1525</v>
      </c>
      <c r="E4723" s="32" t="s">
        <v>339</v>
      </c>
      <c r="F4723" s="28">
        <v>1200</v>
      </c>
      <c r="G4723" s="28" t="s">
        <v>9543</v>
      </c>
      <c r="H4723" s="28" t="s">
        <v>340</v>
      </c>
      <c r="I4723" s="32" t="s">
        <v>1666</v>
      </c>
      <c r="J4723" s="28" t="s">
        <v>37</v>
      </c>
      <c r="K4723" s="13">
        <v>37894</v>
      </c>
      <c r="L4723" s="13">
        <v>37896</v>
      </c>
      <c r="M4723" s="28">
        <v>2003</v>
      </c>
      <c r="N4723" s="28">
        <v>548</v>
      </c>
      <c r="O4723" s="32" t="s">
        <v>38</v>
      </c>
      <c r="P4723" s="32" t="s">
        <v>39</v>
      </c>
      <c r="Q4723" s="32">
        <f t="shared" si="549"/>
        <v>2013</v>
      </c>
      <c r="R4723" s="32" t="s">
        <v>40</v>
      </c>
      <c r="S4723" s="32"/>
      <c r="T4723" s="32"/>
    </row>
    <row r="4724" spans="1:20" s="4" customFormat="1" ht="12" customHeight="1" x14ac:dyDescent="0.2">
      <c r="A4724" s="28">
        <v>4717</v>
      </c>
      <c r="B4724" s="28">
        <v>25406096</v>
      </c>
      <c r="C4724" s="28" t="s">
        <v>9938</v>
      </c>
      <c r="D4724" s="32" t="s">
        <v>1525</v>
      </c>
      <c r="E4724" s="32" t="s">
        <v>339</v>
      </c>
      <c r="F4724" s="28">
        <v>1200</v>
      </c>
      <c r="G4724" s="28" t="s">
        <v>9543</v>
      </c>
      <c r="H4724" s="28" t="s">
        <v>340</v>
      </c>
      <c r="I4724" s="32" t="s">
        <v>1666</v>
      </c>
      <c r="J4724" s="28" t="s">
        <v>37</v>
      </c>
      <c r="K4724" s="13">
        <v>37897</v>
      </c>
      <c r="L4724" s="13">
        <v>37904</v>
      </c>
      <c r="M4724" s="28">
        <v>2003</v>
      </c>
      <c r="N4724" s="28">
        <v>389</v>
      </c>
      <c r="O4724" s="32" t="s">
        <v>38</v>
      </c>
      <c r="P4724" s="32" t="s">
        <v>39</v>
      </c>
      <c r="Q4724" s="32">
        <f t="shared" si="549"/>
        <v>2013</v>
      </c>
      <c r="R4724" s="32" t="s">
        <v>40</v>
      </c>
      <c r="S4724" s="32"/>
      <c r="T4724" s="32"/>
    </row>
    <row r="4725" spans="1:20" s="4" customFormat="1" ht="12" customHeight="1" x14ac:dyDescent="0.2">
      <c r="A4725" s="28">
        <v>4718</v>
      </c>
      <c r="B4725" s="28">
        <v>25406097</v>
      </c>
      <c r="C4725" s="28" t="s">
        <v>9938</v>
      </c>
      <c r="D4725" s="32" t="s">
        <v>1525</v>
      </c>
      <c r="E4725" s="32" t="s">
        <v>339</v>
      </c>
      <c r="F4725" s="28">
        <v>1200</v>
      </c>
      <c r="G4725" s="28" t="s">
        <v>9543</v>
      </c>
      <c r="H4725" s="28" t="s">
        <v>340</v>
      </c>
      <c r="I4725" s="32" t="s">
        <v>1666</v>
      </c>
      <c r="J4725" s="28" t="s">
        <v>37</v>
      </c>
      <c r="K4725" s="13">
        <v>37904</v>
      </c>
      <c r="L4725" s="13">
        <v>37914</v>
      </c>
      <c r="M4725" s="28">
        <v>2003</v>
      </c>
      <c r="N4725" s="28">
        <v>402</v>
      </c>
      <c r="O4725" s="32" t="s">
        <v>38</v>
      </c>
      <c r="P4725" s="32" t="s">
        <v>39</v>
      </c>
      <c r="Q4725" s="32">
        <f t="shared" si="549"/>
        <v>2013</v>
      </c>
      <c r="R4725" s="32" t="s">
        <v>40</v>
      </c>
      <c r="S4725" s="32"/>
      <c r="T4725" s="32"/>
    </row>
    <row r="4726" spans="1:20" s="4" customFormat="1" ht="12" customHeight="1" x14ac:dyDescent="0.2">
      <c r="A4726" s="28">
        <v>4719</v>
      </c>
      <c r="B4726" s="28">
        <v>28157845</v>
      </c>
      <c r="C4726" s="28" t="s">
        <v>9938</v>
      </c>
      <c r="D4726" s="32" t="s">
        <v>2143</v>
      </c>
      <c r="E4726" s="32" t="s">
        <v>1417</v>
      </c>
      <c r="F4726" s="28">
        <v>1300</v>
      </c>
      <c r="G4726" s="28" t="s">
        <v>9544</v>
      </c>
      <c r="H4726" s="28">
        <v>2810</v>
      </c>
      <c r="I4726" s="32" t="s">
        <v>9545</v>
      </c>
      <c r="J4726" s="28" t="s">
        <v>37</v>
      </c>
      <c r="K4726" s="13">
        <v>38750</v>
      </c>
      <c r="L4726" s="13">
        <v>38810</v>
      </c>
      <c r="M4726" s="28">
        <v>2006</v>
      </c>
      <c r="N4726" s="28">
        <v>33</v>
      </c>
      <c r="O4726" s="32" t="s">
        <v>38</v>
      </c>
      <c r="P4726" s="32" t="s">
        <v>39</v>
      </c>
      <c r="Q4726" s="32">
        <f>SUM(M4726+10)</f>
        <v>2016</v>
      </c>
      <c r="R4726" s="32" t="s">
        <v>40</v>
      </c>
      <c r="S4726" s="32"/>
      <c r="T4726" s="32"/>
    </row>
    <row r="4727" spans="1:20" s="4" customFormat="1" ht="12" customHeight="1" x14ac:dyDescent="0.2">
      <c r="A4727" s="28">
        <v>4720</v>
      </c>
      <c r="B4727" s="28">
        <v>21897144</v>
      </c>
      <c r="C4727" s="28" t="s">
        <v>9938</v>
      </c>
      <c r="D4727" s="32" t="s">
        <v>1525</v>
      </c>
      <c r="E4727" s="32" t="s">
        <v>637</v>
      </c>
      <c r="F4727" s="28">
        <v>1200</v>
      </c>
      <c r="G4727" s="28" t="s">
        <v>9546</v>
      </c>
      <c r="H4727" s="28">
        <v>3600</v>
      </c>
      <c r="I4727" s="32" t="s">
        <v>9547</v>
      </c>
      <c r="J4727" s="28" t="s">
        <v>37</v>
      </c>
      <c r="K4727" s="13">
        <v>38378</v>
      </c>
      <c r="L4727" s="13">
        <v>38397</v>
      </c>
      <c r="M4727" s="28">
        <f>YEAR(L4727)</f>
        <v>2005</v>
      </c>
      <c r="N4727" s="28">
        <v>400</v>
      </c>
      <c r="O4727" s="32" t="s">
        <v>38</v>
      </c>
      <c r="P4727" s="32" t="s">
        <v>39</v>
      </c>
      <c r="Q4727" s="32">
        <f t="shared" ref="Q4727:Q4730" si="550">SUM(M4727+5)</f>
        <v>2010</v>
      </c>
      <c r="R4727" s="32" t="s">
        <v>40</v>
      </c>
      <c r="S4727" s="32"/>
      <c r="T4727" s="32"/>
    </row>
    <row r="4728" spans="1:20" s="4" customFormat="1" ht="12" customHeight="1" x14ac:dyDescent="0.2">
      <c r="A4728" s="28">
        <v>4721</v>
      </c>
      <c r="B4728" s="28">
        <v>21897145</v>
      </c>
      <c r="C4728" s="28" t="s">
        <v>9938</v>
      </c>
      <c r="D4728" s="32" t="s">
        <v>1525</v>
      </c>
      <c r="E4728" s="32" t="s">
        <v>637</v>
      </c>
      <c r="F4728" s="28">
        <v>1200</v>
      </c>
      <c r="G4728" s="28" t="s">
        <v>9546</v>
      </c>
      <c r="H4728" s="28">
        <v>3600</v>
      </c>
      <c r="I4728" s="32" t="s">
        <v>9548</v>
      </c>
      <c r="J4728" s="28" t="s">
        <v>37</v>
      </c>
      <c r="K4728" s="13">
        <v>38397</v>
      </c>
      <c r="L4728" s="13">
        <v>38415</v>
      </c>
      <c r="M4728" s="28">
        <f>YEAR(L4728)</f>
        <v>2005</v>
      </c>
      <c r="N4728" s="28">
        <v>500</v>
      </c>
      <c r="O4728" s="32" t="s">
        <v>38</v>
      </c>
      <c r="P4728" s="32" t="s">
        <v>39</v>
      </c>
      <c r="Q4728" s="32">
        <f t="shared" si="550"/>
        <v>2010</v>
      </c>
      <c r="R4728" s="32" t="s">
        <v>40</v>
      </c>
      <c r="S4728" s="32"/>
      <c r="T4728" s="32"/>
    </row>
    <row r="4729" spans="1:20" s="4" customFormat="1" ht="12" customHeight="1" x14ac:dyDescent="0.2">
      <c r="A4729" s="28">
        <v>4722</v>
      </c>
      <c r="B4729" s="28">
        <v>21897146</v>
      </c>
      <c r="C4729" s="28" t="s">
        <v>9938</v>
      </c>
      <c r="D4729" s="32" t="s">
        <v>1525</v>
      </c>
      <c r="E4729" s="32" t="s">
        <v>637</v>
      </c>
      <c r="F4729" s="28">
        <v>1200</v>
      </c>
      <c r="G4729" s="28" t="s">
        <v>9546</v>
      </c>
      <c r="H4729" s="28">
        <v>3600</v>
      </c>
      <c r="I4729" s="32" t="s">
        <v>9549</v>
      </c>
      <c r="J4729" s="28" t="s">
        <v>37</v>
      </c>
      <c r="K4729" s="13">
        <v>38418</v>
      </c>
      <c r="L4729" s="13">
        <v>38428</v>
      </c>
      <c r="M4729" s="28">
        <f>YEAR(L4729)</f>
        <v>2005</v>
      </c>
      <c r="N4729" s="28">
        <v>450</v>
      </c>
      <c r="O4729" s="32" t="s">
        <v>38</v>
      </c>
      <c r="P4729" s="32" t="s">
        <v>39</v>
      </c>
      <c r="Q4729" s="32">
        <f t="shared" si="550"/>
        <v>2010</v>
      </c>
      <c r="R4729" s="32" t="s">
        <v>40</v>
      </c>
      <c r="S4729" s="32"/>
      <c r="T4729" s="32"/>
    </row>
    <row r="4730" spans="1:20" s="4" customFormat="1" ht="12" customHeight="1" x14ac:dyDescent="0.2">
      <c r="A4730" s="28">
        <v>4723</v>
      </c>
      <c r="B4730" s="28">
        <v>21897147</v>
      </c>
      <c r="C4730" s="28" t="s">
        <v>9938</v>
      </c>
      <c r="D4730" s="32" t="s">
        <v>1525</v>
      </c>
      <c r="E4730" s="32" t="s">
        <v>637</v>
      </c>
      <c r="F4730" s="28">
        <v>1200</v>
      </c>
      <c r="G4730" s="28" t="s">
        <v>9546</v>
      </c>
      <c r="H4730" s="28">
        <v>3600</v>
      </c>
      <c r="I4730" s="32" t="s">
        <v>9550</v>
      </c>
      <c r="J4730" s="28" t="s">
        <v>37</v>
      </c>
      <c r="K4730" s="13">
        <v>38428</v>
      </c>
      <c r="L4730" s="13">
        <v>38456</v>
      </c>
      <c r="M4730" s="28">
        <f>YEAR(L4730)</f>
        <v>2005</v>
      </c>
      <c r="N4730" s="28">
        <v>500</v>
      </c>
      <c r="O4730" s="32" t="s">
        <v>38</v>
      </c>
      <c r="P4730" s="32" t="s">
        <v>39</v>
      </c>
      <c r="Q4730" s="32">
        <f t="shared" si="550"/>
        <v>2010</v>
      </c>
      <c r="R4730" s="32" t="s">
        <v>40</v>
      </c>
      <c r="S4730" s="32"/>
      <c r="T4730" s="32"/>
    </row>
    <row r="4731" spans="1:20" s="4" customFormat="1" ht="12" customHeight="1" x14ac:dyDescent="0.2">
      <c r="A4731" s="28">
        <v>4724</v>
      </c>
      <c r="B4731" s="28">
        <v>28177962</v>
      </c>
      <c r="C4731" s="28" t="s">
        <v>9938</v>
      </c>
      <c r="D4731" s="32" t="s">
        <v>2143</v>
      </c>
      <c r="E4731" s="32" t="s">
        <v>1365</v>
      </c>
      <c r="F4731" s="28">
        <v>1300</v>
      </c>
      <c r="G4731" s="28" t="s">
        <v>9551</v>
      </c>
      <c r="H4731" s="28">
        <v>2809</v>
      </c>
      <c r="I4731" s="32" t="s">
        <v>9552</v>
      </c>
      <c r="J4731" s="28" t="s">
        <v>37</v>
      </c>
      <c r="K4731" s="13">
        <v>39505</v>
      </c>
      <c r="L4731" s="13">
        <v>39506</v>
      </c>
      <c r="M4731" s="28">
        <v>2008</v>
      </c>
      <c r="N4731" s="28">
        <v>300</v>
      </c>
      <c r="O4731" s="32" t="s">
        <v>38</v>
      </c>
      <c r="P4731" s="32" t="s">
        <v>39</v>
      </c>
      <c r="Q4731" s="32">
        <f>SUM(M4731+10)</f>
        <v>2018</v>
      </c>
      <c r="R4731" s="32" t="s">
        <v>40</v>
      </c>
      <c r="S4731" s="32"/>
      <c r="T4731" s="32"/>
    </row>
    <row r="4732" spans="1:20" s="4" customFormat="1" ht="12" customHeight="1" x14ac:dyDescent="0.2">
      <c r="A4732" s="28">
        <v>4725</v>
      </c>
      <c r="B4732" s="28">
        <v>28167146</v>
      </c>
      <c r="C4732" s="28" t="s">
        <v>9938</v>
      </c>
      <c r="D4732" s="32" t="s">
        <v>2143</v>
      </c>
      <c r="E4732" s="32" t="s">
        <v>1490</v>
      </c>
      <c r="F4732" s="28">
        <v>1300</v>
      </c>
      <c r="G4732" s="28" t="s">
        <v>9553</v>
      </c>
      <c r="H4732" s="28" t="s">
        <v>2119</v>
      </c>
      <c r="I4732" s="32" t="s">
        <v>9554</v>
      </c>
      <c r="J4732" s="28" t="s">
        <v>37</v>
      </c>
      <c r="K4732" s="13">
        <v>39459</v>
      </c>
      <c r="L4732" s="13">
        <v>39562</v>
      </c>
      <c r="M4732" s="28">
        <v>2008</v>
      </c>
      <c r="N4732" s="28">
        <v>223</v>
      </c>
      <c r="O4732" s="32" t="s">
        <v>38</v>
      </c>
      <c r="P4732" s="32" t="s">
        <v>39</v>
      </c>
      <c r="Q4732" s="32">
        <f>SUM(M4732+10)</f>
        <v>2018</v>
      </c>
      <c r="R4732" s="32" t="s">
        <v>40</v>
      </c>
      <c r="S4732" s="32"/>
      <c r="T4732" s="32"/>
    </row>
    <row r="4733" spans="1:20" s="4" customFormat="1" ht="12" customHeight="1" x14ac:dyDescent="0.2">
      <c r="A4733" s="28">
        <v>4726</v>
      </c>
      <c r="B4733" s="28">
        <v>28167148</v>
      </c>
      <c r="C4733" s="28" t="s">
        <v>9938</v>
      </c>
      <c r="D4733" s="32" t="s">
        <v>2143</v>
      </c>
      <c r="E4733" s="32" t="s">
        <v>553</v>
      </c>
      <c r="F4733" s="28">
        <v>1300</v>
      </c>
      <c r="G4733" s="28" t="s">
        <v>9555</v>
      </c>
      <c r="H4733" s="28" t="s">
        <v>554</v>
      </c>
      <c r="I4733" s="32" t="s">
        <v>9556</v>
      </c>
      <c r="J4733" s="28" t="s">
        <v>37</v>
      </c>
      <c r="K4733" s="13">
        <v>31944</v>
      </c>
      <c r="L4733" s="13">
        <v>39447</v>
      </c>
      <c r="M4733" s="28">
        <v>2007</v>
      </c>
      <c r="N4733" s="28">
        <v>452</v>
      </c>
      <c r="O4733" s="32" t="s">
        <v>38</v>
      </c>
      <c r="P4733" s="32" t="s">
        <v>39</v>
      </c>
      <c r="Q4733" s="32">
        <f>SUM(M4733+10)</f>
        <v>2017</v>
      </c>
      <c r="R4733" s="32" t="s">
        <v>40</v>
      </c>
      <c r="S4733" s="32"/>
      <c r="T4733" s="32"/>
    </row>
    <row r="4734" spans="1:20" s="4" customFormat="1" ht="12" customHeight="1" x14ac:dyDescent="0.2">
      <c r="A4734" s="28">
        <v>4727</v>
      </c>
      <c r="B4734" s="28">
        <v>28172442</v>
      </c>
      <c r="C4734" s="28" t="s">
        <v>9938</v>
      </c>
      <c r="D4734" s="32" t="s">
        <v>2143</v>
      </c>
      <c r="E4734" s="32" t="s">
        <v>2148</v>
      </c>
      <c r="F4734" s="28">
        <v>1300</v>
      </c>
      <c r="G4734" s="28" t="s">
        <v>9557</v>
      </c>
      <c r="H4734" s="28">
        <v>2813</v>
      </c>
      <c r="I4734" s="32" t="s">
        <v>9558</v>
      </c>
      <c r="J4734" s="28" t="s">
        <v>37</v>
      </c>
      <c r="K4734" s="13">
        <v>39247</v>
      </c>
      <c r="L4734" s="13">
        <v>39254</v>
      </c>
      <c r="M4734" s="28">
        <v>2007</v>
      </c>
      <c r="N4734" s="28">
        <v>285</v>
      </c>
      <c r="O4734" s="32" t="s">
        <v>38</v>
      </c>
      <c r="P4734" s="32" t="s">
        <v>39</v>
      </c>
      <c r="Q4734" s="32">
        <f t="shared" ref="Q4734:Q4736" si="551">SUM(M4734+10)</f>
        <v>2017</v>
      </c>
      <c r="R4734" s="32" t="s">
        <v>40</v>
      </c>
      <c r="S4734" s="32"/>
      <c r="T4734" s="32"/>
    </row>
    <row r="4735" spans="1:20" s="4" customFormat="1" ht="12" customHeight="1" x14ac:dyDescent="0.2">
      <c r="A4735" s="28">
        <v>4728</v>
      </c>
      <c r="B4735" s="28">
        <v>28173536</v>
      </c>
      <c r="C4735" s="28" t="s">
        <v>9938</v>
      </c>
      <c r="D4735" s="32" t="s">
        <v>2143</v>
      </c>
      <c r="E4735" s="32" t="s">
        <v>2148</v>
      </c>
      <c r="F4735" s="28">
        <v>1300</v>
      </c>
      <c r="G4735" s="28" t="s">
        <v>9559</v>
      </c>
      <c r="H4735" s="28">
        <v>2813</v>
      </c>
      <c r="I4735" s="32" t="s">
        <v>9560</v>
      </c>
      <c r="J4735" s="28" t="s">
        <v>37</v>
      </c>
      <c r="K4735" s="13">
        <v>39386</v>
      </c>
      <c r="L4735" s="13">
        <v>39386</v>
      </c>
      <c r="M4735" s="28">
        <v>2007</v>
      </c>
      <c r="N4735" s="28">
        <v>362</v>
      </c>
      <c r="O4735" s="32" t="s">
        <v>38</v>
      </c>
      <c r="P4735" s="32" t="s">
        <v>39</v>
      </c>
      <c r="Q4735" s="32">
        <f t="shared" si="551"/>
        <v>2017</v>
      </c>
      <c r="R4735" s="32" t="s">
        <v>40</v>
      </c>
      <c r="S4735" s="32"/>
      <c r="T4735" s="32"/>
    </row>
    <row r="4736" spans="1:20" s="4" customFormat="1" ht="12" customHeight="1" x14ac:dyDescent="0.2">
      <c r="A4736" s="28">
        <v>4729</v>
      </c>
      <c r="B4736" s="28">
        <v>28173677</v>
      </c>
      <c r="C4736" s="28" t="s">
        <v>9938</v>
      </c>
      <c r="D4736" s="32" t="s">
        <v>2143</v>
      </c>
      <c r="E4736" s="32" t="s">
        <v>2148</v>
      </c>
      <c r="F4736" s="28">
        <v>1300</v>
      </c>
      <c r="G4736" s="28" t="s">
        <v>9561</v>
      </c>
      <c r="H4736" s="28">
        <v>2813</v>
      </c>
      <c r="I4736" s="32" t="s">
        <v>9562</v>
      </c>
      <c r="J4736" s="28" t="s">
        <v>37</v>
      </c>
      <c r="K4736" s="13">
        <v>39435</v>
      </c>
      <c r="L4736" s="13">
        <v>39437</v>
      </c>
      <c r="M4736" s="28">
        <v>2007</v>
      </c>
      <c r="N4736" s="28">
        <v>384</v>
      </c>
      <c r="O4736" s="32" t="s">
        <v>38</v>
      </c>
      <c r="P4736" s="32" t="s">
        <v>39</v>
      </c>
      <c r="Q4736" s="32">
        <f t="shared" si="551"/>
        <v>2017</v>
      </c>
      <c r="R4736" s="32" t="s">
        <v>40</v>
      </c>
      <c r="S4736" s="32"/>
      <c r="T4736" s="32"/>
    </row>
    <row r="4737" spans="1:20" s="4" customFormat="1" ht="12" customHeight="1" x14ac:dyDescent="0.2">
      <c r="A4737" s="28">
        <v>4730</v>
      </c>
      <c r="B4737" s="28">
        <v>28178122</v>
      </c>
      <c r="C4737" s="28" t="s">
        <v>9938</v>
      </c>
      <c r="D4737" s="32" t="s">
        <v>2140</v>
      </c>
      <c r="E4737" s="32" t="s">
        <v>1599</v>
      </c>
      <c r="F4737" s="28">
        <v>1420</v>
      </c>
      <c r="G4737" s="28" t="s">
        <v>9563</v>
      </c>
      <c r="H4737" s="28" t="s">
        <v>1526</v>
      </c>
      <c r="I4737" s="32" t="s">
        <v>9564</v>
      </c>
      <c r="J4737" s="28" t="s">
        <v>37</v>
      </c>
      <c r="K4737" s="13">
        <v>39185</v>
      </c>
      <c r="L4737" s="13">
        <v>39212</v>
      </c>
      <c r="M4737" s="28">
        <v>2007</v>
      </c>
      <c r="N4737" s="28">
        <v>315</v>
      </c>
      <c r="O4737" s="32" t="s">
        <v>38</v>
      </c>
      <c r="P4737" s="32" t="s">
        <v>39</v>
      </c>
      <c r="Q4737" s="32">
        <f>SUM(M4737+10)</f>
        <v>2017</v>
      </c>
      <c r="R4737" s="32" t="s">
        <v>40</v>
      </c>
      <c r="S4737" s="32"/>
      <c r="T4737" s="32"/>
    </row>
    <row r="4738" spans="1:20" s="4" customFormat="1" ht="12" customHeight="1" x14ac:dyDescent="0.2">
      <c r="A4738" s="28">
        <v>4731</v>
      </c>
      <c r="B4738" s="28">
        <v>28182160</v>
      </c>
      <c r="C4738" s="28" t="s">
        <v>9938</v>
      </c>
      <c r="D4738" s="32" t="s">
        <v>2143</v>
      </c>
      <c r="E4738" s="32" t="s">
        <v>2148</v>
      </c>
      <c r="F4738" s="28">
        <v>1300</v>
      </c>
      <c r="G4738" s="28" t="s">
        <v>9565</v>
      </c>
      <c r="H4738" s="28">
        <v>2813</v>
      </c>
      <c r="I4738" s="32" t="s">
        <v>9566</v>
      </c>
      <c r="J4738" s="28" t="s">
        <v>37</v>
      </c>
      <c r="K4738" s="13">
        <v>39100</v>
      </c>
      <c r="L4738" s="13">
        <v>39246</v>
      </c>
      <c r="M4738" s="28">
        <v>2007</v>
      </c>
      <c r="N4738" s="28">
        <v>289</v>
      </c>
      <c r="O4738" s="32" t="s">
        <v>38</v>
      </c>
      <c r="P4738" s="32" t="s">
        <v>39</v>
      </c>
      <c r="Q4738" s="32">
        <f>SUM(M4738+10)</f>
        <v>2017</v>
      </c>
      <c r="R4738" s="32" t="s">
        <v>40</v>
      </c>
      <c r="S4738" s="32"/>
      <c r="T4738" s="32"/>
    </row>
    <row r="4739" spans="1:20" s="4" customFormat="1" ht="12" customHeight="1" x14ac:dyDescent="0.2">
      <c r="A4739" s="28">
        <v>4732</v>
      </c>
      <c r="B4739" s="28">
        <v>28225512</v>
      </c>
      <c r="C4739" s="28" t="s">
        <v>9938</v>
      </c>
      <c r="D4739" s="32" t="s">
        <v>2143</v>
      </c>
      <c r="E4739" s="32" t="s">
        <v>313</v>
      </c>
      <c r="F4739" s="28">
        <v>1300</v>
      </c>
      <c r="G4739" s="28" t="s">
        <v>9553</v>
      </c>
      <c r="H4739" s="28">
        <v>2814</v>
      </c>
      <c r="I4739" s="32" t="s">
        <v>9277</v>
      </c>
      <c r="J4739" s="28" t="s">
        <v>37</v>
      </c>
      <c r="K4739" s="13">
        <v>39513</v>
      </c>
      <c r="L4739" s="13">
        <v>39532</v>
      </c>
      <c r="M4739" s="28">
        <v>2008</v>
      </c>
      <c r="N4739" s="28">
        <v>486</v>
      </c>
      <c r="O4739" s="32" t="s">
        <v>38</v>
      </c>
      <c r="P4739" s="32" t="s">
        <v>39</v>
      </c>
      <c r="Q4739" s="32">
        <f>SUM(M4739+10)</f>
        <v>2018</v>
      </c>
      <c r="R4739" s="32" t="s">
        <v>40</v>
      </c>
      <c r="S4739" s="32"/>
      <c r="T4739" s="32"/>
    </row>
    <row r="4740" spans="1:20" s="4" customFormat="1" ht="12" customHeight="1" x14ac:dyDescent="0.2">
      <c r="A4740" s="28">
        <v>4733</v>
      </c>
      <c r="B4740" s="28">
        <v>28336501</v>
      </c>
      <c r="C4740" s="28" t="s">
        <v>9938</v>
      </c>
      <c r="D4740" s="32" t="s">
        <v>2143</v>
      </c>
      <c r="E4740" s="32" t="s">
        <v>692</v>
      </c>
      <c r="F4740" s="28">
        <v>1300</v>
      </c>
      <c r="G4740" s="28" t="s">
        <v>9567</v>
      </c>
      <c r="H4740" s="28" t="s">
        <v>2120</v>
      </c>
      <c r="I4740" s="32" t="s">
        <v>9568</v>
      </c>
      <c r="J4740" s="28" t="s">
        <v>37</v>
      </c>
      <c r="K4740" s="13">
        <v>39447</v>
      </c>
      <c r="L4740" s="13">
        <v>39556</v>
      </c>
      <c r="M4740" s="28">
        <v>2008</v>
      </c>
      <c r="N4740" s="28">
        <v>452</v>
      </c>
      <c r="O4740" s="32" t="s">
        <v>38</v>
      </c>
      <c r="P4740" s="32" t="s">
        <v>39</v>
      </c>
      <c r="Q4740" s="32">
        <f>SUM(M4740+10)</f>
        <v>2018</v>
      </c>
      <c r="R4740" s="32" t="s">
        <v>40</v>
      </c>
      <c r="S4740" s="32"/>
      <c r="T4740" s="32"/>
    </row>
    <row r="4741" spans="1:20" s="4" customFormat="1" ht="12" customHeight="1" x14ac:dyDescent="0.2">
      <c r="A4741" s="28">
        <v>4734</v>
      </c>
      <c r="B4741" s="28">
        <v>28348417</v>
      </c>
      <c r="C4741" s="28" t="s">
        <v>9938</v>
      </c>
      <c r="D4741" s="32" t="s">
        <v>2645</v>
      </c>
      <c r="E4741" s="32" t="s">
        <v>2872</v>
      </c>
      <c r="F4741" s="28">
        <v>1121</v>
      </c>
      <c r="G4741" s="28" t="s">
        <v>9559</v>
      </c>
      <c r="H4741" s="28">
        <v>2801</v>
      </c>
      <c r="I4741" s="32" t="s">
        <v>9569</v>
      </c>
      <c r="J4741" s="28" t="s">
        <v>37</v>
      </c>
      <c r="K4741" s="13">
        <v>38576</v>
      </c>
      <c r="L4741" s="13">
        <v>38973</v>
      </c>
      <c r="M4741" s="28">
        <v>2006</v>
      </c>
      <c r="N4741" s="28">
        <v>406</v>
      </c>
      <c r="O4741" s="32" t="s">
        <v>38</v>
      </c>
      <c r="P4741" s="32" t="s">
        <v>39</v>
      </c>
      <c r="Q4741" s="32">
        <f t="shared" ref="Q4741:Q4746" si="552">SUM(M4741+10)</f>
        <v>2016</v>
      </c>
      <c r="R4741" s="32" t="s">
        <v>40</v>
      </c>
      <c r="S4741" s="32"/>
      <c r="T4741" s="32"/>
    </row>
    <row r="4742" spans="1:20" s="4" customFormat="1" ht="12" customHeight="1" x14ac:dyDescent="0.2">
      <c r="A4742" s="28">
        <v>4735</v>
      </c>
      <c r="B4742" s="28">
        <v>28348422</v>
      </c>
      <c r="C4742" s="28" t="s">
        <v>9938</v>
      </c>
      <c r="D4742" s="32" t="s">
        <v>2645</v>
      </c>
      <c r="E4742" s="32" t="s">
        <v>2872</v>
      </c>
      <c r="F4742" s="28">
        <v>1121</v>
      </c>
      <c r="G4742" s="28" t="s">
        <v>9570</v>
      </c>
      <c r="H4742" s="28">
        <v>2801</v>
      </c>
      <c r="I4742" s="32" t="s">
        <v>9571</v>
      </c>
      <c r="J4742" s="28" t="s">
        <v>37</v>
      </c>
      <c r="K4742" s="13">
        <v>38664</v>
      </c>
      <c r="L4742" s="13">
        <v>38946</v>
      </c>
      <c r="M4742" s="28">
        <v>2006</v>
      </c>
      <c r="N4742" s="28">
        <v>323</v>
      </c>
      <c r="O4742" s="32" t="s">
        <v>38</v>
      </c>
      <c r="P4742" s="32" t="s">
        <v>39</v>
      </c>
      <c r="Q4742" s="32">
        <f t="shared" si="552"/>
        <v>2016</v>
      </c>
      <c r="R4742" s="32" t="s">
        <v>40</v>
      </c>
      <c r="S4742" s="32"/>
      <c r="T4742" s="32"/>
    </row>
    <row r="4743" spans="1:20" s="4" customFormat="1" ht="12" customHeight="1" x14ac:dyDescent="0.2">
      <c r="A4743" s="28">
        <v>4736</v>
      </c>
      <c r="B4743" s="28">
        <v>53345843</v>
      </c>
      <c r="C4743" s="28" t="s">
        <v>9938</v>
      </c>
      <c r="D4743" s="32" t="s">
        <v>2143</v>
      </c>
      <c r="E4743" s="32" t="s">
        <v>2148</v>
      </c>
      <c r="F4743" s="28">
        <v>1300</v>
      </c>
      <c r="G4743" s="28" t="s">
        <v>9572</v>
      </c>
      <c r="H4743" s="28">
        <v>2813</v>
      </c>
      <c r="I4743" s="32" t="s">
        <v>9573</v>
      </c>
      <c r="J4743" s="28" t="s">
        <v>37</v>
      </c>
      <c r="K4743" s="13">
        <v>39098</v>
      </c>
      <c r="L4743" s="13">
        <v>39202</v>
      </c>
      <c r="M4743" s="28">
        <v>2007</v>
      </c>
      <c r="N4743" s="28">
        <v>335</v>
      </c>
      <c r="O4743" s="32" t="s">
        <v>38</v>
      </c>
      <c r="P4743" s="32" t="s">
        <v>39</v>
      </c>
      <c r="Q4743" s="32">
        <f t="shared" si="552"/>
        <v>2017</v>
      </c>
      <c r="R4743" s="32" t="s">
        <v>40</v>
      </c>
      <c r="S4743" s="32"/>
      <c r="T4743" s="32"/>
    </row>
    <row r="4744" spans="1:20" s="4" customFormat="1" ht="12" customHeight="1" x14ac:dyDescent="0.2">
      <c r="A4744" s="28">
        <v>4737</v>
      </c>
      <c r="B4744" s="28">
        <v>53345859</v>
      </c>
      <c r="C4744" s="28" t="s">
        <v>9938</v>
      </c>
      <c r="D4744" s="32" t="s">
        <v>2143</v>
      </c>
      <c r="E4744" s="32" t="s">
        <v>2148</v>
      </c>
      <c r="F4744" s="28">
        <v>1300</v>
      </c>
      <c r="G4744" s="28" t="s">
        <v>9574</v>
      </c>
      <c r="H4744" s="28">
        <v>2813</v>
      </c>
      <c r="I4744" s="32" t="s">
        <v>9575</v>
      </c>
      <c r="J4744" s="28" t="s">
        <v>37</v>
      </c>
      <c r="K4744" s="13">
        <v>39751</v>
      </c>
      <c r="L4744" s="13">
        <v>39812</v>
      </c>
      <c r="M4744" s="28">
        <v>2008</v>
      </c>
      <c r="N4744" s="28">
        <v>272</v>
      </c>
      <c r="O4744" s="32" t="s">
        <v>38</v>
      </c>
      <c r="P4744" s="32" t="s">
        <v>39</v>
      </c>
      <c r="Q4744" s="32">
        <f t="shared" si="552"/>
        <v>2018</v>
      </c>
      <c r="R4744" s="32" t="s">
        <v>40</v>
      </c>
      <c r="S4744" s="32"/>
      <c r="T4744" s="32"/>
    </row>
    <row r="4745" spans="1:20" s="4" customFormat="1" ht="12" customHeight="1" x14ac:dyDescent="0.2">
      <c r="A4745" s="28">
        <v>4738</v>
      </c>
      <c r="B4745" s="28">
        <v>53347243</v>
      </c>
      <c r="C4745" s="28" t="s">
        <v>9938</v>
      </c>
      <c r="D4745" s="32" t="s">
        <v>2143</v>
      </c>
      <c r="E4745" s="32" t="s">
        <v>100</v>
      </c>
      <c r="F4745" s="28">
        <v>1300</v>
      </c>
      <c r="G4745" s="28" t="s">
        <v>9576</v>
      </c>
      <c r="H4745" s="28" t="s">
        <v>335</v>
      </c>
      <c r="I4745" s="32" t="s">
        <v>9577</v>
      </c>
      <c r="J4745" s="28" t="s">
        <v>37</v>
      </c>
      <c r="K4745" s="13">
        <v>38736</v>
      </c>
      <c r="L4745" s="13">
        <v>38818</v>
      </c>
      <c r="M4745" s="28">
        <v>2006</v>
      </c>
      <c r="N4745" s="28">
        <v>321</v>
      </c>
      <c r="O4745" s="32" t="s">
        <v>38</v>
      </c>
      <c r="P4745" s="32" t="s">
        <v>39</v>
      </c>
      <c r="Q4745" s="32">
        <f t="shared" si="552"/>
        <v>2016</v>
      </c>
      <c r="R4745" s="32" t="s">
        <v>40</v>
      </c>
      <c r="S4745" s="32"/>
      <c r="T4745" s="32"/>
    </row>
    <row r="4746" spans="1:20" s="4" customFormat="1" ht="12" customHeight="1" x14ac:dyDescent="0.2">
      <c r="A4746" s="28">
        <v>4739</v>
      </c>
      <c r="B4746" s="28">
        <v>53347252</v>
      </c>
      <c r="C4746" s="28" t="s">
        <v>9938</v>
      </c>
      <c r="D4746" s="32" t="s">
        <v>2143</v>
      </c>
      <c r="E4746" s="32" t="s">
        <v>100</v>
      </c>
      <c r="F4746" s="28">
        <v>1300</v>
      </c>
      <c r="G4746" s="28" t="s">
        <v>9576</v>
      </c>
      <c r="H4746" s="28" t="s">
        <v>335</v>
      </c>
      <c r="I4746" s="32" t="s">
        <v>9578</v>
      </c>
      <c r="J4746" s="28" t="s">
        <v>37</v>
      </c>
      <c r="K4746" s="13">
        <v>38807</v>
      </c>
      <c r="L4746" s="13">
        <v>38845</v>
      </c>
      <c r="M4746" s="28">
        <v>2006</v>
      </c>
      <c r="N4746" s="28">
        <v>324</v>
      </c>
      <c r="O4746" s="32" t="s">
        <v>38</v>
      </c>
      <c r="P4746" s="32" t="s">
        <v>39</v>
      </c>
      <c r="Q4746" s="32">
        <f t="shared" si="552"/>
        <v>2016</v>
      </c>
      <c r="R4746" s="32" t="s">
        <v>40</v>
      </c>
      <c r="S4746" s="32"/>
      <c r="T4746" s="32"/>
    </row>
    <row r="4747" spans="1:20" s="4" customFormat="1" ht="12" customHeight="1" x14ac:dyDescent="0.2">
      <c r="A4747" s="28">
        <v>4740</v>
      </c>
      <c r="B4747" s="28">
        <v>66030846</v>
      </c>
      <c r="C4747" s="28" t="s">
        <v>9938</v>
      </c>
      <c r="D4747" s="32" t="s">
        <v>2143</v>
      </c>
      <c r="E4747" s="32" t="s">
        <v>2148</v>
      </c>
      <c r="F4747" s="28">
        <v>1300</v>
      </c>
      <c r="G4747" s="28" t="s">
        <v>9579</v>
      </c>
      <c r="H4747" s="28">
        <v>2813</v>
      </c>
      <c r="I4747" s="32" t="s">
        <v>9580</v>
      </c>
      <c r="J4747" s="28" t="s">
        <v>37</v>
      </c>
      <c r="K4747" s="13">
        <v>38625</v>
      </c>
      <c r="L4747" s="13">
        <v>38925</v>
      </c>
      <c r="M4747" s="28">
        <v>2006</v>
      </c>
      <c r="N4747" s="28">
        <v>253</v>
      </c>
      <c r="O4747" s="32" t="s">
        <v>38</v>
      </c>
      <c r="P4747" s="32" t="s">
        <v>39</v>
      </c>
      <c r="Q4747" s="32">
        <f>SUM(M4747+10)</f>
        <v>2016</v>
      </c>
      <c r="R4747" s="32" t="s">
        <v>40</v>
      </c>
      <c r="S4747" s="32"/>
      <c r="T4747" s="32"/>
    </row>
    <row r="4748" spans="1:20" s="4" customFormat="1" ht="12" customHeight="1" x14ac:dyDescent="0.2">
      <c r="A4748" s="28">
        <v>4741</v>
      </c>
      <c r="B4748" s="28">
        <v>66033100</v>
      </c>
      <c r="C4748" s="28" t="s">
        <v>9938</v>
      </c>
      <c r="D4748" s="32" t="s">
        <v>2140</v>
      </c>
      <c r="E4748" s="32" t="s">
        <v>1599</v>
      </c>
      <c r="F4748" s="28">
        <v>1420</v>
      </c>
      <c r="G4748" s="28" t="s">
        <v>9581</v>
      </c>
      <c r="H4748" s="28" t="s">
        <v>1526</v>
      </c>
      <c r="I4748" s="32" t="s">
        <v>9582</v>
      </c>
      <c r="J4748" s="28" t="s">
        <v>37</v>
      </c>
      <c r="K4748" s="13">
        <v>39077</v>
      </c>
      <c r="L4748" s="13">
        <v>39122</v>
      </c>
      <c r="M4748" s="28">
        <v>2007</v>
      </c>
      <c r="N4748" s="28">
        <v>357</v>
      </c>
      <c r="O4748" s="32" t="s">
        <v>38</v>
      </c>
      <c r="P4748" s="32" t="s">
        <v>39</v>
      </c>
      <c r="Q4748" s="32">
        <f>SUM(M4748+10)</f>
        <v>2017</v>
      </c>
      <c r="R4748" s="32" t="s">
        <v>40</v>
      </c>
      <c r="S4748" s="32"/>
      <c r="T4748" s="32"/>
    </row>
    <row r="4749" spans="1:20" s="4" customFormat="1" ht="12" customHeight="1" x14ac:dyDescent="0.2">
      <c r="A4749" s="28">
        <v>4742</v>
      </c>
      <c r="B4749" s="28">
        <v>28348419</v>
      </c>
      <c r="C4749" s="28" t="s">
        <v>9938</v>
      </c>
      <c r="D4749" s="32" t="s">
        <v>2140</v>
      </c>
      <c r="E4749" s="32" t="s">
        <v>89</v>
      </c>
      <c r="F4749" s="28">
        <v>1420</v>
      </c>
      <c r="G4749" s="28" t="s">
        <v>9576</v>
      </c>
      <c r="H4749" s="28">
        <v>2808</v>
      </c>
      <c r="I4749" s="32" t="s">
        <v>9569</v>
      </c>
      <c r="J4749" s="28" t="s">
        <v>37</v>
      </c>
      <c r="K4749" s="13">
        <v>38944</v>
      </c>
      <c r="L4749" s="13">
        <v>38946</v>
      </c>
      <c r="M4749" s="28">
        <v>2006</v>
      </c>
      <c r="N4749" s="28">
        <v>330</v>
      </c>
      <c r="O4749" s="32" t="s">
        <v>38</v>
      </c>
      <c r="P4749" s="32" t="s">
        <v>39</v>
      </c>
      <c r="Q4749" s="32">
        <f>SUM(M4749+10)</f>
        <v>2016</v>
      </c>
      <c r="R4749" s="32" t="s">
        <v>40</v>
      </c>
      <c r="S4749" s="32"/>
      <c r="T4749" s="32"/>
    </row>
    <row r="4750" spans="1:20" s="4" customFormat="1" ht="12" customHeight="1" x14ac:dyDescent="0.2">
      <c r="A4750" s="28">
        <v>4743</v>
      </c>
      <c r="B4750" s="28">
        <v>28162835</v>
      </c>
      <c r="C4750" s="28" t="s">
        <v>9938</v>
      </c>
      <c r="D4750" s="32" t="s">
        <v>2645</v>
      </c>
      <c r="E4750" s="32" t="s">
        <v>2872</v>
      </c>
      <c r="F4750" s="28">
        <v>1121</v>
      </c>
      <c r="G4750" s="28" t="s">
        <v>9583</v>
      </c>
      <c r="H4750" s="28">
        <v>2801</v>
      </c>
      <c r="I4750" s="32" t="s">
        <v>8436</v>
      </c>
      <c r="J4750" s="28" t="s">
        <v>37</v>
      </c>
      <c r="K4750" s="13">
        <v>39246</v>
      </c>
      <c r="L4750" s="13">
        <v>39281</v>
      </c>
      <c r="M4750" s="28">
        <v>2007</v>
      </c>
      <c r="N4750" s="28">
        <v>153</v>
      </c>
      <c r="O4750" s="32" t="s">
        <v>38</v>
      </c>
      <c r="P4750" s="32" t="s">
        <v>39</v>
      </c>
      <c r="Q4750" s="32">
        <f>SUM(M4750+10)</f>
        <v>2017</v>
      </c>
      <c r="R4750" s="32" t="s">
        <v>40</v>
      </c>
      <c r="S4750" s="32"/>
      <c r="T4750" s="32"/>
    </row>
    <row r="4751" spans="1:20" s="4" customFormat="1" ht="12" customHeight="1" x14ac:dyDescent="0.2">
      <c r="A4751" s="28">
        <v>4744</v>
      </c>
      <c r="B4751" s="28">
        <v>28172439</v>
      </c>
      <c r="C4751" s="28" t="s">
        <v>9938</v>
      </c>
      <c r="D4751" s="32" t="s">
        <v>2143</v>
      </c>
      <c r="E4751" s="32" t="s">
        <v>2148</v>
      </c>
      <c r="F4751" s="28">
        <v>1300</v>
      </c>
      <c r="G4751" s="28" t="s">
        <v>9584</v>
      </c>
      <c r="H4751" s="28">
        <v>2813</v>
      </c>
      <c r="I4751" s="32" t="s">
        <v>9585</v>
      </c>
      <c r="J4751" s="28" t="s">
        <v>37</v>
      </c>
      <c r="K4751" s="13">
        <v>39273</v>
      </c>
      <c r="L4751" s="13">
        <v>39280</v>
      </c>
      <c r="M4751" s="28">
        <v>2007</v>
      </c>
      <c r="N4751" s="28">
        <v>238</v>
      </c>
      <c r="O4751" s="32" t="s">
        <v>38</v>
      </c>
      <c r="P4751" s="32" t="s">
        <v>39</v>
      </c>
      <c r="Q4751" s="32">
        <f t="shared" ref="Q4751:Q4761" si="553">SUM(M4751+10)</f>
        <v>2017</v>
      </c>
      <c r="R4751" s="32" t="s">
        <v>40</v>
      </c>
      <c r="S4751" s="32"/>
      <c r="T4751" s="32"/>
    </row>
    <row r="4752" spans="1:20" s="4" customFormat="1" ht="12" customHeight="1" x14ac:dyDescent="0.2">
      <c r="A4752" s="28">
        <v>4745</v>
      </c>
      <c r="B4752" s="28">
        <v>28173680</v>
      </c>
      <c r="C4752" s="28" t="s">
        <v>9938</v>
      </c>
      <c r="D4752" s="32" t="s">
        <v>2143</v>
      </c>
      <c r="E4752" s="32" t="s">
        <v>2148</v>
      </c>
      <c r="F4752" s="28">
        <v>1300</v>
      </c>
      <c r="G4752" s="28" t="s">
        <v>9586</v>
      </c>
      <c r="H4752" s="28">
        <v>2813</v>
      </c>
      <c r="I4752" s="32" t="s">
        <v>9587</v>
      </c>
      <c r="J4752" s="28" t="s">
        <v>37</v>
      </c>
      <c r="K4752" s="13">
        <v>39344</v>
      </c>
      <c r="L4752" s="13">
        <v>39355</v>
      </c>
      <c r="M4752" s="28">
        <v>2007</v>
      </c>
      <c r="N4752" s="28">
        <v>257</v>
      </c>
      <c r="O4752" s="32" t="s">
        <v>38</v>
      </c>
      <c r="P4752" s="32" t="s">
        <v>39</v>
      </c>
      <c r="Q4752" s="32">
        <f t="shared" si="553"/>
        <v>2017</v>
      </c>
      <c r="R4752" s="32" t="s">
        <v>40</v>
      </c>
      <c r="S4752" s="32"/>
      <c r="T4752" s="32"/>
    </row>
    <row r="4753" spans="1:20" s="4" customFormat="1" ht="12" customHeight="1" x14ac:dyDescent="0.2">
      <c r="A4753" s="28">
        <v>4746</v>
      </c>
      <c r="B4753" s="28">
        <v>28177655</v>
      </c>
      <c r="C4753" s="28" t="s">
        <v>9938</v>
      </c>
      <c r="D4753" s="32" t="s">
        <v>2140</v>
      </c>
      <c r="E4753" s="32" t="s">
        <v>1599</v>
      </c>
      <c r="F4753" s="28">
        <v>1420</v>
      </c>
      <c r="G4753" s="28" t="s">
        <v>9588</v>
      </c>
      <c r="H4753" s="28" t="s">
        <v>1526</v>
      </c>
      <c r="I4753" s="32" t="s">
        <v>9422</v>
      </c>
      <c r="J4753" s="28" t="s">
        <v>37</v>
      </c>
      <c r="K4753" s="13">
        <v>39240</v>
      </c>
      <c r="L4753" s="13">
        <v>39353</v>
      </c>
      <c r="M4753" s="28">
        <v>2007</v>
      </c>
      <c r="N4753" s="28">
        <v>201</v>
      </c>
      <c r="O4753" s="32" t="s">
        <v>38</v>
      </c>
      <c r="P4753" s="32" t="s">
        <v>39</v>
      </c>
      <c r="Q4753" s="32">
        <f t="shared" si="553"/>
        <v>2017</v>
      </c>
      <c r="R4753" s="32" t="s">
        <v>40</v>
      </c>
      <c r="S4753" s="32"/>
      <c r="T4753" s="32"/>
    </row>
    <row r="4754" spans="1:20" s="4" customFormat="1" ht="12" customHeight="1" x14ac:dyDescent="0.2">
      <c r="A4754" s="28">
        <v>4747</v>
      </c>
      <c r="B4754" s="28">
        <v>28225515</v>
      </c>
      <c r="C4754" s="28" t="s">
        <v>9938</v>
      </c>
      <c r="D4754" s="32" t="s">
        <v>2143</v>
      </c>
      <c r="E4754" s="32" t="s">
        <v>313</v>
      </c>
      <c r="F4754" s="28">
        <v>1300</v>
      </c>
      <c r="G4754" s="28" t="s">
        <v>9589</v>
      </c>
      <c r="H4754" s="28">
        <v>2814</v>
      </c>
      <c r="I4754" s="32" t="s">
        <v>9277</v>
      </c>
      <c r="J4754" s="28" t="s">
        <v>37</v>
      </c>
      <c r="K4754" s="13">
        <v>39603</v>
      </c>
      <c r="L4754" s="13">
        <v>39653</v>
      </c>
      <c r="M4754" s="28">
        <v>2008</v>
      </c>
      <c r="N4754" s="28">
        <v>386</v>
      </c>
      <c r="O4754" s="32" t="s">
        <v>38</v>
      </c>
      <c r="P4754" s="32" t="s">
        <v>39</v>
      </c>
      <c r="Q4754" s="32">
        <f t="shared" si="553"/>
        <v>2018</v>
      </c>
      <c r="R4754" s="32" t="s">
        <v>40</v>
      </c>
      <c r="S4754" s="32"/>
      <c r="T4754" s="32"/>
    </row>
    <row r="4755" spans="1:20" s="4" customFormat="1" ht="12" customHeight="1" x14ac:dyDescent="0.2">
      <c r="A4755" s="28">
        <v>4748</v>
      </c>
      <c r="B4755" s="28">
        <v>66032423</v>
      </c>
      <c r="C4755" s="28" t="s">
        <v>9938</v>
      </c>
      <c r="D4755" s="32" t="s">
        <v>2143</v>
      </c>
      <c r="E4755" s="32" t="s">
        <v>1490</v>
      </c>
      <c r="F4755" s="28">
        <v>1300</v>
      </c>
      <c r="G4755" s="28" t="s">
        <v>9590</v>
      </c>
      <c r="H4755" s="28" t="s">
        <v>2119</v>
      </c>
      <c r="I4755" s="32" t="s">
        <v>9591</v>
      </c>
      <c r="J4755" s="28" t="s">
        <v>37</v>
      </c>
      <c r="K4755" s="13">
        <v>38825</v>
      </c>
      <c r="L4755" s="13">
        <v>39230</v>
      </c>
      <c r="M4755" s="28">
        <v>2007</v>
      </c>
      <c r="N4755" s="28">
        <v>270</v>
      </c>
      <c r="O4755" s="32" t="s">
        <v>38</v>
      </c>
      <c r="P4755" s="32" t="s">
        <v>39</v>
      </c>
      <c r="Q4755" s="32">
        <f t="shared" si="553"/>
        <v>2017</v>
      </c>
      <c r="R4755" s="32" t="s">
        <v>40</v>
      </c>
      <c r="S4755" s="32"/>
      <c r="T4755" s="32"/>
    </row>
    <row r="4756" spans="1:20" s="4" customFormat="1" ht="12" customHeight="1" x14ac:dyDescent="0.2">
      <c r="A4756" s="28">
        <v>4749</v>
      </c>
      <c r="B4756" s="28">
        <v>66035223</v>
      </c>
      <c r="C4756" s="28" t="s">
        <v>9938</v>
      </c>
      <c r="D4756" s="32" t="s">
        <v>2143</v>
      </c>
      <c r="E4756" s="32" t="s">
        <v>2148</v>
      </c>
      <c r="F4756" s="28">
        <v>1300</v>
      </c>
      <c r="G4756" s="28" t="s">
        <v>9592</v>
      </c>
      <c r="H4756" s="28">
        <v>2813</v>
      </c>
      <c r="I4756" s="32" t="s">
        <v>9593</v>
      </c>
      <c r="J4756" s="28" t="s">
        <v>37</v>
      </c>
      <c r="K4756" s="13">
        <v>39352</v>
      </c>
      <c r="L4756" s="13">
        <v>39355</v>
      </c>
      <c r="M4756" s="28">
        <v>2007</v>
      </c>
      <c r="N4756" s="28">
        <v>256</v>
      </c>
      <c r="O4756" s="32" t="s">
        <v>38</v>
      </c>
      <c r="P4756" s="32" t="s">
        <v>39</v>
      </c>
      <c r="Q4756" s="32">
        <f t="shared" si="553"/>
        <v>2017</v>
      </c>
      <c r="R4756" s="32" t="s">
        <v>40</v>
      </c>
      <c r="S4756" s="32"/>
      <c r="T4756" s="32"/>
    </row>
    <row r="4757" spans="1:20" s="4" customFormat="1" ht="12" customHeight="1" x14ac:dyDescent="0.2">
      <c r="A4757" s="28">
        <v>4750</v>
      </c>
      <c r="B4757" s="28">
        <v>28172461</v>
      </c>
      <c r="C4757" s="28" t="s">
        <v>9938</v>
      </c>
      <c r="D4757" s="32" t="s">
        <v>2143</v>
      </c>
      <c r="E4757" s="32" t="s">
        <v>109</v>
      </c>
      <c r="F4757" s="28">
        <v>1300</v>
      </c>
      <c r="G4757" s="28" t="s">
        <v>9594</v>
      </c>
      <c r="H4757" s="28">
        <v>1603</v>
      </c>
      <c r="I4757" s="32" t="s">
        <v>9595</v>
      </c>
      <c r="J4757" s="28" t="s">
        <v>37</v>
      </c>
      <c r="K4757" s="13">
        <v>38629</v>
      </c>
      <c r="L4757" s="13">
        <v>38630</v>
      </c>
      <c r="M4757" s="28">
        <v>2005</v>
      </c>
      <c r="N4757" s="28">
        <v>188</v>
      </c>
      <c r="O4757" s="32" t="s">
        <v>38</v>
      </c>
      <c r="P4757" s="32" t="s">
        <v>39</v>
      </c>
      <c r="Q4757" s="32">
        <f t="shared" si="553"/>
        <v>2015</v>
      </c>
      <c r="R4757" s="32" t="s">
        <v>40</v>
      </c>
      <c r="S4757" s="32"/>
      <c r="T4757" s="32"/>
    </row>
    <row r="4758" spans="1:20" s="4" customFormat="1" ht="12" customHeight="1" x14ac:dyDescent="0.2">
      <c r="A4758" s="28">
        <v>4751</v>
      </c>
      <c r="B4758" s="28">
        <v>28173669</v>
      </c>
      <c r="C4758" s="28" t="s">
        <v>9938</v>
      </c>
      <c r="D4758" s="32" t="s">
        <v>2143</v>
      </c>
      <c r="E4758" s="32" t="s">
        <v>2148</v>
      </c>
      <c r="F4758" s="28">
        <v>1300</v>
      </c>
      <c r="G4758" s="28" t="s">
        <v>9594</v>
      </c>
      <c r="H4758" s="28">
        <v>2813</v>
      </c>
      <c r="I4758" s="32" t="s">
        <v>9596</v>
      </c>
      <c r="J4758" s="28" t="s">
        <v>37</v>
      </c>
      <c r="K4758" s="13">
        <v>39307</v>
      </c>
      <c r="L4758" s="13">
        <v>39317</v>
      </c>
      <c r="M4758" s="28">
        <v>2007</v>
      </c>
      <c r="N4758" s="28">
        <v>317</v>
      </c>
      <c r="O4758" s="32" t="s">
        <v>38</v>
      </c>
      <c r="P4758" s="32" t="s">
        <v>39</v>
      </c>
      <c r="Q4758" s="32">
        <f t="shared" si="553"/>
        <v>2017</v>
      </c>
      <c r="R4758" s="32" t="s">
        <v>40</v>
      </c>
      <c r="S4758" s="32"/>
      <c r="T4758" s="32"/>
    </row>
    <row r="4759" spans="1:20" s="4" customFormat="1" ht="12" customHeight="1" x14ac:dyDescent="0.2">
      <c r="A4759" s="28">
        <v>4752</v>
      </c>
      <c r="B4759" s="28">
        <v>28166748</v>
      </c>
      <c r="C4759" s="28" t="s">
        <v>9938</v>
      </c>
      <c r="D4759" s="32" t="s">
        <v>2143</v>
      </c>
      <c r="E4759" s="32" t="s">
        <v>669</v>
      </c>
      <c r="F4759" s="28">
        <v>1300</v>
      </c>
      <c r="G4759" s="28" t="s">
        <v>9597</v>
      </c>
      <c r="H4759" s="28">
        <v>2817</v>
      </c>
      <c r="I4759" s="32" t="s">
        <v>8472</v>
      </c>
      <c r="J4759" s="28" t="s">
        <v>37</v>
      </c>
      <c r="K4759" s="13">
        <v>39539</v>
      </c>
      <c r="L4759" s="13">
        <v>39549</v>
      </c>
      <c r="M4759" s="28">
        <v>2008</v>
      </c>
      <c r="N4759" s="28">
        <v>199</v>
      </c>
      <c r="O4759" s="32" t="s">
        <v>38</v>
      </c>
      <c r="P4759" s="32" t="s">
        <v>39</v>
      </c>
      <c r="Q4759" s="32">
        <f t="shared" si="553"/>
        <v>2018</v>
      </c>
      <c r="R4759" s="32" t="s">
        <v>40</v>
      </c>
      <c r="S4759" s="32"/>
      <c r="T4759" s="32"/>
    </row>
    <row r="4760" spans="1:20" s="4" customFormat="1" ht="12" customHeight="1" x14ac:dyDescent="0.2">
      <c r="A4760" s="28">
        <v>4753</v>
      </c>
      <c r="B4760" s="28">
        <v>28361330</v>
      </c>
      <c r="C4760" s="28" t="s">
        <v>9938</v>
      </c>
      <c r="D4760" s="32" t="s">
        <v>2156</v>
      </c>
      <c r="E4760" s="32" t="s">
        <v>553</v>
      </c>
      <c r="F4760" s="28">
        <v>1430</v>
      </c>
      <c r="G4760" s="28" t="s">
        <v>9598</v>
      </c>
      <c r="H4760" s="28" t="s">
        <v>554</v>
      </c>
      <c r="I4760" s="32" t="s">
        <v>9599</v>
      </c>
      <c r="J4760" s="28" t="s">
        <v>37</v>
      </c>
      <c r="K4760" s="13">
        <v>38708</v>
      </c>
      <c r="L4760" s="13">
        <v>39430</v>
      </c>
      <c r="M4760" s="28">
        <v>2007</v>
      </c>
      <c r="N4760" s="28">
        <v>60</v>
      </c>
      <c r="O4760" s="32" t="s">
        <v>38</v>
      </c>
      <c r="P4760" s="32" t="s">
        <v>39</v>
      </c>
      <c r="Q4760" s="32">
        <f t="shared" si="553"/>
        <v>2017</v>
      </c>
      <c r="R4760" s="32" t="s">
        <v>40</v>
      </c>
      <c r="S4760" s="32"/>
      <c r="T4760" s="32"/>
    </row>
    <row r="4761" spans="1:20" s="4" customFormat="1" ht="12" customHeight="1" x14ac:dyDescent="0.2">
      <c r="A4761" s="28">
        <v>4754</v>
      </c>
      <c r="B4761" s="28">
        <v>28361331</v>
      </c>
      <c r="C4761" s="28" t="s">
        <v>9938</v>
      </c>
      <c r="D4761" s="32" t="s">
        <v>2156</v>
      </c>
      <c r="E4761" s="32" t="s">
        <v>553</v>
      </c>
      <c r="F4761" s="28">
        <v>1430</v>
      </c>
      <c r="G4761" s="28" t="s">
        <v>9598</v>
      </c>
      <c r="H4761" s="28" t="s">
        <v>554</v>
      </c>
      <c r="I4761" s="32" t="s">
        <v>9600</v>
      </c>
      <c r="J4761" s="28" t="s">
        <v>37</v>
      </c>
      <c r="K4761" s="13">
        <v>39363</v>
      </c>
      <c r="L4761" s="13">
        <v>39622</v>
      </c>
      <c r="M4761" s="28">
        <v>2008</v>
      </c>
      <c r="N4761" s="28">
        <v>100</v>
      </c>
      <c r="O4761" s="32" t="s">
        <v>38</v>
      </c>
      <c r="P4761" s="32" t="s">
        <v>39</v>
      </c>
      <c r="Q4761" s="32">
        <f t="shared" si="553"/>
        <v>2018</v>
      </c>
      <c r="R4761" s="32" t="s">
        <v>40</v>
      </c>
      <c r="S4761" s="32"/>
      <c r="T4761" s="32"/>
    </row>
    <row r="4762" spans="1:20" s="4" customFormat="1" ht="12" customHeight="1" x14ac:dyDescent="0.2">
      <c r="A4762" s="28">
        <v>4755</v>
      </c>
      <c r="B4762" s="28">
        <v>53348310</v>
      </c>
      <c r="C4762" s="28" t="s">
        <v>9938</v>
      </c>
      <c r="D4762" s="32" t="s">
        <v>2143</v>
      </c>
      <c r="E4762" s="32" t="s">
        <v>100</v>
      </c>
      <c r="F4762" s="28">
        <v>1300</v>
      </c>
      <c r="G4762" s="28" t="s">
        <v>9601</v>
      </c>
      <c r="H4762" s="28" t="s">
        <v>335</v>
      </c>
      <c r="I4762" s="32" t="s">
        <v>9602</v>
      </c>
      <c r="J4762" s="28" t="s">
        <v>37</v>
      </c>
      <c r="K4762" s="13">
        <v>38803</v>
      </c>
      <c r="L4762" s="13">
        <v>38814</v>
      </c>
      <c r="M4762" s="28">
        <v>2006</v>
      </c>
      <c r="N4762" s="28">
        <v>370</v>
      </c>
      <c r="O4762" s="32" t="s">
        <v>38</v>
      </c>
      <c r="P4762" s="32" t="s">
        <v>39</v>
      </c>
      <c r="Q4762" s="32">
        <f>SUM(M4762+10)</f>
        <v>2016</v>
      </c>
      <c r="R4762" s="32" t="s">
        <v>40</v>
      </c>
      <c r="S4762" s="32"/>
      <c r="T4762" s="32"/>
    </row>
    <row r="4763" spans="1:20" s="4" customFormat="1" ht="12" customHeight="1" x14ac:dyDescent="0.2">
      <c r="A4763" s="28">
        <v>4756</v>
      </c>
      <c r="B4763" s="28">
        <v>95395260</v>
      </c>
      <c r="C4763" s="28" t="s">
        <v>9938</v>
      </c>
      <c r="D4763" s="32" t="s">
        <v>2143</v>
      </c>
      <c r="E4763" s="32" t="s">
        <v>669</v>
      </c>
      <c r="F4763" s="28">
        <v>1300</v>
      </c>
      <c r="G4763" s="28" t="s">
        <v>9603</v>
      </c>
      <c r="H4763" s="28">
        <v>2817</v>
      </c>
      <c r="I4763" s="32" t="s">
        <v>8696</v>
      </c>
      <c r="J4763" s="28" t="s">
        <v>37</v>
      </c>
      <c r="K4763" s="13">
        <v>39430</v>
      </c>
      <c r="L4763" s="13">
        <v>39834</v>
      </c>
      <c r="M4763" s="28">
        <v>2009</v>
      </c>
      <c r="N4763" s="28">
        <v>200</v>
      </c>
      <c r="O4763" s="32" t="s">
        <v>38</v>
      </c>
      <c r="P4763" s="32" t="s">
        <v>39</v>
      </c>
      <c r="Q4763" s="32">
        <f t="shared" ref="Q4763:Q4766" si="554">SUM(M4763+10)</f>
        <v>2019</v>
      </c>
      <c r="R4763" s="32" t="s">
        <v>40</v>
      </c>
      <c r="S4763" s="32"/>
      <c r="T4763" s="32"/>
    </row>
    <row r="4764" spans="1:20" s="4" customFormat="1" ht="12" customHeight="1" x14ac:dyDescent="0.2">
      <c r="A4764" s="28">
        <v>4757</v>
      </c>
      <c r="B4764" s="28">
        <v>95395762</v>
      </c>
      <c r="C4764" s="28" t="s">
        <v>9938</v>
      </c>
      <c r="D4764" s="32" t="s">
        <v>2143</v>
      </c>
      <c r="E4764" s="32" t="s">
        <v>669</v>
      </c>
      <c r="F4764" s="28">
        <v>1300</v>
      </c>
      <c r="G4764" s="28" t="s">
        <v>9604</v>
      </c>
      <c r="H4764" s="28">
        <v>2817</v>
      </c>
      <c r="I4764" s="32" t="s">
        <v>9605</v>
      </c>
      <c r="J4764" s="28" t="s">
        <v>37</v>
      </c>
      <c r="K4764" s="13">
        <v>39107</v>
      </c>
      <c r="L4764" s="13">
        <v>39421</v>
      </c>
      <c r="M4764" s="28">
        <v>2007</v>
      </c>
      <c r="N4764" s="28">
        <v>200</v>
      </c>
      <c r="O4764" s="32" t="s">
        <v>38</v>
      </c>
      <c r="P4764" s="32" t="s">
        <v>39</v>
      </c>
      <c r="Q4764" s="32">
        <f t="shared" si="554"/>
        <v>2017</v>
      </c>
      <c r="R4764" s="32" t="s">
        <v>40</v>
      </c>
      <c r="S4764" s="32"/>
      <c r="T4764" s="32"/>
    </row>
    <row r="4765" spans="1:20" s="4" customFormat="1" ht="12" customHeight="1" x14ac:dyDescent="0.2">
      <c r="A4765" s="28">
        <v>4758</v>
      </c>
      <c r="B4765" s="28">
        <v>95395763</v>
      </c>
      <c r="C4765" s="28" t="s">
        <v>9938</v>
      </c>
      <c r="D4765" s="32" t="s">
        <v>2143</v>
      </c>
      <c r="E4765" s="32" t="s">
        <v>669</v>
      </c>
      <c r="F4765" s="28">
        <v>1300</v>
      </c>
      <c r="G4765" s="28" t="s">
        <v>9606</v>
      </c>
      <c r="H4765" s="28">
        <v>2817</v>
      </c>
      <c r="I4765" s="32" t="s">
        <v>9605</v>
      </c>
      <c r="J4765" s="28" t="s">
        <v>37</v>
      </c>
      <c r="K4765" s="13">
        <v>39429</v>
      </c>
      <c r="L4765" s="13">
        <v>39706</v>
      </c>
      <c r="M4765" s="28">
        <v>2008</v>
      </c>
      <c r="N4765" s="28">
        <v>202</v>
      </c>
      <c r="O4765" s="32" t="s">
        <v>38</v>
      </c>
      <c r="P4765" s="32" t="s">
        <v>39</v>
      </c>
      <c r="Q4765" s="32">
        <f t="shared" si="554"/>
        <v>2018</v>
      </c>
      <c r="R4765" s="32" t="s">
        <v>40</v>
      </c>
      <c r="S4765" s="32"/>
      <c r="T4765" s="32"/>
    </row>
    <row r="4766" spans="1:20" s="4" customFormat="1" ht="12" customHeight="1" x14ac:dyDescent="0.2">
      <c r="A4766" s="28">
        <v>4759</v>
      </c>
      <c r="B4766" s="28">
        <v>53347452</v>
      </c>
      <c r="C4766" s="28" t="s">
        <v>9938</v>
      </c>
      <c r="D4766" s="32" t="s">
        <v>2143</v>
      </c>
      <c r="E4766" s="32" t="s">
        <v>669</v>
      </c>
      <c r="F4766" s="28">
        <v>1300</v>
      </c>
      <c r="G4766" s="28" t="s">
        <v>9607</v>
      </c>
      <c r="H4766" s="28">
        <v>2817</v>
      </c>
      <c r="I4766" s="32" t="s">
        <v>9608</v>
      </c>
      <c r="J4766" s="28" t="s">
        <v>37</v>
      </c>
      <c r="K4766" s="13">
        <v>39871</v>
      </c>
      <c r="L4766" s="13">
        <v>39953</v>
      </c>
      <c r="M4766" s="28">
        <v>2009</v>
      </c>
      <c r="N4766" s="28">
        <v>136</v>
      </c>
      <c r="O4766" s="32" t="s">
        <v>38</v>
      </c>
      <c r="P4766" s="32" t="s">
        <v>39</v>
      </c>
      <c r="Q4766" s="32">
        <f t="shared" si="554"/>
        <v>2019</v>
      </c>
      <c r="R4766" s="32" t="s">
        <v>40</v>
      </c>
      <c r="S4766" s="32"/>
      <c r="T4766" s="32"/>
    </row>
    <row r="4767" spans="1:20" s="4" customFormat="1" ht="12" customHeight="1" x14ac:dyDescent="0.2">
      <c r="A4767" s="28">
        <v>4760</v>
      </c>
      <c r="B4767" s="28">
        <v>53347498</v>
      </c>
      <c r="C4767" s="28" t="s">
        <v>9938</v>
      </c>
      <c r="D4767" s="32" t="s">
        <v>2156</v>
      </c>
      <c r="E4767" s="32" t="s">
        <v>128</v>
      </c>
      <c r="F4767" s="28">
        <v>1430</v>
      </c>
      <c r="G4767" s="28" t="s">
        <v>9609</v>
      </c>
      <c r="H4767" s="28">
        <v>4204</v>
      </c>
      <c r="I4767" s="32" t="s">
        <v>9610</v>
      </c>
      <c r="J4767" s="28" t="s">
        <v>37</v>
      </c>
      <c r="K4767" s="13">
        <v>39682</v>
      </c>
      <c r="L4767" s="13">
        <v>39843</v>
      </c>
      <c r="M4767" s="28">
        <v>2009</v>
      </c>
      <c r="N4767" s="28">
        <v>258</v>
      </c>
      <c r="O4767" s="32" t="s">
        <v>38</v>
      </c>
      <c r="P4767" s="32" t="s">
        <v>39</v>
      </c>
      <c r="Q4767" s="32">
        <f>SUM(M4767+10)</f>
        <v>2019</v>
      </c>
      <c r="R4767" s="32" t="s">
        <v>40</v>
      </c>
      <c r="S4767" s="32"/>
      <c r="T4767" s="32"/>
    </row>
    <row r="4768" spans="1:20" s="4" customFormat="1" ht="12" customHeight="1" x14ac:dyDescent="0.2">
      <c r="A4768" s="28">
        <v>4761</v>
      </c>
      <c r="B4768" s="28">
        <v>28162830</v>
      </c>
      <c r="C4768" s="28" t="s">
        <v>9938</v>
      </c>
      <c r="D4768" s="32" t="s">
        <v>2645</v>
      </c>
      <c r="E4768" s="32" t="s">
        <v>2872</v>
      </c>
      <c r="F4768" s="28">
        <v>1121</v>
      </c>
      <c r="G4768" s="28" t="s">
        <v>9611</v>
      </c>
      <c r="H4768" s="28">
        <v>2801</v>
      </c>
      <c r="I4768" s="32" t="s">
        <v>8436</v>
      </c>
      <c r="J4768" s="28" t="s">
        <v>37</v>
      </c>
      <c r="K4768" s="13">
        <v>39222</v>
      </c>
      <c r="L4768" s="13">
        <v>39232</v>
      </c>
      <c r="M4768" s="28">
        <v>2007</v>
      </c>
      <c r="N4768" s="28">
        <v>383</v>
      </c>
      <c r="O4768" s="32" t="s">
        <v>38</v>
      </c>
      <c r="P4768" s="32" t="s">
        <v>39</v>
      </c>
      <c r="Q4768" s="32">
        <f t="shared" ref="Q4768:Q4769" si="555">SUM(M4768+10)</f>
        <v>2017</v>
      </c>
      <c r="R4768" s="32" t="s">
        <v>40</v>
      </c>
      <c r="S4768" s="32"/>
      <c r="T4768" s="32"/>
    </row>
    <row r="4769" spans="1:20" s="4" customFormat="1" ht="12" customHeight="1" x14ac:dyDescent="0.2">
      <c r="A4769" s="28">
        <v>4762</v>
      </c>
      <c r="B4769" s="28">
        <v>28162840</v>
      </c>
      <c r="C4769" s="28" t="s">
        <v>9938</v>
      </c>
      <c r="D4769" s="32" t="s">
        <v>2645</v>
      </c>
      <c r="E4769" s="32" t="s">
        <v>2872</v>
      </c>
      <c r="F4769" s="28">
        <v>1121</v>
      </c>
      <c r="G4769" s="28" t="s">
        <v>3444</v>
      </c>
      <c r="H4769" s="28">
        <v>2801</v>
      </c>
      <c r="I4769" s="32" t="s">
        <v>9612</v>
      </c>
      <c r="J4769" s="28" t="s">
        <v>37</v>
      </c>
      <c r="K4769" s="13">
        <v>37767</v>
      </c>
      <c r="L4769" s="13">
        <v>39275</v>
      </c>
      <c r="M4769" s="28">
        <v>2007</v>
      </c>
      <c r="N4769" s="28">
        <v>480</v>
      </c>
      <c r="O4769" s="32" t="s">
        <v>38</v>
      </c>
      <c r="P4769" s="32" t="s">
        <v>39</v>
      </c>
      <c r="Q4769" s="32">
        <f t="shared" si="555"/>
        <v>2017</v>
      </c>
      <c r="R4769" s="32" t="s">
        <v>40</v>
      </c>
      <c r="S4769" s="32"/>
      <c r="T4769" s="32"/>
    </row>
    <row r="4770" spans="1:20" s="4" customFormat="1" ht="12" customHeight="1" x14ac:dyDescent="0.2">
      <c r="A4770" s="28">
        <v>4763</v>
      </c>
      <c r="B4770" s="28">
        <v>28167147</v>
      </c>
      <c r="C4770" s="28" t="s">
        <v>9938</v>
      </c>
      <c r="D4770" s="32" t="s">
        <v>2143</v>
      </c>
      <c r="E4770" s="32" t="s">
        <v>553</v>
      </c>
      <c r="F4770" s="28">
        <v>1300</v>
      </c>
      <c r="G4770" s="28" t="s">
        <v>9613</v>
      </c>
      <c r="H4770" s="28" t="s">
        <v>554</v>
      </c>
      <c r="I4770" s="32" t="s">
        <v>9614</v>
      </c>
      <c r="J4770" s="28" t="s">
        <v>37</v>
      </c>
      <c r="K4770" s="13">
        <v>38352</v>
      </c>
      <c r="L4770" s="13">
        <v>38533</v>
      </c>
      <c r="M4770" s="28">
        <v>2005</v>
      </c>
      <c r="N4770" s="28">
        <v>312</v>
      </c>
      <c r="O4770" s="32" t="s">
        <v>38</v>
      </c>
      <c r="P4770" s="32" t="s">
        <v>39</v>
      </c>
      <c r="Q4770" s="32">
        <f>SUM(M4770+10)</f>
        <v>2015</v>
      </c>
      <c r="R4770" s="32" t="s">
        <v>40</v>
      </c>
      <c r="S4770" s="32"/>
      <c r="T4770" s="32"/>
    </row>
    <row r="4771" spans="1:20" s="4" customFormat="1" ht="12" customHeight="1" x14ac:dyDescent="0.2">
      <c r="A4771" s="28">
        <v>4764</v>
      </c>
      <c r="B4771" s="28">
        <v>28173662</v>
      </c>
      <c r="C4771" s="28" t="s">
        <v>9938</v>
      </c>
      <c r="D4771" s="32" t="s">
        <v>2143</v>
      </c>
      <c r="E4771" s="32" t="s">
        <v>2148</v>
      </c>
      <c r="F4771" s="28">
        <v>1300</v>
      </c>
      <c r="G4771" s="28" t="s">
        <v>9615</v>
      </c>
      <c r="H4771" s="28">
        <v>2813</v>
      </c>
      <c r="I4771" s="32" t="s">
        <v>9616</v>
      </c>
      <c r="J4771" s="28" t="s">
        <v>37</v>
      </c>
      <c r="K4771" s="13">
        <v>39392</v>
      </c>
      <c r="L4771" s="13">
        <v>39406</v>
      </c>
      <c r="M4771" s="28">
        <v>2007</v>
      </c>
      <c r="N4771" s="28">
        <v>359</v>
      </c>
      <c r="O4771" s="32" t="s">
        <v>38</v>
      </c>
      <c r="P4771" s="32" t="s">
        <v>39</v>
      </c>
      <c r="Q4771" s="32">
        <f>SUM(M4771+10)</f>
        <v>2017</v>
      </c>
      <c r="R4771" s="32" t="s">
        <v>40</v>
      </c>
      <c r="S4771" s="32"/>
      <c r="T4771" s="32"/>
    </row>
    <row r="4772" spans="1:20" s="4" customFormat="1" ht="12" customHeight="1" x14ac:dyDescent="0.2">
      <c r="A4772" s="28">
        <v>4765</v>
      </c>
      <c r="B4772" s="28">
        <v>28177246</v>
      </c>
      <c r="C4772" s="28" t="s">
        <v>9938</v>
      </c>
      <c r="D4772" s="32" t="s">
        <v>2140</v>
      </c>
      <c r="E4772" s="32" t="s">
        <v>131</v>
      </c>
      <c r="F4772" s="28">
        <v>1420</v>
      </c>
      <c r="G4772" s="28" t="s">
        <v>9617</v>
      </c>
      <c r="H4772" s="28" t="s">
        <v>132</v>
      </c>
      <c r="I4772" s="32" t="s">
        <v>9618</v>
      </c>
      <c r="J4772" s="28" t="s">
        <v>37</v>
      </c>
      <c r="K4772" s="13">
        <v>39261</v>
      </c>
      <c r="L4772" s="13">
        <v>39447</v>
      </c>
      <c r="M4772" s="28">
        <v>2007</v>
      </c>
      <c r="N4772" s="28">
        <v>272</v>
      </c>
      <c r="O4772" s="32" t="s">
        <v>38</v>
      </c>
      <c r="P4772" s="32" t="s">
        <v>39</v>
      </c>
      <c r="Q4772" s="32">
        <f t="shared" ref="Q4772:Q4775" si="556">SUM(M4772+10)</f>
        <v>2017</v>
      </c>
      <c r="R4772" s="32" t="s">
        <v>40</v>
      </c>
      <c r="S4772" s="32"/>
      <c r="T4772" s="32"/>
    </row>
    <row r="4773" spans="1:20" s="4" customFormat="1" ht="12" customHeight="1" x14ac:dyDescent="0.2">
      <c r="A4773" s="28">
        <v>4766</v>
      </c>
      <c r="B4773" s="28">
        <v>28178066</v>
      </c>
      <c r="C4773" s="28" t="s">
        <v>9938</v>
      </c>
      <c r="D4773" s="32" t="s">
        <v>1525</v>
      </c>
      <c r="E4773" s="32" t="s">
        <v>131</v>
      </c>
      <c r="F4773" s="28">
        <v>1200</v>
      </c>
      <c r="G4773" s="28" t="s">
        <v>9619</v>
      </c>
      <c r="H4773" s="28" t="s">
        <v>132</v>
      </c>
      <c r="I4773" s="32" t="s">
        <v>3445</v>
      </c>
      <c r="J4773" s="28" t="s">
        <v>37</v>
      </c>
      <c r="K4773" s="13">
        <v>38685</v>
      </c>
      <c r="L4773" s="13">
        <v>39072</v>
      </c>
      <c r="M4773" s="28">
        <v>2006</v>
      </c>
      <c r="N4773" s="28">
        <v>408</v>
      </c>
      <c r="O4773" s="32" t="s">
        <v>38</v>
      </c>
      <c r="P4773" s="32" t="s">
        <v>39</v>
      </c>
      <c r="Q4773" s="32">
        <f t="shared" si="556"/>
        <v>2016</v>
      </c>
      <c r="R4773" s="32" t="s">
        <v>40</v>
      </c>
      <c r="S4773" s="32"/>
      <c r="T4773" s="32"/>
    </row>
    <row r="4774" spans="1:20" s="4" customFormat="1" ht="12" customHeight="1" x14ac:dyDescent="0.2">
      <c r="A4774" s="28">
        <v>4767</v>
      </c>
      <c r="B4774" s="28">
        <v>28178111</v>
      </c>
      <c r="C4774" s="28" t="s">
        <v>9938</v>
      </c>
      <c r="D4774" s="32" t="s">
        <v>2140</v>
      </c>
      <c r="E4774" s="32" t="s">
        <v>1599</v>
      </c>
      <c r="F4774" s="28">
        <v>1420</v>
      </c>
      <c r="G4774" s="28" t="s">
        <v>9620</v>
      </c>
      <c r="H4774" s="28" t="s">
        <v>1526</v>
      </c>
      <c r="I4774" s="32" t="s">
        <v>9621</v>
      </c>
      <c r="J4774" s="28" t="s">
        <v>37</v>
      </c>
      <c r="K4774" s="13">
        <v>39379</v>
      </c>
      <c r="L4774" s="13">
        <v>39511</v>
      </c>
      <c r="M4774" s="28">
        <v>2008</v>
      </c>
      <c r="N4774" s="28">
        <v>274</v>
      </c>
      <c r="O4774" s="32" t="s">
        <v>38</v>
      </c>
      <c r="P4774" s="32" t="s">
        <v>39</v>
      </c>
      <c r="Q4774" s="32">
        <f t="shared" si="556"/>
        <v>2018</v>
      </c>
      <c r="R4774" s="32" t="s">
        <v>40</v>
      </c>
      <c r="S4774" s="32"/>
      <c r="T4774" s="32"/>
    </row>
    <row r="4775" spans="1:20" s="4" customFormat="1" ht="12" customHeight="1" x14ac:dyDescent="0.2">
      <c r="A4775" s="28">
        <v>4768</v>
      </c>
      <c r="B4775" s="28">
        <v>28178121</v>
      </c>
      <c r="C4775" s="28" t="s">
        <v>9938</v>
      </c>
      <c r="D4775" s="32" t="s">
        <v>2140</v>
      </c>
      <c r="E4775" s="32" t="s">
        <v>1599</v>
      </c>
      <c r="F4775" s="28">
        <v>1420</v>
      </c>
      <c r="G4775" s="28" t="s">
        <v>9619</v>
      </c>
      <c r="H4775" s="28" t="s">
        <v>1526</v>
      </c>
      <c r="I4775" s="32" t="s">
        <v>9564</v>
      </c>
      <c r="J4775" s="28" t="s">
        <v>37</v>
      </c>
      <c r="K4775" s="13">
        <v>39154</v>
      </c>
      <c r="L4775" s="13">
        <v>39580</v>
      </c>
      <c r="M4775" s="28">
        <v>2008</v>
      </c>
      <c r="N4775" s="28">
        <v>329</v>
      </c>
      <c r="O4775" s="32" t="s">
        <v>38</v>
      </c>
      <c r="P4775" s="32" t="s">
        <v>39</v>
      </c>
      <c r="Q4775" s="32">
        <f t="shared" si="556"/>
        <v>2018</v>
      </c>
      <c r="R4775" s="32" t="s">
        <v>40</v>
      </c>
      <c r="S4775" s="32"/>
      <c r="T4775" s="32"/>
    </row>
    <row r="4776" spans="1:20" s="4" customFormat="1" ht="12" customHeight="1" x14ac:dyDescent="0.2">
      <c r="A4776" s="28">
        <v>4769</v>
      </c>
      <c r="B4776" s="28">
        <v>53345849</v>
      </c>
      <c r="C4776" s="28" t="s">
        <v>9938</v>
      </c>
      <c r="D4776" s="32" t="s">
        <v>2645</v>
      </c>
      <c r="E4776" s="32" t="s">
        <v>2872</v>
      </c>
      <c r="F4776" s="28">
        <v>1121</v>
      </c>
      <c r="G4776" s="28" t="s">
        <v>9622</v>
      </c>
      <c r="H4776" s="28">
        <v>2801</v>
      </c>
      <c r="I4776" s="32" t="s">
        <v>9222</v>
      </c>
      <c r="J4776" s="28" t="s">
        <v>37</v>
      </c>
      <c r="K4776" s="13">
        <v>38097</v>
      </c>
      <c r="L4776" s="13">
        <v>39188</v>
      </c>
      <c r="M4776" s="28">
        <v>2007</v>
      </c>
      <c r="N4776" s="28">
        <v>449</v>
      </c>
      <c r="O4776" s="32" t="s">
        <v>38</v>
      </c>
      <c r="P4776" s="32" t="s">
        <v>39</v>
      </c>
      <c r="Q4776" s="32">
        <f>SUM(M4776+10)</f>
        <v>2017</v>
      </c>
      <c r="R4776" s="32" t="s">
        <v>40</v>
      </c>
      <c r="S4776" s="32"/>
      <c r="T4776" s="32"/>
    </row>
    <row r="4777" spans="1:20" s="4" customFormat="1" ht="12" customHeight="1" x14ac:dyDescent="0.2">
      <c r="A4777" s="28">
        <v>4770</v>
      </c>
      <c r="B4777" s="28">
        <v>53346909</v>
      </c>
      <c r="C4777" s="28" t="s">
        <v>9938</v>
      </c>
      <c r="D4777" s="32" t="s">
        <v>2143</v>
      </c>
      <c r="E4777" s="32" t="s">
        <v>100</v>
      </c>
      <c r="F4777" s="28">
        <v>1300</v>
      </c>
      <c r="G4777" s="28" t="s">
        <v>9623</v>
      </c>
      <c r="H4777" s="28" t="s">
        <v>335</v>
      </c>
      <c r="I4777" s="32" t="s">
        <v>9602</v>
      </c>
      <c r="J4777" s="28" t="s">
        <v>37</v>
      </c>
      <c r="K4777" s="13">
        <v>38800</v>
      </c>
      <c r="L4777" s="13">
        <v>38831</v>
      </c>
      <c r="M4777" s="28">
        <v>2006</v>
      </c>
      <c r="N4777" s="28">
        <v>189</v>
      </c>
      <c r="O4777" s="32" t="s">
        <v>38</v>
      </c>
      <c r="P4777" s="32" t="s">
        <v>39</v>
      </c>
      <c r="Q4777" s="32">
        <f>SUM(M4777+10)</f>
        <v>2016</v>
      </c>
      <c r="R4777" s="32" t="s">
        <v>40</v>
      </c>
      <c r="S4777" s="32"/>
      <c r="T4777" s="32"/>
    </row>
    <row r="4778" spans="1:20" s="4" customFormat="1" ht="12" customHeight="1" x14ac:dyDescent="0.2">
      <c r="A4778" s="28">
        <v>4771</v>
      </c>
      <c r="B4778" s="28">
        <v>66030877</v>
      </c>
      <c r="C4778" s="28" t="s">
        <v>9938</v>
      </c>
      <c r="D4778" s="32" t="s">
        <v>2143</v>
      </c>
      <c r="E4778" s="32" t="s">
        <v>2148</v>
      </c>
      <c r="F4778" s="28">
        <v>1300</v>
      </c>
      <c r="G4778" s="28" t="s">
        <v>9622</v>
      </c>
      <c r="H4778" s="28">
        <v>2813</v>
      </c>
      <c r="I4778" s="32" t="s">
        <v>9580</v>
      </c>
      <c r="J4778" s="28" t="s">
        <v>37</v>
      </c>
      <c r="K4778" s="13">
        <v>38891</v>
      </c>
      <c r="L4778" s="13">
        <v>39043</v>
      </c>
      <c r="M4778" s="28">
        <v>2006</v>
      </c>
      <c r="N4778" s="28">
        <v>206</v>
      </c>
      <c r="O4778" s="32" t="s">
        <v>38</v>
      </c>
      <c r="P4778" s="32" t="s">
        <v>39</v>
      </c>
      <c r="Q4778" s="32">
        <f t="shared" ref="Q4778:Q4779" si="557">SUM(M4778+10)</f>
        <v>2016</v>
      </c>
      <c r="R4778" s="32" t="s">
        <v>40</v>
      </c>
      <c r="S4778" s="32"/>
      <c r="T4778" s="32"/>
    </row>
    <row r="4779" spans="1:20" s="4" customFormat="1" ht="12" customHeight="1" x14ac:dyDescent="0.2">
      <c r="A4779" s="28">
        <v>4772</v>
      </c>
      <c r="B4779" s="28">
        <v>95393212</v>
      </c>
      <c r="C4779" s="28" t="s">
        <v>9938</v>
      </c>
      <c r="D4779" s="32" t="s">
        <v>2143</v>
      </c>
      <c r="E4779" s="32" t="s">
        <v>2148</v>
      </c>
      <c r="F4779" s="28">
        <v>1300</v>
      </c>
      <c r="G4779" s="28" t="s">
        <v>9624</v>
      </c>
      <c r="H4779" s="28">
        <v>2813</v>
      </c>
      <c r="I4779" s="32" t="s">
        <v>9625</v>
      </c>
      <c r="J4779" s="28" t="s">
        <v>37</v>
      </c>
      <c r="K4779" s="13">
        <v>38400</v>
      </c>
      <c r="L4779" s="13">
        <v>38715</v>
      </c>
      <c r="M4779" s="28">
        <v>2005</v>
      </c>
      <c r="N4779" s="28">
        <v>465</v>
      </c>
      <c r="O4779" s="32" t="s">
        <v>38</v>
      </c>
      <c r="P4779" s="32" t="s">
        <v>39</v>
      </c>
      <c r="Q4779" s="32">
        <f t="shared" si="557"/>
        <v>2015</v>
      </c>
      <c r="R4779" s="32" t="s">
        <v>40</v>
      </c>
      <c r="S4779" s="32"/>
      <c r="T4779" s="32"/>
    </row>
    <row r="4780" spans="1:20" s="4" customFormat="1" ht="12" customHeight="1" x14ac:dyDescent="0.2">
      <c r="A4780" s="28">
        <v>4773</v>
      </c>
      <c r="B4780" s="28">
        <v>21936330</v>
      </c>
      <c r="C4780" s="28" t="s">
        <v>9938</v>
      </c>
      <c r="D4780" s="32" t="s">
        <v>1525</v>
      </c>
      <c r="E4780" s="32" t="s">
        <v>637</v>
      </c>
      <c r="F4780" s="28">
        <v>1200</v>
      </c>
      <c r="G4780" s="28" t="s">
        <v>9626</v>
      </c>
      <c r="H4780" s="28">
        <v>3600</v>
      </c>
      <c r="I4780" s="32" t="s">
        <v>2559</v>
      </c>
      <c r="J4780" s="28" t="s">
        <v>37</v>
      </c>
      <c r="K4780" s="13">
        <v>38273</v>
      </c>
      <c r="L4780" s="13">
        <v>38295</v>
      </c>
      <c r="M4780" s="28">
        <f>YEAR(L4780)</f>
        <v>2004</v>
      </c>
      <c r="N4780" s="28">
        <v>400</v>
      </c>
      <c r="O4780" s="32" t="s">
        <v>38</v>
      </c>
      <c r="P4780" s="32" t="s">
        <v>39</v>
      </c>
      <c r="Q4780" s="32">
        <f t="shared" ref="Q4780:Q4781" si="558">SUM(M4780+5)</f>
        <v>2009</v>
      </c>
      <c r="R4780" s="32" t="s">
        <v>40</v>
      </c>
      <c r="S4780" s="32"/>
      <c r="T4780" s="32"/>
    </row>
    <row r="4781" spans="1:20" s="4" customFormat="1" ht="12" customHeight="1" x14ac:dyDescent="0.2">
      <c r="A4781" s="28">
        <v>4774</v>
      </c>
      <c r="B4781" s="28">
        <v>21936331</v>
      </c>
      <c r="C4781" s="28" t="s">
        <v>9938</v>
      </c>
      <c r="D4781" s="32" t="s">
        <v>1525</v>
      </c>
      <c r="E4781" s="32" t="s">
        <v>637</v>
      </c>
      <c r="F4781" s="28">
        <v>1200</v>
      </c>
      <c r="G4781" s="28" t="s">
        <v>9626</v>
      </c>
      <c r="H4781" s="28">
        <v>3600</v>
      </c>
      <c r="I4781" s="32" t="s">
        <v>2559</v>
      </c>
      <c r="J4781" s="28" t="s">
        <v>37</v>
      </c>
      <c r="K4781" s="13">
        <v>38296</v>
      </c>
      <c r="L4781" s="13">
        <v>38330</v>
      </c>
      <c r="M4781" s="28">
        <f>YEAR(L4781)</f>
        <v>2004</v>
      </c>
      <c r="N4781" s="28">
        <v>410</v>
      </c>
      <c r="O4781" s="32" t="s">
        <v>38</v>
      </c>
      <c r="P4781" s="32" t="s">
        <v>39</v>
      </c>
      <c r="Q4781" s="32">
        <f t="shared" si="558"/>
        <v>2009</v>
      </c>
      <c r="R4781" s="32" t="s">
        <v>40</v>
      </c>
      <c r="S4781" s="32"/>
      <c r="T4781" s="32"/>
    </row>
    <row r="4782" spans="1:20" s="4" customFormat="1" ht="12" customHeight="1" x14ac:dyDescent="0.2">
      <c r="A4782" s="28">
        <v>4775</v>
      </c>
      <c r="B4782" s="28">
        <v>28214926</v>
      </c>
      <c r="C4782" s="28" t="s">
        <v>9938</v>
      </c>
      <c r="D4782" s="32" t="s">
        <v>2140</v>
      </c>
      <c r="E4782" s="32" t="s">
        <v>89</v>
      </c>
      <c r="F4782" s="28">
        <v>1420</v>
      </c>
      <c r="G4782" s="28" t="s">
        <v>9627</v>
      </c>
      <c r="H4782" s="28">
        <v>2808</v>
      </c>
      <c r="I4782" s="32" t="s">
        <v>9628</v>
      </c>
      <c r="J4782" s="28" t="s">
        <v>37</v>
      </c>
      <c r="K4782" s="13">
        <v>39281</v>
      </c>
      <c r="L4782" s="13">
        <v>39288</v>
      </c>
      <c r="M4782" s="28">
        <v>2007</v>
      </c>
      <c r="N4782" s="28">
        <v>159</v>
      </c>
      <c r="O4782" s="32" t="s">
        <v>38</v>
      </c>
      <c r="P4782" s="32" t="s">
        <v>39</v>
      </c>
      <c r="Q4782" s="32">
        <f>SUM(M4782+10)</f>
        <v>2017</v>
      </c>
      <c r="R4782" s="32" t="s">
        <v>40</v>
      </c>
      <c r="S4782" s="32"/>
      <c r="T4782" s="32"/>
    </row>
    <row r="4783" spans="1:20" s="4" customFormat="1" ht="12" customHeight="1" x14ac:dyDescent="0.2">
      <c r="A4783" s="28">
        <v>4776</v>
      </c>
      <c r="B4783" s="28">
        <v>21873723</v>
      </c>
      <c r="C4783" s="28" t="s">
        <v>9938</v>
      </c>
      <c r="D4783" s="32" t="s">
        <v>1525</v>
      </c>
      <c r="E4783" s="32" t="s">
        <v>637</v>
      </c>
      <c r="F4783" s="28">
        <v>1200</v>
      </c>
      <c r="G4783" s="28" t="s">
        <v>9629</v>
      </c>
      <c r="H4783" s="28">
        <v>3600</v>
      </c>
      <c r="I4783" s="32" t="s">
        <v>9630</v>
      </c>
      <c r="J4783" s="28" t="s">
        <v>37</v>
      </c>
      <c r="K4783" s="13">
        <v>37568</v>
      </c>
      <c r="L4783" s="13">
        <v>37991</v>
      </c>
      <c r="M4783" s="28">
        <f>YEAR(L4783)</f>
        <v>2004</v>
      </c>
      <c r="N4783" s="28">
        <v>600</v>
      </c>
      <c r="O4783" s="32" t="s">
        <v>38</v>
      </c>
      <c r="P4783" s="32" t="s">
        <v>39</v>
      </c>
      <c r="Q4783" s="32">
        <f>SUM(M4783+5)</f>
        <v>2009</v>
      </c>
      <c r="R4783" s="32" t="s">
        <v>40</v>
      </c>
      <c r="S4783" s="32"/>
      <c r="T4783" s="32"/>
    </row>
    <row r="4784" spans="1:20" s="4" customFormat="1" ht="12" customHeight="1" x14ac:dyDescent="0.2">
      <c r="A4784" s="28">
        <v>4777</v>
      </c>
      <c r="B4784" s="28">
        <v>21946242</v>
      </c>
      <c r="C4784" s="28" t="s">
        <v>9938</v>
      </c>
      <c r="D4784" s="32" t="s">
        <v>2143</v>
      </c>
      <c r="E4784" s="32" t="s">
        <v>313</v>
      </c>
      <c r="F4784" s="28">
        <v>1300</v>
      </c>
      <c r="G4784" s="28" t="s">
        <v>9631</v>
      </c>
      <c r="H4784" s="28">
        <v>2814</v>
      </c>
      <c r="I4784" s="32" t="s">
        <v>9632</v>
      </c>
      <c r="J4784" s="28" t="s">
        <v>37</v>
      </c>
      <c r="K4784" s="13">
        <v>38239</v>
      </c>
      <c r="L4784" s="13">
        <v>38296</v>
      </c>
      <c r="M4784" s="28">
        <v>2004</v>
      </c>
      <c r="N4784" s="28">
        <v>450</v>
      </c>
      <c r="O4784" s="32" t="s">
        <v>38</v>
      </c>
      <c r="P4784" s="32" t="s">
        <v>39</v>
      </c>
      <c r="Q4784" s="32">
        <f>SUM(M4784+10)</f>
        <v>2014</v>
      </c>
      <c r="R4784" s="32" t="s">
        <v>40</v>
      </c>
      <c r="S4784" s="32"/>
      <c r="T4784" s="32"/>
    </row>
    <row r="4785" spans="1:20" s="4" customFormat="1" ht="12" customHeight="1" x14ac:dyDescent="0.2">
      <c r="A4785" s="28">
        <v>4778</v>
      </c>
      <c r="B4785" s="28">
        <v>28162682</v>
      </c>
      <c r="C4785" s="28" t="s">
        <v>9938</v>
      </c>
      <c r="D4785" s="32" t="s">
        <v>2143</v>
      </c>
      <c r="E4785" s="32" t="s">
        <v>100</v>
      </c>
      <c r="F4785" s="28">
        <v>1300</v>
      </c>
      <c r="G4785" s="28" t="s">
        <v>9633</v>
      </c>
      <c r="H4785" s="28" t="s">
        <v>335</v>
      </c>
      <c r="I4785" s="32" t="s">
        <v>9634</v>
      </c>
      <c r="J4785" s="28" t="s">
        <v>37</v>
      </c>
      <c r="K4785" s="13">
        <v>39165</v>
      </c>
      <c r="L4785" s="13">
        <v>39318</v>
      </c>
      <c r="M4785" s="28">
        <v>2007</v>
      </c>
      <c r="N4785" s="28">
        <v>319</v>
      </c>
      <c r="O4785" s="32" t="s">
        <v>38</v>
      </c>
      <c r="P4785" s="32" t="s">
        <v>39</v>
      </c>
      <c r="Q4785" s="32">
        <f>SUM(M4785+10)</f>
        <v>2017</v>
      </c>
      <c r="R4785" s="32" t="s">
        <v>40</v>
      </c>
      <c r="S4785" s="32"/>
      <c r="T4785" s="32"/>
    </row>
    <row r="4786" spans="1:20" s="4" customFormat="1" ht="12" customHeight="1" x14ac:dyDescent="0.2">
      <c r="A4786" s="28">
        <v>4779</v>
      </c>
      <c r="B4786" s="28">
        <v>28162841</v>
      </c>
      <c r="C4786" s="28" t="s">
        <v>9938</v>
      </c>
      <c r="D4786" s="32" t="s">
        <v>2645</v>
      </c>
      <c r="E4786" s="32" t="s">
        <v>2872</v>
      </c>
      <c r="F4786" s="28">
        <v>1121</v>
      </c>
      <c r="G4786" s="28" t="s">
        <v>9635</v>
      </c>
      <c r="H4786" s="28">
        <v>2801</v>
      </c>
      <c r="I4786" s="32" t="s">
        <v>8436</v>
      </c>
      <c r="J4786" s="28" t="s">
        <v>37</v>
      </c>
      <c r="K4786" s="13">
        <v>39077</v>
      </c>
      <c r="L4786" s="13">
        <v>39330</v>
      </c>
      <c r="M4786" s="28">
        <v>2007</v>
      </c>
      <c r="N4786" s="28">
        <v>427</v>
      </c>
      <c r="O4786" s="32" t="s">
        <v>38</v>
      </c>
      <c r="P4786" s="32" t="s">
        <v>39</v>
      </c>
      <c r="Q4786" s="32">
        <f>SUM(M4786+10)</f>
        <v>2017</v>
      </c>
      <c r="R4786" s="32" t="s">
        <v>40</v>
      </c>
      <c r="S4786" s="32"/>
      <c r="T4786" s="32"/>
    </row>
    <row r="4787" spans="1:20" s="4" customFormat="1" ht="12" customHeight="1" x14ac:dyDescent="0.2">
      <c r="A4787" s="28">
        <v>4780</v>
      </c>
      <c r="B4787" s="28">
        <v>28177244</v>
      </c>
      <c r="C4787" s="28" t="s">
        <v>9938</v>
      </c>
      <c r="D4787" s="32" t="s">
        <v>2140</v>
      </c>
      <c r="E4787" s="32" t="s">
        <v>131</v>
      </c>
      <c r="F4787" s="28">
        <v>1420</v>
      </c>
      <c r="G4787" s="28" t="s">
        <v>9636</v>
      </c>
      <c r="H4787" s="28" t="s">
        <v>132</v>
      </c>
      <c r="I4787" s="32" t="s">
        <v>9637</v>
      </c>
      <c r="J4787" s="28" t="s">
        <v>37</v>
      </c>
      <c r="K4787" s="13">
        <v>39232</v>
      </c>
      <c r="L4787" s="13">
        <v>39336</v>
      </c>
      <c r="M4787" s="28">
        <v>2007</v>
      </c>
      <c r="N4787" s="28">
        <v>247</v>
      </c>
      <c r="O4787" s="32" t="s">
        <v>38</v>
      </c>
      <c r="P4787" s="32" t="s">
        <v>39</v>
      </c>
      <c r="Q4787" s="32">
        <f t="shared" ref="Q4787:Q4788" si="559">SUM(M4787+10)</f>
        <v>2017</v>
      </c>
      <c r="R4787" s="32" t="s">
        <v>40</v>
      </c>
      <c r="S4787" s="32"/>
      <c r="T4787" s="32"/>
    </row>
    <row r="4788" spans="1:20" s="4" customFormat="1" ht="12" customHeight="1" x14ac:dyDescent="0.2">
      <c r="A4788" s="28">
        <v>4781</v>
      </c>
      <c r="B4788" s="28">
        <v>28177247</v>
      </c>
      <c r="C4788" s="28" t="s">
        <v>9938</v>
      </c>
      <c r="D4788" s="32" t="s">
        <v>2140</v>
      </c>
      <c r="E4788" s="32" t="s">
        <v>131</v>
      </c>
      <c r="F4788" s="28">
        <v>1420</v>
      </c>
      <c r="G4788" s="28" t="s">
        <v>9636</v>
      </c>
      <c r="H4788" s="28" t="s">
        <v>132</v>
      </c>
      <c r="I4788" s="32" t="s">
        <v>9618</v>
      </c>
      <c r="J4788" s="28" t="s">
        <v>37</v>
      </c>
      <c r="K4788" s="13">
        <v>38747</v>
      </c>
      <c r="L4788" s="13">
        <v>38464</v>
      </c>
      <c r="M4788" s="28">
        <v>2005</v>
      </c>
      <c r="N4788" s="28">
        <v>271</v>
      </c>
      <c r="O4788" s="32" t="s">
        <v>38</v>
      </c>
      <c r="P4788" s="32" t="s">
        <v>39</v>
      </c>
      <c r="Q4788" s="32">
        <f t="shared" si="559"/>
        <v>2015</v>
      </c>
      <c r="R4788" s="32" t="s">
        <v>40</v>
      </c>
      <c r="S4788" s="32"/>
      <c r="T4788" s="32"/>
    </row>
    <row r="4789" spans="1:20" s="4" customFormat="1" ht="12" customHeight="1" x14ac:dyDescent="0.2">
      <c r="A4789" s="28">
        <v>4782</v>
      </c>
      <c r="B4789" s="28">
        <v>28179687</v>
      </c>
      <c r="C4789" s="28" t="s">
        <v>9938</v>
      </c>
      <c r="D4789" s="32" t="s">
        <v>2140</v>
      </c>
      <c r="E4789" s="32" t="s">
        <v>1599</v>
      </c>
      <c r="F4789" s="28">
        <v>1420</v>
      </c>
      <c r="G4789" s="28" t="s">
        <v>9638</v>
      </c>
      <c r="H4789" s="28" t="s">
        <v>1526</v>
      </c>
      <c r="I4789" s="32" t="s">
        <v>9422</v>
      </c>
      <c r="J4789" s="28" t="s">
        <v>37</v>
      </c>
      <c r="K4789" s="13">
        <v>39230</v>
      </c>
      <c r="L4789" s="13">
        <v>39682</v>
      </c>
      <c r="M4789" s="28">
        <v>2008</v>
      </c>
      <c r="N4789" s="28">
        <v>216</v>
      </c>
      <c r="O4789" s="32" t="s">
        <v>38</v>
      </c>
      <c r="P4789" s="32" t="s">
        <v>39</v>
      </c>
      <c r="Q4789" s="32">
        <f>SUM(M4789+10)</f>
        <v>2018</v>
      </c>
      <c r="R4789" s="32" t="s">
        <v>40</v>
      </c>
      <c r="S4789" s="32"/>
      <c r="T4789" s="32"/>
    </row>
    <row r="4790" spans="1:20" s="4" customFormat="1" ht="12" customHeight="1" x14ac:dyDescent="0.2">
      <c r="A4790" s="28">
        <v>4783</v>
      </c>
      <c r="B4790" s="28">
        <v>28225505</v>
      </c>
      <c r="C4790" s="28" t="s">
        <v>9938</v>
      </c>
      <c r="D4790" s="32" t="s">
        <v>2143</v>
      </c>
      <c r="E4790" s="32" t="s">
        <v>2148</v>
      </c>
      <c r="F4790" s="28">
        <v>1300</v>
      </c>
      <c r="G4790" s="28" t="s">
        <v>9639</v>
      </c>
      <c r="H4790" s="28">
        <v>2813</v>
      </c>
      <c r="I4790" s="32" t="s">
        <v>9640</v>
      </c>
      <c r="J4790" s="28" t="s">
        <v>37</v>
      </c>
      <c r="K4790" s="13">
        <v>39462</v>
      </c>
      <c r="L4790" s="13">
        <v>39658</v>
      </c>
      <c r="M4790" s="28">
        <v>2008</v>
      </c>
      <c r="N4790" s="28">
        <v>221</v>
      </c>
      <c r="O4790" s="32" t="s">
        <v>38</v>
      </c>
      <c r="P4790" s="32" t="s">
        <v>39</v>
      </c>
      <c r="Q4790" s="32">
        <f t="shared" ref="Q4790:Q4792" si="560">SUM(M4790+10)</f>
        <v>2018</v>
      </c>
      <c r="R4790" s="32" t="s">
        <v>40</v>
      </c>
      <c r="S4790" s="32"/>
      <c r="T4790" s="32"/>
    </row>
    <row r="4791" spans="1:20" s="4" customFormat="1" ht="12" customHeight="1" x14ac:dyDescent="0.2">
      <c r="A4791" s="28">
        <v>4784</v>
      </c>
      <c r="B4791" s="28">
        <v>28225509</v>
      </c>
      <c r="C4791" s="28" t="s">
        <v>9938</v>
      </c>
      <c r="D4791" s="32" t="s">
        <v>2143</v>
      </c>
      <c r="E4791" s="32" t="s">
        <v>2148</v>
      </c>
      <c r="F4791" s="28">
        <v>1300</v>
      </c>
      <c r="G4791" s="28" t="s">
        <v>9639</v>
      </c>
      <c r="H4791" s="28">
        <v>2813</v>
      </c>
      <c r="I4791" s="32" t="s">
        <v>9641</v>
      </c>
      <c r="J4791" s="28" t="s">
        <v>37</v>
      </c>
      <c r="K4791" s="13">
        <v>39465</v>
      </c>
      <c r="L4791" s="13">
        <v>39625</v>
      </c>
      <c r="M4791" s="28">
        <v>2008</v>
      </c>
      <c r="N4791" s="28">
        <v>122</v>
      </c>
      <c r="O4791" s="32" t="s">
        <v>38</v>
      </c>
      <c r="P4791" s="32" t="s">
        <v>39</v>
      </c>
      <c r="Q4791" s="32">
        <f t="shared" si="560"/>
        <v>2018</v>
      </c>
      <c r="R4791" s="32" t="s">
        <v>40</v>
      </c>
      <c r="S4791" s="32"/>
      <c r="T4791" s="32"/>
    </row>
    <row r="4792" spans="1:20" s="4" customFormat="1" ht="12" customHeight="1" x14ac:dyDescent="0.2">
      <c r="A4792" s="28">
        <v>4785</v>
      </c>
      <c r="B4792" s="28">
        <v>28354712</v>
      </c>
      <c r="C4792" s="28" t="s">
        <v>9938</v>
      </c>
      <c r="D4792" s="32" t="s">
        <v>2143</v>
      </c>
      <c r="E4792" s="32" t="s">
        <v>2148</v>
      </c>
      <c r="F4792" s="28">
        <v>1300</v>
      </c>
      <c r="G4792" s="28" t="s">
        <v>9642</v>
      </c>
      <c r="H4792" s="28">
        <v>2813</v>
      </c>
      <c r="I4792" s="32" t="s">
        <v>9643</v>
      </c>
      <c r="J4792" s="28" t="s">
        <v>37</v>
      </c>
      <c r="K4792" s="13">
        <v>38471</v>
      </c>
      <c r="L4792" s="13">
        <v>38806</v>
      </c>
      <c r="M4792" s="28">
        <v>2006</v>
      </c>
      <c r="N4792" s="28">
        <v>384</v>
      </c>
      <c r="O4792" s="32" t="s">
        <v>38</v>
      </c>
      <c r="P4792" s="32" t="s">
        <v>39</v>
      </c>
      <c r="Q4792" s="32">
        <f t="shared" si="560"/>
        <v>2016</v>
      </c>
      <c r="R4792" s="32" t="s">
        <v>40</v>
      </c>
      <c r="S4792" s="32"/>
      <c r="T4792" s="32"/>
    </row>
    <row r="4793" spans="1:20" s="4" customFormat="1" ht="12" customHeight="1" x14ac:dyDescent="0.2">
      <c r="A4793" s="28">
        <v>4786</v>
      </c>
      <c r="B4793" s="28">
        <v>28162839</v>
      </c>
      <c r="C4793" s="28" t="s">
        <v>9938</v>
      </c>
      <c r="D4793" s="32" t="s">
        <v>2645</v>
      </c>
      <c r="E4793" s="32" t="s">
        <v>2872</v>
      </c>
      <c r="F4793" s="28">
        <v>1121</v>
      </c>
      <c r="G4793" s="28" t="s">
        <v>9644</v>
      </c>
      <c r="H4793" s="28">
        <v>2801</v>
      </c>
      <c r="I4793" s="32" t="s">
        <v>8436</v>
      </c>
      <c r="J4793" s="28" t="s">
        <v>37</v>
      </c>
      <c r="K4793" s="13">
        <v>39081</v>
      </c>
      <c r="L4793" s="13">
        <v>39325</v>
      </c>
      <c r="M4793" s="28">
        <v>2007</v>
      </c>
      <c r="N4793" s="28">
        <v>494</v>
      </c>
      <c r="O4793" s="32" t="s">
        <v>38</v>
      </c>
      <c r="P4793" s="32" t="s">
        <v>39</v>
      </c>
      <c r="Q4793" s="32">
        <f>SUM(M4793+10)</f>
        <v>2017</v>
      </c>
      <c r="R4793" s="32" t="s">
        <v>40</v>
      </c>
      <c r="S4793" s="32"/>
      <c r="T4793" s="32"/>
    </row>
    <row r="4794" spans="1:20" s="4" customFormat="1" ht="12" customHeight="1" x14ac:dyDescent="0.2">
      <c r="A4794" s="28">
        <v>4787</v>
      </c>
      <c r="B4794" s="28">
        <v>28173535</v>
      </c>
      <c r="C4794" s="28" t="s">
        <v>9938</v>
      </c>
      <c r="D4794" s="32" t="s">
        <v>2143</v>
      </c>
      <c r="E4794" s="32" t="s">
        <v>2148</v>
      </c>
      <c r="F4794" s="28">
        <v>1300</v>
      </c>
      <c r="G4794" s="28" t="s">
        <v>9645</v>
      </c>
      <c r="H4794" s="28">
        <v>2813</v>
      </c>
      <c r="I4794" s="32" t="s">
        <v>9646</v>
      </c>
      <c r="J4794" s="28" t="s">
        <v>37</v>
      </c>
      <c r="K4794" s="13">
        <v>39385</v>
      </c>
      <c r="L4794" s="13">
        <v>39386</v>
      </c>
      <c r="M4794" s="28">
        <v>2007</v>
      </c>
      <c r="N4794" s="28">
        <v>366</v>
      </c>
      <c r="O4794" s="32" t="s">
        <v>38</v>
      </c>
      <c r="P4794" s="32" t="s">
        <v>39</v>
      </c>
      <c r="Q4794" s="32">
        <f>SUM(M4794+10)</f>
        <v>2017</v>
      </c>
      <c r="R4794" s="32" t="s">
        <v>40</v>
      </c>
      <c r="S4794" s="32"/>
      <c r="T4794" s="32"/>
    </row>
    <row r="4795" spans="1:20" s="4" customFormat="1" ht="12" customHeight="1" x14ac:dyDescent="0.2">
      <c r="A4795" s="28">
        <v>4788</v>
      </c>
      <c r="B4795" s="28">
        <v>28177270</v>
      </c>
      <c r="C4795" s="28" t="s">
        <v>9938</v>
      </c>
      <c r="D4795" s="32" t="s">
        <v>2140</v>
      </c>
      <c r="E4795" s="32" t="s">
        <v>1599</v>
      </c>
      <c r="F4795" s="28">
        <v>1420</v>
      </c>
      <c r="G4795" s="28" t="s">
        <v>9647</v>
      </c>
      <c r="H4795" s="28" t="s">
        <v>1526</v>
      </c>
      <c r="I4795" s="32" t="s">
        <v>9648</v>
      </c>
      <c r="J4795" s="28" t="s">
        <v>37</v>
      </c>
      <c r="K4795" s="13">
        <v>39220</v>
      </c>
      <c r="L4795" s="13">
        <v>39400</v>
      </c>
      <c r="M4795" s="28">
        <v>2007</v>
      </c>
      <c r="N4795" s="28">
        <v>320</v>
      </c>
      <c r="O4795" s="32" t="s">
        <v>38</v>
      </c>
      <c r="P4795" s="32" t="s">
        <v>39</v>
      </c>
      <c r="Q4795" s="32">
        <f t="shared" ref="Q4795:Q4797" si="561">SUM(M4795+10)</f>
        <v>2017</v>
      </c>
      <c r="R4795" s="32" t="s">
        <v>40</v>
      </c>
      <c r="S4795" s="32"/>
      <c r="T4795" s="32"/>
    </row>
    <row r="4796" spans="1:20" s="4" customFormat="1" ht="12" customHeight="1" x14ac:dyDescent="0.2">
      <c r="A4796" s="28">
        <v>4789</v>
      </c>
      <c r="B4796" s="28">
        <v>28177657</v>
      </c>
      <c r="C4796" s="28" t="s">
        <v>9938</v>
      </c>
      <c r="D4796" s="32" t="s">
        <v>2140</v>
      </c>
      <c r="E4796" s="32" t="s">
        <v>1599</v>
      </c>
      <c r="F4796" s="28">
        <v>1420</v>
      </c>
      <c r="G4796" s="28" t="s">
        <v>9649</v>
      </c>
      <c r="H4796" s="28" t="s">
        <v>1526</v>
      </c>
      <c r="I4796" s="32" t="s">
        <v>9422</v>
      </c>
      <c r="J4796" s="28" t="s">
        <v>37</v>
      </c>
      <c r="K4796" s="13">
        <v>39293</v>
      </c>
      <c r="L4796" s="13">
        <v>39421</v>
      </c>
      <c r="M4796" s="28">
        <v>2007</v>
      </c>
      <c r="N4796" s="28">
        <v>234</v>
      </c>
      <c r="O4796" s="32" t="s">
        <v>38</v>
      </c>
      <c r="P4796" s="32" t="s">
        <v>39</v>
      </c>
      <c r="Q4796" s="32">
        <f t="shared" si="561"/>
        <v>2017</v>
      </c>
      <c r="R4796" s="32" t="s">
        <v>40</v>
      </c>
      <c r="S4796" s="32"/>
      <c r="T4796" s="32"/>
    </row>
    <row r="4797" spans="1:20" s="4" customFormat="1" ht="12" customHeight="1" x14ac:dyDescent="0.2">
      <c r="A4797" s="28">
        <v>4790</v>
      </c>
      <c r="B4797" s="28">
        <v>28178112</v>
      </c>
      <c r="C4797" s="28" t="s">
        <v>9938</v>
      </c>
      <c r="D4797" s="32" t="s">
        <v>2140</v>
      </c>
      <c r="E4797" s="32" t="s">
        <v>1599</v>
      </c>
      <c r="F4797" s="28">
        <v>1420</v>
      </c>
      <c r="G4797" s="28" t="s">
        <v>9650</v>
      </c>
      <c r="H4797" s="28" t="s">
        <v>1526</v>
      </c>
      <c r="I4797" s="32" t="s">
        <v>9621</v>
      </c>
      <c r="J4797" s="28" t="s">
        <v>37</v>
      </c>
      <c r="K4797" s="13">
        <v>39276</v>
      </c>
      <c r="L4797" s="13">
        <v>39484</v>
      </c>
      <c r="M4797" s="28">
        <v>2008</v>
      </c>
      <c r="N4797" s="28">
        <v>250</v>
      </c>
      <c r="O4797" s="32" t="s">
        <v>38</v>
      </c>
      <c r="P4797" s="32" t="s">
        <v>39</v>
      </c>
      <c r="Q4797" s="32">
        <f t="shared" si="561"/>
        <v>2018</v>
      </c>
      <c r="R4797" s="32" t="s">
        <v>40</v>
      </c>
      <c r="S4797" s="32"/>
      <c r="T4797" s="32"/>
    </row>
    <row r="4798" spans="1:20" s="4" customFormat="1" ht="12" customHeight="1" x14ac:dyDescent="0.2">
      <c r="A4798" s="28">
        <v>4791</v>
      </c>
      <c r="B4798" s="28">
        <v>28348416</v>
      </c>
      <c r="C4798" s="28" t="s">
        <v>9938</v>
      </c>
      <c r="D4798" s="32" t="s">
        <v>2645</v>
      </c>
      <c r="E4798" s="32" t="s">
        <v>2872</v>
      </c>
      <c r="F4798" s="28">
        <v>1121</v>
      </c>
      <c r="G4798" s="28" t="s">
        <v>9650</v>
      </c>
      <c r="H4798" s="28">
        <v>2801</v>
      </c>
      <c r="I4798" s="32" t="s">
        <v>9651</v>
      </c>
      <c r="J4798" s="28" t="s">
        <v>37</v>
      </c>
      <c r="K4798" s="13">
        <v>37446</v>
      </c>
      <c r="L4798" s="13">
        <v>38939</v>
      </c>
      <c r="M4798" s="28">
        <v>2006</v>
      </c>
      <c r="N4798" s="28">
        <v>491</v>
      </c>
      <c r="O4798" s="32" t="s">
        <v>38</v>
      </c>
      <c r="P4798" s="32" t="s">
        <v>39</v>
      </c>
      <c r="Q4798" s="32">
        <f>SUM(M4798+10)</f>
        <v>2016</v>
      </c>
      <c r="R4798" s="32" t="s">
        <v>40</v>
      </c>
      <c r="S4798" s="32"/>
      <c r="T4798" s="32"/>
    </row>
    <row r="4799" spans="1:20" s="4" customFormat="1" ht="12" customHeight="1" x14ac:dyDescent="0.2">
      <c r="A4799" s="28">
        <v>4792</v>
      </c>
      <c r="B4799" s="28">
        <v>28357879</v>
      </c>
      <c r="C4799" s="28" t="s">
        <v>9938</v>
      </c>
      <c r="D4799" s="32" t="s">
        <v>2143</v>
      </c>
      <c r="E4799" s="32" t="s">
        <v>109</v>
      </c>
      <c r="F4799" s="28">
        <v>1300</v>
      </c>
      <c r="G4799" s="28" t="s">
        <v>9652</v>
      </c>
      <c r="H4799" s="28">
        <v>1603</v>
      </c>
      <c r="I4799" s="32" t="s">
        <v>9653</v>
      </c>
      <c r="J4799" s="28" t="s">
        <v>37</v>
      </c>
      <c r="K4799" s="13">
        <v>38365</v>
      </c>
      <c r="L4799" s="13">
        <v>38841</v>
      </c>
      <c r="M4799" s="28">
        <v>2006</v>
      </c>
      <c r="N4799" s="28">
        <v>164</v>
      </c>
      <c r="O4799" s="32" t="s">
        <v>38</v>
      </c>
      <c r="P4799" s="32" t="s">
        <v>39</v>
      </c>
      <c r="Q4799" s="32">
        <f>SUM(M4799+10)</f>
        <v>2016</v>
      </c>
      <c r="R4799" s="32" t="s">
        <v>40</v>
      </c>
      <c r="S4799" s="32"/>
      <c r="T4799" s="32"/>
    </row>
    <row r="4800" spans="1:20" s="4" customFormat="1" ht="12" customHeight="1" x14ac:dyDescent="0.2">
      <c r="A4800" s="28">
        <v>4793</v>
      </c>
      <c r="B4800" s="28">
        <v>66022948</v>
      </c>
      <c r="C4800" s="28" t="s">
        <v>9938</v>
      </c>
      <c r="D4800" s="32" t="s">
        <v>2143</v>
      </c>
      <c r="E4800" s="32" t="s">
        <v>2148</v>
      </c>
      <c r="F4800" s="28">
        <v>1300</v>
      </c>
      <c r="G4800" s="28" t="s">
        <v>9654</v>
      </c>
      <c r="H4800" s="28">
        <v>2813</v>
      </c>
      <c r="I4800" s="32" t="s">
        <v>9655</v>
      </c>
      <c r="J4800" s="28" t="s">
        <v>37</v>
      </c>
      <c r="K4800" s="13">
        <v>39171</v>
      </c>
      <c r="L4800" s="13">
        <v>39174</v>
      </c>
      <c r="M4800" s="28">
        <v>2007</v>
      </c>
      <c r="N4800" s="28">
        <v>250</v>
      </c>
      <c r="O4800" s="32" t="s">
        <v>38</v>
      </c>
      <c r="P4800" s="32" t="s">
        <v>39</v>
      </c>
      <c r="Q4800" s="32">
        <f>SUM(M4800+10)</f>
        <v>2017</v>
      </c>
      <c r="R4800" s="32" t="s">
        <v>40</v>
      </c>
      <c r="S4800" s="32"/>
      <c r="T4800" s="32"/>
    </row>
    <row r="4801" spans="1:20" s="4" customFormat="1" ht="12" customHeight="1" x14ac:dyDescent="0.2">
      <c r="A4801" s="28">
        <v>4794</v>
      </c>
      <c r="B4801" s="28">
        <v>66032389</v>
      </c>
      <c r="C4801" s="28" t="s">
        <v>9938</v>
      </c>
      <c r="D4801" s="32" t="s">
        <v>2143</v>
      </c>
      <c r="E4801" s="32" t="s">
        <v>1490</v>
      </c>
      <c r="F4801" s="28">
        <v>1300</v>
      </c>
      <c r="G4801" s="28" t="s">
        <v>9656</v>
      </c>
      <c r="H4801" s="28" t="s">
        <v>2119</v>
      </c>
      <c r="I4801" s="32" t="s">
        <v>9657</v>
      </c>
      <c r="J4801" s="28" t="s">
        <v>37</v>
      </c>
      <c r="K4801" s="13">
        <v>39904</v>
      </c>
      <c r="L4801" s="13">
        <v>39989</v>
      </c>
      <c r="M4801" s="28">
        <v>2009</v>
      </c>
      <c r="N4801" s="28">
        <v>213</v>
      </c>
      <c r="O4801" s="32" t="s">
        <v>38</v>
      </c>
      <c r="P4801" s="32" t="s">
        <v>39</v>
      </c>
      <c r="Q4801" s="32">
        <f>SUM(M4801+10)</f>
        <v>2019</v>
      </c>
      <c r="R4801" s="32" t="s">
        <v>40</v>
      </c>
      <c r="S4801" s="32"/>
      <c r="T4801" s="32"/>
    </row>
    <row r="4802" spans="1:20" s="4" customFormat="1" ht="12" customHeight="1" x14ac:dyDescent="0.2">
      <c r="A4802" s="28">
        <v>4795</v>
      </c>
      <c r="B4802" s="28">
        <v>28366366</v>
      </c>
      <c r="C4802" s="28" t="s">
        <v>9938</v>
      </c>
      <c r="D4802" s="32" t="s">
        <v>2143</v>
      </c>
      <c r="E4802" s="32" t="s">
        <v>2148</v>
      </c>
      <c r="F4802" s="28">
        <v>1300</v>
      </c>
      <c r="G4802" s="28" t="s">
        <v>9658</v>
      </c>
      <c r="H4802" s="28">
        <v>2813</v>
      </c>
      <c r="I4802" s="32" t="s">
        <v>9659</v>
      </c>
      <c r="J4802" s="28" t="s">
        <v>37</v>
      </c>
      <c r="K4802" s="13">
        <v>39199</v>
      </c>
      <c r="L4802" s="13">
        <v>39202</v>
      </c>
      <c r="M4802" s="28">
        <v>2007</v>
      </c>
      <c r="N4802" s="28">
        <v>251</v>
      </c>
      <c r="O4802" s="32" t="s">
        <v>38</v>
      </c>
      <c r="P4802" s="32" t="s">
        <v>39</v>
      </c>
      <c r="Q4802" s="32">
        <f t="shared" ref="Q4802:Q4803" si="562">SUM(M4802+10)</f>
        <v>2017</v>
      </c>
      <c r="R4802" s="32" t="s">
        <v>40</v>
      </c>
      <c r="S4802" s="32"/>
      <c r="T4802" s="32"/>
    </row>
    <row r="4803" spans="1:20" s="4" customFormat="1" ht="12" customHeight="1" x14ac:dyDescent="0.2">
      <c r="A4803" s="28">
        <v>4796</v>
      </c>
      <c r="B4803" s="28">
        <v>66022986</v>
      </c>
      <c r="C4803" s="28" t="s">
        <v>9938</v>
      </c>
      <c r="D4803" s="32" t="s">
        <v>2143</v>
      </c>
      <c r="E4803" s="32" t="s">
        <v>2148</v>
      </c>
      <c r="F4803" s="28">
        <v>1300</v>
      </c>
      <c r="G4803" s="28" t="s">
        <v>9660</v>
      </c>
      <c r="H4803" s="28">
        <v>2813</v>
      </c>
      <c r="I4803" s="32" t="s">
        <v>9661</v>
      </c>
      <c r="J4803" s="28" t="s">
        <v>37</v>
      </c>
      <c r="K4803" s="13">
        <v>39444</v>
      </c>
      <c r="L4803" s="13">
        <v>39444</v>
      </c>
      <c r="M4803" s="28">
        <v>2007</v>
      </c>
      <c r="N4803" s="28">
        <v>238</v>
      </c>
      <c r="O4803" s="32" t="s">
        <v>38</v>
      </c>
      <c r="P4803" s="32" t="s">
        <v>39</v>
      </c>
      <c r="Q4803" s="32">
        <f t="shared" si="562"/>
        <v>2017</v>
      </c>
      <c r="R4803" s="32" t="s">
        <v>40</v>
      </c>
      <c r="S4803" s="32"/>
      <c r="T4803" s="32"/>
    </row>
    <row r="4804" spans="1:20" s="4" customFormat="1" ht="12" customHeight="1" x14ac:dyDescent="0.2">
      <c r="A4804" s="28">
        <v>4797</v>
      </c>
      <c r="B4804" s="28">
        <v>28170342</v>
      </c>
      <c r="C4804" s="28" t="s">
        <v>9938</v>
      </c>
      <c r="D4804" s="32" t="s">
        <v>2156</v>
      </c>
      <c r="E4804" s="32" t="s">
        <v>128</v>
      </c>
      <c r="F4804" s="28">
        <v>1430</v>
      </c>
      <c r="G4804" s="28" t="s">
        <v>9662</v>
      </c>
      <c r="H4804" s="28">
        <v>4204</v>
      </c>
      <c r="I4804" s="32" t="s">
        <v>9663</v>
      </c>
      <c r="J4804" s="28" t="s">
        <v>37</v>
      </c>
      <c r="K4804" s="13">
        <v>39125</v>
      </c>
      <c r="L4804" s="13">
        <v>39129</v>
      </c>
      <c r="M4804" s="28">
        <v>2007</v>
      </c>
      <c r="N4804" s="28">
        <v>382</v>
      </c>
      <c r="O4804" s="32" t="s">
        <v>38</v>
      </c>
      <c r="P4804" s="32" t="s">
        <v>39</v>
      </c>
      <c r="Q4804" s="32">
        <f>SUM(M4804+10)</f>
        <v>2017</v>
      </c>
      <c r="R4804" s="32" t="s">
        <v>40</v>
      </c>
      <c r="S4804" s="32"/>
      <c r="T4804" s="32"/>
    </row>
    <row r="4805" spans="1:20" s="4" customFormat="1" ht="12" customHeight="1" x14ac:dyDescent="0.2">
      <c r="A4805" s="28">
        <v>4798</v>
      </c>
      <c r="B4805" s="28">
        <v>28172443</v>
      </c>
      <c r="C4805" s="28" t="s">
        <v>9938</v>
      </c>
      <c r="D4805" s="32" t="s">
        <v>2143</v>
      </c>
      <c r="E4805" s="32" t="s">
        <v>2148</v>
      </c>
      <c r="F4805" s="28">
        <v>1300</v>
      </c>
      <c r="G4805" s="28" t="s">
        <v>9664</v>
      </c>
      <c r="H4805" s="28">
        <v>2813</v>
      </c>
      <c r="I4805" s="32" t="s">
        <v>9665</v>
      </c>
      <c r="J4805" s="28" t="s">
        <v>37</v>
      </c>
      <c r="K4805" s="13">
        <v>39254</v>
      </c>
      <c r="L4805" s="13">
        <v>39262</v>
      </c>
      <c r="M4805" s="28">
        <v>2007</v>
      </c>
      <c r="N4805" s="28">
        <v>264</v>
      </c>
      <c r="O4805" s="32" t="s">
        <v>38</v>
      </c>
      <c r="P4805" s="32" t="s">
        <v>39</v>
      </c>
      <c r="Q4805" s="32">
        <f t="shared" ref="Q4805:Q4821" si="563">SUM(M4805+10)</f>
        <v>2017</v>
      </c>
      <c r="R4805" s="32" t="s">
        <v>40</v>
      </c>
      <c r="S4805" s="32"/>
      <c r="T4805" s="32"/>
    </row>
    <row r="4806" spans="1:20" s="4" customFormat="1" ht="12" customHeight="1" x14ac:dyDescent="0.2">
      <c r="A4806" s="28">
        <v>4799</v>
      </c>
      <c r="B4806" s="28">
        <v>28173661</v>
      </c>
      <c r="C4806" s="28" t="s">
        <v>9938</v>
      </c>
      <c r="D4806" s="32" t="s">
        <v>2143</v>
      </c>
      <c r="E4806" s="32" t="s">
        <v>2148</v>
      </c>
      <c r="F4806" s="28">
        <v>1300</v>
      </c>
      <c r="G4806" s="28" t="s">
        <v>9664</v>
      </c>
      <c r="H4806" s="28">
        <v>2813</v>
      </c>
      <c r="I4806" s="32" t="s">
        <v>9666</v>
      </c>
      <c r="J4806" s="28" t="s">
        <v>37</v>
      </c>
      <c r="K4806" s="13">
        <v>39392</v>
      </c>
      <c r="L4806" s="13">
        <v>39393</v>
      </c>
      <c r="M4806" s="28">
        <v>2007</v>
      </c>
      <c r="N4806" s="28">
        <v>314</v>
      </c>
      <c r="O4806" s="32" t="s">
        <v>38</v>
      </c>
      <c r="P4806" s="32" t="s">
        <v>39</v>
      </c>
      <c r="Q4806" s="32">
        <f t="shared" si="563"/>
        <v>2017</v>
      </c>
      <c r="R4806" s="32" t="s">
        <v>40</v>
      </c>
      <c r="S4806" s="32"/>
      <c r="T4806" s="32"/>
    </row>
    <row r="4807" spans="1:20" s="4" customFormat="1" ht="12" customHeight="1" x14ac:dyDescent="0.2">
      <c r="A4807" s="28">
        <v>4800</v>
      </c>
      <c r="B4807" s="28">
        <v>28348423</v>
      </c>
      <c r="C4807" s="28" t="s">
        <v>9938</v>
      </c>
      <c r="D4807" s="32" t="s">
        <v>2645</v>
      </c>
      <c r="E4807" s="32" t="s">
        <v>2872</v>
      </c>
      <c r="F4807" s="28">
        <v>1121</v>
      </c>
      <c r="G4807" s="28" t="s">
        <v>9667</v>
      </c>
      <c r="H4807" s="28">
        <v>2801</v>
      </c>
      <c r="I4807" s="32" t="s">
        <v>9668</v>
      </c>
      <c r="J4807" s="28" t="s">
        <v>37</v>
      </c>
      <c r="K4807" s="13">
        <v>37742</v>
      </c>
      <c r="L4807" s="13">
        <v>38985</v>
      </c>
      <c r="M4807" s="28">
        <v>2006</v>
      </c>
      <c r="N4807" s="28">
        <v>464</v>
      </c>
      <c r="O4807" s="32" t="s">
        <v>38</v>
      </c>
      <c r="P4807" s="32" t="s">
        <v>39</v>
      </c>
      <c r="Q4807" s="32">
        <f t="shared" si="563"/>
        <v>2016</v>
      </c>
      <c r="R4807" s="32" t="s">
        <v>40</v>
      </c>
      <c r="S4807" s="32"/>
      <c r="T4807" s="32"/>
    </row>
    <row r="4808" spans="1:20" s="4" customFormat="1" ht="12" customHeight="1" x14ac:dyDescent="0.2">
      <c r="A4808" s="28">
        <v>4801</v>
      </c>
      <c r="B4808" s="28">
        <v>28348437</v>
      </c>
      <c r="C4808" s="28" t="s">
        <v>9938</v>
      </c>
      <c r="D4808" s="32" t="s">
        <v>2645</v>
      </c>
      <c r="E4808" s="32" t="s">
        <v>2872</v>
      </c>
      <c r="F4808" s="28">
        <v>1121</v>
      </c>
      <c r="G4808" s="28" t="s">
        <v>9667</v>
      </c>
      <c r="H4808" s="28">
        <v>2801</v>
      </c>
      <c r="I4808" s="32" t="s">
        <v>9669</v>
      </c>
      <c r="J4808" s="28" t="s">
        <v>37</v>
      </c>
      <c r="K4808" s="13">
        <v>38922</v>
      </c>
      <c r="L4808" s="13">
        <v>38985</v>
      </c>
      <c r="M4808" s="28">
        <v>2006</v>
      </c>
      <c r="N4808" s="28">
        <v>305</v>
      </c>
      <c r="O4808" s="32" t="s">
        <v>38</v>
      </c>
      <c r="P4808" s="32" t="s">
        <v>39</v>
      </c>
      <c r="Q4808" s="32">
        <f t="shared" si="563"/>
        <v>2016</v>
      </c>
      <c r="R4808" s="32" t="s">
        <v>40</v>
      </c>
      <c r="S4808" s="32"/>
      <c r="T4808" s="32"/>
    </row>
    <row r="4809" spans="1:20" s="4" customFormat="1" ht="12" customHeight="1" x14ac:dyDescent="0.2">
      <c r="A4809" s="28">
        <v>4802</v>
      </c>
      <c r="B4809" s="28">
        <v>28167150</v>
      </c>
      <c r="C4809" s="28" t="s">
        <v>9938</v>
      </c>
      <c r="D4809" s="32" t="s">
        <v>2143</v>
      </c>
      <c r="E4809" s="32" t="s">
        <v>100</v>
      </c>
      <c r="F4809" s="28">
        <v>1300</v>
      </c>
      <c r="G4809" s="28" t="s">
        <v>9670</v>
      </c>
      <c r="H4809" s="28" t="s">
        <v>335</v>
      </c>
      <c r="I4809" s="32" t="s">
        <v>9671</v>
      </c>
      <c r="J4809" s="28" t="s">
        <v>37</v>
      </c>
      <c r="K4809" s="13">
        <v>39107</v>
      </c>
      <c r="L4809" s="13">
        <v>39294</v>
      </c>
      <c r="M4809" s="28">
        <v>2007</v>
      </c>
      <c r="N4809" s="28">
        <v>421</v>
      </c>
      <c r="O4809" s="32" t="s">
        <v>38</v>
      </c>
      <c r="P4809" s="32" t="s">
        <v>39</v>
      </c>
      <c r="Q4809" s="32">
        <f t="shared" si="563"/>
        <v>2017</v>
      </c>
      <c r="R4809" s="32" t="s">
        <v>40</v>
      </c>
      <c r="S4809" s="32"/>
      <c r="T4809" s="32"/>
    </row>
    <row r="4810" spans="1:20" s="4" customFormat="1" ht="12" customHeight="1" x14ac:dyDescent="0.2">
      <c r="A4810" s="28">
        <v>4803</v>
      </c>
      <c r="B4810" s="28">
        <v>28172462</v>
      </c>
      <c r="C4810" s="28" t="s">
        <v>9938</v>
      </c>
      <c r="D4810" s="32" t="s">
        <v>2143</v>
      </c>
      <c r="E4810" s="32" t="s">
        <v>109</v>
      </c>
      <c r="F4810" s="28">
        <v>1300</v>
      </c>
      <c r="G4810" s="28" t="s">
        <v>9672</v>
      </c>
      <c r="H4810" s="28">
        <v>1603</v>
      </c>
      <c r="I4810" s="32" t="s">
        <v>9673</v>
      </c>
      <c r="J4810" s="28" t="s">
        <v>37</v>
      </c>
      <c r="K4810" s="13">
        <v>38863</v>
      </c>
      <c r="L4810" s="13">
        <v>39105</v>
      </c>
      <c r="M4810" s="28">
        <v>2007</v>
      </c>
      <c r="N4810" s="28">
        <v>131</v>
      </c>
      <c r="O4810" s="32" t="s">
        <v>38</v>
      </c>
      <c r="P4810" s="32" t="s">
        <v>39</v>
      </c>
      <c r="Q4810" s="32">
        <f t="shared" si="563"/>
        <v>2017</v>
      </c>
      <c r="R4810" s="32" t="s">
        <v>40</v>
      </c>
      <c r="S4810" s="32"/>
      <c r="T4810" s="32"/>
    </row>
    <row r="4811" spans="1:20" s="4" customFormat="1" ht="12" customHeight="1" x14ac:dyDescent="0.2">
      <c r="A4811" s="28">
        <v>4804</v>
      </c>
      <c r="B4811" s="28">
        <v>28173676</v>
      </c>
      <c r="C4811" s="28" t="s">
        <v>9938</v>
      </c>
      <c r="D4811" s="32" t="s">
        <v>2143</v>
      </c>
      <c r="E4811" s="32" t="s">
        <v>2148</v>
      </c>
      <c r="F4811" s="28">
        <v>1300</v>
      </c>
      <c r="G4811" s="28" t="s">
        <v>9674</v>
      </c>
      <c r="H4811" s="28">
        <v>2813</v>
      </c>
      <c r="I4811" s="32" t="s">
        <v>9585</v>
      </c>
      <c r="J4811" s="28" t="s">
        <v>37</v>
      </c>
      <c r="K4811" s="13">
        <v>39430</v>
      </c>
      <c r="L4811" s="13">
        <v>39434</v>
      </c>
      <c r="M4811" s="28">
        <v>2007</v>
      </c>
      <c r="N4811" s="28">
        <v>368</v>
      </c>
      <c r="O4811" s="32" t="s">
        <v>38</v>
      </c>
      <c r="P4811" s="32" t="s">
        <v>39</v>
      </c>
      <c r="Q4811" s="32">
        <f t="shared" si="563"/>
        <v>2017</v>
      </c>
      <c r="R4811" s="32" t="s">
        <v>40</v>
      </c>
      <c r="S4811" s="32"/>
      <c r="T4811" s="32"/>
    </row>
    <row r="4812" spans="1:20" s="4" customFormat="1" ht="12" customHeight="1" x14ac:dyDescent="0.2">
      <c r="A4812" s="28">
        <v>4805</v>
      </c>
      <c r="B4812" s="28">
        <v>53347506</v>
      </c>
      <c r="C4812" s="28" t="s">
        <v>9938</v>
      </c>
      <c r="D4812" s="32" t="s">
        <v>2143</v>
      </c>
      <c r="E4812" s="32" t="s">
        <v>100</v>
      </c>
      <c r="F4812" s="28">
        <v>1300</v>
      </c>
      <c r="G4812" s="28" t="s">
        <v>9675</v>
      </c>
      <c r="H4812" s="28" t="s">
        <v>335</v>
      </c>
      <c r="I4812" s="32" t="s">
        <v>9602</v>
      </c>
      <c r="J4812" s="28" t="s">
        <v>37</v>
      </c>
      <c r="K4812" s="13">
        <v>38827</v>
      </c>
      <c r="L4812" s="13">
        <v>38847</v>
      </c>
      <c r="M4812" s="28">
        <v>2006</v>
      </c>
      <c r="N4812" s="28">
        <v>382</v>
      </c>
      <c r="O4812" s="32" t="s">
        <v>38</v>
      </c>
      <c r="P4812" s="32" t="s">
        <v>39</v>
      </c>
      <c r="Q4812" s="32">
        <f t="shared" si="563"/>
        <v>2016</v>
      </c>
      <c r="R4812" s="32" t="s">
        <v>40</v>
      </c>
      <c r="S4812" s="32"/>
      <c r="T4812" s="32"/>
    </row>
    <row r="4813" spans="1:20" s="4" customFormat="1" ht="12" customHeight="1" x14ac:dyDescent="0.2">
      <c r="A4813" s="28">
        <v>4806</v>
      </c>
      <c r="B4813" s="28">
        <v>28360938</v>
      </c>
      <c r="C4813" s="28" t="s">
        <v>9938</v>
      </c>
      <c r="D4813" s="32" t="s">
        <v>2143</v>
      </c>
      <c r="E4813" s="32" t="s">
        <v>1365</v>
      </c>
      <c r="F4813" s="28">
        <v>1300</v>
      </c>
      <c r="G4813" s="28" t="s">
        <v>9676</v>
      </c>
      <c r="H4813" s="28">
        <v>2809</v>
      </c>
      <c r="I4813" s="32" t="s">
        <v>9677</v>
      </c>
      <c r="J4813" s="28" t="s">
        <v>37</v>
      </c>
      <c r="K4813" s="13">
        <v>39385</v>
      </c>
      <c r="L4813" s="13">
        <v>39386</v>
      </c>
      <c r="M4813" s="28">
        <v>2007</v>
      </c>
      <c r="N4813" s="28">
        <v>140</v>
      </c>
      <c r="O4813" s="32" t="s">
        <v>38</v>
      </c>
      <c r="P4813" s="32" t="s">
        <v>39</v>
      </c>
      <c r="Q4813" s="32">
        <f t="shared" si="563"/>
        <v>2017</v>
      </c>
      <c r="R4813" s="32" t="s">
        <v>40</v>
      </c>
      <c r="S4813" s="32"/>
      <c r="T4813" s="32"/>
    </row>
    <row r="4814" spans="1:20" s="4" customFormat="1" ht="12" customHeight="1" x14ac:dyDescent="0.2">
      <c r="A4814" s="28">
        <v>4807</v>
      </c>
      <c r="B4814" s="28">
        <v>95395017</v>
      </c>
      <c r="C4814" s="28" t="s">
        <v>9938</v>
      </c>
      <c r="D4814" s="32" t="s">
        <v>2143</v>
      </c>
      <c r="E4814" s="32" t="s">
        <v>669</v>
      </c>
      <c r="F4814" s="28">
        <v>1300</v>
      </c>
      <c r="G4814" s="28" t="s">
        <v>9678</v>
      </c>
      <c r="H4814" s="28">
        <v>2817</v>
      </c>
      <c r="I4814" s="32" t="s">
        <v>9679</v>
      </c>
      <c r="J4814" s="28" t="s">
        <v>37</v>
      </c>
      <c r="K4814" s="13">
        <v>39473</v>
      </c>
      <c r="L4814" s="13">
        <v>39487</v>
      </c>
      <c r="M4814" s="28">
        <v>2008</v>
      </c>
      <c r="N4814" s="28">
        <v>285</v>
      </c>
      <c r="O4814" s="32" t="s">
        <v>38</v>
      </c>
      <c r="P4814" s="32" t="s">
        <v>39</v>
      </c>
      <c r="Q4814" s="32">
        <f t="shared" si="563"/>
        <v>2018</v>
      </c>
      <c r="R4814" s="32" t="s">
        <v>40</v>
      </c>
      <c r="S4814" s="32"/>
      <c r="T4814" s="32"/>
    </row>
    <row r="4815" spans="1:20" s="4" customFormat="1" ht="12" customHeight="1" x14ac:dyDescent="0.2">
      <c r="A4815" s="28">
        <v>4808</v>
      </c>
      <c r="B4815" s="28">
        <v>28162833</v>
      </c>
      <c r="C4815" s="28" t="s">
        <v>9938</v>
      </c>
      <c r="D4815" s="32" t="s">
        <v>2645</v>
      </c>
      <c r="E4815" s="32" t="s">
        <v>2872</v>
      </c>
      <c r="F4815" s="28">
        <v>1121</v>
      </c>
      <c r="G4815" s="28" t="s">
        <v>9680</v>
      </c>
      <c r="H4815" s="28">
        <v>2801</v>
      </c>
      <c r="I4815" s="32" t="s">
        <v>9681</v>
      </c>
      <c r="J4815" s="28" t="s">
        <v>37</v>
      </c>
      <c r="K4815" s="13">
        <v>39184</v>
      </c>
      <c r="L4815" s="13">
        <v>39254</v>
      </c>
      <c r="M4815" s="28">
        <v>2007</v>
      </c>
      <c r="N4815" s="28">
        <v>380</v>
      </c>
      <c r="O4815" s="32" t="s">
        <v>38</v>
      </c>
      <c r="P4815" s="32" t="s">
        <v>39</v>
      </c>
      <c r="Q4815" s="32">
        <f t="shared" si="563"/>
        <v>2017</v>
      </c>
      <c r="R4815" s="32" t="s">
        <v>40</v>
      </c>
      <c r="S4815" s="32"/>
      <c r="T4815" s="32"/>
    </row>
    <row r="4816" spans="1:20" s="4" customFormat="1" ht="12" customHeight="1" x14ac:dyDescent="0.2">
      <c r="A4816" s="28">
        <v>4809</v>
      </c>
      <c r="B4816" s="28">
        <v>28177652</v>
      </c>
      <c r="C4816" s="28" t="s">
        <v>9938</v>
      </c>
      <c r="D4816" s="32" t="s">
        <v>2140</v>
      </c>
      <c r="E4816" s="32" t="s">
        <v>1599</v>
      </c>
      <c r="F4816" s="28">
        <v>1420</v>
      </c>
      <c r="G4816" s="28" t="s">
        <v>9682</v>
      </c>
      <c r="H4816" s="28" t="s">
        <v>1526</v>
      </c>
      <c r="I4816" s="32" t="s">
        <v>9422</v>
      </c>
      <c r="J4816" s="28" t="s">
        <v>37</v>
      </c>
      <c r="K4816" s="13">
        <v>39146</v>
      </c>
      <c r="L4816" s="13">
        <v>39164</v>
      </c>
      <c r="M4816" s="28">
        <v>2007</v>
      </c>
      <c r="N4816" s="28">
        <v>296</v>
      </c>
      <c r="O4816" s="32" t="s">
        <v>38</v>
      </c>
      <c r="P4816" s="32" t="s">
        <v>39</v>
      </c>
      <c r="Q4816" s="32">
        <f t="shared" si="563"/>
        <v>2017</v>
      </c>
      <c r="R4816" s="32" t="s">
        <v>40</v>
      </c>
      <c r="S4816" s="32"/>
      <c r="T4816" s="32"/>
    </row>
    <row r="4817" spans="1:20" s="4" customFormat="1" ht="12" customHeight="1" x14ac:dyDescent="0.2">
      <c r="A4817" s="28">
        <v>4810</v>
      </c>
      <c r="B4817" s="28">
        <v>28356553</v>
      </c>
      <c r="C4817" s="28" t="s">
        <v>9938</v>
      </c>
      <c r="D4817" s="32" t="s">
        <v>2143</v>
      </c>
      <c r="E4817" s="32" t="s">
        <v>1490</v>
      </c>
      <c r="F4817" s="28">
        <v>1300</v>
      </c>
      <c r="G4817" s="28" t="s">
        <v>9683</v>
      </c>
      <c r="H4817" s="28" t="s">
        <v>2119</v>
      </c>
      <c r="I4817" s="32" t="s">
        <v>9684</v>
      </c>
      <c r="J4817" s="28" t="s">
        <v>37</v>
      </c>
      <c r="K4817" s="13">
        <v>38729</v>
      </c>
      <c r="L4817" s="13">
        <v>38841</v>
      </c>
      <c r="M4817" s="28">
        <v>2006</v>
      </c>
      <c r="N4817" s="28">
        <v>361</v>
      </c>
      <c r="O4817" s="32" t="s">
        <v>38</v>
      </c>
      <c r="P4817" s="32" t="s">
        <v>39</v>
      </c>
      <c r="Q4817" s="32">
        <f t="shared" si="563"/>
        <v>2016</v>
      </c>
      <c r="R4817" s="32" t="s">
        <v>40</v>
      </c>
      <c r="S4817" s="32"/>
      <c r="T4817" s="32"/>
    </row>
    <row r="4818" spans="1:20" s="4" customFormat="1" ht="12" customHeight="1" x14ac:dyDescent="0.2">
      <c r="A4818" s="28">
        <v>4811</v>
      </c>
      <c r="B4818" s="28">
        <v>66032424</v>
      </c>
      <c r="C4818" s="28" t="s">
        <v>9938</v>
      </c>
      <c r="D4818" s="32" t="s">
        <v>2143</v>
      </c>
      <c r="E4818" s="32" t="s">
        <v>109</v>
      </c>
      <c r="F4818" s="28">
        <v>1300</v>
      </c>
      <c r="G4818" s="28" t="s">
        <v>9682</v>
      </c>
      <c r="H4818" s="28">
        <v>1603</v>
      </c>
      <c r="I4818" s="32" t="s">
        <v>9685</v>
      </c>
      <c r="J4818" s="28" t="s">
        <v>37</v>
      </c>
      <c r="K4818" s="13">
        <v>39477</v>
      </c>
      <c r="L4818" s="13">
        <v>39798</v>
      </c>
      <c r="M4818" s="28">
        <v>2008</v>
      </c>
      <c r="N4818" s="28">
        <v>252</v>
      </c>
      <c r="O4818" s="32" t="s">
        <v>38</v>
      </c>
      <c r="P4818" s="32" t="s">
        <v>39</v>
      </c>
      <c r="Q4818" s="32">
        <f t="shared" si="563"/>
        <v>2018</v>
      </c>
      <c r="R4818" s="32" t="s">
        <v>40</v>
      </c>
      <c r="S4818" s="32"/>
      <c r="T4818" s="32"/>
    </row>
    <row r="4819" spans="1:20" s="4" customFormat="1" ht="12" customHeight="1" x14ac:dyDescent="0.2">
      <c r="A4819" s="28">
        <v>4812</v>
      </c>
      <c r="B4819" s="28">
        <v>66034741</v>
      </c>
      <c r="C4819" s="28" t="s">
        <v>9938</v>
      </c>
      <c r="D4819" s="32" t="s">
        <v>2143</v>
      </c>
      <c r="E4819" s="32" t="s">
        <v>669</v>
      </c>
      <c r="F4819" s="28">
        <v>1300</v>
      </c>
      <c r="G4819" s="28" t="s">
        <v>9686</v>
      </c>
      <c r="H4819" s="28">
        <v>2817</v>
      </c>
      <c r="I4819" s="32" t="s">
        <v>9687</v>
      </c>
      <c r="J4819" s="28" t="s">
        <v>37</v>
      </c>
      <c r="K4819" s="13">
        <v>38979</v>
      </c>
      <c r="L4819" s="13">
        <v>39836</v>
      </c>
      <c r="M4819" s="28">
        <v>2009</v>
      </c>
      <c r="N4819" s="28">
        <v>14</v>
      </c>
      <c r="O4819" s="32" t="s">
        <v>38</v>
      </c>
      <c r="P4819" s="32" t="s">
        <v>39</v>
      </c>
      <c r="Q4819" s="32">
        <f t="shared" si="563"/>
        <v>2019</v>
      </c>
      <c r="R4819" s="32" t="s">
        <v>40</v>
      </c>
      <c r="S4819" s="32"/>
      <c r="T4819" s="32"/>
    </row>
    <row r="4820" spans="1:20" s="4" customFormat="1" ht="12" customHeight="1" x14ac:dyDescent="0.2">
      <c r="A4820" s="28">
        <v>4813</v>
      </c>
      <c r="B4820" s="28">
        <v>66034844</v>
      </c>
      <c r="C4820" s="28" t="s">
        <v>9938</v>
      </c>
      <c r="D4820" s="32" t="s">
        <v>2143</v>
      </c>
      <c r="E4820" s="32" t="s">
        <v>669</v>
      </c>
      <c r="F4820" s="28">
        <v>1300</v>
      </c>
      <c r="G4820" s="28" t="s">
        <v>9688</v>
      </c>
      <c r="H4820" s="28">
        <v>2817</v>
      </c>
      <c r="I4820" s="32" t="s">
        <v>9689</v>
      </c>
      <c r="J4820" s="28" t="s">
        <v>37</v>
      </c>
      <c r="K4820" s="13">
        <v>39430</v>
      </c>
      <c r="L4820" s="13">
        <v>39837</v>
      </c>
      <c r="M4820" s="28">
        <v>2009</v>
      </c>
      <c r="N4820" s="28">
        <v>11</v>
      </c>
      <c r="O4820" s="32" t="s">
        <v>38</v>
      </c>
      <c r="P4820" s="32" t="s">
        <v>39</v>
      </c>
      <c r="Q4820" s="32">
        <f t="shared" si="563"/>
        <v>2019</v>
      </c>
      <c r="R4820" s="32" t="s">
        <v>40</v>
      </c>
      <c r="S4820" s="32"/>
      <c r="T4820" s="32"/>
    </row>
    <row r="4821" spans="1:20" s="4" customFormat="1" ht="12" customHeight="1" x14ac:dyDescent="0.2">
      <c r="A4821" s="28">
        <v>4814</v>
      </c>
      <c r="B4821" s="28">
        <v>66034851</v>
      </c>
      <c r="C4821" s="28" t="s">
        <v>9938</v>
      </c>
      <c r="D4821" s="32" t="s">
        <v>2143</v>
      </c>
      <c r="E4821" s="32" t="s">
        <v>669</v>
      </c>
      <c r="F4821" s="28">
        <v>1300</v>
      </c>
      <c r="G4821" s="28" t="s">
        <v>9686</v>
      </c>
      <c r="H4821" s="28">
        <v>2817</v>
      </c>
      <c r="I4821" s="32" t="s">
        <v>9690</v>
      </c>
      <c r="J4821" s="28" t="s">
        <v>37</v>
      </c>
      <c r="K4821" s="13">
        <v>39427</v>
      </c>
      <c r="L4821" s="13">
        <v>39427</v>
      </c>
      <c r="M4821" s="28">
        <v>2007</v>
      </c>
      <c r="N4821" s="28">
        <v>2</v>
      </c>
      <c r="O4821" s="32" t="s">
        <v>38</v>
      </c>
      <c r="P4821" s="32" t="s">
        <v>39</v>
      </c>
      <c r="Q4821" s="32">
        <f t="shared" si="563"/>
        <v>2017</v>
      </c>
      <c r="R4821" s="32" t="s">
        <v>40</v>
      </c>
      <c r="S4821" s="32"/>
      <c r="T4821" s="32"/>
    </row>
    <row r="4822" spans="1:20" s="4" customFormat="1" ht="12" customHeight="1" x14ac:dyDescent="0.2">
      <c r="A4822" s="28">
        <v>4817</v>
      </c>
      <c r="B4822" s="28">
        <v>21979531</v>
      </c>
      <c r="C4822" s="28" t="s">
        <v>9938</v>
      </c>
      <c r="D4822" s="32" t="s">
        <v>219</v>
      </c>
      <c r="E4822" s="18" t="s">
        <v>9692</v>
      </c>
      <c r="F4822" s="28">
        <v>1441</v>
      </c>
      <c r="G4822" s="28" t="s">
        <v>9691</v>
      </c>
      <c r="H4822" s="28">
        <v>2616</v>
      </c>
      <c r="I4822" s="32" t="s">
        <v>9693</v>
      </c>
      <c r="J4822" s="28" t="s">
        <v>37</v>
      </c>
      <c r="K4822" s="13">
        <v>38320</v>
      </c>
      <c r="L4822" s="13">
        <v>38540</v>
      </c>
      <c r="M4822" s="28">
        <v>2005</v>
      </c>
      <c r="N4822" s="28">
        <v>400</v>
      </c>
      <c r="O4822" s="32" t="s">
        <v>38</v>
      </c>
      <c r="P4822" s="32" t="s">
        <v>39</v>
      </c>
      <c r="Q4822" s="32">
        <v>2015</v>
      </c>
      <c r="R4822" s="32" t="s">
        <v>6925</v>
      </c>
      <c r="S4822" s="32"/>
      <c r="T4822" s="32"/>
    </row>
    <row r="4823" spans="1:20" s="4" customFormat="1" ht="12" customHeight="1" x14ac:dyDescent="0.2">
      <c r="A4823" s="28">
        <v>4857</v>
      </c>
      <c r="B4823" s="28">
        <v>67360001</v>
      </c>
      <c r="C4823" s="28" t="s">
        <v>9938</v>
      </c>
      <c r="D4823" s="32" t="s">
        <v>113</v>
      </c>
      <c r="E4823" s="32" t="s">
        <v>350</v>
      </c>
      <c r="F4823" s="28">
        <v>1110</v>
      </c>
      <c r="G4823" s="28" t="s">
        <v>9694</v>
      </c>
      <c r="H4823" s="28">
        <v>2302</v>
      </c>
      <c r="I4823" s="32" t="s">
        <v>9695</v>
      </c>
      <c r="J4823" s="28" t="s">
        <v>37</v>
      </c>
      <c r="K4823" s="13">
        <v>35507</v>
      </c>
      <c r="L4823" s="13">
        <v>38933</v>
      </c>
      <c r="M4823" s="28">
        <v>2006</v>
      </c>
      <c r="N4823" s="28">
        <v>99</v>
      </c>
      <c r="O4823" s="32" t="s">
        <v>38</v>
      </c>
      <c r="P4823" s="32" t="s">
        <v>39</v>
      </c>
      <c r="Q4823" s="32">
        <f>SUM(M4823+10)</f>
        <v>2016</v>
      </c>
      <c r="R4823" s="32" t="s">
        <v>40</v>
      </c>
      <c r="S4823" s="32"/>
      <c r="T4823" s="32"/>
    </row>
    <row r="4824" spans="1:20" s="4" customFormat="1" ht="12" customHeight="1" x14ac:dyDescent="0.2">
      <c r="A4824" s="28">
        <v>4876</v>
      </c>
      <c r="B4824" s="28">
        <v>25394250</v>
      </c>
      <c r="C4824" s="28" t="s">
        <v>9938</v>
      </c>
      <c r="D4824" s="32" t="s">
        <v>1523</v>
      </c>
      <c r="E4824" s="32" t="s">
        <v>553</v>
      </c>
      <c r="F4824" s="28">
        <v>1300</v>
      </c>
      <c r="G4824" s="28" t="s">
        <v>1993</v>
      </c>
      <c r="H4824" s="28" t="s">
        <v>554</v>
      </c>
      <c r="I4824" s="32" t="s">
        <v>1590</v>
      </c>
      <c r="J4824" s="28" t="s">
        <v>37</v>
      </c>
      <c r="K4824" s="13">
        <v>37986</v>
      </c>
      <c r="L4824" s="13">
        <v>37986</v>
      </c>
      <c r="M4824" s="28">
        <v>2003</v>
      </c>
      <c r="N4824" s="28">
        <v>320</v>
      </c>
      <c r="O4824" s="32" t="s">
        <v>38</v>
      </c>
      <c r="P4824" s="32" t="s">
        <v>39</v>
      </c>
      <c r="Q4824" s="32">
        <f t="shared" ref="Q4824:Q4825" si="564">SUM(M4824+10)</f>
        <v>2013</v>
      </c>
      <c r="R4824" s="32" t="s">
        <v>40</v>
      </c>
      <c r="S4824" s="32"/>
      <c r="T4824" s="32"/>
    </row>
    <row r="4825" spans="1:20" s="4" customFormat="1" ht="12" customHeight="1" x14ac:dyDescent="0.2">
      <c r="A4825" s="28">
        <v>4877</v>
      </c>
      <c r="B4825" s="28">
        <v>25394251</v>
      </c>
      <c r="C4825" s="28" t="s">
        <v>9938</v>
      </c>
      <c r="D4825" s="32" t="s">
        <v>2143</v>
      </c>
      <c r="E4825" s="32" t="s">
        <v>553</v>
      </c>
      <c r="F4825" s="28">
        <v>1300</v>
      </c>
      <c r="G4825" s="28" t="s">
        <v>1993</v>
      </c>
      <c r="H4825" s="28" t="s">
        <v>554</v>
      </c>
      <c r="I4825" s="32" t="s">
        <v>2033</v>
      </c>
      <c r="J4825" s="28" t="s">
        <v>37</v>
      </c>
      <c r="K4825" s="13">
        <v>37986</v>
      </c>
      <c r="L4825" s="13">
        <v>37986</v>
      </c>
      <c r="M4825" s="28">
        <v>2003</v>
      </c>
      <c r="N4825" s="28">
        <v>495</v>
      </c>
      <c r="O4825" s="32" t="s">
        <v>38</v>
      </c>
      <c r="P4825" s="32" t="s">
        <v>39</v>
      </c>
      <c r="Q4825" s="32">
        <f t="shared" si="564"/>
        <v>2013</v>
      </c>
      <c r="R4825" s="32" t="s">
        <v>40</v>
      </c>
      <c r="S4825" s="32"/>
      <c r="T4825" s="32"/>
    </row>
    <row r="4826" spans="1:20" s="4" customFormat="1" ht="12" customHeight="1" x14ac:dyDescent="0.2">
      <c r="A4826" s="28">
        <v>4878</v>
      </c>
      <c r="B4826" s="28" t="s">
        <v>9696</v>
      </c>
      <c r="C4826" s="28" t="s">
        <v>9938</v>
      </c>
      <c r="D4826" s="32" t="s">
        <v>2143</v>
      </c>
      <c r="E4826" s="32" t="s">
        <v>2406</v>
      </c>
      <c r="F4826" s="28">
        <v>1300</v>
      </c>
      <c r="G4826" s="28" t="s">
        <v>6094</v>
      </c>
      <c r="H4826" s="28">
        <v>2804</v>
      </c>
      <c r="I4826" s="32" t="s">
        <v>9697</v>
      </c>
      <c r="J4826" s="28" t="s">
        <v>9698</v>
      </c>
      <c r="K4826" s="13">
        <v>38696</v>
      </c>
      <c r="L4826" s="13">
        <v>38696</v>
      </c>
      <c r="M4826" s="28">
        <v>2005</v>
      </c>
      <c r="N4826" s="28">
        <v>1</v>
      </c>
      <c r="O4826" s="32" t="s">
        <v>38</v>
      </c>
      <c r="P4826" s="32" t="s">
        <v>39</v>
      </c>
      <c r="Q4826" s="32">
        <f t="shared" ref="Q4826:Q4830" si="565">SUM(M4826+10)</f>
        <v>2015</v>
      </c>
      <c r="R4826" s="32" t="s">
        <v>40</v>
      </c>
      <c r="S4826" s="32"/>
      <c r="T4826" s="32"/>
    </row>
    <row r="4827" spans="1:20" s="4" customFormat="1" ht="12" customHeight="1" x14ac:dyDescent="0.2">
      <c r="A4827" s="28">
        <v>4879</v>
      </c>
      <c r="B4827" s="28" t="s">
        <v>9699</v>
      </c>
      <c r="C4827" s="28" t="s">
        <v>9938</v>
      </c>
      <c r="D4827" s="32" t="s">
        <v>2143</v>
      </c>
      <c r="E4827" s="32" t="s">
        <v>2406</v>
      </c>
      <c r="F4827" s="28">
        <v>1300</v>
      </c>
      <c r="G4827" s="28" t="s">
        <v>6107</v>
      </c>
      <c r="H4827" s="28">
        <v>2804</v>
      </c>
      <c r="I4827" s="32" t="s">
        <v>9700</v>
      </c>
      <c r="J4827" s="28" t="s">
        <v>9701</v>
      </c>
      <c r="K4827" s="13">
        <v>39077</v>
      </c>
      <c r="L4827" s="13">
        <v>39077</v>
      </c>
      <c r="M4827" s="28">
        <v>2006</v>
      </c>
      <c r="N4827" s="28">
        <v>1</v>
      </c>
      <c r="O4827" s="32" t="s">
        <v>38</v>
      </c>
      <c r="P4827" s="32" t="s">
        <v>39</v>
      </c>
      <c r="Q4827" s="32">
        <f t="shared" si="565"/>
        <v>2016</v>
      </c>
      <c r="R4827" s="32" t="s">
        <v>40</v>
      </c>
      <c r="S4827" s="32"/>
      <c r="T4827" s="32"/>
    </row>
    <row r="4828" spans="1:20" s="4" customFormat="1" ht="12" customHeight="1" x14ac:dyDescent="0.2">
      <c r="A4828" s="28">
        <v>4880</v>
      </c>
      <c r="B4828" s="28" t="s">
        <v>9702</v>
      </c>
      <c r="C4828" s="28" t="s">
        <v>9938</v>
      </c>
      <c r="D4828" s="32" t="s">
        <v>2143</v>
      </c>
      <c r="E4828" s="32" t="s">
        <v>2406</v>
      </c>
      <c r="F4828" s="28">
        <v>1300</v>
      </c>
      <c r="G4828" s="28" t="s">
        <v>6107</v>
      </c>
      <c r="H4828" s="28">
        <v>2804</v>
      </c>
      <c r="I4828" s="32" t="s">
        <v>9703</v>
      </c>
      <c r="J4828" s="28" t="s">
        <v>9704</v>
      </c>
      <c r="K4828" s="13">
        <v>39167</v>
      </c>
      <c r="L4828" s="13">
        <v>39167</v>
      </c>
      <c r="M4828" s="28">
        <v>2007</v>
      </c>
      <c r="N4828" s="28">
        <v>1</v>
      </c>
      <c r="O4828" s="32" t="s">
        <v>38</v>
      </c>
      <c r="P4828" s="32" t="s">
        <v>39</v>
      </c>
      <c r="Q4828" s="32">
        <f t="shared" si="565"/>
        <v>2017</v>
      </c>
      <c r="R4828" s="32" t="s">
        <v>40</v>
      </c>
      <c r="S4828" s="32"/>
      <c r="T4828" s="32"/>
    </row>
    <row r="4829" spans="1:20" s="4" customFormat="1" ht="12" customHeight="1" x14ac:dyDescent="0.2">
      <c r="A4829" s="28">
        <v>4881</v>
      </c>
      <c r="B4829" s="28" t="s">
        <v>9705</v>
      </c>
      <c r="C4829" s="28" t="s">
        <v>9938</v>
      </c>
      <c r="D4829" s="32" t="s">
        <v>2143</v>
      </c>
      <c r="E4829" s="32" t="s">
        <v>2406</v>
      </c>
      <c r="F4829" s="28">
        <v>1300</v>
      </c>
      <c r="G4829" s="28" t="s">
        <v>6184</v>
      </c>
      <c r="H4829" s="28">
        <v>2804</v>
      </c>
      <c r="I4829" s="32" t="s">
        <v>9706</v>
      </c>
      <c r="J4829" s="28" t="s">
        <v>9707</v>
      </c>
      <c r="K4829" s="13">
        <v>38577</v>
      </c>
      <c r="L4829" s="13">
        <v>38577</v>
      </c>
      <c r="M4829" s="28">
        <v>2005</v>
      </c>
      <c r="N4829" s="28">
        <v>1</v>
      </c>
      <c r="O4829" s="32" t="s">
        <v>38</v>
      </c>
      <c r="P4829" s="32" t="s">
        <v>39</v>
      </c>
      <c r="Q4829" s="32">
        <f t="shared" si="565"/>
        <v>2015</v>
      </c>
      <c r="R4829" s="32" t="s">
        <v>40</v>
      </c>
      <c r="S4829" s="32"/>
      <c r="T4829" s="32"/>
    </row>
    <row r="4830" spans="1:20" s="4" customFormat="1" ht="12" customHeight="1" x14ac:dyDescent="0.2">
      <c r="A4830" s="28">
        <v>4882</v>
      </c>
      <c r="B4830" s="28" t="s">
        <v>9708</v>
      </c>
      <c r="C4830" s="28" t="s">
        <v>9938</v>
      </c>
      <c r="D4830" s="32" t="s">
        <v>2143</v>
      </c>
      <c r="E4830" s="32" t="s">
        <v>2406</v>
      </c>
      <c r="F4830" s="28">
        <v>1300</v>
      </c>
      <c r="G4830" s="28" t="s">
        <v>6559</v>
      </c>
      <c r="H4830" s="28">
        <v>2804</v>
      </c>
      <c r="I4830" s="32" t="s">
        <v>9709</v>
      </c>
      <c r="J4830" s="28" t="s">
        <v>9710</v>
      </c>
      <c r="K4830" s="13">
        <v>39011</v>
      </c>
      <c r="L4830" s="13">
        <v>39011</v>
      </c>
      <c r="M4830" s="28">
        <v>2006</v>
      </c>
      <c r="N4830" s="28">
        <v>1</v>
      </c>
      <c r="O4830" s="32" t="s">
        <v>38</v>
      </c>
      <c r="P4830" s="32" t="s">
        <v>39</v>
      </c>
      <c r="Q4830" s="32">
        <f t="shared" si="565"/>
        <v>2016</v>
      </c>
      <c r="R4830" s="32" t="s">
        <v>40</v>
      </c>
      <c r="S4830" s="32"/>
      <c r="T4830" s="32"/>
    </row>
    <row r="4831" spans="1:20" s="4" customFormat="1" ht="12" customHeight="1" x14ac:dyDescent="0.2">
      <c r="A4831" s="28">
        <v>4884</v>
      </c>
      <c r="B4831" s="28">
        <v>28361258</v>
      </c>
      <c r="C4831" s="28" t="s">
        <v>9938</v>
      </c>
      <c r="D4831" s="32" t="s">
        <v>2156</v>
      </c>
      <c r="E4831" s="32" t="s">
        <v>632</v>
      </c>
      <c r="F4831" s="28">
        <v>1430</v>
      </c>
      <c r="G4831" s="28" t="s">
        <v>8104</v>
      </c>
      <c r="H4831" s="28">
        <v>3907</v>
      </c>
      <c r="I4831" s="32" t="s">
        <v>9711</v>
      </c>
      <c r="J4831" s="28" t="s">
        <v>37</v>
      </c>
      <c r="K4831" s="13">
        <v>39339</v>
      </c>
      <c r="L4831" s="13">
        <v>39339</v>
      </c>
      <c r="M4831" s="28">
        <v>2007</v>
      </c>
      <c r="N4831" s="28">
        <v>210</v>
      </c>
      <c r="O4831" s="32" t="s">
        <v>38</v>
      </c>
      <c r="P4831" s="32" t="s">
        <v>39</v>
      </c>
      <c r="Q4831" s="32">
        <f t="shared" ref="Q4831:Q4834" si="566">SUM(M4831+10)</f>
        <v>2017</v>
      </c>
      <c r="R4831" s="32" t="s">
        <v>40</v>
      </c>
      <c r="S4831" s="32"/>
      <c r="T4831" s="32"/>
    </row>
    <row r="4832" spans="1:20" s="4" customFormat="1" ht="12" customHeight="1" x14ac:dyDescent="0.2">
      <c r="A4832" s="28">
        <v>4885</v>
      </c>
      <c r="B4832" s="28">
        <v>28361262</v>
      </c>
      <c r="C4832" s="28" t="s">
        <v>9938</v>
      </c>
      <c r="D4832" s="32" t="s">
        <v>2156</v>
      </c>
      <c r="E4832" s="32" t="s">
        <v>632</v>
      </c>
      <c r="F4832" s="28">
        <v>1430</v>
      </c>
      <c r="G4832" s="28" t="s">
        <v>8104</v>
      </c>
      <c r="H4832" s="28">
        <v>3907</v>
      </c>
      <c r="I4832" s="32" t="s">
        <v>9712</v>
      </c>
      <c r="J4832" s="28" t="s">
        <v>37</v>
      </c>
      <c r="K4832" s="13">
        <v>39339</v>
      </c>
      <c r="L4832" s="13">
        <v>39339</v>
      </c>
      <c r="M4832" s="28">
        <v>2007</v>
      </c>
      <c r="N4832" s="28">
        <v>210</v>
      </c>
      <c r="O4832" s="32" t="s">
        <v>38</v>
      </c>
      <c r="P4832" s="32" t="s">
        <v>39</v>
      </c>
      <c r="Q4832" s="32">
        <f t="shared" si="566"/>
        <v>2017</v>
      </c>
      <c r="R4832" s="32" t="s">
        <v>40</v>
      </c>
      <c r="S4832" s="32"/>
      <c r="T4832" s="32"/>
    </row>
    <row r="4833" spans="1:20" s="4" customFormat="1" ht="12" customHeight="1" x14ac:dyDescent="0.2">
      <c r="A4833" s="28">
        <v>4886</v>
      </c>
      <c r="B4833" s="28">
        <v>28361263</v>
      </c>
      <c r="C4833" s="28" t="s">
        <v>9938</v>
      </c>
      <c r="D4833" s="32" t="s">
        <v>2156</v>
      </c>
      <c r="E4833" s="32" t="s">
        <v>632</v>
      </c>
      <c r="F4833" s="28">
        <v>1430</v>
      </c>
      <c r="G4833" s="28" t="s">
        <v>8104</v>
      </c>
      <c r="H4833" s="28">
        <v>3907</v>
      </c>
      <c r="I4833" s="32" t="s">
        <v>9713</v>
      </c>
      <c r="J4833" s="28" t="s">
        <v>37</v>
      </c>
      <c r="K4833" s="13">
        <v>39339</v>
      </c>
      <c r="L4833" s="13">
        <v>39339</v>
      </c>
      <c r="M4833" s="28">
        <v>2007</v>
      </c>
      <c r="N4833" s="28">
        <v>200</v>
      </c>
      <c r="O4833" s="32" t="s">
        <v>38</v>
      </c>
      <c r="P4833" s="32" t="s">
        <v>39</v>
      </c>
      <c r="Q4833" s="32">
        <f t="shared" si="566"/>
        <v>2017</v>
      </c>
      <c r="R4833" s="32" t="s">
        <v>40</v>
      </c>
      <c r="S4833" s="32"/>
      <c r="T4833" s="32"/>
    </row>
    <row r="4834" spans="1:20" s="4" customFormat="1" ht="12" customHeight="1" x14ac:dyDescent="0.2">
      <c r="A4834" s="28">
        <v>4887</v>
      </c>
      <c r="B4834" s="28">
        <v>28361264</v>
      </c>
      <c r="C4834" s="28" t="s">
        <v>9938</v>
      </c>
      <c r="D4834" s="32" t="s">
        <v>2156</v>
      </c>
      <c r="E4834" s="32" t="s">
        <v>632</v>
      </c>
      <c r="F4834" s="28">
        <v>1430</v>
      </c>
      <c r="G4834" s="28" t="s">
        <v>8104</v>
      </c>
      <c r="H4834" s="28">
        <v>3907</v>
      </c>
      <c r="I4834" s="32" t="s">
        <v>9714</v>
      </c>
      <c r="J4834" s="28" t="s">
        <v>37</v>
      </c>
      <c r="K4834" s="13">
        <v>39339</v>
      </c>
      <c r="L4834" s="13">
        <v>39339</v>
      </c>
      <c r="M4834" s="28">
        <v>2007</v>
      </c>
      <c r="N4834" s="28">
        <v>210</v>
      </c>
      <c r="O4834" s="32" t="s">
        <v>38</v>
      </c>
      <c r="P4834" s="32" t="s">
        <v>39</v>
      </c>
      <c r="Q4834" s="32">
        <f t="shared" si="566"/>
        <v>2017</v>
      </c>
      <c r="R4834" s="32" t="s">
        <v>40</v>
      </c>
      <c r="S4834" s="32"/>
      <c r="T4834" s="32"/>
    </row>
    <row r="4835" spans="1:20" s="4" customFormat="1" ht="12" customHeight="1" x14ac:dyDescent="0.2">
      <c r="A4835" s="28">
        <v>4889</v>
      </c>
      <c r="B4835" s="28">
        <v>28175653</v>
      </c>
      <c r="C4835" s="28" t="s">
        <v>9938</v>
      </c>
      <c r="D4835" s="32" t="s">
        <v>2156</v>
      </c>
      <c r="E4835" s="32" t="s">
        <v>1599</v>
      </c>
      <c r="F4835" s="28">
        <v>1430</v>
      </c>
      <c r="G4835" s="28" t="s">
        <v>8219</v>
      </c>
      <c r="H4835" s="28" t="s">
        <v>1526</v>
      </c>
      <c r="I4835" s="32" t="s">
        <v>590</v>
      </c>
      <c r="J4835" s="28" t="s">
        <v>37</v>
      </c>
      <c r="K4835" s="13">
        <v>36364</v>
      </c>
      <c r="L4835" s="13">
        <v>38705</v>
      </c>
      <c r="M4835" s="28">
        <v>2005</v>
      </c>
      <c r="N4835" s="28">
        <v>53</v>
      </c>
      <c r="O4835" s="32" t="s">
        <v>38</v>
      </c>
      <c r="P4835" s="32" t="s">
        <v>39</v>
      </c>
      <c r="Q4835" s="32">
        <f>SUM(M4835+10)</f>
        <v>2015</v>
      </c>
      <c r="R4835" s="32" t="s">
        <v>40</v>
      </c>
      <c r="S4835" s="32"/>
      <c r="T4835" s="32"/>
    </row>
    <row r="4836" spans="1:20" s="4" customFormat="1" ht="12" customHeight="1" x14ac:dyDescent="0.2">
      <c r="A4836" s="28">
        <v>4890</v>
      </c>
      <c r="B4836" s="28">
        <v>28361266</v>
      </c>
      <c r="C4836" s="28" t="s">
        <v>9938</v>
      </c>
      <c r="D4836" s="32" t="s">
        <v>2156</v>
      </c>
      <c r="E4836" s="32" t="s">
        <v>632</v>
      </c>
      <c r="F4836" s="28">
        <v>1430</v>
      </c>
      <c r="G4836" s="28" t="s">
        <v>9715</v>
      </c>
      <c r="H4836" s="28">
        <v>3907</v>
      </c>
      <c r="I4836" s="32" t="s">
        <v>9716</v>
      </c>
      <c r="J4836" s="28" t="s">
        <v>37</v>
      </c>
      <c r="K4836" s="13">
        <v>39339</v>
      </c>
      <c r="L4836" s="13">
        <v>39339</v>
      </c>
      <c r="M4836" s="28">
        <v>2007</v>
      </c>
      <c r="N4836" s="28">
        <v>195</v>
      </c>
      <c r="O4836" s="32" t="s">
        <v>38</v>
      </c>
      <c r="P4836" s="32" t="s">
        <v>39</v>
      </c>
      <c r="Q4836" s="32">
        <f>SUM(M4836+10)</f>
        <v>2017</v>
      </c>
      <c r="R4836" s="32" t="s">
        <v>40</v>
      </c>
      <c r="S4836" s="32"/>
      <c r="T4836" s="32"/>
    </row>
    <row r="4837" spans="1:20" s="4" customFormat="1" ht="12" customHeight="1" x14ac:dyDescent="0.2">
      <c r="A4837" s="28">
        <v>4892</v>
      </c>
      <c r="B4837" s="28">
        <v>22073033</v>
      </c>
      <c r="C4837" s="28" t="s">
        <v>9938</v>
      </c>
      <c r="D4837" s="32" t="s">
        <v>2143</v>
      </c>
      <c r="E4837" s="32" t="s">
        <v>313</v>
      </c>
      <c r="F4837" s="28">
        <v>1300</v>
      </c>
      <c r="G4837" s="28" t="s">
        <v>9717</v>
      </c>
      <c r="H4837" s="28">
        <v>2406</v>
      </c>
      <c r="I4837" s="32" t="s">
        <v>9718</v>
      </c>
      <c r="J4837" s="28" t="s">
        <v>37</v>
      </c>
      <c r="K4837" s="13">
        <v>37284</v>
      </c>
      <c r="L4837" s="13">
        <v>37433</v>
      </c>
      <c r="M4837" s="28">
        <v>2002</v>
      </c>
      <c r="N4837" s="28">
        <v>470</v>
      </c>
      <c r="O4837" s="32" t="s">
        <v>38</v>
      </c>
      <c r="P4837" s="32" t="s">
        <v>39</v>
      </c>
      <c r="Q4837" s="32">
        <f>SUM(M4837+10)</f>
        <v>2012</v>
      </c>
      <c r="R4837" s="32" t="s">
        <v>40</v>
      </c>
      <c r="S4837" s="32"/>
      <c r="T4837" s="32"/>
    </row>
    <row r="4838" spans="1:20" s="4" customFormat="1" ht="12" customHeight="1" x14ac:dyDescent="0.2">
      <c r="A4838" s="28">
        <v>4898</v>
      </c>
      <c r="B4838" s="28">
        <v>25399526</v>
      </c>
      <c r="C4838" s="28" t="s">
        <v>9938</v>
      </c>
      <c r="D4838" s="32" t="s">
        <v>2156</v>
      </c>
      <c r="E4838" s="32" t="s">
        <v>632</v>
      </c>
      <c r="F4838" s="28">
        <v>1430</v>
      </c>
      <c r="G4838" s="28" t="s">
        <v>9719</v>
      </c>
      <c r="H4838" s="28">
        <v>3907</v>
      </c>
      <c r="I4838" s="32" t="s">
        <v>9720</v>
      </c>
      <c r="J4838" s="28" t="s">
        <v>37</v>
      </c>
      <c r="K4838" s="13">
        <v>38194</v>
      </c>
      <c r="L4838" s="13">
        <v>38656</v>
      </c>
      <c r="M4838" s="28">
        <v>2005</v>
      </c>
      <c r="N4838" s="28">
        <v>64</v>
      </c>
      <c r="O4838" s="32" t="s">
        <v>38</v>
      </c>
      <c r="P4838" s="32" t="s">
        <v>39</v>
      </c>
      <c r="Q4838" s="32">
        <f>SUM(M4838+10)</f>
        <v>2015</v>
      </c>
      <c r="R4838" s="32" t="s">
        <v>40</v>
      </c>
      <c r="S4838" s="32"/>
      <c r="T4838" s="32"/>
    </row>
    <row r="4839" spans="1:20" s="4" customFormat="1" ht="12" customHeight="1" x14ac:dyDescent="0.2">
      <c r="A4839" s="28">
        <v>4900</v>
      </c>
      <c r="B4839" s="28">
        <v>22859761</v>
      </c>
      <c r="C4839" s="28" t="s">
        <v>9938</v>
      </c>
      <c r="D4839" s="32" t="s">
        <v>1064</v>
      </c>
      <c r="E4839" s="32" t="s">
        <v>1417</v>
      </c>
      <c r="F4839" s="28">
        <v>1300</v>
      </c>
      <c r="G4839" s="28" t="s">
        <v>9721</v>
      </c>
      <c r="H4839" s="28">
        <v>2308</v>
      </c>
      <c r="I4839" s="32" t="s">
        <v>9722</v>
      </c>
      <c r="J4839" s="28" t="s">
        <v>37</v>
      </c>
      <c r="K4839" s="13">
        <v>38608</v>
      </c>
      <c r="L4839" s="13">
        <v>38609</v>
      </c>
      <c r="M4839" s="28">
        <v>2005</v>
      </c>
      <c r="N4839" s="28">
        <v>33</v>
      </c>
      <c r="O4839" s="32" t="s">
        <v>38</v>
      </c>
      <c r="P4839" s="32" t="s">
        <v>39</v>
      </c>
      <c r="Q4839" s="32">
        <f>SUM(M4839+10)</f>
        <v>2015</v>
      </c>
      <c r="R4839" s="32" t="s">
        <v>40</v>
      </c>
      <c r="S4839" s="32"/>
      <c r="T4839" s="32"/>
    </row>
    <row r="4840" spans="1:20" s="4" customFormat="1" ht="12" customHeight="1" x14ac:dyDescent="0.2">
      <c r="A4840" s="28">
        <v>4903</v>
      </c>
      <c r="B4840" s="28" t="s">
        <v>9723</v>
      </c>
      <c r="C4840" s="28" t="s">
        <v>9938</v>
      </c>
      <c r="D4840" s="32" t="s">
        <v>2143</v>
      </c>
      <c r="E4840" s="32" t="s">
        <v>2406</v>
      </c>
      <c r="F4840" s="28">
        <v>1300</v>
      </c>
      <c r="G4840" s="28" t="s">
        <v>4811</v>
      </c>
      <c r="H4840" s="28">
        <v>2804</v>
      </c>
      <c r="I4840" s="32" t="s">
        <v>9724</v>
      </c>
      <c r="J4840" s="28" t="s">
        <v>9725</v>
      </c>
      <c r="K4840" s="13">
        <v>38640</v>
      </c>
      <c r="L4840" s="13">
        <v>38640</v>
      </c>
      <c r="M4840" s="28">
        <v>2005</v>
      </c>
      <c r="N4840" s="28">
        <v>1</v>
      </c>
      <c r="O4840" s="32" t="s">
        <v>38</v>
      </c>
      <c r="P4840" s="32" t="s">
        <v>39</v>
      </c>
      <c r="Q4840" s="32">
        <f t="shared" ref="Q4840:Q4867" si="567">SUM(M4840+10)</f>
        <v>2015</v>
      </c>
      <c r="R4840" s="32" t="s">
        <v>40</v>
      </c>
      <c r="S4840" s="32"/>
      <c r="T4840" s="32"/>
    </row>
    <row r="4841" spans="1:20" s="4" customFormat="1" ht="12" customHeight="1" x14ac:dyDescent="0.2">
      <c r="A4841" s="28">
        <v>4904</v>
      </c>
      <c r="B4841" s="28" t="s">
        <v>9726</v>
      </c>
      <c r="C4841" s="28" t="s">
        <v>9938</v>
      </c>
      <c r="D4841" s="32" t="s">
        <v>2143</v>
      </c>
      <c r="E4841" s="32" t="s">
        <v>2406</v>
      </c>
      <c r="F4841" s="28">
        <v>1300</v>
      </c>
      <c r="G4841" s="28" t="s">
        <v>6094</v>
      </c>
      <c r="H4841" s="28">
        <v>2804</v>
      </c>
      <c r="I4841" s="32" t="s">
        <v>9727</v>
      </c>
      <c r="J4841" s="28" t="s">
        <v>9728</v>
      </c>
      <c r="K4841" s="13">
        <v>38677</v>
      </c>
      <c r="L4841" s="13">
        <v>38677</v>
      </c>
      <c r="M4841" s="28">
        <v>2005</v>
      </c>
      <c r="N4841" s="28">
        <v>1</v>
      </c>
      <c r="O4841" s="32" t="s">
        <v>38</v>
      </c>
      <c r="P4841" s="32" t="s">
        <v>39</v>
      </c>
      <c r="Q4841" s="32">
        <f t="shared" si="567"/>
        <v>2015</v>
      </c>
      <c r="R4841" s="32" t="s">
        <v>40</v>
      </c>
      <c r="S4841" s="32"/>
      <c r="T4841" s="32"/>
    </row>
    <row r="4842" spans="1:20" s="4" customFormat="1" ht="12" customHeight="1" x14ac:dyDescent="0.2">
      <c r="A4842" s="28">
        <v>4905</v>
      </c>
      <c r="B4842" s="28" t="s">
        <v>9729</v>
      </c>
      <c r="C4842" s="28" t="s">
        <v>9938</v>
      </c>
      <c r="D4842" s="32" t="s">
        <v>2143</v>
      </c>
      <c r="E4842" s="32" t="s">
        <v>2406</v>
      </c>
      <c r="F4842" s="28">
        <v>1300</v>
      </c>
      <c r="G4842" s="28" t="s">
        <v>6094</v>
      </c>
      <c r="H4842" s="28">
        <v>2804</v>
      </c>
      <c r="I4842" s="32" t="s">
        <v>9730</v>
      </c>
      <c r="J4842" s="28" t="s">
        <v>9731</v>
      </c>
      <c r="K4842" s="13">
        <v>38759</v>
      </c>
      <c r="L4842" s="13">
        <v>38759</v>
      </c>
      <c r="M4842" s="28">
        <v>2006</v>
      </c>
      <c r="N4842" s="28">
        <v>1</v>
      </c>
      <c r="O4842" s="32" t="s">
        <v>38</v>
      </c>
      <c r="P4842" s="32" t="s">
        <v>39</v>
      </c>
      <c r="Q4842" s="32">
        <f t="shared" si="567"/>
        <v>2016</v>
      </c>
      <c r="R4842" s="32" t="s">
        <v>40</v>
      </c>
      <c r="S4842" s="32"/>
      <c r="T4842" s="32"/>
    </row>
    <row r="4843" spans="1:20" s="4" customFormat="1" ht="12" customHeight="1" x14ac:dyDescent="0.2">
      <c r="A4843" s="28">
        <v>4906</v>
      </c>
      <c r="B4843" s="28" t="s">
        <v>9732</v>
      </c>
      <c r="C4843" s="28" t="s">
        <v>9938</v>
      </c>
      <c r="D4843" s="32" t="s">
        <v>2143</v>
      </c>
      <c r="E4843" s="32" t="s">
        <v>2406</v>
      </c>
      <c r="F4843" s="28">
        <v>1300</v>
      </c>
      <c r="G4843" s="28" t="s">
        <v>6094</v>
      </c>
      <c r="H4843" s="28">
        <v>2804</v>
      </c>
      <c r="I4843" s="32" t="s">
        <v>9733</v>
      </c>
      <c r="J4843" s="28" t="s">
        <v>9734</v>
      </c>
      <c r="K4843" s="13">
        <v>38866</v>
      </c>
      <c r="L4843" s="13">
        <v>38866</v>
      </c>
      <c r="M4843" s="28">
        <v>2006</v>
      </c>
      <c r="N4843" s="28">
        <v>1</v>
      </c>
      <c r="O4843" s="32" t="s">
        <v>38</v>
      </c>
      <c r="P4843" s="32" t="s">
        <v>39</v>
      </c>
      <c r="Q4843" s="32">
        <f t="shared" si="567"/>
        <v>2016</v>
      </c>
      <c r="R4843" s="32" t="s">
        <v>40</v>
      </c>
      <c r="S4843" s="32"/>
      <c r="T4843" s="32"/>
    </row>
    <row r="4844" spans="1:20" s="4" customFormat="1" ht="12" customHeight="1" x14ac:dyDescent="0.2">
      <c r="A4844" s="28">
        <v>4907</v>
      </c>
      <c r="B4844" s="28" t="s">
        <v>9735</v>
      </c>
      <c r="C4844" s="28" t="s">
        <v>9938</v>
      </c>
      <c r="D4844" s="32" t="s">
        <v>2143</v>
      </c>
      <c r="E4844" s="32" t="s">
        <v>2406</v>
      </c>
      <c r="F4844" s="28">
        <v>1300</v>
      </c>
      <c r="G4844" s="28" t="s">
        <v>6094</v>
      </c>
      <c r="H4844" s="28">
        <v>2804</v>
      </c>
      <c r="I4844" s="32" t="s">
        <v>9736</v>
      </c>
      <c r="J4844" s="28" t="s">
        <v>9737</v>
      </c>
      <c r="K4844" s="13">
        <v>38677</v>
      </c>
      <c r="L4844" s="13">
        <v>38677</v>
      </c>
      <c r="M4844" s="28">
        <v>2005</v>
      </c>
      <c r="N4844" s="28">
        <v>1</v>
      </c>
      <c r="O4844" s="32" t="s">
        <v>38</v>
      </c>
      <c r="P4844" s="32" t="s">
        <v>39</v>
      </c>
      <c r="Q4844" s="32">
        <f t="shared" si="567"/>
        <v>2015</v>
      </c>
      <c r="R4844" s="32" t="s">
        <v>40</v>
      </c>
      <c r="S4844" s="32"/>
      <c r="T4844" s="32"/>
    </row>
    <row r="4845" spans="1:20" s="4" customFormat="1" ht="12" customHeight="1" x14ac:dyDescent="0.2">
      <c r="A4845" s="28">
        <v>4908</v>
      </c>
      <c r="B4845" s="28" t="s">
        <v>9738</v>
      </c>
      <c r="C4845" s="28" t="s">
        <v>9938</v>
      </c>
      <c r="D4845" s="32" t="s">
        <v>2143</v>
      </c>
      <c r="E4845" s="32" t="s">
        <v>2406</v>
      </c>
      <c r="F4845" s="28">
        <v>1300</v>
      </c>
      <c r="G4845" s="28" t="s">
        <v>6094</v>
      </c>
      <c r="H4845" s="28">
        <v>2804</v>
      </c>
      <c r="I4845" s="32" t="s">
        <v>9739</v>
      </c>
      <c r="J4845" s="28" t="s">
        <v>9740</v>
      </c>
      <c r="K4845" s="13">
        <v>38687</v>
      </c>
      <c r="L4845" s="13">
        <v>38687</v>
      </c>
      <c r="M4845" s="28">
        <v>2005</v>
      </c>
      <c r="N4845" s="28">
        <v>1</v>
      </c>
      <c r="O4845" s="32" t="s">
        <v>38</v>
      </c>
      <c r="P4845" s="32" t="s">
        <v>39</v>
      </c>
      <c r="Q4845" s="32">
        <f t="shared" si="567"/>
        <v>2015</v>
      </c>
      <c r="R4845" s="32" t="s">
        <v>40</v>
      </c>
      <c r="S4845" s="32"/>
      <c r="T4845" s="32"/>
    </row>
    <row r="4846" spans="1:20" s="4" customFormat="1" ht="12" customHeight="1" x14ac:dyDescent="0.2">
      <c r="A4846" s="28">
        <v>4909</v>
      </c>
      <c r="B4846" s="28" t="s">
        <v>9741</v>
      </c>
      <c r="C4846" s="28" t="s">
        <v>9938</v>
      </c>
      <c r="D4846" s="32" t="s">
        <v>2143</v>
      </c>
      <c r="E4846" s="32" t="s">
        <v>2406</v>
      </c>
      <c r="F4846" s="28">
        <v>1300</v>
      </c>
      <c r="G4846" s="28" t="s">
        <v>6094</v>
      </c>
      <c r="H4846" s="28">
        <v>2804</v>
      </c>
      <c r="I4846" s="32" t="s">
        <v>9742</v>
      </c>
      <c r="J4846" s="28" t="s">
        <v>9743</v>
      </c>
      <c r="K4846" s="13">
        <v>39452</v>
      </c>
      <c r="L4846" s="13">
        <v>39452</v>
      </c>
      <c r="M4846" s="28">
        <v>2008</v>
      </c>
      <c r="N4846" s="28">
        <v>1</v>
      </c>
      <c r="O4846" s="32" t="s">
        <v>38</v>
      </c>
      <c r="P4846" s="32" t="s">
        <v>39</v>
      </c>
      <c r="Q4846" s="32">
        <f t="shared" si="567"/>
        <v>2018</v>
      </c>
      <c r="R4846" s="32" t="s">
        <v>40</v>
      </c>
      <c r="S4846" s="32"/>
      <c r="T4846" s="32"/>
    </row>
    <row r="4847" spans="1:20" s="4" customFormat="1" ht="12" customHeight="1" x14ac:dyDescent="0.2">
      <c r="A4847" s="28">
        <v>4910</v>
      </c>
      <c r="B4847" s="28" t="s">
        <v>9744</v>
      </c>
      <c r="C4847" s="28" t="s">
        <v>9938</v>
      </c>
      <c r="D4847" s="32" t="s">
        <v>2143</v>
      </c>
      <c r="E4847" s="32" t="s">
        <v>2406</v>
      </c>
      <c r="F4847" s="28">
        <v>1300</v>
      </c>
      <c r="G4847" s="28" t="s">
        <v>6094</v>
      </c>
      <c r="H4847" s="28">
        <v>2804</v>
      </c>
      <c r="I4847" s="32" t="s">
        <v>9745</v>
      </c>
      <c r="J4847" s="28" t="s">
        <v>9746</v>
      </c>
      <c r="K4847" s="13">
        <v>38551</v>
      </c>
      <c r="L4847" s="13">
        <v>38551</v>
      </c>
      <c r="M4847" s="28">
        <v>2005</v>
      </c>
      <c r="N4847" s="28">
        <v>1</v>
      </c>
      <c r="O4847" s="32" t="s">
        <v>38</v>
      </c>
      <c r="P4847" s="32" t="s">
        <v>39</v>
      </c>
      <c r="Q4847" s="32">
        <f t="shared" si="567"/>
        <v>2015</v>
      </c>
      <c r="R4847" s="32" t="s">
        <v>40</v>
      </c>
      <c r="S4847" s="32"/>
      <c r="T4847" s="32"/>
    </row>
    <row r="4848" spans="1:20" s="4" customFormat="1" ht="12" customHeight="1" x14ac:dyDescent="0.2">
      <c r="A4848" s="28">
        <v>4911</v>
      </c>
      <c r="B4848" s="28" t="s">
        <v>9747</v>
      </c>
      <c r="C4848" s="28" t="s">
        <v>9938</v>
      </c>
      <c r="D4848" s="32" t="s">
        <v>2143</v>
      </c>
      <c r="E4848" s="32" t="s">
        <v>2406</v>
      </c>
      <c r="F4848" s="28">
        <v>1300</v>
      </c>
      <c r="G4848" s="28" t="s">
        <v>6094</v>
      </c>
      <c r="H4848" s="28">
        <v>2804</v>
      </c>
      <c r="I4848" s="32" t="s">
        <v>9748</v>
      </c>
      <c r="J4848" s="28" t="s">
        <v>9749</v>
      </c>
      <c r="K4848" s="13">
        <v>38578</v>
      </c>
      <c r="L4848" s="13">
        <v>38578</v>
      </c>
      <c r="M4848" s="28">
        <v>2005</v>
      </c>
      <c r="N4848" s="28">
        <v>1</v>
      </c>
      <c r="O4848" s="32" t="s">
        <v>38</v>
      </c>
      <c r="P4848" s="32" t="s">
        <v>39</v>
      </c>
      <c r="Q4848" s="32">
        <f t="shared" si="567"/>
        <v>2015</v>
      </c>
      <c r="R4848" s="32" t="s">
        <v>40</v>
      </c>
      <c r="S4848" s="32"/>
      <c r="T4848" s="32"/>
    </row>
    <row r="4849" spans="1:20" s="4" customFormat="1" ht="12" customHeight="1" x14ac:dyDescent="0.2">
      <c r="A4849" s="28">
        <v>4912</v>
      </c>
      <c r="B4849" s="28" t="s">
        <v>9750</v>
      </c>
      <c r="C4849" s="28" t="s">
        <v>9938</v>
      </c>
      <c r="D4849" s="32" t="s">
        <v>2143</v>
      </c>
      <c r="E4849" s="32" t="s">
        <v>2406</v>
      </c>
      <c r="F4849" s="28">
        <v>1300</v>
      </c>
      <c r="G4849" s="28" t="s">
        <v>6094</v>
      </c>
      <c r="H4849" s="28">
        <v>2804</v>
      </c>
      <c r="I4849" s="32" t="s">
        <v>9751</v>
      </c>
      <c r="J4849" s="28" t="s">
        <v>9752</v>
      </c>
      <c r="K4849" s="13">
        <v>38676</v>
      </c>
      <c r="L4849" s="13">
        <v>38676</v>
      </c>
      <c r="M4849" s="28">
        <v>2005</v>
      </c>
      <c r="N4849" s="28">
        <v>1</v>
      </c>
      <c r="O4849" s="32" t="s">
        <v>38</v>
      </c>
      <c r="P4849" s="32" t="s">
        <v>39</v>
      </c>
      <c r="Q4849" s="32">
        <f t="shared" si="567"/>
        <v>2015</v>
      </c>
      <c r="R4849" s="32" t="s">
        <v>40</v>
      </c>
      <c r="S4849" s="32"/>
      <c r="T4849" s="32"/>
    </row>
    <row r="4850" spans="1:20" s="4" customFormat="1" ht="12" customHeight="1" x14ac:dyDescent="0.2">
      <c r="A4850" s="28">
        <v>4913</v>
      </c>
      <c r="B4850" s="28" t="s">
        <v>9753</v>
      </c>
      <c r="C4850" s="28" t="s">
        <v>9938</v>
      </c>
      <c r="D4850" s="32" t="s">
        <v>2143</v>
      </c>
      <c r="E4850" s="32" t="s">
        <v>2406</v>
      </c>
      <c r="F4850" s="28">
        <v>1300</v>
      </c>
      <c r="G4850" s="28" t="s">
        <v>6094</v>
      </c>
      <c r="H4850" s="28">
        <v>2804</v>
      </c>
      <c r="I4850" s="32" t="s">
        <v>9754</v>
      </c>
      <c r="J4850" s="28" t="s">
        <v>9755</v>
      </c>
      <c r="K4850" s="13">
        <v>38961</v>
      </c>
      <c r="L4850" s="13">
        <v>38961</v>
      </c>
      <c r="M4850" s="28">
        <v>2006</v>
      </c>
      <c r="N4850" s="28">
        <v>1</v>
      </c>
      <c r="O4850" s="32" t="s">
        <v>38</v>
      </c>
      <c r="P4850" s="32" t="s">
        <v>39</v>
      </c>
      <c r="Q4850" s="32">
        <f t="shared" si="567"/>
        <v>2016</v>
      </c>
      <c r="R4850" s="32" t="s">
        <v>40</v>
      </c>
      <c r="S4850" s="32"/>
      <c r="T4850" s="32"/>
    </row>
    <row r="4851" spans="1:20" s="4" customFormat="1" ht="12" customHeight="1" x14ac:dyDescent="0.2">
      <c r="A4851" s="28">
        <v>4914</v>
      </c>
      <c r="B4851" s="28" t="s">
        <v>9756</v>
      </c>
      <c r="C4851" s="28" t="s">
        <v>9938</v>
      </c>
      <c r="D4851" s="32" t="s">
        <v>2143</v>
      </c>
      <c r="E4851" s="32" t="s">
        <v>2406</v>
      </c>
      <c r="F4851" s="28">
        <v>1300</v>
      </c>
      <c r="G4851" s="28" t="s">
        <v>6094</v>
      </c>
      <c r="H4851" s="28">
        <v>2804</v>
      </c>
      <c r="I4851" s="32" t="s">
        <v>9757</v>
      </c>
      <c r="J4851" s="28" t="s">
        <v>9758</v>
      </c>
      <c r="K4851" s="13">
        <v>39452</v>
      </c>
      <c r="L4851" s="13">
        <v>39452</v>
      </c>
      <c r="M4851" s="28">
        <v>2008</v>
      </c>
      <c r="N4851" s="28">
        <v>1</v>
      </c>
      <c r="O4851" s="32" t="s">
        <v>38</v>
      </c>
      <c r="P4851" s="32" t="s">
        <v>39</v>
      </c>
      <c r="Q4851" s="32">
        <f t="shared" si="567"/>
        <v>2018</v>
      </c>
      <c r="R4851" s="32" t="s">
        <v>40</v>
      </c>
      <c r="S4851" s="32"/>
      <c r="T4851" s="32"/>
    </row>
    <row r="4852" spans="1:20" s="4" customFormat="1" ht="12" customHeight="1" x14ac:dyDescent="0.2">
      <c r="A4852" s="28">
        <v>4915</v>
      </c>
      <c r="B4852" s="28" t="s">
        <v>9759</v>
      </c>
      <c r="C4852" s="28" t="s">
        <v>9938</v>
      </c>
      <c r="D4852" s="32" t="s">
        <v>2143</v>
      </c>
      <c r="E4852" s="32" t="s">
        <v>2406</v>
      </c>
      <c r="F4852" s="28">
        <v>1300</v>
      </c>
      <c r="G4852" s="28" t="s">
        <v>6094</v>
      </c>
      <c r="H4852" s="28">
        <v>2804</v>
      </c>
      <c r="I4852" s="32" t="s">
        <v>9760</v>
      </c>
      <c r="J4852" s="28" t="s">
        <v>9761</v>
      </c>
      <c r="K4852" s="13">
        <v>39677</v>
      </c>
      <c r="L4852" s="13">
        <v>39677</v>
      </c>
      <c r="M4852" s="28">
        <v>2008</v>
      </c>
      <c r="N4852" s="28">
        <v>1</v>
      </c>
      <c r="O4852" s="32" t="s">
        <v>38</v>
      </c>
      <c r="P4852" s="32" t="s">
        <v>39</v>
      </c>
      <c r="Q4852" s="32">
        <f t="shared" si="567"/>
        <v>2018</v>
      </c>
      <c r="R4852" s="32" t="s">
        <v>40</v>
      </c>
      <c r="S4852" s="32"/>
      <c r="T4852" s="32"/>
    </row>
    <row r="4853" spans="1:20" s="4" customFormat="1" ht="12" customHeight="1" x14ac:dyDescent="0.2">
      <c r="A4853" s="28">
        <v>4916</v>
      </c>
      <c r="B4853" s="28" t="s">
        <v>9762</v>
      </c>
      <c r="C4853" s="28" t="s">
        <v>9938</v>
      </c>
      <c r="D4853" s="32" t="s">
        <v>2143</v>
      </c>
      <c r="E4853" s="32" t="s">
        <v>2406</v>
      </c>
      <c r="F4853" s="28">
        <v>1300</v>
      </c>
      <c r="G4853" s="28" t="s">
        <v>6107</v>
      </c>
      <c r="H4853" s="28">
        <v>2804</v>
      </c>
      <c r="I4853" s="32" t="s">
        <v>9763</v>
      </c>
      <c r="J4853" s="28" t="s">
        <v>9764</v>
      </c>
      <c r="K4853" s="13">
        <v>39418</v>
      </c>
      <c r="L4853" s="13">
        <v>39418</v>
      </c>
      <c r="M4853" s="28">
        <v>2007</v>
      </c>
      <c r="N4853" s="28">
        <v>1</v>
      </c>
      <c r="O4853" s="32" t="s">
        <v>38</v>
      </c>
      <c r="P4853" s="32" t="s">
        <v>39</v>
      </c>
      <c r="Q4853" s="32">
        <f t="shared" si="567"/>
        <v>2017</v>
      </c>
      <c r="R4853" s="32" t="s">
        <v>40</v>
      </c>
      <c r="S4853" s="32"/>
      <c r="T4853" s="32"/>
    </row>
    <row r="4854" spans="1:20" s="4" customFormat="1" ht="12" customHeight="1" x14ac:dyDescent="0.2">
      <c r="A4854" s="28">
        <v>4917</v>
      </c>
      <c r="B4854" s="28" t="s">
        <v>9765</v>
      </c>
      <c r="C4854" s="28" t="s">
        <v>9938</v>
      </c>
      <c r="D4854" s="32" t="s">
        <v>2143</v>
      </c>
      <c r="E4854" s="32" t="s">
        <v>2406</v>
      </c>
      <c r="F4854" s="28">
        <v>1300</v>
      </c>
      <c r="G4854" s="28" t="s">
        <v>6107</v>
      </c>
      <c r="H4854" s="28">
        <v>2804</v>
      </c>
      <c r="I4854" s="32" t="s">
        <v>9766</v>
      </c>
      <c r="J4854" s="28" t="s">
        <v>9767</v>
      </c>
      <c r="K4854" s="13">
        <v>39167</v>
      </c>
      <c r="L4854" s="13">
        <v>39167</v>
      </c>
      <c r="M4854" s="28">
        <v>2007</v>
      </c>
      <c r="N4854" s="28">
        <v>1</v>
      </c>
      <c r="O4854" s="32" t="s">
        <v>38</v>
      </c>
      <c r="P4854" s="32" t="s">
        <v>39</v>
      </c>
      <c r="Q4854" s="32">
        <f t="shared" si="567"/>
        <v>2017</v>
      </c>
      <c r="R4854" s="32" t="s">
        <v>40</v>
      </c>
      <c r="S4854" s="32"/>
      <c r="T4854" s="32"/>
    </row>
    <row r="4855" spans="1:20" s="4" customFormat="1" ht="12" customHeight="1" x14ac:dyDescent="0.2">
      <c r="A4855" s="28">
        <v>4918</v>
      </c>
      <c r="B4855" s="28" t="s">
        <v>9768</v>
      </c>
      <c r="C4855" s="28" t="s">
        <v>9938</v>
      </c>
      <c r="D4855" s="32" t="s">
        <v>2143</v>
      </c>
      <c r="E4855" s="32" t="s">
        <v>2406</v>
      </c>
      <c r="F4855" s="28">
        <v>1300</v>
      </c>
      <c r="G4855" s="28" t="s">
        <v>6107</v>
      </c>
      <c r="H4855" s="28">
        <v>2804</v>
      </c>
      <c r="I4855" s="32" t="s">
        <v>9769</v>
      </c>
      <c r="J4855" s="28" t="s">
        <v>9770</v>
      </c>
      <c r="K4855" s="13">
        <v>39508</v>
      </c>
      <c r="L4855" s="13">
        <v>39508</v>
      </c>
      <c r="M4855" s="28">
        <v>2008</v>
      </c>
      <c r="N4855" s="28">
        <v>1</v>
      </c>
      <c r="O4855" s="32" t="s">
        <v>38</v>
      </c>
      <c r="P4855" s="32" t="s">
        <v>39</v>
      </c>
      <c r="Q4855" s="32">
        <f t="shared" si="567"/>
        <v>2018</v>
      </c>
      <c r="R4855" s="32" t="s">
        <v>40</v>
      </c>
      <c r="S4855" s="32"/>
      <c r="T4855" s="32"/>
    </row>
    <row r="4856" spans="1:20" s="4" customFormat="1" ht="12" customHeight="1" x14ac:dyDescent="0.2">
      <c r="A4856" s="28">
        <v>4919</v>
      </c>
      <c r="B4856" s="28" t="s">
        <v>9771</v>
      </c>
      <c r="C4856" s="28" t="s">
        <v>9938</v>
      </c>
      <c r="D4856" s="32" t="s">
        <v>2143</v>
      </c>
      <c r="E4856" s="32" t="s">
        <v>2406</v>
      </c>
      <c r="F4856" s="28">
        <v>1300</v>
      </c>
      <c r="G4856" s="28" t="s">
        <v>6107</v>
      </c>
      <c r="H4856" s="28">
        <v>2804</v>
      </c>
      <c r="I4856" s="32" t="s">
        <v>9772</v>
      </c>
      <c r="J4856" s="28" t="s">
        <v>9773</v>
      </c>
      <c r="K4856" s="13">
        <v>38907</v>
      </c>
      <c r="L4856" s="13">
        <v>38907</v>
      </c>
      <c r="M4856" s="28">
        <v>2006</v>
      </c>
      <c r="N4856" s="28">
        <v>1</v>
      </c>
      <c r="O4856" s="32" t="s">
        <v>38</v>
      </c>
      <c r="P4856" s="32" t="s">
        <v>39</v>
      </c>
      <c r="Q4856" s="32">
        <f t="shared" si="567"/>
        <v>2016</v>
      </c>
      <c r="R4856" s="32" t="s">
        <v>40</v>
      </c>
      <c r="S4856" s="32"/>
      <c r="T4856" s="32"/>
    </row>
    <row r="4857" spans="1:20" s="4" customFormat="1" ht="12" customHeight="1" x14ac:dyDescent="0.2">
      <c r="A4857" s="28">
        <v>4920</v>
      </c>
      <c r="B4857" s="28" t="s">
        <v>9774</v>
      </c>
      <c r="C4857" s="28" t="s">
        <v>9938</v>
      </c>
      <c r="D4857" s="32" t="s">
        <v>2143</v>
      </c>
      <c r="E4857" s="32" t="s">
        <v>2406</v>
      </c>
      <c r="F4857" s="28">
        <v>1300</v>
      </c>
      <c r="G4857" s="28" t="s">
        <v>6107</v>
      </c>
      <c r="H4857" s="28">
        <v>2804</v>
      </c>
      <c r="I4857" s="32" t="s">
        <v>9775</v>
      </c>
      <c r="J4857" s="28" t="s">
        <v>9776</v>
      </c>
      <c r="K4857" s="13">
        <v>39195</v>
      </c>
      <c r="L4857" s="13">
        <v>39195</v>
      </c>
      <c r="M4857" s="28">
        <v>2007</v>
      </c>
      <c r="N4857" s="28">
        <v>1</v>
      </c>
      <c r="O4857" s="32" t="s">
        <v>38</v>
      </c>
      <c r="P4857" s="32" t="s">
        <v>39</v>
      </c>
      <c r="Q4857" s="32">
        <f t="shared" si="567"/>
        <v>2017</v>
      </c>
      <c r="R4857" s="32" t="s">
        <v>40</v>
      </c>
      <c r="S4857" s="32"/>
      <c r="T4857" s="32"/>
    </row>
    <row r="4858" spans="1:20" s="4" customFormat="1" ht="12" customHeight="1" x14ac:dyDescent="0.2">
      <c r="A4858" s="28">
        <v>4921</v>
      </c>
      <c r="B4858" s="28" t="s">
        <v>9777</v>
      </c>
      <c r="C4858" s="28" t="s">
        <v>9938</v>
      </c>
      <c r="D4858" s="32" t="s">
        <v>2143</v>
      </c>
      <c r="E4858" s="32" t="s">
        <v>2406</v>
      </c>
      <c r="F4858" s="28">
        <v>1300</v>
      </c>
      <c r="G4858" s="28" t="s">
        <v>6107</v>
      </c>
      <c r="H4858" s="28">
        <v>2804</v>
      </c>
      <c r="I4858" s="32" t="s">
        <v>9778</v>
      </c>
      <c r="J4858" s="28" t="s">
        <v>9779</v>
      </c>
      <c r="K4858" s="13">
        <v>39613</v>
      </c>
      <c r="L4858" s="13">
        <v>39613</v>
      </c>
      <c r="M4858" s="28">
        <v>2008</v>
      </c>
      <c r="N4858" s="28">
        <v>1</v>
      </c>
      <c r="O4858" s="32" t="s">
        <v>38</v>
      </c>
      <c r="P4858" s="32" t="s">
        <v>39</v>
      </c>
      <c r="Q4858" s="32">
        <f t="shared" si="567"/>
        <v>2018</v>
      </c>
      <c r="R4858" s="32" t="s">
        <v>40</v>
      </c>
      <c r="S4858" s="32"/>
      <c r="T4858" s="32"/>
    </row>
    <row r="4859" spans="1:20" s="4" customFormat="1" ht="12" customHeight="1" x14ac:dyDescent="0.2">
      <c r="A4859" s="28">
        <v>4922</v>
      </c>
      <c r="B4859" s="28" t="s">
        <v>9780</v>
      </c>
      <c r="C4859" s="28" t="s">
        <v>9938</v>
      </c>
      <c r="D4859" s="32" t="s">
        <v>2143</v>
      </c>
      <c r="E4859" s="32" t="s">
        <v>2406</v>
      </c>
      <c r="F4859" s="28">
        <v>1300</v>
      </c>
      <c r="G4859" s="28" t="s">
        <v>6107</v>
      </c>
      <c r="H4859" s="28">
        <v>2804</v>
      </c>
      <c r="I4859" s="32" t="s">
        <v>9781</v>
      </c>
      <c r="J4859" s="28" t="s">
        <v>9782</v>
      </c>
      <c r="K4859" s="13">
        <v>39632</v>
      </c>
      <c r="L4859" s="13">
        <v>39632</v>
      </c>
      <c r="M4859" s="28">
        <v>2008</v>
      </c>
      <c r="N4859" s="28">
        <v>1</v>
      </c>
      <c r="O4859" s="32" t="s">
        <v>38</v>
      </c>
      <c r="P4859" s="32" t="s">
        <v>39</v>
      </c>
      <c r="Q4859" s="32">
        <f t="shared" si="567"/>
        <v>2018</v>
      </c>
      <c r="R4859" s="32" t="s">
        <v>40</v>
      </c>
      <c r="S4859" s="32"/>
      <c r="T4859" s="32"/>
    </row>
    <row r="4860" spans="1:20" s="4" customFormat="1" ht="12" customHeight="1" x14ac:dyDescent="0.2">
      <c r="A4860" s="28">
        <v>4923</v>
      </c>
      <c r="B4860" s="28" t="s">
        <v>9783</v>
      </c>
      <c r="C4860" s="28" t="s">
        <v>9938</v>
      </c>
      <c r="D4860" s="32" t="s">
        <v>2143</v>
      </c>
      <c r="E4860" s="32" t="s">
        <v>2406</v>
      </c>
      <c r="F4860" s="28">
        <v>1300</v>
      </c>
      <c r="G4860" s="28" t="s">
        <v>6107</v>
      </c>
      <c r="H4860" s="28">
        <v>2804</v>
      </c>
      <c r="I4860" s="32" t="s">
        <v>9784</v>
      </c>
      <c r="J4860" s="28" t="s">
        <v>9785</v>
      </c>
      <c r="K4860" s="13">
        <v>39551</v>
      </c>
      <c r="L4860" s="13">
        <v>39551</v>
      </c>
      <c r="M4860" s="28">
        <v>2008</v>
      </c>
      <c r="N4860" s="28">
        <v>1</v>
      </c>
      <c r="O4860" s="32" t="s">
        <v>38</v>
      </c>
      <c r="P4860" s="32" t="s">
        <v>39</v>
      </c>
      <c r="Q4860" s="32">
        <f t="shared" si="567"/>
        <v>2018</v>
      </c>
      <c r="R4860" s="32" t="s">
        <v>40</v>
      </c>
      <c r="S4860" s="32"/>
      <c r="T4860" s="32"/>
    </row>
    <row r="4861" spans="1:20" s="4" customFormat="1" ht="12" customHeight="1" x14ac:dyDescent="0.2">
      <c r="A4861" s="28">
        <v>4924</v>
      </c>
      <c r="B4861" s="28" t="s">
        <v>9786</v>
      </c>
      <c r="C4861" s="28" t="s">
        <v>9938</v>
      </c>
      <c r="D4861" s="32" t="s">
        <v>2143</v>
      </c>
      <c r="E4861" s="32" t="s">
        <v>2406</v>
      </c>
      <c r="F4861" s="28">
        <v>1300</v>
      </c>
      <c r="G4861" s="28" t="s">
        <v>6107</v>
      </c>
      <c r="H4861" s="28">
        <v>2804</v>
      </c>
      <c r="I4861" s="32" t="s">
        <v>9787</v>
      </c>
      <c r="J4861" s="28" t="s">
        <v>9788</v>
      </c>
      <c r="K4861" s="13">
        <v>39550</v>
      </c>
      <c r="L4861" s="13">
        <v>39550</v>
      </c>
      <c r="M4861" s="28">
        <v>2008</v>
      </c>
      <c r="N4861" s="28">
        <v>1</v>
      </c>
      <c r="O4861" s="32" t="s">
        <v>38</v>
      </c>
      <c r="P4861" s="32" t="s">
        <v>39</v>
      </c>
      <c r="Q4861" s="32">
        <f t="shared" si="567"/>
        <v>2018</v>
      </c>
      <c r="R4861" s="32" t="s">
        <v>40</v>
      </c>
      <c r="S4861" s="32"/>
      <c r="T4861" s="32"/>
    </row>
    <row r="4862" spans="1:20" s="4" customFormat="1" ht="12" customHeight="1" x14ac:dyDescent="0.2">
      <c r="A4862" s="28">
        <v>4925</v>
      </c>
      <c r="B4862" s="28" t="s">
        <v>9789</v>
      </c>
      <c r="C4862" s="28" t="s">
        <v>9938</v>
      </c>
      <c r="D4862" s="32" t="s">
        <v>2143</v>
      </c>
      <c r="E4862" s="32" t="s">
        <v>2406</v>
      </c>
      <c r="F4862" s="28">
        <v>1300</v>
      </c>
      <c r="G4862" s="28" t="s">
        <v>6107</v>
      </c>
      <c r="H4862" s="28">
        <v>2804</v>
      </c>
      <c r="I4862" s="32" t="s">
        <v>9790</v>
      </c>
      <c r="J4862" s="28" t="s">
        <v>9791</v>
      </c>
      <c r="K4862" s="13">
        <v>40004</v>
      </c>
      <c r="L4862" s="13">
        <v>40004</v>
      </c>
      <c r="M4862" s="28">
        <v>2009</v>
      </c>
      <c r="N4862" s="28">
        <v>1</v>
      </c>
      <c r="O4862" s="32" t="s">
        <v>38</v>
      </c>
      <c r="P4862" s="32" t="s">
        <v>39</v>
      </c>
      <c r="Q4862" s="32">
        <f t="shared" si="567"/>
        <v>2019</v>
      </c>
      <c r="R4862" s="32" t="s">
        <v>40</v>
      </c>
      <c r="S4862" s="32"/>
      <c r="T4862" s="32"/>
    </row>
    <row r="4863" spans="1:20" s="4" customFormat="1" ht="12" customHeight="1" x14ac:dyDescent="0.2">
      <c r="A4863" s="28">
        <v>4926</v>
      </c>
      <c r="B4863" s="28" t="s">
        <v>9792</v>
      </c>
      <c r="C4863" s="28" t="s">
        <v>9938</v>
      </c>
      <c r="D4863" s="32" t="s">
        <v>2143</v>
      </c>
      <c r="E4863" s="32" t="s">
        <v>2406</v>
      </c>
      <c r="F4863" s="28">
        <v>1300</v>
      </c>
      <c r="G4863" s="28" t="s">
        <v>5872</v>
      </c>
      <c r="H4863" s="28">
        <v>2804</v>
      </c>
      <c r="I4863" s="32" t="s">
        <v>9793</v>
      </c>
      <c r="J4863" s="28" t="s">
        <v>9794</v>
      </c>
      <c r="K4863" s="13">
        <v>39648</v>
      </c>
      <c r="L4863" s="13">
        <v>39648</v>
      </c>
      <c r="M4863" s="28">
        <v>2008</v>
      </c>
      <c r="N4863" s="28">
        <v>1</v>
      </c>
      <c r="O4863" s="32" t="s">
        <v>38</v>
      </c>
      <c r="P4863" s="32" t="s">
        <v>39</v>
      </c>
      <c r="Q4863" s="32">
        <f t="shared" si="567"/>
        <v>2018</v>
      </c>
      <c r="R4863" s="32" t="s">
        <v>40</v>
      </c>
      <c r="S4863" s="32"/>
      <c r="T4863" s="32"/>
    </row>
    <row r="4864" spans="1:20" s="4" customFormat="1" ht="12" customHeight="1" x14ac:dyDescent="0.2">
      <c r="A4864" s="28">
        <v>4927</v>
      </c>
      <c r="B4864" s="28" t="s">
        <v>9795</v>
      </c>
      <c r="C4864" s="28" t="s">
        <v>9938</v>
      </c>
      <c r="D4864" s="32" t="s">
        <v>2143</v>
      </c>
      <c r="E4864" s="32" t="s">
        <v>2406</v>
      </c>
      <c r="F4864" s="28">
        <v>1300</v>
      </c>
      <c r="G4864" s="28" t="s">
        <v>5872</v>
      </c>
      <c r="H4864" s="28">
        <v>2804</v>
      </c>
      <c r="I4864" s="32" t="s">
        <v>9796</v>
      </c>
      <c r="J4864" s="28" t="s">
        <v>9797</v>
      </c>
      <c r="K4864" s="13">
        <v>39684</v>
      </c>
      <c r="L4864" s="13">
        <v>39684</v>
      </c>
      <c r="M4864" s="28">
        <v>2008</v>
      </c>
      <c r="N4864" s="28">
        <v>1</v>
      </c>
      <c r="O4864" s="32" t="s">
        <v>38</v>
      </c>
      <c r="P4864" s="32" t="s">
        <v>39</v>
      </c>
      <c r="Q4864" s="32">
        <f t="shared" si="567"/>
        <v>2018</v>
      </c>
      <c r="R4864" s="32" t="s">
        <v>40</v>
      </c>
      <c r="S4864" s="32"/>
      <c r="T4864" s="32"/>
    </row>
    <row r="4865" spans="1:20" s="4" customFormat="1" ht="12" customHeight="1" x14ac:dyDescent="0.2">
      <c r="A4865" s="28">
        <v>4928</v>
      </c>
      <c r="B4865" s="28" t="s">
        <v>9798</v>
      </c>
      <c r="C4865" s="28" t="s">
        <v>9938</v>
      </c>
      <c r="D4865" s="32" t="s">
        <v>2143</v>
      </c>
      <c r="E4865" s="32" t="s">
        <v>2406</v>
      </c>
      <c r="F4865" s="28">
        <v>1300</v>
      </c>
      <c r="G4865" s="28" t="s">
        <v>5872</v>
      </c>
      <c r="H4865" s="28">
        <v>2804</v>
      </c>
      <c r="I4865" s="32" t="s">
        <v>9799</v>
      </c>
      <c r="J4865" s="28" t="s">
        <v>9800</v>
      </c>
      <c r="K4865" s="13">
        <v>39691</v>
      </c>
      <c r="L4865" s="13">
        <v>39691</v>
      </c>
      <c r="M4865" s="28">
        <v>2008</v>
      </c>
      <c r="N4865" s="28">
        <v>1</v>
      </c>
      <c r="O4865" s="32" t="s">
        <v>38</v>
      </c>
      <c r="P4865" s="32" t="s">
        <v>39</v>
      </c>
      <c r="Q4865" s="32">
        <f t="shared" si="567"/>
        <v>2018</v>
      </c>
      <c r="R4865" s="32" t="s">
        <v>40</v>
      </c>
      <c r="S4865" s="32"/>
      <c r="T4865" s="32"/>
    </row>
    <row r="4866" spans="1:20" s="4" customFormat="1" ht="12" customHeight="1" x14ac:dyDescent="0.2">
      <c r="A4866" s="28">
        <v>4929</v>
      </c>
      <c r="B4866" s="28" t="s">
        <v>9801</v>
      </c>
      <c r="C4866" s="28" t="s">
        <v>9938</v>
      </c>
      <c r="D4866" s="32" t="s">
        <v>2143</v>
      </c>
      <c r="E4866" s="32" t="s">
        <v>2406</v>
      </c>
      <c r="F4866" s="28">
        <v>1300</v>
      </c>
      <c r="G4866" s="28" t="s">
        <v>5872</v>
      </c>
      <c r="H4866" s="28">
        <v>2804</v>
      </c>
      <c r="I4866" s="32" t="s">
        <v>9802</v>
      </c>
      <c r="J4866" s="28" t="s">
        <v>9803</v>
      </c>
      <c r="K4866" s="13">
        <v>39788</v>
      </c>
      <c r="L4866" s="13">
        <v>39788</v>
      </c>
      <c r="M4866" s="28">
        <v>2008</v>
      </c>
      <c r="N4866" s="28">
        <v>1</v>
      </c>
      <c r="O4866" s="32" t="s">
        <v>38</v>
      </c>
      <c r="P4866" s="32" t="s">
        <v>39</v>
      </c>
      <c r="Q4866" s="32">
        <f t="shared" si="567"/>
        <v>2018</v>
      </c>
      <c r="R4866" s="32" t="s">
        <v>40</v>
      </c>
      <c r="S4866" s="32"/>
      <c r="T4866" s="32"/>
    </row>
    <row r="4867" spans="1:20" s="4" customFormat="1" ht="12" customHeight="1" x14ac:dyDescent="0.2">
      <c r="A4867" s="28">
        <v>4930</v>
      </c>
      <c r="B4867" s="28" t="s">
        <v>9804</v>
      </c>
      <c r="C4867" s="28" t="s">
        <v>9938</v>
      </c>
      <c r="D4867" s="32" t="s">
        <v>2143</v>
      </c>
      <c r="E4867" s="32" t="s">
        <v>2406</v>
      </c>
      <c r="F4867" s="28">
        <v>1300</v>
      </c>
      <c r="G4867" s="28" t="s">
        <v>5872</v>
      </c>
      <c r="H4867" s="28">
        <v>2804</v>
      </c>
      <c r="I4867" s="32" t="s">
        <v>9805</v>
      </c>
      <c r="J4867" s="28" t="s">
        <v>9806</v>
      </c>
      <c r="K4867" s="13">
        <v>39714</v>
      </c>
      <c r="L4867" s="13">
        <v>39714</v>
      </c>
      <c r="M4867" s="28">
        <v>2008</v>
      </c>
      <c r="N4867" s="28">
        <v>1</v>
      </c>
      <c r="O4867" s="32" t="s">
        <v>38</v>
      </c>
      <c r="P4867" s="32" t="s">
        <v>39</v>
      </c>
      <c r="Q4867" s="32">
        <f t="shared" si="567"/>
        <v>2018</v>
      </c>
      <c r="R4867" s="32" t="s">
        <v>40</v>
      </c>
      <c r="S4867" s="32"/>
      <c r="T4867" s="32"/>
    </row>
    <row r="4868" spans="1:20" s="4" customFormat="1" ht="12" customHeight="1" x14ac:dyDescent="0.2">
      <c r="A4868" s="28">
        <v>4931</v>
      </c>
      <c r="B4868" s="28">
        <v>21952151</v>
      </c>
      <c r="C4868" s="28" t="s">
        <v>9938</v>
      </c>
      <c r="D4868" s="32" t="s">
        <v>2143</v>
      </c>
      <c r="E4868" s="32" t="s">
        <v>313</v>
      </c>
      <c r="F4868" s="28">
        <v>1300</v>
      </c>
      <c r="G4868" s="28" t="s">
        <v>9807</v>
      </c>
      <c r="H4868" s="28">
        <v>2311</v>
      </c>
      <c r="I4868" s="32" t="s">
        <v>9808</v>
      </c>
      <c r="J4868" s="28" t="s">
        <v>37</v>
      </c>
      <c r="K4868" s="13">
        <v>36502</v>
      </c>
      <c r="L4868" s="13">
        <v>37904</v>
      </c>
      <c r="M4868" s="28">
        <v>2003</v>
      </c>
      <c r="N4868" s="28">
        <v>46</v>
      </c>
      <c r="O4868" s="32" t="s">
        <v>38</v>
      </c>
      <c r="P4868" s="32" t="s">
        <v>39</v>
      </c>
      <c r="Q4868" s="32">
        <f>SUM(M4868+10)</f>
        <v>2013</v>
      </c>
      <c r="R4868" s="32" t="s">
        <v>40</v>
      </c>
      <c r="S4868" s="32"/>
      <c r="T4868" s="32"/>
    </row>
    <row r="4869" spans="1:20" s="4" customFormat="1" ht="12" customHeight="1" x14ac:dyDescent="0.2">
      <c r="A4869" s="28">
        <v>4932</v>
      </c>
      <c r="B4869" s="28">
        <v>22860151</v>
      </c>
      <c r="C4869" s="28" t="s">
        <v>9938</v>
      </c>
      <c r="D4869" s="32" t="s">
        <v>2143</v>
      </c>
      <c r="E4869" s="32" t="s">
        <v>1477</v>
      </c>
      <c r="F4869" s="28">
        <v>1300</v>
      </c>
      <c r="G4869" s="28" t="s">
        <v>9809</v>
      </c>
      <c r="H4869" s="28">
        <v>2303</v>
      </c>
      <c r="I4869" s="32" t="s">
        <v>9810</v>
      </c>
      <c r="J4869" s="28" t="s">
        <v>37</v>
      </c>
      <c r="K4869" s="13">
        <v>37720</v>
      </c>
      <c r="L4869" s="13">
        <v>37977</v>
      </c>
      <c r="M4869" s="28">
        <v>2003</v>
      </c>
      <c r="N4869" s="28">
        <v>41</v>
      </c>
      <c r="O4869" s="32" t="s">
        <v>38</v>
      </c>
      <c r="P4869" s="32" t="s">
        <v>39</v>
      </c>
      <c r="Q4869" s="32">
        <f>SUM(M4869+10)</f>
        <v>2013</v>
      </c>
      <c r="R4869" s="32" t="s">
        <v>40</v>
      </c>
      <c r="S4869" s="32"/>
      <c r="T4869" s="32"/>
    </row>
    <row r="4870" spans="1:20" s="4" customFormat="1" ht="12" customHeight="1" x14ac:dyDescent="0.2">
      <c r="A4870" s="28">
        <v>4934</v>
      </c>
      <c r="B4870" s="28">
        <v>25387035</v>
      </c>
      <c r="C4870" s="28" t="s">
        <v>9938</v>
      </c>
      <c r="D4870" s="32" t="s">
        <v>1006</v>
      </c>
      <c r="E4870" s="32" t="s">
        <v>9811</v>
      </c>
      <c r="F4870" s="28">
        <v>1441</v>
      </c>
      <c r="G4870" s="28" t="s">
        <v>2089</v>
      </c>
      <c r="H4870" s="28" t="s">
        <v>554</v>
      </c>
      <c r="I4870" s="32" t="s">
        <v>945</v>
      </c>
      <c r="J4870" s="28" t="s">
        <v>37</v>
      </c>
      <c r="K4870" s="13">
        <v>37406</v>
      </c>
      <c r="L4870" s="13">
        <v>38022</v>
      </c>
      <c r="M4870" s="28">
        <v>2004</v>
      </c>
      <c r="N4870" s="28">
        <v>200</v>
      </c>
      <c r="O4870" s="32" t="s">
        <v>38</v>
      </c>
      <c r="P4870" s="32" t="s">
        <v>39</v>
      </c>
      <c r="Q4870" s="32">
        <f>SUM(M4870+10)</f>
        <v>2014</v>
      </c>
      <c r="R4870" s="32" t="s">
        <v>40</v>
      </c>
      <c r="S4870" s="32"/>
      <c r="T4870" s="32"/>
    </row>
    <row r="4871" spans="1:20" s="4" customFormat="1" ht="12" customHeight="1" x14ac:dyDescent="0.2">
      <c r="A4871" s="28">
        <v>4935</v>
      </c>
      <c r="B4871" s="28" t="s">
        <v>9812</v>
      </c>
      <c r="C4871" s="28" t="s">
        <v>9938</v>
      </c>
      <c r="D4871" s="32" t="s">
        <v>2143</v>
      </c>
      <c r="E4871" s="32" t="s">
        <v>2406</v>
      </c>
      <c r="F4871" s="28">
        <v>1300</v>
      </c>
      <c r="G4871" s="28" t="s">
        <v>6184</v>
      </c>
      <c r="H4871" s="28">
        <v>2804</v>
      </c>
      <c r="I4871" s="32" t="s">
        <v>9813</v>
      </c>
      <c r="J4871" s="28" t="s">
        <v>9814</v>
      </c>
      <c r="K4871" s="13">
        <v>38803</v>
      </c>
      <c r="L4871" s="13">
        <v>38803</v>
      </c>
      <c r="M4871" s="28">
        <v>2006</v>
      </c>
      <c r="N4871" s="28">
        <v>1</v>
      </c>
      <c r="O4871" s="32" t="s">
        <v>38</v>
      </c>
      <c r="P4871" s="32" t="s">
        <v>39</v>
      </c>
      <c r="Q4871" s="32">
        <f t="shared" ref="Q4871:Q4888" si="568">SUM(M4871+10)</f>
        <v>2016</v>
      </c>
      <c r="R4871" s="32" t="s">
        <v>40</v>
      </c>
      <c r="S4871" s="32"/>
      <c r="T4871" s="32"/>
    </row>
    <row r="4872" spans="1:20" s="4" customFormat="1" ht="12" customHeight="1" x14ac:dyDescent="0.2">
      <c r="A4872" s="28">
        <v>4936</v>
      </c>
      <c r="B4872" s="28" t="s">
        <v>9815</v>
      </c>
      <c r="C4872" s="28" t="s">
        <v>9938</v>
      </c>
      <c r="D4872" s="32" t="s">
        <v>2143</v>
      </c>
      <c r="E4872" s="32" t="s">
        <v>2406</v>
      </c>
      <c r="F4872" s="28">
        <v>1300</v>
      </c>
      <c r="G4872" s="28" t="s">
        <v>6184</v>
      </c>
      <c r="H4872" s="28">
        <v>2804</v>
      </c>
      <c r="I4872" s="32" t="s">
        <v>9816</v>
      </c>
      <c r="J4872" s="28" t="s">
        <v>9817</v>
      </c>
      <c r="K4872" s="13">
        <v>38991</v>
      </c>
      <c r="L4872" s="13">
        <v>38991</v>
      </c>
      <c r="M4872" s="28">
        <v>2006</v>
      </c>
      <c r="N4872" s="28">
        <v>1</v>
      </c>
      <c r="O4872" s="32" t="s">
        <v>38</v>
      </c>
      <c r="P4872" s="32" t="s">
        <v>39</v>
      </c>
      <c r="Q4872" s="32">
        <f t="shared" si="568"/>
        <v>2016</v>
      </c>
      <c r="R4872" s="32" t="s">
        <v>40</v>
      </c>
      <c r="S4872" s="32"/>
      <c r="T4872" s="32"/>
    </row>
    <row r="4873" spans="1:20" s="4" customFormat="1" ht="12" customHeight="1" x14ac:dyDescent="0.2">
      <c r="A4873" s="28">
        <v>4937</v>
      </c>
      <c r="B4873" s="28" t="s">
        <v>9818</v>
      </c>
      <c r="C4873" s="28" t="s">
        <v>9938</v>
      </c>
      <c r="D4873" s="32" t="s">
        <v>2143</v>
      </c>
      <c r="E4873" s="32" t="s">
        <v>2406</v>
      </c>
      <c r="F4873" s="28">
        <v>1300</v>
      </c>
      <c r="G4873" s="28" t="s">
        <v>6184</v>
      </c>
      <c r="H4873" s="28">
        <v>2804</v>
      </c>
      <c r="I4873" s="32" t="s">
        <v>9819</v>
      </c>
      <c r="J4873" s="28" t="s">
        <v>9820</v>
      </c>
      <c r="K4873" s="13">
        <v>39375</v>
      </c>
      <c r="L4873" s="13">
        <v>39375</v>
      </c>
      <c r="M4873" s="28">
        <v>2007</v>
      </c>
      <c r="N4873" s="28">
        <v>1</v>
      </c>
      <c r="O4873" s="32" t="s">
        <v>38</v>
      </c>
      <c r="P4873" s="32" t="s">
        <v>39</v>
      </c>
      <c r="Q4873" s="32">
        <f t="shared" si="568"/>
        <v>2017</v>
      </c>
      <c r="R4873" s="32" t="s">
        <v>40</v>
      </c>
      <c r="S4873" s="32"/>
      <c r="T4873" s="32"/>
    </row>
    <row r="4874" spans="1:20" s="4" customFormat="1" ht="12" customHeight="1" x14ac:dyDescent="0.2">
      <c r="A4874" s="28">
        <v>4938</v>
      </c>
      <c r="B4874" s="28" t="s">
        <v>9821</v>
      </c>
      <c r="C4874" s="28" t="s">
        <v>9938</v>
      </c>
      <c r="D4874" s="32" t="s">
        <v>2143</v>
      </c>
      <c r="E4874" s="32" t="s">
        <v>2406</v>
      </c>
      <c r="F4874" s="28">
        <v>1300</v>
      </c>
      <c r="G4874" s="28" t="s">
        <v>6184</v>
      </c>
      <c r="H4874" s="28">
        <v>2804</v>
      </c>
      <c r="I4874" s="32" t="s">
        <v>9822</v>
      </c>
      <c r="J4874" s="28" t="s">
        <v>9823</v>
      </c>
      <c r="K4874" s="13">
        <v>38682</v>
      </c>
      <c r="L4874" s="13">
        <v>38682</v>
      </c>
      <c r="M4874" s="28">
        <v>2005</v>
      </c>
      <c r="N4874" s="28">
        <v>1</v>
      </c>
      <c r="O4874" s="32" t="s">
        <v>38</v>
      </c>
      <c r="P4874" s="32" t="s">
        <v>39</v>
      </c>
      <c r="Q4874" s="32">
        <f t="shared" si="568"/>
        <v>2015</v>
      </c>
      <c r="R4874" s="32" t="s">
        <v>40</v>
      </c>
      <c r="S4874" s="32"/>
      <c r="T4874" s="32"/>
    </row>
    <row r="4875" spans="1:20" s="4" customFormat="1" ht="12" customHeight="1" x14ac:dyDescent="0.2">
      <c r="A4875" s="28">
        <v>4939</v>
      </c>
      <c r="B4875" s="28" t="s">
        <v>9824</v>
      </c>
      <c r="C4875" s="28" t="s">
        <v>9938</v>
      </c>
      <c r="D4875" s="32" t="s">
        <v>2143</v>
      </c>
      <c r="E4875" s="32" t="s">
        <v>2406</v>
      </c>
      <c r="F4875" s="28">
        <v>1300</v>
      </c>
      <c r="G4875" s="28" t="s">
        <v>6184</v>
      </c>
      <c r="H4875" s="28">
        <v>2804</v>
      </c>
      <c r="I4875" s="32" t="s">
        <v>9825</v>
      </c>
      <c r="J4875" s="28" t="s">
        <v>9826</v>
      </c>
      <c r="K4875" s="13">
        <v>38662</v>
      </c>
      <c r="L4875" s="13">
        <v>38662</v>
      </c>
      <c r="M4875" s="28">
        <v>2005</v>
      </c>
      <c r="N4875" s="28">
        <v>1</v>
      </c>
      <c r="O4875" s="32" t="s">
        <v>38</v>
      </c>
      <c r="P4875" s="32" t="s">
        <v>39</v>
      </c>
      <c r="Q4875" s="32">
        <f t="shared" si="568"/>
        <v>2015</v>
      </c>
      <c r="R4875" s="32" t="s">
        <v>40</v>
      </c>
      <c r="S4875" s="32"/>
      <c r="T4875" s="32"/>
    </row>
    <row r="4876" spans="1:20" s="4" customFormat="1" ht="12" customHeight="1" x14ac:dyDescent="0.2">
      <c r="A4876" s="28">
        <v>4940</v>
      </c>
      <c r="B4876" s="28" t="s">
        <v>9827</v>
      </c>
      <c r="C4876" s="28" t="s">
        <v>9938</v>
      </c>
      <c r="D4876" s="32" t="s">
        <v>2143</v>
      </c>
      <c r="E4876" s="32" t="s">
        <v>2406</v>
      </c>
      <c r="F4876" s="28">
        <v>1300</v>
      </c>
      <c r="G4876" s="28" t="s">
        <v>6184</v>
      </c>
      <c r="H4876" s="28">
        <v>2804</v>
      </c>
      <c r="I4876" s="32" t="s">
        <v>9828</v>
      </c>
      <c r="J4876" s="28" t="s">
        <v>9829</v>
      </c>
      <c r="K4876" s="13">
        <v>38595</v>
      </c>
      <c r="L4876" s="13">
        <v>38595</v>
      </c>
      <c r="M4876" s="28">
        <v>2005</v>
      </c>
      <c r="N4876" s="28">
        <v>1</v>
      </c>
      <c r="O4876" s="32" t="s">
        <v>38</v>
      </c>
      <c r="P4876" s="32" t="s">
        <v>39</v>
      </c>
      <c r="Q4876" s="32">
        <f t="shared" si="568"/>
        <v>2015</v>
      </c>
      <c r="R4876" s="32" t="s">
        <v>40</v>
      </c>
      <c r="S4876" s="32"/>
      <c r="T4876" s="32"/>
    </row>
    <row r="4877" spans="1:20" s="4" customFormat="1" ht="12" customHeight="1" x14ac:dyDescent="0.2">
      <c r="A4877" s="28">
        <v>4941</v>
      </c>
      <c r="B4877" s="28" t="s">
        <v>9830</v>
      </c>
      <c r="C4877" s="28" t="s">
        <v>9938</v>
      </c>
      <c r="D4877" s="32" t="s">
        <v>2143</v>
      </c>
      <c r="E4877" s="32" t="s">
        <v>2406</v>
      </c>
      <c r="F4877" s="28">
        <v>1300</v>
      </c>
      <c r="G4877" s="28" t="s">
        <v>6184</v>
      </c>
      <c r="H4877" s="28">
        <v>2804</v>
      </c>
      <c r="I4877" s="32" t="s">
        <v>9831</v>
      </c>
      <c r="J4877" s="28" t="s">
        <v>9832</v>
      </c>
      <c r="K4877" s="13">
        <v>38536</v>
      </c>
      <c r="L4877" s="13">
        <v>38536</v>
      </c>
      <c r="M4877" s="28">
        <v>2005</v>
      </c>
      <c r="N4877" s="28">
        <v>1</v>
      </c>
      <c r="O4877" s="32" t="s">
        <v>38</v>
      </c>
      <c r="P4877" s="32" t="s">
        <v>39</v>
      </c>
      <c r="Q4877" s="32">
        <f t="shared" si="568"/>
        <v>2015</v>
      </c>
      <c r="R4877" s="32" t="s">
        <v>40</v>
      </c>
      <c r="S4877" s="32"/>
      <c r="T4877" s="32"/>
    </row>
    <row r="4878" spans="1:20" s="4" customFormat="1" ht="12" customHeight="1" x14ac:dyDescent="0.2">
      <c r="A4878" s="28">
        <v>4942</v>
      </c>
      <c r="B4878" s="28" t="s">
        <v>9833</v>
      </c>
      <c r="C4878" s="28" t="s">
        <v>9938</v>
      </c>
      <c r="D4878" s="32" t="s">
        <v>2143</v>
      </c>
      <c r="E4878" s="32" t="s">
        <v>2406</v>
      </c>
      <c r="F4878" s="28">
        <v>1300</v>
      </c>
      <c r="G4878" s="28" t="s">
        <v>6184</v>
      </c>
      <c r="H4878" s="28">
        <v>2804</v>
      </c>
      <c r="I4878" s="32" t="s">
        <v>9834</v>
      </c>
      <c r="J4878" s="28" t="s">
        <v>9835</v>
      </c>
      <c r="K4878" s="13">
        <v>38704</v>
      </c>
      <c r="L4878" s="13">
        <v>38704</v>
      </c>
      <c r="M4878" s="28">
        <v>2005</v>
      </c>
      <c r="N4878" s="28">
        <v>1</v>
      </c>
      <c r="O4878" s="32" t="s">
        <v>38</v>
      </c>
      <c r="P4878" s="32" t="s">
        <v>39</v>
      </c>
      <c r="Q4878" s="32">
        <f t="shared" si="568"/>
        <v>2015</v>
      </c>
      <c r="R4878" s="32" t="s">
        <v>40</v>
      </c>
      <c r="S4878" s="32"/>
      <c r="T4878" s="32"/>
    </row>
    <row r="4879" spans="1:20" s="4" customFormat="1" ht="12" customHeight="1" x14ac:dyDescent="0.2">
      <c r="A4879" s="28">
        <v>4943</v>
      </c>
      <c r="B4879" s="28" t="s">
        <v>9836</v>
      </c>
      <c r="C4879" s="28" t="s">
        <v>9938</v>
      </c>
      <c r="D4879" s="32" t="s">
        <v>2143</v>
      </c>
      <c r="E4879" s="32" t="s">
        <v>2406</v>
      </c>
      <c r="F4879" s="28">
        <v>1300</v>
      </c>
      <c r="G4879" s="28" t="s">
        <v>6184</v>
      </c>
      <c r="H4879" s="28">
        <v>2804</v>
      </c>
      <c r="I4879" s="32" t="s">
        <v>9837</v>
      </c>
      <c r="J4879" s="28" t="s">
        <v>9838</v>
      </c>
      <c r="K4879" s="13">
        <v>38809</v>
      </c>
      <c r="L4879" s="13">
        <v>38809</v>
      </c>
      <c r="M4879" s="28">
        <v>2006</v>
      </c>
      <c r="N4879" s="28">
        <v>1</v>
      </c>
      <c r="O4879" s="32" t="s">
        <v>38</v>
      </c>
      <c r="P4879" s="32" t="s">
        <v>39</v>
      </c>
      <c r="Q4879" s="32">
        <f t="shared" si="568"/>
        <v>2016</v>
      </c>
      <c r="R4879" s="32" t="s">
        <v>40</v>
      </c>
      <c r="S4879" s="32"/>
      <c r="T4879" s="32"/>
    </row>
    <row r="4880" spans="1:20" s="4" customFormat="1" ht="12" customHeight="1" x14ac:dyDescent="0.2">
      <c r="A4880" s="28">
        <v>4944</v>
      </c>
      <c r="B4880" s="28" t="s">
        <v>9839</v>
      </c>
      <c r="C4880" s="28" t="s">
        <v>9938</v>
      </c>
      <c r="D4880" s="32" t="s">
        <v>2143</v>
      </c>
      <c r="E4880" s="32" t="s">
        <v>2406</v>
      </c>
      <c r="F4880" s="28">
        <v>1300</v>
      </c>
      <c r="G4880" s="28" t="s">
        <v>6184</v>
      </c>
      <c r="H4880" s="28">
        <v>2804</v>
      </c>
      <c r="I4880" s="32" t="s">
        <v>9840</v>
      </c>
      <c r="J4880" s="28" t="s">
        <v>9841</v>
      </c>
      <c r="K4880" s="13">
        <v>38851</v>
      </c>
      <c r="L4880" s="13">
        <v>38851</v>
      </c>
      <c r="M4880" s="28">
        <v>2006</v>
      </c>
      <c r="N4880" s="28">
        <v>1</v>
      </c>
      <c r="O4880" s="32" t="s">
        <v>38</v>
      </c>
      <c r="P4880" s="32" t="s">
        <v>39</v>
      </c>
      <c r="Q4880" s="32">
        <f t="shared" si="568"/>
        <v>2016</v>
      </c>
      <c r="R4880" s="32" t="s">
        <v>40</v>
      </c>
      <c r="S4880" s="32"/>
      <c r="T4880" s="32"/>
    </row>
    <row r="4881" spans="1:20" s="4" customFormat="1" ht="12" customHeight="1" x14ac:dyDescent="0.2">
      <c r="A4881" s="28">
        <v>4945</v>
      </c>
      <c r="B4881" s="28" t="s">
        <v>9842</v>
      </c>
      <c r="C4881" s="28" t="s">
        <v>9938</v>
      </c>
      <c r="D4881" s="32" t="s">
        <v>2143</v>
      </c>
      <c r="E4881" s="32" t="s">
        <v>2406</v>
      </c>
      <c r="F4881" s="28">
        <v>1300</v>
      </c>
      <c r="G4881" s="28" t="s">
        <v>6184</v>
      </c>
      <c r="H4881" s="28">
        <v>2804</v>
      </c>
      <c r="I4881" s="32" t="s">
        <v>9843</v>
      </c>
      <c r="J4881" s="28" t="s">
        <v>9844</v>
      </c>
      <c r="K4881" s="13">
        <v>39375</v>
      </c>
      <c r="L4881" s="13">
        <v>39375</v>
      </c>
      <c r="M4881" s="28">
        <v>2007</v>
      </c>
      <c r="N4881" s="28">
        <v>1</v>
      </c>
      <c r="O4881" s="32" t="s">
        <v>38</v>
      </c>
      <c r="P4881" s="32" t="s">
        <v>39</v>
      </c>
      <c r="Q4881" s="32">
        <f t="shared" si="568"/>
        <v>2017</v>
      </c>
      <c r="R4881" s="32" t="s">
        <v>40</v>
      </c>
      <c r="S4881" s="32"/>
      <c r="T4881" s="32"/>
    </row>
    <row r="4882" spans="1:20" s="4" customFormat="1" ht="12" customHeight="1" x14ac:dyDescent="0.2">
      <c r="A4882" s="28">
        <v>4946</v>
      </c>
      <c r="B4882" s="28" t="s">
        <v>9845</v>
      </c>
      <c r="C4882" s="28" t="s">
        <v>9938</v>
      </c>
      <c r="D4882" s="32" t="s">
        <v>2143</v>
      </c>
      <c r="E4882" s="32" t="s">
        <v>2406</v>
      </c>
      <c r="F4882" s="28">
        <v>1300</v>
      </c>
      <c r="G4882" s="28" t="s">
        <v>6559</v>
      </c>
      <c r="H4882" s="28">
        <v>2804</v>
      </c>
      <c r="I4882" s="32" t="s">
        <v>9846</v>
      </c>
      <c r="J4882" s="28" t="s">
        <v>9847</v>
      </c>
      <c r="K4882" s="13">
        <v>38793</v>
      </c>
      <c r="L4882" s="13">
        <v>38793</v>
      </c>
      <c r="M4882" s="28">
        <v>2006</v>
      </c>
      <c r="N4882" s="28">
        <v>1</v>
      </c>
      <c r="O4882" s="32" t="s">
        <v>38</v>
      </c>
      <c r="P4882" s="32" t="s">
        <v>39</v>
      </c>
      <c r="Q4882" s="32">
        <f t="shared" si="568"/>
        <v>2016</v>
      </c>
      <c r="R4882" s="32" t="s">
        <v>40</v>
      </c>
      <c r="S4882" s="32"/>
      <c r="T4882" s="32"/>
    </row>
    <row r="4883" spans="1:20" s="4" customFormat="1" ht="12" customHeight="1" x14ac:dyDescent="0.2">
      <c r="A4883" s="28">
        <v>4947</v>
      </c>
      <c r="B4883" s="28" t="s">
        <v>9848</v>
      </c>
      <c r="C4883" s="28" t="s">
        <v>9938</v>
      </c>
      <c r="D4883" s="32" t="s">
        <v>2143</v>
      </c>
      <c r="E4883" s="32" t="s">
        <v>2406</v>
      </c>
      <c r="F4883" s="28">
        <v>1300</v>
      </c>
      <c r="G4883" s="28" t="s">
        <v>6559</v>
      </c>
      <c r="H4883" s="28">
        <v>2804</v>
      </c>
      <c r="I4883" s="32" t="s">
        <v>9849</v>
      </c>
      <c r="J4883" s="28" t="s">
        <v>9850</v>
      </c>
      <c r="K4883" s="13">
        <v>38658</v>
      </c>
      <c r="L4883" s="13">
        <v>38658</v>
      </c>
      <c r="M4883" s="28">
        <v>2005</v>
      </c>
      <c r="N4883" s="28">
        <v>1</v>
      </c>
      <c r="O4883" s="32" t="s">
        <v>38</v>
      </c>
      <c r="P4883" s="32" t="s">
        <v>39</v>
      </c>
      <c r="Q4883" s="32">
        <f t="shared" si="568"/>
        <v>2015</v>
      </c>
      <c r="R4883" s="32" t="s">
        <v>40</v>
      </c>
      <c r="S4883" s="32"/>
      <c r="T4883" s="32"/>
    </row>
    <row r="4884" spans="1:20" s="4" customFormat="1" ht="12" customHeight="1" x14ac:dyDescent="0.2">
      <c r="A4884" s="28">
        <v>4948</v>
      </c>
      <c r="B4884" s="28" t="s">
        <v>9851</v>
      </c>
      <c r="C4884" s="28" t="s">
        <v>9938</v>
      </c>
      <c r="D4884" s="32" t="s">
        <v>2143</v>
      </c>
      <c r="E4884" s="32" t="s">
        <v>2406</v>
      </c>
      <c r="F4884" s="28">
        <v>1300</v>
      </c>
      <c r="G4884" s="28" t="s">
        <v>6559</v>
      </c>
      <c r="H4884" s="28">
        <v>2804</v>
      </c>
      <c r="I4884" s="32" t="s">
        <v>9852</v>
      </c>
      <c r="J4884" s="28" t="s">
        <v>9853</v>
      </c>
      <c r="K4884" s="13">
        <v>38993</v>
      </c>
      <c r="L4884" s="13">
        <v>38993</v>
      </c>
      <c r="M4884" s="28">
        <v>2006</v>
      </c>
      <c r="N4884" s="28">
        <v>1</v>
      </c>
      <c r="O4884" s="32" t="s">
        <v>38</v>
      </c>
      <c r="P4884" s="32" t="s">
        <v>39</v>
      </c>
      <c r="Q4884" s="32">
        <f t="shared" si="568"/>
        <v>2016</v>
      </c>
      <c r="R4884" s="32" t="s">
        <v>40</v>
      </c>
      <c r="S4884" s="32"/>
      <c r="T4884" s="32"/>
    </row>
    <row r="4885" spans="1:20" s="4" customFormat="1" ht="12" customHeight="1" x14ac:dyDescent="0.2">
      <c r="A4885" s="28">
        <v>4949</v>
      </c>
      <c r="B4885" s="28" t="s">
        <v>9854</v>
      </c>
      <c r="C4885" s="28" t="s">
        <v>9938</v>
      </c>
      <c r="D4885" s="32" t="s">
        <v>2143</v>
      </c>
      <c r="E4885" s="32" t="s">
        <v>2406</v>
      </c>
      <c r="F4885" s="28">
        <v>1300</v>
      </c>
      <c r="G4885" s="28" t="s">
        <v>6559</v>
      </c>
      <c r="H4885" s="28">
        <v>2804</v>
      </c>
      <c r="I4885" s="32" t="s">
        <v>9855</v>
      </c>
      <c r="J4885" s="28" t="s">
        <v>9856</v>
      </c>
      <c r="K4885" s="13">
        <v>39020</v>
      </c>
      <c r="L4885" s="13">
        <v>39020</v>
      </c>
      <c r="M4885" s="28">
        <v>2006</v>
      </c>
      <c r="N4885" s="28">
        <v>1</v>
      </c>
      <c r="O4885" s="32" t="s">
        <v>38</v>
      </c>
      <c r="P4885" s="32" t="s">
        <v>39</v>
      </c>
      <c r="Q4885" s="32">
        <f t="shared" si="568"/>
        <v>2016</v>
      </c>
      <c r="R4885" s="32" t="s">
        <v>40</v>
      </c>
      <c r="S4885" s="32"/>
      <c r="T4885" s="32"/>
    </row>
    <row r="4886" spans="1:20" s="4" customFormat="1" ht="12" customHeight="1" x14ac:dyDescent="0.2">
      <c r="A4886" s="28">
        <v>4950</v>
      </c>
      <c r="B4886" s="28" t="s">
        <v>9857</v>
      </c>
      <c r="C4886" s="28" t="s">
        <v>9938</v>
      </c>
      <c r="D4886" s="32" t="s">
        <v>2143</v>
      </c>
      <c r="E4886" s="32" t="s">
        <v>2406</v>
      </c>
      <c r="F4886" s="28">
        <v>1300</v>
      </c>
      <c r="G4886" s="28" t="s">
        <v>6559</v>
      </c>
      <c r="H4886" s="28">
        <v>2804</v>
      </c>
      <c r="I4886" s="32" t="s">
        <v>9858</v>
      </c>
      <c r="J4886" s="28" t="s">
        <v>9859</v>
      </c>
      <c r="K4886" s="13">
        <v>38564</v>
      </c>
      <c r="L4886" s="13">
        <v>38564</v>
      </c>
      <c r="M4886" s="28">
        <v>2005</v>
      </c>
      <c r="N4886" s="28">
        <v>1</v>
      </c>
      <c r="O4886" s="32" t="s">
        <v>38</v>
      </c>
      <c r="P4886" s="32" t="s">
        <v>39</v>
      </c>
      <c r="Q4886" s="32">
        <f t="shared" si="568"/>
        <v>2015</v>
      </c>
      <c r="R4886" s="32" t="s">
        <v>40</v>
      </c>
      <c r="S4886" s="32"/>
      <c r="T4886" s="32"/>
    </row>
    <row r="4887" spans="1:20" s="4" customFormat="1" ht="12" customHeight="1" x14ac:dyDescent="0.2">
      <c r="A4887" s="28">
        <v>4951</v>
      </c>
      <c r="B4887" s="28" t="s">
        <v>9860</v>
      </c>
      <c r="C4887" s="28" t="s">
        <v>9938</v>
      </c>
      <c r="D4887" s="32" t="s">
        <v>2143</v>
      </c>
      <c r="E4887" s="32" t="s">
        <v>2406</v>
      </c>
      <c r="F4887" s="28">
        <v>1300</v>
      </c>
      <c r="G4887" s="28" t="s">
        <v>6559</v>
      </c>
      <c r="H4887" s="28">
        <v>2804</v>
      </c>
      <c r="I4887" s="32" t="s">
        <v>9861</v>
      </c>
      <c r="J4887" s="28" t="s">
        <v>9862</v>
      </c>
      <c r="K4887" s="13">
        <v>38676</v>
      </c>
      <c r="L4887" s="13">
        <v>38676</v>
      </c>
      <c r="M4887" s="28">
        <v>2005</v>
      </c>
      <c r="N4887" s="28">
        <v>1</v>
      </c>
      <c r="O4887" s="32" t="s">
        <v>38</v>
      </c>
      <c r="P4887" s="32" t="s">
        <v>39</v>
      </c>
      <c r="Q4887" s="32">
        <f t="shared" si="568"/>
        <v>2015</v>
      </c>
      <c r="R4887" s="32" t="s">
        <v>40</v>
      </c>
      <c r="S4887" s="32"/>
      <c r="T4887" s="32"/>
    </row>
    <row r="4888" spans="1:20" s="4" customFormat="1" ht="12" customHeight="1" x14ac:dyDescent="0.2">
      <c r="A4888" s="28">
        <v>4952</v>
      </c>
      <c r="B4888" s="28" t="s">
        <v>9863</v>
      </c>
      <c r="C4888" s="28" t="s">
        <v>9938</v>
      </c>
      <c r="D4888" s="32" t="s">
        <v>2143</v>
      </c>
      <c r="E4888" s="32" t="s">
        <v>2406</v>
      </c>
      <c r="F4888" s="28">
        <v>1300</v>
      </c>
      <c r="G4888" s="28" t="s">
        <v>6559</v>
      </c>
      <c r="H4888" s="28">
        <v>2804</v>
      </c>
      <c r="I4888" s="32" t="s">
        <v>9864</v>
      </c>
      <c r="J4888" s="28" t="s">
        <v>9865</v>
      </c>
      <c r="K4888" s="13">
        <v>39561</v>
      </c>
      <c r="L4888" s="13">
        <v>39561</v>
      </c>
      <c r="M4888" s="28">
        <v>2008</v>
      </c>
      <c r="N4888" s="28">
        <v>1</v>
      </c>
      <c r="O4888" s="32" t="s">
        <v>38</v>
      </c>
      <c r="P4888" s="32" t="s">
        <v>39</v>
      </c>
      <c r="Q4888" s="32">
        <f t="shared" si="568"/>
        <v>2018</v>
      </c>
      <c r="R4888" s="32" t="s">
        <v>40</v>
      </c>
      <c r="S4888" s="32"/>
      <c r="T4888" s="32"/>
    </row>
    <row r="4889" spans="1:20" s="4" customFormat="1" ht="12" customHeight="1" x14ac:dyDescent="0.2">
      <c r="A4889" s="28">
        <v>4973</v>
      </c>
      <c r="B4889" s="28">
        <v>22861131</v>
      </c>
      <c r="C4889" s="28" t="s">
        <v>9938</v>
      </c>
      <c r="D4889" s="32" t="s">
        <v>2143</v>
      </c>
      <c r="E4889" s="32" t="s">
        <v>1365</v>
      </c>
      <c r="F4889" s="28">
        <v>1300</v>
      </c>
      <c r="G4889" s="28" t="s">
        <v>9008</v>
      </c>
      <c r="H4889" s="28">
        <v>2307</v>
      </c>
      <c r="I4889" s="32" t="s">
        <v>9866</v>
      </c>
      <c r="J4889" s="28" t="s">
        <v>37</v>
      </c>
      <c r="K4889" s="13">
        <v>36886</v>
      </c>
      <c r="L4889" s="13">
        <v>37748</v>
      </c>
      <c r="M4889" s="28">
        <v>2003</v>
      </c>
      <c r="N4889" s="28">
        <v>587</v>
      </c>
      <c r="O4889" s="32" t="s">
        <v>38</v>
      </c>
      <c r="P4889" s="32" t="s">
        <v>39</v>
      </c>
      <c r="Q4889" s="32">
        <f>SUM(M4889+10)</f>
        <v>2013</v>
      </c>
      <c r="R4889" s="32" t="s">
        <v>40</v>
      </c>
      <c r="S4889" s="32"/>
      <c r="T4889" s="32"/>
    </row>
    <row r="4890" spans="1:20" s="4" customFormat="1" ht="12" customHeight="1" x14ac:dyDescent="0.2">
      <c r="A4890" s="28">
        <v>4974</v>
      </c>
      <c r="B4890" s="28">
        <v>22862039</v>
      </c>
      <c r="C4890" s="28" t="s">
        <v>9938</v>
      </c>
      <c r="D4890" s="29" t="s">
        <v>219</v>
      </c>
      <c r="E4890" s="32" t="s">
        <v>553</v>
      </c>
      <c r="F4890" s="28">
        <v>1441</v>
      </c>
      <c r="G4890" s="28" t="s">
        <v>9867</v>
      </c>
      <c r="H4890" s="28" t="s">
        <v>554</v>
      </c>
      <c r="I4890" s="32" t="s">
        <v>9868</v>
      </c>
      <c r="J4890" s="28" t="s">
        <v>37</v>
      </c>
      <c r="K4890" s="13">
        <v>36991</v>
      </c>
      <c r="L4890" s="13">
        <v>37855</v>
      </c>
      <c r="M4890" s="28">
        <v>2003</v>
      </c>
      <c r="N4890" s="28">
        <v>31</v>
      </c>
      <c r="O4890" s="32" t="s">
        <v>38</v>
      </c>
      <c r="P4890" s="32" t="s">
        <v>39</v>
      </c>
      <c r="Q4890" s="32">
        <f>SUM(M4890+10)</f>
        <v>2013</v>
      </c>
      <c r="R4890" s="32" t="s">
        <v>40</v>
      </c>
      <c r="S4890" s="32"/>
      <c r="T4890" s="32"/>
    </row>
    <row r="4891" spans="1:20" s="4" customFormat="1" ht="12" customHeight="1" x14ac:dyDescent="0.2">
      <c r="A4891" s="28">
        <v>4977</v>
      </c>
      <c r="B4891" s="28">
        <v>21949308</v>
      </c>
      <c r="C4891" s="28" t="s">
        <v>9938</v>
      </c>
      <c r="D4891" s="32" t="s">
        <v>2143</v>
      </c>
      <c r="E4891" s="32" t="s">
        <v>313</v>
      </c>
      <c r="F4891" s="28">
        <v>1300</v>
      </c>
      <c r="G4891" s="28" t="s">
        <v>9869</v>
      </c>
      <c r="H4891" s="28" t="s">
        <v>9870</v>
      </c>
      <c r="I4891" s="32" t="s">
        <v>9871</v>
      </c>
      <c r="J4891" s="28" t="s">
        <v>37</v>
      </c>
      <c r="K4891" s="13">
        <v>37376</v>
      </c>
      <c r="L4891" s="13">
        <v>37580</v>
      </c>
      <c r="M4891" s="28">
        <v>2002</v>
      </c>
      <c r="N4891" s="28">
        <v>590</v>
      </c>
      <c r="O4891" s="32" t="s">
        <v>38</v>
      </c>
      <c r="P4891" s="32" t="s">
        <v>39</v>
      </c>
      <c r="Q4891" s="32">
        <f>SUM(M4891+10)</f>
        <v>2012</v>
      </c>
      <c r="R4891" s="32" t="s">
        <v>40</v>
      </c>
      <c r="S4891" s="32"/>
      <c r="T4891" s="32"/>
    </row>
    <row r="4892" spans="1:20" s="4" customFormat="1" ht="12" customHeight="1" x14ac:dyDescent="0.2">
      <c r="A4892" s="28">
        <v>4979</v>
      </c>
      <c r="B4892" s="28">
        <v>22858947</v>
      </c>
      <c r="C4892" s="28" t="s">
        <v>9938</v>
      </c>
      <c r="D4892" s="32" t="s">
        <v>2143</v>
      </c>
      <c r="E4892" s="32" t="s">
        <v>1365</v>
      </c>
      <c r="F4892" s="28">
        <v>1300</v>
      </c>
      <c r="G4892" s="28" t="s">
        <v>9872</v>
      </c>
      <c r="H4892" s="28">
        <v>2307</v>
      </c>
      <c r="I4892" s="32" t="s">
        <v>9873</v>
      </c>
      <c r="J4892" s="28" t="s">
        <v>37</v>
      </c>
      <c r="K4892" s="13">
        <v>37508</v>
      </c>
      <c r="L4892" s="13">
        <v>37707</v>
      </c>
      <c r="M4892" s="28">
        <v>2003</v>
      </c>
      <c r="N4892" s="28">
        <v>720</v>
      </c>
      <c r="O4892" s="32" t="s">
        <v>38</v>
      </c>
      <c r="P4892" s="32" t="s">
        <v>39</v>
      </c>
      <c r="Q4892" s="32">
        <f>SUM(M4892+10)</f>
        <v>2013</v>
      </c>
      <c r="R4892" s="32" t="s">
        <v>40</v>
      </c>
      <c r="S4892" s="32"/>
      <c r="T4892" s="32"/>
    </row>
    <row r="4893" spans="1:20" s="4" customFormat="1" ht="12" customHeight="1" x14ac:dyDescent="0.2">
      <c r="A4893" s="28">
        <v>4981</v>
      </c>
      <c r="B4893" s="28">
        <v>25391710</v>
      </c>
      <c r="C4893" s="28" t="s">
        <v>9938</v>
      </c>
      <c r="D4893" s="32" t="s">
        <v>2143</v>
      </c>
      <c r="E4893" s="32" t="s">
        <v>109</v>
      </c>
      <c r="F4893" s="28">
        <v>1300</v>
      </c>
      <c r="G4893" s="28" t="s">
        <v>2196</v>
      </c>
      <c r="H4893" s="28">
        <v>1603</v>
      </c>
      <c r="I4893" s="32" t="s">
        <v>9874</v>
      </c>
      <c r="J4893" s="28" t="s">
        <v>37</v>
      </c>
      <c r="K4893" s="13">
        <v>36830</v>
      </c>
      <c r="L4893" s="13">
        <v>37833</v>
      </c>
      <c r="M4893" s="28">
        <v>2003</v>
      </c>
      <c r="N4893" s="28">
        <v>400</v>
      </c>
      <c r="O4893" s="32" t="s">
        <v>38</v>
      </c>
      <c r="P4893" s="32" t="s">
        <v>39</v>
      </c>
      <c r="Q4893" s="32">
        <f t="shared" ref="Q4893:Q4894" si="569">SUM(M4893+10)</f>
        <v>2013</v>
      </c>
      <c r="R4893" s="32" t="s">
        <v>40</v>
      </c>
      <c r="S4893" s="32"/>
      <c r="T4893" s="32"/>
    </row>
    <row r="4894" spans="1:20" s="4" customFormat="1" ht="12" customHeight="1" x14ac:dyDescent="0.2">
      <c r="A4894" s="28">
        <v>4982</v>
      </c>
      <c r="B4894" s="28">
        <v>25391714</v>
      </c>
      <c r="C4894" s="28" t="s">
        <v>9938</v>
      </c>
      <c r="D4894" s="32" t="s">
        <v>2143</v>
      </c>
      <c r="E4894" s="32" t="s">
        <v>1490</v>
      </c>
      <c r="F4894" s="28">
        <v>1300</v>
      </c>
      <c r="G4894" s="28" t="s">
        <v>2196</v>
      </c>
      <c r="H4894" s="28">
        <v>1604</v>
      </c>
      <c r="I4894" s="32" t="s">
        <v>9875</v>
      </c>
      <c r="J4894" s="28" t="s">
        <v>37</v>
      </c>
      <c r="K4894" s="13">
        <v>37579</v>
      </c>
      <c r="L4894" s="13">
        <v>37757</v>
      </c>
      <c r="M4894" s="28">
        <v>2003</v>
      </c>
      <c r="N4894" s="28">
        <v>350</v>
      </c>
      <c r="O4894" s="32" t="s">
        <v>38</v>
      </c>
      <c r="P4894" s="32" t="s">
        <v>39</v>
      </c>
      <c r="Q4894" s="32">
        <f t="shared" si="569"/>
        <v>2013</v>
      </c>
      <c r="R4894" s="32" t="s">
        <v>40</v>
      </c>
      <c r="S4894" s="32"/>
      <c r="T4894" s="32"/>
    </row>
    <row r="4895" spans="1:20" s="4" customFormat="1" ht="12" customHeight="1" x14ac:dyDescent="0.2">
      <c r="A4895" s="28">
        <v>4983</v>
      </c>
      <c r="B4895" s="28">
        <v>21881276</v>
      </c>
      <c r="C4895" s="28" t="s">
        <v>9938</v>
      </c>
      <c r="D4895" s="32" t="s">
        <v>1525</v>
      </c>
      <c r="E4895" s="32" t="s">
        <v>2146</v>
      </c>
      <c r="F4895" s="28">
        <v>1200</v>
      </c>
      <c r="G4895" s="28" t="s">
        <v>9876</v>
      </c>
      <c r="H4895" s="28" t="s">
        <v>195</v>
      </c>
      <c r="I4895" s="32" t="s">
        <v>9877</v>
      </c>
      <c r="J4895" s="28" t="s">
        <v>37</v>
      </c>
      <c r="K4895" s="13">
        <v>37454</v>
      </c>
      <c r="L4895" s="13">
        <v>37809</v>
      </c>
      <c r="M4895" s="28">
        <v>2003</v>
      </c>
      <c r="N4895" s="28">
        <v>510</v>
      </c>
      <c r="O4895" s="32" t="s">
        <v>38</v>
      </c>
      <c r="P4895" s="32" t="s">
        <v>39</v>
      </c>
      <c r="Q4895" s="32">
        <f>SUM(M4895+10)</f>
        <v>2013</v>
      </c>
      <c r="R4895" s="32" t="s">
        <v>40</v>
      </c>
      <c r="S4895" s="32"/>
      <c r="T4895" s="32"/>
    </row>
    <row r="4896" spans="1:20" s="4" customFormat="1" ht="12" customHeight="1" x14ac:dyDescent="0.2">
      <c r="A4896" s="28">
        <v>4985</v>
      </c>
      <c r="B4896" s="28">
        <v>25394253</v>
      </c>
      <c r="C4896" s="28" t="s">
        <v>9938</v>
      </c>
      <c r="D4896" s="32" t="s">
        <v>1523</v>
      </c>
      <c r="E4896" s="32" t="s">
        <v>553</v>
      </c>
      <c r="F4896" s="28">
        <v>1300</v>
      </c>
      <c r="G4896" s="28" t="s">
        <v>1993</v>
      </c>
      <c r="H4896" s="28" t="s">
        <v>554</v>
      </c>
      <c r="I4896" s="32" t="s">
        <v>9878</v>
      </c>
      <c r="J4896" s="28" t="s">
        <v>37</v>
      </c>
      <c r="K4896" s="13">
        <v>37986</v>
      </c>
      <c r="L4896" s="13">
        <v>37986</v>
      </c>
      <c r="M4896" s="28">
        <v>2003</v>
      </c>
      <c r="N4896" s="28">
        <v>100</v>
      </c>
      <c r="O4896" s="32" t="s">
        <v>38</v>
      </c>
      <c r="P4896" s="32" t="s">
        <v>39</v>
      </c>
      <c r="Q4896" s="32">
        <f t="shared" ref="Q4896:Q4898" si="570">SUM(M4896+10)</f>
        <v>2013</v>
      </c>
      <c r="R4896" s="32" t="s">
        <v>40</v>
      </c>
      <c r="S4896" s="32"/>
      <c r="T4896" s="32"/>
    </row>
    <row r="4897" spans="1:20" s="4" customFormat="1" ht="12" customHeight="1" x14ac:dyDescent="0.2">
      <c r="A4897" s="28">
        <v>4986</v>
      </c>
      <c r="B4897" s="28">
        <v>25394254</v>
      </c>
      <c r="C4897" s="28" t="s">
        <v>9938</v>
      </c>
      <c r="D4897" s="32" t="s">
        <v>1523</v>
      </c>
      <c r="E4897" s="32" t="s">
        <v>553</v>
      </c>
      <c r="F4897" s="28">
        <v>1300</v>
      </c>
      <c r="G4897" s="28" t="s">
        <v>1993</v>
      </c>
      <c r="H4897" s="28" t="s">
        <v>554</v>
      </c>
      <c r="I4897" s="32" t="s">
        <v>9879</v>
      </c>
      <c r="J4897" s="28" t="s">
        <v>37</v>
      </c>
      <c r="K4897" s="13">
        <v>37986</v>
      </c>
      <c r="L4897" s="13">
        <v>37986</v>
      </c>
      <c r="M4897" s="28">
        <v>2003</v>
      </c>
      <c r="N4897" s="28">
        <v>100</v>
      </c>
      <c r="O4897" s="32" t="s">
        <v>38</v>
      </c>
      <c r="P4897" s="32" t="s">
        <v>39</v>
      </c>
      <c r="Q4897" s="32">
        <f t="shared" si="570"/>
        <v>2013</v>
      </c>
      <c r="R4897" s="32" t="s">
        <v>40</v>
      </c>
      <c r="S4897" s="32"/>
      <c r="T4897" s="32"/>
    </row>
    <row r="4898" spans="1:20" s="4" customFormat="1" ht="12" customHeight="1" x14ac:dyDescent="0.2">
      <c r="A4898" s="28">
        <v>4987</v>
      </c>
      <c r="B4898" s="28">
        <v>25394255</v>
      </c>
      <c r="C4898" s="28" t="s">
        <v>9938</v>
      </c>
      <c r="D4898" s="32" t="s">
        <v>1523</v>
      </c>
      <c r="E4898" s="32" t="s">
        <v>553</v>
      </c>
      <c r="F4898" s="28">
        <v>1300</v>
      </c>
      <c r="G4898" s="28" t="s">
        <v>1993</v>
      </c>
      <c r="H4898" s="28" t="s">
        <v>554</v>
      </c>
      <c r="I4898" s="32" t="s">
        <v>9880</v>
      </c>
      <c r="J4898" s="28" t="s">
        <v>37</v>
      </c>
      <c r="K4898" s="13">
        <v>38352</v>
      </c>
      <c r="L4898" s="13">
        <v>38352</v>
      </c>
      <c r="M4898" s="28">
        <v>2004</v>
      </c>
      <c r="N4898" s="28">
        <v>96</v>
      </c>
      <c r="O4898" s="32" t="s">
        <v>38</v>
      </c>
      <c r="P4898" s="32" t="s">
        <v>39</v>
      </c>
      <c r="Q4898" s="32">
        <f t="shared" si="570"/>
        <v>2014</v>
      </c>
      <c r="R4898" s="32" t="s">
        <v>40</v>
      </c>
      <c r="S4898" s="32"/>
      <c r="T4898" s="32"/>
    </row>
    <row r="4899" spans="1:20" s="4" customFormat="1" ht="12" customHeight="1" x14ac:dyDescent="0.2">
      <c r="A4899" s="28">
        <v>4988</v>
      </c>
      <c r="B4899" s="28">
        <v>21878177</v>
      </c>
      <c r="C4899" s="28" t="s">
        <v>9938</v>
      </c>
      <c r="D4899" s="29" t="s">
        <v>2140</v>
      </c>
      <c r="E4899" s="32" t="s">
        <v>1599</v>
      </c>
      <c r="F4899" s="28">
        <v>1420</v>
      </c>
      <c r="G4899" s="28" t="s">
        <v>9881</v>
      </c>
      <c r="H4899" s="28" t="s">
        <v>452</v>
      </c>
      <c r="I4899" s="32" t="s">
        <v>9882</v>
      </c>
      <c r="J4899" s="28" t="s">
        <v>37</v>
      </c>
      <c r="K4899" s="13">
        <v>38411</v>
      </c>
      <c r="L4899" s="13">
        <v>38411</v>
      </c>
      <c r="M4899" s="28">
        <v>2005</v>
      </c>
      <c r="N4899" s="28">
        <v>120</v>
      </c>
      <c r="O4899" s="32" t="s">
        <v>38</v>
      </c>
      <c r="P4899" s="32" t="s">
        <v>39</v>
      </c>
      <c r="Q4899" s="32">
        <f>SUM(M4899+10)</f>
        <v>2015</v>
      </c>
      <c r="R4899" s="32" t="s">
        <v>40</v>
      </c>
      <c r="S4899" s="32"/>
      <c r="T4899" s="32"/>
    </row>
    <row r="4900" spans="1:20" s="4" customFormat="1" ht="12" customHeight="1" x14ac:dyDescent="0.2">
      <c r="A4900" s="28">
        <v>4989</v>
      </c>
      <c r="B4900" s="28">
        <v>25405655</v>
      </c>
      <c r="C4900" s="28" t="s">
        <v>9938</v>
      </c>
      <c r="D4900" s="32" t="s">
        <v>2139</v>
      </c>
      <c r="E4900" s="32" t="s">
        <v>553</v>
      </c>
      <c r="F4900" s="28">
        <v>1000</v>
      </c>
      <c r="G4900" s="28" t="s">
        <v>9883</v>
      </c>
      <c r="H4900" s="28" t="s">
        <v>554</v>
      </c>
      <c r="I4900" s="32" t="s">
        <v>9884</v>
      </c>
      <c r="J4900" s="28" t="s">
        <v>37</v>
      </c>
      <c r="K4900" s="13">
        <v>37172</v>
      </c>
      <c r="L4900" s="13">
        <v>38414</v>
      </c>
      <c r="M4900" s="28">
        <v>2005</v>
      </c>
      <c r="N4900" s="28">
        <v>68</v>
      </c>
      <c r="O4900" s="32" t="s">
        <v>38</v>
      </c>
      <c r="P4900" s="32" t="s">
        <v>39</v>
      </c>
      <c r="Q4900" s="32">
        <f>SUM(M4900+10)</f>
        <v>2015</v>
      </c>
      <c r="R4900" s="32" t="s">
        <v>40</v>
      </c>
      <c r="S4900" s="32"/>
      <c r="T4900" s="32"/>
    </row>
    <row r="4901" spans="1:20" s="4" customFormat="1" ht="12" customHeight="1" x14ac:dyDescent="0.2">
      <c r="A4901" s="28">
        <v>4991</v>
      </c>
      <c r="B4901" s="28">
        <v>22859754</v>
      </c>
      <c r="C4901" s="28" t="s">
        <v>9938</v>
      </c>
      <c r="D4901" s="29" t="s">
        <v>2190</v>
      </c>
      <c r="E4901" s="32" t="s">
        <v>1538</v>
      </c>
      <c r="F4901" s="28">
        <v>1110</v>
      </c>
      <c r="G4901" s="28" t="s">
        <v>9721</v>
      </c>
      <c r="H4901" s="28">
        <v>3905</v>
      </c>
      <c r="I4901" s="32" t="s">
        <v>9885</v>
      </c>
      <c r="J4901" s="28" t="s">
        <v>37</v>
      </c>
      <c r="K4901" s="13">
        <v>38479</v>
      </c>
      <c r="L4901" s="13">
        <v>38544</v>
      </c>
      <c r="M4901" s="28">
        <v>2005</v>
      </c>
      <c r="N4901" s="28">
        <v>27</v>
      </c>
      <c r="O4901" s="32" t="s">
        <v>38</v>
      </c>
      <c r="P4901" s="32" t="s">
        <v>39</v>
      </c>
      <c r="Q4901" s="32">
        <v>2015</v>
      </c>
      <c r="R4901" s="32" t="s">
        <v>60</v>
      </c>
      <c r="S4901" s="32"/>
      <c r="T4901" s="32"/>
    </row>
    <row r="4902" spans="1:20" s="4" customFormat="1" ht="12" customHeight="1" x14ac:dyDescent="0.2">
      <c r="A4902" s="28">
        <v>4992</v>
      </c>
      <c r="B4902" s="28">
        <v>21867164</v>
      </c>
      <c r="C4902" s="28" t="s">
        <v>9938</v>
      </c>
      <c r="D4902" s="32" t="s">
        <v>1525</v>
      </c>
      <c r="E4902" s="32" t="s">
        <v>637</v>
      </c>
      <c r="F4902" s="28">
        <v>1200</v>
      </c>
      <c r="G4902" s="28" t="s">
        <v>6486</v>
      </c>
      <c r="H4902" s="28">
        <v>3600</v>
      </c>
      <c r="I4902" s="32" t="s">
        <v>9886</v>
      </c>
      <c r="J4902" s="28" t="s">
        <v>37</v>
      </c>
      <c r="K4902" s="13">
        <v>37519</v>
      </c>
      <c r="L4902" s="13">
        <v>38037</v>
      </c>
      <c r="M4902" s="28">
        <f>YEAR(L4902)</f>
        <v>2004</v>
      </c>
      <c r="N4902" s="28">
        <v>496</v>
      </c>
      <c r="O4902" s="32" t="s">
        <v>38</v>
      </c>
      <c r="P4902" s="32" t="s">
        <v>39</v>
      </c>
      <c r="Q4902" s="32">
        <f>SUM(M4902+5)</f>
        <v>2009</v>
      </c>
      <c r="R4902" s="32" t="s">
        <v>40</v>
      </c>
      <c r="S4902" s="32"/>
      <c r="T4902" s="32"/>
    </row>
    <row r="4903" spans="1:20" s="4" customFormat="1" ht="12" customHeight="1" x14ac:dyDescent="0.2">
      <c r="A4903" s="28">
        <v>4994</v>
      </c>
      <c r="B4903" s="28">
        <v>21863626</v>
      </c>
      <c r="C4903" s="28" t="s">
        <v>9938</v>
      </c>
      <c r="D4903" s="32" t="s">
        <v>1525</v>
      </c>
      <c r="E4903" s="32" t="s">
        <v>637</v>
      </c>
      <c r="F4903" s="28">
        <v>1200</v>
      </c>
      <c r="G4903" s="28" t="s">
        <v>9887</v>
      </c>
      <c r="H4903" s="28">
        <v>3600</v>
      </c>
      <c r="I4903" s="32" t="s">
        <v>9888</v>
      </c>
      <c r="J4903" s="28" t="s">
        <v>37</v>
      </c>
      <c r="K4903" s="13">
        <v>37634</v>
      </c>
      <c r="L4903" s="13">
        <v>37733</v>
      </c>
      <c r="M4903" s="28">
        <f>YEAR(L4903)</f>
        <v>2003</v>
      </c>
      <c r="N4903" s="28">
        <v>500</v>
      </c>
      <c r="O4903" s="32" t="s">
        <v>38</v>
      </c>
      <c r="P4903" s="32" t="s">
        <v>39</v>
      </c>
      <c r="Q4903" s="32">
        <f t="shared" ref="Q4903:Q4907" si="571">SUM(M4903+5)</f>
        <v>2008</v>
      </c>
      <c r="R4903" s="32" t="s">
        <v>40</v>
      </c>
      <c r="S4903" s="32"/>
      <c r="T4903" s="32"/>
    </row>
    <row r="4904" spans="1:20" s="4" customFormat="1" ht="12" customHeight="1" x14ac:dyDescent="0.2">
      <c r="A4904" s="28">
        <v>4995</v>
      </c>
      <c r="B4904" s="28">
        <v>21863628</v>
      </c>
      <c r="C4904" s="28" t="s">
        <v>9938</v>
      </c>
      <c r="D4904" s="32" t="s">
        <v>1525</v>
      </c>
      <c r="E4904" s="32" t="s">
        <v>637</v>
      </c>
      <c r="F4904" s="28">
        <v>1200</v>
      </c>
      <c r="G4904" s="28" t="s">
        <v>9887</v>
      </c>
      <c r="H4904" s="28">
        <v>3600</v>
      </c>
      <c r="I4904" s="32" t="s">
        <v>9889</v>
      </c>
      <c r="J4904" s="28" t="s">
        <v>37</v>
      </c>
      <c r="K4904" s="13">
        <v>37698</v>
      </c>
      <c r="L4904" s="13">
        <v>37733</v>
      </c>
      <c r="M4904" s="28">
        <f>YEAR(L4904)</f>
        <v>2003</v>
      </c>
      <c r="N4904" s="28">
        <v>550</v>
      </c>
      <c r="O4904" s="32" t="s">
        <v>38</v>
      </c>
      <c r="P4904" s="32" t="s">
        <v>39</v>
      </c>
      <c r="Q4904" s="32">
        <f t="shared" si="571"/>
        <v>2008</v>
      </c>
      <c r="R4904" s="32" t="s">
        <v>40</v>
      </c>
      <c r="S4904" s="32"/>
      <c r="T4904" s="32"/>
    </row>
    <row r="4905" spans="1:20" s="4" customFormat="1" ht="12" customHeight="1" x14ac:dyDescent="0.2">
      <c r="A4905" s="28">
        <v>4996</v>
      </c>
      <c r="B4905" s="28">
        <v>25442599</v>
      </c>
      <c r="C4905" s="28" t="s">
        <v>9938</v>
      </c>
      <c r="D4905" s="32" t="s">
        <v>1525</v>
      </c>
      <c r="E4905" s="32" t="s">
        <v>637</v>
      </c>
      <c r="F4905" s="28">
        <v>1200</v>
      </c>
      <c r="G4905" s="28" t="s">
        <v>3010</v>
      </c>
      <c r="H4905" s="28">
        <v>3600</v>
      </c>
      <c r="I4905" s="32" t="s">
        <v>3011</v>
      </c>
      <c r="J4905" s="28" t="s">
        <v>37</v>
      </c>
      <c r="K4905" s="13">
        <v>38253</v>
      </c>
      <c r="L4905" s="13">
        <v>38344</v>
      </c>
      <c r="M4905" s="28">
        <v>2004</v>
      </c>
      <c r="N4905" s="28">
        <v>540</v>
      </c>
      <c r="O4905" s="32" t="s">
        <v>38</v>
      </c>
      <c r="P4905" s="32" t="s">
        <v>39</v>
      </c>
      <c r="Q4905" s="32">
        <f t="shared" si="571"/>
        <v>2009</v>
      </c>
      <c r="R4905" s="32" t="s">
        <v>40</v>
      </c>
      <c r="S4905" s="32"/>
      <c r="T4905" s="32"/>
    </row>
    <row r="4906" spans="1:20" s="4" customFormat="1" ht="12" customHeight="1" x14ac:dyDescent="0.2">
      <c r="A4906" s="28">
        <v>4997</v>
      </c>
      <c r="B4906" s="28">
        <v>25442600</v>
      </c>
      <c r="C4906" s="28" t="s">
        <v>9938</v>
      </c>
      <c r="D4906" s="32" t="s">
        <v>1525</v>
      </c>
      <c r="E4906" s="32" t="s">
        <v>637</v>
      </c>
      <c r="F4906" s="28">
        <v>1200</v>
      </c>
      <c r="G4906" s="28" t="s">
        <v>3010</v>
      </c>
      <c r="H4906" s="28">
        <v>3600</v>
      </c>
      <c r="I4906" s="32" t="s">
        <v>3011</v>
      </c>
      <c r="J4906" s="28" t="s">
        <v>37</v>
      </c>
      <c r="K4906" s="13">
        <v>37609</v>
      </c>
      <c r="L4906" s="13">
        <v>38050</v>
      </c>
      <c r="M4906" s="28">
        <v>2004</v>
      </c>
      <c r="N4906" s="28">
        <v>550</v>
      </c>
      <c r="O4906" s="32" t="s">
        <v>38</v>
      </c>
      <c r="P4906" s="32" t="s">
        <v>39</v>
      </c>
      <c r="Q4906" s="32">
        <f t="shared" si="571"/>
        <v>2009</v>
      </c>
      <c r="R4906" s="32" t="s">
        <v>40</v>
      </c>
      <c r="S4906" s="32"/>
      <c r="T4906" s="32"/>
    </row>
    <row r="4907" spans="1:20" s="4" customFormat="1" ht="12" customHeight="1" x14ac:dyDescent="0.2">
      <c r="A4907" s="28">
        <v>4998</v>
      </c>
      <c r="B4907" s="28">
        <v>25442602</v>
      </c>
      <c r="C4907" s="28" t="s">
        <v>9938</v>
      </c>
      <c r="D4907" s="32" t="s">
        <v>1525</v>
      </c>
      <c r="E4907" s="32" t="s">
        <v>637</v>
      </c>
      <c r="F4907" s="28">
        <v>1200</v>
      </c>
      <c r="G4907" s="28" t="s">
        <v>3010</v>
      </c>
      <c r="H4907" s="28">
        <v>3600</v>
      </c>
      <c r="I4907" s="32" t="s">
        <v>7137</v>
      </c>
      <c r="J4907" s="28" t="s">
        <v>37</v>
      </c>
      <c r="K4907" s="13">
        <v>38035</v>
      </c>
      <c r="L4907" s="13">
        <v>38341</v>
      </c>
      <c r="M4907" s="28">
        <v>2004</v>
      </c>
      <c r="N4907" s="28">
        <v>570</v>
      </c>
      <c r="O4907" s="32" t="s">
        <v>38</v>
      </c>
      <c r="P4907" s="32" t="s">
        <v>39</v>
      </c>
      <c r="Q4907" s="32">
        <f t="shared" si="571"/>
        <v>2009</v>
      </c>
      <c r="R4907" s="32" t="s">
        <v>40</v>
      </c>
      <c r="S4907" s="32"/>
      <c r="T4907" s="32"/>
    </row>
    <row r="4908" spans="1:20" s="4" customFormat="1" ht="12" customHeight="1" x14ac:dyDescent="0.2">
      <c r="A4908" s="28">
        <v>5000</v>
      </c>
      <c r="B4908" s="28">
        <v>21863738</v>
      </c>
      <c r="C4908" s="28" t="s">
        <v>9938</v>
      </c>
      <c r="D4908" s="29" t="s">
        <v>2140</v>
      </c>
      <c r="E4908" s="32" t="s">
        <v>1599</v>
      </c>
      <c r="F4908" s="28">
        <v>1420</v>
      </c>
      <c r="G4908" s="28" t="s">
        <v>3230</v>
      </c>
      <c r="H4908" s="28" t="s">
        <v>452</v>
      </c>
      <c r="I4908" s="32" t="s">
        <v>9890</v>
      </c>
      <c r="J4908" s="28" t="s">
        <v>37</v>
      </c>
      <c r="K4908" s="13">
        <v>37749</v>
      </c>
      <c r="L4908" s="13">
        <v>37750</v>
      </c>
      <c r="M4908" s="28">
        <v>2003</v>
      </c>
      <c r="N4908" s="28">
        <v>450</v>
      </c>
      <c r="O4908" s="32" t="s">
        <v>38</v>
      </c>
      <c r="P4908" s="32" t="s">
        <v>39</v>
      </c>
      <c r="Q4908" s="32">
        <f t="shared" ref="Q4908:Q4909" si="572">SUM(M4908+10)</f>
        <v>2013</v>
      </c>
      <c r="R4908" s="32" t="s">
        <v>40</v>
      </c>
      <c r="S4908" s="32"/>
      <c r="T4908" s="32"/>
    </row>
    <row r="4909" spans="1:20" s="4" customFormat="1" ht="12" customHeight="1" x14ac:dyDescent="0.2">
      <c r="A4909" s="28">
        <v>5001</v>
      </c>
      <c r="B4909" s="28">
        <v>21863739</v>
      </c>
      <c r="C4909" s="28" t="s">
        <v>9938</v>
      </c>
      <c r="D4909" s="29" t="s">
        <v>2140</v>
      </c>
      <c r="E4909" s="32" t="s">
        <v>1599</v>
      </c>
      <c r="F4909" s="28">
        <v>1420</v>
      </c>
      <c r="G4909" s="28" t="s">
        <v>3230</v>
      </c>
      <c r="H4909" s="28" t="s">
        <v>452</v>
      </c>
      <c r="I4909" s="32" t="s">
        <v>9891</v>
      </c>
      <c r="J4909" s="28" t="s">
        <v>37</v>
      </c>
      <c r="K4909" s="13">
        <v>37750</v>
      </c>
      <c r="L4909" s="13">
        <v>37753</v>
      </c>
      <c r="M4909" s="28">
        <v>2003</v>
      </c>
      <c r="N4909" s="28">
        <v>550</v>
      </c>
      <c r="O4909" s="32" t="s">
        <v>38</v>
      </c>
      <c r="P4909" s="32" t="s">
        <v>39</v>
      </c>
      <c r="Q4909" s="32">
        <f t="shared" si="572"/>
        <v>2013</v>
      </c>
      <c r="R4909" s="32" t="s">
        <v>40</v>
      </c>
      <c r="S4909" s="32"/>
      <c r="T4909" s="32"/>
    </row>
    <row r="4910" spans="1:20" s="4" customFormat="1" ht="12" customHeight="1" x14ac:dyDescent="0.2">
      <c r="A4910" s="28">
        <v>5002</v>
      </c>
      <c r="B4910" s="28">
        <v>22099311</v>
      </c>
      <c r="C4910" s="28" t="s">
        <v>9938</v>
      </c>
      <c r="D4910" s="32" t="s">
        <v>1525</v>
      </c>
      <c r="E4910" s="32" t="s">
        <v>1519</v>
      </c>
      <c r="F4910" s="28">
        <v>1200</v>
      </c>
      <c r="G4910" s="28" t="s">
        <v>9892</v>
      </c>
      <c r="H4910" s="28">
        <v>1700</v>
      </c>
      <c r="I4910" s="32" t="s">
        <v>9893</v>
      </c>
      <c r="J4910" s="28" t="s">
        <v>37</v>
      </c>
      <c r="K4910" s="13">
        <v>37494</v>
      </c>
      <c r="L4910" s="13">
        <v>37747</v>
      </c>
      <c r="M4910" s="28">
        <v>2003</v>
      </c>
      <c r="N4910" s="28">
        <v>430</v>
      </c>
      <c r="O4910" s="32" t="s">
        <v>38</v>
      </c>
      <c r="P4910" s="32" t="s">
        <v>39</v>
      </c>
      <c r="Q4910" s="32">
        <f>SUM(M4910+10)</f>
        <v>2013</v>
      </c>
      <c r="R4910" s="32" t="s">
        <v>60</v>
      </c>
      <c r="S4910" s="32"/>
      <c r="T4910" s="32"/>
    </row>
    <row r="4911" spans="1:20" s="4" customFormat="1" ht="12" customHeight="1" x14ac:dyDescent="0.2">
      <c r="A4911" s="28">
        <v>5004</v>
      </c>
      <c r="B4911" s="28">
        <v>21981334</v>
      </c>
      <c r="C4911" s="28" t="s">
        <v>9938</v>
      </c>
      <c r="D4911" s="29" t="s">
        <v>2190</v>
      </c>
      <c r="E4911" s="32" t="s">
        <v>553</v>
      </c>
      <c r="F4911" s="28">
        <v>1110</v>
      </c>
      <c r="G4911" s="28" t="s">
        <v>9894</v>
      </c>
      <c r="H4911" s="28" t="s">
        <v>554</v>
      </c>
      <c r="I4911" s="32" t="s">
        <v>9895</v>
      </c>
      <c r="J4911" s="28" t="s">
        <v>37</v>
      </c>
      <c r="K4911" s="13">
        <v>37124</v>
      </c>
      <c r="L4911" s="13">
        <v>37873</v>
      </c>
      <c r="M4911" s="28">
        <v>2003</v>
      </c>
      <c r="N4911" s="28">
        <v>500</v>
      </c>
      <c r="O4911" s="32" t="s">
        <v>38</v>
      </c>
      <c r="P4911" s="32" t="s">
        <v>39</v>
      </c>
      <c r="Q4911" s="32">
        <f>SUM(M4911+10)</f>
        <v>2013</v>
      </c>
      <c r="R4911" s="32" t="s">
        <v>40</v>
      </c>
      <c r="S4911" s="32"/>
      <c r="T4911" s="32"/>
    </row>
    <row r="4912" spans="1:20" s="4" customFormat="1" ht="12" customHeight="1" x14ac:dyDescent="0.2">
      <c r="A4912" s="28">
        <v>5007</v>
      </c>
      <c r="B4912" s="28">
        <v>25442607</v>
      </c>
      <c r="C4912" s="28" t="s">
        <v>9938</v>
      </c>
      <c r="D4912" s="32" t="s">
        <v>1525</v>
      </c>
      <c r="E4912" s="32" t="s">
        <v>637</v>
      </c>
      <c r="F4912" s="28">
        <v>1200</v>
      </c>
      <c r="G4912" s="28" t="s">
        <v>2704</v>
      </c>
      <c r="H4912" s="28">
        <v>3600</v>
      </c>
      <c r="I4912" s="32" t="s">
        <v>1760</v>
      </c>
      <c r="J4912" s="28" t="s">
        <v>37</v>
      </c>
      <c r="K4912" s="13">
        <v>37663</v>
      </c>
      <c r="L4912" s="13">
        <v>37733</v>
      </c>
      <c r="M4912" s="28">
        <v>2003</v>
      </c>
      <c r="N4912" s="28">
        <v>700</v>
      </c>
      <c r="O4912" s="32" t="s">
        <v>38</v>
      </c>
      <c r="P4912" s="32" t="s">
        <v>39</v>
      </c>
      <c r="Q4912" s="32">
        <f>SUM(M4912+5)</f>
        <v>2008</v>
      </c>
      <c r="R4912" s="32" t="s">
        <v>40</v>
      </c>
      <c r="S4912" s="32"/>
      <c r="T4912" s="32"/>
    </row>
    <row r="4913" spans="1:20" s="4" customFormat="1" ht="12" customHeight="1" x14ac:dyDescent="0.2">
      <c r="A4913" s="28">
        <v>5010</v>
      </c>
      <c r="B4913" s="28">
        <v>21863736</v>
      </c>
      <c r="C4913" s="28" t="s">
        <v>9938</v>
      </c>
      <c r="D4913" s="29" t="s">
        <v>2140</v>
      </c>
      <c r="E4913" s="32" t="s">
        <v>1599</v>
      </c>
      <c r="F4913" s="28">
        <v>1420</v>
      </c>
      <c r="G4913" s="28" t="s">
        <v>6655</v>
      </c>
      <c r="H4913" s="28" t="s">
        <v>452</v>
      </c>
      <c r="I4913" s="32" t="s">
        <v>9896</v>
      </c>
      <c r="J4913" s="28" t="s">
        <v>37</v>
      </c>
      <c r="K4913" s="13">
        <v>37748</v>
      </c>
      <c r="L4913" s="13">
        <v>37748</v>
      </c>
      <c r="M4913" s="28">
        <v>2003</v>
      </c>
      <c r="N4913" s="28">
        <v>400</v>
      </c>
      <c r="O4913" s="32" t="s">
        <v>38</v>
      </c>
      <c r="P4913" s="32" t="s">
        <v>39</v>
      </c>
      <c r="Q4913" s="32">
        <f t="shared" ref="Q4913:Q4914" si="573">SUM(M4913+10)</f>
        <v>2013</v>
      </c>
      <c r="R4913" s="32" t="s">
        <v>40</v>
      </c>
      <c r="S4913" s="32"/>
      <c r="T4913" s="32"/>
    </row>
    <row r="4914" spans="1:20" s="4" customFormat="1" ht="12" customHeight="1" x14ac:dyDescent="0.2">
      <c r="A4914" s="28">
        <v>5011</v>
      </c>
      <c r="B4914" s="28">
        <v>21863737</v>
      </c>
      <c r="C4914" s="28" t="s">
        <v>9938</v>
      </c>
      <c r="D4914" s="29" t="s">
        <v>2140</v>
      </c>
      <c r="E4914" s="32" t="s">
        <v>1599</v>
      </c>
      <c r="F4914" s="28">
        <v>1420</v>
      </c>
      <c r="G4914" s="28" t="s">
        <v>6655</v>
      </c>
      <c r="H4914" s="28" t="s">
        <v>452</v>
      </c>
      <c r="I4914" s="32" t="s">
        <v>9897</v>
      </c>
      <c r="J4914" s="28" t="s">
        <v>37</v>
      </c>
      <c r="K4914" s="13">
        <v>37748</v>
      </c>
      <c r="L4914" s="13">
        <v>37749</v>
      </c>
      <c r="M4914" s="28">
        <v>2003</v>
      </c>
      <c r="N4914" s="28">
        <v>450</v>
      </c>
      <c r="O4914" s="32" t="s">
        <v>38</v>
      </c>
      <c r="P4914" s="32" t="s">
        <v>39</v>
      </c>
      <c r="Q4914" s="32">
        <f t="shared" si="573"/>
        <v>2013</v>
      </c>
      <c r="R4914" s="32" t="s">
        <v>40</v>
      </c>
      <c r="S4914" s="32"/>
      <c r="T4914" s="32"/>
    </row>
    <row r="4915" spans="1:20" s="4" customFormat="1" ht="12" customHeight="1" x14ac:dyDescent="0.2">
      <c r="A4915" s="28">
        <v>5012</v>
      </c>
      <c r="B4915" s="28">
        <v>22104434</v>
      </c>
      <c r="C4915" s="28" t="s">
        <v>9938</v>
      </c>
      <c r="D4915" s="29" t="s">
        <v>2190</v>
      </c>
      <c r="E4915" s="32" t="s">
        <v>1538</v>
      </c>
      <c r="F4915" s="28">
        <v>1110</v>
      </c>
      <c r="G4915" s="28" t="s">
        <v>9898</v>
      </c>
      <c r="H4915" s="28">
        <v>3905</v>
      </c>
      <c r="I4915" s="32" t="s">
        <v>9899</v>
      </c>
      <c r="J4915" s="28" t="s">
        <v>37</v>
      </c>
      <c r="K4915" s="13">
        <v>37903</v>
      </c>
      <c r="L4915" s="13">
        <v>37743</v>
      </c>
      <c r="M4915" s="28">
        <v>2003</v>
      </c>
      <c r="N4915" s="28">
        <v>150</v>
      </c>
      <c r="O4915" s="32" t="s">
        <v>38</v>
      </c>
      <c r="P4915" s="32" t="s">
        <v>39</v>
      </c>
      <c r="Q4915" s="32">
        <v>2013</v>
      </c>
      <c r="R4915" s="32" t="s">
        <v>60</v>
      </c>
      <c r="S4915" s="32"/>
      <c r="T4915" s="32"/>
    </row>
    <row r="4916" spans="1:20" s="4" customFormat="1" ht="12" customHeight="1" x14ac:dyDescent="0.2">
      <c r="A4916" s="28">
        <v>5015</v>
      </c>
      <c r="B4916" s="28">
        <v>21897934</v>
      </c>
      <c r="C4916" s="28" t="s">
        <v>9938</v>
      </c>
      <c r="D4916" s="32" t="s">
        <v>1525</v>
      </c>
      <c r="E4916" s="32" t="s">
        <v>1519</v>
      </c>
      <c r="F4916" s="28">
        <v>1200</v>
      </c>
      <c r="G4916" s="28" t="s">
        <v>9900</v>
      </c>
      <c r="H4916" s="28">
        <v>1700</v>
      </c>
      <c r="I4916" s="32" t="s">
        <v>9901</v>
      </c>
      <c r="J4916" s="28" t="s">
        <v>37</v>
      </c>
      <c r="K4916" s="13">
        <v>37526</v>
      </c>
      <c r="L4916" s="13">
        <v>37750</v>
      </c>
      <c r="M4916" s="28">
        <v>2003</v>
      </c>
      <c r="N4916" s="28">
        <v>510</v>
      </c>
      <c r="O4916" s="32" t="s">
        <v>38</v>
      </c>
      <c r="P4916" s="32" t="s">
        <v>39</v>
      </c>
      <c r="Q4916" s="32">
        <f>SUM(M4916+10)</f>
        <v>2013</v>
      </c>
      <c r="R4916" s="32" t="s">
        <v>60</v>
      </c>
      <c r="S4916" s="32"/>
      <c r="T4916" s="32"/>
    </row>
    <row r="4917" spans="1:20" s="4" customFormat="1" ht="12" customHeight="1" x14ac:dyDescent="0.2">
      <c r="A4917" s="28">
        <v>5016</v>
      </c>
      <c r="B4917" s="28">
        <v>25406023</v>
      </c>
      <c r="C4917" s="28" t="s">
        <v>9938</v>
      </c>
      <c r="D4917" s="32" t="s">
        <v>1525</v>
      </c>
      <c r="E4917" s="32" t="s">
        <v>339</v>
      </c>
      <c r="F4917" s="28">
        <v>1200</v>
      </c>
      <c r="G4917" s="28" t="s">
        <v>9902</v>
      </c>
      <c r="H4917" s="28" t="s">
        <v>340</v>
      </c>
      <c r="I4917" s="32" t="s">
        <v>1584</v>
      </c>
      <c r="J4917" s="28" t="s">
        <v>37</v>
      </c>
      <c r="K4917" s="13">
        <v>37749</v>
      </c>
      <c r="L4917" s="13">
        <v>37768</v>
      </c>
      <c r="M4917" s="28">
        <v>2003</v>
      </c>
      <c r="N4917" s="28">
        <v>172</v>
      </c>
      <c r="O4917" s="32" t="s">
        <v>38</v>
      </c>
      <c r="P4917" s="32" t="s">
        <v>39</v>
      </c>
      <c r="Q4917" s="32">
        <f t="shared" ref="Q4917:Q4918" si="574">SUM(M4917+10)</f>
        <v>2013</v>
      </c>
      <c r="R4917" s="32" t="s">
        <v>40</v>
      </c>
      <c r="S4917" s="32"/>
      <c r="T4917" s="32"/>
    </row>
    <row r="4918" spans="1:20" s="4" customFormat="1" ht="12" customHeight="1" x14ac:dyDescent="0.2">
      <c r="A4918" s="28">
        <v>5017</v>
      </c>
      <c r="B4918" s="28">
        <v>25406025</v>
      </c>
      <c r="C4918" s="28" t="s">
        <v>9938</v>
      </c>
      <c r="D4918" s="32" t="s">
        <v>1525</v>
      </c>
      <c r="E4918" s="32" t="s">
        <v>339</v>
      </c>
      <c r="F4918" s="28">
        <v>1200</v>
      </c>
      <c r="G4918" s="28" t="s">
        <v>9902</v>
      </c>
      <c r="H4918" s="28" t="s">
        <v>340</v>
      </c>
      <c r="I4918" s="32" t="s">
        <v>1584</v>
      </c>
      <c r="J4918" s="28" t="s">
        <v>37</v>
      </c>
      <c r="K4918" s="13">
        <v>37803</v>
      </c>
      <c r="L4918" s="13">
        <v>37829</v>
      </c>
      <c r="M4918" s="28">
        <v>2003</v>
      </c>
      <c r="N4918" s="28">
        <v>360</v>
      </c>
      <c r="O4918" s="32" t="s">
        <v>38</v>
      </c>
      <c r="P4918" s="32" t="s">
        <v>39</v>
      </c>
      <c r="Q4918" s="32">
        <f t="shared" si="574"/>
        <v>2013</v>
      </c>
      <c r="R4918" s="32" t="s">
        <v>40</v>
      </c>
      <c r="S4918" s="32"/>
      <c r="T4918" s="32"/>
    </row>
    <row r="4919" spans="1:20" s="4" customFormat="1" ht="12" customHeight="1" x14ac:dyDescent="0.2">
      <c r="A4919" s="28">
        <v>5018</v>
      </c>
      <c r="B4919" s="28">
        <v>21902226</v>
      </c>
      <c r="C4919" s="28" t="s">
        <v>9938</v>
      </c>
      <c r="D4919" s="32" t="s">
        <v>1525</v>
      </c>
      <c r="E4919" s="32" t="s">
        <v>637</v>
      </c>
      <c r="F4919" s="28">
        <v>1200</v>
      </c>
      <c r="G4919" s="28" t="s">
        <v>9903</v>
      </c>
      <c r="H4919" s="28">
        <v>3600</v>
      </c>
      <c r="I4919" s="32" t="s">
        <v>9904</v>
      </c>
      <c r="J4919" s="28" t="s">
        <v>37</v>
      </c>
      <c r="K4919" s="13">
        <v>37705</v>
      </c>
      <c r="L4919" s="13">
        <v>37735</v>
      </c>
      <c r="M4919" s="28">
        <f>YEAR(L4919)</f>
        <v>2003</v>
      </c>
      <c r="N4919" s="28">
        <v>320</v>
      </c>
      <c r="O4919" s="32" t="s">
        <v>38</v>
      </c>
      <c r="P4919" s="32" t="s">
        <v>39</v>
      </c>
      <c r="Q4919" s="32">
        <f>SUM(M4919+5)</f>
        <v>2008</v>
      </c>
      <c r="R4919" s="32" t="s">
        <v>40</v>
      </c>
      <c r="S4919" s="32"/>
      <c r="T4919" s="32"/>
    </row>
    <row r="4920" spans="1:20" s="4" customFormat="1" ht="12" customHeight="1" x14ac:dyDescent="0.2">
      <c r="A4920" s="28">
        <v>5019</v>
      </c>
      <c r="B4920" s="28">
        <v>21947142</v>
      </c>
      <c r="C4920" s="28" t="s">
        <v>9938</v>
      </c>
      <c r="D4920" s="32" t="s">
        <v>2143</v>
      </c>
      <c r="E4920" s="32" t="s">
        <v>100</v>
      </c>
      <c r="F4920" s="28">
        <v>1300</v>
      </c>
      <c r="G4920" s="28" t="s">
        <v>6916</v>
      </c>
      <c r="H4920" s="28" t="s">
        <v>335</v>
      </c>
      <c r="I4920" s="32" t="s">
        <v>9905</v>
      </c>
      <c r="J4920" s="28" t="s">
        <v>37</v>
      </c>
      <c r="K4920" s="13">
        <v>37662</v>
      </c>
      <c r="L4920" s="13">
        <v>37748</v>
      </c>
      <c r="M4920" s="28">
        <v>2003</v>
      </c>
      <c r="N4920" s="28">
        <v>395</v>
      </c>
      <c r="O4920" s="32" t="s">
        <v>38</v>
      </c>
      <c r="P4920" s="32" t="s">
        <v>39</v>
      </c>
      <c r="Q4920" s="32">
        <f t="shared" ref="Q4920:Q4921" si="575">SUM(M4920+10)</f>
        <v>2013</v>
      </c>
      <c r="R4920" s="32" t="s">
        <v>40</v>
      </c>
      <c r="S4920" s="32"/>
      <c r="T4920" s="32"/>
    </row>
    <row r="4921" spans="1:20" s="4" customFormat="1" ht="12" customHeight="1" x14ac:dyDescent="0.2">
      <c r="A4921" s="28">
        <v>5020</v>
      </c>
      <c r="B4921" s="28">
        <v>21947144</v>
      </c>
      <c r="C4921" s="28" t="s">
        <v>9938</v>
      </c>
      <c r="D4921" s="32" t="s">
        <v>2143</v>
      </c>
      <c r="E4921" s="32" t="s">
        <v>100</v>
      </c>
      <c r="F4921" s="28">
        <v>1300</v>
      </c>
      <c r="G4921" s="28" t="s">
        <v>6916</v>
      </c>
      <c r="H4921" s="28" t="s">
        <v>335</v>
      </c>
      <c r="I4921" s="32" t="s">
        <v>9906</v>
      </c>
      <c r="J4921" s="28" t="s">
        <v>37</v>
      </c>
      <c r="K4921" s="13">
        <v>37694</v>
      </c>
      <c r="L4921" s="13">
        <v>37888</v>
      </c>
      <c r="M4921" s="28">
        <v>2003</v>
      </c>
      <c r="N4921" s="28">
        <v>403</v>
      </c>
      <c r="O4921" s="32" t="s">
        <v>38</v>
      </c>
      <c r="P4921" s="32" t="s">
        <v>39</v>
      </c>
      <c r="Q4921" s="32">
        <f t="shared" si="575"/>
        <v>2013</v>
      </c>
      <c r="R4921" s="32" t="s">
        <v>40</v>
      </c>
      <c r="S4921" s="32"/>
      <c r="T4921" s="32"/>
    </row>
    <row r="4922" spans="1:20" s="4" customFormat="1" ht="12" customHeight="1" x14ac:dyDescent="0.2">
      <c r="A4922" s="28">
        <v>5021</v>
      </c>
      <c r="B4922" s="28">
        <v>28178004</v>
      </c>
      <c r="C4922" s="28" t="s">
        <v>9938</v>
      </c>
      <c r="D4922" s="29" t="s">
        <v>2473</v>
      </c>
      <c r="E4922" s="32" t="s">
        <v>1748</v>
      </c>
      <c r="F4922" s="28">
        <v>1120</v>
      </c>
      <c r="G4922" s="28" t="s">
        <v>9907</v>
      </c>
      <c r="H4922" s="28">
        <v>3913</v>
      </c>
      <c r="I4922" s="32" t="s">
        <v>9908</v>
      </c>
      <c r="J4922" s="28" t="s">
        <v>37</v>
      </c>
      <c r="K4922" s="13">
        <v>37272</v>
      </c>
      <c r="L4922" s="13">
        <v>38882</v>
      </c>
      <c r="M4922" s="28">
        <v>2006</v>
      </c>
      <c r="N4922" s="28">
        <v>3</v>
      </c>
      <c r="O4922" s="32" t="s">
        <v>38</v>
      </c>
      <c r="P4922" s="32" t="s">
        <v>39</v>
      </c>
      <c r="Q4922" s="32">
        <f>SUM(M4922+10)</f>
        <v>2016</v>
      </c>
      <c r="R4922" s="32" t="s">
        <v>60</v>
      </c>
      <c r="S4922" s="32"/>
      <c r="T4922" s="32"/>
    </row>
    <row r="4923" spans="1:20" s="4" customFormat="1" ht="12" customHeight="1" x14ac:dyDescent="0.2">
      <c r="A4923" s="28">
        <v>5022</v>
      </c>
      <c r="B4923" s="28">
        <v>28289253</v>
      </c>
      <c r="C4923" s="28" t="s">
        <v>9938</v>
      </c>
      <c r="D4923" s="29" t="s">
        <v>2473</v>
      </c>
      <c r="E4923" s="32" t="s">
        <v>1748</v>
      </c>
      <c r="F4923" s="28">
        <v>1120</v>
      </c>
      <c r="G4923" s="28" t="s">
        <v>9909</v>
      </c>
      <c r="H4923" s="28">
        <v>3913</v>
      </c>
      <c r="I4923" s="32" t="s">
        <v>9910</v>
      </c>
      <c r="J4923" s="28" t="s">
        <v>37</v>
      </c>
      <c r="K4923" s="13">
        <v>37592</v>
      </c>
      <c r="L4923" s="13">
        <v>39584</v>
      </c>
      <c r="M4923" s="28">
        <v>2008</v>
      </c>
      <c r="N4923" s="28">
        <v>126</v>
      </c>
      <c r="O4923" s="32" t="s">
        <v>38</v>
      </c>
      <c r="P4923" s="32" t="s">
        <v>39</v>
      </c>
      <c r="Q4923" s="32">
        <f t="shared" ref="Q4923:Q4924" si="576">SUM(M4923+10)</f>
        <v>2018</v>
      </c>
      <c r="R4923" s="32" t="s">
        <v>60</v>
      </c>
      <c r="S4923" s="32"/>
      <c r="T4923" s="32"/>
    </row>
    <row r="4924" spans="1:20" s="4" customFormat="1" ht="12" customHeight="1" x14ac:dyDescent="0.2">
      <c r="A4924" s="28">
        <v>5023</v>
      </c>
      <c r="B4924" s="28">
        <v>95392256</v>
      </c>
      <c r="C4924" s="28" t="s">
        <v>9938</v>
      </c>
      <c r="D4924" s="29" t="s">
        <v>2473</v>
      </c>
      <c r="E4924" s="32" t="s">
        <v>1748</v>
      </c>
      <c r="F4924" s="28">
        <v>1120</v>
      </c>
      <c r="G4924" s="28" t="s">
        <v>9911</v>
      </c>
      <c r="H4924" s="28">
        <v>3913</v>
      </c>
      <c r="I4924" s="32" t="s">
        <v>9912</v>
      </c>
      <c r="J4924" s="28" t="s">
        <v>37</v>
      </c>
      <c r="K4924" s="13">
        <v>38170</v>
      </c>
      <c r="L4924" s="13">
        <v>38266</v>
      </c>
      <c r="M4924" s="28">
        <v>2004</v>
      </c>
      <c r="N4924" s="28">
        <v>25</v>
      </c>
      <c r="O4924" s="32" t="s">
        <v>38</v>
      </c>
      <c r="P4924" s="32" t="s">
        <v>39</v>
      </c>
      <c r="Q4924" s="32">
        <f t="shared" si="576"/>
        <v>2014</v>
      </c>
      <c r="R4924" s="32" t="s">
        <v>60</v>
      </c>
      <c r="S4924" s="32"/>
      <c r="T4924" s="32"/>
    </row>
    <row r="4925" spans="1:20" s="4" customFormat="1" ht="12" customHeight="1" x14ac:dyDescent="0.2">
      <c r="A4925" s="28">
        <v>5027</v>
      </c>
      <c r="B4925" s="28">
        <v>28176654</v>
      </c>
      <c r="C4925" s="28" t="s">
        <v>9938</v>
      </c>
      <c r="D4925" s="32" t="s">
        <v>113</v>
      </c>
      <c r="E4925" s="32" t="s">
        <v>553</v>
      </c>
      <c r="F4925" s="28">
        <v>1100</v>
      </c>
      <c r="G4925" s="28" t="s">
        <v>9913</v>
      </c>
      <c r="H4925" s="28" t="s">
        <v>554</v>
      </c>
      <c r="I4925" s="32" t="s">
        <v>9914</v>
      </c>
      <c r="J4925" s="28" t="s">
        <v>37</v>
      </c>
      <c r="K4925" s="13">
        <v>37224</v>
      </c>
      <c r="L4925" s="13">
        <v>38792</v>
      </c>
      <c r="M4925" s="28">
        <v>2006</v>
      </c>
      <c r="N4925" s="28">
        <v>92</v>
      </c>
      <c r="O4925" s="32" t="s">
        <v>38</v>
      </c>
      <c r="P4925" s="32" t="s">
        <v>39</v>
      </c>
      <c r="Q4925" s="32">
        <f>SUM(M4925+10)</f>
        <v>2016</v>
      </c>
      <c r="R4925" s="32" t="s">
        <v>40</v>
      </c>
      <c r="S4925" s="32"/>
      <c r="T4925" s="32"/>
    </row>
    <row r="4926" spans="1:20" s="4" customFormat="1" ht="12" customHeight="1" x14ac:dyDescent="0.2">
      <c r="A4926" s="28">
        <v>5030</v>
      </c>
      <c r="B4926" s="28">
        <v>21951146</v>
      </c>
      <c r="C4926" s="28" t="s">
        <v>9938</v>
      </c>
      <c r="D4926" s="32" t="s">
        <v>1525</v>
      </c>
      <c r="E4926" s="32" t="s">
        <v>339</v>
      </c>
      <c r="F4926" s="28">
        <v>1200</v>
      </c>
      <c r="G4926" s="28" t="s">
        <v>8123</v>
      </c>
      <c r="H4926" s="28" t="s">
        <v>340</v>
      </c>
      <c r="I4926" s="32" t="s">
        <v>9915</v>
      </c>
      <c r="J4926" s="28" t="s">
        <v>37</v>
      </c>
      <c r="K4926" s="13">
        <v>37706</v>
      </c>
      <c r="L4926" s="13">
        <v>37740</v>
      </c>
      <c r="M4926" s="28">
        <v>2003</v>
      </c>
      <c r="N4926" s="28">
        <v>260</v>
      </c>
      <c r="O4926" s="32" t="s">
        <v>38</v>
      </c>
      <c r="P4926" s="32" t="s">
        <v>39</v>
      </c>
      <c r="Q4926" s="32">
        <f t="shared" ref="Q4926:Q4927" si="577">SUM(M4926+10)</f>
        <v>2013</v>
      </c>
      <c r="R4926" s="32" t="s">
        <v>40</v>
      </c>
      <c r="S4926" s="32"/>
      <c r="T4926" s="32"/>
    </row>
    <row r="4927" spans="1:20" s="4" customFormat="1" ht="12" customHeight="1" x14ac:dyDescent="0.2">
      <c r="A4927" s="28">
        <v>5031</v>
      </c>
      <c r="B4927" s="28">
        <v>21951147</v>
      </c>
      <c r="C4927" s="28" t="s">
        <v>9938</v>
      </c>
      <c r="D4927" s="32" t="s">
        <v>1525</v>
      </c>
      <c r="E4927" s="32" t="s">
        <v>339</v>
      </c>
      <c r="F4927" s="28">
        <v>1200</v>
      </c>
      <c r="G4927" s="28" t="s">
        <v>8123</v>
      </c>
      <c r="H4927" s="28" t="s">
        <v>340</v>
      </c>
      <c r="I4927" s="32" t="s">
        <v>9916</v>
      </c>
      <c r="J4927" s="28" t="s">
        <v>37</v>
      </c>
      <c r="K4927" s="13">
        <v>37733</v>
      </c>
      <c r="L4927" s="13">
        <v>37761</v>
      </c>
      <c r="M4927" s="28">
        <v>2003</v>
      </c>
      <c r="N4927" s="28">
        <v>330</v>
      </c>
      <c r="O4927" s="32" t="s">
        <v>38</v>
      </c>
      <c r="P4927" s="32" t="s">
        <v>39</v>
      </c>
      <c r="Q4927" s="32">
        <f t="shared" si="577"/>
        <v>2013</v>
      </c>
      <c r="R4927" s="32" t="s">
        <v>40</v>
      </c>
      <c r="S4927" s="32"/>
      <c r="T4927" s="32"/>
    </row>
    <row r="4928" spans="1:20" s="4" customFormat="1" ht="12" customHeight="1" x14ac:dyDescent="0.2">
      <c r="A4928" s="28">
        <v>5043</v>
      </c>
      <c r="B4928" s="28">
        <v>22119136</v>
      </c>
      <c r="C4928" s="28" t="s">
        <v>9938</v>
      </c>
      <c r="D4928" s="32" t="s">
        <v>1525</v>
      </c>
      <c r="E4928" s="32" t="s">
        <v>2146</v>
      </c>
      <c r="F4928" s="28">
        <v>1200</v>
      </c>
      <c r="G4928" s="28" t="s">
        <v>9917</v>
      </c>
      <c r="H4928" s="28" t="s">
        <v>195</v>
      </c>
      <c r="I4928" s="32" t="s">
        <v>9918</v>
      </c>
      <c r="J4928" s="28" t="s">
        <v>37</v>
      </c>
      <c r="K4928" s="13">
        <v>37467</v>
      </c>
      <c r="L4928" s="13">
        <v>37741</v>
      </c>
      <c r="M4928" s="28">
        <v>2003</v>
      </c>
      <c r="N4928" s="28">
        <v>670</v>
      </c>
      <c r="O4928" s="32" t="s">
        <v>38</v>
      </c>
      <c r="P4928" s="32" t="s">
        <v>39</v>
      </c>
      <c r="Q4928" s="32">
        <f t="shared" ref="Q4928:Q4932" si="578">SUM(M4928+10)</f>
        <v>2013</v>
      </c>
      <c r="R4928" s="32" t="s">
        <v>40</v>
      </c>
      <c r="S4928" s="32"/>
      <c r="T4928" s="32"/>
    </row>
    <row r="4929" spans="1:20" s="4" customFormat="1" ht="12" customHeight="1" x14ac:dyDescent="0.2">
      <c r="A4929" s="28">
        <v>5044</v>
      </c>
      <c r="B4929" s="28">
        <v>22119137</v>
      </c>
      <c r="C4929" s="28" t="s">
        <v>9938</v>
      </c>
      <c r="D4929" s="32" t="s">
        <v>1525</v>
      </c>
      <c r="E4929" s="32" t="s">
        <v>2146</v>
      </c>
      <c r="F4929" s="28">
        <v>1200</v>
      </c>
      <c r="G4929" s="28" t="s">
        <v>9917</v>
      </c>
      <c r="H4929" s="28" t="s">
        <v>195</v>
      </c>
      <c r="I4929" s="32" t="s">
        <v>9918</v>
      </c>
      <c r="J4929" s="28" t="s">
        <v>37</v>
      </c>
      <c r="K4929" s="13">
        <v>37754</v>
      </c>
      <c r="L4929" s="13">
        <v>37755</v>
      </c>
      <c r="M4929" s="28">
        <v>2003</v>
      </c>
      <c r="N4929" s="28">
        <v>1000</v>
      </c>
      <c r="O4929" s="32" t="s">
        <v>38</v>
      </c>
      <c r="P4929" s="32" t="s">
        <v>39</v>
      </c>
      <c r="Q4929" s="32">
        <f t="shared" si="578"/>
        <v>2013</v>
      </c>
      <c r="R4929" s="32" t="s">
        <v>40</v>
      </c>
      <c r="S4929" s="32"/>
      <c r="T4929" s="32"/>
    </row>
    <row r="4930" spans="1:20" s="4" customFormat="1" ht="12" customHeight="1" x14ac:dyDescent="0.2">
      <c r="A4930" s="28">
        <v>5045</v>
      </c>
      <c r="B4930" s="28">
        <v>22119138</v>
      </c>
      <c r="C4930" s="28" t="s">
        <v>9938</v>
      </c>
      <c r="D4930" s="32" t="s">
        <v>1525</v>
      </c>
      <c r="E4930" s="32" t="s">
        <v>2146</v>
      </c>
      <c r="F4930" s="28">
        <v>1200</v>
      </c>
      <c r="G4930" s="28" t="s">
        <v>9917</v>
      </c>
      <c r="H4930" s="28" t="s">
        <v>195</v>
      </c>
      <c r="I4930" s="32" t="s">
        <v>9918</v>
      </c>
      <c r="J4930" s="28" t="s">
        <v>37</v>
      </c>
      <c r="K4930" s="13">
        <v>37747</v>
      </c>
      <c r="L4930" s="13">
        <v>37750</v>
      </c>
      <c r="M4930" s="28">
        <v>2003</v>
      </c>
      <c r="N4930" s="28">
        <v>450</v>
      </c>
      <c r="O4930" s="32" t="s">
        <v>38</v>
      </c>
      <c r="P4930" s="32" t="s">
        <v>39</v>
      </c>
      <c r="Q4930" s="32">
        <f t="shared" si="578"/>
        <v>2013</v>
      </c>
      <c r="R4930" s="32" t="s">
        <v>40</v>
      </c>
      <c r="S4930" s="32"/>
      <c r="T4930" s="32"/>
    </row>
    <row r="4931" spans="1:20" s="4" customFormat="1" ht="12" customHeight="1" x14ac:dyDescent="0.2">
      <c r="A4931" s="28">
        <v>5046</v>
      </c>
      <c r="B4931" s="28">
        <v>22119139</v>
      </c>
      <c r="C4931" s="28" t="s">
        <v>9938</v>
      </c>
      <c r="D4931" s="32" t="s">
        <v>1525</v>
      </c>
      <c r="E4931" s="32" t="s">
        <v>2146</v>
      </c>
      <c r="F4931" s="28">
        <v>1200</v>
      </c>
      <c r="G4931" s="28" t="s">
        <v>9917</v>
      </c>
      <c r="H4931" s="28" t="s">
        <v>195</v>
      </c>
      <c r="I4931" s="32" t="s">
        <v>9918</v>
      </c>
      <c r="J4931" s="28" t="s">
        <v>37</v>
      </c>
      <c r="K4931" s="13">
        <v>37650</v>
      </c>
      <c r="L4931" s="13">
        <v>37753</v>
      </c>
      <c r="M4931" s="28">
        <v>2003</v>
      </c>
      <c r="N4931" s="28">
        <v>610</v>
      </c>
      <c r="O4931" s="32" t="s">
        <v>38</v>
      </c>
      <c r="P4931" s="32" t="s">
        <v>39</v>
      </c>
      <c r="Q4931" s="32">
        <f t="shared" si="578"/>
        <v>2013</v>
      </c>
      <c r="R4931" s="32" t="s">
        <v>40</v>
      </c>
      <c r="S4931" s="32"/>
      <c r="T4931" s="32"/>
    </row>
    <row r="4932" spans="1:20" s="4" customFormat="1" ht="12" customHeight="1" x14ac:dyDescent="0.2">
      <c r="A4932" s="28">
        <v>5047</v>
      </c>
      <c r="B4932" s="28">
        <v>22119140</v>
      </c>
      <c r="C4932" s="28" t="s">
        <v>9938</v>
      </c>
      <c r="D4932" s="32" t="s">
        <v>1525</v>
      </c>
      <c r="E4932" s="32" t="s">
        <v>2146</v>
      </c>
      <c r="F4932" s="28">
        <v>1200</v>
      </c>
      <c r="G4932" s="28" t="s">
        <v>9917</v>
      </c>
      <c r="H4932" s="28" t="s">
        <v>195</v>
      </c>
      <c r="I4932" s="32" t="s">
        <v>9919</v>
      </c>
      <c r="J4932" s="28" t="s">
        <v>37</v>
      </c>
      <c r="K4932" s="13">
        <v>37726</v>
      </c>
      <c r="L4932" s="13">
        <v>37739</v>
      </c>
      <c r="M4932" s="28">
        <v>2003</v>
      </c>
      <c r="N4932" s="28">
        <v>900</v>
      </c>
      <c r="O4932" s="32" t="s">
        <v>38</v>
      </c>
      <c r="P4932" s="32" t="s">
        <v>39</v>
      </c>
      <c r="Q4932" s="32">
        <f t="shared" si="578"/>
        <v>2013</v>
      </c>
      <c r="R4932" s="32" t="s">
        <v>40</v>
      </c>
      <c r="S4932" s="32"/>
      <c r="T4932" s="32"/>
    </row>
    <row r="4933" spans="1:20" s="4" customFormat="1" ht="12" customHeight="1" x14ac:dyDescent="0.2">
      <c r="A4933" s="28">
        <v>5054</v>
      </c>
      <c r="B4933" s="28">
        <v>28225627</v>
      </c>
      <c r="C4933" s="28" t="s">
        <v>9938</v>
      </c>
      <c r="D4933" s="32" t="s">
        <v>1525</v>
      </c>
      <c r="E4933" s="32" t="s">
        <v>553</v>
      </c>
      <c r="F4933" s="28">
        <v>1200</v>
      </c>
      <c r="G4933" s="28" t="s">
        <v>2094</v>
      </c>
      <c r="H4933" s="28" t="s">
        <v>554</v>
      </c>
      <c r="I4933" s="32" t="s">
        <v>9920</v>
      </c>
      <c r="J4933" s="28" t="s">
        <v>37</v>
      </c>
      <c r="K4933" s="13">
        <v>37741</v>
      </c>
      <c r="L4933" s="13">
        <v>39197</v>
      </c>
      <c r="M4933" s="28">
        <v>2007</v>
      </c>
      <c r="N4933" s="28">
        <v>55</v>
      </c>
      <c r="O4933" s="32" t="s">
        <v>38</v>
      </c>
      <c r="P4933" s="32" t="s">
        <v>39</v>
      </c>
      <c r="Q4933" s="32">
        <f>SUM(M4933+10)</f>
        <v>2017</v>
      </c>
      <c r="R4933" s="32" t="s">
        <v>40</v>
      </c>
      <c r="S4933" s="32"/>
      <c r="T4933" s="32"/>
    </row>
    <row r="4934" spans="1:20" s="4" customFormat="1" ht="12" customHeight="1" x14ac:dyDescent="0.2">
      <c r="A4934" s="28">
        <v>5055</v>
      </c>
      <c r="B4934" s="28">
        <v>28346848</v>
      </c>
      <c r="C4934" s="28" t="s">
        <v>9938</v>
      </c>
      <c r="D4934" s="32" t="s">
        <v>1525</v>
      </c>
      <c r="E4934" s="32" t="s">
        <v>131</v>
      </c>
      <c r="F4934" s="28">
        <v>1200</v>
      </c>
      <c r="G4934" s="28" t="s">
        <v>9921</v>
      </c>
      <c r="H4934" s="28" t="s">
        <v>132</v>
      </c>
      <c r="I4934" s="32" t="s">
        <v>324</v>
      </c>
      <c r="J4934" s="28" t="s">
        <v>37</v>
      </c>
      <c r="K4934" s="13">
        <v>33807</v>
      </c>
      <c r="L4934" s="13">
        <v>38238</v>
      </c>
      <c r="M4934" s="28">
        <v>2004</v>
      </c>
      <c r="N4934" s="28">
        <v>135</v>
      </c>
      <c r="O4934" s="32" t="s">
        <v>38</v>
      </c>
      <c r="P4934" s="32" t="s">
        <v>39</v>
      </c>
      <c r="Q4934" s="32">
        <f>SUM(M4934+10)</f>
        <v>2014</v>
      </c>
      <c r="R4934" s="32" t="s">
        <v>40</v>
      </c>
      <c r="S4934" s="32"/>
      <c r="T4934" s="32"/>
    </row>
    <row r="4935" spans="1:20" s="4" customFormat="1" ht="12" customHeight="1" x14ac:dyDescent="0.2">
      <c r="A4935" s="28">
        <v>5056</v>
      </c>
      <c r="B4935" s="28">
        <v>21859930</v>
      </c>
      <c r="C4935" s="28" t="s">
        <v>9938</v>
      </c>
      <c r="D4935" s="29" t="s">
        <v>2190</v>
      </c>
      <c r="E4935" s="32" t="s">
        <v>553</v>
      </c>
      <c r="F4935" s="28">
        <v>1110</v>
      </c>
      <c r="G4935" s="28" t="s">
        <v>9922</v>
      </c>
      <c r="H4935" s="28" t="s">
        <v>554</v>
      </c>
      <c r="I4935" s="32" t="s">
        <v>9923</v>
      </c>
      <c r="J4935" s="28" t="s">
        <v>9924</v>
      </c>
      <c r="K4935" s="13">
        <v>37743</v>
      </c>
      <c r="L4935" s="13">
        <v>37743</v>
      </c>
      <c r="M4935" s="28">
        <v>2003</v>
      </c>
      <c r="N4935" s="28">
        <v>3</v>
      </c>
      <c r="O4935" s="32" t="s">
        <v>38</v>
      </c>
      <c r="P4935" s="32" t="s">
        <v>39</v>
      </c>
      <c r="Q4935" s="32">
        <f>SUM(M4935+10)</f>
        <v>2013</v>
      </c>
      <c r="R4935" s="32" t="s">
        <v>40</v>
      </c>
      <c r="S4935" s="32"/>
      <c r="T4935" s="32"/>
    </row>
    <row r="4936" spans="1:20" s="4" customFormat="1" ht="12" customHeight="1" x14ac:dyDescent="0.2">
      <c r="A4936" s="28">
        <v>5057</v>
      </c>
      <c r="B4936" s="28">
        <v>28363866</v>
      </c>
      <c r="C4936" s="28" t="s">
        <v>9938</v>
      </c>
      <c r="D4936" s="29" t="s">
        <v>2473</v>
      </c>
      <c r="E4936" s="32" t="s">
        <v>1748</v>
      </c>
      <c r="F4936" s="28">
        <v>1120</v>
      </c>
      <c r="G4936" s="28" t="s">
        <v>9925</v>
      </c>
      <c r="H4936" s="28">
        <v>3913</v>
      </c>
      <c r="I4936" s="32" t="s">
        <v>9926</v>
      </c>
      <c r="J4936" s="28" t="s">
        <v>37</v>
      </c>
      <c r="K4936" s="13">
        <v>37691</v>
      </c>
      <c r="L4936" s="13">
        <v>39503</v>
      </c>
      <c r="M4936" s="28">
        <v>2008</v>
      </c>
      <c r="N4936" s="28">
        <v>257</v>
      </c>
      <c r="O4936" s="32" t="s">
        <v>38</v>
      </c>
      <c r="P4936" s="32" t="s">
        <v>39</v>
      </c>
      <c r="Q4936" s="32">
        <f>SUM(M4936+10)</f>
        <v>2018</v>
      </c>
      <c r="R4936" s="32" t="s">
        <v>60</v>
      </c>
      <c r="S4936" s="32"/>
      <c r="T4936" s="32"/>
    </row>
    <row r="4937" spans="1:20" s="4" customFormat="1" ht="12" customHeight="1" x14ac:dyDescent="0.2">
      <c r="A4937" s="28">
        <v>5058</v>
      </c>
      <c r="B4937" s="28">
        <v>21863915</v>
      </c>
      <c r="C4937" s="28" t="s">
        <v>9938</v>
      </c>
      <c r="D4937" s="32" t="s">
        <v>1525</v>
      </c>
      <c r="E4937" s="32" t="s">
        <v>637</v>
      </c>
      <c r="F4937" s="28">
        <v>1200</v>
      </c>
      <c r="G4937" s="28" t="s">
        <v>9460</v>
      </c>
      <c r="H4937" s="28">
        <v>3600</v>
      </c>
      <c r="I4937" s="32" t="s">
        <v>9927</v>
      </c>
      <c r="J4937" s="28" t="s">
        <v>37</v>
      </c>
      <c r="K4937" s="13">
        <v>37859</v>
      </c>
      <c r="L4937" s="13">
        <v>37862</v>
      </c>
      <c r="M4937" s="28">
        <f>YEAR(L4937)</f>
        <v>2003</v>
      </c>
      <c r="N4937" s="28">
        <v>432</v>
      </c>
      <c r="O4937" s="32" t="s">
        <v>38</v>
      </c>
      <c r="P4937" s="32" t="s">
        <v>39</v>
      </c>
      <c r="Q4937" s="32">
        <f t="shared" ref="Q4937:Q4938" si="579">SUM(M4937+5)</f>
        <v>2008</v>
      </c>
      <c r="R4937" s="32" t="s">
        <v>40</v>
      </c>
      <c r="S4937" s="32"/>
      <c r="T4937" s="32"/>
    </row>
    <row r="4938" spans="1:20" s="4" customFormat="1" ht="12" customHeight="1" x14ac:dyDescent="0.2">
      <c r="A4938" s="28">
        <v>5059</v>
      </c>
      <c r="B4938" s="28">
        <v>21863916</v>
      </c>
      <c r="C4938" s="28" t="s">
        <v>9938</v>
      </c>
      <c r="D4938" s="32" t="s">
        <v>1525</v>
      </c>
      <c r="E4938" s="32" t="s">
        <v>637</v>
      </c>
      <c r="F4938" s="28">
        <v>1200</v>
      </c>
      <c r="G4938" s="28" t="s">
        <v>9460</v>
      </c>
      <c r="H4938" s="28">
        <v>3600</v>
      </c>
      <c r="I4938" s="32" t="s">
        <v>9928</v>
      </c>
      <c r="J4938" s="28" t="s">
        <v>37</v>
      </c>
      <c r="K4938" s="13">
        <v>37859</v>
      </c>
      <c r="L4938" s="13">
        <v>37862</v>
      </c>
      <c r="M4938" s="28">
        <f>YEAR(L4938)</f>
        <v>2003</v>
      </c>
      <c r="N4938" s="28">
        <v>402</v>
      </c>
      <c r="O4938" s="32" t="s">
        <v>38</v>
      </c>
      <c r="P4938" s="32" t="s">
        <v>39</v>
      </c>
      <c r="Q4938" s="32">
        <f t="shared" si="579"/>
        <v>2008</v>
      </c>
      <c r="R4938" s="32" t="s">
        <v>40</v>
      </c>
      <c r="S4938" s="32"/>
      <c r="T4938" s="32"/>
    </row>
    <row r="4939" spans="1:20" s="4" customFormat="1" ht="12" customHeight="1" x14ac:dyDescent="0.2">
      <c r="A4939" s="28">
        <v>5061</v>
      </c>
      <c r="B4939" s="28">
        <v>21936379</v>
      </c>
      <c r="C4939" s="28" t="s">
        <v>9938</v>
      </c>
      <c r="D4939" s="32" t="s">
        <v>1525</v>
      </c>
      <c r="E4939" s="32" t="s">
        <v>2146</v>
      </c>
      <c r="F4939" s="28">
        <v>1200</v>
      </c>
      <c r="G4939" s="28" t="s">
        <v>9515</v>
      </c>
      <c r="H4939" s="28" t="s">
        <v>195</v>
      </c>
      <c r="I4939" s="32" t="s">
        <v>9929</v>
      </c>
      <c r="J4939" s="28" t="s">
        <v>37</v>
      </c>
      <c r="K4939" s="13">
        <v>37641</v>
      </c>
      <c r="L4939" s="13">
        <v>37739</v>
      </c>
      <c r="M4939" s="28">
        <v>2003</v>
      </c>
      <c r="N4939" s="28">
        <v>68</v>
      </c>
      <c r="O4939" s="32" t="s">
        <v>38</v>
      </c>
      <c r="P4939" s="32" t="s">
        <v>39</v>
      </c>
      <c r="Q4939" s="32">
        <f>SUM(M4939+10)</f>
        <v>2013</v>
      </c>
      <c r="R4939" s="32" t="s">
        <v>40</v>
      </c>
      <c r="S4939" s="32"/>
      <c r="T4939" s="32"/>
    </row>
    <row r="4940" spans="1:20" s="4" customFormat="1" ht="12" customHeight="1" x14ac:dyDescent="0.2">
      <c r="A4940" s="28">
        <v>5069</v>
      </c>
      <c r="B4940" s="28">
        <v>28363226</v>
      </c>
      <c r="C4940" s="28" t="s">
        <v>9938</v>
      </c>
      <c r="D4940" s="29" t="s">
        <v>2473</v>
      </c>
      <c r="E4940" s="32" t="s">
        <v>1748</v>
      </c>
      <c r="F4940" s="28">
        <v>1120</v>
      </c>
      <c r="G4940" s="28" t="s">
        <v>9930</v>
      </c>
      <c r="H4940" s="28">
        <v>3913</v>
      </c>
      <c r="I4940" s="32" t="s">
        <v>9931</v>
      </c>
      <c r="J4940" s="28" t="s">
        <v>37</v>
      </c>
      <c r="K4940" s="13">
        <v>37606</v>
      </c>
      <c r="L4940" s="13">
        <v>38518</v>
      </c>
      <c r="M4940" s="28">
        <v>2005</v>
      </c>
      <c r="N4940" s="28">
        <v>195</v>
      </c>
      <c r="O4940" s="32" t="s">
        <v>38</v>
      </c>
      <c r="P4940" s="32" t="s">
        <v>39</v>
      </c>
      <c r="Q4940" s="32">
        <f>SUM(M4940+10)</f>
        <v>2015</v>
      </c>
      <c r="R4940" s="32" t="s">
        <v>60</v>
      </c>
      <c r="S4940" s="32"/>
      <c r="T4940" s="32"/>
    </row>
    <row r="4941" spans="1:20" s="4" customFormat="1" ht="12" customHeight="1" x14ac:dyDescent="0.2">
      <c r="A4941" s="28">
        <v>5073</v>
      </c>
      <c r="B4941" s="28">
        <v>28363861</v>
      </c>
      <c r="C4941" s="28" t="s">
        <v>9938</v>
      </c>
      <c r="D4941" s="29" t="s">
        <v>2473</v>
      </c>
      <c r="E4941" s="32" t="s">
        <v>1748</v>
      </c>
      <c r="F4941" s="28">
        <v>1120</v>
      </c>
      <c r="G4941" s="28" t="s">
        <v>9932</v>
      </c>
      <c r="H4941" s="28">
        <v>3913</v>
      </c>
      <c r="I4941" s="32" t="s">
        <v>9933</v>
      </c>
      <c r="J4941" s="28" t="s">
        <v>37</v>
      </c>
      <c r="K4941" s="13">
        <v>36826</v>
      </c>
      <c r="L4941" s="13">
        <v>38402</v>
      </c>
      <c r="M4941" s="28">
        <v>2005</v>
      </c>
      <c r="N4941" s="28">
        <v>247</v>
      </c>
      <c r="O4941" s="32" t="s">
        <v>38</v>
      </c>
      <c r="P4941" s="32" t="s">
        <v>39</v>
      </c>
      <c r="Q4941" s="32">
        <f>SUM(M4941+10)</f>
        <v>2015</v>
      </c>
      <c r="R4941" s="32" t="s">
        <v>60</v>
      </c>
      <c r="S4941" s="32"/>
      <c r="T4941" s="32"/>
    </row>
    <row r="4942" spans="1:20" s="4" customFormat="1" ht="12" customHeight="1" x14ac:dyDescent="0.2">
      <c r="A4942" s="28">
        <v>5074</v>
      </c>
      <c r="B4942" s="28">
        <v>21949540</v>
      </c>
      <c r="C4942" s="28" t="s">
        <v>9938</v>
      </c>
      <c r="D4942" s="32" t="s">
        <v>2143</v>
      </c>
      <c r="E4942" s="32" t="s">
        <v>100</v>
      </c>
      <c r="F4942" s="28">
        <v>1300</v>
      </c>
      <c r="G4942" s="28" t="s">
        <v>8773</v>
      </c>
      <c r="H4942" s="28" t="s">
        <v>335</v>
      </c>
      <c r="I4942" s="32" t="s">
        <v>9934</v>
      </c>
      <c r="J4942" s="28" t="s">
        <v>37</v>
      </c>
      <c r="K4942" s="13">
        <v>38093</v>
      </c>
      <c r="L4942" s="13">
        <v>38168</v>
      </c>
      <c r="M4942" s="28">
        <v>2004</v>
      </c>
      <c r="N4942" s="28">
        <v>90</v>
      </c>
      <c r="O4942" s="32" t="s">
        <v>38</v>
      </c>
      <c r="P4942" s="32" t="s">
        <v>39</v>
      </c>
      <c r="Q4942" s="32">
        <f>SUM(M4942+10)</f>
        <v>2014</v>
      </c>
      <c r="R4942" s="32" t="s">
        <v>40</v>
      </c>
      <c r="S4942" s="32"/>
      <c r="T4942" s="32"/>
    </row>
    <row r="4943" spans="1:20" s="4" customFormat="1" ht="12" customHeight="1" x14ac:dyDescent="0.2">
      <c r="A4943" s="28">
        <v>5075</v>
      </c>
      <c r="B4943" s="28">
        <v>21935917</v>
      </c>
      <c r="C4943" s="28" t="s">
        <v>9938</v>
      </c>
      <c r="D4943" s="32" t="s">
        <v>1525</v>
      </c>
      <c r="E4943" s="32" t="s">
        <v>637</v>
      </c>
      <c r="F4943" s="28">
        <v>1200</v>
      </c>
      <c r="G4943" s="28" t="s">
        <v>8894</v>
      </c>
      <c r="H4943" s="28">
        <v>3600</v>
      </c>
      <c r="I4943" s="32" t="s">
        <v>1859</v>
      </c>
      <c r="J4943" s="28" t="s">
        <v>37</v>
      </c>
      <c r="K4943" s="13">
        <v>37712</v>
      </c>
      <c r="L4943" s="13">
        <v>37746</v>
      </c>
      <c r="M4943" s="28">
        <f>YEAR(L4943)</f>
        <v>2003</v>
      </c>
      <c r="N4943" s="28">
        <v>550</v>
      </c>
      <c r="O4943" s="32" t="s">
        <v>38</v>
      </c>
      <c r="P4943" s="32" t="s">
        <v>39</v>
      </c>
      <c r="Q4943" s="32">
        <f>SUM(M4943+5)</f>
        <v>2008</v>
      </c>
      <c r="R4943" s="32" t="s">
        <v>40</v>
      </c>
      <c r="S4943" s="32"/>
      <c r="T4943" s="32"/>
    </row>
    <row r="4944" spans="1:20" s="4" customFormat="1" ht="12" customHeight="1" x14ac:dyDescent="0.2">
      <c r="A4944" s="28">
        <v>5077</v>
      </c>
      <c r="B4944" s="28">
        <v>22862009</v>
      </c>
      <c r="C4944" s="28" t="s">
        <v>9938</v>
      </c>
      <c r="D4944" s="29" t="s">
        <v>2190</v>
      </c>
      <c r="E4944" s="32" t="s">
        <v>1519</v>
      </c>
      <c r="F4944" s="28">
        <v>1110</v>
      </c>
      <c r="G4944" s="28" t="s">
        <v>9935</v>
      </c>
      <c r="H4944" s="28">
        <v>1700</v>
      </c>
      <c r="I4944" s="32" t="s">
        <v>9936</v>
      </c>
      <c r="J4944" s="28" t="s">
        <v>37</v>
      </c>
      <c r="K4944" s="13">
        <v>37726</v>
      </c>
      <c r="L4944" s="13">
        <v>37866</v>
      </c>
      <c r="M4944" s="28">
        <v>2003</v>
      </c>
      <c r="N4944" s="28">
        <v>330</v>
      </c>
      <c r="O4944" s="32" t="s">
        <v>38</v>
      </c>
      <c r="P4944" s="32" t="s">
        <v>39</v>
      </c>
      <c r="Q4944" s="32">
        <f>SUM(M4944+10)</f>
        <v>2013</v>
      </c>
      <c r="R4944" s="32" t="s">
        <v>60</v>
      </c>
      <c r="S4944" s="32"/>
      <c r="T4944" s="32"/>
    </row>
    <row r="4945" spans="1:20" ht="16.5" x14ac:dyDescent="0.3">
      <c r="A4945" s="28">
        <v>5078</v>
      </c>
      <c r="B4945" s="28">
        <v>32909307</v>
      </c>
      <c r="C4945" s="28" t="s">
        <v>9938</v>
      </c>
      <c r="D4945" s="12" t="s">
        <v>219</v>
      </c>
      <c r="E4945" s="12" t="s">
        <v>7210</v>
      </c>
      <c r="F4945" s="28">
        <v>1441</v>
      </c>
      <c r="G4945" s="28">
        <v>9050920</v>
      </c>
      <c r="H4945" s="28">
        <v>2302</v>
      </c>
      <c r="I4945" s="32" t="s">
        <v>10155</v>
      </c>
      <c r="J4945" s="28" t="s">
        <v>10156</v>
      </c>
      <c r="K4945" s="13">
        <v>39727</v>
      </c>
      <c r="L4945" s="13">
        <v>39727</v>
      </c>
      <c r="M4945" s="28" t="str">
        <f>TEXT(L4945,"yyyy")</f>
        <v>2008</v>
      </c>
      <c r="N4945" s="28">
        <v>87</v>
      </c>
      <c r="O4945" s="32" t="s">
        <v>38</v>
      </c>
      <c r="P4945" s="32" t="s">
        <v>39</v>
      </c>
      <c r="Q4945" s="32">
        <f t="shared" ref="Q4945" si="580">SUM(M4945+10)</f>
        <v>2018</v>
      </c>
      <c r="R4945" s="32" t="s">
        <v>60</v>
      </c>
      <c r="S4945" s="14"/>
      <c r="T4945" s="65" t="s">
        <v>37</v>
      </c>
    </row>
    <row r="4946" spans="1:20" ht="16.5" x14ac:dyDescent="0.3">
      <c r="A4946" s="28">
        <v>5079</v>
      </c>
      <c r="B4946" s="28" t="s">
        <v>10157</v>
      </c>
      <c r="C4946" s="28" t="s">
        <v>9938</v>
      </c>
      <c r="D4946" s="12" t="s">
        <v>219</v>
      </c>
      <c r="E4946" s="12" t="s">
        <v>7210</v>
      </c>
      <c r="F4946" s="28">
        <v>1441</v>
      </c>
      <c r="G4946" s="28">
        <v>2763761</v>
      </c>
      <c r="H4946" s="28">
        <v>2302</v>
      </c>
      <c r="I4946" s="32" t="s">
        <v>10158</v>
      </c>
      <c r="J4946" s="28" t="s">
        <v>10159</v>
      </c>
      <c r="K4946" s="13">
        <v>42055</v>
      </c>
      <c r="L4946" s="13">
        <v>41048</v>
      </c>
      <c r="M4946" s="28" t="str">
        <f t="shared" ref="M4946:M4974" si="581">TEXT(L4946,"yyyy")</f>
        <v>2012</v>
      </c>
      <c r="N4946" s="28">
        <v>17</v>
      </c>
      <c r="O4946" s="32" t="s">
        <v>38</v>
      </c>
      <c r="P4946" s="32" t="s">
        <v>39</v>
      </c>
      <c r="Q4946" s="32">
        <f t="shared" ref="Q4946:Q4974" si="582">SUM(M4946+10)</f>
        <v>2022</v>
      </c>
      <c r="R4946" s="32" t="s">
        <v>60</v>
      </c>
      <c r="S4946" s="14"/>
      <c r="T4946" s="65" t="s">
        <v>37</v>
      </c>
    </row>
    <row r="4947" spans="1:20" ht="16.5" x14ac:dyDescent="0.3">
      <c r="A4947" s="28">
        <v>5080</v>
      </c>
      <c r="B4947" s="28" t="s">
        <v>10160</v>
      </c>
      <c r="C4947" s="28" t="s">
        <v>9938</v>
      </c>
      <c r="D4947" s="12" t="s">
        <v>219</v>
      </c>
      <c r="E4947" s="12" t="s">
        <v>7210</v>
      </c>
      <c r="F4947" s="28">
        <v>1441</v>
      </c>
      <c r="G4947" s="28">
        <v>2763626</v>
      </c>
      <c r="H4947" s="28">
        <v>2302</v>
      </c>
      <c r="I4947" s="32" t="s">
        <v>10161</v>
      </c>
      <c r="J4947" s="28" t="s">
        <v>10162</v>
      </c>
      <c r="K4947" s="13">
        <v>33899</v>
      </c>
      <c r="L4947" s="13">
        <v>39417</v>
      </c>
      <c r="M4947" s="28" t="str">
        <f t="shared" si="581"/>
        <v>2007</v>
      </c>
      <c r="N4947" s="28">
        <v>5</v>
      </c>
      <c r="O4947" s="32" t="s">
        <v>38</v>
      </c>
      <c r="P4947" s="32" t="s">
        <v>39</v>
      </c>
      <c r="Q4947" s="32">
        <f t="shared" si="582"/>
        <v>2017</v>
      </c>
      <c r="R4947" s="32" t="s">
        <v>60</v>
      </c>
      <c r="S4947" s="14"/>
      <c r="T4947" s="65" t="s">
        <v>10163</v>
      </c>
    </row>
    <row r="4948" spans="1:20" ht="16.5" x14ac:dyDescent="0.3">
      <c r="A4948" s="28">
        <v>5081</v>
      </c>
      <c r="B4948" s="28" t="s">
        <v>10164</v>
      </c>
      <c r="C4948" s="28" t="s">
        <v>9938</v>
      </c>
      <c r="D4948" s="12" t="s">
        <v>219</v>
      </c>
      <c r="E4948" s="12" t="s">
        <v>7210</v>
      </c>
      <c r="F4948" s="28">
        <v>1441</v>
      </c>
      <c r="G4948" s="28">
        <v>2763626</v>
      </c>
      <c r="H4948" s="28">
        <v>2302</v>
      </c>
      <c r="I4948" s="32" t="s">
        <v>10165</v>
      </c>
      <c r="J4948" s="28" t="s">
        <v>10166</v>
      </c>
      <c r="K4948" s="13">
        <v>33658</v>
      </c>
      <c r="L4948" s="13">
        <v>39201</v>
      </c>
      <c r="M4948" s="28" t="str">
        <f t="shared" si="581"/>
        <v>2007</v>
      </c>
      <c r="N4948" s="28">
        <v>5</v>
      </c>
      <c r="O4948" s="32" t="s">
        <v>38</v>
      </c>
      <c r="P4948" s="32" t="s">
        <v>39</v>
      </c>
      <c r="Q4948" s="32">
        <f t="shared" si="582"/>
        <v>2017</v>
      </c>
      <c r="R4948" s="32" t="s">
        <v>60</v>
      </c>
      <c r="S4948" s="14"/>
      <c r="T4948" s="65" t="s">
        <v>10167</v>
      </c>
    </row>
    <row r="4949" spans="1:20" ht="16.5" x14ac:dyDescent="0.3">
      <c r="A4949" s="28">
        <v>5082</v>
      </c>
      <c r="B4949" s="28" t="s">
        <v>10168</v>
      </c>
      <c r="C4949" s="28" t="s">
        <v>9938</v>
      </c>
      <c r="D4949" s="12" t="s">
        <v>219</v>
      </c>
      <c r="E4949" s="12" t="s">
        <v>7210</v>
      </c>
      <c r="F4949" s="28">
        <v>1441</v>
      </c>
      <c r="G4949" s="28">
        <v>2763761</v>
      </c>
      <c r="H4949" s="28">
        <v>2302</v>
      </c>
      <c r="I4949" s="32" t="s">
        <v>10169</v>
      </c>
      <c r="J4949" s="28" t="s">
        <v>10170</v>
      </c>
      <c r="K4949" s="13">
        <v>32451</v>
      </c>
      <c r="L4949" s="13">
        <v>41618</v>
      </c>
      <c r="M4949" s="28" t="str">
        <f t="shared" si="581"/>
        <v>2013</v>
      </c>
      <c r="N4949" s="28">
        <v>2</v>
      </c>
      <c r="O4949" s="32" t="s">
        <v>38</v>
      </c>
      <c r="P4949" s="32" t="s">
        <v>39</v>
      </c>
      <c r="Q4949" s="32">
        <f t="shared" si="582"/>
        <v>2023</v>
      </c>
      <c r="R4949" s="32" t="s">
        <v>60</v>
      </c>
      <c r="S4949" s="14"/>
      <c r="T4949" s="65" t="s">
        <v>10171</v>
      </c>
    </row>
    <row r="4950" spans="1:20" ht="16.5" x14ac:dyDescent="0.3">
      <c r="A4950" s="28">
        <v>5083</v>
      </c>
      <c r="B4950" s="28" t="s">
        <v>10172</v>
      </c>
      <c r="C4950" s="28" t="s">
        <v>9938</v>
      </c>
      <c r="D4950" s="12" t="s">
        <v>219</v>
      </c>
      <c r="E4950" s="12" t="s">
        <v>7210</v>
      </c>
      <c r="F4950" s="28">
        <v>1441</v>
      </c>
      <c r="G4950" s="28">
        <v>2763761</v>
      </c>
      <c r="H4950" s="28">
        <v>2302</v>
      </c>
      <c r="I4950" s="32" t="s">
        <v>10173</v>
      </c>
      <c r="J4950" s="28" t="s">
        <v>10174</v>
      </c>
      <c r="K4950" s="13">
        <v>42114</v>
      </c>
      <c r="L4950" s="13">
        <v>38657</v>
      </c>
      <c r="M4950" s="28" t="str">
        <f t="shared" si="581"/>
        <v>2005</v>
      </c>
      <c r="N4950" s="28">
        <v>3</v>
      </c>
      <c r="O4950" s="32" t="s">
        <v>38</v>
      </c>
      <c r="P4950" s="32" t="s">
        <v>39</v>
      </c>
      <c r="Q4950" s="32">
        <f t="shared" si="582"/>
        <v>2015</v>
      </c>
      <c r="R4950" s="32" t="s">
        <v>60</v>
      </c>
      <c r="S4950" s="14"/>
      <c r="T4950" s="65" t="s">
        <v>37</v>
      </c>
    </row>
    <row r="4951" spans="1:20" ht="16.5" x14ac:dyDescent="0.3">
      <c r="A4951" s="28">
        <v>5084</v>
      </c>
      <c r="B4951" s="28" t="s">
        <v>10175</v>
      </c>
      <c r="C4951" s="28" t="s">
        <v>9938</v>
      </c>
      <c r="D4951" s="12" t="s">
        <v>219</v>
      </c>
      <c r="E4951" s="12" t="s">
        <v>7210</v>
      </c>
      <c r="F4951" s="28">
        <v>1441</v>
      </c>
      <c r="G4951" s="28">
        <v>2763761</v>
      </c>
      <c r="H4951" s="28">
        <v>2302</v>
      </c>
      <c r="I4951" s="32" t="s">
        <v>10176</v>
      </c>
      <c r="J4951" s="28" t="s">
        <v>10177</v>
      </c>
      <c r="K4951" s="13">
        <v>35632</v>
      </c>
      <c r="L4951" s="13">
        <v>39600</v>
      </c>
      <c r="M4951" s="28" t="str">
        <f t="shared" si="581"/>
        <v>2008</v>
      </c>
      <c r="N4951" s="28">
        <v>3</v>
      </c>
      <c r="O4951" s="32" t="s">
        <v>38</v>
      </c>
      <c r="P4951" s="32" t="s">
        <v>39</v>
      </c>
      <c r="Q4951" s="32">
        <f t="shared" si="582"/>
        <v>2018</v>
      </c>
      <c r="R4951" s="32" t="s">
        <v>60</v>
      </c>
      <c r="S4951" s="14"/>
      <c r="T4951" s="65" t="s">
        <v>10178</v>
      </c>
    </row>
    <row r="4952" spans="1:20" ht="16.5" x14ac:dyDescent="0.3">
      <c r="A4952" s="28">
        <v>5085</v>
      </c>
      <c r="B4952" s="28" t="s">
        <v>10179</v>
      </c>
      <c r="C4952" s="28" t="s">
        <v>9938</v>
      </c>
      <c r="D4952" s="12" t="s">
        <v>219</v>
      </c>
      <c r="E4952" s="12" t="s">
        <v>7210</v>
      </c>
      <c r="F4952" s="28">
        <v>1441</v>
      </c>
      <c r="G4952" s="28">
        <v>2763607</v>
      </c>
      <c r="H4952" s="28">
        <v>2302</v>
      </c>
      <c r="I4952" s="32" t="s">
        <v>10180</v>
      </c>
      <c r="J4952" s="28" t="s">
        <v>10181</v>
      </c>
      <c r="K4952" s="13">
        <v>42114</v>
      </c>
      <c r="L4952" s="13">
        <v>39307</v>
      </c>
      <c r="M4952" s="28" t="str">
        <f t="shared" si="581"/>
        <v>2007</v>
      </c>
      <c r="N4952" s="28">
        <v>12</v>
      </c>
      <c r="O4952" s="32" t="s">
        <v>38</v>
      </c>
      <c r="P4952" s="32" t="s">
        <v>39</v>
      </c>
      <c r="Q4952" s="32">
        <f t="shared" si="582"/>
        <v>2017</v>
      </c>
      <c r="R4952" s="32" t="s">
        <v>60</v>
      </c>
      <c r="S4952" s="14"/>
      <c r="T4952" s="65" t="s">
        <v>37</v>
      </c>
    </row>
    <row r="4953" spans="1:20" ht="16.5" x14ac:dyDescent="0.3">
      <c r="A4953" s="28">
        <v>5086</v>
      </c>
      <c r="B4953" s="28" t="s">
        <v>10182</v>
      </c>
      <c r="C4953" s="28" t="s">
        <v>9938</v>
      </c>
      <c r="D4953" s="12" t="s">
        <v>219</v>
      </c>
      <c r="E4953" s="12" t="s">
        <v>7210</v>
      </c>
      <c r="F4953" s="28">
        <v>1441</v>
      </c>
      <c r="G4953" s="28">
        <v>2763607</v>
      </c>
      <c r="H4953" s="28">
        <v>2302</v>
      </c>
      <c r="I4953" s="32" t="s">
        <v>10183</v>
      </c>
      <c r="J4953" s="28" t="s">
        <v>10184</v>
      </c>
      <c r="K4953" s="13">
        <v>41048</v>
      </c>
      <c r="L4953" s="13">
        <v>39121</v>
      </c>
      <c r="M4953" s="28" t="str">
        <f t="shared" si="581"/>
        <v>2007</v>
      </c>
      <c r="N4953" s="28">
        <v>23</v>
      </c>
      <c r="O4953" s="32" t="s">
        <v>38</v>
      </c>
      <c r="P4953" s="32" t="s">
        <v>39</v>
      </c>
      <c r="Q4953" s="32">
        <f t="shared" si="582"/>
        <v>2017</v>
      </c>
      <c r="R4953" s="32" t="s">
        <v>60</v>
      </c>
      <c r="S4953" s="14"/>
      <c r="T4953" s="65" t="s">
        <v>37</v>
      </c>
    </row>
    <row r="4954" spans="1:20" ht="16.5" x14ac:dyDescent="0.3">
      <c r="A4954" s="28">
        <v>5087</v>
      </c>
      <c r="B4954" s="28" t="s">
        <v>10185</v>
      </c>
      <c r="C4954" s="28" t="s">
        <v>9938</v>
      </c>
      <c r="D4954" s="12" t="s">
        <v>219</v>
      </c>
      <c r="E4954" s="12" t="s">
        <v>7210</v>
      </c>
      <c r="F4954" s="28">
        <v>1441</v>
      </c>
      <c r="G4954" s="28">
        <v>2763607</v>
      </c>
      <c r="H4954" s="28">
        <v>2302</v>
      </c>
      <c r="I4954" s="32" t="s">
        <v>10186</v>
      </c>
      <c r="J4954" s="28" t="s">
        <v>10187</v>
      </c>
      <c r="K4954" s="13">
        <v>42114</v>
      </c>
      <c r="L4954" s="13">
        <v>39329</v>
      </c>
      <c r="M4954" s="28" t="str">
        <f t="shared" si="581"/>
        <v>2007</v>
      </c>
      <c r="N4954" s="28">
        <v>46</v>
      </c>
      <c r="O4954" s="32" t="s">
        <v>38</v>
      </c>
      <c r="P4954" s="32" t="s">
        <v>39</v>
      </c>
      <c r="Q4954" s="32">
        <f t="shared" si="582"/>
        <v>2017</v>
      </c>
      <c r="R4954" s="32" t="s">
        <v>60</v>
      </c>
      <c r="S4954" s="14"/>
      <c r="T4954" s="65" t="s">
        <v>37</v>
      </c>
    </row>
    <row r="4955" spans="1:20" ht="16.5" x14ac:dyDescent="0.3">
      <c r="A4955" s="28">
        <v>5088</v>
      </c>
      <c r="B4955" s="28" t="s">
        <v>10188</v>
      </c>
      <c r="C4955" s="28" t="s">
        <v>9938</v>
      </c>
      <c r="D4955" s="12" t="s">
        <v>219</v>
      </c>
      <c r="E4955" s="12" t="s">
        <v>7210</v>
      </c>
      <c r="F4955" s="28">
        <v>1441</v>
      </c>
      <c r="G4955" s="28">
        <v>2763607</v>
      </c>
      <c r="H4955" s="28">
        <v>2302</v>
      </c>
      <c r="I4955" s="32" t="s">
        <v>10189</v>
      </c>
      <c r="J4955" s="28" t="s">
        <v>10190</v>
      </c>
      <c r="K4955" s="13">
        <v>40757</v>
      </c>
      <c r="L4955" s="13">
        <v>39104</v>
      </c>
      <c r="M4955" s="28" t="str">
        <f t="shared" si="581"/>
        <v>2007</v>
      </c>
      <c r="N4955" s="28">
        <v>11</v>
      </c>
      <c r="O4955" s="32" t="s">
        <v>38</v>
      </c>
      <c r="P4955" s="32" t="s">
        <v>39</v>
      </c>
      <c r="Q4955" s="32">
        <f t="shared" si="582"/>
        <v>2017</v>
      </c>
      <c r="R4955" s="32" t="s">
        <v>60</v>
      </c>
      <c r="S4955" s="14"/>
      <c r="T4955" s="65" t="s">
        <v>37</v>
      </c>
    </row>
    <row r="4956" spans="1:20" ht="16.5" x14ac:dyDescent="0.3">
      <c r="A4956" s="28">
        <v>5089</v>
      </c>
      <c r="B4956" s="28" t="s">
        <v>10191</v>
      </c>
      <c r="C4956" s="28" t="s">
        <v>9938</v>
      </c>
      <c r="D4956" s="12" t="s">
        <v>219</v>
      </c>
      <c r="E4956" s="12" t="s">
        <v>7210</v>
      </c>
      <c r="F4956" s="28">
        <v>1441</v>
      </c>
      <c r="G4956" s="28">
        <v>2763607</v>
      </c>
      <c r="H4956" s="28">
        <v>2302</v>
      </c>
      <c r="I4956" s="32" t="s">
        <v>10192</v>
      </c>
      <c r="J4956" s="28" t="s">
        <v>10193</v>
      </c>
      <c r="K4956" s="13">
        <v>35076</v>
      </c>
      <c r="L4956" s="13">
        <v>39104</v>
      </c>
      <c r="M4956" s="28" t="str">
        <f t="shared" si="581"/>
        <v>2007</v>
      </c>
      <c r="N4956" s="28">
        <v>15</v>
      </c>
      <c r="O4956" s="32" t="s">
        <v>38</v>
      </c>
      <c r="P4956" s="32" t="s">
        <v>39</v>
      </c>
      <c r="Q4956" s="32">
        <f t="shared" si="582"/>
        <v>2017</v>
      </c>
      <c r="R4956" s="32" t="s">
        <v>60</v>
      </c>
      <c r="S4956" s="14"/>
      <c r="T4956" s="65" t="s">
        <v>10194</v>
      </c>
    </row>
    <row r="4957" spans="1:20" ht="16.5" x14ac:dyDescent="0.3">
      <c r="A4957" s="28">
        <v>5090</v>
      </c>
      <c r="B4957" s="28">
        <v>21863586</v>
      </c>
      <c r="C4957" s="28" t="s">
        <v>9938</v>
      </c>
      <c r="D4957" s="12" t="s">
        <v>219</v>
      </c>
      <c r="E4957" s="12" t="s">
        <v>7210</v>
      </c>
      <c r="F4957" s="28">
        <v>1441</v>
      </c>
      <c r="G4957" s="28">
        <v>2735364</v>
      </c>
      <c r="H4957" s="28">
        <v>2302</v>
      </c>
      <c r="I4957" s="32" t="s">
        <v>10195</v>
      </c>
      <c r="J4957" s="28" t="s">
        <v>10196</v>
      </c>
      <c r="K4957" s="13">
        <v>37720</v>
      </c>
      <c r="L4957" s="13">
        <v>37820</v>
      </c>
      <c r="M4957" s="28" t="str">
        <f t="shared" si="581"/>
        <v>2003</v>
      </c>
      <c r="N4957" s="28">
        <v>54</v>
      </c>
      <c r="O4957" s="32" t="s">
        <v>38</v>
      </c>
      <c r="P4957" s="32" t="s">
        <v>39</v>
      </c>
      <c r="Q4957" s="32">
        <f t="shared" si="582"/>
        <v>2013</v>
      </c>
      <c r="R4957" s="32" t="s">
        <v>60</v>
      </c>
      <c r="S4957" s="14"/>
      <c r="T4957" s="65" t="s">
        <v>10197</v>
      </c>
    </row>
    <row r="4958" spans="1:20" ht="16.5" x14ac:dyDescent="0.3">
      <c r="A4958" s="28">
        <v>5091</v>
      </c>
      <c r="B4958" s="28">
        <v>21863701</v>
      </c>
      <c r="C4958" s="28" t="s">
        <v>9938</v>
      </c>
      <c r="D4958" s="12" t="s">
        <v>219</v>
      </c>
      <c r="E4958" s="12" t="s">
        <v>7210</v>
      </c>
      <c r="F4958" s="28">
        <v>1441</v>
      </c>
      <c r="G4958" s="28">
        <v>2735364</v>
      </c>
      <c r="H4958" s="28">
        <v>2302</v>
      </c>
      <c r="I4958" s="32" t="s">
        <v>10198</v>
      </c>
      <c r="J4958" s="28" t="s">
        <v>10199</v>
      </c>
      <c r="K4958" s="13">
        <v>37790</v>
      </c>
      <c r="L4958" s="13">
        <v>37826</v>
      </c>
      <c r="M4958" s="28" t="str">
        <f t="shared" si="581"/>
        <v>2003</v>
      </c>
      <c r="N4958" s="28">
        <v>18</v>
      </c>
      <c r="O4958" s="32" t="s">
        <v>38</v>
      </c>
      <c r="P4958" s="32" t="s">
        <v>39</v>
      </c>
      <c r="Q4958" s="32">
        <f t="shared" si="582"/>
        <v>2013</v>
      </c>
      <c r="R4958" s="32" t="s">
        <v>60</v>
      </c>
      <c r="S4958" s="14"/>
      <c r="T4958" s="65" t="s">
        <v>10200</v>
      </c>
    </row>
    <row r="4959" spans="1:20" ht="16.5" x14ac:dyDescent="0.3">
      <c r="A4959" s="28">
        <v>5092</v>
      </c>
      <c r="B4959" s="28">
        <v>21863823</v>
      </c>
      <c r="C4959" s="28" t="s">
        <v>9938</v>
      </c>
      <c r="D4959" s="12" t="s">
        <v>219</v>
      </c>
      <c r="E4959" s="12" t="s">
        <v>7210</v>
      </c>
      <c r="F4959" s="28">
        <v>1441</v>
      </c>
      <c r="G4959" s="28">
        <v>2735364</v>
      </c>
      <c r="H4959" s="28">
        <v>2302</v>
      </c>
      <c r="I4959" s="32" t="s">
        <v>10201</v>
      </c>
      <c r="J4959" s="28" t="s">
        <v>10202</v>
      </c>
      <c r="K4959" s="13">
        <v>37784</v>
      </c>
      <c r="L4959" s="13">
        <v>37810</v>
      </c>
      <c r="M4959" s="28" t="str">
        <f t="shared" si="581"/>
        <v>2003</v>
      </c>
      <c r="N4959" s="28">
        <v>30</v>
      </c>
      <c r="O4959" s="32" t="s">
        <v>38</v>
      </c>
      <c r="P4959" s="32" t="s">
        <v>39</v>
      </c>
      <c r="Q4959" s="32">
        <f t="shared" si="582"/>
        <v>2013</v>
      </c>
      <c r="R4959" s="32" t="s">
        <v>60</v>
      </c>
      <c r="S4959" s="14"/>
      <c r="T4959" s="65" t="s">
        <v>10203</v>
      </c>
    </row>
    <row r="4960" spans="1:20" ht="16.5" x14ac:dyDescent="0.3">
      <c r="A4960" s="28">
        <v>5093</v>
      </c>
      <c r="B4960" s="28">
        <v>21880008</v>
      </c>
      <c r="C4960" s="28" t="s">
        <v>9938</v>
      </c>
      <c r="D4960" s="12" t="s">
        <v>219</v>
      </c>
      <c r="E4960" s="12" t="s">
        <v>7210</v>
      </c>
      <c r="F4960" s="28">
        <v>1441</v>
      </c>
      <c r="G4960" s="28">
        <v>2735376</v>
      </c>
      <c r="H4960" s="28">
        <v>2302</v>
      </c>
      <c r="I4960" s="32" t="s">
        <v>10204</v>
      </c>
      <c r="J4960" s="28" t="s">
        <v>10205</v>
      </c>
      <c r="K4960" s="13">
        <v>38263</v>
      </c>
      <c r="L4960" s="13">
        <v>37949</v>
      </c>
      <c r="M4960" s="28" t="str">
        <f t="shared" si="581"/>
        <v>2003</v>
      </c>
      <c r="N4960" s="28">
        <v>24</v>
      </c>
      <c r="O4960" s="32" t="s">
        <v>38</v>
      </c>
      <c r="P4960" s="32" t="s">
        <v>39</v>
      </c>
      <c r="Q4960" s="32">
        <f t="shared" si="582"/>
        <v>2013</v>
      </c>
      <c r="R4960" s="32" t="s">
        <v>60</v>
      </c>
      <c r="S4960" s="14"/>
      <c r="T4960" s="65" t="s">
        <v>10206</v>
      </c>
    </row>
    <row r="4961" spans="1:20" ht="16.5" x14ac:dyDescent="0.3">
      <c r="A4961" s="28">
        <v>5094</v>
      </c>
      <c r="B4961" s="28">
        <v>21880017</v>
      </c>
      <c r="C4961" s="28" t="s">
        <v>9938</v>
      </c>
      <c r="D4961" s="12" t="s">
        <v>219</v>
      </c>
      <c r="E4961" s="12" t="s">
        <v>7210</v>
      </c>
      <c r="F4961" s="28">
        <v>1441</v>
      </c>
      <c r="G4961" s="28">
        <v>2735376</v>
      </c>
      <c r="H4961" s="28">
        <v>2302</v>
      </c>
      <c r="I4961" s="32" t="s">
        <v>10207</v>
      </c>
      <c r="J4961" s="28" t="s">
        <v>10208</v>
      </c>
      <c r="K4961" s="13">
        <v>38406</v>
      </c>
      <c r="L4961" s="13">
        <v>37966</v>
      </c>
      <c r="M4961" s="28" t="str">
        <f t="shared" si="581"/>
        <v>2003</v>
      </c>
      <c r="N4961" s="28">
        <v>43</v>
      </c>
      <c r="O4961" s="32" t="s">
        <v>38</v>
      </c>
      <c r="P4961" s="32" t="s">
        <v>39</v>
      </c>
      <c r="Q4961" s="32">
        <f t="shared" si="582"/>
        <v>2013</v>
      </c>
      <c r="R4961" s="32" t="s">
        <v>60</v>
      </c>
      <c r="S4961" s="14"/>
      <c r="T4961" s="65" t="s">
        <v>10209</v>
      </c>
    </row>
    <row r="4962" spans="1:20" ht="16.5" x14ac:dyDescent="0.3">
      <c r="A4962" s="28">
        <v>5095</v>
      </c>
      <c r="B4962" s="28">
        <v>21880021</v>
      </c>
      <c r="C4962" s="28" t="s">
        <v>9938</v>
      </c>
      <c r="D4962" s="12" t="s">
        <v>219</v>
      </c>
      <c r="E4962" s="12" t="s">
        <v>7210</v>
      </c>
      <c r="F4962" s="28">
        <v>1441</v>
      </c>
      <c r="G4962" s="28">
        <v>2735376</v>
      </c>
      <c r="H4962" s="28">
        <v>2302</v>
      </c>
      <c r="I4962" s="32" t="s">
        <v>10210</v>
      </c>
      <c r="J4962" s="28" t="s">
        <v>10211</v>
      </c>
      <c r="K4962" s="13">
        <v>38301</v>
      </c>
      <c r="L4962" s="13">
        <v>37888</v>
      </c>
      <c r="M4962" s="28" t="str">
        <f t="shared" si="581"/>
        <v>2003</v>
      </c>
      <c r="N4962" s="28">
        <v>16</v>
      </c>
      <c r="O4962" s="32" t="s">
        <v>38</v>
      </c>
      <c r="P4962" s="32" t="s">
        <v>39</v>
      </c>
      <c r="Q4962" s="32">
        <f t="shared" si="582"/>
        <v>2013</v>
      </c>
      <c r="R4962" s="32" t="s">
        <v>60</v>
      </c>
      <c r="S4962" s="14"/>
      <c r="T4962" s="65" t="s">
        <v>10212</v>
      </c>
    </row>
    <row r="4963" spans="1:20" ht="16.5" x14ac:dyDescent="0.3">
      <c r="A4963" s="28">
        <v>5096</v>
      </c>
      <c r="B4963" s="28">
        <v>21881243</v>
      </c>
      <c r="C4963" s="28" t="s">
        <v>9938</v>
      </c>
      <c r="D4963" s="12" t="s">
        <v>219</v>
      </c>
      <c r="E4963" s="12" t="s">
        <v>7210</v>
      </c>
      <c r="F4963" s="28">
        <v>1441</v>
      </c>
      <c r="G4963" s="28">
        <v>2735376</v>
      </c>
      <c r="H4963" s="28">
        <v>2302</v>
      </c>
      <c r="I4963" s="32" t="s">
        <v>10213</v>
      </c>
      <c r="J4963" s="28" t="s">
        <v>37</v>
      </c>
      <c r="K4963" s="13">
        <v>37848</v>
      </c>
      <c r="L4963" s="13">
        <v>38182</v>
      </c>
      <c r="M4963" s="28" t="str">
        <f t="shared" si="581"/>
        <v>2004</v>
      </c>
      <c r="N4963" s="28">
        <v>31</v>
      </c>
      <c r="O4963" s="32" t="s">
        <v>38</v>
      </c>
      <c r="P4963" s="32" t="s">
        <v>39</v>
      </c>
      <c r="Q4963" s="32">
        <f t="shared" si="582"/>
        <v>2014</v>
      </c>
      <c r="R4963" s="32" t="s">
        <v>60</v>
      </c>
      <c r="S4963" s="14"/>
      <c r="T4963" s="68" t="s">
        <v>37</v>
      </c>
    </row>
    <row r="4964" spans="1:20" ht="16.5" x14ac:dyDescent="0.3">
      <c r="A4964" s="28">
        <v>5097</v>
      </c>
      <c r="B4964" s="28">
        <v>21881245</v>
      </c>
      <c r="C4964" s="28" t="s">
        <v>9938</v>
      </c>
      <c r="D4964" s="12" t="s">
        <v>219</v>
      </c>
      <c r="E4964" s="12" t="s">
        <v>7210</v>
      </c>
      <c r="F4964" s="28">
        <v>1441</v>
      </c>
      <c r="G4964" s="28">
        <v>2735376</v>
      </c>
      <c r="H4964" s="28">
        <v>2302</v>
      </c>
      <c r="I4964" s="32" t="s">
        <v>10214</v>
      </c>
      <c r="J4964" s="28" t="s">
        <v>37</v>
      </c>
      <c r="K4964" s="13">
        <v>37788</v>
      </c>
      <c r="L4964" s="13">
        <v>38162</v>
      </c>
      <c r="M4964" s="28" t="str">
        <f t="shared" si="581"/>
        <v>2004</v>
      </c>
      <c r="N4964" s="28">
        <v>200</v>
      </c>
      <c r="O4964" s="32" t="s">
        <v>38</v>
      </c>
      <c r="P4964" s="32" t="s">
        <v>39</v>
      </c>
      <c r="Q4964" s="32">
        <f t="shared" si="582"/>
        <v>2014</v>
      </c>
      <c r="R4964" s="32" t="s">
        <v>60</v>
      </c>
      <c r="S4964" s="14"/>
      <c r="T4964" s="65" t="s">
        <v>37</v>
      </c>
    </row>
    <row r="4965" spans="1:20" ht="16.5" x14ac:dyDescent="0.3">
      <c r="A4965" s="28">
        <v>5098</v>
      </c>
      <c r="B4965" s="28">
        <v>21881257</v>
      </c>
      <c r="C4965" s="28" t="s">
        <v>9938</v>
      </c>
      <c r="D4965" s="12" t="s">
        <v>219</v>
      </c>
      <c r="E4965" s="12" t="s">
        <v>7210</v>
      </c>
      <c r="F4965" s="28">
        <v>1441</v>
      </c>
      <c r="G4965" s="28">
        <v>2735376</v>
      </c>
      <c r="H4965" s="28">
        <v>2302</v>
      </c>
      <c r="I4965" s="32" t="s">
        <v>10215</v>
      </c>
      <c r="J4965" s="28" t="s">
        <v>37</v>
      </c>
      <c r="K4965" s="13">
        <v>37936</v>
      </c>
      <c r="L4965" s="13">
        <v>38104</v>
      </c>
      <c r="M4965" s="28" t="str">
        <f t="shared" si="581"/>
        <v>2004</v>
      </c>
      <c r="N4965" s="28">
        <v>26</v>
      </c>
      <c r="O4965" s="32" t="s">
        <v>38</v>
      </c>
      <c r="P4965" s="32" t="s">
        <v>39</v>
      </c>
      <c r="Q4965" s="32">
        <f t="shared" si="582"/>
        <v>2014</v>
      </c>
      <c r="R4965" s="32" t="s">
        <v>60</v>
      </c>
      <c r="S4965" s="14"/>
      <c r="T4965" s="65" t="s">
        <v>37</v>
      </c>
    </row>
    <row r="4966" spans="1:20" ht="16.5" x14ac:dyDescent="0.3">
      <c r="A4966" s="28">
        <v>5099</v>
      </c>
      <c r="B4966" s="28">
        <v>25446821</v>
      </c>
      <c r="C4966" s="28" t="s">
        <v>9938</v>
      </c>
      <c r="D4966" s="12" t="s">
        <v>219</v>
      </c>
      <c r="E4966" s="12" t="s">
        <v>7210</v>
      </c>
      <c r="F4966" s="28">
        <v>1441</v>
      </c>
      <c r="G4966" s="28">
        <v>5252813</v>
      </c>
      <c r="H4966" s="28">
        <v>2302</v>
      </c>
      <c r="I4966" s="32" t="s">
        <v>10216</v>
      </c>
      <c r="J4966" s="28" t="s">
        <v>10217</v>
      </c>
      <c r="K4966" s="13">
        <v>39324</v>
      </c>
      <c r="L4966" s="13">
        <v>39324</v>
      </c>
      <c r="M4966" s="28" t="str">
        <f t="shared" si="581"/>
        <v>2007</v>
      </c>
      <c r="N4966" s="28">
        <v>3</v>
      </c>
      <c r="O4966" s="32" t="s">
        <v>38</v>
      </c>
      <c r="P4966" s="32" t="s">
        <v>39</v>
      </c>
      <c r="Q4966" s="32">
        <f t="shared" si="582"/>
        <v>2017</v>
      </c>
      <c r="R4966" s="32" t="s">
        <v>60</v>
      </c>
      <c r="S4966" s="14"/>
      <c r="T4966" s="65" t="s">
        <v>10218</v>
      </c>
    </row>
    <row r="4967" spans="1:20" ht="16.5" x14ac:dyDescent="0.3">
      <c r="A4967" s="28">
        <v>5100</v>
      </c>
      <c r="B4967" s="28">
        <v>28161170</v>
      </c>
      <c r="C4967" s="28" t="s">
        <v>9938</v>
      </c>
      <c r="D4967" s="12" t="s">
        <v>219</v>
      </c>
      <c r="E4967" s="12" t="s">
        <v>7210</v>
      </c>
      <c r="F4967" s="28">
        <v>1441</v>
      </c>
      <c r="G4967" s="28">
        <v>5251170</v>
      </c>
      <c r="H4967" s="28">
        <v>2302</v>
      </c>
      <c r="I4967" s="32" t="s">
        <v>10219</v>
      </c>
      <c r="J4967" s="28" t="s">
        <v>10220</v>
      </c>
      <c r="K4967" s="13">
        <v>37634</v>
      </c>
      <c r="L4967" s="13">
        <v>38365</v>
      </c>
      <c r="M4967" s="28" t="str">
        <f t="shared" si="581"/>
        <v>2005</v>
      </c>
      <c r="N4967" s="28">
        <v>15</v>
      </c>
      <c r="O4967" s="32" t="s">
        <v>38</v>
      </c>
      <c r="P4967" s="32" t="s">
        <v>39</v>
      </c>
      <c r="Q4967" s="32">
        <f t="shared" si="582"/>
        <v>2015</v>
      </c>
      <c r="R4967" s="32" t="s">
        <v>60</v>
      </c>
      <c r="S4967" s="14"/>
      <c r="T4967" s="65" t="s">
        <v>10221</v>
      </c>
    </row>
    <row r="4968" spans="1:20" ht="16.5" x14ac:dyDescent="0.3">
      <c r="A4968" s="28">
        <v>5101</v>
      </c>
      <c r="B4968" s="28">
        <v>28161172</v>
      </c>
      <c r="C4968" s="28" t="s">
        <v>9938</v>
      </c>
      <c r="D4968" s="12" t="s">
        <v>219</v>
      </c>
      <c r="E4968" s="12" t="s">
        <v>7210</v>
      </c>
      <c r="F4968" s="28">
        <v>1441</v>
      </c>
      <c r="G4968" s="28">
        <v>5251170</v>
      </c>
      <c r="H4968" s="28">
        <v>2302</v>
      </c>
      <c r="I4968" s="32" t="s">
        <v>10222</v>
      </c>
      <c r="J4968" s="28" t="s">
        <v>10223</v>
      </c>
      <c r="K4968" s="13">
        <v>34824</v>
      </c>
      <c r="L4968" s="13">
        <v>38365</v>
      </c>
      <c r="M4968" s="28" t="str">
        <f t="shared" si="581"/>
        <v>2005</v>
      </c>
      <c r="N4968" s="28">
        <v>7</v>
      </c>
      <c r="O4968" s="32" t="s">
        <v>38</v>
      </c>
      <c r="P4968" s="32" t="s">
        <v>39</v>
      </c>
      <c r="Q4968" s="32">
        <f t="shared" si="582"/>
        <v>2015</v>
      </c>
      <c r="R4968" s="32" t="s">
        <v>60</v>
      </c>
      <c r="S4968" s="14"/>
      <c r="T4968" s="65" t="s">
        <v>10224</v>
      </c>
    </row>
    <row r="4969" spans="1:20" ht="16.5" x14ac:dyDescent="0.3">
      <c r="A4969" s="28">
        <v>5102</v>
      </c>
      <c r="B4969" s="28">
        <v>28161173</v>
      </c>
      <c r="C4969" s="28" t="s">
        <v>9938</v>
      </c>
      <c r="D4969" s="12" t="s">
        <v>113</v>
      </c>
      <c r="E4969" s="12" t="s">
        <v>497</v>
      </c>
      <c r="F4969" s="28">
        <v>1100</v>
      </c>
      <c r="G4969" s="28">
        <v>5251170</v>
      </c>
      <c r="H4969" s="28">
        <v>2803</v>
      </c>
      <c r="I4969" s="32" t="s">
        <v>10225</v>
      </c>
      <c r="J4969" s="28" t="s">
        <v>10226</v>
      </c>
      <c r="K4969" s="13">
        <v>39420</v>
      </c>
      <c r="L4969" s="13">
        <v>38365</v>
      </c>
      <c r="M4969" s="28" t="str">
        <f t="shared" si="581"/>
        <v>2005</v>
      </c>
      <c r="N4969" s="28">
        <v>1</v>
      </c>
      <c r="O4969" s="32" t="s">
        <v>38</v>
      </c>
      <c r="P4969" s="32" t="s">
        <v>39</v>
      </c>
      <c r="Q4969" s="32">
        <v>2026</v>
      </c>
      <c r="R4969" s="32" t="s">
        <v>40</v>
      </c>
      <c r="S4969" s="14"/>
      <c r="T4969" s="67" t="s">
        <v>10227</v>
      </c>
    </row>
    <row r="4970" spans="1:20" ht="16.5" x14ac:dyDescent="0.3">
      <c r="A4970" s="28">
        <v>5103</v>
      </c>
      <c r="B4970" s="28">
        <v>28161174</v>
      </c>
      <c r="C4970" s="28" t="s">
        <v>9938</v>
      </c>
      <c r="D4970" s="12" t="s">
        <v>219</v>
      </c>
      <c r="E4970" s="12" t="s">
        <v>7210</v>
      </c>
      <c r="F4970" s="28">
        <v>1441</v>
      </c>
      <c r="G4970" s="28">
        <v>5251170</v>
      </c>
      <c r="H4970" s="28">
        <v>2302</v>
      </c>
      <c r="I4970" s="32" t="s">
        <v>10228</v>
      </c>
      <c r="J4970" s="28" t="s">
        <v>10229</v>
      </c>
      <c r="K4970" s="13">
        <v>34235</v>
      </c>
      <c r="L4970" s="13">
        <v>38371</v>
      </c>
      <c r="M4970" s="28" t="str">
        <f t="shared" si="581"/>
        <v>2005</v>
      </c>
      <c r="N4970" s="28">
        <v>5</v>
      </c>
      <c r="O4970" s="32" t="s">
        <v>38</v>
      </c>
      <c r="P4970" s="32" t="s">
        <v>39</v>
      </c>
      <c r="Q4970" s="32">
        <f t="shared" si="582"/>
        <v>2015</v>
      </c>
      <c r="R4970" s="32" t="s">
        <v>60</v>
      </c>
      <c r="S4970" s="14"/>
      <c r="T4970" s="65" t="s">
        <v>37</v>
      </c>
    </row>
    <row r="4971" spans="1:20" ht="16.5" x14ac:dyDescent="0.3">
      <c r="A4971" s="28">
        <v>5104</v>
      </c>
      <c r="B4971" s="28">
        <v>28215028</v>
      </c>
      <c r="C4971" s="28" t="s">
        <v>9938</v>
      </c>
      <c r="D4971" s="12" t="s">
        <v>219</v>
      </c>
      <c r="E4971" s="15" t="s">
        <v>6923</v>
      </c>
      <c r="F4971" s="28">
        <v>1441</v>
      </c>
      <c r="G4971" s="28">
        <v>2735870</v>
      </c>
      <c r="H4971" s="28">
        <v>2301</v>
      </c>
      <c r="I4971" s="32" t="s">
        <v>10230</v>
      </c>
      <c r="J4971" s="28" t="s">
        <v>37</v>
      </c>
      <c r="K4971" s="13">
        <v>38750</v>
      </c>
      <c r="L4971" s="13">
        <v>39602</v>
      </c>
      <c r="M4971" s="28" t="str">
        <f t="shared" si="581"/>
        <v>2008</v>
      </c>
      <c r="N4971" s="28">
        <v>207</v>
      </c>
      <c r="O4971" s="32" t="s">
        <v>38</v>
      </c>
      <c r="P4971" s="32" t="s">
        <v>39</v>
      </c>
      <c r="Q4971" s="32">
        <f t="shared" si="582"/>
        <v>2018</v>
      </c>
      <c r="R4971" s="32" t="s">
        <v>60</v>
      </c>
      <c r="S4971" s="14"/>
      <c r="T4971" s="67" t="s">
        <v>37</v>
      </c>
    </row>
    <row r="4972" spans="1:20" ht="16.5" x14ac:dyDescent="0.3">
      <c r="A4972" s="28">
        <v>5105</v>
      </c>
      <c r="B4972" s="28">
        <v>28358065</v>
      </c>
      <c r="C4972" s="28" t="s">
        <v>9938</v>
      </c>
      <c r="D4972" s="12" t="s">
        <v>219</v>
      </c>
      <c r="E4972" s="12" t="s">
        <v>7210</v>
      </c>
      <c r="F4972" s="28">
        <v>1441</v>
      </c>
      <c r="G4972" s="28">
        <v>5251170</v>
      </c>
      <c r="H4972" s="28">
        <v>2302</v>
      </c>
      <c r="I4972" s="32" t="s">
        <v>10231</v>
      </c>
      <c r="J4972" s="28" t="s">
        <v>10232</v>
      </c>
      <c r="K4972" s="13">
        <v>35506</v>
      </c>
      <c r="L4972" s="13">
        <v>38050</v>
      </c>
      <c r="M4972" s="28" t="str">
        <f t="shared" si="581"/>
        <v>2004</v>
      </c>
      <c r="N4972" s="28">
        <v>20</v>
      </c>
      <c r="O4972" s="32" t="s">
        <v>38</v>
      </c>
      <c r="P4972" s="32" t="s">
        <v>39</v>
      </c>
      <c r="Q4972" s="32">
        <f t="shared" si="582"/>
        <v>2014</v>
      </c>
      <c r="R4972" s="32" t="s">
        <v>60</v>
      </c>
      <c r="S4972" s="14"/>
      <c r="T4972" s="65" t="s">
        <v>10233</v>
      </c>
    </row>
    <row r="4973" spans="1:20" ht="16.5" x14ac:dyDescent="0.3">
      <c r="A4973" s="28">
        <v>5106</v>
      </c>
      <c r="B4973" s="28">
        <v>28358067</v>
      </c>
      <c r="C4973" s="28" t="s">
        <v>9938</v>
      </c>
      <c r="D4973" s="12" t="s">
        <v>219</v>
      </c>
      <c r="E4973" s="12" t="s">
        <v>7210</v>
      </c>
      <c r="F4973" s="28">
        <v>1441</v>
      </c>
      <c r="G4973" s="28">
        <v>5251170</v>
      </c>
      <c r="H4973" s="28">
        <v>2302</v>
      </c>
      <c r="I4973" s="32" t="s">
        <v>10234</v>
      </c>
      <c r="J4973" s="28" t="s">
        <v>10235</v>
      </c>
      <c r="K4973" s="13">
        <v>35394</v>
      </c>
      <c r="L4973" s="13">
        <v>38377</v>
      </c>
      <c r="M4973" s="28" t="str">
        <f t="shared" si="581"/>
        <v>2005</v>
      </c>
      <c r="N4973" s="28">
        <v>15</v>
      </c>
      <c r="O4973" s="32" t="s">
        <v>38</v>
      </c>
      <c r="P4973" s="32" t="s">
        <v>39</v>
      </c>
      <c r="Q4973" s="32">
        <f t="shared" si="582"/>
        <v>2015</v>
      </c>
      <c r="R4973" s="32" t="s">
        <v>60</v>
      </c>
      <c r="S4973" s="14"/>
      <c r="T4973" s="65" t="s">
        <v>10236</v>
      </c>
    </row>
    <row r="4974" spans="1:20" ht="16.5" x14ac:dyDescent="0.3">
      <c r="A4974" s="28">
        <v>5107</v>
      </c>
      <c r="B4974" s="28" t="s">
        <v>10237</v>
      </c>
      <c r="C4974" s="28" t="s">
        <v>9938</v>
      </c>
      <c r="D4974" s="12" t="s">
        <v>219</v>
      </c>
      <c r="E4974" s="12" t="s">
        <v>7210</v>
      </c>
      <c r="F4974" s="28">
        <v>1441</v>
      </c>
      <c r="G4974" s="28">
        <v>2764221</v>
      </c>
      <c r="H4974" s="28">
        <v>2302</v>
      </c>
      <c r="I4974" s="32" t="s">
        <v>10238</v>
      </c>
      <c r="J4974" s="28" t="s">
        <v>10239</v>
      </c>
      <c r="K4974" s="66">
        <v>36311</v>
      </c>
      <c r="L4974" s="66">
        <v>38503</v>
      </c>
      <c r="M4974" s="28" t="str">
        <f t="shared" si="581"/>
        <v>2005</v>
      </c>
      <c r="N4974" s="28">
        <v>2</v>
      </c>
      <c r="O4974" s="32" t="s">
        <v>38</v>
      </c>
      <c r="P4974" s="32" t="s">
        <v>39</v>
      </c>
      <c r="Q4974" s="32">
        <f t="shared" si="582"/>
        <v>2015</v>
      </c>
      <c r="R4974" s="32" t="s">
        <v>60</v>
      </c>
      <c r="S4974" s="14"/>
      <c r="T4974" s="65" t="s">
        <v>10240</v>
      </c>
    </row>
    <row r="4976" spans="1:20" x14ac:dyDescent="0.25">
      <c r="A4976" s="157" t="s">
        <v>10245</v>
      </c>
      <c r="B4976" s="158"/>
      <c r="C4976" s="158"/>
      <c r="D4976" s="158"/>
      <c r="E4976" s="139" t="s">
        <v>10241</v>
      </c>
    </row>
    <row r="4977" spans="1:5" x14ac:dyDescent="0.25">
      <c r="A4977" s="150" t="s">
        <v>10246</v>
      </c>
      <c r="B4977" s="151"/>
      <c r="C4977" s="151"/>
      <c r="D4977" s="151"/>
      <c r="E4977" s="123" t="s">
        <v>10242</v>
      </c>
    </row>
    <row r="4978" spans="1:5" x14ac:dyDescent="0.25">
      <c r="A4978" s="150" t="s">
        <v>10247</v>
      </c>
      <c r="B4978" s="151"/>
      <c r="C4978" s="151"/>
      <c r="D4978" s="151"/>
      <c r="E4978" s="123" t="s">
        <v>10243</v>
      </c>
    </row>
    <row r="4979" spans="1:5" x14ac:dyDescent="0.25">
      <c r="A4979" s="150" t="s">
        <v>10248</v>
      </c>
      <c r="B4979" s="151"/>
      <c r="C4979" s="151"/>
      <c r="D4979" s="151"/>
      <c r="E4979" s="123" t="s">
        <v>10250</v>
      </c>
    </row>
    <row r="4980" spans="1:5" x14ac:dyDescent="0.25">
      <c r="A4980" s="150" t="s">
        <v>10249</v>
      </c>
      <c r="B4980" s="151"/>
      <c r="C4980" s="151"/>
      <c r="D4980" s="151"/>
      <c r="E4980" s="123" t="s">
        <v>10251</v>
      </c>
    </row>
    <row r="4981" spans="1:5" x14ac:dyDescent="0.25">
      <c r="A4981" s="136"/>
      <c r="B4981" s="114"/>
      <c r="C4981" s="114"/>
      <c r="D4981" s="114"/>
      <c r="E4981" s="132"/>
    </row>
    <row r="4982" spans="1:5" x14ac:dyDescent="0.25">
      <c r="A4982" s="137"/>
      <c r="B4982" s="138"/>
      <c r="C4982" s="138"/>
      <c r="D4982" s="138"/>
      <c r="E4982" s="133"/>
    </row>
    <row r="4983" spans="1:5" x14ac:dyDescent="0.25">
      <c r="B4983" s="36"/>
      <c r="C4983"/>
    </row>
  </sheetData>
  <mergeCells count="26">
    <mergeCell ref="M9:T10"/>
    <mergeCell ref="A4976:D4976"/>
    <mergeCell ref="A4977:D4977"/>
    <mergeCell ref="A4978:D4978"/>
    <mergeCell ref="A4979:D4979"/>
    <mergeCell ref="A4980:D4980"/>
    <mergeCell ref="F10:I10"/>
    <mergeCell ref="A1:D3"/>
    <mergeCell ref="A5:E5"/>
    <mergeCell ref="A8:E8"/>
    <mergeCell ref="A9:E9"/>
    <mergeCell ref="A10:E10"/>
    <mergeCell ref="A7:E7"/>
    <mergeCell ref="F7:I7"/>
    <mergeCell ref="A6:E6"/>
    <mergeCell ref="F6:I6"/>
    <mergeCell ref="M5:T5"/>
    <mergeCell ref="M6:O6"/>
    <mergeCell ref="P6:Q6"/>
    <mergeCell ref="W7:X8"/>
    <mergeCell ref="W5:X5"/>
    <mergeCell ref="W6:X6"/>
    <mergeCell ref="R6:T6"/>
    <mergeCell ref="M7:O8"/>
    <mergeCell ref="P7:Q8"/>
    <mergeCell ref="R7:T8"/>
  </mergeCells>
  <conditionalFormatting sqref="K5:L10">
    <cfRule type="duplicateValues" dxfId="10" priority="14"/>
  </conditionalFormatting>
  <conditionalFormatting sqref="B4983">
    <cfRule type="duplicateValues" dxfId="9" priority="9"/>
    <cfRule type="duplicateValues" dxfId="8" priority="10"/>
    <cfRule type="duplicateValues" dxfId="7" priority="11"/>
    <cfRule type="duplicateValues" dxfId="6" priority="12"/>
  </conditionalFormatting>
  <conditionalFormatting sqref="C4">
    <cfRule type="duplicateValues" dxfId="5" priority="5"/>
  </conditionalFormatting>
  <conditionalFormatting sqref="K1:L4">
    <cfRule type="duplicateValues" dxfId="4" priority="6"/>
  </conditionalFormatting>
  <conditionalFormatting sqref="B1:B4">
    <cfRule type="duplicateValues" dxfId="3" priority="3"/>
    <cfRule type="duplicateValues" dxfId="2" priority="4"/>
  </conditionalFormatting>
  <conditionalFormatting sqref="B4981:B4982">
    <cfRule type="duplicateValues" dxfId="1" priority="1"/>
    <cfRule type="duplicateValues" dxfId="0" priority="2"/>
  </conditionalFormatting>
  <dataValidations count="3">
    <dataValidation type="list" allowBlank="1" showInputMessage="1" showErrorMessage="1" sqref="D10">
      <formula1>$A$86:$A$88</formula1>
    </dataValidation>
    <dataValidation type="list" allowBlank="1" showInputMessage="1" showErrorMessage="1" sqref="I10:J10">
      <formula1>$A$94:$A$95</formula1>
    </dataValidation>
    <dataValidation type="list" allowBlank="1" showInputMessage="1" showErrorMessage="1" sqref="G10">
      <formula1>$A$90:$A$92</formula1>
    </dataValidation>
  </dataValidation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Periodo 1 </vt:lpstr>
      <vt:lpstr>Periodo 2</vt:lpstr>
      <vt:lpstr>Periodo 3</vt:lpstr>
      <vt:lpstr>Periodo 4</vt:lpstr>
      <vt:lpstr>Periodo 5</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Catherine Valencia Galvez</dc:creator>
  <cp:lastModifiedBy>Jenny Isabel González Cantillo</cp:lastModifiedBy>
  <dcterms:created xsi:type="dcterms:W3CDTF">2021-02-17T21:10:25Z</dcterms:created>
  <dcterms:modified xsi:type="dcterms:W3CDTF">2021-03-15T21:29:07Z</dcterms:modified>
</cp:coreProperties>
</file>